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 BootCamp\MiniProject 2\Reza_Mirzaei\Reza_Mirzaei\dashboard.xlsx\"/>
    </mc:Choice>
  </mc:AlternateContent>
  <xr:revisionPtr revIDLastSave="0" documentId="13_ncr:1_{CFEB69CB-9799-4D1D-84E0-1EF045478E8C}" xr6:coauthVersionLast="47" xr6:coauthVersionMax="47" xr10:uidLastSave="{00000000-0000-0000-0000-000000000000}"/>
  <bookViews>
    <workbookView xWindow="-108" yWindow="-108" windowWidth="23256" windowHeight="12456" activeTab="6" xr2:uid="{00000000-000D-0000-FFFF-FFFF00000000}"/>
  </bookViews>
  <sheets>
    <sheet name="movie" sheetId="1" r:id="rId1"/>
    <sheet name="genre" sheetId="3" r:id="rId2"/>
    <sheet name="director" sheetId="5" r:id="rId3"/>
    <sheet name="writer" sheetId="6" r:id="rId4"/>
    <sheet name="star" sheetId="7" r:id="rId5"/>
    <sheet name="All Data" sheetId="4" r:id="rId6"/>
    <sheet name="Chart" sheetId="11" r:id="rId7"/>
    <sheet name="Report Chart" sheetId="12" r:id="rId8"/>
    <sheet name="Intractive Chart" sheetId="15" r:id="rId9"/>
  </sheets>
  <definedNames>
    <definedName name="_xlnm._FilterDatabase" localSheetId="0" hidden="1">movie!$A$1:$F$251</definedName>
    <definedName name="_xlcn.WorksheetConnection_AllData.xlsxTable2_1" hidden="1">Table2_1[]</definedName>
    <definedName name="ExternalData_1" localSheetId="5" hidden="1">'All Data'!$A$1:$M$13171</definedName>
    <definedName name="ExternalData_1" localSheetId="1" hidden="1">genre!$A$1:$B$1645</definedName>
    <definedName name="ExternalData_2" localSheetId="2" hidden="1">director!$A$1:$C$279</definedName>
    <definedName name="ExternalData_2" localSheetId="4" hidden="1">star!$A$1:$C$751</definedName>
    <definedName name="ExternalData_2" localSheetId="3" hidden="1">writer!$A$1:$C$554</definedName>
    <definedName name="Slicer_genre.genre">#N/A</definedName>
  </definedNames>
  <calcPr calcId="191029"/>
  <pivotCaches>
    <pivotCache cacheId="0" r:id="rId10"/>
    <pivotCache cacheId="1" r:id="rId11"/>
    <pivotCache cacheId="2" r:id="rId12"/>
    <pivotCache cacheId="3" r:id="rId13"/>
    <pivotCache cacheId="4" r:id="rId14"/>
    <pivotCache cacheId="5" r:id="rId15"/>
    <pivotCache cacheId="6" r:id="rId16"/>
  </pivotCaches>
  <extLst>
    <ext xmlns:x14="http://schemas.microsoft.com/office/spreadsheetml/2009/9/main" uri="{876F7934-8845-4945-9796-88D515C7AA90}">
      <x14:pivotCaches>
        <pivotCache cacheId="7"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_1" name="Table2_1" connection="WorksheetConnection_All Data.xlsx!Table2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98" i="12" l="1"/>
  <c r="I189" i="12"/>
  <c r="I190" i="12"/>
  <c r="I191" i="12"/>
  <c r="I192" i="12"/>
  <c r="I193" i="12"/>
  <c r="I194" i="12"/>
  <c r="I195" i="12"/>
  <c r="I196" i="12"/>
  <c r="I197" i="12"/>
  <c r="I188" i="12"/>
  <c r="B37" i="12"/>
  <c r="B35" i="12"/>
  <c r="B36" i="12"/>
  <c r="B32" i="12"/>
  <c r="B33" i="12"/>
  <c r="B31" i="12"/>
  <c r="B30" i="12"/>
  <c r="B29" i="12"/>
  <c r="B28" i="12"/>
  <c r="B21" i="12"/>
  <c r="B22" i="12"/>
  <c r="B23" i="12"/>
  <c r="B24" i="12"/>
  <c r="B20" i="12"/>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N5002" i="4"/>
  <c r="N5003" i="4"/>
  <c r="N5004" i="4"/>
  <c r="N5005" i="4"/>
  <c r="N5006" i="4"/>
  <c r="N5007" i="4"/>
  <c r="N5008" i="4"/>
  <c r="N5009" i="4"/>
  <c r="N5010" i="4"/>
  <c r="N5011" i="4"/>
  <c r="N5012" i="4"/>
  <c r="N5013" i="4"/>
  <c r="N5014" i="4"/>
  <c r="N5015" i="4"/>
  <c r="N5016" i="4"/>
  <c r="N5017" i="4"/>
  <c r="N5018" i="4"/>
  <c r="N5019" i="4"/>
  <c r="N5020" i="4"/>
  <c r="N5021" i="4"/>
  <c r="N5022" i="4"/>
  <c r="N5023" i="4"/>
  <c r="N5024" i="4"/>
  <c r="N5025" i="4"/>
  <c r="N5026" i="4"/>
  <c r="N5027" i="4"/>
  <c r="N5028" i="4"/>
  <c r="N5029" i="4"/>
  <c r="N5030" i="4"/>
  <c r="N5031" i="4"/>
  <c r="N5032" i="4"/>
  <c r="N5033" i="4"/>
  <c r="N5034" i="4"/>
  <c r="N5035" i="4"/>
  <c r="N5036" i="4"/>
  <c r="N5037" i="4"/>
  <c r="N5038" i="4"/>
  <c r="N5039" i="4"/>
  <c r="N5040" i="4"/>
  <c r="N5041" i="4"/>
  <c r="N5042" i="4"/>
  <c r="N5043" i="4"/>
  <c r="N5044" i="4"/>
  <c r="N5045" i="4"/>
  <c r="N5046" i="4"/>
  <c r="N5047" i="4"/>
  <c r="N5048" i="4"/>
  <c r="N5049" i="4"/>
  <c r="N5050" i="4"/>
  <c r="N5051" i="4"/>
  <c r="N5052" i="4"/>
  <c r="N5053" i="4"/>
  <c r="N5054" i="4"/>
  <c r="N5055" i="4"/>
  <c r="N5056" i="4"/>
  <c r="N5057" i="4"/>
  <c r="N5058" i="4"/>
  <c r="N5059" i="4"/>
  <c r="N5060" i="4"/>
  <c r="N5061" i="4"/>
  <c r="N5062" i="4"/>
  <c r="N5063" i="4"/>
  <c r="N5064" i="4"/>
  <c r="N5065" i="4"/>
  <c r="N5066" i="4"/>
  <c r="N5067" i="4"/>
  <c r="N5068" i="4"/>
  <c r="N5069" i="4"/>
  <c r="N5070" i="4"/>
  <c r="N5071" i="4"/>
  <c r="N5072" i="4"/>
  <c r="N5073" i="4"/>
  <c r="N5074" i="4"/>
  <c r="N5075" i="4"/>
  <c r="N5076" i="4"/>
  <c r="N5077" i="4"/>
  <c r="N5078" i="4"/>
  <c r="N5079" i="4"/>
  <c r="N5080" i="4"/>
  <c r="N5081" i="4"/>
  <c r="N5082" i="4"/>
  <c r="N5083" i="4"/>
  <c r="N5084" i="4"/>
  <c r="N5085" i="4"/>
  <c r="N5086" i="4"/>
  <c r="N5087" i="4"/>
  <c r="N5088" i="4"/>
  <c r="N5089" i="4"/>
  <c r="N5090" i="4"/>
  <c r="N5091" i="4"/>
  <c r="N5092" i="4"/>
  <c r="N5093" i="4"/>
  <c r="N5094" i="4"/>
  <c r="N5095" i="4"/>
  <c r="N5096" i="4"/>
  <c r="N5097" i="4"/>
  <c r="N5098" i="4"/>
  <c r="N5099" i="4"/>
  <c r="N5100" i="4"/>
  <c r="N5101" i="4"/>
  <c r="N5102" i="4"/>
  <c r="N5103" i="4"/>
  <c r="N5104" i="4"/>
  <c r="N5105" i="4"/>
  <c r="N5106" i="4"/>
  <c r="N5107" i="4"/>
  <c r="N5108" i="4"/>
  <c r="N5109" i="4"/>
  <c r="N5110" i="4"/>
  <c r="N5111" i="4"/>
  <c r="N5112" i="4"/>
  <c r="N5113" i="4"/>
  <c r="N5114" i="4"/>
  <c r="N5115" i="4"/>
  <c r="N5116" i="4"/>
  <c r="N5117" i="4"/>
  <c r="N5118" i="4"/>
  <c r="N5119" i="4"/>
  <c r="N5120" i="4"/>
  <c r="N5121" i="4"/>
  <c r="N5122" i="4"/>
  <c r="N5123" i="4"/>
  <c r="N5124" i="4"/>
  <c r="N5125" i="4"/>
  <c r="N5126" i="4"/>
  <c r="N5127" i="4"/>
  <c r="N5128" i="4"/>
  <c r="N5129" i="4"/>
  <c r="N5130" i="4"/>
  <c r="N5131" i="4"/>
  <c r="N5132" i="4"/>
  <c r="N5133" i="4"/>
  <c r="N5134" i="4"/>
  <c r="N5135" i="4"/>
  <c r="N5136" i="4"/>
  <c r="N5137" i="4"/>
  <c r="N5138" i="4"/>
  <c r="N5139" i="4"/>
  <c r="N5140" i="4"/>
  <c r="N5141" i="4"/>
  <c r="N5142" i="4"/>
  <c r="N5143" i="4"/>
  <c r="N5144" i="4"/>
  <c r="N5145" i="4"/>
  <c r="N5146" i="4"/>
  <c r="N5147" i="4"/>
  <c r="N5148" i="4"/>
  <c r="N5149" i="4"/>
  <c r="N5150" i="4"/>
  <c r="N5151" i="4"/>
  <c r="N5152" i="4"/>
  <c r="N5153" i="4"/>
  <c r="N5154" i="4"/>
  <c r="N5155" i="4"/>
  <c r="N5156" i="4"/>
  <c r="N5157" i="4"/>
  <c r="N5158" i="4"/>
  <c r="N5159" i="4"/>
  <c r="N5160" i="4"/>
  <c r="N5161" i="4"/>
  <c r="N5162" i="4"/>
  <c r="N5163" i="4"/>
  <c r="N5164" i="4"/>
  <c r="N5165" i="4"/>
  <c r="N5166" i="4"/>
  <c r="N5167" i="4"/>
  <c r="N5168" i="4"/>
  <c r="N5169" i="4"/>
  <c r="N5170" i="4"/>
  <c r="N5171" i="4"/>
  <c r="N5172" i="4"/>
  <c r="N5173" i="4"/>
  <c r="N5174" i="4"/>
  <c r="N5175" i="4"/>
  <c r="N5176" i="4"/>
  <c r="N5177" i="4"/>
  <c r="N5178" i="4"/>
  <c r="N5179" i="4"/>
  <c r="N5180" i="4"/>
  <c r="N5181" i="4"/>
  <c r="N5182" i="4"/>
  <c r="N5183" i="4"/>
  <c r="N5184" i="4"/>
  <c r="N5185" i="4"/>
  <c r="N5186" i="4"/>
  <c r="N5187" i="4"/>
  <c r="N5188" i="4"/>
  <c r="N5189" i="4"/>
  <c r="N5190" i="4"/>
  <c r="N5191" i="4"/>
  <c r="N5192" i="4"/>
  <c r="N5193" i="4"/>
  <c r="N5194" i="4"/>
  <c r="N5195" i="4"/>
  <c r="N5196" i="4"/>
  <c r="N5197" i="4"/>
  <c r="N5198" i="4"/>
  <c r="N5199" i="4"/>
  <c r="N5200" i="4"/>
  <c r="N5201" i="4"/>
  <c r="N5202" i="4"/>
  <c r="N5203" i="4"/>
  <c r="N5204" i="4"/>
  <c r="N5205" i="4"/>
  <c r="N5206" i="4"/>
  <c r="N5207" i="4"/>
  <c r="N5208" i="4"/>
  <c r="N5209" i="4"/>
  <c r="N5210" i="4"/>
  <c r="N5211" i="4"/>
  <c r="N5212" i="4"/>
  <c r="N5213" i="4"/>
  <c r="N5214" i="4"/>
  <c r="N5215" i="4"/>
  <c r="N5216" i="4"/>
  <c r="N5217" i="4"/>
  <c r="N5218" i="4"/>
  <c r="N5219" i="4"/>
  <c r="N5220" i="4"/>
  <c r="N5221" i="4"/>
  <c r="N5222" i="4"/>
  <c r="N5223" i="4"/>
  <c r="N5224" i="4"/>
  <c r="N5225" i="4"/>
  <c r="N5226" i="4"/>
  <c r="N5227" i="4"/>
  <c r="N5228" i="4"/>
  <c r="N5229" i="4"/>
  <c r="N5230" i="4"/>
  <c r="N5231" i="4"/>
  <c r="N5232" i="4"/>
  <c r="N5233" i="4"/>
  <c r="N5234" i="4"/>
  <c r="N5235" i="4"/>
  <c r="N5236" i="4"/>
  <c r="N5237" i="4"/>
  <c r="N5238" i="4"/>
  <c r="N5239" i="4"/>
  <c r="N5240" i="4"/>
  <c r="N5241" i="4"/>
  <c r="N5242" i="4"/>
  <c r="N5243" i="4"/>
  <c r="N5244" i="4"/>
  <c r="N5245" i="4"/>
  <c r="N5246" i="4"/>
  <c r="N5247" i="4"/>
  <c r="N5248" i="4"/>
  <c r="N5249" i="4"/>
  <c r="N5250" i="4"/>
  <c r="N5251" i="4"/>
  <c r="N5252" i="4"/>
  <c r="N5253" i="4"/>
  <c r="N5254" i="4"/>
  <c r="N5255" i="4"/>
  <c r="N5256" i="4"/>
  <c r="N5257" i="4"/>
  <c r="N5258" i="4"/>
  <c r="N5259" i="4"/>
  <c r="N5260" i="4"/>
  <c r="N5261" i="4"/>
  <c r="N5262" i="4"/>
  <c r="N5263" i="4"/>
  <c r="N5264" i="4"/>
  <c r="N5265" i="4"/>
  <c r="N5266" i="4"/>
  <c r="N5267" i="4"/>
  <c r="N5268" i="4"/>
  <c r="N5269" i="4"/>
  <c r="N5270" i="4"/>
  <c r="N5271" i="4"/>
  <c r="N5272" i="4"/>
  <c r="N5273" i="4"/>
  <c r="N5274" i="4"/>
  <c r="N5275" i="4"/>
  <c r="N5276" i="4"/>
  <c r="N5277" i="4"/>
  <c r="N5278" i="4"/>
  <c r="N5279" i="4"/>
  <c r="N5280" i="4"/>
  <c r="N5281" i="4"/>
  <c r="N5282" i="4"/>
  <c r="N5283" i="4"/>
  <c r="N5284" i="4"/>
  <c r="N5285" i="4"/>
  <c r="N5286" i="4"/>
  <c r="N5287" i="4"/>
  <c r="N5288" i="4"/>
  <c r="N5289" i="4"/>
  <c r="N5290" i="4"/>
  <c r="N5291" i="4"/>
  <c r="N5292" i="4"/>
  <c r="N5293" i="4"/>
  <c r="N5294" i="4"/>
  <c r="N5295" i="4"/>
  <c r="N5296" i="4"/>
  <c r="N5297" i="4"/>
  <c r="N5298" i="4"/>
  <c r="N5299" i="4"/>
  <c r="N5300" i="4"/>
  <c r="N5301" i="4"/>
  <c r="N5302" i="4"/>
  <c r="N5303" i="4"/>
  <c r="N5304" i="4"/>
  <c r="N5305" i="4"/>
  <c r="N5306" i="4"/>
  <c r="N5307" i="4"/>
  <c r="N5308" i="4"/>
  <c r="N5309" i="4"/>
  <c r="N5310" i="4"/>
  <c r="N5311" i="4"/>
  <c r="N5312" i="4"/>
  <c r="N5313" i="4"/>
  <c r="N5314" i="4"/>
  <c r="N5315" i="4"/>
  <c r="N5316" i="4"/>
  <c r="N5317" i="4"/>
  <c r="N5318" i="4"/>
  <c r="N5319" i="4"/>
  <c r="N5320" i="4"/>
  <c r="N5321" i="4"/>
  <c r="N5322" i="4"/>
  <c r="N5323" i="4"/>
  <c r="N5324" i="4"/>
  <c r="N5325" i="4"/>
  <c r="N5326" i="4"/>
  <c r="N5327" i="4"/>
  <c r="N5328" i="4"/>
  <c r="N5329" i="4"/>
  <c r="N5330" i="4"/>
  <c r="N5331" i="4"/>
  <c r="N5332" i="4"/>
  <c r="N5333" i="4"/>
  <c r="N5334" i="4"/>
  <c r="N5335" i="4"/>
  <c r="N5336" i="4"/>
  <c r="N5337" i="4"/>
  <c r="N5338" i="4"/>
  <c r="N5339" i="4"/>
  <c r="N5340" i="4"/>
  <c r="N5341" i="4"/>
  <c r="N5342" i="4"/>
  <c r="N5343" i="4"/>
  <c r="N5344" i="4"/>
  <c r="N5345" i="4"/>
  <c r="N5346" i="4"/>
  <c r="N5347" i="4"/>
  <c r="N5348" i="4"/>
  <c r="N5349" i="4"/>
  <c r="N5350" i="4"/>
  <c r="N5351" i="4"/>
  <c r="N5352" i="4"/>
  <c r="N5353" i="4"/>
  <c r="N5354" i="4"/>
  <c r="N5355" i="4"/>
  <c r="N5356" i="4"/>
  <c r="N5357" i="4"/>
  <c r="N5358" i="4"/>
  <c r="N5359" i="4"/>
  <c r="N5360" i="4"/>
  <c r="N5361" i="4"/>
  <c r="N5362" i="4"/>
  <c r="N5363" i="4"/>
  <c r="N5364" i="4"/>
  <c r="N5365" i="4"/>
  <c r="N5366" i="4"/>
  <c r="N5367" i="4"/>
  <c r="N5368" i="4"/>
  <c r="N5369" i="4"/>
  <c r="N5370" i="4"/>
  <c r="N5371" i="4"/>
  <c r="N5372" i="4"/>
  <c r="N5373" i="4"/>
  <c r="N5374" i="4"/>
  <c r="N5375" i="4"/>
  <c r="N5376" i="4"/>
  <c r="N5377" i="4"/>
  <c r="N5378" i="4"/>
  <c r="N5379" i="4"/>
  <c r="N5380" i="4"/>
  <c r="N5381" i="4"/>
  <c r="N5382" i="4"/>
  <c r="N5383" i="4"/>
  <c r="N5384" i="4"/>
  <c r="N5385" i="4"/>
  <c r="N5386" i="4"/>
  <c r="N5387" i="4"/>
  <c r="N5388" i="4"/>
  <c r="N5389" i="4"/>
  <c r="N5390" i="4"/>
  <c r="N5391" i="4"/>
  <c r="N5392" i="4"/>
  <c r="N5393" i="4"/>
  <c r="N5394" i="4"/>
  <c r="N5395" i="4"/>
  <c r="N5396" i="4"/>
  <c r="N5397" i="4"/>
  <c r="N5398" i="4"/>
  <c r="N5399" i="4"/>
  <c r="N5400" i="4"/>
  <c r="N5401" i="4"/>
  <c r="N5402" i="4"/>
  <c r="N5403" i="4"/>
  <c r="N5404" i="4"/>
  <c r="N5405" i="4"/>
  <c r="N5406" i="4"/>
  <c r="N5407" i="4"/>
  <c r="N5408" i="4"/>
  <c r="N5409" i="4"/>
  <c r="N5410" i="4"/>
  <c r="N5411" i="4"/>
  <c r="N5412" i="4"/>
  <c r="N5413" i="4"/>
  <c r="N5414" i="4"/>
  <c r="N5415" i="4"/>
  <c r="N5416" i="4"/>
  <c r="N5417" i="4"/>
  <c r="N5418" i="4"/>
  <c r="N5419" i="4"/>
  <c r="N5420" i="4"/>
  <c r="N5421" i="4"/>
  <c r="N5422" i="4"/>
  <c r="N5423" i="4"/>
  <c r="N5424" i="4"/>
  <c r="N5425" i="4"/>
  <c r="N5426" i="4"/>
  <c r="N5427" i="4"/>
  <c r="N5428" i="4"/>
  <c r="N5429" i="4"/>
  <c r="N5430" i="4"/>
  <c r="N5431" i="4"/>
  <c r="N5432" i="4"/>
  <c r="N5433" i="4"/>
  <c r="N5434" i="4"/>
  <c r="N5435" i="4"/>
  <c r="N5436" i="4"/>
  <c r="N5437" i="4"/>
  <c r="N5438" i="4"/>
  <c r="N5439" i="4"/>
  <c r="N5440" i="4"/>
  <c r="N5441" i="4"/>
  <c r="N5442" i="4"/>
  <c r="N5443" i="4"/>
  <c r="N5444" i="4"/>
  <c r="N5445" i="4"/>
  <c r="N5446" i="4"/>
  <c r="N5447" i="4"/>
  <c r="N5448" i="4"/>
  <c r="N5449" i="4"/>
  <c r="N5450" i="4"/>
  <c r="N5451" i="4"/>
  <c r="N5452" i="4"/>
  <c r="N5453" i="4"/>
  <c r="N5454" i="4"/>
  <c r="N5455" i="4"/>
  <c r="N5456" i="4"/>
  <c r="N5457" i="4"/>
  <c r="N5458" i="4"/>
  <c r="N5459" i="4"/>
  <c r="N5460" i="4"/>
  <c r="N5461" i="4"/>
  <c r="N5462" i="4"/>
  <c r="N5463" i="4"/>
  <c r="N5464" i="4"/>
  <c r="N5465" i="4"/>
  <c r="N5466" i="4"/>
  <c r="N5467" i="4"/>
  <c r="N5468" i="4"/>
  <c r="N5469" i="4"/>
  <c r="N5470" i="4"/>
  <c r="N5471" i="4"/>
  <c r="N5472" i="4"/>
  <c r="N5473" i="4"/>
  <c r="N5474" i="4"/>
  <c r="N5475" i="4"/>
  <c r="N5476" i="4"/>
  <c r="N5477" i="4"/>
  <c r="N5478" i="4"/>
  <c r="N5479" i="4"/>
  <c r="N5480" i="4"/>
  <c r="N5481" i="4"/>
  <c r="N5482" i="4"/>
  <c r="N5483" i="4"/>
  <c r="N5484" i="4"/>
  <c r="N5485" i="4"/>
  <c r="N5486" i="4"/>
  <c r="N5487" i="4"/>
  <c r="N5488" i="4"/>
  <c r="N5489" i="4"/>
  <c r="N5490" i="4"/>
  <c r="N5491" i="4"/>
  <c r="N5492" i="4"/>
  <c r="N5493" i="4"/>
  <c r="N5494" i="4"/>
  <c r="N5495" i="4"/>
  <c r="N5496" i="4"/>
  <c r="N5497" i="4"/>
  <c r="N5498" i="4"/>
  <c r="N5499" i="4"/>
  <c r="N5500" i="4"/>
  <c r="N5501" i="4"/>
  <c r="N5502" i="4"/>
  <c r="N5503" i="4"/>
  <c r="N5504" i="4"/>
  <c r="N5505" i="4"/>
  <c r="N5506" i="4"/>
  <c r="N5507" i="4"/>
  <c r="N5508" i="4"/>
  <c r="N5509" i="4"/>
  <c r="N5510" i="4"/>
  <c r="N5511" i="4"/>
  <c r="N5512" i="4"/>
  <c r="N5513" i="4"/>
  <c r="N5514" i="4"/>
  <c r="N5515" i="4"/>
  <c r="N5516" i="4"/>
  <c r="N5517" i="4"/>
  <c r="N5518" i="4"/>
  <c r="N5519" i="4"/>
  <c r="N5520" i="4"/>
  <c r="N5521" i="4"/>
  <c r="N5522" i="4"/>
  <c r="N5523" i="4"/>
  <c r="N5524" i="4"/>
  <c r="N5525" i="4"/>
  <c r="N5526" i="4"/>
  <c r="N5527" i="4"/>
  <c r="N5528" i="4"/>
  <c r="N5529" i="4"/>
  <c r="N5530" i="4"/>
  <c r="N5531" i="4"/>
  <c r="N5532" i="4"/>
  <c r="N5533" i="4"/>
  <c r="N5534" i="4"/>
  <c r="N5535" i="4"/>
  <c r="N5536" i="4"/>
  <c r="N5537" i="4"/>
  <c r="N5538" i="4"/>
  <c r="N5539" i="4"/>
  <c r="N5540" i="4"/>
  <c r="N5541" i="4"/>
  <c r="N5542" i="4"/>
  <c r="N5543" i="4"/>
  <c r="N5544" i="4"/>
  <c r="N5545" i="4"/>
  <c r="N5546" i="4"/>
  <c r="N5547" i="4"/>
  <c r="N5548" i="4"/>
  <c r="N5549" i="4"/>
  <c r="N5550" i="4"/>
  <c r="N5551" i="4"/>
  <c r="N5552" i="4"/>
  <c r="N5553" i="4"/>
  <c r="N5554" i="4"/>
  <c r="N5555" i="4"/>
  <c r="N5556" i="4"/>
  <c r="N5557" i="4"/>
  <c r="N5558" i="4"/>
  <c r="N5559" i="4"/>
  <c r="N5560" i="4"/>
  <c r="N5561" i="4"/>
  <c r="N5562" i="4"/>
  <c r="N5563" i="4"/>
  <c r="N5564" i="4"/>
  <c r="N5565" i="4"/>
  <c r="N5566" i="4"/>
  <c r="N5567" i="4"/>
  <c r="N5568" i="4"/>
  <c r="N5569" i="4"/>
  <c r="N5570" i="4"/>
  <c r="N5571" i="4"/>
  <c r="N5572" i="4"/>
  <c r="N5573" i="4"/>
  <c r="N5574" i="4"/>
  <c r="N5575" i="4"/>
  <c r="N5576" i="4"/>
  <c r="N5577" i="4"/>
  <c r="N5578" i="4"/>
  <c r="N5579" i="4"/>
  <c r="N5580" i="4"/>
  <c r="N5581" i="4"/>
  <c r="N5582" i="4"/>
  <c r="N5583" i="4"/>
  <c r="N5584" i="4"/>
  <c r="N5585" i="4"/>
  <c r="N5586" i="4"/>
  <c r="N5587" i="4"/>
  <c r="N5588" i="4"/>
  <c r="N5589" i="4"/>
  <c r="N5590" i="4"/>
  <c r="N5591" i="4"/>
  <c r="N5592" i="4"/>
  <c r="N5593" i="4"/>
  <c r="N5594" i="4"/>
  <c r="N5595" i="4"/>
  <c r="N5596" i="4"/>
  <c r="N5597" i="4"/>
  <c r="N5598" i="4"/>
  <c r="N5599" i="4"/>
  <c r="N5600" i="4"/>
  <c r="N5601" i="4"/>
  <c r="N5602" i="4"/>
  <c r="N5603" i="4"/>
  <c r="N5604" i="4"/>
  <c r="N5605" i="4"/>
  <c r="N5606" i="4"/>
  <c r="N5607" i="4"/>
  <c r="N5608" i="4"/>
  <c r="N5609" i="4"/>
  <c r="N5610" i="4"/>
  <c r="N5611" i="4"/>
  <c r="N5612" i="4"/>
  <c r="N5613" i="4"/>
  <c r="N5614" i="4"/>
  <c r="N5615" i="4"/>
  <c r="N5616" i="4"/>
  <c r="N5617" i="4"/>
  <c r="N5618" i="4"/>
  <c r="N5619" i="4"/>
  <c r="N5620" i="4"/>
  <c r="N5621" i="4"/>
  <c r="N5622" i="4"/>
  <c r="N5623" i="4"/>
  <c r="N5624" i="4"/>
  <c r="N5625" i="4"/>
  <c r="N5626" i="4"/>
  <c r="N5627" i="4"/>
  <c r="N5628" i="4"/>
  <c r="N5629" i="4"/>
  <c r="N5630" i="4"/>
  <c r="N5631" i="4"/>
  <c r="N5632" i="4"/>
  <c r="N5633" i="4"/>
  <c r="N5634" i="4"/>
  <c r="N5635" i="4"/>
  <c r="N5636" i="4"/>
  <c r="N5637" i="4"/>
  <c r="N5638" i="4"/>
  <c r="N5639" i="4"/>
  <c r="N5640" i="4"/>
  <c r="N5641" i="4"/>
  <c r="N5642" i="4"/>
  <c r="N5643" i="4"/>
  <c r="N5644" i="4"/>
  <c r="N5645" i="4"/>
  <c r="N5646" i="4"/>
  <c r="N5647" i="4"/>
  <c r="N5648" i="4"/>
  <c r="N5649" i="4"/>
  <c r="N5650" i="4"/>
  <c r="N5651" i="4"/>
  <c r="N5652" i="4"/>
  <c r="N5653" i="4"/>
  <c r="N5654" i="4"/>
  <c r="N5655" i="4"/>
  <c r="N5656" i="4"/>
  <c r="N5657" i="4"/>
  <c r="N5658" i="4"/>
  <c r="N5659" i="4"/>
  <c r="N5660" i="4"/>
  <c r="N5661" i="4"/>
  <c r="N5662" i="4"/>
  <c r="N5663" i="4"/>
  <c r="N5664" i="4"/>
  <c r="N5665" i="4"/>
  <c r="N5666" i="4"/>
  <c r="N5667" i="4"/>
  <c r="N5668" i="4"/>
  <c r="N5669" i="4"/>
  <c r="N5670" i="4"/>
  <c r="N5671" i="4"/>
  <c r="N5672" i="4"/>
  <c r="N5673" i="4"/>
  <c r="N5674" i="4"/>
  <c r="N5675" i="4"/>
  <c r="N5676" i="4"/>
  <c r="N5677" i="4"/>
  <c r="N5678" i="4"/>
  <c r="N5679" i="4"/>
  <c r="N5680" i="4"/>
  <c r="N5681" i="4"/>
  <c r="N5682" i="4"/>
  <c r="N5683" i="4"/>
  <c r="N5684" i="4"/>
  <c r="N5685" i="4"/>
  <c r="N5686" i="4"/>
  <c r="N5687" i="4"/>
  <c r="N5688" i="4"/>
  <c r="N5689" i="4"/>
  <c r="N5690" i="4"/>
  <c r="N5691" i="4"/>
  <c r="N5692" i="4"/>
  <c r="N5693" i="4"/>
  <c r="N5694" i="4"/>
  <c r="N5695" i="4"/>
  <c r="N5696" i="4"/>
  <c r="N5697" i="4"/>
  <c r="N5698" i="4"/>
  <c r="N5699" i="4"/>
  <c r="N5700" i="4"/>
  <c r="N5701" i="4"/>
  <c r="N5702" i="4"/>
  <c r="N5703" i="4"/>
  <c r="N5704" i="4"/>
  <c r="N5705" i="4"/>
  <c r="N5706" i="4"/>
  <c r="N5707" i="4"/>
  <c r="N5708" i="4"/>
  <c r="N5709" i="4"/>
  <c r="N5710" i="4"/>
  <c r="N5711" i="4"/>
  <c r="N5712" i="4"/>
  <c r="N5713" i="4"/>
  <c r="N5714" i="4"/>
  <c r="N5715" i="4"/>
  <c r="N5716" i="4"/>
  <c r="N5717" i="4"/>
  <c r="N5718" i="4"/>
  <c r="N5719" i="4"/>
  <c r="N5720" i="4"/>
  <c r="N5721" i="4"/>
  <c r="N5722" i="4"/>
  <c r="N5723" i="4"/>
  <c r="N5724" i="4"/>
  <c r="N5725" i="4"/>
  <c r="N5726" i="4"/>
  <c r="N5727" i="4"/>
  <c r="N5728" i="4"/>
  <c r="N5729" i="4"/>
  <c r="N5730" i="4"/>
  <c r="N5731" i="4"/>
  <c r="N5732" i="4"/>
  <c r="N5733" i="4"/>
  <c r="N5734" i="4"/>
  <c r="N5735" i="4"/>
  <c r="N5736" i="4"/>
  <c r="N5737" i="4"/>
  <c r="N5738" i="4"/>
  <c r="N5739" i="4"/>
  <c r="N5740" i="4"/>
  <c r="N5741" i="4"/>
  <c r="N5742" i="4"/>
  <c r="N5743" i="4"/>
  <c r="N5744" i="4"/>
  <c r="N5745" i="4"/>
  <c r="N5746" i="4"/>
  <c r="N5747" i="4"/>
  <c r="N5748" i="4"/>
  <c r="N5749" i="4"/>
  <c r="N5750" i="4"/>
  <c r="N5751" i="4"/>
  <c r="N5752" i="4"/>
  <c r="N5753" i="4"/>
  <c r="N5754" i="4"/>
  <c r="N5755" i="4"/>
  <c r="N5756" i="4"/>
  <c r="N5757" i="4"/>
  <c r="N5758" i="4"/>
  <c r="N5759" i="4"/>
  <c r="N5760" i="4"/>
  <c r="N5761" i="4"/>
  <c r="N5762" i="4"/>
  <c r="N5763" i="4"/>
  <c r="N5764" i="4"/>
  <c r="N5765" i="4"/>
  <c r="N5766" i="4"/>
  <c r="N5767" i="4"/>
  <c r="N5768" i="4"/>
  <c r="N5769" i="4"/>
  <c r="N5770" i="4"/>
  <c r="N5771" i="4"/>
  <c r="N5772" i="4"/>
  <c r="N5773" i="4"/>
  <c r="N5774" i="4"/>
  <c r="N5775" i="4"/>
  <c r="N5776" i="4"/>
  <c r="N5777" i="4"/>
  <c r="N5778" i="4"/>
  <c r="N5779" i="4"/>
  <c r="N5780" i="4"/>
  <c r="N5781" i="4"/>
  <c r="N5782" i="4"/>
  <c r="N5783" i="4"/>
  <c r="N5784" i="4"/>
  <c r="N5785" i="4"/>
  <c r="N5786" i="4"/>
  <c r="N5787" i="4"/>
  <c r="N5788" i="4"/>
  <c r="N5789" i="4"/>
  <c r="N5790" i="4"/>
  <c r="N5791" i="4"/>
  <c r="N5792" i="4"/>
  <c r="N5793" i="4"/>
  <c r="N5794" i="4"/>
  <c r="N5795" i="4"/>
  <c r="N5796" i="4"/>
  <c r="N5797" i="4"/>
  <c r="N5798" i="4"/>
  <c r="N5799" i="4"/>
  <c r="N5800" i="4"/>
  <c r="N5801" i="4"/>
  <c r="N5802" i="4"/>
  <c r="N5803" i="4"/>
  <c r="N5804" i="4"/>
  <c r="N5805" i="4"/>
  <c r="N5806" i="4"/>
  <c r="N5807" i="4"/>
  <c r="N5808" i="4"/>
  <c r="N5809" i="4"/>
  <c r="N5810" i="4"/>
  <c r="N5811" i="4"/>
  <c r="N5812" i="4"/>
  <c r="N5813" i="4"/>
  <c r="N5814" i="4"/>
  <c r="N5815" i="4"/>
  <c r="N5816" i="4"/>
  <c r="N5817" i="4"/>
  <c r="N5818" i="4"/>
  <c r="N5819" i="4"/>
  <c r="N5820" i="4"/>
  <c r="N5821" i="4"/>
  <c r="N5822" i="4"/>
  <c r="N5823" i="4"/>
  <c r="N5824" i="4"/>
  <c r="N5825" i="4"/>
  <c r="N5826" i="4"/>
  <c r="N5827" i="4"/>
  <c r="N5828" i="4"/>
  <c r="N5829" i="4"/>
  <c r="N5830" i="4"/>
  <c r="N5831" i="4"/>
  <c r="N5832" i="4"/>
  <c r="N5833" i="4"/>
  <c r="N5834" i="4"/>
  <c r="N5835" i="4"/>
  <c r="N5836" i="4"/>
  <c r="N5837" i="4"/>
  <c r="N5838" i="4"/>
  <c r="N5839" i="4"/>
  <c r="N5840" i="4"/>
  <c r="N5841" i="4"/>
  <c r="N5842" i="4"/>
  <c r="N5843" i="4"/>
  <c r="N5844" i="4"/>
  <c r="N5845" i="4"/>
  <c r="N5846" i="4"/>
  <c r="N5847" i="4"/>
  <c r="N5848" i="4"/>
  <c r="N5849" i="4"/>
  <c r="N5850" i="4"/>
  <c r="N5851" i="4"/>
  <c r="N5852" i="4"/>
  <c r="N5853" i="4"/>
  <c r="N5854" i="4"/>
  <c r="N5855" i="4"/>
  <c r="N5856" i="4"/>
  <c r="N5857" i="4"/>
  <c r="N5858" i="4"/>
  <c r="N5859" i="4"/>
  <c r="N5860" i="4"/>
  <c r="N5861" i="4"/>
  <c r="N5862" i="4"/>
  <c r="N5863" i="4"/>
  <c r="N5864" i="4"/>
  <c r="N5865" i="4"/>
  <c r="N5866" i="4"/>
  <c r="N5867" i="4"/>
  <c r="N5868" i="4"/>
  <c r="N5869" i="4"/>
  <c r="N5870" i="4"/>
  <c r="N5871" i="4"/>
  <c r="N5872" i="4"/>
  <c r="N5873" i="4"/>
  <c r="N5874" i="4"/>
  <c r="N5875" i="4"/>
  <c r="N5876" i="4"/>
  <c r="N5877" i="4"/>
  <c r="N5878" i="4"/>
  <c r="N5879" i="4"/>
  <c r="N5880" i="4"/>
  <c r="N5881" i="4"/>
  <c r="N5882" i="4"/>
  <c r="N5883" i="4"/>
  <c r="N5884" i="4"/>
  <c r="N5885" i="4"/>
  <c r="N5886" i="4"/>
  <c r="N5887" i="4"/>
  <c r="N5888" i="4"/>
  <c r="N5889" i="4"/>
  <c r="N5890" i="4"/>
  <c r="N5891" i="4"/>
  <c r="N5892" i="4"/>
  <c r="N5893" i="4"/>
  <c r="N5894" i="4"/>
  <c r="N5895" i="4"/>
  <c r="N5896" i="4"/>
  <c r="N5897" i="4"/>
  <c r="N5898" i="4"/>
  <c r="N5899" i="4"/>
  <c r="N5900" i="4"/>
  <c r="N5901" i="4"/>
  <c r="N5902" i="4"/>
  <c r="N5903" i="4"/>
  <c r="N5904" i="4"/>
  <c r="N5905" i="4"/>
  <c r="N5906" i="4"/>
  <c r="N5907" i="4"/>
  <c r="N5908" i="4"/>
  <c r="N5909" i="4"/>
  <c r="N5910" i="4"/>
  <c r="N5911" i="4"/>
  <c r="N5912" i="4"/>
  <c r="N5913" i="4"/>
  <c r="N5914" i="4"/>
  <c r="N5915" i="4"/>
  <c r="N5916" i="4"/>
  <c r="N5917" i="4"/>
  <c r="N5918" i="4"/>
  <c r="N5919" i="4"/>
  <c r="N5920" i="4"/>
  <c r="N5921" i="4"/>
  <c r="N5922" i="4"/>
  <c r="N5923" i="4"/>
  <c r="N5924" i="4"/>
  <c r="N5925" i="4"/>
  <c r="N5926" i="4"/>
  <c r="N5927" i="4"/>
  <c r="N5928" i="4"/>
  <c r="N5929" i="4"/>
  <c r="N5930" i="4"/>
  <c r="N5931" i="4"/>
  <c r="N5932" i="4"/>
  <c r="N5933" i="4"/>
  <c r="N5934" i="4"/>
  <c r="N5935" i="4"/>
  <c r="N5936" i="4"/>
  <c r="N5937" i="4"/>
  <c r="N5938" i="4"/>
  <c r="N5939" i="4"/>
  <c r="N5940" i="4"/>
  <c r="N5941" i="4"/>
  <c r="N5942" i="4"/>
  <c r="N5943" i="4"/>
  <c r="N5944" i="4"/>
  <c r="N5945" i="4"/>
  <c r="N5946" i="4"/>
  <c r="N5947" i="4"/>
  <c r="N5948" i="4"/>
  <c r="N5949" i="4"/>
  <c r="N5950" i="4"/>
  <c r="N5951" i="4"/>
  <c r="N5952" i="4"/>
  <c r="N5953" i="4"/>
  <c r="N5954" i="4"/>
  <c r="N5955" i="4"/>
  <c r="N5956" i="4"/>
  <c r="N5957" i="4"/>
  <c r="N5958" i="4"/>
  <c r="N5959" i="4"/>
  <c r="N5960" i="4"/>
  <c r="N5961" i="4"/>
  <c r="N5962" i="4"/>
  <c r="N5963" i="4"/>
  <c r="N5964" i="4"/>
  <c r="N5965" i="4"/>
  <c r="N5966" i="4"/>
  <c r="N5967" i="4"/>
  <c r="N5968" i="4"/>
  <c r="N5969" i="4"/>
  <c r="N5970" i="4"/>
  <c r="N5971" i="4"/>
  <c r="N5972" i="4"/>
  <c r="N5973" i="4"/>
  <c r="N5974" i="4"/>
  <c r="N5975" i="4"/>
  <c r="N5976" i="4"/>
  <c r="N5977" i="4"/>
  <c r="N5978" i="4"/>
  <c r="N5979" i="4"/>
  <c r="N5980" i="4"/>
  <c r="N5981" i="4"/>
  <c r="N5982" i="4"/>
  <c r="N5983" i="4"/>
  <c r="N5984" i="4"/>
  <c r="N5985" i="4"/>
  <c r="N5986" i="4"/>
  <c r="N5987" i="4"/>
  <c r="N5988" i="4"/>
  <c r="N5989" i="4"/>
  <c r="N5990" i="4"/>
  <c r="N5991" i="4"/>
  <c r="N5992" i="4"/>
  <c r="N5993" i="4"/>
  <c r="N5994" i="4"/>
  <c r="N5995" i="4"/>
  <c r="N5996" i="4"/>
  <c r="N5997" i="4"/>
  <c r="N5998" i="4"/>
  <c r="N5999" i="4"/>
  <c r="N6000" i="4"/>
  <c r="N6001" i="4"/>
  <c r="N6002" i="4"/>
  <c r="N6003" i="4"/>
  <c r="N6004" i="4"/>
  <c r="N6005" i="4"/>
  <c r="N6006" i="4"/>
  <c r="N6007" i="4"/>
  <c r="N6008" i="4"/>
  <c r="N6009" i="4"/>
  <c r="N6010" i="4"/>
  <c r="N6011" i="4"/>
  <c r="N6012" i="4"/>
  <c r="N6013" i="4"/>
  <c r="N6014" i="4"/>
  <c r="N6015" i="4"/>
  <c r="N6016" i="4"/>
  <c r="N6017" i="4"/>
  <c r="N6018" i="4"/>
  <c r="N6019" i="4"/>
  <c r="N6020" i="4"/>
  <c r="N6021" i="4"/>
  <c r="N6022" i="4"/>
  <c r="N6023" i="4"/>
  <c r="N6024" i="4"/>
  <c r="N6025" i="4"/>
  <c r="N6026" i="4"/>
  <c r="N6027" i="4"/>
  <c r="N6028" i="4"/>
  <c r="N6029" i="4"/>
  <c r="N6030" i="4"/>
  <c r="N6031" i="4"/>
  <c r="N6032" i="4"/>
  <c r="N6033" i="4"/>
  <c r="N6034" i="4"/>
  <c r="N6035" i="4"/>
  <c r="N6036" i="4"/>
  <c r="N6037" i="4"/>
  <c r="N6038" i="4"/>
  <c r="N6039" i="4"/>
  <c r="N6040" i="4"/>
  <c r="N6041" i="4"/>
  <c r="N6042" i="4"/>
  <c r="N6043" i="4"/>
  <c r="N6044" i="4"/>
  <c r="N6045" i="4"/>
  <c r="N6046" i="4"/>
  <c r="N6047" i="4"/>
  <c r="N6048" i="4"/>
  <c r="N6049" i="4"/>
  <c r="N6050" i="4"/>
  <c r="N6051" i="4"/>
  <c r="N6052" i="4"/>
  <c r="N6053" i="4"/>
  <c r="N6054" i="4"/>
  <c r="N6055" i="4"/>
  <c r="N6056" i="4"/>
  <c r="N6057" i="4"/>
  <c r="N6058" i="4"/>
  <c r="N6059" i="4"/>
  <c r="N6060" i="4"/>
  <c r="N6061" i="4"/>
  <c r="N6062" i="4"/>
  <c r="N6063" i="4"/>
  <c r="N6064" i="4"/>
  <c r="N6065" i="4"/>
  <c r="N6066" i="4"/>
  <c r="N6067" i="4"/>
  <c r="N6068" i="4"/>
  <c r="N6069" i="4"/>
  <c r="N6070" i="4"/>
  <c r="N6071" i="4"/>
  <c r="N6072" i="4"/>
  <c r="N6073" i="4"/>
  <c r="N6074" i="4"/>
  <c r="N6075" i="4"/>
  <c r="N6076" i="4"/>
  <c r="N6077" i="4"/>
  <c r="N6078" i="4"/>
  <c r="N6079" i="4"/>
  <c r="N6080" i="4"/>
  <c r="N6081" i="4"/>
  <c r="N6082" i="4"/>
  <c r="N6083" i="4"/>
  <c r="N6084" i="4"/>
  <c r="N6085" i="4"/>
  <c r="N6086" i="4"/>
  <c r="N6087" i="4"/>
  <c r="N6088" i="4"/>
  <c r="N6089" i="4"/>
  <c r="N6090" i="4"/>
  <c r="N6091" i="4"/>
  <c r="N6092" i="4"/>
  <c r="N6093" i="4"/>
  <c r="N6094" i="4"/>
  <c r="N6095" i="4"/>
  <c r="N6096" i="4"/>
  <c r="N6097" i="4"/>
  <c r="N6098" i="4"/>
  <c r="N6099" i="4"/>
  <c r="N6100" i="4"/>
  <c r="N6101" i="4"/>
  <c r="N6102" i="4"/>
  <c r="N6103" i="4"/>
  <c r="N6104" i="4"/>
  <c r="N6105" i="4"/>
  <c r="N6106" i="4"/>
  <c r="N6107" i="4"/>
  <c r="N6108" i="4"/>
  <c r="N6109" i="4"/>
  <c r="N6110" i="4"/>
  <c r="N6111" i="4"/>
  <c r="N6112" i="4"/>
  <c r="N6113" i="4"/>
  <c r="N6114" i="4"/>
  <c r="N6115" i="4"/>
  <c r="N6116" i="4"/>
  <c r="N6117" i="4"/>
  <c r="N6118" i="4"/>
  <c r="N6119" i="4"/>
  <c r="N6120" i="4"/>
  <c r="N6121" i="4"/>
  <c r="N6122" i="4"/>
  <c r="N6123" i="4"/>
  <c r="N6124" i="4"/>
  <c r="N6125" i="4"/>
  <c r="N6126" i="4"/>
  <c r="N6127" i="4"/>
  <c r="N6128" i="4"/>
  <c r="N6129" i="4"/>
  <c r="N6130" i="4"/>
  <c r="N6131" i="4"/>
  <c r="N6132" i="4"/>
  <c r="N6133" i="4"/>
  <c r="N6134" i="4"/>
  <c r="N6135" i="4"/>
  <c r="N6136" i="4"/>
  <c r="N6137" i="4"/>
  <c r="N6138" i="4"/>
  <c r="N6139" i="4"/>
  <c r="N6140" i="4"/>
  <c r="N6141" i="4"/>
  <c r="N6142" i="4"/>
  <c r="N6143" i="4"/>
  <c r="N6144" i="4"/>
  <c r="N6145" i="4"/>
  <c r="N6146" i="4"/>
  <c r="N6147" i="4"/>
  <c r="N6148" i="4"/>
  <c r="N6149" i="4"/>
  <c r="N6150" i="4"/>
  <c r="N6151" i="4"/>
  <c r="N6152" i="4"/>
  <c r="N6153" i="4"/>
  <c r="N6154" i="4"/>
  <c r="N6155" i="4"/>
  <c r="N6156" i="4"/>
  <c r="N6157" i="4"/>
  <c r="N6158" i="4"/>
  <c r="N6159" i="4"/>
  <c r="N6160" i="4"/>
  <c r="N6161" i="4"/>
  <c r="N6162" i="4"/>
  <c r="N6163" i="4"/>
  <c r="N6164" i="4"/>
  <c r="N6165" i="4"/>
  <c r="N6166" i="4"/>
  <c r="N6167" i="4"/>
  <c r="N6168" i="4"/>
  <c r="N6169" i="4"/>
  <c r="N6170" i="4"/>
  <c r="N6171" i="4"/>
  <c r="N6172" i="4"/>
  <c r="N6173" i="4"/>
  <c r="N6174" i="4"/>
  <c r="N6175" i="4"/>
  <c r="N6176" i="4"/>
  <c r="N6177" i="4"/>
  <c r="N6178" i="4"/>
  <c r="N6179" i="4"/>
  <c r="N6180" i="4"/>
  <c r="N6181" i="4"/>
  <c r="N6182" i="4"/>
  <c r="N6183" i="4"/>
  <c r="N6184" i="4"/>
  <c r="N6185" i="4"/>
  <c r="N6186" i="4"/>
  <c r="N6187" i="4"/>
  <c r="N6188" i="4"/>
  <c r="N6189" i="4"/>
  <c r="N6190" i="4"/>
  <c r="N6191" i="4"/>
  <c r="N6192" i="4"/>
  <c r="N6193" i="4"/>
  <c r="N6194" i="4"/>
  <c r="N6195" i="4"/>
  <c r="N6196" i="4"/>
  <c r="N6197" i="4"/>
  <c r="N6198" i="4"/>
  <c r="N6199" i="4"/>
  <c r="N6200" i="4"/>
  <c r="N6201" i="4"/>
  <c r="N6202" i="4"/>
  <c r="N6203" i="4"/>
  <c r="N6204" i="4"/>
  <c r="N6205" i="4"/>
  <c r="N6206" i="4"/>
  <c r="N6207" i="4"/>
  <c r="N6208" i="4"/>
  <c r="N6209" i="4"/>
  <c r="N6210" i="4"/>
  <c r="N6211" i="4"/>
  <c r="N6212" i="4"/>
  <c r="N6213" i="4"/>
  <c r="N6214" i="4"/>
  <c r="N6215" i="4"/>
  <c r="N6216" i="4"/>
  <c r="N6217" i="4"/>
  <c r="N6218" i="4"/>
  <c r="N6219" i="4"/>
  <c r="N6220" i="4"/>
  <c r="N6221" i="4"/>
  <c r="N6222" i="4"/>
  <c r="N6223" i="4"/>
  <c r="N6224" i="4"/>
  <c r="N6225" i="4"/>
  <c r="N6226" i="4"/>
  <c r="N6227" i="4"/>
  <c r="N6228" i="4"/>
  <c r="N6229" i="4"/>
  <c r="N6230" i="4"/>
  <c r="N6231" i="4"/>
  <c r="N6232" i="4"/>
  <c r="N6233" i="4"/>
  <c r="N6234" i="4"/>
  <c r="N6235" i="4"/>
  <c r="N6236" i="4"/>
  <c r="N6237" i="4"/>
  <c r="N6238" i="4"/>
  <c r="N6239" i="4"/>
  <c r="N6240" i="4"/>
  <c r="N6241" i="4"/>
  <c r="N6242" i="4"/>
  <c r="N6243" i="4"/>
  <c r="N6244" i="4"/>
  <c r="N6245" i="4"/>
  <c r="N6246" i="4"/>
  <c r="N6247" i="4"/>
  <c r="N6248" i="4"/>
  <c r="N6249" i="4"/>
  <c r="N6250" i="4"/>
  <c r="N6251" i="4"/>
  <c r="N6252" i="4"/>
  <c r="N6253" i="4"/>
  <c r="N6254" i="4"/>
  <c r="N6255" i="4"/>
  <c r="N6256" i="4"/>
  <c r="N6257" i="4"/>
  <c r="N6258" i="4"/>
  <c r="N6259" i="4"/>
  <c r="N6260" i="4"/>
  <c r="N6261" i="4"/>
  <c r="N6262" i="4"/>
  <c r="N6263" i="4"/>
  <c r="N6264" i="4"/>
  <c r="N6265" i="4"/>
  <c r="N6266" i="4"/>
  <c r="N6267" i="4"/>
  <c r="N6268" i="4"/>
  <c r="N6269" i="4"/>
  <c r="N6270" i="4"/>
  <c r="N6271" i="4"/>
  <c r="N6272" i="4"/>
  <c r="N6273" i="4"/>
  <c r="N6274" i="4"/>
  <c r="N6275" i="4"/>
  <c r="N6276" i="4"/>
  <c r="N6277" i="4"/>
  <c r="N6278" i="4"/>
  <c r="N6279" i="4"/>
  <c r="N6280" i="4"/>
  <c r="N6281" i="4"/>
  <c r="N6282" i="4"/>
  <c r="N6283" i="4"/>
  <c r="N6284" i="4"/>
  <c r="N6285" i="4"/>
  <c r="N6286" i="4"/>
  <c r="N6287" i="4"/>
  <c r="N6288" i="4"/>
  <c r="N6289" i="4"/>
  <c r="N6290" i="4"/>
  <c r="N6291" i="4"/>
  <c r="N6292" i="4"/>
  <c r="N6293" i="4"/>
  <c r="N6294" i="4"/>
  <c r="N6295" i="4"/>
  <c r="N6296" i="4"/>
  <c r="N6297" i="4"/>
  <c r="N6298" i="4"/>
  <c r="N6299" i="4"/>
  <c r="N6300" i="4"/>
  <c r="N6301" i="4"/>
  <c r="N6302" i="4"/>
  <c r="N6303" i="4"/>
  <c r="N6304" i="4"/>
  <c r="N6305" i="4"/>
  <c r="N6306" i="4"/>
  <c r="N6307" i="4"/>
  <c r="N6308" i="4"/>
  <c r="N6309" i="4"/>
  <c r="N6310" i="4"/>
  <c r="N6311" i="4"/>
  <c r="N6312" i="4"/>
  <c r="N6313" i="4"/>
  <c r="N6314" i="4"/>
  <c r="N6315" i="4"/>
  <c r="N6316" i="4"/>
  <c r="N6317" i="4"/>
  <c r="N6318" i="4"/>
  <c r="N6319" i="4"/>
  <c r="N6320" i="4"/>
  <c r="N6321" i="4"/>
  <c r="N6322" i="4"/>
  <c r="N6323" i="4"/>
  <c r="N6324" i="4"/>
  <c r="N6325" i="4"/>
  <c r="N6326" i="4"/>
  <c r="N6327" i="4"/>
  <c r="N6328" i="4"/>
  <c r="N6329" i="4"/>
  <c r="N6330" i="4"/>
  <c r="N6331" i="4"/>
  <c r="N6332" i="4"/>
  <c r="N6333" i="4"/>
  <c r="N6334" i="4"/>
  <c r="N6335" i="4"/>
  <c r="N6336" i="4"/>
  <c r="N6337" i="4"/>
  <c r="N6338" i="4"/>
  <c r="N6339" i="4"/>
  <c r="N6340" i="4"/>
  <c r="N6341" i="4"/>
  <c r="N6342" i="4"/>
  <c r="N6343" i="4"/>
  <c r="N6344" i="4"/>
  <c r="N6345" i="4"/>
  <c r="N6346" i="4"/>
  <c r="N6347" i="4"/>
  <c r="N6348" i="4"/>
  <c r="N6349" i="4"/>
  <c r="N6350" i="4"/>
  <c r="N6351" i="4"/>
  <c r="N6352" i="4"/>
  <c r="N6353" i="4"/>
  <c r="N6354" i="4"/>
  <c r="N6355" i="4"/>
  <c r="N6356" i="4"/>
  <c r="N6357" i="4"/>
  <c r="N6358" i="4"/>
  <c r="N6359" i="4"/>
  <c r="N6360" i="4"/>
  <c r="N6361" i="4"/>
  <c r="N6362" i="4"/>
  <c r="N6363" i="4"/>
  <c r="N6364" i="4"/>
  <c r="N6365" i="4"/>
  <c r="N6366" i="4"/>
  <c r="N6367" i="4"/>
  <c r="N6368" i="4"/>
  <c r="N6369" i="4"/>
  <c r="N6370" i="4"/>
  <c r="N6371" i="4"/>
  <c r="N6372" i="4"/>
  <c r="N6373" i="4"/>
  <c r="N6374" i="4"/>
  <c r="N6375" i="4"/>
  <c r="N6376" i="4"/>
  <c r="N6377" i="4"/>
  <c r="N6378" i="4"/>
  <c r="N6379" i="4"/>
  <c r="N6380" i="4"/>
  <c r="N6381" i="4"/>
  <c r="N6382" i="4"/>
  <c r="N6383" i="4"/>
  <c r="N6384" i="4"/>
  <c r="N6385" i="4"/>
  <c r="N6386" i="4"/>
  <c r="N6387" i="4"/>
  <c r="N6388" i="4"/>
  <c r="N6389" i="4"/>
  <c r="N6390" i="4"/>
  <c r="N6391" i="4"/>
  <c r="N6392" i="4"/>
  <c r="N6393" i="4"/>
  <c r="N6394" i="4"/>
  <c r="N6395" i="4"/>
  <c r="N6396" i="4"/>
  <c r="N6397" i="4"/>
  <c r="N6398" i="4"/>
  <c r="N6399" i="4"/>
  <c r="N6400" i="4"/>
  <c r="N6401" i="4"/>
  <c r="N6402" i="4"/>
  <c r="N6403" i="4"/>
  <c r="N6404" i="4"/>
  <c r="N6405" i="4"/>
  <c r="N6406" i="4"/>
  <c r="N6407" i="4"/>
  <c r="N6408" i="4"/>
  <c r="N6409" i="4"/>
  <c r="N6410" i="4"/>
  <c r="N6411" i="4"/>
  <c r="N6412" i="4"/>
  <c r="N6413" i="4"/>
  <c r="N6414" i="4"/>
  <c r="N6415" i="4"/>
  <c r="N6416" i="4"/>
  <c r="N6417" i="4"/>
  <c r="N6418" i="4"/>
  <c r="N6419" i="4"/>
  <c r="N6420" i="4"/>
  <c r="N6421" i="4"/>
  <c r="N6422" i="4"/>
  <c r="N6423" i="4"/>
  <c r="N6424" i="4"/>
  <c r="N6425" i="4"/>
  <c r="N6426" i="4"/>
  <c r="N6427" i="4"/>
  <c r="N6428" i="4"/>
  <c r="N6429" i="4"/>
  <c r="N6430" i="4"/>
  <c r="N6431" i="4"/>
  <c r="N6432" i="4"/>
  <c r="N6433" i="4"/>
  <c r="N6434" i="4"/>
  <c r="N6435" i="4"/>
  <c r="N6436" i="4"/>
  <c r="N6437" i="4"/>
  <c r="N6438" i="4"/>
  <c r="N6439" i="4"/>
  <c r="N6440" i="4"/>
  <c r="N6441" i="4"/>
  <c r="N6442" i="4"/>
  <c r="N6443" i="4"/>
  <c r="N6444" i="4"/>
  <c r="N6445" i="4"/>
  <c r="N6446" i="4"/>
  <c r="N6447" i="4"/>
  <c r="N6448" i="4"/>
  <c r="N6449" i="4"/>
  <c r="N6450" i="4"/>
  <c r="N6451" i="4"/>
  <c r="N6452" i="4"/>
  <c r="N6453" i="4"/>
  <c r="N6454" i="4"/>
  <c r="N6455" i="4"/>
  <c r="N6456" i="4"/>
  <c r="N6457" i="4"/>
  <c r="N6458" i="4"/>
  <c r="N6459" i="4"/>
  <c r="N6460" i="4"/>
  <c r="N6461" i="4"/>
  <c r="N6462" i="4"/>
  <c r="N6463" i="4"/>
  <c r="N6464" i="4"/>
  <c r="N6465" i="4"/>
  <c r="N6466" i="4"/>
  <c r="N6467" i="4"/>
  <c r="N6468" i="4"/>
  <c r="N6469" i="4"/>
  <c r="N6470" i="4"/>
  <c r="N6471" i="4"/>
  <c r="N6472" i="4"/>
  <c r="N6473" i="4"/>
  <c r="N6474" i="4"/>
  <c r="N6475" i="4"/>
  <c r="N6476" i="4"/>
  <c r="N6477" i="4"/>
  <c r="N6478" i="4"/>
  <c r="N6479" i="4"/>
  <c r="N6480" i="4"/>
  <c r="N6481" i="4"/>
  <c r="N6482" i="4"/>
  <c r="N6483" i="4"/>
  <c r="N6484" i="4"/>
  <c r="N6485" i="4"/>
  <c r="N6486" i="4"/>
  <c r="N6487" i="4"/>
  <c r="N6488" i="4"/>
  <c r="N6489" i="4"/>
  <c r="N6490" i="4"/>
  <c r="N6491" i="4"/>
  <c r="N6492" i="4"/>
  <c r="N6493" i="4"/>
  <c r="N6494" i="4"/>
  <c r="N6495" i="4"/>
  <c r="N6496" i="4"/>
  <c r="N6497" i="4"/>
  <c r="N6498" i="4"/>
  <c r="N6499" i="4"/>
  <c r="N6500" i="4"/>
  <c r="N6501" i="4"/>
  <c r="N6502" i="4"/>
  <c r="N6503" i="4"/>
  <c r="N6504" i="4"/>
  <c r="N6505" i="4"/>
  <c r="N6506" i="4"/>
  <c r="N6507" i="4"/>
  <c r="N6508" i="4"/>
  <c r="N6509" i="4"/>
  <c r="N6510" i="4"/>
  <c r="N6511" i="4"/>
  <c r="N6512" i="4"/>
  <c r="N6513" i="4"/>
  <c r="N6514" i="4"/>
  <c r="N6515" i="4"/>
  <c r="N6516" i="4"/>
  <c r="N6517" i="4"/>
  <c r="N6518" i="4"/>
  <c r="N6519" i="4"/>
  <c r="N6520" i="4"/>
  <c r="N6521" i="4"/>
  <c r="N6522" i="4"/>
  <c r="N6523" i="4"/>
  <c r="N6524" i="4"/>
  <c r="N6525" i="4"/>
  <c r="N6526" i="4"/>
  <c r="N6527" i="4"/>
  <c r="N6528" i="4"/>
  <c r="N6529" i="4"/>
  <c r="N6530" i="4"/>
  <c r="N6531" i="4"/>
  <c r="N6532" i="4"/>
  <c r="N6533" i="4"/>
  <c r="N6534" i="4"/>
  <c r="N6535" i="4"/>
  <c r="N6536" i="4"/>
  <c r="N6537" i="4"/>
  <c r="N6538" i="4"/>
  <c r="N6539" i="4"/>
  <c r="N6540" i="4"/>
  <c r="N6541" i="4"/>
  <c r="N6542" i="4"/>
  <c r="N6543" i="4"/>
  <c r="N6544" i="4"/>
  <c r="N6545" i="4"/>
  <c r="N6546" i="4"/>
  <c r="N6547" i="4"/>
  <c r="N6548" i="4"/>
  <c r="N6549" i="4"/>
  <c r="N6550" i="4"/>
  <c r="N6551" i="4"/>
  <c r="N6552" i="4"/>
  <c r="N6553" i="4"/>
  <c r="N6554" i="4"/>
  <c r="N6555" i="4"/>
  <c r="N6556" i="4"/>
  <c r="N6557" i="4"/>
  <c r="N6558" i="4"/>
  <c r="N6559" i="4"/>
  <c r="N6560" i="4"/>
  <c r="N6561" i="4"/>
  <c r="N6562" i="4"/>
  <c r="N6563" i="4"/>
  <c r="N6564" i="4"/>
  <c r="N6565" i="4"/>
  <c r="N6566" i="4"/>
  <c r="N6567" i="4"/>
  <c r="N6568" i="4"/>
  <c r="N6569" i="4"/>
  <c r="N6570" i="4"/>
  <c r="N6571" i="4"/>
  <c r="N6572" i="4"/>
  <c r="N6573" i="4"/>
  <c r="N6574" i="4"/>
  <c r="N6575" i="4"/>
  <c r="N6576" i="4"/>
  <c r="N6577" i="4"/>
  <c r="N6578" i="4"/>
  <c r="N6579" i="4"/>
  <c r="N6580" i="4"/>
  <c r="N6581" i="4"/>
  <c r="N6582" i="4"/>
  <c r="N6583" i="4"/>
  <c r="N6584" i="4"/>
  <c r="N6585" i="4"/>
  <c r="N6586" i="4"/>
  <c r="N6587" i="4"/>
  <c r="N6588" i="4"/>
  <c r="N6589" i="4"/>
  <c r="N6590" i="4"/>
  <c r="N6591" i="4"/>
  <c r="N6592" i="4"/>
  <c r="N6593" i="4"/>
  <c r="N6594" i="4"/>
  <c r="N6595" i="4"/>
  <c r="N6596" i="4"/>
  <c r="N6597" i="4"/>
  <c r="N6598" i="4"/>
  <c r="N6599" i="4"/>
  <c r="N6600" i="4"/>
  <c r="N6601" i="4"/>
  <c r="N6602" i="4"/>
  <c r="N6603" i="4"/>
  <c r="N6604" i="4"/>
  <c r="N6605" i="4"/>
  <c r="N6606" i="4"/>
  <c r="N6607" i="4"/>
  <c r="N6608" i="4"/>
  <c r="N6609" i="4"/>
  <c r="N6610" i="4"/>
  <c r="N6611" i="4"/>
  <c r="N6612" i="4"/>
  <c r="N6613" i="4"/>
  <c r="N6614" i="4"/>
  <c r="N6615" i="4"/>
  <c r="N6616" i="4"/>
  <c r="N6617" i="4"/>
  <c r="N6618" i="4"/>
  <c r="N6619" i="4"/>
  <c r="N6620" i="4"/>
  <c r="N6621" i="4"/>
  <c r="N6622" i="4"/>
  <c r="N6623" i="4"/>
  <c r="N6624" i="4"/>
  <c r="N6625" i="4"/>
  <c r="N6626" i="4"/>
  <c r="N6627" i="4"/>
  <c r="N6628" i="4"/>
  <c r="N6629" i="4"/>
  <c r="N6630" i="4"/>
  <c r="N6631" i="4"/>
  <c r="N6632" i="4"/>
  <c r="N6633" i="4"/>
  <c r="N6634" i="4"/>
  <c r="N6635" i="4"/>
  <c r="N6636" i="4"/>
  <c r="N6637" i="4"/>
  <c r="N6638" i="4"/>
  <c r="N6639" i="4"/>
  <c r="N6640" i="4"/>
  <c r="N6641" i="4"/>
  <c r="N6642" i="4"/>
  <c r="N6643" i="4"/>
  <c r="N6644" i="4"/>
  <c r="N6645" i="4"/>
  <c r="N6646" i="4"/>
  <c r="N6647" i="4"/>
  <c r="N6648" i="4"/>
  <c r="N6649" i="4"/>
  <c r="N6650" i="4"/>
  <c r="N6651" i="4"/>
  <c r="N6652" i="4"/>
  <c r="N6653" i="4"/>
  <c r="N6654" i="4"/>
  <c r="N6655" i="4"/>
  <c r="N6656" i="4"/>
  <c r="N6657" i="4"/>
  <c r="N6658" i="4"/>
  <c r="N6659" i="4"/>
  <c r="N6660" i="4"/>
  <c r="N6661" i="4"/>
  <c r="N6662" i="4"/>
  <c r="N6663" i="4"/>
  <c r="N6664" i="4"/>
  <c r="N6665" i="4"/>
  <c r="N6666" i="4"/>
  <c r="N6667" i="4"/>
  <c r="N6668" i="4"/>
  <c r="N6669" i="4"/>
  <c r="N6670" i="4"/>
  <c r="N6671" i="4"/>
  <c r="N6672" i="4"/>
  <c r="N6673" i="4"/>
  <c r="N6674" i="4"/>
  <c r="N6675" i="4"/>
  <c r="N6676" i="4"/>
  <c r="N6677" i="4"/>
  <c r="N6678" i="4"/>
  <c r="N6679" i="4"/>
  <c r="N6680" i="4"/>
  <c r="N6681" i="4"/>
  <c r="N6682" i="4"/>
  <c r="N6683" i="4"/>
  <c r="N6684" i="4"/>
  <c r="N6685" i="4"/>
  <c r="N6686" i="4"/>
  <c r="N6687" i="4"/>
  <c r="N6688" i="4"/>
  <c r="N6689" i="4"/>
  <c r="N6690" i="4"/>
  <c r="N6691" i="4"/>
  <c r="N6692" i="4"/>
  <c r="N6693" i="4"/>
  <c r="N6694" i="4"/>
  <c r="N6695" i="4"/>
  <c r="N6696" i="4"/>
  <c r="N6697" i="4"/>
  <c r="N6698" i="4"/>
  <c r="N6699" i="4"/>
  <c r="N6700" i="4"/>
  <c r="N6701" i="4"/>
  <c r="N6702" i="4"/>
  <c r="N6703" i="4"/>
  <c r="N6704" i="4"/>
  <c r="N6705" i="4"/>
  <c r="N6706" i="4"/>
  <c r="N6707" i="4"/>
  <c r="N6708" i="4"/>
  <c r="N6709" i="4"/>
  <c r="N6710" i="4"/>
  <c r="N6711" i="4"/>
  <c r="N6712" i="4"/>
  <c r="N6713" i="4"/>
  <c r="N6714" i="4"/>
  <c r="N6715" i="4"/>
  <c r="N6716" i="4"/>
  <c r="N6717" i="4"/>
  <c r="N6718" i="4"/>
  <c r="N6719" i="4"/>
  <c r="N6720" i="4"/>
  <c r="N6721" i="4"/>
  <c r="N6722" i="4"/>
  <c r="N6723" i="4"/>
  <c r="N6724" i="4"/>
  <c r="N6725" i="4"/>
  <c r="N6726" i="4"/>
  <c r="N6727" i="4"/>
  <c r="N6728" i="4"/>
  <c r="N6729" i="4"/>
  <c r="N6730" i="4"/>
  <c r="N6731" i="4"/>
  <c r="N6732" i="4"/>
  <c r="N6733" i="4"/>
  <c r="N6734" i="4"/>
  <c r="N6735" i="4"/>
  <c r="N6736" i="4"/>
  <c r="N6737" i="4"/>
  <c r="N6738" i="4"/>
  <c r="N6739" i="4"/>
  <c r="N6740" i="4"/>
  <c r="N6741" i="4"/>
  <c r="N6742" i="4"/>
  <c r="N6743" i="4"/>
  <c r="N6744" i="4"/>
  <c r="N6745" i="4"/>
  <c r="N6746" i="4"/>
  <c r="N6747" i="4"/>
  <c r="N6748" i="4"/>
  <c r="N6749" i="4"/>
  <c r="N6750" i="4"/>
  <c r="N6751" i="4"/>
  <c r="N6752" i="4"/>
  <c r="N6753" i="4"/>
  <c r="N6754" i="4"/>
  <c r="N6755" i="4"/>
  <c r="N6756" i="4"/>
  <c r="N6757" i="4"/>
  <c r="N6758" i="4"/>
  <c r="N6759" i="4"/>
  <c r="N6760" i="4"/>
  <c r="N6761" i="4"/>
  <c r="N6762" i="4"/>
  <c r="N6763" i="4"/>
  <c r="N6764" i="4"/>
  <c r="N6765" i="4"/>
  <c r="N6766" i="4"/>
  <c r="N6767" i="4"/>
  <c r="N6768" i="4"/>
  <c r="N6769" i="4"/>
  <c r="N6770" i="4"/>
  <c r="N6771" i="4"/>
  <c r="N6772" i="4"/>
  <c r="N6773" i="4"/>
  <c r="N6774" i="4"/>
  <c r="N6775" i="4"/>
  <c r="N6776" i="4"/>
  <c r="N6777" i="4"/>
  <c r="N6778" i="4"/>
  <c r="N6779" i="4"/>
  <c r="N6780" i="4"/>
  <c r="N6781" i="4"/>
  <c r="N6782" i="4"/>
  <c r="N6783" i="4"/>
  <c r="N6784" i="4"/>
  <c r="N6785" i="4"/>
  <c r="N6786" i="4"/>
  <c r="N6787" i="4"/>
  <c r="N6788" i="4"/>
  <c r="N6789" i="4"/>
  <c r="N6790" i="4"/>
  <c r="N6791" i="4"/>
  <c r="N6792" i="4"/>
  <c r="N6793" i="4"/>
  <c r="N6794" i="4"/>
  <c r="N6795" i="4"/>
  <c r="N6796" i="4"/>
  <c r="N6797" i="4"/>
  <c r="N6798" i="4"/>
  <c r="N6799" i="4"/>
  <c r="N6800" i="4"/>
  <c r="N6801" i="4"/>
  <c r="N6802" i="4"/>
  <c r="N6803" i="4"/>
  <c r="N6804" i="4"/>
  <c r="N6805" i="4"/>
  <c r="N6806" i="4"/>
  <c r="N6807" i="4"/>
  <c r="N6808" i="4"/>
  <c r="N6809" i="4"/>
  <c r="N6810" i="4"/>
  <c r="N6811" i="4"/>
  <c r="N6812" i="4"/>
  <c r="N6813" i="4"/>
  <c r="N6814" i="4"/>
  <c r="N6815" i="4"/>
  <c r="N6816" i="4"/>
  <c r="N6817" i="4"/>
  <c r="N6818" i="4"/>
  <c r="N6819" i="4"/>
  <c r="N6820" i="4"/>
  <c r="N6821" i="4"/>
  <c r="N6822" i="4"/>
  <c r="N6823" i="4"/>
  <c r="N6824" i="4"/>
  <c r="N6825" i="4"/>
  <c r="N6826" i="4"/>
  <c r="N6827" i="4"/>
  <c r="N6828" i="4"/>
  <c r="N6829" i="4"/>
  <c r="N6830" i="4"/>
  <c r="N6831" i="4"/>
  <c r="N6832" i="4"/>
  <c r="N6833" i="4"/>
  <c r="N6834" i="4"/>
  <c r="N6835" i="4"/>
  <c r="N6836" i="4"/>
  <c r="N6837" i="4"/>
  <c r="N6838" i="4"/>
  <c r="N6839" i="4"/>
  <c r="N6840" i="4"/>
  <c r="N6841" i="4"/>
  <c r="N6842" i="4"/>
  <c r="N6843" i="4"/>
  <c r="N6844" i="4"/>
  <c r="N6845" i="4"/>
  <c r="N6846" i="4"/>
  <c r="N6847" i="4"/>
  <c r="N6848" i="4"/>
  <c r="N6849" i="4"/>
  <c r="N6850" i="4"/>
  <c r="N6851" i="4"/>
  <c r="N6852" i="4"/>
  <c r="N6853" i="4"/>
  <c r="N6854" i="4"/>
  <c r="N6855" i="4"/>
  <c r="N6856" i="4"/>
  <c r="N6857" i="4"/>
  <c r="N6858" i="4"/>
  <c r="N6859" i="4"/>
  <c r="N6860" i="4"/>
  <c r="N6861" i="4"/>
  <c r="N6862" i="4"/>
  <c r="N6863" i="4"/>
  <c r="N6864" i="4"/>
  <c r="N6865" i="4"/>
  <c r="N6866" i="4"/>
  <c r="N6867" i="4"/>
  <c r="N6868" i="4"/>
  <c r="N6869" i="4"/>
  <c r="N6870" i="4"/>
  <c r="N6871" i="4"/>
  <c r="N6872" i="4"/>
  <c r="N6873" i="4"/>
  <c r="N6874" i="4"/>
  <c r="N6875" i="4"/>
  <c r="N6876" i="4"/>
  <c r="N6877" i="4"/>
  <c r="N6878" i="4"/>
  <c r="N6879" i="4"/>
  <c r="N6880" i="4"/>
  <c r="N6881" i="4"/>
  <c r="N6882" i="4"/>
  <c r="N6883" i="4"/>
  <c r="N6884" i="4"/>
  <c r="N6885" i="4"/>
  <c r="N6886" i="4"/>
  <c r="N6887" i="4"/>
  <c r="N6888" i="4"/>
  <c r="N6889" i="4"/>
  <c r="N6890" i="4"/>
  <c r="N6891" i="4"/>
  <c r="N6892" i="4"/>
  <c r="N6893" i="4"/>
  <c r="N6894" i="4"/>
  <c r="N6895" i="4"/>
  <c r="N6896" i="4"/>
  <c r="N6897" i="4"/>
  <c r="N6898" i="4"/>
  <c r="N6899" i="4"/>
  <c r="N6900" i="4"/>
  <c r="N6901" i="4"/>
  <c r="N6902" i="4"/>
  <c r="N6903" i="4"/>
  <c r="N6904" i="4"/>
  <c r="N6905" i="4"/>
  <c r="N6906" i="4"/>
  <c r="N6907" i="4"/>
  <c r="N6908" i="4"/>
  <c r="N6909" i="4"/>
  <c r="N6910" i="4"/>
  <c r="N6911" i="4"/>
  <c r="N6912" i="4"/>
  <c r="N6913" i="4"/>
  <c r="N6914" i="4"/>
  <c r="N6915" i="4"/>
  <c r="N6916" i="4"/>
  <c r="N6917" i="4"/>
  <c r="N6918" i="4"/>
  <c r="N6919" i="4"/>
  <c r="N6920" i="4"/>
  <c r="N6921" i="4"/>
  <c r="N6922" i="4"/>
  <c r="N6923" i="4"/>
  <c r="N6924" i="4"/>
  <c r="N6925" i="4"/>
  <c r="N6926" i="4"/>
  <c r="N6927" i="4"/>
  <c r="N6928" i="4"/>
  <c r="N6929" i="4"/>
  <c r="N6930" i="4"/>
  <c r="N6931" i="4"/>
  <c r="N6932" i="4"/>
  <c r="N6933" i="4"/>
  <c r="N6934" i="4"/>
  <c r="N6935" i="4"/>
  <c r="N6936" i="4"/>
  <c r="N6937" i="4"/>
  <c r="N6938" i="4"/>
  <c r="N6939" i="4"/>
  <c r="N6940" i="4"/>
  <c r="N6941" i="4"/>
  <c r="N6942" i="4"/>
  <c r="N6943" i="4"/>
  <c r="N6944" i="4"/>
  <c r="N6945" i="4"/>
  <c r="N6946" i="4"/>
  <c r="N6947" i="4"/>
  <c r="N6948" i="4"/>
  <c r="N6949" i="4"/>
  <c r="N6950" i="4"/>
  <c r="N6951" i="4"/>
  <c r="N6952" i="4"/>
  <c r="N6953" i="4"/>
  <c r="N6954" i="4"/>
  <c r="N6955" i="4"/>
  <c r="N6956" i="4"/>
  <c r="N6957" i="4"/>
  <c r="N6958" i="4"/>
  <c r="N6959" i="4"/>
  <c r="N6960" i="4"/>
  <c r="N6961" i="4"/>
  <c r="N6962" i="4"/>
  <c r="N6963" i="4"/>
  <c r="N6964" i="4"/>
  <c r="N6965" i="4"/>
  <c r="N6966" i="4"/>
  <c r="N6967" i="4"/>
  <c r="N6968" i="4"/>
  <c r="N6969" i="4"/>
  <c r="N6970" i="4"/>
  <c r="N6971" i="4"/>
  <c r="N6972" i="4"/>
  <c r="N6973" i="4"/>
  <c r="N6974" i="4"/>
  <c r="N6975" i="4"/>
  <c r="N6976" i="4"/>
  <c r="N6977" i="4"/>
  <c r="N6978" i="4"/>
  <c r="N6979" i="4"/>
  <c r="N6980" i="4"/>
  <c r="N6981" i="4"/>
  <c r="N6982" i="4"/>
  <c r="N6983" i="4"/>
  <c r="N6984" i="4"/>
  <c r="N6985" i="4"/>
  <c r="N6986" i="4"/>
  <c r="N6987" i="4"/>
  <c r="N6988" i="4"/>
  <c r="N6989" i="4"/>
  <c r="N6990" i="4"/>
  <c r="N6991" i="4"/>
  <c r="N6992" i="4"/>
  <c r="N6993" i="4"/>
  <c r="N6994" i="4"/>
  <c r="N6995" i="4"/>
  <c r="N6996" i="4"/>
  <c r="N6997" i="4"/>
  <c r="N6998" i="4"/>
  <c r="N6999" i="4"/>
  <c r="N7000" i="4"/>
  <c r="N7001" i="4"/>
  <c r="N7002" i="4"/>
  <c r="N7003" i="4"/>
  <c r="N7004" i="4"/>
  <c r="N7005" i="4"/>
  <c r="N7006" i="4"/>
  <c r="N7007" i="4"/>
  <c r="N7008" i="4"/>
  <c r="N7009" i="4"/>
  <c r="N7010" i="4"/>
  <c r="N7011" i="4"/>
  <c r="N7012" i="4"/>
  <c r="N7013" i="4"/>
  <c r="N7014" i="4"/>
  <c r="N7015" i="4"/>
  <c r="N7016" i="4"/>
  <c r="N7017" i="4"/>
  <c r="N7018" i="4"/>
  <c r="N7019" i="4"/>
  <c r="N7020" i="4"/>
  <c r="N7021" i="4"/>
  <c r="N7022" i="4"/>
  <c r="N7023" i="4"/>
  <c r="N7024" i="4"/>
  <c r="N7025" i="4"/>
  <c r="N7026" i="4"/>
  <c r="N7027" i="4"/>
  <c r="N7028" i="4"/>
  <c r="N7029" i="4"/>
  <c r="N7030" i="4"/>
  <c r="N7031" i="4"/>
  <c r="N7032" i="4"/>
  <c r="N7033" i="4"/>
  <c r="N7034" i="4"/>
  <c r="N7035" i="4"/>
  <c r="N7036" i="4"/>
  <c r="N7037" i="4"/>
  <c r="N7038" i="4"/>
  <c r="N7039" i="4"/>
  <c r="N7040" i="4"/>
  <c r="N7041" i="4"/>
  <c r="N7042" i="4"/>
  <c r="N7043" i="4"/>
  <c r="N7044" i="4"/>
  <c r="N7045" i="4"/>
  <c r="N7046" i="4"/>
  <c r="N7047" i="4"/>
  <c r="N7048" i="4"/>
  <c r="N7049" i="4"/>
  <c r="N7050" i="4"/>
  <c r="N7051" i="4"/>
  <c r="N7052" i="4"/>
  <c r="N7053" i="4"/>
  <c r="N7054" i="4"/>
  <c r="N7055" i="4"/>
  <c r="N7056" i="4"/>
  <c r="N7057" i="4"/>
  <c r="N7058" i="4"/>
  <c r="N7059" i="4"/>
  <c r="N7060" i="4"/>
  <c r="N7061" i="4"/>
  <c r="N7062" i="4"/>
  <c r="N7063" i="4"/>
  <c r="N7064" i="4"/>
  <c r="N7065" i="4"/>
  <c r="N7066" i="4"/>
  <c r="N7067" i="4"/>
  <c r="N7068" i="4"/>
  <c r="N7069" i="4"/>
  <c r="N7070" i="4"/>
  <c r="N7071" i="4"/>
  <c r="N7072" i="4"/>
  <c r="N7073" i="4"/>
  <c r="N7074" i="4"/>
  <c r="N7075" i="4"/>
  <c r="N7076" i="4"/>
  <c r="N7077" i="4"/>
  <c r="N7078" i="4"/>
  <c r="N7079" i="4"/>
  <c r="N7080" i="4"/>
  <c r="N7081" i="4"/>
  <c r="N7082" i="4"/>
  <c r="N7083" i="4"/>
  <c r="N7084" i="4"/>
  <c r="N7085" i="4"/>
  <c r="N7086" i="4"/>
  <c r="N7087" i="4"/>
  <c r="N7088" i="4"/>
  <c r="N7089" i="4"/>
  <c r="N7090" i="4"/>
  <c r="N7091" i="4"/>
  <c r="N7092" i="4"/>
  <c r="N7093" i="4"/>
  <c r="N7094" i="4"/>
  <c r="N7095" i="4"/>
  <c r="N7096" i="4"/>
  <c r="N7097" i="4"/>
  <c r="N7098" i="4"/>
  <c r="N7099" i="4"/>
  <c r="N7100" i="4"/>
  <c r="N7101" i="4"/>
  <c r="N7102" i="4"/>
  <c r="N7103" i="4"/>
  <c r="N7104" i="4"/>
  <c r="N7105" i="4"/>
  <c r="N7106" i="4"/>
  <c r="N7107" i="4"/>
  <c r="N7108" i="4"/>
  <c r="N7109" i="4"/>
  <c r="N7110" i="4"/>
  <c r="N7111" i="4"/>
  <c r="N7112" i="4"/>
  <c r="N7113" i="4"/>
  <c r="N7114" i="4"/>
  <c r="N7115" i="4"/>
  <c r="N7116" i="4"/>
  <c r="N7117" i="4"/>
  <c r="N7118" i="4"/>
  <c r="N7119" i="4"/>
  <c r="N7120" i="4"/>
  <c r="N7121" i="4"/>
  <c r="N7122" i="4"/>
  <c r="N7123" i="4"/>
  <c r="N7124" i="4"/>
  <c r="N7125" i="4"/>
  <c r="N7126" i="4"/>
  <c r="N7127" i="4"/>
  <c r="N7128" i="4"/>
  <c r="N7129" i="4"/>
  <c r="N7130" i="4"/>
  <c r="N7131" i="4"/>
  <c r="N7132" i="4"/>
  <c r="N7133" i="4"/>
  <c r="N7134" i="4"/>
  <c r="N7135" i="4"/>
  <c r="N7136" i="4"/>
  <c r="N7137" i="4"/>
  <c r="N7138" i="4"/>
  <c r="N7139" i="4"/>
  <c r="N7140" i="4"/>
  <c r="N7141" i="4"/>
  <c r="N7142" i="4"/>
  <c r="N7143" i="4"/>
  <c r="N7144" i="4"/>
  <c r="N7145" i="4"/>
  <c r="N7146" i="4"/>
  <c r="N7147" i="4"/>
  <c r="N7148" i="4"/>
  <c r="N7149" i="4"/>
  <c r="N7150" i="4"/>
  <c r="N7151" i="4"/>
  <c r="N7152" i="4"/>
  <c r="N7153" i="4"/>
  <c r="N7154" i="4"/>
  <c r="N7155" i="4"/>
  <c r="N7156" i="4"/>
  <c r="N7157" i="4"/>
  <c r="N7158" i="4"/>
  <c r="N7159" i="4"/>
  <c r="N7160" i="4"/>
  <c r="N7161" i="4"/>
  <c r="N7162" i="4"/>
  <c r="N7163" i="4"/>
  <c r="N7164" i="4"/>
  <c r="N7165" i="4"/>
  <c r="N7166" i="4"/>
  <c r="N7167" i="4"/>
  <c r="N7168" i="4"/>
  <c r="N7169" i="4"/>
  <c r="N7170" i="4"/>
  <c r="N7171" i="4"/>
  <c r="N7172" i="4"/>
  <c r="N7173" i="4"/>
  <c r="N7174" i="4"/>
  <c r="N7175" i="4"/>
  <c r="N7176" i="4"/>
  <c r="N7177" i="4"/>
  <c r="N7178" i="4"/>
  <c r="N7179" i="4"/>
  <c r="N7180" i="4"/>
  <c r="N7181" i="4"/>
  <c r="N7182" i="4"/>
  <c r="N7183" i="4"/>
  <c r="N7184" i="4"/>
  <c r="N7185" i="4"/>
  <c r="N7186" i="4"/>
  <c r="N7187" i="4"/>
  <c r="N7188" i="4"/>
  <c r="N7189" i="4"/>
  <c r="N7190" i="4"/>
  <c r="N7191" i="4"/>
  <c r="N7192" i="4"/>
  <c r="N7193" i="4"/>
  <c r="N7194" i="4"/>
  <c r="N7195" i="4"/>
  <c r="N7196" i="4"/>
  <c r="N7197" i="4"/>
  <c r="N7198" i="4"/>
  <c r="N7199" i="4"/>
  <c r="N7200" i="4"/>
  <c r="N7201" i="4"/>
  <c r="N7202" i="4"/>
  <c r="N7203" i="4"/>
  <c r="N7204" i="4"/>
  <c r="N7205" i="4"/>
  <c r="N7206" i="4"/>
  <c r="N7207" i="4"/>
  <c r="N7208" i="4"/>
  <c r="N7209" i="4"/>
  <c r="N7210" i="4"/>
  <c r="N7211" i="4"/>
  <c r="N7212" i="4"/>
  <c r="N7213" i="4"/>
  <c r="N7214" i="4"/>
  <c r="N7215" i="4"/>
  <c r="N7216" i="4"/>
  <c r="N7217" i="4"/>
  <c r="N7218" i="4"/>
  <c r="N7219" i="4"/>
  <c r="N7220" i="4"/>
  <c r="N7221" i="4"/>
  <c r="N7222" i="4"/>
  <c r="N7223" i="4"/>
  <c r="N7224" i="4"/>
  <c r="N7225" i="4"/>
  <c r="N7226" i="4"/>
  <c r="N7227" i="4"/>
  <c r="N7228" i="4"/>
  <c r="N7229" i="4"/>
  <c r="N7230" i="4"/>
  <c r="N7231" i="4"/>
  <c r="N7232" i="4"/>
  <c r="N7233" i="4"/>
  <c r="N7234" i="4"/>
  <c r="N7235" i="4"/>
  <c r="N7236" i="4"/>
  <c r="N7237" i="4"/>
  <c r="N7238" i="4"/>
  <c r="N7239" i="4"/>
  <c r="N7240" i="4"/>
  <c r="N7241" i="4"/>
  <c r="N7242" i="4"/>
  <c r="N7243" i="4"/>
  <c r="N7244" i="4"/>
  <c r="N7245" i="4"/>
  <c r="N7246" i="4"/>
  <c r="N7247" i="4"/>
  <c r="N7248" i="4"/>
  <c r="N7249" i="4"/>
  <c r="N7250" i="4"/>
  <c r="N7251" i="4"/>
  <c r="N7252" i="4"/>
  <c r="N7253" i="4"/>
  <c r="N7254" i="4"/>
  <c r="N7255" i="4"/>
  <c r="N7256" i="4"/>
  <c r="N7257" i="4"/>
  <c r="N7258" i="4"/>
  <c r="N7259" i="4"/>
  <c r="N7260" i="4"/>
  <c r="N7261" i="4"/>
  <c r="N7262" i="4"/>
  <c r="N7263" i="4"/>
  <c r="N7264" i="4"/>
  <c r="N7265" i="4"/>
  <c r="N7266" i="4"/>
  <c r="N7267" i="4"/>
  <c r="N7268" i="4"/>
  <c r="N7269" i="4"/>
  <c r="N7270" i="4"/>
  <c r="N7271" i="4"/>
  <c r="N7272" i="4"/>
  <c r="N7273" i="4"/>
  <c r="N7274" i="4"/>
  <c r="N7275" i="4"/>
  <c r="N7276" i="4"/>
  <c r="N7277" i="4"/>
  <c r="N7278" i="4"/>
  <c r="N7279" i="4"/>
  <c r="N7280" i="4"/>
  <c r="N7281" i="4"/>
  <c r="N7282" i="4"/>
  <c r="N7283" i="4"/>
  <c r="N7284" i="4"/>
  <c r="N7285" i="4"/>
  <c r="N7286" i="4"/>
  <c r="N7287" i="4"/>
  <c r="N7288" i="4"/>
  <c r="N7289" i="4"/>
  <c r="N7290" i="4"/>
  <c r="N7291" i="4"/>
  <c r="N7292" i="4"/>
  <c r="N7293" i="4"/>
  <c r="N7294" i="4"/>
  <c r="N7295" i="4"/>
  <c r="N7296" i="4"/>
  <c r="N7297" i="4"/>
  <c r="N7298" i="4"/>
  <c r="N7299" i="4"/>
  <c r="N7300" i="4"/>
  <c r="N7301" i="4"/>
  <c r="N7302" i="4"/>
  <c r="N7303" i="4"/>
  <c r="N7304" i="4"/>
  <c r="N7305" i="4"/>
  <c r="N7306" i="4"/>
  <c r="N7307" i="4"/>
  <c r="N7308" i="4"/>
  <c r="N7309" i="4"/>
  <c r="N7310" i="4"/>
  <c r="N7311" i="4"/>
  <c r="N7312" i="4"/>
  <c r="N7313" i="4"/>
  <c r="N7314" i="4"/>
  <c r="N7315" i="4"/>
  <c r="N7316" i="4"/>
  <c r="N7317" i="4"/>
  <c r="N7318" i="4"/>
  <c r="N7319" i="4"/>
  <c r="N7320" i="4"/>
  <c r="N7321" i="4"/>
  <c r="N7322" i="4"/>
  <c r="N7323" i="4"/>
  <c r="N7324" i="4"/>
  <c r="N7325" i="4"/>
  <c r="N7326" i="4"/>
  <c r="N7327" i="4"/>
  <c r="N7328" i="4"/>
  <c r="N7329" i="4"/>
  <c r="N7330" i="4"/>
  <c r="N7331" i="4"/>
  <c r="N7332" i="4"/>
  <c r="N7333" i="4"/>
  <c r="N7334" i="4"/>
  <c r="N7335" i="4"/>
  <c r="N7336" i="4"/>
  <c r="N7337" i="4"/>
  <c r="N7338" i="4"/>
  <c r="N7339" i="4"/>
  <c r="N7340" i="4"/>
  <c r="N7341" i="4"/>
  <c r="N7342" i="4"/>
  <c r="N7343" i="4"/>
  <c r="N7344" i="4"/>
  <c r="N7345" i="4"/>
  <c r="N7346" i="4"/>
  <c r="N7347" i="4"/>
  <c r="N7348" i="4"/>
  <c r="N7349" i="4"/>
  <c r="N7350" i="4"/>
  <c r="N7351" i="4"/>
  <c r="N7352" i="4"/>
  <c r="N7353" i="4"/>
  <c r="N7354" i="4"/>
  <c r="N7355" i="4"/>
  <c r="N7356" i="4"/>
  <c r="N7357" i="4"/>
  <c r="N7358" i="4"/>
  <c r="N7359" i="4"/>
  <c r="N7360" i="4"/>
  <c r="N7361" i="4"/>
  <c r="N7362" i="4"/>
  <c r="N7363" i="4"/>
  <c r="N7364" i="4"/>
  <c r="N7365" i="4"/>
  <c r="N7366" i="4"/>
  <c r="N7367" i="4"/>
  <c r="N7368" i="4"/>
  <c r="N7369" i="4"/>
  <c r="N7370" i="4"/>
  <c r="N7371" i="4"/>
  <c r="N7372" i="4"/>
  <c r="N7373" i="4"/>
  <c r="N7374" i="4"/>
  <c r="N7375" i="4"/>
  <c r="N7376" i="4"/>
  <c r="N7377" i="4"/>
  <c r="N7378" i="4"/>
  <c r="N7379" i="4"/>
  <c r="N7380" i="4"/>
  <c r="N7381" i="4"/>
  <c r="N7382" i="4"/>
  <c r="N7383" i="4"/>
  <c r="N7384" i="4"/>
  <c r="N7385" i="4"/>
  <c r="N7386" i="4"/>
  <c r="N7387" i="4"/>
  <c r="N7388" i="4"/>
  <c r="N7389" i="4"/>
  <c r="N7390" i="4"/>
  <c r="N7391" i="4"/>
  <c r="N7392" i="4"/>
  <c r="N7393" i="4"/>
  <c r="N7394" i="4"/>
  <c r="N7395" i="4"/>
  <c r="N7396" i="4"/>
  <c r="N7397" i="4"/>
  <c r="N7398" i="4"/>
  <c r="N7399" i="4"/>
  <c r="N7400" i="4"/>
  <c r="N7401" i="4"/>
  <c r="N7402" i="4"/>
  <c r="N7403" i="4"/>
  <c r="N7404" i="4"/>
  <c r="N7405" i="4"/>
  <c r="N7406" i="4"/>
  <c r="N7407" i="4"/>
  <c r="N7408" i="4"/>
  <c r="N7409" i="4"/>
  <c r="N7410" i="4"/>
  <c r="N7411" i="4"/>
  <c r="N7412" i="4"/>
  <c r="N7413" i="4"/>
  <c r="N7414" i="4"/>
  <c r="N7415" i="4"/>
  <c r="N7416" i="4"/>
  <c r="N7417" i="4"/>
  <c r="N7418" i="4"/>
  <c r="N7419" i="4"/>
  <c r="N7420" i="4"/>
  <c r="N7421" i="4"/>
  <c r="N7422" i="4"/>
  <c r="N7423" i="4"/>
  <c r="N7424" i="4"/>
  <c r="N7425" i="4"/>
  <c r="N7426" i="4"/>
  <c r="N7427" i="4"/>
  <c r="N7428" i="4"/>
  <c r="N7429" i="4"/>
  <c r="N7430" i="4"/>
  <c r="N7431" i="4"/>
  <c r="N7432" i="4"/>
  <c r="N7433" i="4"/>
  <c r="N7434" i="4"/>
  <c r="N7435" i="4"/>
  <c r="N7436" i="4"/>
  <c r="N7437" i="4"/>
  <c r="N7438" i="4"/>
  <c r="N7439" i="4"/>
  <c r="N7440" i="4"/>
  <c r="N7441" i="4"/>
  <c r="N7442" i="4"/>
  <c r="N7443" i="4"/>
  <c r="N7444" i="4"/>
  <c r="N7445" i="4"/>
  <c r="N7446" i="4"/>
  <c r="N7447" i="4"/>
  <c r="N7448" i="4"/>
  <c r="N7449" i="4"/>
  <c r="N7450" i="4"/>
  <c r="N7451" i="4"/>
  <c r="N7452" i="4"/>
  <c r="N7453" i="4"/>
  <c r="N7454" i="4"/>
  <c r="N7455" i="4"/>
  <c r="N7456" i="4"/>
  <c r="N7457" i="4"/>
  <c r="N7458" i="4"/>
  <c r="N7459" i="4"/>
  <c r="N7460" i="4"/>
  <c r="N7461" i="4"/>
  <c r="N7462" i="4"/>
  <c r="N7463" i="4"/>
  <c r="N7464" i="4"/>
  <c r="N7465" i="4"/>
  <c r="N7466" i="4"/>
  <c r="N7467" i="4"/>
  <c r="N7468" i="4"/>
  <c r="N7469" i="4"/>
  <c r="N7470" i="4"/>
  <c r="N7471" i="4"/>
  <c r="N7472" i="4"/>
  <c r="N7473" i="4"/>
  <c r="N7474" i="4"/>
  <c r="N7475" i="4"/>
  <c r="N7476" i="4"/>
  <c r="N7477" i="4"/>
  <c r="N7478" i="4"/>
  <c r="N7479" i="4"/>
  <c r="N7480" i="4"/>
  <c r="N7481" i="4"/>
  <c r="N7482" i="4"/>
  <c r="N7483" i="4"/>
  <c r="N7484" i="4"/>
  <c r="N7485" i="4"/>
  <c r="N7486" i="4"/>
  <c r="N7487" i="4"/>
  <c r="N7488" i="4"/>
  <c r="N7489" i="4"/>
  <c r="N7490" i="4"/>
  <c r="N7491" i="4"/>
  <c r="N7492" i="4"/>
  <c r="N7493" i="4"/>
  <c r="N7494" i="4"/>
  <c r="N7495" i="4"/>
  <c r="N7496" i="4"/>
  <c r="N7497" i="4"/>
  <c r="N7498" i="4"/>
  <c r="N7499" i="4"/>
  <c r="N7500" i="4"/>
  <c r="N7501" i="4"/>
  <c r="N7502" i="4"/>
  <c r="N7503" i="4"/>
  <c r="N7504" i="4"/>
  <c r="N7505" i="4"/>
  <c r="N7506" i="4"/>
  <c r="N7507" i="4"/>
  <c r="N7508" i="4"/>
  <c r="N7509" i="4"/>
  <c r="N7510" i="4"/>
  <c r="N7511" i="4"/>
  <c r="N7512" i="4"/>
  <c r="N7513" i="4"/>
  <c r="N7514" i="4"/>
  <c r="N7515" i="4"/>
  <c r="N7516" i="4"/>
  <c r="N7517" i="4"/>
  <c r="N7518" i="4"/>
  <c r="N7519" i="4"/>
  <c r="N7520" i="4"/>
  <c r="N7521" i="4"/>
  <c r="N7522" i="4"/>
  <c r="N7523" i="4"/>
  <c r="N7524" i="4"/>
  <c r="N7525" i="4"/>
  <c r="N7526" i="4"/>
  <c r="N7527" i="4"/>
  <c r="N7528" i="4"/>
  <c r="N7529" i="4"/>
  <c r="N7530" i="4"/>
  <c r="N7531" i="4"/>
  <c r="N7532" i="4"/>
  <c r="N7533" i="4"/>
  <c r="N7534" i="4"/>
  <c r="N7535" i="4"/>
  <c r="N7536" i="4"/>
  <c r="N7537" i="4"/>
  <c r="N7538" i="4"/>
  <c r="N7539" i="4"/>
  <c r="N7540" i="4"/>
  <c r="N7541" i="4"/>
  <c r="N7542" i="4"/>
  <c r="N7543" i="4"/>
  <c r="N7544" i="4"/>
  <c r="N7545" i="4"/>
  <c r="N7546" i="4"/>
  <c r="N7547" i="4"/>
  <c r="N7548" i="4"/>
  <c r="N7549" i="4"/>
  <c r="N7550" i="4"/>
  <c r="N7551" i="4"/>
  <c r="N7552" i="4"/>
  <c r="N7553" i="4"/>
  <c r="N7554" i="4"/>
  <c r="N7555" i="4"/>
  <c r="N7556" i="4"/>
  <c r="N7557" i="4"/>
  <c r="N7558" i="4"/>
  <c r="N7559" i="4"/>
  <c r="N7560" i="4"/>
  <c r="N7561" i="4"/>
  <c r="N7562" i="4"/>
  <c r="N7563" i="4"/>
  <c r="N7564" i="4"/>
  <c r="N7565" i="4"/>
  <c r="N7566" i="4"/>
  <c r="N7567" i="4"/>
  <c r="N7568" i="4"/>
  <c r="N7569" i="4"/>
  <c r="N7570" i="4"/>
  <c r="N7571" i="4"/>
  <c r="N7572" i="4"/>
  <c r="N7573" i="4"/>
  <c r="N7574" i="4"/>
  <c r="N7575" i="4"/>
  <c r="N7576" i="4"/>
  <c r="N7577" i="4"/>
  <c r="N7578" i="4"/>
  <c r="N7579" i="4"/>
  <c r="N7580" i="4"/>
  <c r="N7581" i="4"/>
  <c r="N7582" i="4"/>
  <c r="N7583" i="4"/>
  <c r="N7584" i="4"/>
  <c r="N7585" i="4"/>
  <c r="N7586" i="4"/>
  <c r="N7587" i="4"/>
  <c r="N7588" i="4"/>
  <c r="N7589" i="4"/>
  <c r="N7590" i="4"/>
  <c r="N7591" i="4"/>
  <c r="N7592" i="4"/>
  <c r="N7593" i="4"/>
  <c r="N7594" i="4"/>
  <c r="N7595" i="4"/>
  <c r="N7596" i="4"/>
  <c r="N7597" i="4"/>
  <c r="N7598" i="4"/>
  <c r="N7599" i="4"/>
  <c r="N7600" i="4"/>
  <c r="N7601" i="4"/>
  <c r="N7602" i="4"/>
  <c r="N7603" i="4"/>
  <c r="N7604" i="4"/>
  <c r="N7605" i="4"/>
  <c r="N7606" i="4"/>
  <c r="N7607" i="4"/>
  <c r="N7608" i="4"/>
  <c r="N7609" i="4"/>
  <c r="N7610" i="4"/>
  <c r="N7611" i="4"/>
  <c r="N7612" i="4"/>
  <c r="N7613" i="4"/>
  <c r="N7614" i="4"/>
  <c r="N7615" i="4"/>
  <c r="N7616" i="4"/>
  <c r="N7617" i="4"/>
  <c r="N7618" i="4"/>
  <c r="N7619" i="4"/>
  <c r="N7620" i="4"/>
  <c r="N7621" i="4"/>
  <c r="N7622" i="4"/>
  <c r="N7623" i="4"/>
  <c r="N7624" i="4"/>
  <c r="N7625" i="4"/>
  <c r="N7626" i="4"/>
  <c r="N7627" i="4"/>
  <c r="N7628" i="4"/>
  <c r="N7629" i="4"/>
  <c r="N7630" i="4"/>
  <c r="N7631" i="4"/>
  <c r="N7632" i="4"/>
  <c r="N7633" i="4"/>
  <c r="N7634" i="4"/>
  <c r="N7635" i="4"/>
  <c r="N7636" i="4"/>
  <c r="N7637" i="4"/>
  <c r="N7638" i="4"/>
  <c r="N7639" i="4"/>
  <c r="N7640" i="4"/>
  <c r="N7641" i="4"/>
  <c r="N7642" i="4"/>
  <c r="N7643" i="4"/>
  <c r="N7644" i="4"/>
  <c r="N7645" i="4"/>
  <c r="N7646" i="4"/>
  <c r="N7647" i="4"/>
  <c r="N7648" i="4"/>
  <c r="N7649" i="4"/>
  <c r="N7650" i="4"/>
  <c r="N7651" i="4"/>
  <c r="N7652" i="4"/>
  <c r="N7653" i="4"/>
  <c r="N7654" i="4"/>
  <c r="N7655" i="4"/>
  <c r="N7656" i="4"/>
  <c r="N7657" i="4"/>
  <c r="N7658" i="4"/>
  <c r="N7659" i="4"/>
  <c r="N7660" i="4"/>
  <c r="N7661" i="4"/>
  <c r="N7662" i="4"/>
  <c r="N7663" i="4"/>
  <c r="N7664" i="4"/>
  <c r="N7665" i="4"/>
  <c r="N7666" i="4"/>
  <c r="N7667" i="4"/>
  <c r="N7668" i="4"/>
  <c r="N7669" i="4"/>
  <c r="N7670" i="4"/>
  <c r="N7671" i="4"/>
  <c r="N7672" i="4"/>
  <c r="N7673" i="4"/>
  <c r="N7674" i="4"/>
  <c r="N7675" i="4"/>
  <c r="N7676" i="4"/>
  <c r="N7677" i="4"/>
  <c r="N7678" i="4"/>
  <c r="N7679" i="4"/>
  <c r="N7680" i="4"/>
  <c r="N7681" i="4"/>
  <c r="N7682" i="4"/>
  <c r="N7683" i="4"/>
  <c r="N7684" i="4"/>
  <c r="N7685" i="4"/>
  <c r="N7686" i="4"/>
  <c r="N7687" i="4"/>
  <c r="N7688" i="4"/>
  <c r="N7689" i="4"/>
  <c r="N7690" i="4"/>
  <c r="N7691" i="4"/>
  <c r="N7692" i="4"/>
  <c r="N7693" i="4"/>
  <c r="N7694" i="4"/>
  <c r="N7695" i="4"/>
  <c r="N7696" i="4"/>
  <c r="N7697" i="4"/>
  <c r="N7698" i="4"/>
  <c r="N7699" i="4"/>
  <c r="N7700" i="4"/>
  <c r="N7701" i="4"/>
  <c r="N7702" i="4"/>
  <c r="N7703" i="4"/>
  <c r="N7704" i="4"/>
  <c r="N7705" i="4"/>
  <c r="N7706" i="4"/>
  <c r="N7707" i="4"/>
  <c r="N7708" i="4"/>
  <c r="N7709" i="4"/>
  <c r="N7710" i="4"/>
  <c r="N7711" i="4"/>
  <c r="N7712" i="4"/>
  <c r="N7713" i="4"/>
  <c r="N7714" i="4"/>
  <c r="N7715" i="4"/>
  <c r="N7716" i="4"/>
  <c r="N7717" i="4"/>
  <c r="N7718" i="4"/>
  <c r="N7719" i="4"/>
  <c r="N7720" i="4"/>
  <c r="N7721" i="4"/>
  <c r="N7722" i="4"/>
  <c r="N7723" i="4"/>
  <c r="N7724" i="4"/>
  <c r="N7725" i="4"/>
  <c r="N7726" i="4"/>
  <c r="N7727" i="4"/>
  <c r="N7728" i="4"/>
  <c r="N7729" i="4"/>
  <c r="N7730" i="4"/>
  <c r="N7731" i="4"/>
  <c r="N7732" i="4"/>
  <c r="N7733" i="4"/>
  <c r="N7734" i="4"/>
  <c r="N7735" i="4"/>
  <c r="N7736" i="4"/>
  <c r="N7737" i="4"/>
  <c r="N7738" i="4"/>
  <c r="N7739" i="4"/>
  <c r="N7740" i="4"/>
  <c r="N7741" i="4"/>
  <c r="N7742" i="4"/>
  <c r="N7743" i="4"/>
  <c r="N7744" i="4"/>
  <c r="N7745" i="4"/>
  <c r="N7746" i="4"/>
  <c r="N7747" i="4"/>
  <c r="N7748" i="4"/>
  <c r="N7749" i="4"/>
  <c r="N7750" i="4"/>
  <c r="N7751" i="4"/>
  <c r="N7752" i="4"/>
  <c r="N7753" i="4"/>
  <c r="N7754" i="4"/>
  <c r="N7755" i="4"/>
  <c r="N7756" i="4"/>
  <c r="N7757" i="4"/>
  <c r="N7758" i="4"/>
  <c r="N7759" i="4"/>
  <c r="N7760" i="4"/>
  <c r="N7761" i="4"/>
  <c r="N7762" i="4"/>
  <c r="N7763" i="4"/>
  <c r="N7764" i="4"/>
  <c r="N7765" i="4"/>
  <c r="N7766" i="4"/>
  <c r="N7767" i="4"/>
  <c r="N7768" i="4"/>
  <c r="N7769" i="4"/>
  <c r="N7770" i="4"/>
  <c r="N7771" i="4"/>
  <c r="N7772" i="4"/>
  <c r="N7773" i="4"/>
  <c r="N7774" i="4"/>
  <c r="N7775" i="4"/>
  <c r="N7776" i="4"/>
  <c r="N7777" i="4"/>
  <c r="N7778" i="4"/>
  <c r="N7779" i="4"/>
  <c r="N7780" i="4"/>
  <c r="N7781" i="4"/>
  <c r="N7782" i="4"/>
  <c r="N7783" i="4"/>
  <c r="N7784" i="4"/>
  <c r="N7785" i="4"/>
  <c r="N7786" i="4"/>
  <c r="N7787" i="4"/>
  <c r="N7788" i="4"/>
  <c r="N7789" i="4"/>
  <c r="N7790" i="4"/>
  <c r="N7791" i="4"/>
  <c r="N7792" i="4"/>
  <c r="N7793" i="4"/>
  <c r="N7794" i="4"/>
  <c r="N7795" i="4"/>
  <c r="N7796" i="4"/>
  <c r="N7797" i="4"/>
  <c r="N7798" i="4"/>
  <c r="N7799" i="4"/>
  <c r="N7800" i="4"/>
  <c r="N7801" i="4"/>
  <c r="N7802" i="4"/>
  <c r="N7803" i="4"/>
  <c r="N7804" i="4"/>
  <c r="N7805" i="4"/>
  <c r="N7806" i="4"/>
  <c r="N7807" i="4"/>
  <c r="N7808" i="4"/>
  <c r="N7809" i="4"/>
  <c r="N7810" i="4"/>
  <c r="N7811" i="4"/>
  <c r="N7812" i="4"/>
  <c r="N7813" i="4"/>
  <c r="N7814" i="4"/>
  <c r="N7815" i="4"/>
  <c r="N7816" i="4"/>
  <c r="N7817" i="4"/>
  <c r="N7818" i="4"/>
  <c r="N7819" i="4"/>
  <c r="N7820" i="4"/>
  <c r="N7821" i="4"/>
  <c r="N7822" i="4"/>
  <c r="N7823" i="4"/>
  <c r="N7824" i="4"/>
  <c r="N7825" i="4"/>
  <c r="N7826" i="4"/>
  <c r="N7827" i="4"/>
  <c r="N7828" i="4"/>
  <c r="N7829" i="4"/>
  <c r="N7830" i="4"/>
  <c r="N7831" i="4"/>
  <c r="N7832" i="4"/>
  <c r="N7833" i="4"/>
  <c r="N7834" i="4"/>
  <c r="N7835" i="4"/>
  <c r="N7836" i="4"/>
  <c r="N7837" i="4"/>
  <c r="N7838" i="4"/>
  <c r="N7839" i="4"/>
  <c r="N7840" i="4"/>
  <c r="N7841" i="4"/>
  <c r="N7842" i="4"/>
  <c r="N7843" i="4"/>
  <c r="N7844" i="4"/>
  <c r="N7845" i="4"/>
  <c r="N7846" i="4"/>
  <c r="N7847" i="4"/>
  <c r="N7848" i="4"/>
  <c r="N7849" i="4"/>
  <c r="N7850" i="4"/>
  <c r="N7851" i="4"/>
  <c r="N7852" i="4"/>
  <c r="N7853" i="4"/>
  <c r="N7854" i="4"/>
  <c r="N7855" i="4"/>
  <c r="N7856" i="4"/>
  <c r="N7857" i="4"/>
  <c r="N7858" i="4"/>
  <c r="N7859" i="4"/>
  <c r="N7860" i="4"/>
  <c r="N7861" i="4"/>
  <c r="N7862" i="4"/>
  <c r="N7863" i="4"/>
  <c r="N7864" i="4"/>
  <c r="N7865" i="4"/>
  <c r="N7866" i="4"/>
  <c r="N7867" i="4"/>
  <c r="N7868" i="4"/>
  <c r="N7869" i="4"/>
  <c r="N7870" i="4"/>
  <c r="N7871" i="4"/>
  <c r="N7872" i="4"/>
  <c r="N7873" i="4"/>
  <c r="N7874" i="4"/>
  <c r="N7875" i="4"/>
  <c r="N7876" i="4"/>
  <c r="N7877" i="4"/>
  <c r="N7878" i="4"/>
  <c r="N7879" i="4"/>
  <c r="N7880" i="4"/>
  <c r="N7881" i="4"/>
  <c r="N7882" i="4"/>
  <c r="N7883" i="4"/>
  <c r="N7884" i="4"/>
  <c r="N7885" i="4"/>
  <c r="N7886" i="4"/>
  <c r="N7887" i="4"/>
  <c r="N7888" i="4"/>
  <c r="N7889" i="4"/>
  <c r="N7890" i="4"/>
  <c r="N7891" i="4"/>
  <c r="N7892" i="4"/>
  <c r="N7893" i="4"/>
  <c r="N7894" i="4"/>
  <c r="N7895" i="4"/>
  <c r="N7896" i="4"/>
  <c r="N7897" i="4"/>
  <c r="N7898" i="4"/>
  <c r="N7899" i="4"/>
  <c r="N7900" i="4"/>
  <c r="N7901" i="4"/>
  <c r="N7902" i="4"/>
  <c r="N7903" i="4"/>
  <c r="N7904" i="4"/>
  <c r="N7905" i="4"/>
  <c r="N7906" i="4"/>
  <c r="N7907" i="4"/>
  <c r="N7908" i="4"/>
  <c r="N7909" i="4"/>
  <c r="N7910" i="4"/>
  <c r="N7911" i="4"/>
  <c r="N7912" i="4"/>
  <c r="N7913" i="4"/>
  <c r="N7914" i="4"/>
  <c r="N7915" i="4"/>
  <c r="N7916" i="4"/>
  <c r="N7917" i="4"/>
  <c r="N7918" i="4"/>
  <c r="N7919" i="4"/>
  <c r="N7920" i="4"/>
  <c r="N7921" i="4"/>
  <c r="N7922" i="4"/>
  <c r="N7923" i="4"/>
  <c r="N7924" i="4"/>
  <c r="N7925" i="4"/>
  <c r="N7926" i="4"/>
  <c r="N7927" i="4"/>
  <c r="N7928" i="4"/>
  <c r="N7929" i="4"/>
  <c r="N7930" i="4"/>
  <c r="N7931" i="4"/>
  <c r="N7932" i="4"/>
  <c r="N7933" i="4"/>
  <c r="N7934" i="4"/>
  <c r="N7935" i="4"/>
  <c r="N7936" i="4"/>
  <c r="N7937" i="4"/>
  <c r="N7938" i="4"/>
  <c r="N7939" i="4"/>
  <c r="N7940" i="4"/>
  <c r="N7941" i="4"/>
  <c r="N7942" i="4"/>
  <c r="N7943" i="4"/>
  <c r="N7944" i="4"/>
  <c r="N7945" i="4"/>
  <c r="N7946" i="4"/>
  <c r="N7947" i="4"/>
  <c r="N7948" i="4"/>
  <c r="N7949" i="4"/>
  <c r="N7950" i="4"/>
  <c r="N7951" i="4"/>
  <c r="N7952" i="4"/>
  <c r="N7953" i="4"/>
  <c r="N7954" i="4"/>
  <c r="N7955" i="4"/>
  <c r="N7956" i="4"/>
  <c r="N7957" i="4"/>
  <c r="N7958" i="4"/>
  <c r="N7959" i="4"/>
  <c r="N7960" i="4"/>
  <c r="N7961" i="4"/>
  <c r="N7962" i="4"/>
  <c r="N7963" i="4"/>
  <c r="N7964" i="4"/>
  <c r="N7965" i="4"/>
  <c r="N7966" i="4"/>
  <c r="N7967" i="4"/>
  <c r="N7968" i="4"/>
  <c r="N7969" i="4"/>
  <c r="N7970" i="4"/>
  <c r="N7971" i="4"/>
  <c r="N7972" i="4"/>
  <c r="N7973" i="4"/>
  <c r="N7974" i="4"/>
  <c r="N7975" i="4"/>
  <c r="N7976" i="4"/>
  <c r="N7977" i="4"/>
  <c r="N7978" i="4"/>
  <c r="N7979" i="4"/>
  <c r="N7980" i="4"/>
  <c r="N7981" i="4"/>
  <c r="N7982" i="4"/>
  <c r="N7983" i="4"/>
  <c r="N7984" i="4"/>
  <c r="N7985" i="4"/>
  <c r="N7986" i="4"/>
  <c r="N7987" i="4"/>
  <c r="N7988" i="4"/>
  <c r="N7989" i="4"/>
  <c r="N7990" i="4"/>
  <c r="N7991" i="4"/>
  <c r="N7992" i="4"/>
  <c r="N7993" i="4"/>
  <c r="N7994" i="4"/>
  <c r="N7995" i="4"/>
  <c r="N7996" i="4"/>
  <c r="N7997" i="4"/>
  <c r="N7998" i="4"/>
  <c r="N7999" i="4"/>
  <c r="N8000" i="4"/>
  <c r="N8001" i="4"/>
  <c r="N8002" i="4"/>
  <c r="N8003" i="4"/>
  <c r="N8004" i="4"/>
  <c r="N8005" i="4"/>
  <c r="N8006" i="4"/>
  <c r="N8007" i="4"/>
  <c r="N8008" i="4"/>
  <c r="N8009" i="4"/>
  <c r="N8010" i="4"/>
  <c r="N8011" i="4"/>
  <c r="N8012" i="4"/>
  <c r="N8013" i="4"/>
  <c r="N8014" i="4"/>
  <c r="N8015" i="4"/>
  <c r="N8016" i="4"/>
  <c r="N8017" i="4"/>
  <c r="N8018" i="4"/>
  <c r="N8019" i="4"/>
  <c r="N8020" i="4"/>
  <c r="N8021" i="4"/>
  <c r="N8022" i="4"/>
  <c r="N8023" i="4"/>
  <c r="N8024" i="4"/>
  <c r="N8025" i="4"/>
  <c r="N8026" i="4"/>
  <c r="N8027" i="4"/>
  <c r="N8028" i="4"/>
  <c r="N8029" i="4"/>
  <c r="N8030" i="4"/>
  <c r="N8031" i="4"/>
  <c r="N8032" i="4"/>
  <c r="N8033" i="4"/>
  <c r="N8034" i="4"/>
  <c r="N8035" i="4"/>
  <c r="N8036" i="4"/>
  <c r="N8037" i="4"/>
  <c r="N8038" i="4"/>
  <c r="N8039" i="4"/>
  <c r="N8040" i="4"/>
  <c r="N8041" i="4"/>
  <c r="N8042" i="4"/>
  <c r="N8043" i="4"/>
  <c r="N8044" i="4"/>
  <c r="N8045" i="4"/>
  <c r="N8046" i="4"/>
  <c r="N8047" i="4"/>
  <c r="N8048" i="4"/>
  <c r="N8049" i="4"/>
  <c r="N8050" i="4"/>
  <c r="N8051" i="4"/>
  <c r="N8052" i="4"/>
  <c r="N8053" i="4"/>
  <c r="N8054" i="4"/>
  <c r="N8055" i="4"/>
  <c r="N8056" i="4"/>
  <c r="N8057" i="4"/>
  <c r="N8058" i="4"/>
  <c r="N8059" i="4"/>
  <c r="N8060" i="4"/>
  <c r="N8061" i="4"/>
  <c r="N8062" i="4"/>
  <c r="N8063" i="4"/>
  <c r="N8064" i="4"/>
  <c r="N8065" i="4"/>
  <c r="N8066" i="4"/>
  <c r="N8067" i="4"/>
  <c r="N8068" i="4"/>
  <c r="N8069" i="4"/>
  <c r="N8070" i="4"/>
  <c r="N8071" i="4"/>
  <c r="N8072" i="4"/>
  <c r="N8073" i="4"/>
  <c r="N8074" i="4"/>
  <c r="N8075" i="4"/>
  <c r="N8076" i="4"/>
  <c r="N8077" i="4"/>
  <c r="N8078" i="4"/>
  <c r="N8079" i="4"/>
  <c r="N8080" i="4"/>
  <c r="N8081" i="4"/>
  <c r="N8082" i="4"/>
  <c r="N8083" i="4"/>
  <c r="N8084" i="4"/>
  <c r="N8085" i="4"/>
  <c r="N8086" i="4"/>
  <c r="N8087" i="4"/>
  <c r="N8088" i="4"/>
  <c r="N8089" i="4"/>
  <c r="N8090" i="4"/>
  <c r="N8091" i="4"/>
  <c r="N8092" i="4"/>
  <c r="N8093" i="4"/>
  <c r="N8094" i="4"/>
  <c r="N8095" i="4"/>
  <c r="N8096" i="4"/>
  <c r="N8097" i="4"/>
  <c r="N8098" i="4"/>
  <c r="N8099" i="4"/>
  <c r="N8100" i="4"/>
  <c r="N8101" i="4"/>
  <c r="N8102" i="4"/>
  <c r="N8103" i="4"/>
  <c r="N8104" i="4"/>
  <c r="N8105" i="4"/>
  <c r="N8106" i="4"/>
  <c r="N8107" i="4"/>
  <c r="N8108" i="4"/>
  <c r="N8109" i="4"/>
  <c r="N8110" i="4"/>
  <c r="N8111" i="4"/>
  <c r="N8112" i="4"/>
  <c r="N8113" i="4"/>
  <c r="N8114" i="4"/>
  <c r="N8115" i="4"/>
  <c r="N8116" i="4"/>
  <c r="N8117" i="4"/>
  <c r="N8118" i="4"/>
  <c r="N8119" i="4"/>
  <c r="N8120" i="4"/>
  <c r="N8121" i="4"/>
  <c r="N8122" i="4"/>
  <c r="N8123" i="4"/>
  <c r="N8124" i="4"/>
  <c r="N8125" i="4"/>
  <c r="N8126" i="4"/>
  <c r="N8127" i="4"/>
  <c r="N8128" i="4"/>
  <c r="N8129" i="4"/>
  <c r="N8130" i="4"/>
  <c r="N8131" i="4"/>
  <c r="N8132" i="4"/>
  <c r="N8133" i="4"/>
  <c r="N8134" i="4"/>
  <c r="N8135" i="4"/>
  <c r="N8136" i="4"/>
  <c r="N8137" i="4"/>
  <c r="N8138" i="4"/>
  <c r="N8139" i="4"/>
  <c r="N8140" i="4"/>
  <c r="N8141" i="4"/>
  <c r="N8142" i="4"/>
  <c r="N8143" i="4"/>
  <c r="N8144" i="4"/>
  <c r="N8145" i="4"/>
  <c r="N8146" i="4"/>
  <c r="N8147" i="4"/>
  <c r="N8148" i="4"/>
  <c r="N8149" i="4"/>
  <c r="N8150" i="4"/>
  <c r="N8151" i="4"/>
  <c r="N8152" i="4"/>
  <c r="N8153" i="4"/>
  <c r="N8154" i="4"/>
  <c r="N8155" i="4"/>
  <c r="N8156" i="4"/>
  <c r="N8157" i="4"/>
  <c r="N8158" i="4"/>
  <c r="N8159" i="4"/>
  <c r="N8160" i="4"/>
  <c r="N8161" i="4"/>
  <c r="N8162" i="4"/>
  <c r="N8163" i="4"/>
  <c r="N8164" i="4"/>
  <c r="N8165" i="4"/>
  <c r="N8166" i="4"/>
  <c r="N8167" i="4"/>
  <c r="N8168" i="4"/>
  <c r="N8169" i="4"/>
  <c r="N8170" i="4"/>
  <c r="N8171" i="4"/>
  <c r="N8172" i="4"/>
  <c r="N8173" i="4"/>
  <c r="N8174" i="4"/>
  <c r="N8175" i="4"/>
  <c r="N8176" i="4"/>
  <c r="N8177" i="4"/>
  <c r="N8178" i="4"/>
  <c r="N8179" i="4"/>
  <c r="N8180" i="4"/>
  <c r="N8181" i="4"/>
  <c r="N8182" i="4"/>
  <c r="N8183" i="4"/>
  <c r="N8184" i="4"/>
  <c r="N8185" i="4"/>
  <c r="N8186" i="4"/>
  <c r="N8187" i="4"/>
  <c r="N8188" i="4"/>
  <c r="N8189" i="4"/>
  <c r="N8190" i="4"/>
  <c r="N8191" i="4"/>
  <c r="N8192" i="4"/>
  <c r="N8193" i="4"/>
  <c r="N8194" i="4"/>
  <c r="N8195" i="4"/>
  <c r="N8196" i="4"/>
  <c r="N8197" i="4"/>
  <c r="N8198" i="4"/>
  <c r="N8199" i="4"/>
  <c r="N8200" i="4"/>
  <c r="N8201" i="4"/>
  <c r="N8202" i="4"/>
  <c r="N8203" i="4"/>
  <c r="N8204" i="4"/>
  <c r="N8205" i="4"/>
  <c r="N8206" i="4"/>
  <c r="N8207" i="4"/>
  <c r="N8208" i="4"/>
  <c r="N8209" i="4"/>
  <c r="N8210" i="4"/>
  <c r="N8211" i="4"/>
  <c r="N8212" i="4"/>
  <c r="N8213" i="4"/>
  <c r="N8214" i="4"/>
  <c r="N8215" i="4"/>
  <c r="N8216" i="4"/>
  <c r="N8217" i="4"/>
  <c r="N8218" i="4"/>
  <c r="N8219" i="4"/>
  <c r="N8220" i="4"/>
  <c r="N8221" i="4"/>
  <c r="N8222" i="4"/>
  <c r="N8223" i="4"/>
  <c r="N8224" i="4"/>
  <c r="N8225" i="4"/>
  <c r="N8226" i="4"/>
  <c r="N8227" i="4"/>
  <c r="N8228" i="4"/>
  <c r="N8229" i="4"/>
  <c r="N8230" i="4"/>
  <c r="N8231" i="4"/>
  <c r="N8232" i="4"/>
  <c r="N8233" i="4"/>
  <c r="N8234" i="4"/>
  <c r="N8235" i="4"/>
  <c r="N8236" i="4"/>
  <c r="N8237" i="4"/>
  <c r="N8238" i="4"/>
  <c r="N8239" i="4"/>
  <c r="N8240" i="4"/>
  <c r="N8241" i="4"/>
  <c r="N8242" i="4"/>
  <c r="N8243" i="4"/>
  <c r="N8244" i="4"/>
  <c r="N8245" i="4"/>
  <c r="N8246" i="4"/>
  <c r="N8247" i="4"/>
  <c r="N8248" i="4"/>
  <c r="N8249" i="4"/>
  <c r="N8250" i="4"/>
  <c r="N8251" i="4"/>
  <c r="N8252" i="4"/>
  <c r="N8253" i="4"/>
  <c r="N8254" i="4"/>
  <c r="N8255" i="4"/>
  <c r="N8256" i="4"/>
  <c r="N8257" i="4"/>
  <c r="N8258" i="4"/>
  <c r="N8259" i="4"/>
  <c r="N8260" i="4"/>
  <c r="N8261" i="4"/>
  <c r="N8262" i="4"/>
  <c r="N8263" i="4"/>
  <c r="N8264" i="4"/>
  <c r="N8265" i="4"/>
  <c r="N8266" i="4"/>
  <c r="N8267" i="4"/>
  <c r="N8268" i="4"/>
  <c r="N8269" i="4"/>
  <c r="N8270" i="4"/>
  <c r="N8271" i="4"/>
  <c r="N8272" i="4"/>
  <c r="N8273" i="4"/>
  <c r="N8274" i="4"/>
  <c r="N8275" i="4"/>
  <c r="N8276" i="4"/>
  <c r="N8277" i="4"/>
  <c r="N8278" i="4"/>
  <c r="N8279" i="4"/>
  <c r="N8280" i="4"/>
  <c r="N8281" i="4"/>
  <c r="N8282" i="4"/>
  <c r="N8283" i="4"/>
  <c r="N8284" i="4"/>
  <c r="N8285" i="4"/>
  <c r="N8286" i="4"/>
  <c r="N8287" i="4"/>
  <c r="N8288" i="4"/>
  <c r="N8289" i="4"/>
  <c r="N8290" i="4"/>
  <c r="N8291" i="4"/>
  <c r="N8292" i="4"/>
  <c r="N8293" i="4"/>
  <c r="N8294" i="4"/>
  <c r="N8295" i="4"/>
  <c r="N8296" i="4"/>
  <c r="N8297" i="4"/>
  <c r="N8298" i="4"/>
  <c r="N8299" i="4"/>
  <c r="N8300" i="4"/>
  <c r="N8301" i="4"/>
  <c r="N8302" i="4"/>
  <c r="N8303" i="4"/>
  <c r="N8304" i="4"/>
  <c r="N8305" i="4"/>
  <c r="N8306" i="4"/>
  <c r="N8307" i="4"/>
  <c r="N8308" i="4"/>
  <c r="N8309" i="4"/>
  <c r="N8310" i="4"/>
  <c r="N8311" i="4"/>
  <c r="N8312" i="4"/>
  <c r="N8313" i="4"/>
  <c r="N8314" i="4"/>
  <c r="N8315" i="4"/>
  <c r="N8316" i="4"/>
  <c r="N8317" i="4"/>
  <c r="N8318" i="4"/>
  <c r="N8319" i="4"/>
  <c r="N8320" i="4"/>
  <c r="N8321" i="4"/>
  <c r="N8322" i="4"/>
  <c r="N8323" i="4"/>
  <c r="N8324" i="4"/>
  <c r="N8325" i="4"/>
  <c r="N8326" i="4"/>
  <c r="N8327" i="4"/>
  <c r="N8328" i="4"/>
  <c r="N8329" i="4"/>
  <c r="N8330" i="4"/>
  <c r="N8331" i="4"/>
  <c r="N8332" i="4"/>
  <c r="N8333" i="4"/>
  <c r="N8334" i="4"/>
  <c r="N8335" i="4"/>
  <c r="N8336" i="4"/>
  <c r="N8337" i="4"/>
  <c r="N8338" i="4"/>
  <c r="N8339" i="4"/>
  <c r="N8340" i="4"/>
  <c r="N8341" i="4"/>
  <c r="N8342" i="4"/>
  <c r="N8343" i="4"/>
  <c r="N8344" i="4"/>
  <c r="N8345" i="4"/>
  <c r="N8346" i="4"/>
  <c r="N8347" i="4"/>
  <c r="N8348" i="4"/>
  <c r="N8349" i="4"/>
  <c r="N8350" i="4"/>
  <c r="N8351" i="4"/>
  <c r="N8352" i="4"/>
  <c r="N8353" i="4"/>
  <c r="N8354" i="4"/>
  <c r="N8355" i="4"/>
  <c r="N8356" i="4"/>
  <c r="N8357" i="4"/>
  <c r="N8358" i="4"/>
  <c r="N8359" i="4"/>
  <c r="N8360" i="4"/>
  <c r="N8361" i="4"/>
  <c r="N8362" i="4"/>
  <c r="N8363" i="4"/>
  <c r="N8364" i="4"/>
  <c r="N8365" i="4"/>
  <c r="N8366" i="4"/>
  <c r="N8367" i="4"/>
  <c r="N8368" i="4"/>
  <c r="N8369" i="4"/>
  <c r="N8370" i="4"/>
  <c r="N8371" i="4"/>
  <c r="N8372" i="4"/>
  <c r="N8373" i="4"/>
  <c r="N8374" i="4"/>
  <c r="N8375" i="4"/>
  <c r="N8376" i="4"/>
  <c r="N8377" i="4"/>
  <c r="N8378" i="4"/>
  <c r="N8379" i="4"/>
  <c r="N8380" i="4"/>
  <c r="N8381" i="4"/>
  <c r="N8382" i="4"/>
  <c r="N8383" i="4"/>
  <c r="N8384" i="4"/>
  <c r="N8385" i="4"/>
  <c r="N8386" i="4"/>
  <c r="N8387" i="4"/>
  <c r="N8388" i="4"/>
  <c r="N8389" i="4"/>
  <c r="N8390" i="4"/>
  <c r="N8391" i="4"/>
  <c r="N8392" i="4"/>
  <c r="N8393" i="4"/>
  <c r="N8394" i="4"/>
  <c r="N8395" i="4"/>
  <c r="N8396" i="4"/>
  <c r="N8397" i="4"/>
  <c r="N8398" i="4"/>
  <c r="N8399" i="4"/>
  <c r="N8400" i="4"/>
  <c r="N8401" i="4"/>
  <c r="N8402" i="4"/>
  <c r="N8403" i="4"/>
  <c r="N8404" i="4"/>
  <c r="N8405" i="4"/>
  <c r="N8406" i="4"/>
  <c r="N8407" i="4"/>
  <c r="N8408" i="4"/>
  <c r="N8409" i="4"/>
  <c r="N8410" i="4"/>
  <c r="N8411" i="4"/>
  <c r="N8412" i="4"/>
  <c r="N8413" i="4"/>
  <c r="N8414" i="4"/>
  <c r="N8415" i="4"/>
  <c r="N8416" i="4"/>
  <c r="N8417" i="4"/>
  <c r="N8418" i="4"/>
  <c r="N8419" i="4"/>
  <c r="N8420" i="4"/>
  <c r="N8421" i="4"/>
  <c r="N8422" i="4"/>
  <c r="N8423" i="4"/>
  <c r="N8424" i="4"/>
  <c r="N8425" i="4"/>
  <c r="N8426" i="4"/>
  <c r="N8427" i="4"/>
  <c r="N8428" i="4"/>
  <c r="N8429" i="4"/>
  <c r="N8430" i="4"/>
  <c r="N8431" i="4"/>
  <c r="N8432" i="4"/>
  <c r="N8433" i="4"/>
  <c r="N8434" i="4"/>
  <c r="N8435" i="4"/>
  <c r="N8436" i="4"/>
  <c r="N8437" i="4"/>
  <c r="N8438" i="4"/>
  <c r="N8439" i="4"/>
  <c r="N8440" i="4"/>
  <c r="N8441" i="4"/>
  <c r="N8442" i="4"/>
  <c r="N8443" i="4"/>
  <c r="N8444" i="4"/>
  <c r="N8445" i="4"/>
  <c r="N8446" i="4"/>
  <c r="N8447" i="4"/>
  <c r="N8448" i="4"/>
  <c r="N8449" i="4"/>
  <c r="N8450" i="4"/>
  <c r="N8451" i="4"/>
  <c r="N8452" i="4"/>
  <c r="N8453" i="4"/>
  <c r="N8454" i="4"/>
  <c r="N8455" i="4"/>
  <c r="N8456" i="4"/>
  <c r="N8457" i="4"/>
  <c r="N8458" i="4"/>
  <c r="N8459" i="4"/>
  <c r="N8460" i="4"/>
  <c r="N8461" i="4"/>
  <c r="N8462" i="4"/>
  <c r="N8463" i="4"/>
  <c r="N8464" i="4"/>
  <c r="N8465" i="4"/>
  <c r="N8466" i="4"/>
  <c r="N8467" i="4"/>
  <c r="N8468" i="4"/>
  <c r="N8469" i="4"/>
  <c r="N8470" i="4"/>
  <c r="N8471" i="4"/>
  <c r="N8472" i="4"/>
  <c r="N8473" i="4"/>
  <c r="N8474" i="4"/>
  <c r="N8475" i="4"/>
  <c r="N8476" i="4"/>
  <c r="N8477" i="4"/>
  <c r="N8478" i="4"/>
  <c r="N8479" i="4"/>
  <c r="N8480" i="4"/>
  <c r="N8481" i="4"/>
  <c r="N8482" i="4"/>
  <c r="N8483" i="4"/>
  <c r="N8484" i="4"/>
  <c r="N8485" i="4"/>
  <c r="N8486" i="4"/>
  <c r="N8487" i="4"/>
  <c r="N8488" i="4"/>
  <c r="N8489" i="4"/>
  <c r="N8490" i="4"/>
  <c r="N8491" i="4"/>
  <c r="N8492" i="4"/>
  <c r="N8493" i="4"/>
  <c r="N8494" i="4"/>
  <c r="N8495" i="4"/>
  <c r="N8496" i="4"/>
  <c r="N8497" i="4"/>
  <c r="N8498" i="4"/>
  <c r="N8499" i="4"/>
  <c r="N8500" i="4"/>
  <c r="N8501" i="4"/>
  <c r="N8502" i="4"/>
  <c r="N8503" i="4"/>
  <c r="N8504" i="4"/>
  <c r="N8505" i="4"/>
  <c r="N8506" i="4"/>
  <c r="N8507" i="4"/>
  <c r="N8508" i="4"/>
  <c r="N8509" i="4"/>
  <c r="N8510" i="4"/>
  <c r="N8511" i="4"/>
  <c r="N8512" i="4"/>
  <c r="N8513" i="4"/>
  <c r="N8514" i="4"/>
  <c r="N8515" i="4"/>
  <c r="N8516" i="4"/>
  <c r="N8517" i="4"/>
  <c r="N8518" i="4"/>
  <c r="N8519" i="4"/>
  <c r="N8520" i="4"/>
  <c r="N8521" i="4"/>
  <c r="N8522" i="4"/>
  <c r="N8523" i="4"/>
  <c r="N8524" i="4"/>
  <c r="N8525" i="4"/>
  <c r="N8526" i="4"/>
  <c r="N8527" i="4"/>
  <c r="N8528" i="4"/>
  <c r="N8529" i="4"/>
  <c r="N8530" i="4"/>
  <c r="N8531" i="4"/>
  <c r="N8532" i="4"/>
  <c r="N8533" i="4"/>
  <c r="N8534" i="4"/>
  <c r="N8535" i="4"/>
  <c r="N8536" i="4"/>
  <c r="N8537" i="4"/>
  <c r="N8538" i="4"/>
  <c r="N8539" i="4"/>
  <c r="N8540" i="4"/>
  <c r="N8541" i="4"/>
  <c r="N8542" i="4"/>
  <c r="N8543" i="4"/>
  <c r="N8544" i="4"/>
  <c r="N8545" i="4"/>
  <c r="N8546" i="4"/>
  <c r="N8547" i="4"/>
  <c r="N8548" i="4"/>
  <c r="N8549" i="4"/>
  <c r="N8550" i="4"/>
  <c r="N8551" i="4"/>
  <c r="N8552" i="4"/>
  <c r="N8553" i="4"/>
  <c r="N8554" i="4"/>
  <c r="N8555" i="4"/>
  <c r="N8556" i="4"/>
  <c r="N8557" i="4"/>
  <c r="N8558" i="4"/>
  <c r="N8559" i="4"/>
  <c r="N8560" i="4"/>
  <c r="N8561" i="4"/>
  <c r="N8562" i="4"/>
  <c r="N8563" i="4"/>
  <c r="N8564" i="4"/>
  <c r="N8565" i="4"/>
  <c r="N8566" i="4"/>
  <c r="N8567" i="4"/>
  <c r="N8568" i="4"/>
  <c r="N8569" i="4"/>
  <c r="N8570" i="4"/>
  <c r="N8571" i="4"/>
  <c r="N8572" i="4"/>
  <c r="N8573" i="4"/>
  <c r="N8574" i="4"/>
  <c r="N8575" i="4"/>
  <c r="N8576" i="4"/>
  <c r="N8577" i="4"/>
  <c r="N8578" i="4"/>
  <c r="N8579" i="4"/>
  <c r="N8580" i="4"/>
  <c r="N8581" i="4"/>
  <c r="N8582" i="4"/>
  <c r="N8583" i="4"/>
  <c r="N8584" i="4"/>
  <c r="N8585" i="4"/>
  <c r="N8586" i="4"/>
  <c r="N8587" i="4"/>
  <c r="N8588" i="4"/>
  <c r="N8589" i="4"/>
  <c r="N8590" i="4"/>
  <c r="N8591" i="4"/>
  <c r="N8592" i="4"/>
  <c r="N8593" i="4"/>
  <c r="N8594" i="4"/>
  <c r="N8595" i="4"/>
  <c r="N8596" i="4"/>
  <c r="N8597" i="4"/>
  <c r="N8598" i="4"/>
  <c r="N8599" i="4"/>
  <c r="N8600" i="4"/>
  <c r="N8601" i="4"/>
  <c r="N8602" i="4"/>
  <c r="N8603" i="4"/>
  <c r="N8604" i="4"/>
  <c r="N8605" i="4"/>
  <c r="N8606" i="4"/>
  <c r="N8607" i="4"/>
  <c r="N8608" i="4"/>
  <c r="N8609" i="4"/>
  <c r="N8610" i="4"/>
  <c r="N8611" i="4"/>
  <c r="N8612" i="4"/>
  <c r="N8613" i="4"/>
  <c r="N8614" i="4"/>
  <c r="N8615" i="4"/>
  <c r="N8616" i="4"/>
  <c r="N8617" i="4"/>
  <c r="N8618" i="4"/>
  <c r="N8619" i="4"/>
  <c r="N8620" i="4"/>
  <c r="N8621" i="4"/>
  <c r="N8622" i="4"/>
  <c r="N8623" i="4"/>
  <c r="N8624" i="4"/>
  <c r="N8625" i="4"/>
  <c r="N8626" i="4"/>
  <c r="N8627" i="4"/>
  <c r="N8628" i="4"/>
  <c r="N8629" i="4"/>
  <c r="N8630" i="4"/>
  <c r="N8631" i="4"/>
  <c r="N8632" i="4"/>
  <c r="N8633" i="4"/>
  <c r="N8634" i="4"/>
  <c r="N8635" i="4"/>
  <c r="N8636" i="4"/>
  <c r="N8637" i="4"/>
  <c r="N8638" i="4"/>
  <c r="N8639" i="4"/>
  <c r="N8640" i="4"/>
  <c r="N8641" i="4"/>
  <c r="N8642" i="4"/>
  <c r="N8643" i="4"/>
  <c r="N8644" i="4"/>
  <c r="N8645" i="4"/>
  <c r="N8646" i="4"/>
  <c r="N8647" i="4"/>
  <c r="N8648" i="4"/>
  <c r="N8649" i="4"/>
  <c r="N8650" i="4"/>
  <c r="N8651" i="4"/>
  <c r="N8652" i="4"/>
  <c r="N8653" i="4"/>
  <c r="N8654" i="4"/>
  <c r="N8655" i="4"/>
  <c r="N8656" i="4"/>
  <c r="N8657" i="4"/>
  <c r="N8658" i="4"/>
  <c r="N8659" i="4"/>
  <c r="N8660" i="4"/>
  <c r="N8661" i="4"/>
  <c r="N8662" i="4"/>
  <c r="N8663" i="4"/>
  <c r="N8664" i="4"/>
  <c r="N8665" i="4"/>
  <c r="N8666" i="4"/>
  <c r="N8667" i="4"/>
  <c r="N8668" i="4"/>
  <c r="N8669" i="4"/>
  <c r="N8670" i="4"/>
  <c r="N8671" i="4"/>
  <c r="N8672" i="4"/>
  <c r="N8673" i="4"/>
  <c r="N8674" i="4"/>
  <c r="N8675" i="4"/>
  <c r="N8676" i="4"/>
  <c r="N8677" i="4"/>
  <c r="N8678" i="4"/>
  <c r="N8679" i="4"/>
  <c r="N8680" i="4"/>
  <c r="N8681" i="4"/>
  <c r="N8682" i="4"/>
  <c r="N8683" i="4"/>
  <c r="N8684" i="4"/>
  <c r="N8685" i="4"/>
  <c r="N8686" i="4"/>
  <c r="N8687" i="4"/>
  <c r="N8688" i="4"/>
  <c r="N8689" i="4"/>
  <c r="N8690" i="4"/>
  <c r="N8691" i="4"/>
  <c r="N8692" i="4"/>
  <c r="N8693" i="4"/>
  <c r="N8694" i="4"/>
  <c r="N8695" i="4"/>
  <c r="N8696" i="4"/>
  <c r="N8697" i="4"/>
  <c r="N8698" i="4"/>
  <c r="N8699" i="4"/>
  <c r="N8700" i="4"/>
  <c r="N8701" i="4"/>
  <c r="N8702" i="4"/>
  <c r="N8703" i="4"/>
  <c r="N8704" i="4"/>
  <c r="N8705" i="4"/>
  <c r="N8706" i="4"/>
  <c r="N8707" i="4"/>
  <c r="N8708" i="4"/>
  <c r="N8709" i="4"/>
  <c r="N8710" i="4"/>
  <c r="N8711" i="4"/>
  <c r="N8712" i="4"/>
  <c r="N8713" i="4"/>
  <c r="N8714" i="4"/>
  <c r="N8715" i="4"/>
  <c r="N8716" i="4"/>
  <c r="N8717" i="4"/>
  <c r="N8718" i="4"/>
  <c r="N8719" i="4"/>
  <c r="N8720" i="4"/>
  <c r="N8721" i="4"/>
  <c r="N8722" i="4"/>
  <c r="N8723" i="4"/>
  <c r="N8724" i="4"/>
  <c r="N8725" i="4"/>
  <c r="N8726" i="4"/>
  <c r="N8727" i="4"/>
  <c r="N8728" i="4"/>
  <c r="N8729" i="4"/>
  <c r="N8730" i="4"/>
  <c r="N8731" i="4"/>
  <c r="N8732" i="4"/>
  <c r="N8733" i="4"/>
  <c r="N8734" i="4"/>
  <c r="N8735" i="4"/>
  <c r="N8736" i="4"/>
  <c r="N8737" i="4"/>
  <c r="N8738" i="4"/>
  <c r="N8739" i="4"/>
  <c r="N8740" i="4"/>
  <c r="N8741" i="4"/>
  <c r="N8742" i="4"/>
  <c r="N8743" i="4"/>
  <c r="N8744" i="4"/>
  <c r="N8745" i="4"/>
  <c r="N8746" i="4"/>
  <c r="N8747" i="4"/>
  <c r="N8748" i="4"/>
  <c r="N8749" i="4"/>
  <c r="N8750" i="4"/>
  <c r="N8751" i="4"/>
  <c r="N8752" i="4"/>
  <c r="N8753" i="4"/>
  <c r="N8754" i="4"/>
  <c r="N8755" i="4"/>
  <c r="N8756" i="4"/>
  <c r="N8757" i="4"/>
  <c r="N8758" i="4"/>
  <c r="N8759" i="4"/>
  <c r="N8760" i="4"/>
  <c r="N8761" i="4"/>
  <c r="N8762" i="4"/>
  <c r="N8763" i="4"/>
  <c r="N8764" i="4"/>
  <c r="N8765" i="4"/>
  <c r="N8766" i="4"/>
  <c r="N8767" i="4"/>
  <c r="N8768" i="4"/>
  <c r="N8769" i="4"/>
  <c r="N8770" i="4"/>
  <c r="N8771" i="4"/>
  <c r="N8772" i="4"/>
  <c r="N8773" i="4"/>
  <c r="N8774" i="4"/>
  <c r="N8775" i="4"/>
  <c r="N8776" i="4"/>
  <c r="N8777" i="4"/>
  <c r="N8778" i="4"/>
  <c r="N8779" i="4"/>
  <c r="N8780" i="4"/>
  <c r="N8781" i="4"/>
  <c r="N8782" i="4"/>
  <c r="N8783" i="4"/>
  <c r="N8784" i="4"/>
  <c r="N8785" i="4"/>
  <c r="N8786" i="4"/>
  <c r="N8787" i="4"/>
  <c r="N8788" i="4"/>
  <c r="N8789" i="4"/>
  <c r="N8790" i="4"/>
  <c r="N8791" i="4"/>
  <c r="N8792" i="4"/>
  <c r="N8793" i="4"/>
  <c r="N8794" i="4"/>
  <c r="N8795" i="4"/>
  <c r="N8796" i="4"/>
  <c r="N8797" i="4"/>
  <c r="N8798" i="4"/>
  <c r="N8799" i="4"/>
  <c r="N8800" i="4"/>
  <c r="N8801" i="4"/>
  <c r="N8802" i="4"/>
  <c r="N8803" i="4"/>
  <c r="N8804" i="4"/>
  <c r="N8805" i="4"/>
  <c r="N8806" i="4"/>
  <c r="N8807" i="4"/>
  <c r="N8808" i="4"/>
  <c r="N8809" i="4"/>
  <c r="N8810" i="4"/>
  <c r="N8811" i="4"/>
  <c r="N8812" i="4"/>
  <c r="N8813" i="4"/>
  <c r="N8814" i="4"/>
  <c r="N8815" i="4"/>
  <c r="N8816" i="4"/>
  <c r="N8817" i="4"/>
  <c r="N8818" i="4"/>
  <c r="N8819" i="4"/>
  <c r="N8820" i="4"/>
  <c r="N8821" i="4"/>
  <c r="N8822" i="4"/>
  <c r="N8823" i="4"/>
  <c r="N8824" i="4"/>
  <c r="N8825" i="4"/>
  <c r="N8826" i="4"/>
  <c r="N8827" i="4"/>
  <c r="N8828" i="4"/>
  <c r="N8829" i="4"/>
  <c r="N8830" i="4"/>
  <c r="N8831" i="4"/>
  <c r="N8832" i="4"/>
  <c r="N8833" i="4"/>
  <c r="N8834" i="4"/>
  <c r="N8835" i="4"/>
  <c r="N8836" i="4"/>
  <c r="N8837" i="4"/>
  <c r="N8838" i="4"/>
  <c r="N8839" i="4"/>
  <c r="N8840" i="4"/>
  <c r="N8841" i="4"/>
  <c r="N8842" i="4"/>
  <c r="N8843" i="4"/>
  <c r="N8844" i="4"/>
  <c r="N8845" i="4"/>
  <c r="N8846" i="4"/>
  <c r="N8847" i="4"/>
  <c r="N8848" i="4"/>
  <c r="N8849" i="4"/>
  <c r="N8850" i="4"/>
  <c r="N8851" i="4"/>
  <c r="N8852" i="4"/>
  <c r="N8853" i="4"/>
  <c r="N8854" i="4"/>
  <c r="N8855" i="4"/>
  <c r="N8856" i="4"/>
  <c r="N8857" i="4"/>
  <c r="N8858" i="4"/>
  <c r="N8859" i="4"/>
  <c r="N8860" i="4"/>
  <c r="N8861" i="4"/>
  <c r="N8862" i="4"/>
  <c r="N8863" i="4"/>
  <c r="N8864" i="4"/>
  <c r="N8865" i="4"/>
  <c r="N8866" i="4"/>
  <c r="N8867" i="4"/>
  <c r="N8868" i="4"/>
  <c r="N8869" i="4"/>
  <c r="N8870" i="4"/>
  <c r="N8871" i="4"/>
  <c r="N8872" i="4"/>
  <c r="N8873" i="4"/>
  <c r="N8874" i="4"/>
  <c r="N8875" i="4"/>
  <c r="N8876" i="4"/>
  <c r="N8877" i="4"/>
  <c r="N8878" i="4"/>
  <c r="N8879" i="4"/>
  <c r="N8880" i="4"/>
  <c r="N8881" i="4"/>
  <c r="N8882" i="4"/>
  <c r="N8883" i="4"/>
  <c r="N8884" i="4"/>
  <c r="N8885" i="4"/>
  <c r="N8886" i="4"/>
  <c r="N8887" i="4"/>
  <c r="N8888" i="4"/>
  <c r="N8889" i="4"/>
  <c r="N8890" i="4"/>
  <c r="N8891" i="4"/>
  <c r="N8892" i="4"/>
  <c r="N8893" i="4"/>
  <c r="N8894" i="4"/>
  <c r="N8895" i="4"/>
  <c r="N8896" i="4"/>
  <c r="N8897" i="4"/>
  <c r="N8898" i="4"/>
  <c r="N8899" i="4"/>
  <c r="N8900" i="4"/>
  <c r="N8901" i="4"/>
  <c r="N8902" i="4"/>
  <c r="N8903" i="4"/>
  <c r="N8904" i="4"/>
  <c r="N8905" i="4"/>
  <c r="N8906" i="4"/>
  <c r="N8907" i="4"/>
  <c r="N8908" i="4"/>
  <c r="N8909" i="4"/>
  <c r="N8910" i="4"/>
  <c r="N8911" i="4"/>
  <c r="N8912" i="4"/>
  <c r="N8913" i="4"/>
  <c r="N8914" i="4"/>
  <c r="N8915" i="4"/>
  <c r="N8916" i="4"/>
  <c r="N8917" i="4"/>
  <c r="N8918" i="4"/>
  <c r="N8919" i="4"/>
  <c r="N8920" i="4"/>
  <c r="N8921" i="4"/>
  <c r="N8922" i="4"/>
  <c r="N8923" i="4"/>
  <c r="N8924" i="4"/>
  <c r="N8925" i="4"/>
  <c r="N8926" i="4"/>
  <c r="N8927" i="4"/>
  <c r="N8928" i="4"/>
  <c r="N8929" i="4"/>
  <c r="N8930" i="4"/>
  <c r="N8931" i="4"/>
  <c r="N8932" i="4"/>
  <c r="N8933" i="4"/>
  <c r="N8934" i="4"/>
  <c r="N8935" i="4"/>
  <c r="N8936" i="4"/>
  <c r="N8937" i="4"/>
  <c r="N8938" i="4"/>
  <c r="N8939" i="4"/>
  <c r="N8940" i="4"/>
  <c r="N8941" i="4"/>
  <c r="N8942" i="4"/>
  <c r="N8943" i="4"/>
  <c r="N8944" i="4"/>
  <c r="N8945" i="4"/>
  <c r="N8946" i="4"/>
  <c r="N8947" i="4"/>
  <c r="N8948" i="4"/>
  <c r="N8949" i="4"/>
  <c r="N8950" i="4"/>
  <c r="N8951" i="4"/>
  <c r="N8952" i="4"/>
  <c r="N8953" i="4"/>
  <c r="N8954" i="4"/>
  <c r="N8955" i="4"/>
  <c r="N8956" i="4"/>
  <c r="N8957" i="4"/>
  <c r="N8958" i="4"/>
  <c r="N8959" i="4"/>
  <c r="N8960" i="4"/>
  <c r="N8961" i="4"/>
  <c r="N8962" i="4"/>
  <c r="N8963" i="4"/>
  <c r="N8964" i="4"/>
  <c r="N8965" i="4"/>
  <c r="N8966" i="4"/>
  <c r="N8967" i="4"/>
  <c r="N8968" i="4"/>
  <c r="N8969" i="4"/>
  <c r="N8970" i="4"/>
  <c r="N8971" i="4"/>
  <c r="N8972" i="4"/>
  <c r="N8973" i="4"/>
  <c r="N8974" i="4"/>
  <c r="N8975" i="4"/>
  <c r="N8976" i="4"/>
  <c r="N8977" i="4"/>
  <c r="N8978" i="4"/>
  <c r="N8979" i="4"/>
  <c r="N8980" i="4"/>
  <c r="N8981" i="4"/>
  <c r="N8982" i="4"/>
  <c r="N8983" i="4"/>
  <c r="N8984" i="4"/>
  <c r="N8985" i="4"/>
  <c r="N8986" i="4"/>
  <c r="N8987" i="4"/>
  <c r="N8988" i="4"/>
  <c r="N8989" i="4"/>
  <c r="N8990" i="4"/>
  <c r="N8991" i="4"/>
  <c r="N8992" i="4"/>
  <c r="N8993" i="4"/>
  <c r="N8994" i="4"/>
  <c r="N8995" i="4"/>
  <c r="N8996" i="4"/>
  <c r="N8997" i="4"/>
  <c r="N8998" i="4"/>
  <c r="N8999" i="4"/>
  <c r="N9000" i="4"/>
  <c r="N9001" i="4"/>
  <c r="N9002" i="4"/>
  <c r="N9003" i="4"/>
  <c r="N9004" i="4"/>
  <c r="N9005" i="4"/>
  <c r="N9006" i="4"/>
  <c r="N9007" i="4"/>
  <c r="N9008" i="4"/>
  <c r="N9009" i="4"/>
  <c r="N9010" i="4"/>
  <c r="N9011" i="4"/>
  <c r="N9012" i="4"/>
  <c r="N9013" i="4"/>
  <c r="N9014" i="4"/>
  <c r="N9015" i="4"/>
  <c r="N9016" i="4"/>
  <c r="N9017" i="4"/>
  <c r="N9018" i="4"/>
  <c r="N9019" i="4"/>
  <c r="N9020" i="4"/>
  <c r="N9021" i="4"/>
  <c r="N9022" i="4"/>
  <c r="N9023" i="4"/>
  <c r="N9024" i="4"/>
  <c r="N9025" i="4"/>
  <c r="N9026" i="4"/>
  <c r="N9027" i="4"/>
  <c r="N9028" i="4"/>
  <c r="N9029" i="4"/>
  <c r="N9030" i="4"/>
  <c r="N9031" i="4"/>
  <c r="N9032" i="4"/>
  <c r="N9033" i="4"/>
  <c r="N9034" i="4"/>
  <c r="N9035" i="4"/>
  <c r="N9036" i="4"/>
  <c r="N9037" i="4"/>
  <c r="N9038" i="4"/>
  <c r="N9039" i="4"/>
  <c r="N9040" i="4"/>
  <c r="N9041" i="4"/>
  <c r="N9042" i="4"/>
  <c r="N9043" i="4"/>
  <c r="N9044" i="4"/>
  <c r="N9045" i="4"/>
  <c r="N9046" i="4"/>
  <c r="N9047" i="4"/>
  <c r="N9048" i="4"/>
  <c r="N9049" i="4"/>
  <c r="N9050" i="4"/>
  <c r="N9051" i="4"/>
  <c r="N9052" i="4"/>
  <c r="N9053" i="4"/>
  <c r="N9054" i="4"/>
  <c r="N9055" i="4"/>
  <c r="N9056" i="4"/>
  <c r="N9057" i="4"/>
  <c r="N9058" i="4"/>
  <c r="N9059" i="4"/>
  <c r="N9060" i="4"/>
  <c r="N9061" i="4"/>
  <c r="N9062" i="4"/>
  <c r="N9063" i="4"/>
  <c r="N9064" i="4"/>
  <c r="N9065" i="4"/>
  <c r="N9066" i="4"/>
  <c r="N9067" i="4"/>
  <c r="N9068" i="4"/>
  <c r="N9069" i="4"/>
  <c r="N9070" i="4"/>
  <c r="N9071" i="4"/>
  <c r="N9072" i="4"/>
  <c r="N9073" i="4"/>
  <c r="N9074" i="4"/>
  <c r="N9075" i="4"/>
  <c r="N9076" i="4"/>
  <c r="N9077" i="4"/>
  <c r="N9078" i="4"/>
  <c r="N9079" i="4"/>
  <c r="N9080" i="4"/>
  <c r="N9081" i="4"/>
  <c r="N9082" i="4"/>
  <c r="N9083" i="4"/>
  <c r="N9084" i="4"/>
  <c r="N9085" i="4"/>
  <c r="N9086" i="4"/>
  <c r="N9087" i="4"/>
  <c r="N9088" i="4"/>
  <c r="N9089" i="4"/>
  <c r="N9090" i="4"/>
  <c r="N9091" i="4"/>
  <c r="N9092" i="4"/>
  <c r="N9093" i="4"/>
  <c r="N9094" i="4"/>
  <c r="N9095" i="4"/>
  <c r="N9096" i="4"/>
  <c r="N9097" i="4"/>
  <c r="N9098" i="4"/>
  <c r="N9099" i="4"/>
  <c r="N9100" i="4"/>
  <c r="N9101" i="4"/>
  <c r="N9102" i="4"/>
  <c r="N9103" i="4"/>
  <c r="N9104" i="4"/>
  <c r="N9105" i="4"/>
  <c r="N9106" i="4"/>
  <c r="N9107" i="4"/>
  <c r="N9108" i="4"/>
  <c r="N9109" i="4"/>
  <c r="N9110" i="4"/>
  <c r="N9111" i="4"/>
  <c r="N9112" i="4"/>
  <c r="N9113" i="4"/>
  <c r="N9114" i="4"/>
  <c r="N9115" i="4"/>
  <c r="N9116" i="4"/>
  <c r="N9117" i="4"/>
  <c r="N9118" i="4"/>
  <c r="N9119" i="4"/>
  <c r="N9120" i="4"/>
  <c r="N9121" i="4"/>
  <c r="N9122" i="4"/>
  <c r="N9123" i="4"/>
  <c r="N9124" i="4"/>
  <c r="N9125" i="4"/>
  <c r="N9126" i="4"/>
  <c r="N9127" i="4"/>
  <c r="N9128" i="4"/>
  <c r="N9129" i="4"/>
  <c r="N9130" i="4"/>
  <c r="N9131" i="4"/>
  <c r="N9132" i="4"/>
  <c r="N9133" i="4"/>
  <c r="N9134" i="4"/>
  <c r="N9135" i="4"/>
  <c r="N9136" i="4"/>
  <c r="N9137" i="4"/>
  <c r="N9138" i="4"/>
  <c r="N9139" i="4"/>
  <c r="N9140" i="4"/>
  <c r="N9141" i="4"/>
  <c r="N9142" i="4"/>
  <c r="N9143" i="4"/>
  <c r="N9144" i="4"/>
  <c r="N9145" i="4"/>
  <c r="N9146" i="4"/>
  <c r="N9147" i="4"/>
  <c r="N9148" i="4"/>
  <c r="N9149" i="4"/>
  <c r="N9150" i="4"/>
  <c r="N9151" i="4"/>
  <c r="N9152" i="4"/>
  <c r="N9153" i="4"/>
  <c r="N9154" i="4"/>
  <c r="N9155" i="4"/>
  <c r="N9156" i="4"/>
  <c r="N9157" i="4"/>
  <c r="N9158" i="4"/>
  <c r="N9159" i="4"/>
  <c r="N9160" i="4"/>
  <c r="N9161" i="4"/>
  <c r="N9162" i="4"/>
  <c r="N9163" i="4"/>
  <c r="N9164" i="4"/>
  <c r="N9165" i="4"/>
  <c r="N9166" i="4"/>
  <c r="N9167" i="4"/>
  <c r="N9168" i="4"/>
  <c r="N9169" i="4"/>
  <c r="N9170" i="4"/>
  <c r="N9171" i="4"/>
  <c r="N9172" i="4"/>
  <c r="N9173" i="4"/>
  <c r="N9174" i="4"/>
  <c r="N9175" i="4"/>
  <c r="N9176" i="4"/>
  <c r="N9177" i="4"/>
  <c r="N9178" i="4"/>
  <c r="N9179" i="4"/>
  <c r="N9180" i="4"/>
  <c r="N9181" i="4"/>
  <c r="N9182" i="4"/>
  <c r="N9183" i="4"/>
  <c r="N9184" i="4"/>
  <c r="N9185" i="4"/>
  <c r="N9186" i="4"/>
  <c r="N9187" i="4"/>
  <c r="N9188" i="4"/>
  <c r="N9189" i="4"/>
  <c r="N9190" i="4"/>
  <c r="N9191" i="4"/>
  <c r="N9192" i="4"/>
  <c r="N9193" i="4"/>
  <c r="N9194" i="4"/>
  <c r="N9195" i="4"/>
  <c r="N9196" i="4"/>
  <c r="N9197" i="4"/>
  <c r="N9198" i="4"/>
  <c r="N9199" i="4"/>
  <c r="N9200" i="4"/>
  <c r="N9201" i="4"/>
  <c r="N9202" i="4"/>
  <c r="N9203" i="4"/>
  <c r="N9204" i="4"/>
  <c r="N9205" i="4"/>
  <c r="N9206" i="4"/>
  <c r="N9207" i="4"/>
  <c r="N9208" i="4"/>
  <c r="N9209" i="4"/>
  <c r="N9210" i="4"/>
  <c r="N9211" i="4"/>
  <c r="N9212" i="4"/>
  <c r="N9213" i="4"/>
  <c r="N9214" i="4"/>
  <c r="N9215" i="4"/>
  <c r="N9216" i="4"/>
  <c r="N9217" i="4"/>
  <c r="N9218" i="4"/>
  <c r="N9219" i="4"/>
  <c r="N9220" i="4"/>
  <c r="N9221" i="4"/>
  <c r="N9222" i="4"/>
  <c r="N9223" i="4"/>
  <c r="N9224" i="4"/>
  <c r="N9225" i="4"/>
  <c r="N9226" i="4"/>
  <c r="N9227" i="4"/>
  <c r="N9228" i="4"/>
  <c r="N9229" i="4"/>
  <c r="N9230" i="4"/>
  <c r="N9231" i="4"/>
  <c r="N9232" i="4"/>
  <c r="N9233" i="4"/>
  <c r="N9234" i="4"/>
  <c r="N9235" i="4"/>
  <c r="N9236" i="4"/>
  <c r="N9237" i="4"/>
  <c r="N9238" i="4"/>
  <c r="N9239" i="4"/>
  <c r="N9240" i="4"/>
  <c r="N9241" i="4"/>
  <c r="N9242" i="4"/>
  <c r="N9243" i="4"/>
  <c r="N9244" i="4"/>
  <c r="N9245" i="4"/>
  <c r="N9246" i="4"/>
  <c r="N9247" i="4"/>
  <c r="N9248" i="4"/>
  <c r="N9249" i="4"/>
  <c r="N9250" i="4"/>
  <c r="N9251" i="4"/>
  <c r="N9252" i="4"/>
  <c r="N9253" i="4"/>
  <c r="N9254" i="4"/>
  <c r="N9255" i="4"/>
  <c r="N9256" i="4"/>
  <c r="N9257" i="4"/>
  <c r="N9258" i="4"/>
  <c r="N9259" i="4"/>
  <c r="N9260" i="4"/>
  <c r="N9261" i="4"/>
  <c r="N9262" i="4"/>
  <c r="N9263" i="4"/>
  <c r="N9264" i="4"/>
  <c r="N9265" i="4"/>
  <c r="N9266" i="4"/>
  <c r="N9267" i="4"/>
  <c r="N9268" i="4"/>
  <c r="N9269" i="4"/>
  <c r="N9270" i="4"/>
  <c r="N9271" i="4"/>
  <c r="N9272" i="4"/>
  <c r="N9273" i="4"/>
  <c r="N9274" i="4"/>
  <c r="N9275" i="4"/>
  <c r="N9276" i="4"/>
  <c r="N9277" i="4"/>
  <c r="N9278" i="4"/>
  <c r="N9279" i="4"/>
  <c r="N9280" i="4"/>
  <c r="N9281" i="4"/>
  <c r="N9282" i="4"/>
  <c r="N9283" i="4"/>
  <c r="N9284" i="4"/>
  <c r="N9285" i="4"/>
  <c r="N9286" i="4"/>
  <c r="N9287" i="4"/>
  <c r="N9288" i="4"/>
  <c r="N9289" i="4"/>
  <c r="N9290" i="4"/>
  <c r="N9291" i="4"/>
  <c r="N9292" i="4"/>
  <c r="N9293" i="4"/>
  <c r="N9294" i="4"/>
  <c r="N9295" i="4"/>
  <c r="N9296" i="4"/>
  <c r="N9297" i="4"/>
  <c r="N9298" i="4"/>
  <c r="N9299" i="4"/>
  <c r="N9300" i="4"/>
  <c r="N9301" i="4"/>
  <c r="N9302" i="4"/>
  <c r="N9303" i="4"/>
  <c r="N9304" i="4"/>
  <c r="N9305" i="4"/>
  <c r="N9306" i="4"/>
  <c r="N9307" i="4"/>
  <c r="N9308" i="4"/>
  <c r="N9309" i="4"/>
  <c r="N9310" i="4"/>
  <c r="N9311" i="4"/>
  <c r="N9312" i="4"/>
  <c r="N9313" i="4"/>
  <c r="N9314" i="4"/>
  <c r="N9315" i="4"/>
  <c r="N9316" i="4"/>
  <c r="N9317" i="4"/>
  <c r="N9318" i="4"/>
  <c r="N9319" i="4"/>
  <c r="N9320" i="4"/>
  <c r="N9321" i="4"/>
  <c r="N9322" i="4"/>
  <c r="N9323" i="4"/>
  <c r="N9324" i="4"/>
  <c r="N9325" i="4"/>
  <c r="N9326" i="4"/>
  <c r="N9327" i="4"/>
  <c r="N9328" i="4"/>
  <c r="N9329" i="4"/>
  <c r="N9330" i="4"/>
  <c r="N9331" i="4"/>
  <c r="N9332" i="4"/>
  <c r="N9333" i="4"/>
  <c r="N9334" i="4"/>
  <c r="N9335" i="4"/>
  <c r="N9336" i="4"/>
  <c r="N9337" i="4"/>
  <c r="N9338" i="4"/>
  <c r="N9339" i="4"/>
  <c r="N9340" i="4"/>
  <c r="N9341" i="4"/>
  <c r="N9342" i="4"/>
  <c r="N9343" i="4"/>
  <c r="N9344" i="4"/>
  <c r="N9345" i="4"/>
  <c r="N9346" i="4"/>
  <c r="N9347" i="4"/>
  <c r="N9348" i="4"/>
  <c r="N9349" i="4"/>
  <c r="N9350" i="4"/>
  <c r="N9351" i="4"/>
  <c r="N9352" i="4"/>
  <c r="N9353" i="4"/>
  <c r="N9354" i="4"/>
  <c r="N9355" i="4"/>
  <c r="N9356" i="4"/>
  <c r="N9357" i="4"/>
  <c r="N9358" i="4"/>
  <c r="N9359" i="4"/>
  <c r="N9360" i="4"/>
  <c r="N9361" i="4"/>
  <c r="N9362" i="4"/>
  <c r="N9363" i="4"/>
  <c r="N9364" i="4"/>
  <c r="N9365" i="4"/>
  <c r="N9366" i="4"/>
  <c r="N9367" i="4"/>
  <c r="N9368" i="4"/>
  <c r="N9369" i="4"/>
  <c r="N9370" i="4"/>
  <c r="N9371" i="4"/>
  <c r="N9372" i="4"/>
  <c r="N9373" i="4"/>
  <c r="N9374" i="4"/>
  <c r="N9375" i="4"/>
  <c r="N9376" i="4"/>
  <c r="N9377" i="4"/>
  <c r="N9378" i="4"/>
  <c r="N9379" i="4"/>
  <c r="N9380" i="4"/>
  <c r="N9381" i="4"/>
  <c r="N9382" i="4"/>
  <c r="N9383" i="4"/>
  <c r="N9384" i="4"/>
  <c r="N9385" i="4"/>
  <c r="N9386" i="4"/>
  <c r="N9387" i="4"/>
  <c r="N9388" i="4"/>
  <c r="N9389" i="4"/>
  <c r="N9390" i="4"/>
  <c r="N9391" i="4"/>
  <c r="N9392" i="4"/>
  <c r="N9393" i="4"/>
  <c r="N9394" i="4"/>
  <c r="N9395" i="4"/>
  <c r="N9396" i="4"/>
  <c r="N9397" i="4"/>
  <c r="N9398" i="4"/>
  <c r="N9399" i="4"/>
  <c r="N9400" i="4"/>
  <c r="N9401" i="4"/>
  <c r="N9402" i="4"/>
  <c r="N9403" i="4"/>
  <c r="N9404" i="4"/>
  <c r="N9405" i="4"/>
  <c r="N9406" i="4"/>
  <c r="N9407" i="4"/>
  <c r="N9408" i="4"/>
  <c r="N9409" i="4"/>
  <c r="N9410" i="4"/>
  <c r="N9411" i="4"/>
  <c r="N9412" i="4"/>
  <c r="N9413" i="4"/>
  <c r="N9414" i="4"/>
  <c r="N9415" i="4"/>
  <c r="N9416" i="4"/>
  <c r="N9417" i="4"/>
  <c r="N9418" i="4"/>
  <c r="N9419" i="4"/>
  <c r="N9420" i="4"/>
  <c r="N9421" i="4"/>
  <c r="N9422" i="4"/>
  <c r="N9423" i="4"/>
  <c r="N9424" i="4"/>
  <c r="N9425" i="4"/>
  <c r="N9426" i="4"/>
  <c r="N9427" i="4"/>
  <c r="N9428" i="4"/>
  <c r="N9429" i="4"/>
  <c r="N9430" i="4"/>
  <c r="N9431" i="4"/>
  <c r="N9432" i="4"/>
  <c r="N9433" i="4"/>
  <c r="N9434" i="4"/>
  <c r="N9435" i="4"/>
  <c r="N9436" i="4"/>
  <c r="N9437" i="4"/>
  <c r="N9438" i="4"/>
  <c r="N9439" i="4"/>
  <c r="N9440" i="4"/>
  <c r="N9441" i="4"/>
  <c r="N9442" i="4"/>
  <c r="N9443" i="4"/>
  <c r="N9444" i="4"/>
  <c r="N9445" i="4"/>
  <c r="N9446" i="4"/>
  <c r="N9447" i="4"/>
  <c r="N9448" i="4"/>
  <c r="N9449" i="4"/>
  <c r="N9450" i="4"/>
  <c r="N9451" i="4"/>
  <c r="N9452" i="4"/>
  <c r="N9453" i="4"/>
  <c r="N9454" i="4"/>
  <c r="N9455" i="4"/>
  <c r="N9456" i="4"/>
  <c r="N9457" i="4"/>
  <c r="N9458" i="4"/>
  <c r="N9459" i="4"/>
  <c r="N9460" i="4"/>
  <c r="N9461" i="4"/>
  <c r="N9462" i="4"/>
  <c r="N9463" i="4"/>
  <c r="N9464" i="4"/>
  <c r="N9465" i="4"/>
  <c r="N9466" i="4"/>
  <c r="N9467" i="4"/>
  <c r="N9468" i="4"/>
  <c r="N9469" i="4"/>
  <c r="N9470" i="4"/>
  <c r="N9471" i="4"/>
  <c r="N9472" i="4"/>
  <c r="N9473" i="4"/>
  <c r="N9474" i="4"/>
  <c r="N9475" i="4"/>
  <c r="N9476" i="4"/>
  <c r="N9477" i="4"/>
  <c r="N9478" i="4"/>
  <c r="N9479" i="4"/>
  <c r="N9480" i="4"/>
  <c r="N9481" i="4"/>
  <c r="N9482" i="4"/>
  <c r="N9483" i="4"/>
  <c r="N9484" i="4"/>
  <c r="N9485" i="4"/>
  <c r="N9486" i="4"/>
  <c r="N9487" i="4"/>
  <c r="N9488" i="4"/>
  <c r="N9489" i="4"/>
  <c r="N9490" i="4"/>
  <c r="N9491" i="4"/>
  <c r="N9492" i="4"/>
  <c r="N9493" i="4"/>
  <c r="N9494" i="4"/>
  <c r="N9495" i="4"/>
  <c r="N9496" i="4"/>
  <c r="N9497" i="4"/>
  <c r="N9498" i="4"/>
  <c r="N9499" i="4"/>
  <c r="N9500" i="4"/>
  <c r="N9501" i="4"/>
  <c r="N9502" i="4"/>
  <c r="N9503" i="4"/>
  <c r="N9504" i="4"/>
  <c r="N9505" i="4"/>
  <c r="N9506" i="4"/>
  <c r="N9507" i="4"/>
  <c r="N9508" i="4"/>
  <c r="N9509" i="4"/>
  <c r="N9510" i="4"/>
  <c r="N9511" i="4"/>
  <c r="N9512" i="4"/>
  <c r="N9513" i="4"/>
  <c r="N9514" i="4"/>
  <c r="N9515" i="4"/>
  <c r="N9516" i="4"/>
  <c r="N9517" i="4"/>
  <c r="N9518" i="4"/>
  <c r="N9519" i="4"/>
  <c r="N9520" i="4"/>
  <c r="N9521" i="4"/>
  <c r="N9522" i="4"/>
  <c r="N9523" i="4"/>
  <c r="N9524" i="4"/>
  <c r="N9525" i="4"/>
  <c r="N9526" i="4"/>
  <c r="N9527" i="4"/>
  <c r="N9528" i="4"/>
  <c r="N9529" i="4"/>
  <c r="N9530" i="4"/>
  <c r="N9531" i="4"/>
  <c r="N9532" i="4"/>
  <c r="N9533" i="4"/>
  <c r="N9534" i="4"/>
  <c r="N9535" i="4"/>
  <c r="N9536" i="4"/>
  <c r="N9537" i="4"/>
  <c r="N9538" i="4"/>
  <c r="N9539" i="4"/>
  <c r="N9540" i="4"/>
  <c r="N9541" i="4"/>
  <c r="N9542" i="4"/>
  <c r="N9543" i="4"/>
  <c r="N9544" i="4"/>
  <c r="N9545" i="4"/>
  <c r="N9546" i="4"/>
  <c r="N9547" i="4"/>
  <c r="N9548" i="4"/>
  <c r="N9549" i="4"/>
  <c r="N9550" i="4"/>
  <c r="N9551" i="4"/>
  <c r="N9552" i="4"/>
  <c r="N9553" i="4"/>
  <c r="N9554" i="4"/>
  <c r="N9555" i="4"/>
  <c r="N9556" i="4"/>
  <c r="N9557" i="4"/>
  <c r="N9558" i="4"/>
  <c r="N9559" i="4"/>
  <c r="N9560" i="4"/>
  <c r="N9561" i="4"/>
  <c r="N9562" i="4"/>
  <c r="N9563" i="4"/>
  <c r="N9564" i="4"/>
  <c r="N9565" i="4"/>
  <c r="N9566" i="4"/>
  <c r="N9567" i="4"/>
  <c r="N9568" i="4"/>
  <c r="N9569" i="4"/>
  <c r="N9570" i="4"/>
  <c r="N9571" i="4"/>
  <c r="N9572" i="4"/>
  <c r="N9573" i="4"/>
  <c r="N9574" i="4"/>
  <c r="N9575" i="4"/>
  <c r="N9576" i="4"/>
  <c r="N9577" i="4"/>
  <c r="N9578" i="4"/>
  <c r="N9579" i="4"/>
  <c r="N9580" i="4"/>
  <c r="N9581" i="4"/>
  <c r="N9582" i="4"/>
  <c r="N9583" i="4"/>
  <c r="N9584" i="4"/>
  <c r="N9585" i="4"/>
  <c r="N9586" i="4"/>
  <c r="N9587" i="4"/>
  <c r="N9588" i="4"/>
  <c r="N9589" i="4"/>
  <c r="N9590" i="4"/>
  <c r="N9591" i="4"/>
  <c r="N9592" i="4"/>
  <c r="N9593" i="4"/>
  <c r="N9594" i="4"/>
  <c r="N9595" i="4"/>
  <c r="N9596" i="4"/>
  <c r="N9597" i="4"/>
  <c r="N9598" i="4"/>
  <c r="N9599" i="4"/>
  <c r="N9600" i="4"/>
  <c r="N9601" i="4"/>
  <c r="N9602" i="4"/>
  <c r="N9603" i="4"/>
  <c r="N9604" i="4"/>
  <c r="N9605" i="4"/>
  <c r="N9606" i="4"/>
  <c r="N9607" i="4"/>
  <c r="N9608" i="4"/>
  <c r="N9609" i="4"/>
  <c r="N9610" i="4"/>
  <c r="N9611" i="4"/>
  <c r="N9612" i="4"/>
  <c r="N9613" i="4"/>
  <c r="N9614" i="4"/>
  <c r="N9615" i="4"/>
  <c r="N9616" i="4"/>
  <c r="N9617" i="4"/>
  <c r="N9618" i="4"/>
  <c r="N9619" i="4"/>
  <c r="N9620" i="4"/>
  <c r="N9621" i="4"/>
  <c r="N9622" i="4"/>
  <c r="N9623" i="4"/>
  <c r="N9624" i="4"/>
  <c r="N9625" i="4"/>
  <c r="N9626" i="4"/>
  <c r="N9627" i="4"/>
  <c r="N9628" i="4"/>
  <c r="N9629" i="4"/>
  <c r="N9630" i="4"/>
  <c r="N9631" i="4"/>
  <c r="N9632" i="4"/>
  <c r="N9633" i="4"/>
  <c r="N9634" i="4"/>
  <c r="N9635" i="4"/>
  <c r="N9636" i="4"/>
  <c r="N9637" i="4"/>
  <c r="N9638" i="4"/>
  <c r="N9639" i="4"/>
  <c r="N9640" i="4"/>
  <c r="N9641" i="4"/>
  <c r="N9642" i="4"/>
  <c r="N9643" i="4"/>
  <c r="N9644" i="4"/>
  <c r="N9645" i="4"/>
  <c r="N9646" i="4"/>
  <c r="N9647" i="4"/>
  <c r="N9648" i="4"/>
  <c r="N9649" i="4"/>
  <c r="N9650" i="4"/>
  <c r="N9651" i="4"/>
  <c r="N9652" i="4"/>
  <c r="N9653" i="4"/>
  <c r="N9654" i="4"/>
  <c r="N9655" i="4"/>
  <c r="N9656" i="4"/>
  <c r="N9657" i="4"/>
  <c r="N9658" i="4"/>
  <c r="N9659" i="4"/>
  <c r="N9660" i="4"/>
  <c r="N9661" i="4"/>
  <c r="N9662" i="4"/>
  <c r="N9663" i="4"/>
  <c r="N9664" i="4"/>
  <c r="N9665" i="4"/>
  <c r="N9666" i="4"/>
  <c r="N9667" i="4"/>
  <c r="N9668" i="4"/>
  <c r="N9669" i="4"/>
  <c r="N9670" i="4"/>
  <c r="N9671" i="4"/>
  <c r="N9672" i="4"/>
  <c r="N9673" i="4"/>
  <c r="N9674" i="4"/>
  <c r="N9675" i="4"/>
  <c r="N9676" i="4"/>
  <c r="N9677" i="4"/>
  <c r="N9678" i="4"/>
  <c r="N9679" i="4"/>
  <c r="N9680" i="4"/>
  <c r="N9681" i="4"/>
  <c r="N9682" i="4"/>
  <c r="N9683" i="4"/>
  <c r="N9684" i="4"/>
  <c r="N9685" i="4"/>
  <c r="N9686" i="4"/>
  <c r="N9687" i="4"/>
  <c r="N9688" i="4"/>
  <c r="N9689" i="4"/>
  <c r="N9690" i="4"/>
  <c r="N9691" i="4"/>
  <c r="N9692" i="4"/>
  <c r="N9693" i="4"/>
  <c r="N9694" i="4"/>
  <c r="N9695" i="4"/>
  <c r="N9696" i="4"/>
  <c r="N9697" i="4"/>
  <c r="N9698" i="4"/>
  <c r="N9699" i="4"/>
  <c r="N9700" i="4"/>
  <c r="N9701" i="4"/>
  <c r="N9702" i="4"/>
  <c r="N9703" i="4"/>
  <c r="N9704" i="4"/>
  <c r="N9705" i="4"/>
  <c r="N9706" i="4"/>
  <c r="N9707" i="4"/>
  <c r="N9708" i="4"/>
  <c r="N9709" i="4"/>
  <c r="N9710" i="4"/>
  <c r="N9711" i="4"/>
  <c r="N9712" i="4"/>
  <c r="N9713" i="4"/>
  <c r="N9714" i="4"/>
  <c r="N9715" i="4"/>
  <c r="N9716" i="4"/>
  <c r="N9717" i="4"/>
  <c r="N9718" i="4"/>
  <c r="N9719" i="4"/>
  <c r="N9720" i="4"/>
  <c r="N9721" i="4"/>
  <c r="N9722" i="4"/>
  <c r="N9723" i="4"/>
  <c r="N9724" i="4"/>
  <c r="N9725" i="4"/>
  <c r="N9726" i="4"/>
  <c r="N9727" i="4"/>
  <c r="N9728" i="4"/>
  <c r="N9729" i="4"/>
  <c r="N9730" i="4"/>
  <c r="N9731" i="4"/>
  <c r="N9732" i="4"/>
  <c r="N9733" i="4"/>
  <c r="N9734" i="4"/>
  <c r="N9735" i="4"/>
  <c r="N9736" i="4"/>
  <c r="N9737" i="4"/>
  <c r="N9738" i="4"/>
  <c r="N9739" i="4"/>
  <c r="N9740" i="4"/>
  <c r="N9741" i="4"/>
  <c r="N9742" i="4"/>
  <c r="N9743" i="4"/>
  <c r="N9744" i="4"/>
  <c r="N9745" i="4"/>
  <c r="N9746" i="4"/>
  <c r="N9747" i="4"/>
  <c r="N9748" i="4"/>
  <c r="N9749" i="4"/>
  <c r="N9750" i="4"/>
  <c r="N9751" i="4"/>
  <c r="N9752" i="4"/>
  <c r="N9753" i="4"/>
  <c r="N9754" i="4"/>
  <c r="N9755" i="4"/>
  <c r="N9756" i="4"/>
  <c r="N9757" i="4"/>
  <c r="N9758" i="4"/>
  <c r="N9759" i="4"/>
  <c r="N9760" i="4"/>
  <c r="N9761" i="4"/>
  <c r="N9762" i="4"/>
  <c r="N9763" i="4"/>
  <c r="N9764" i="4"/>
  <c r="N9765" i="4"/>
  <c r="N9766" i="4"/>
  <c r="N9767" i="4"/>
  <c r="N9768" i="4"/>
  <c r="N9769" i="4"/>
  <c r="N9770" i="4"/>
  <c r="N9771" i="4"/>
  <c r="N9772" i="4"/>
  <c r="N9773" i="4"/>
  <c r="N9774" i="4"/>
  <c r="N9775" i="4"/>
  <c r="N9776" i="4"/>
  <c r="N9777" i="4"/>
  <c r="N9778" i="4"/>
  <c r="N9779" i="4"/>
  <c r="N9780" i="4"/>
  <c r="N9781" i="4"/>
  <c r="N9782" i="4"/>
  <c r="N9783" i="4"/>
  <c r="N9784" i="4"/>
  <c r="N9785" i="4"/>
  <c r="N9786" i="4"/>
  <c r="N9787" i="4"/>
  <c r="N9788" i="4"/>
  <c r="N9789" i="4"/>
  <c r="N9790" i="4"/>
  <c r="N9791" i="4"/>
  <c r="N9792" i="4"/>
  <c r="N9793" i="4"/>
  <c r="N9794" i="4"/>
  <c r="N9795" i="4"/>
  <c r="N9796" i="4"/>
  <c r="N9797" i="4"/>
  <c r="N9798" i="4"/>
  <c r="N9799" i="4"/>
  <c r="N9800" i="4"/>
  <c r="N9801" i="4"/>
  <c r="N9802" i="4"/>
  <c r="N9803" i="4"/>
  <c r="N9804" i="4"/>
  <c r="N9805" i="4"/>
  <c r="N9806" i="4"/>
  <c r="N9807" i="4"/>
  <c r="N9808" i="4"/>
  <c r="N9809" i="4"/>
  <c r="N9810" i="4"/>
  <c r="N9811" i="4"/>
  <c r="N9812" i="4"/>
  <c r="N9813" i="4"/>
  <c r="N9814" i="4"/>
  <c r="N9815" i="4"/>
  <c r="N9816" i="4"/>
  <c r="N9817" i="4"/>
  <c r="N9818" i="4"/>
  <c r="N9819" i="4"/>
  <c r="N9820" i="4"/>
  <c r="N9821" i="4"/>
  <c r="N9822" i="4"/>
  <c r="N9823" i="4"/>
  <c r="N9824" i="4"/>
  <c r="N9825" i="4"/>
  <c r="N9826" i="4"/>
  <c r="N9827" i="4"/>
  <c r="N9828" i="4"/>
  <c r="N9829" i="4"/>
  <c r="N9830" i="4"/>
  <c r="N9831" i="4"/>
  <c r="N9832" i="4"/>
  <c r="N9833" i="4"/>
  <c r="N9834" i="4"/>
  <c r="N9835" i="4"/>
  <c r="N9836" i="4"/>
  <c r="N9837" i="4"/>
  <c r="N9838" i="4"/>
  <c r="N9839" i="4"/>
  <c r="N9840" i="4"/>
  <c r="N9841" i="4"/>
  <c r="N9842" i="4"/>
  <c r="N9843" i="4"/>
  <c r="N9844" i="4"/>
  <c r="N9845" i="4"/>
  <c r="N9846" i="4"/>
  <c r="N9847" i="4"/>
  <c r="N9848" i="4"/>
  <c r="N9849" i="4"/>
  <c r="N9850" i="4"/>
  <c r="N9851" i="4"/>
  <c r="N9852" i="4"/>
  <c r="N9853" i="4"/>
  <c r="N9854" i="4"/>
  <c r="N9855" i="4"/>
  <c r="N9856" i="4"/>
  <c r="N9857" i="4"/>
  <c r="N9858" i="4"/>
  <c r="N9859" i="4"/>
  <c r="N9860" i="4"/>
  <c r="N9861" i="4"/>
  <c r="N9862" i="4"/>
  <c r="N9863" i="4"/>
  <c r="N9864" i="4"/>
  <c r="N9865" i="4"/>
  <c r="N9866" i="4"/>
  <c r="N9867" i="4"/>
  <c r="N9868" i="4"/>
  <c r="N9869" i="4"/>
  <c r="N9870" i="4"/>
  <c r="N9871" i="4"/>
  <c r="N9872" i="4"/>
  <c r="N9873" i="4"/>
  <c r="N9874" i="4"/>
  <c r="N9875" i="4"/>
  <c r="N9876" i="4"/>
  <c r="N9877" i="4"/>
  <c r="N9878" i="4"/>
  <c r="N9879" i="4"/>
  <c r="N9880" i="4"/>
  <c r="N9881" i="4"/>
  <c r="N9882" i="4"/>
  <c r="N9883" i="4"/>
  <c r="N9884" i="4"/>
  <c r="N9885" i="4"/>
  <c r="N9886" i="4"/>
  <c r="N9887" i="4"/>
  <c r="N9888" i="4"/>
  <c r="N9889" i="4"/>
  <c r="N9890" i="4"/>
  <c r="N9891" i="4"/>
  <c r="N9892" i="4"/>
  <c r="N9893" i="4"/>
  <c r="N9894" i="4"/>
  <c r="N9895" i="4"/>
  <c r="N9896" i="4"/>
  <c r="N9897" i="4"/>
  <c r="N9898" i="4"/>
  <c r="N9899" i="4"/>
  <c r="N9900" i="4"/>
  <c r="N9901" i="4"/>
  <c r="N9902" i="4"/>
  <c r="N9903" i="4"/>
  <c r="N9904" i="4"/>
  <c r="N9905" i="4"/>
  <c r="N9906" i="4"/>
  <c r="N9907" i="4"/>
  <c r="N9908" i="4"/>
  <c r="N9909" i="4"/>
  <c r="N9910" i="4"/>
  <c r="N9911" i="4"/>
  <c r="N9912" i="4"/>
  <c r="N9913" i="4"/>
  <c r="N9914" i="4"/>
  <c r="N9915" i="4"/>
  <c r="N9916" i="4"/>
  <c r="N9917" i="4"/>
  <c r="N9918" i="4"/>
  <c r="N9919" i="4"/>
  <c r="N9920" i="4"/>
  <c r="N9921" i="4"/>
  <c r="N9922" i="4"/>
  <c r="N9923" i="4"/>
  <c r="N9924" i="4"/>
  <c r="N9925" i="4"/>
  <c r="N9926" i="4"/>
  <c r="N9927" i="4"/>
  <c r="N9928" i="4"/>
  <c r="N9929" i="4"/>
  <c r="N9930" i="4"/>
  <c r="N9931" i="4"/>
  <c r="N9932" i="4"/>
  <c r="N9933" i="4"/>
  <c r="N9934" i="4"/>
  <c r="N9935" i="4"/>
  <c r="N9936" i="4"/>
  <c r="N9937" i="4"/>
  <c r="N9938" i="4"/>
  <c r="N9939" i="4"/>
  <c r="N9940" i="4"/>
  <c r="N9941" i="4"/>
  <c r="N9942" i="4"/>
  <c r="N9943" i="4"/>
  <c r="N9944" i="4"/>
  <c r="N9945" i="4"/>
  <c r="N9946" i="4"/>
  <c r="N9947" i="4"/>
  <c r="N9948" i="4"/>
  <c r="N9949" i="4"/>
  <c r="N9950" i="4"/>
  <c r="N9951" i="4"/>
  <c r="N9952" i="4"/>
  <c r="N9953" i="4"/>
  <c r="N9954" i="4"/>
  <c r="N9955" i="4"/>
  <c r="N9956" i="4"/>
  <c r="N9957" i="4"/>
  <c r="N9958" i="4"/>
  <c r="N9959" i="4"/>
  <c r="N9960" i="4"/>
  <c r="N9961" i="4"/>
  <c r="N9962" i="4"/>
  <c r="N9963" i="4"/>
  <c r="N9964" i="4"/>
  <c r="N9965" i="4"/>
  <c r="N9966" i="4"/>
  <c r="N9967" i="4"/>
  <c r="N9968" i="4"/>
  <c r="N9969" i="4"/>
  <c r="N9970" i="4"/>
  <c r="N9971" i="4"/>
  <c r="N9972" i="4"/>
  <c r="N9973" i="4"/>
  <c r="N9974" i="4"/>
  <c r="N9975" i="4"/>
  <c r="N9976" i="4"/>
  <c r="N9977" i="4"/>
  <c r="N9978" i="4"/>
  <c r="N9979" i="4"/>
  <c r="N9980" i="4"/>
  <c r="N9981" i="4"/>
  <c r="N9982" i="4"/>
  <c r="N9983" i="4"/>
  <c r="N9984" i="4"/>
  <c r="N9985" i="4"/>
  <c r="N9986" i="4"/>
  <c r="N9987" i="4"/>
  <c r="N9988" i="4"/>
  <c r="N9989" i="4"/>
  <c r="N9990" i="4"/>
  <c r="N9991" i="4"/>
  <c r="N9992" i="4"/>
  <c r="N9993" i="4"/>
  <c r="N9994" i="4"/>
  <c r="N9995" i="4"/>
  <c r="N9996" i="4"/>
  <c r="N9997" i="4"/>
  <c r="N9998" i="4"/>
  <c r="N9999" i="4"/>
  <c r="N10000" i="4"/>
  <c r="N10001" i="4"/>
  <c r="N10002" i="4"/>
  <c r="N10003" i="4"/>
  <c r="N10004" i="4"/>
  <c r="N10005" i="4"/>
  <c r="N10006" i="4"/>
  <c r="N10007" i="4"/>
  <c r="N10008" i="4"/>
  <c r="N10009" i="4"/>
  <c r="N10010" i="4"/>
  <c r="N10011" i="4"/>
  <c r="N10012" i="4"/>
  <c r="N10013" i="4"/>
  <c r="N10014" i="4"/>
  <c r="N10015" i="4"/>
  <c r="N10016" i="4"/>
  <c r="N10017" i="4"/>
  <c r="N10018" i="4"/>
  <c r="N10019" i="4"/>
  <c r="N10020" i="4"/>
  <c r="N10021" i="4"/>
  <c r="N10022" i="4"/>
  <c r="N10023" i="4"/>
  <c r="N10024" i="4"/>
  <c r="N10025" i="4"/>
  <c r="N10026" i="4"/>
  <c r="N10027" i="4"/>
  <c r="N10028" i="4"/>
  <c r="N10029" i="4"/>
  <c r="N10030" i="4"/>
  <c r="N10031" i="4"/>
  <c r="N10032" i="4"/>
  <c r="N10033" i="4"/>
  <c r="N10034" i="4"/>
  <c r="N10035" i="4"/>
  <c r="N10036" i="4"/>
  <c r="N10037" i="4"/>
  <c r="N10038" i="4"/>
  <c r="N10039" i="4"/>
  <c r="N10040" i="4"/>
  <c r="N10041" i="4"/>
  <c r="N10042" i="4"/>
  <c r="N10043" i="4"/>
  <c r="N10044" i="4"/>
  <c r="N10045" i="4"/>
  <c r="N10046" i="4"/>
  <c r="N10047" i="4"/>
  <c r="N10048" i="4"/>
  <c r="N10049" i="4"/>
  <c r="N10050" i="4"/>
  <c r="N10051" i="4"/>
  <c r="N10052" i="4"/>
  <c r="N10053" i="4"/>
  <c r="N10054" i="4"/>
  <c r="N10055" i="4"/>
  <c r="N10056" i="4"/>
  <c r="N10057" i="4"/>
  <c r="N10058" i="4"/>
  <c r="N10059" i="4"/>
  <c r="N10060" i="4"/>
  <c r="N10061" i="4"/>
  <c r="N10062" i="4"/>
  <c r="N10063" i="4"/>
  <c r="N10064" i="4"/>
  <c r="N10065" i="4"/>
  <c r="N10066" i="4"/>
  <c r="N10067" i="4"/>
  <c r="N10068" i="4"/>
  <c r="N10069" i="4"/>
  <c r="N10070" i="4"/>
  <c r="N10071" i="4"/>
  <c r="N10072" i="4"/>
  <c r="N10073" i="4"/>
  <c r="N10074" i="4"/>
  <c r="N10075" i="4"/>
  <c r="N10076" i="4"/>
  <c r="N10077" i="4"/>
  <c r="N10078" i="4"/>
  <c r="N10079" i="4"/>
  <c r="N10080" i="4"/>
  <c r="N10081" i="4"/>
  <c r="N10082" i="4"/>
  <c r="N10083" i="4"/>
  <c r="N10084" i="4"/>
  <c r="N10085" i="4"/>
  <c r="N10086" i="4"/>
  <c r="N10087" i="4"/>
  <c r="N10088" i="4"/>
  <c r="N10089" i="4"/>
  <c r="N10090" i="4"/>
  <c r="N10091" i="4"/>
  <c r="N10092" i="4"/>
  <c r="N10093" i="4"/>
  <c r="N10094" i="4"/>
  <c r="N10095" i="4"/>
  <c r="N10096" i="4"/>
  <c r="N10097" i="4"/>
  <c r="N10098" i="4"/>
  <c r="N10099" i="4"/>
  <c r="N10100" i="4"/>
  <c r="N10101" i="4"/>
  <c r="N10102" i="4"/>
  <c r="N10103" i="4"/>
  <c r="N10104" i="4"/>
  <c r="N10105" i="4"/>
  <c r="N10106" i="4"/>
  <c r="N10107" i="4"/>
  <c r="N10108" i="4"/>
  <c r="N10109" i="4"/>
  <c r="N10110" i="4"/>
  <c r="N10111" i="4"/>
  <c r="N10112" i="4"/>
  <c r="N10113" i="4"/>
  <c r="N10114" i="4"/>
  <c r="N10115" i="4"/>
  <c r="N10116" i="4"/>
  <c r="N10117" i="4"/>
  <c r="N10118" i="4"/>
  <c r="N10119" i="4"/>
  <c r="N10120" i="4"/>
  <c r="N10121" i="4"/>
  <c r="N10122" i="4"/>
  <c r="N10123" i="4"/>
  <c r="N10124" i="4"/>
  <c r="N10125" i="4"/>
  <c r="N10126" i="4"/>
  <c r="N10127" i="4"/>
  <c r="N10128" i="4"/>
  <c r="N10129" i="4"/>
  <c r="N10130" i="4"/>
  <c r="N10131" i="4"/>
  <c r="N10132" i="4"/>
  <c r="N10133" i="4"/>
  <c r="N10134" i="4"/>
  <c r="N10135" i="4"/>
  <c r="N10136" i="4"/>
  <c r="N10137" i="4"/>
  <c r="N10138" i="4"/>
  <c r="N10139" i="4"/>
  <c r="N10140" i="4"/>
  <c r="N10141" i="4"/>
  <c r="N10142" i="4"/>
  <c r="N10143" i="4"/>
  <c r="N10144" i="4"/>
  <c r="N10145" i="4"/>
  <c r="N10146" i="4"/>
  <c r="N10147" i="4"/>
  <c r="N10148" i="4"/>
  <c r="N10149" i="4"/>
  <c r="N10150" i="4"/>
  <c r="N10151" i="4"/>
  <c r="N10152" i="4"/>
  <c r="N10153" i="4"/>
  <c r="N10154" i="4"/>
  <c r="N10155" i="4"/>
  <c r="N10156" i="4"/>
  <c r="N10157" i="4"/>
  <c r="N10158" i="4"/>
  <c r="N10159" i="4"/>
  <c r="N10160" i="4"/>
  <c r="N10161" i="4"/>
  <c r="N10162" i="4"/>
  <c r="N10163" i="4"/>
  <c r="N10164" i="4"/>
  <c r="N10165" i="4"/>
  <c r="N10166" i="4"/>
  <c r="N10167" i="4"/>
  <c r="N10168" i="4"/>
  <c r="N10169" i="4"/>
  <c r="N10170" i="4"/>
  <c r="N10171" i="4"/>
  <c r="N10172" i="4"/>
  <c r="N10173" i="4"/>
  <c r="N10174" i="4"/>
  <c r="N10175" i="4"/>
  <c r="N10176" i="4"/>
  <c r="N10177" i="4"/>
  <c r="N10178" i="4"/>
  <c r="N10179" i="4"/>
  <c r="N10180" i="4"/>
  <c r="N10181" i="4"/>
  <c r="N10182" i="4"/>
  <c r="N10183" i="4"/>
  <c r="N10184" i="4"/>
  <c r="N10185" i="4"/>
  <c r="N10186" i="4"/>
  <c r="N10187" i="4"/>
  <c r="N10188" i="4"/>
  <c r="N10189" i="4"/>
  <c r="N10190" i="4"/>
  <c r="N10191" i="4"/>
  <c r="N10192" i="4"/>
  <c r="N10193" i="4"/>
  <c r="N10194" i="4"/>
  <c r="N10195" i="4"/>
  <c r="N10196" i="4"/>
  <c r="N10197" i="4"/>
  <c r="N10198" i="4"/>
  <c r="N10199" i="4"/>
  <c r="N10200" i="4"/>
  <c r="N10201" i="4"/>
  <c r="N10202" i="4"/>
  <c r="N10203" i="4"/>
  <c r="N10204" i="4"/>
  <c r="N10205" i="4"/>
  <c r="N10206" i="4"/>
  <c r="N10207" i="4"/>
  <c r="N10208" i="4"/>
  <c r="N10209" i="4"/>
  <c r="N10210" i="4"/>
  <c r="N10211" i="4"/>
  <c r="N10212" i="4"/>
  <c r="N10213" i="4"/>
  <c r="N10214" i="4"/>
  <c r="N10215" i="4"/>
  <c r="N10216" i="4"/>
  <c r="N10217" i="4"/>
  <c r="N10218" i="4"/>
  <c r="N10219" i="4"/>
  <c r="N10220" i="4"/>
  <c r="N10221" i="4"/>
  <c r="N10222" i="4"/>
  <c r="N10223" i="4"/>
  <c r="N10224" i="4"/>
  <c r="N10225" i="4"/>
  <c r="N10226" i="4"/>
  <c r="N10227" i="4"/>
  <c r="N10228" i="4"/>
  <c r="N10229" i="4"/>
  <c r="N10230" i="4"/>
  <c r="N10231" i="4"/>
  <c r="N10232" i="4"/>
  <c r="N10233" i="4"/>
  <c r="N10234" i="4"/>
  <c r="N10235" i="4"/>
  <c r="N10236" i="4"/>
  <c r="N10237" i="4"/>
  <c r="N10238" i="4"/>
  <c r="N10239" i="4"/>
  <c r="N10240" i="4"/>
  <c r="N10241" i="4"/>
  <c r="N10242" i="4"/>
  <c r="N10243" i="4"/>
  <c r="N10244" i="4"/>
  <c r="N10245" i="4"/>
  <c r="N10246" i="4"/>
  <c r="N10247" i="4"/>
  <c r="N10248" i="4"/>
  <c r="N10249" i="4"/>
  <c r="N10250" i="4"/>
  <c r="N10251" i="4"/>
  <c r="N10252" i="4"/>
  <c r="N10253" i="4"/>
  <c r="N10254" i="4"/>
  <c r="N10255" i="4"/>
  <c r="N10256" i="4"/>
  <c r="N10257" i="4"/>
  <c r="N10258" i="4"/>
  <c r="N10259" i="4"/>
  <c r="N10260" i="4"/>
  <c r="N10261" i="4"/>
  <c r="N10262" i="4"/>
  <c r="N10263" i="4"/>
  <c r="N10264" i="4"/>
  <c r="N10265" i="4"/>
  <c r="N10266" i="4"/>
  <c r="N10267" i="4"/>
  <c r="N10268" i="4"/>
  <c r="N10269" i="4"/>
  <c r="N10270" i="4"/>
  <c r="N10271" i="4"/>
  <c r="N10272" i="4"/>
  <c r="N10273" i="4"/>
  <c r="N10274" i="4"/>
  <c r="N10275" i="4"/>
  <c r="N10276" i="4"/>
  <c r="N10277" i="4"/>
  <c r="N10278" i="4"/>
  <c r="N10279" i="4"/>
  <c r="N10280" i="4"/>
  <c r="N10281" i="4"/>
  <c r="N10282" i="4"/>
  <c r="N10283" i="4"/>
  <c r="N10284" i="4"/>
  <c r="N10285" i="4"/>
  <c r="N10286" i="4"/>
  <c r="N10287" i="4"/>
  <c r="N10288" i="4"/>
  <c r="N10289" i="4"/>
  <c r="N10290" i="4"/>
  <c r="N10291" i="4"/>
  <c r="N10292" i="4"/>
  <c r="N10293" i="4"/>
  <c r="N10294" i="4"/>
  <c r="N10295" i="4"/>
  <c r="N10296" i="4"/>
  <c r="N10297" i="4"/>
  <c r="N10298" i="4"/>
  <c r="N10299" i="4"/>
  <c r="N10300" i="4"/>
  <c r="N10301" i="4"/>
  <c r="N10302" i="4"/>
  <c r="N10303" i="4"/>
  <c r="N10304" i="4"/>
  <c r="N10305" i="4"/>
  <c r="N10306" i="4"/>
  <c r="N10307" i="4"/>
  <c r="N10308" i="4"/>
  <c r="N10309" i="4"/>
  <c r="N10310" i="4"/>
  <c r="N10311" i="4"/>
  <c r="N10312" i="4"/>
  <c r="N10313" i="4"/>
  <c r="N10314" i="4"/>
  <c r="N10315" i="4"/>
  <c r="N10316" i="4"/>
  <c r="N10317" i="4"/>
  <c r="N10318" i="4"/>
  <c r="N10319" i="4"/>
  <c r="N10320" i="4"/>
  <c r="N10321" i="4"/>
  <c r="N10322" i="4"/>
  <c r="N10323" i="4"/>
  <c r="N10324" i="4"/>
  <c r="N10325" i="4"/>
  <c r="N10326" i="4"/>
  <c r="N10327" i="4"/>
  <c r="N10328" i="4"/>
  <c r="N10329" i="4"/>
  <c r="N10330" i="4"/>
  <c r="N10331" i="4"/>
  <c r="N10332" i="4"/>
  <c r="N10333" i="4"/>
  <c r="N10334" i="4"/>
  <c r="N10335" i="4"/>
  <c r="N10336" i="4"/>
  <c r="N10337" i="4"/>
  <c r="N10338" i="4"/>
  <c r="N10339" i="4"/>
  <c r="N10340" i="4"/>
  <c r="N10341" i="4"/>
  <c r="N10342" i="4"/>
  <c r="N10343" i="4"/>
  <c r="N10344" i="4"/>
  <c r="N10345" i="4"/>
  <c r="N10346" i="4"/>
  <c r="N10347" i="4"/>
  <c r="N10348" i="4"/>
  <c r="N10349" i="4"/>
  <c r="N10350" i="4"/>
  <c r="N10351" i="4"/>
  <c r="N10352" i="4"/>
  <c r="N10353" i="4"/>
  <c r="N10354" i="4"/>
  <c r="N10355" i="4"/>
  <c r="N10356" i="4"/>
  <c r="N10357" i="4"/>
  <c r="N10358" i="4"/>
  <c r="N10359" i="4"/>
  <c r="N10360" i="4"/>
  <c r="N10361" i="4"/>
  <c r="N10362" i="4"/>
  <c r="N10363" i="4"/>
  <c r="N10364" i="4"/>
  <c r="N10365" i="4"/>
  <c r="N10366" i="4"/>
  <c r="N10367" i="4"/>
  <c r="N10368" i="4"/>
  <c r="N10369" i="4"/>
  <c r="N10370" i="4"/>
  <c r="N10371" i="4"/>
  <c r="N10372" i="4"/>
  <c r="N10373" i="4"/>
  <c r="N10374" i="4"/>
  <c r="N10375" i="4"/>
  <c r="N10376" i="4"/>
  <c r="N10377" i="4"/>
  <c r="N10378" i="4"/>
  <c r="N10379" i="4"/>
  <c r="N10380" i="4"/>
  <c r="N10381" i="4"/>
  <c r="N10382" i="4"/>
  <c r="N10383" i="4"/>
  <c r="N10384" i="4"/>
  <c r="N10385" i="4"/>
  <c r="N10386" i="4"/>
  <c r="N10387" i="4"/>
  <c r="N10388" i="4"/>
  <c r="N10389" i="4"/>
  <c r="N10390" i="4"/>
  <c r="N10391" i="4"/>
  <c r="N10392" i="4"/>
  <c r="N10393" i="4"/>
  <c r="N10394" i="4"/>
  <c r="N10395" i="4"/>
  <c r="N10396" i="4"/>
  <c r="N10397" i="4"/>
  <c r="N10398" i="4"/>
  <c r="N10399" i="4"/>
  <c r="N10400" i="4"/>
  <c r="N10401" i="4"/>
  <c r="N10402" i="4"/>
  <c r="N10403" i="4"/>
  <c r="N10404" i="4"/>
  <c r="N10405" i="4"/>
  <c r="N10406" i="4"/>
  <c r="N10407" i="4"/>
  <c r="N10408" i="4"/>
  <c r="N10409" i="4"/>
  <c r="N10410" i="4"/>
  <c r="N10411" i="4"/>
  <c r="N10412" i="4"/>
  <c r="N10413" i="4"/>
  <c r="N10414" i="4"/>
  <c r="N10415" i="4"/>
  <c r="N10416" i="4"/>
  <c r="N10417" i="4"/>
  <c r="N10418" i="4"/>
  <c r="N10419" i="4"/>
  <c r="N10420" i="4"/>
  <c r="N10421" i="4"/>
  <c r="N10422" i="4"/>
  <c r="N10423" i="4"/>
  <c r="N10424" i="4"/>
  <c r="N10425" i="4"/>
  <c r="N10426" i="4"/>
  <c r="N10427" i="4"/>
  <c r="N10428" i="4"/>
  <c r="N10429" i="4"/>
  <c r="N10430" i="4"/>
  <c r="N10431" i="4"/>
  <c r="N10432" i="4"/>
  <c r="N10433" i="4"/>
  <c r="N10434" i="4"/>
  <c r="N10435" i="4"/>
  <c r="N10436" i="4"/>
  <c r="N10437" i="4"/>
  <c r="N10438" i="4"/>
  <c r="N10439" i="4"/>
  <c r="N10440" i="4"/>
  <c r="N10441" i="4"/>
  <c r="N10442" i="4"/>
  <c r="N10443" i="4"/>
  <c r="N10444" i="4"/>
  <c r="N10445" i="4"/>
  <c r="N10446" i="4"/>
  <c r="N10447" i="4"/>
  <c r="N10448" i="4"/>
  <c r="N10449" i="4"/>
  <c r="N10450" i="4"/>
  <c r="N10451" i="4"/>
  <c r="N10452" i="4"/>
  <c r="N10453" i="4"/>
  <c r="N10454" i="4"/>
  <c r="N10455" i="4"/>
  <c r="N10456" i="4"/>
  <c r="N10457" i="4"/>
  <c r="N10458" i="4"/>
  <c r="N10459" i="4"/>
  <c r="N10460" i="4"/>
  <c r="N10461" i="4"/>
  <c r="N10462" i="4"/>
  <c r="N10463" i="4"/>
  <c r="N10464" i="4"/>
  <c r="N10465" i="4"/>
  <c r="N10466" i="4"/>
  <c r="N10467" i="4"/>
  <c r="N10468" i="4"/>
  <c r="N10469" i="4"/>
  <c r="N10470" i="4"/>
  <c r="N10471" i="4"/>
  <c r="N10472" i="4"/>
  <c r="N10473" i="4"/>
  <c r="N10474" i="4"/>
  <c r="N10475" i="4"/>
  <c r="N10476" i="4"/>
  <c r="N10477" i="4"/>
  <c r="N10478" i="4"/>
  <c r="N10479" i="4"/>
  <c r="N10480" i="4"/>
  <c r="N10481" i="4"/>
  <c r="N10482" i="4"/>
  <c r="N10483" i="4"/>
  <c r="N10484" i="4"/>
  <c r="N10485" i="4"/>
  <c r="N10486" i="4"/>
  <c r="N10487" i="4"/>
  <c r="N10488" i="4"/>
  <c r="N10489" i="4"/>
  <c r="N10490" i="4"/>
  <c r="N10491" i="4"/>
  <c r="N10492" i="4"/>
  <c r="N10493" i="4"/>
  <c r="N10494" i="4"/>
  <c r="N10495" i="4"/>
  <c r="N10496" i="4"/>
  <c r="N10497" i="4"/>
  <c r="N10498" i="4"/>
  <c r="N10499" i="4"/>
  <c r="N10500" i="4"/>
  <c r="N10501" i="4"/>
  <c r="N10502" i="4"/>
  <c r="N10503" i="4"/>
  <c r="N10504" i="4"/>
  <c r="N10505" i="4"/>
  <c r="N10506" i="4"/>
  <c r="N10507" i="4"/>
  <c r="N10508" i="4"/>
  <c r="N10509" i="4"/>
  <c r="N10510" i="4"/>
  <c r="N10511" i="4"/>
  <c r="N10512" i="4"/>
  <c r="N10513" i="4"/>
  <c r="N10514" i="4"/>
  <c r="N10515" i="4"/>
  <c r="N10516" i="4"/>
  <c r="N10517" i="4"/>
  <c r="N10518" i="4"/>
  <c r="N10519" i="4"/>
  <c r="N10520" i="4"/>
  <c r="N10521" i="4"/>
  <c r="N10522" i="4"/>
  <c r="N10523" i="4"/>
  <c r="N10524" i="4"/>
  <c r="N10525" i="4"/>
  <c r="N10526" i="4"/>
  <c r="N10527" i="4"/>
  <c r="N10528" i="4"/>
  <c r="N10529" i="4"/>
  <c r="N10530" i="4"/>
  <c r="N10531" i="4"/>
  <c r="N10532" i="4"/>
  <c r="N10533" i="4"/>
  <c r="N10534" i="4"/>
  <c r="N10535" i="4"/>
  <c r="N10536" i="4"/>
  <c r="N10537" i="4"/>
  <c r="N10538" i="4"/>
  <c r="N10539" i="4"/>
  <c r="N10540" i="4"/>
  <c r="N10541" i="4"/>
  <c r="N10542" i="4"/>
  <c r="N10543" i="4"/>
  <c r="N10544" i="4"/>
  <c r="N10545" i="4"/>
  <c r="N10546" i="4"/>
  <c r="N10547" i="4"/>
  <c r="N10548" i="4"/>
  <c r="N10549" i="4"/>
  <c r="N10550" i="4"/>
  <c r="N10551" i="4"/>
  <c r="N10552" i="4"/>
  <c r="N10553" i="4"/>
  <c r="N10554" i="4"/>
  <c r="N10555" i="4"/>
  <c r="N10556" i="4"/>
  <c r="N10557" i="4"/>
  <c r="N10558" i="4"/>
  <c r="N10559" i="4"/>
  <c r="N10560" i="4"/>
  <c r="N10561" i="4"/>
  <c r="N10562" i="4"/>
  <c r="N10563" i="4"/>
  <c r="N10564" i="4"/>
  <c r="N10565" i="4"/>
  <c r="N10566" i="4"/>
  <c r="N10567" i="4"/>
  <c r="N10568" i="4"/>
  <c r="N10569" i="4"/>
  <c r="N10570" i="4"/>
  <c r="N10571" i="4"/>
  <c r="N10572" i="4"/>
  <c r="N10573" i="4"/>
  <c r="N10574" i="4"/>
  <c r="N10575" i="4"/>
  <c r="N10576" i="4"/>
  <c r="N10577" i="4"/>
  <c r="N10578" i="4"/>
  <c r="N10579" i="4"/>
  <c r="N10580" i="4"/>
  <c r="N10581" i="4"/>
  <c r="N10582" i="4"/>
  <c r="N10583" i="4"/>
  <c r="N10584" i="4"/>
  <c r="N10585" i="4"/>
  <c r="N10586" i="4"/>
  <c r="N10587" i="4"/>
  <c r="N10588" i="4"/>
  <c r="N10589" i="4"/>
  <c r="N10590" i="4"/>
  <c r="N10591" i="4"/>
  <c r="N10592" i="4"/>
  <c r="N10593" i="4"/>
  <c r="N10594" i="4"/>
  <c r="N10595" i="4"/>
  <c r="N10596" i="4"/>
  <c r="N10597" i="4"/>
  <c r="N10598" i="4"/>
  <c r="N10599" i="4"/>
  <c r="N10600" i="4"/>
  <c r="N10601" i="4"/>
  <c r="N10602" i="4"/>
  <c r="N10603" i="4"/>
  <c r="N10604" i="4"/>
  <c r="N10605" i="4"/>
  <c r="N10606" i="4"/>
  <c r="N10607" i="4"/>
  <c r="N10608" i="4"/>
  <c r="N10609" i="4"/>
  <c r="N10610" i="4"/>
  <c r="N10611" i="4"/>
  <c r="N10612" i="4"/>
  <c r="N10613" i="4"/>
  <c r="N10614" i="4"/>
  <c r="N10615" i="4"/>
  <c r="N10616" i="4"/>
  <c r="N10617" i="4"/>
  <c r="N10618" i="4"/>
  <c r="N10619" i="4"/>
  <c r="N10620" i="4"/>
  <c r="N10621" i="4"/>
  <c r="N10622" i="4"/>
  <c r="N10623" i="4"/>
  <c r="N10624" i="4"/>
  <c r="N10625" i="4"/>
  <c r="N10626" i="4"/>
  <c r="N10627" i="4"/>
  <c r="N10628" i="4"/>
  <c r="N10629" i="4"/>
  <c r="N10630" i="4"/>
  <c r="N10631" i="4"/>
  <c r="N10632" i="4"/>
  <c r="N10633" i="4"/>
  <c r="N10634" i="4"/>
  <c r="N10635" i="4"/>
  <c r="N10636" i="4"/>
  <c r="N10637" i="4"/>
  <c r="N10638" i="4"/>
  <c r="N10639" i="4"/>
  <c r="N10640" i="4"/>
  <c r="N10641" i="4"/>
  <c r="N10642" i="4"/>
  <c r="N10643" i="4"/>
  <c r="N10644" i="4"/>
  <c r="N10645" i="4"/>
  <c r="N10646" i="4"/>
  <c r="N10647" i="4"/>
  <c r="N10648" i="4"/>
  <c r="N10649" i="4"/>
  <c r="N10650" i="4"/>
  <c r="N10651" i="4"/>
  <c r="N10652" i="4"/>
  <c r="N10653" i="4"/>
  <c r="N10654" i="4"/>
  <c r="N10655" i="4"/>
  <c r="N10656" i="4"/>
  <c r="N10657" i="4"/>
  <c r="N10658" i="4"/>
  <c r="N10659" i="4"/>
  <c r="N10660" i="4"/>
  <c r="N10661" i="4"/>
  <c r="N10662" i="4"/>
  <c r="N10663" i="4"/>
  <c r="N10664" i="4"/>
  <c r="N10665" i="4"/>
  <c r="N10666" i="4"/>
  <c r="N10667" i="4"/>
  <c r="N10668" i="4"/>
  <c r="N10669" i="4"/>
  <c r="N10670" i="4"/>
  <c r="N10671" i="4"/>
  <c r="N10672" i="4"/>
  <c r="N10673" i="4"/>
  <c r="N10674" i="4"/>
  <c r="N10675" i="4"/>
  <c r="N10676" i="4"/>
  <c r="N10677" i="4"/>
  <c r="N10678" i="4"/>
  <c r="N10679" i="4"/>
  <c r="N10680" i="4"/>
  <c r="N10681" i="4"/>
  <c r="N10682" i="4"/>
  <c r="N10683" i="4"/>
  <c r="N10684" i="4"/>
  <c r="N10685" i="4"/>
  <c r="N10686" i="4"/>
  <c r="N10687" i="4"/>
  <c r="N10688" i="4"/>
  <c r="N10689" i="4"/>
  <c r="N10690" i="4"/>
  <c r="N10691" i="4"/>
  <c r="N10692" i="4"/>
  <c r="N10693" i="4"/>
  <c r="N10694" i="4"/>
  <c r="N10695" i="4"/>
  <c r="N10696" i="4"/>
  <c r="N10697" i="4"/>
  <c r="N10698" i="4"/>
  <c r="N10699" i="4"/>
  <c r="N10700" i="4"/>
  <c r="N10701" i="4"/>
  <c r="N10702" i="4"/>
  <c r="N10703" i="4"/>
  <c r="N10704" i="4"/>
  <c r="N10705" i="4"/>
  <c r="N10706" i="4"/>
  <c r="N10707" i="4"/>
  <c r="N10708" i="4"/>
  <c r="N10709" i="4"/>
  <c r="N10710" i="4"/>
  <c r="N10711" i="4"/>
  <c r="N10712" i="4"/>
  <c r="N10713" i="4"/>
  <c r="N10714" i="4"/>
  <c r="N10715" i="4"/>
  <c r="N10716" i="4"/>
  <c r="N10717" i="4"/>
  <c r="N10718" i="4"/>
  <c r="N10719" i="4"/>
  <c r="N10720" i="4"/>
  <c r="N10721" i="4"/>
  <c r="N10722" i="4"/>
  <c r="N10723" i="4"/>
  <c r="N10724" i="4"/>
  <c r="N10725" i="4"/>
  <c r="N10726" i="4"/>
  <c r="N10727" i="4"/>
  <c r="N10728" i="4"/>
  <c r="N10729" i="4"/>
  <c r="N10730" i="4"/>
  <c r="N10731" i="4"/>
  <c r="N10732" i="4"/>
  <c r="N10733" i="4"/>
  <c r="N10734" i="4"/>
  <c r="N10735" i="4"/>
  <c r="N10736" i="4"/>
  <c r="N10737" i="4"/>
  <c r="N10738" i="4"/>
  <c r="N10739" i="4"/>
  <c r="N10740" i="4"/>
  <c r="N10741" i="4"/>
  <c r="N10742" i="4"/>
  <c r="N10743" i="4"/>
  <c r="N10744" i="4"/>
  <c r="N10745" i="4"/>
  <c r="N10746" i="4"/>
  <c r="N10747" i="4"/>
  <c r="N10748" i="4"/>
  <c r="N10749" i="4"/>
  <c r="N10750" i="4"/>
  <c r="N10751" i="4"/>
  <c r="N10752" i="4"/>
  <c r="N10753" i="4"/>
  <c r="N10754" i="4"/>
  <c r="N10755" i="4"/>
  <c r="N10756" i="4"/>
  <c r="N10757" i="4"/>
  <c r="N10758" i="4"/>
  <c r="N10759" i="4"/>
  <c r="N10760" i="4"/>
  <c r="N10761" i="4"/>
  <c r="N10762" i="4"/>
  <c r="N10763" i="4"/>
  <c r="N10764" i="4"/>
  <c r="N10765" i="4"/>
  <c r="N10766" i="4"/>
  <c r="N10767" i="4"/>
  <c r="N10768" i="4"/>
  <c r="N10769" i="4"/>
  <c r="N10770" i="4"/>
  <c r="N10771" i="4"/>
  <c r="N10772" i="4"/>
  <c r="N10773" i="4"/>
  <c r="N10774" i="4"/>
  <c r="N10775" i="4"/>
  <c r="N10776" i="4"/>
  <c r="N10777" i="4"/>
  <c r="N10778" i="4"/>
  <c r="N10779" i="4"/>
  <c r="N10780" i="4"/>
  <c r="N10781" i="4"/>
  <c r="N10782" i="4"/>
  <c r="N10783" i="4"/>
  <c r="N10784" i="4"/>
  <c r="N10785" i="4"/>
  <c r="N10786" i="4"/>
  <c r="N10787" i="4"/>
  <c r="N10788" i="4"/>
  <c r="N10789" i="4"/>
  <c r="N10790" i="4"/>
  <c r="N10791" i="4"/>
  <c r="N10792" i="4"/>
  <c r="N10793" i="4"/>
  <c r="N10794" i="4"/>
  <c r="N10795" i="4"/>
  <c r="N10796" i="4"/>
  <c r="N10797" i="4"/>
  <c r="N10798" i="4"/>
  <c r="N10799" i="4"/>
  <c r="N10800" i="4"/>
  <c r="N10801" i="4"/>
  <c r="N10802" i="4"/>
  <c r="N10803" i="4"/>
  <c r="N10804" i="4"/>
  <c r="N10805" i="4"/>
  <c r="N10806" i="4"/>
  <c r="N10807" i="4"/>
  <c r="N10808" i="4"/>
  <c r="N10809" i="4"/>
  <c r="N10810" i="4"/>
  <c r="N10811" i="4"/>
  <c r="N10812" i="4"/>
  <c r="N10813" i="4"/>
  <c r="N10814" i="4"/>
  <c r="N10815" i="4"/>
  <c r="N10816" i="4"/>
  <c r="N10817" i="4"/>
  <c r="N10818" i="4"/>
  <c r="N10819" i="4"/>
  <c r="N10820" i="4"/>
  <c r="N10821" i="4"/>
  <c r="N10822" i="4"/>
  <c r="N10823" i="4"/>
  <c r="N10824" i="4"/>
  <c r="N10825" i="4"/>
  <c r="N10826" i="4"/>
  <c r="N10827" i="4"/>
  <c r="N10828" i="4"/>
  <c r="N10829" i="4"/>
  <c r="N10830" i="4"/>
  <c r="N10831" i="4"/>
  <c r="N10832" i="4"/>
  <c r="N10833" i="4"/>
  <c r="N10834" i="4"/>
  <c r="N10835" i="4"/>
  <c r="N10836" i="4"/>
  <c r="N10837" i="4"/>
  <c r="N10838" i="4"/>
  <c r="N10839" i="4"/>
  <c r="N10840" i="4"/>
  <c r="N10841" i="4"/>
  <c r="N10842" i="4"/>
  <c r="N10843" i="4"/>
  <c r="N10844" i="4"/>
  <c r="N10845" i="4"/>
  <c r="N10846" i="4"/>
  <c r="N10847" i="4"/>
  <c r="N10848" i="4"/>
  <c r="N10849" i="4"/>
  <c r="N10850" i="4"/>
  <c r="N10851" i="4"/>
  <c r="N10852" i="4"/>
  <c r="N10853" i="4"/>
  <c r="N10854" i="4"/>
  <c r="N10855" i="4"/>
  <c r="N10856" i="4"/>
  <c r="N10857" i="4"/>
  <c r="N10858" i="4"/>
  <c r="N10859" i="4"/>
  <c r="N10860" i="4"/>
  <c r="N10861" i="4"/>
  <c r="N10862" i="4"/>
  <c r="N10863" i="4"/>
  <c r="N10864" i="4"/>
  <c r="N10865" i="4"/>
  <c r="N10866" i="4"/>
  <c r="N10867" i="4"/>
  <c r="N10868" i="4"/>
  <c r="N10869" i="4"/>
  <c r="N10870" i="4"/>
  <c r="N10871" i="4"/>
  <c r="N10872" i="4"/>
  <c r="N10873" i="4"/>
  <c r="N10874" i="4"/>
  <c r="N10875" i="4"/>
  <c r="N10876" i="4"/>
  <c r="N10877" i="4"/>
  <c r="N10878" i="4"/>
  <c r="N10879" i="4"/>
  <c r="N10880" i="4"/>
  <c r="N10881" i="4"/>
  <c r="N10882" i="4"/>
  <c r="N10883" i="4"/>
  <c r="N10884" i="4"/>
  <c r="N10885" i="4"/>
  <c r="N10886" i="4"/>
  <c r="N10887" i="4"/>
  <c r="N10888" i="4"/>
  <c r="N10889" i="4"/>
  <c r="N10890" i="4"/>
  <c r="N10891" i="4"/>
  <c r="N10892" i="4"/>
  <c r="N10893" i="4"/>
  <c r="N10894" i="4"/>
  <c r="N10895" i="4"/>
  <c r="N10896" i="4"/>
  <c r="N10897" i="4"/>
  <c r="N10898" i="4"/>
  <c r="N10899" i="4"/>
  <c r="N10900" i="4"/>
  <c r="N10901" i="4"/>
  <c r="N10902" i="4"/>
  <c r="N10903" i="4"/>
  <c r="N10904" i="4"/>
  <c r="N10905" i="4"/>
  <c r="N10906" i="4"/>
  <c r="N10907" i="4"/>
  <c r="N10908" i="4"/>
  <c r="N10909" i="4"/>
  <c r="N10910" i="4"/>
  <c r="N10911" i="4"/>
  <c r="N10912" i="4"/>
  <c r="N10913" i="4"/>
  <c r="N10914" i="4"/>
  <c r="N10915" i="4"/>
  <c r="N10916" i="4"/>
  <c r="N10917" i="4"/>
  <c r="N10918" i="4"/>
  <c r="N10919" i="4"/>
  <c r="N10920" i="4"/>
  <c r="N10921" i="4"/>
  <c r="N10922" i="4"/>
  <c r="N10923" i="4"/>
  <c r="N10924" i="4"/>
  <c r="N10925" i="4"/>
  <c r="N10926" i="4"/>
  <c r="N10927" i="4"/>
  <c r="N10928" i="4"/>
  <c r="N10929" i="4"/>
  <c r="N10930" i="4"/>
  <c r="N10931" i="4"/>
  <c r="N10932" i="4"/>
  <c r="N10933" i="4"/>
  <c r="N10934" i="4"/>
  <c r="N10935" i="4"/>
  <c r="N10936" i="4"/>
  <c r="N10937" i="4"/>
  <c r="N10938" i="4"/>
  <c r="N10939" i="4"/>
  <c r="N10940" i="4"/>
  <c r="N10941" i="4"/>
  <c r="N10942" i="4"/>
  <c r="N10943" i="4"/>
  <c r="N10944" i="4"/>
  <c r="N10945" i="4"/>
  <c r="N10946" i="4"/>
  <c r="N10947" i="4"/>
  <c r="N10948" i="4"/>
  <c r="N10949" i="4"/>
  <c r="N10950" i="4"/>
  <c r="N10951" i="4"/>
  <c r="N10952" i="4"/>
  <c r="N10953" i="4"/>
  <c r="N10954" i="4"/>
  <c r="N10955" i="4"/>
  <c r="N10956" i="4"/>
  <c r="N10957" i="4"/>
  <c r="N10958" i="4"/>
  <c r="N10959" i="4"/>
  <c r="N10960" i="4"/>
  <c r="N10961" i="4"/>
  <c r="N10962" i="4"/>
  <c r="N10963" i="4"/>
  <c r="N10964" i="4"/>
  <c r="N10965" i="4"/>
  <c r="N10966" i="4"/>
  <c r="N10967" i="4"/>
  <c r="N10968" i="4"/>
  <c r="N10969" i="4"/>
  <c r="N10970" i="4"/>
  <c r="N10971" i="4"/>
  <c r="N10972" i="4"/>
  <c r="N10973" i="4"/>
  <c r="N10974" i="4"/>
  <c r="N10975" i="4"/>
  <c r="N10976" i="4"/>
  <c r="N10977" i="4"/>
  <c r="N10978" i="4"/>
  <c r="N10979" i="4"/>
  <c r="N10980" i="4"/>
  <c r="N10981" i="4"/>
  <c r="N10982" i="4"/>
  <c r="N10983" i="4"/>
  <c r="N10984" i="4"/>
  <c r="N10985" i="4"/>
  <c r="N10986" i="4"/>
  <c r="N10987" i="4"/>
  <c r="N10988" i="4"/>
  <c r="N10989" i="4"/>
  <c r="N10990" i="4"/>
  <c r="N10991" i="4"/>
  <c r="N10992" i="4"/>
  <c r="N10993" i="4"/>
  <c r="N10994" i="4"/>
  <c r="N10995" i="4"/>
  <c r="N10996" i="4"/>
  <c r="N10997" i="4"/>
  <c r="N10998" i="4"/>
  <c r="N10999" i="4"/>
  <c r="N11000" i="4"/>
  <c r="N11001" i="4"/>
  <c r="N11002" i="4"/>
  <c r="N11003" i="4"/>
  <c r="N11004" i="4"/>
  <c r="N11005" i="4"/>
  <c r="N11006" i="4"/>
  <c r="N11007" i="4"/>
  <c r="N11008" i="4"/>
  <c r="N11009" i="4"/>
  <c r="N11010" i="4"/>
  <c r="N11011" i="4"/>
  <c r="N11012" i="4"/>
  <c r="N11013" i="4"/>
  <c r="N11014" i="4"/>
  <c r="N11015" i="4"/>
  <c r="N11016" i="4"/>
  <c r="N11017" i="4"/>
  <c r="N11018" i="4"/>
  <c r="N11019" i="4"/>
  <c r="N11020" i="4"/>
  <c r="N11021" i="4"/>
  <c r="N11022" i="4"/>
  <c r="N11023" i="4"/>
  <c r="N11024" i="4"/>
  <c r="N11025" i="4"/>
  <c r="N11026" i="4"/>
  <c r="N11027" i="4"/>
  <c r="N11028" i="4"/>
  <c r="N11029" i="4"/>
  <c r="N11030" i="4"/>
  <c r="N11031" i="4"/>
  <c r="N11032" i="4"/>
  <c r="N11033" i="4"/>
  <c r="N11034" i="4"/>
  <c r="N11035" i="4"/>
  <c r="N11036" i="4"/>
  <c r="N11037" i="4"/>
  <c r="N11038" i="4"/>
  <c r="N11039" i="4"/>
  <c r="N11040" i="4"/>
  <c r="N11041" i="4"/>
  <c r="N11042" i="4"/>
  <c r="N11043" i="4"/>
  <c r="N11044" i="4"/>
  <c r="N11045" i="4"/>
  <c r="N11046" i="4"/>
  <c r="N11047" i="4"/>
  <c r="N11048" i="4"/>
  <c r="N11049" i="4"/>
  <c r="N11050" i="4"/>
  <c r="N11051" i="4"/>
  <c r="N11052" i="4"/>
  <c r="N11053" i="4"/>
  <c r="N11054" i="4"/>
  <c r="N11055" i="4"/>
  <c r="N11056" i="4"/>
  <c r="N11057" i="4"/>
  <c r="N11058" i="4"/>
  <c r="N11059" i="4"/>
  <c r="N11060" i="4"/>
  <c r="N11061" i="4"/>
  <c r="N11062" i="4"/>
  <c r="N11063" i="4"/>
  <c r="N11064" i="4"/>
  <c r="N11065" i="4"/>
  <c r="N11066" i="4"/>
  <c r="N11067" i="4"/>
  <c r="N11068" i="4"/>
  <c r="N11069" i="4"/>
  <c r="N11070" i="4"/>
  <c r="N11071" i="4"/>
  <c r="N11072" i="4"/>
  <c r="N11073" i="4"/>
  <c r="N11074" i="4"/>
  <c r="N11075" i="4"/>
  <c r="N11076" i="4"/>
  <c r="N11077" i="4"/>
  <c r="N11078" i="4"/>
  <c r="N11079" i="4"/>
  <c r="N11080" i="4"/>
  <c r="N11081" i="4"/>
  <c r="N11082" i="4"/>
  <c r="N11083" i="4"/>
  <c r="N11084" i="4"/>
  <c r="N11085" i="4"/>
  <c r="N11086" i="4"/>
  <c r="N11087" i="4"/>
  <c r="N11088" i="4"/>
  <c r="N11089" i="4"/>
  <c r="N11090" i="4"/>
  <c r="N11091" i="4"/>
  <c r="N11092" i="4"/>
  <c r="N11093" i="4"/>
  <c r="N11094" i="4"/>
  <c r="N11095" i="4"/>
  <c r="N11096" i="4"/>
  <c r="N11097" i="4"/>
  <c r="N11098" i="4"/>
  <c r="N11099" i="4"/>
  <c r="N11100" i="4"/>
  <c r="N11101" i="4"/>
  <c r="N11102" i="4"/>
  <c r="N11103" i="4"/>
  <c r="N11104" i="4"/>
  <c r="N11105" i="4"/>
  <c r="N11106" i="4"/>
  <c r="N11107" i="4"/>
  <c r="N11108" i="4"/>
  <c r="N11109" i="4"/>
  <c r="N11110" i="4"/>
  <c r="N11111" i="4"/>
  <c r="N11112" i="4"/>
  <c r="N11113" i="4"/>
  <c r="N11114" i="4"/>
  <c r="N11115" i="4"/>
  <c r="N11116" i="4"/>
  <c r="N11117" i="4"/>
  <c r="N11118" i="4"/>
  <c r="N11119" i="4"/>
  <c r="N11120" i="4"/>
  <c r="N11121" i="4"/>
  <c r="N11122" i="4"/>
  <c r="N11123" i="4"/>
  <c r="N11124" i="4"/>
  <c r="N11125" i="4"/>
  <c r="N11126" i="4"/>
  <c r="N11127" i="4"/>
  <c r="N11128" i="4"/>
  <c r="N11129" i="4"/>
  <c r="N11130" i="4"/>
  <c r="N11131" i="4"/>
  <c r="N11132" i="4"/>
  <c r="N11133" i="4"/>
  <c r="N11134" i="4"/>
  <c r="N11135" i="4"/>
  <c r="N11136" i="4"/>
  <c r="N11137" i="4"/>
  <c r="N11138" i="4"/>
  <c r="N11139" i="4"/>
  <c r="N11140" i="4"/>
  <c r="N11141" i="4"/>
  <c r="N11142" i="4"/>
  <c r="N11143" i="4"/>
  <c r="N11144" i="4"/>
  <c r="N11145" i="4"/>
  <c r="N11146" i="4"/>
  <c r="N11147" i="4"/>
  <c r="N11148" i="4"/>
  <c r="N11149" i="4"/>
  <c r="N11150" i="4"/>
  <c r="N11151" i="4"/>
  <c r="N11152" i="4"/>
  <c r="N11153" i="4"/>
  <c r="N11154" i="4"/>
  <c r="N11155" i="4"/>
  <c r="N11156" i="4"/>
  <c r="N11157" i="4"/>
  <c r="N11158" i="4"/>
  <c r="N11159" i="4"/>
  <c r="N11160" i="4"/>
  <c r="N11161" i="4"/>
  <c r="N11162" i="4"/>
  <c r="N11163" i="4"/>
  <c r="N11164" i="4"/>
  <c r="N11165" i="4"/>
  <c r="N11166" i="4"/>
  <c r="N11167" i="4"/>
  <c r="N11168" i="4"/>
  <c r="N11169" i="4"/>
  <c r="N11170" i="4"/>
  <c r="N11171" i="4"/>
  <c r="N11172" i="4"/>
  <c r="N11173" i="4"/>
  <c r="N11174" i="4"/>
  <c r="N11175" i="4"/>
  <c r="N11176" i="4"/>
  <c r="N11177" i="4"/>
  <c r="N11178" i="4"/>
  <c r="N11179" i="4"/>
  <c r="N11180" i="4"/>
  <c r="N11181" i="4"/>
  <c r="N11182" i="4"/>
  <c r="N11183" i="4"/>
  <c r="N11184" i="4"/>
  <c r="N11185" i="4"/>
  <c r="N11186" i="4"/>
  <c r="N11187" i="4"/>
  <c r="N11188" i="4"/>
  <c r="N11189" i="4"/>
  <c r="N11190" i="4"/>
  <c r="N11191" i="4"/>
  <c r="N11192" i="4"/>
  <c r="N11193" i="4"/>
  <c r="N11194" i="4"/>
  <c r="N11195" i="4"/>
  <c r="N11196" i="4"/>
  <c r="N11197" i="4"/>
  <c r="N11198" i="4"/>
  <c r="N11199" i="4"/>
  <c r="N11200" i="4"/>
  <c r="N11201" i="4"/>
  <c r="N11202" i="4"/>
  <c r="N11203" i="4"/>
  <c r="N11204" i="4"/>
  <c r="N11205" i="4"/>
  <c r="N11206" i="4"/>
  <c r="N11207" i="4"/>
  <c r="N11208" i="4"/>
  <c r="N11209" i="4"/>
  <c r="N11210" i="4"/>
  <c r="N11211" i="4"/>
  <c r="N11212" i="4"/>
  <c r="N11213" i="4"/>
  <c r="N11214" i="4"/>
  <c r="N11215" i="4"/>
  <c r="N11216" i="4"/>
  <c r="N11217" i="4"/>
  <c r="N11218" i="4"/>
  <c r="N11219" i="4"/>
  <c r="N11220" i="4"/>
  <c r="N11221" i="4"/>
  <c r="N11222" i="4"/>
  <c r="N11223" i="4"/>
  <c r="N11224" i="4"/>
  <c r="N11225" i="4"/>
  <c r="N11226" i="4"/>
  <c r="N11227" i="4"/>
  <c r="N11228" i="4"/>
  <c r="N11229" i="4"/>
  <c r="N11230" i="4"/>
  <c r="N11231" i="4"/>
  <c r="N11232" i="4"/>
  <c r="N11233" i="4"/>
  <c r="N11234" i="4"/>
  <c r="N11235" i="4"/>
  <c r="N11236" i="4"/>
  <c r="N11237" i="4"/>
  <c r="N11238" i="4"/>
  <c r="N11239" i="4"/>
  <c r="N11240" i="4"/>
  <c r="N11241" i="4"/>
  <c r="N11242" i="4"/>
  <c r="N11243" i="4"/>
  <c r="N11244" i="4"/>
  <c r="N11245" i="4"/>
  <c r="N11246" i="4"/>
  <c r="N11247" i="4"/>
  <c r="N11248" i="4"/>
  <c r="N11249" i="4"/>
  <c r="N11250" i="4"/>
  <c r="N11251" i="4"/>
  <c r="N11252" i="4"/>
  <c r="N11253" i="4"/>
  <c r="N11254" i="4"/>
  <c r="N11255" i="4"/>
  <c r="N11256" i="4"/>
  <c r="N11257" i="4"/>
  <c r="N11258" i="4"/>
  <c r="N11259" i="4"/>
  <c r="N11260" i="4"/>
  <c r="N11261" i="4"/>
  <c r="N11262" i="4"/>
  <c r="N11263" i="4"/>
  <c r="N11264" i="4"/>
  <c r="N11265" i="4"/>
  <c r="N11266" i="4"/>
  <c r="N11267" i="4"/>
  <c r="N11268" i="4"/>
  <c r="N11269" i="4"/>
  <c r="N11270" i="4"/>
  <c r="N11271" i="4"/>
  <c r="N11272" i="4"/>
  <c r="N11273" i="4"/>
  <c r="N11274" i="4"/>
  <c r="N11275" i="4"/>
  <c r="N11276" i="4"/>
  <c r="N11277" i="4"/>
  <c r="N11278" i="4"/>
  <c r="N11279" i="4"/>
  <c r="N11280" i="4"/>
  <c r="N11281" i="4"/>
  <c r="N11282" i="4"/>
  <c r="N11283" i="4"/>
  <c r="N11284" i="4"/>
  <c r="N11285" i="4"/>
  <c r="N11286" i="4"/>
  <c r="N11287" i="4"/>
  <c r="N11288" i="4"/>
  <c r="N11289" i="4"/>
  <c r="N11290" i="4"/>
  <c r="N11291" i="4"/>
  <c r="N11292" i="4"/>
  <c r="N11293" i="4"/>
  <c r="N11294" i="4"/>
  <c r="N11295" i="4"/>
  <c r="N11296" i="4"/>
  <c r="N11297" i="4"/>
  <c r="N11298" i="4"/>
  <c r="N11299" i="4"/>
  <c r="N11300" i="4"/>
  <c r="N11301" i="4"/>
  <c r="N11302" i="4"/>
  <c r="N11303" i="4"/>
  <c r="N11304" i="4"/>
  <c r="N11305" i="4"/>
  <c r="N11306" i="4"/>
  <c r="N11307" i="4"/>
  <c r="N11308" i="4"/>
  <c r="N11309" i="4"/>
  <c r="N11310" i="4"/>
  <c r="N11311" i="4"/>
  <c r="N11312" i="4"/>
  <c r="N11313" i="4"/>
  <c r="N11314" i="4"/>
  <c r="N11315" i="4"/>
  <c r="N11316" i="4"/>
  <c r="N11317" i="4"/>
  <c r="N11318" i="4"/>
  <c r="N11319" i="4"/>
  <c r="N11320" i="4"/>
  <c r="N11321" i="4"/>
  <c r="N11322" i="4"/>
  <c r="N11323" i="4"/>
  <c r="N11324" i="4"/>
  <c r="N11325" i="4"/>
  <c r="N11326" i="4"/>
  <c r="N11327" i="4"/>
  <c r="N11328" i="4"/>
  <c r="N11329" i="4"/>
  <c r="N11330" i="4"/>
  <c r="N11331" i="4"/>
  <c r="N11332" i="4"/>
  <c r="N11333" i="4"/>
  <c r="N11334" i="4"/>
  <c r="N11335" i="4"/>
  <c r="N11336" i="4"/>
  <c r="N11337" i="4"/>
  <c r="N11338" i="4"/>
  <c r="N11339" i="4"/>
  <c r="N11340" i="4"/>
  <c r="N11341" i="4"/>
  <c r="N11342" i="4"/>
  <c r="N11343" i="4"/>
  <c r="N11344" i="4"/>
  <c r="N11345" i="4"/>
  <c r="N11346" i="4"/>
  <c r="N11347" i="4"/>
  <c r="N11348" i="4"/>
  <c r="N11349" i="4"/>
  <c r="N11350" i="4"/>
  <c r="N11351" i="4"/>
  <c r="N11352" i="4"/>
  <c r="N11353" i="4"/>
  <c r="N11354" i="4"/>
  <c r="N11355" i="4"/>
  <c r="N11356" i="4"/>
  <c r="N11357" i="4"/>
  <c r="N11358" i="4"/>
  <c r="N11359" i="4"/>
  <c r="N11360" i="4"/>
  <c r="N11361" i="4"/>
  <c r="N11362" i="4"/>
  <c r="N11363" i="4"/>
  <c r="N11364" i="4"/>
  <c r="N11365" i="4"/>
  <c r="N11366" i="4"/>
  <c r="N11367" i="4"/>
  <c r="N11368" i="4"/>
  <c r="N11369" i="4"/>
  <c r="N11370" i="4"/>
  <c r="N11371" i="4"/>
  <c r="N11372" i="4"/>
  <c r="N11373" i="4"/>
  <c r="N11374" i="4"/>
  <c r="N11375" i="4"/>
  <c r="N11376" i="4"/>
  <c r="N11377" i="4"/>
  <c r="N11378" i="4"/>
  <c r="N11379" i="4"/>
  <c r="N11380" i="4"/>
  <c r="N11381" i="4"/>
  <c r="N11382" i="4"/>
  <c r="N11383" i="4"/>
  <c r="N11384" i="4"/>
  <c r="N11385" i="4"/>
  <c r="N11386" i="4"/>
  <c r="N11387" i="4"/>
  <c r="N11388" i="4"/>
  <c r="N11389" i="4"/>
  <c r="N11390" i="4"/>
  <c r="N11391" i="4"/>
  <c r="N11392" i="4"/>
  <c r="N11393" i="4"/>
  <c r="N11394" i="4"/>
  <c r="N11395" i="4"/>
  <c r="N11396" i="4"/>
  <c r="N11397" i="4"/>
  <c r="N11398" i="4"/>
  <c r="N11399" i="4"/>
  <c r="N11400" i="4"/>
  <c r="N11401" i="4"/>
  <c r="N11402" i="4"/>
  <c r="N11403" i="4"/>
  <c r="N11404" i="4"/>
  <c r="N11405" i="4"/>
  <c r="N11406" i="4"/>
  <c r="N11407" i="4"/>
  <c r="N11408" i="4"/>
  <c r="N11409" i="4"/>
  <c r="N11410" i="4"/>
  <c r="N11411" i="4"/>
  <c r="N11412" i="4"/>
  <c r="N11413" i="4"/>
  <c r="N11414" i="4"/>
  <c r="N11415" i="4"/>
  <c r="N11416" i="4"/>
  <c r="N11417" i="4"/>
  <c r="N11418" i="4"/>
  <c r="N11419" i="4"/>
  <c r="N11420" i="4"/>
  <c r="N11421" i="4"/>
  <c r="N11422" i="4"/>
  <c r="N11423" i="4"/>
  <c r="N11424" i="4"/>
  <c r="N11425" i="4"/>
  <c r="N11426" i="4"/>
  <c r="N11427" i="4"/>
  <c r="N11428" i="4"/>
  <c r="N11429" i="4"/>
  <c r="N11430" i="4"/>
  <c r="N11431" i="4"/>
  <c r="N11432" i="4"/>
  <c r="N11433" i="4"/>
  <c r="N11434" i="4"/>
  <c r="N11435" i="4"/>
  <c r="N11436" i="4"/>
  <c r="N11437" i="4"/>
  <c r="N11438" i="4"/>
  <c r="N11439" i="4"/>
  <c r="N11440" i="4"/>
  <c r="N11441" i="4"/>
  <c r="N11442" i="4"/>
  <c r="N11443" i="4"/>
  <c r="N11444" i="4"/>
  <c r="N11445" i="4"/>
  <c r="N11446" i="4"/>
  <c r="N11447" i="4"/>
  <c r="N11448" i="4"/>
  <c r="N11449" i="4"/>
  <c r="N11450" i="4"/>
  <c r="N11451" i="4"/>
  <c r="N11452" i="4"/>
  <c r="N11453" i="4"/>
  <c r="N11454" i="4"/>
  <c r="N11455" i="4"/>
  <c r="N11456" i="4"/>
  <c r="N11457" i="4"/>
  <c r="N11458" i="4"/>
  <c r="N11459" i="4"/>
  <c r="N11460" i="4"/>
  <c r="N11461" i="4"/>
  <c r="N11462" i="4"/>
  <c r="N11463" i="4"/>
  <c r="N11464" i="4"/>
  <c r="N11465" i="4"/>
  <c r="N11466" i="4"/>
  <c r="N11467" i="4"/>
  <c r="N11468" i="4"/>
  <c r="N11469" i="4"/>
  <c r="N11470" i="4"/>
  <c r="N11471" i="4"/>
  <c r="N11472" i="4"/>
  <c r="N11473" i="4"/>
  <c r="N11474" i="4"/>
  <c r="N11475" i="4"/>
  <c r="N11476" i="4"/>
  <c r="N11477" i="4"/>
  <c r="N11478" i="4"/>
  <c r="N11479" i="4"/>
  <c r="N11480" i="4"/>
  <c r="N11481" i="4"/>
  <c r="N11482" i="4"/>
  <c r="N11483" i="4"/>
  <c r="N11484" i="4"/>
  <c r="N11485" i="4"/>
  <c r="N11486" i="4"/>
  <c r="N11487" i="4"/>
  <c r="N11488" i="4"/>
  <c r="N11489" i="4"/>
  <c r="N11490" i="4"/>
  <c r="N11491" i="4"/>
  <c r="N11492" i="4"/>
  <c r="N11493" i="4"/>
  <c r="N11494" i="4"/>
  <c r="N11495" i="4"/>
  <c r="N11496" i="4"/>
  <c r="N11497" i="4"/>
  <c r="N11498" i="4"/>
  <c r="N11499" i="4"/>
  <c r="N11500" i="4"/>
  <c r="N11501" i="4"/>
  <c r="N11502" i="4"/>
  <c r="N11503" i="4"/>
  <c r="N11504" i="4"/>
  <c r="N11505" i="4"/>
  <c r="N11506" i="4"/>
  <c r="N11507" i="4"/>
  <c r="N11508" i="4"/>
  <c r="N11509" i="4"/>
  <c r="N11510" i="4"/>
  <c r="N11511" i="4"/>
  <c r="N11512" i="4"/>
  <c r="N11513" i="4"/>
  <c r="N11514" i="4"/>
  <c r="N11515" i="4"/>
  <c r="N11516" i="4"/>
  <c r="N11517" i="4"/>
  <c r="N11518" i="4"/>
  <c r="N11519" i="4"/>
  <c r="N11520" i="4"/>
  <c r="N11521" i="4"/>
  <c r="N11522" i="4"/>
  <c r="N11523" i="4"/>
  <c r="N11524" i="4"/>
  <c r="N11525" i="4"/>
  <c r="N11526" i="4"/>
  <c r="N11527" i="4"/>
  <c r="N11528" i="4"/>
  <c r="N11529" i="4"/>
  <c r="N11530" i="4"/>
  <c r="N11531" i="4"/>
  <c r="N11532" i="4"/>
  <c r="N11533" i="4"/>
  <c r="N11534" i="4"/>
  <c r="N11535" i="4"/>
  <c r="N11536" i="4"/>
  <c r="N11537" i="4"/>
  <c r="N11538" i="4"/>
  <c r="N11539" i="4"/>
  <c r="N11540" i="4"/>
  <c r="N11541" i="4"/>
  <c r="N11542" i="4"/>
  <c r="N11543" i="4"/>
  <c r="N11544" i="4"/>
  <c r="N11545" i="4"/>
  <c r="N11546" i="4"/>
  <c r="N11547" i="4"/>
  <c r="N11548" i="4"/>
  <c r="N11549" i="4"/>
  <c r="N11550" i="4"/>
  <c r="N11551" i="4"/>
  <c r="N11552" i="4"/>
  <c r="N11553" i="4"/>
  <c r="N11554" i="4"/>
  <c r="N11555" i="4"/>
  <c r="N11556" i="4"/>
  <c r="N11557" i="4"/>
  <c r="N11558" i="4"/>
  <c r="N11559" i="4"/>
  <c r="N11560" i="4"/>
  <c r="N11561" i="4"/>
  <c r="N11562" i="4"/>
  <c r="N11563" i="4"/>
  <c r="N11564" i="4"/>
  <c r="N11565" i="4"/>
  <c r="N11566" i="4"/>
  <c r="N11567" i="4"/>
  <c r="N11568" i="4"/>
  <c r="N11569" i="4"/>
  <c r="N11570" i="4"/>
  <c r="N11571" i="4"/>
  <c r="N11572" i="4"/>
  <c r="N11573" i="4"/>
  <c r="N11574" i="4"/>
  <c r="N11575" i="4"/>
  <c r="N11576" i="4"/>
  <c r="N11577" i="4"/>
  <c r="N11578" i="4"/>
  <c r="N11579" i="4"/>
  <c r="N11580" i="4"/>
  <c r="N11581" i="4"/>
  <c r="N11582" i="4"/>
  <c r="N11583" i="4"/>
  <c r="N11584" i="4"/>
  <c r="N11585" i="4"/>
  <c r="N11586" i="4"/>
  <c r="N11587" i="4"/>
  <c r="N11588" i="4"/>
  <c r="N11589" i="4"/>
  <c r="N11590" i="4"/>
  <c r="N11591" i="4"/>
  <c r="N11592" i="4"/>
  <c r="N11593" i="4"/>
  <c r="N11594" i="4"/>
  <c r="N11595" i="4"/>
  <c r="N11596" i="4"/>
  <c r="N11597" i="4"/>
  <c r="N11598" i="4"/>
  <c r="N11599" i="4"/>
  <c r="N11600" i="4"/>
  <c r="N11601" i="4"/>
  <c r="N11602" i="4"/>
  <c r="N11603" i="4"/>
  <c r="N11604" i="4"/>
  <c r="N11605" i="4"/>
  <c r="N11606" i="4"/>
  <c r="N11607" i="4"/>
  <c r="N11608" i="4"/>
  <c r="N11609" i="4"/>
  <c r="N11610" i="4"/>
  <c r="N11611" i="4"/>
  <c r="N11612" i="4"/>
  <c r="N11613" i="4"/>
  <c r="N11614" i="4"/>
  <c r="N11615" i="4"/>
  <c r="N11616" i="4"/>
  <c r="N11617" i="4"/>
  <c r="N11618" i="4"/>
  <c r="N11619" i="4"/>
  <c r="N11620" i="4"/>
  <c r="N11621" i="4"/>
  <c r="N11622" i="4"/>
  <c r="N11623" i="4"/>
  <c r="N11624" i="4"/>
  <c r="N11625" i="4"/>
  <c r="N11626" i="4"/>
  <c r="N11627" i="4"/>
  <c r="N11628" i="4"/>
  <c r="N11629" i="4"/>
  <c r="N11630" i="4"/>
  <c r="N11631" i="4"/>
  <c r="N11632" i="4"/>
  <c r="N11633" i="4"/>
  <c r="N11634" i="4"/>
  <c r="N11635" i="4"/>
  <c r="N11636" i="4"/>
  <c r="N11637" i="4"/>
  <c r="N11638" i="4"/>
  <c r="N11639" i="4"/>
  <c r="N11640" i="4"/>
  <c r="N11641" i="4"/>
  <c r="N11642" i="4"/>
  <c r="N11643" i="4"/>
  <c r="N11644" i="4"/>
  <c r="N11645" i="4"/>
  <c r="N11646" i="4"/>
  <c r="N11647" i="4"/>
  <c r="N11648" i="4"/>
  <c r="N11649" i="4"/>
  <c r="N11650" i="4"/>
  <c r="N11651" i="4"/>
  <c r="N11652" i="4"/>
  <c r="N11653" i="4"/>
  <c r="N11654" i="4"/>
  <c r="N11655" i="4"/>
  <c r="N11656" i="4"/>
  <c r="N11657" i="4"/>
  <c r="N11658" i="4"/>
  <c r="N11659" i="4"/>
  <c r="N11660" i="4"/>
  <c r="N11661" i="4"/>
  <c r="N11662" i="4"/>
  <c r="N11663" i="4"/>
  <c r="N11664" i="4"/>
  <c r="N11665" i="4"/>
  <c r="N11666" i="4"/>
  <c r="N11667" i="4"/>
  <c r="N11668" i="4"/>
  <c r="N11669" i="4"/>
  <c r="N11670" i="4"/>
  <c r="N11671" i="4"/>
  <c r="N11672" i="4"/>
  <c r="N11673" i="4"/>
  <c r="N11674" i="4"/>
  <c r="N11675" i="4"/>
  <c r="N11676" i="4"/>
  <c r="N11677" i="4"/>
  <c r="N11678" i="4"/>
  <c r="N11679" i="4"/>
  <c r="N11680" i="4"/>
  <c r="N11681" i="4"/>
  <c r="N11682" i="4"/>
  <c r="N11683" i="4"/>
  <c r="N11684" i="4"/>
  <c r="N11685" i="4"/>
  <c r="N11686" i="4"/>
  <c r="N11687" i="4"/>
  <c r="N11688" i="4"/>
  <c r="N11689" i="4"/>
  <c r="N11690" i="4"/>
  <c r="N11691" i="4"/>
  <c r="N11692" i="4"/>
  <c r="N11693" i="4"/>
  <c r="N11694" i="4"/>
  <c r="N11695" i="4"/>
  <c r="N11696" i="4"/>
  <c r="N11697" i="4"/>
  <c r="N11698" i="4"/>
  <c r="N11699" i="4"/>
  <c r="N11700" i="4"/>
  <c r="N11701" i="4"/>
  <c r="N11702" i="4"/>
  <c r="N11703" i="4"/>
  <c r="N11704" i="4"/>
  <c r="N11705" i="4"/>
  <c r="N11706" i="4"/>
  <c r="N11707" i="4"/>
  <c r="N11708" i="4"/>
  <c r="N11709" i="4"/>
  <c r="N11710" i="4"/>
  <c r="N11711" i="4"/>
  <c r="N11712" i="4"/>
  <c r="N11713" i="4"/>
  <c r="N11714" i="4"/>
  <c r="N11715" i="4"/>
  <c r="N11716" i="4"/>
  <c r="N11717" i="4"/>
  <c r="N11718" i="4"/>
  <c r="N11719" i="4"/>
  <c r="N11720" i="4"/>
  <c r="N11721" i="4"/>
  <c r="N11722" i="4"/>
  <c r="N11723" i="4"/>
  <c r="N11724" i="4"/>
  <c r="N11725" i="4"/>
  <c r="N11726" i="4"/>
  <c r="N11727" i="4"/>
  <c r="N11728" i="4"/>
  <c r="N11729" i="4"/>
  <c r="N11730" i="4"/>
  <c r="N11731" i="4"/>
  <c r="N11732" i="4"/>
  <c r="N11733" i="4"/>
  <c r="N11734" i="4"/>
  <c r="N11735" i="4"/>
  <c r="N11736" i="4"/>
  <c r="N11737" i="4"/>
  <c r="N11738" i="4"/>
  <c r="N11739" i="4"/>
  <c r="N11740" i="4"/>
  <c r="N11741" i="4"/>
  <c r="N11742" i="4"/>
  <c r="N11743" i="4"/>
  <c r="N11744" i="4"/>
  <c r="N11745" i="4"/>
  <c r="N11746" i="4"/>
  <c r="N11747" i="4"/>
  <c r="N11748" i="4"/>
  <c r="N11749" i="4"/>
  <c r="N11750" i="4"/>
  <c r="N11751" i="4"/>
  <c r="N11752" i="4"/>
  <c r="N11753" i="4"/>
  <c r="N11754" i="4"/>
  <c r="N11755" i="4"/>
  <c r="N11756" i="4"/>
  <c r="N11757" i="4"/>
  <c r="N11758" i="4"/>
  <c r="N11759" i="4"/>
  <c r="N11760" i="4"/>
  <c r="N11761" i="4"/>
  <c r="N11762" i="4"/>
  <c r="N11763" i="4"/>
  <c r="N11764" i="4"/>
  <c r="N11765" i="4"/>
  <c r="N11766" i="4"/>
  <c r="N11767" i="4"/>
  <c r="N11768" i="4"/>
  <c r="N11769" i="4"/>
  <c r="N11770" i="4"/>
  <c r="N11771" i="4"/>
  <c r="N11772" i="4"/>
  <c r="N11773" i="4"/>
  <c r="N11774" i="4"/>
  <c r="N11775" i="4"/>
  <c r="N11776" i="4"/>
  <c r="N11777" i="4"/>
  <c r="N11778" i="4"/>
  <c r="N11779" i="4"/>
  <c r="N11780" i="4"/>
  <c r="N11781" i="4"/>
  <c r="N11782" i="4"/>
  <c r="N11783" i="4"/>
  <c r="N11784" i="4"/>
  <c r="N11785" i="4"/>
  <c r="N11786" i="4"/>
  <c r="N11787" i="4"/>
  <c r="N11788" i="4"/>
  <c r="N11789" i="4"/>
  <c r="N11790" i="4"/>
  <c r="N11791" i="4"/>
  <c r="N11792" i="4"/>
  <c r="N11793" i="4"/>
  <c r="N11794" i="4"/>
  <c r="N11795" i="4"/>
  <c r="N11796" i="4"/>
  <c r="N11797" i="4"/>
  <c r="N11798" i="4"/>
  <c r="N11799" i="4"/>
  <c r="N11800" i="4"/>
  <c r="N11801" i="4"/>
  <c r="N11802" i="4"/>
  <c r="N11803" i="4"/>
  <c r="N11804" i="4"/>
  <c r="N11805" i="4"/>
  <c r="N11806" i="4"/>
  <c r="N11807" i="4"/>
  <c r="N11808" i="4"/>
  <c r="N11809" i="4"/>
  <c r="N11810" i="4"/>
  <c r="N11811" i="4"/>
  <c r="N11812" i="4"/>
  <c r="N11813" i="4"/>
  <c r="N11814" i="4"/>
  <c r="N11815" i="4"/>
  <c r="N11816" i="4"/>
  <c r="N11817" i="4"/>
  <c r="N11818" i="4"/>
  <c r="N11819" i="4"/>
  <c r="N11820" i="4"/>
  <c r="N11821" i="4"/>
  <c r="N11822" i="4"/>
  <c r="N11823" i="4"/>
  <c r="N11824" i="4"/>
  <c r="N11825" i="4"/>
  <c r="N11826" i="4"/>
  <c r="N11827" i="4"/>
  <c r="N11828" i="4"/>
  <c r="N11829" i="4"/>
  <c r="N11830" i="4"/>
  <c r="N11831" i="4"/>
  <c r="N11832" i="4"/>
  <c r="N11833" i="4"/>
  <c r="N11834" i="4"/>
  <c r="N11835" i="4"/>
  <c r="N11836" i="4"/>
  <c r="N11837" i="4"/>
  <c r="N11838" i="4"/>
  <c r="N11839" i="4"/>
  <c r="N11840" i="4"/>
  <c r="N11841" i="4"/>
  <c r="N11842" i="4"/>
  <c r="N11843" i="4"/>
  <c r="N11844" i="4"/>
  <c r="N11845" i="4"/>
  <c r="N11846" i="4"/>
  <c r="N11847" i="4"/>
  <c r="N11848" i="4"/>
  <c r="N11849" i="4"/>
  <c r="N11850" i="4"/>
  <c r="N11851" i="4"/>
  <c r="N11852" i="4"/>
  <c r="N11853" i="4"/>
  <c r="N11854" i="4"/>
  <c r="N11855" i="4"/>
  <c r="N11856" i="4"/>
  <c r="N11857" i="4"/>
  <c r="N11858" i="4"/>
  <c r="N11859" i="4"/>
  <c r="N11860" i="4"/>
  <c r="N11861" i="4"/>
  <c r="N11862" i="4"/>
  <c r="N11863" i="4"/>
  <c r="N11864" i="4"/>
  <c r="N11865" i="4"/>
  <c r="N11866" i="4"/>
  <c r="N11867" i="4"/>
  <c r="N11868" i="4"/>
  <c r="N11869" i="4"/>
  <c r="N11870" i="4"/>
  <c r="N11871" i="4"/>
  <c r="N11872" i="4"/>
  <c r="N11873" i="4"/>
  <c r="N11874" i="4"/>
  <c r="N11875" i="4"/>
  <c r="N11876" i="4"/>
  <c r="N11877" i="4"/>
  <c r="N11878" i="4"/>
  <c r="N11879" i="4"/>
  <c r="N11880" i="4"/>
  <c r="N11881" i="4"/>
  <c r="N11882" i="4"/>
  <c r="N11883" i="4"/>
  <c r="N11884" i="4"/>
  <c r="N11885" i="4"/>
  <c r="N11886" i="4"/>
  <c r="N11887" i="4"/>
  <c r="N11888" i="4"/>
  <c r="N11889" i="4"/>
  <c r="N11890" i="4"/>
  <c r="N11891" i="4"/>
  <c r="N11892" i="4"/>
  <c r="N11893" i="4"/>
  <c r="N11894" i="4"/>
  <c r="N11895" i="4"/>
  <c r="N11896" i="4"/>
  <c r="N11897" i="4"/>
  <c r="N11898" i="4"/>
  <c r="N11899" i="4"/>
  <c r="N11900" i="4"/>
  <c r="N11901" i="4"/>
  <c r="N11902" i="4"/>
  <c r="N11903" i="4"/>
  <c r="N11904" i="4"/>
  <c r="N11905" i="4"/>
  <c r="N11906" i="4"/>
  <c r="N11907" i="4"/>
  <c r="N11908" i="4"/>
  <c r="N11909" i="4"/>
  <c r="N11910" i="4"/>
  <c r="N11911" i="4"/>
  <c r="N11912" i="4"/>
  <c r="N11913" i="4"/>
  <c r="N11914" i="4"/>
  <c r="N11915" i="4"/>
  <c r="N11916" i="4"/>
  <c r="N11917" i="4"/>
  <c r="N11918" i="4"/>
  <c r="N11919" i="4"/>
  <c r="N11920" i="4"/>
  <c r="N11921" i="4"/>
  <c r="N11922" i="4"/>
  <c r="N11923" i="4"/>
  <c r="N11924" i="4"/>
  <c r="N11925" i="4"/>
  <c r="N11926" i="4"/>
  <c r="N11927" i="4"/>
  <c r="N11928" i="4"/>
  <c r="N11929" i="4"/>
  <c r="N11930" i="4"/>
  <c r="N11931" i="4"/>
  <c r="N11932" i="4"/>
  <c r="N11933" i="4"/>
  <c r="N11934" i="4"/>
  <c r="N11935" i="4"/>
  <c r="N11936" i="4"/>
  <c r="N11937" i="4"/>
  <c r="N11938" i="4"/>
  <c r="N11939" i="4"/>
  <c r="N11940" i="4"/>
  <c r="N11941" i="4"/>
  <c r="N11942" i="4"/>
  <c r="N11943" i="4"/>
  <c r="N11944" i="4"/>
  <c r="N11945" i="4"/>
  <c r="N11946" i="4"/>
  <c r="N11947" i="4"/>
  <c r="N11948" i="4"/>
  <c r="N11949" i="4"/>
  <c r="N11950" i="4"/>
  <c r="N11951" i="4"/>
  <c r="N11952" i="4"/>
  <c r="N11953" i="4"/>
  <c r="N11954" i="4"/>
  <c r="N11955" i="4"/>
  <c r="N11956" i="4"/>
  <c r="N11957" i="4"/>
  <c r="N11958" i="4"/>
  <c r="N11959" i="4"/>
  <c r="N11960" i="4"/>
  <c r="N11961" i="4"/>
  <c r="N11962" i="4"/>
  <c r="N11963" i="4"/>
  <c r="N11964" i="4"/>
  <c r="N11965" i="4"/>
  <c r="N11966" i="4"/>
  <c r="N11967" i="4"/>
  <c r="N11968" i="4"/>
  <c r="N11969" i="4"/>
  <c r="N11970" i="4"/>
  <c r="N11971" i="4"/>
  <c r="N11972" i="4"/>
  <c r="N11973" i="4"/>
  <c r="N11974" i="4"/>
  <c r="N11975" i="4"/>
  <c r="N11976" i="4"/>
  <c r="N11977" i="4"/>
  <c r="N11978" i="4"/>
  <c r="N11979" i="4"/>
  <c r="N11980" i="4"/>
  <c r="N11981" i="4"/>
  <c r="N11982" i="4"/>
  <c r="N11983" i="4"/>
  <c r="N11984" i="4"/>
  <c r="N11985" i="4"/>
  <c r="N11986" i="4"/>
  <c r="N11987" i="4"/>
  <c r="N11988" i="4"/>
  <c r="N11989" i="4"/>
  <c r="N11990" i="4"/>
  <c r="N11991" i="4"/>
  <c r="N11992" i="4"/>
  <c r="N11993" i="4"/>
  <c r="N11994" i="4"/>
  <c r="N11995" i="4"/>
  <c r="N11996" i="4"/>
  <c r="N11997" i="4"/>
  <c r="N11998" i="4"/>
  <c r="N11999" i="4"/>
  <c r="N12000" i="4"/>
  <c r="N12001" i="4"/>
  <c r="N12002" i="4"/>
  <c r="N12003" i="4"/>
  <c r="N12004" i="4"/>
  <c r="N12005" i="4"/>
  <c r="N12006" i="4"/>
  <c r="N12007" i="4"/>
  <c r="N12008" i="4"/>
  <c r="N12009" i="4"/>
  <c r="N12010" i="4"/>
  <c r="N12011" i="4"/>
  <c r="N12012" i="4"/>
  <c r="N12013" i="4"/>
  <c r="N12014" i="4"/>
  <c r="N12015" i="4"/>
  <c r="N12016" i="4"/>
  <c r="N12017" i="4"/>
  <c r="N12018" i="4"/>
  <c r="N12019" i="4"/>
  <c r="N12020" i="4"/>
  <c r="N12021" i="4"/>
  <c r="N12022" i="4"/>
  <c r="N12023" i="4"/>
  <c r="N12024" i="4"/>
  <c r="N12025" i="4"/>
  <c r="N12026" i="4"/>
  <c r="N12027" i="4"/>
  <c r="N12028" i="4"/>
  <c r="N12029" i="4"/>
  <c r="N12030" i="4"/>
  <c r="N12031" i="4"/>
  <c r="N12032" i="4"/>
  <c r="N12033" i="4"/>
  <c r="N12034" i="4"/>
  <c r="N12035" i="4"/>
  <c r="N12036" i="4"/>
  <c r="N12037" i="4"/>
  <c r="N12038" i="4"/>
  <c r="N12039" i="4"/>
  <c r="N12040" i="4"/>
  <c r="N12041" i="4"/>
  <c r="N12042" i="4"/>
  <c r="N12043" i="4"/>
  <c r="N12044" i="4"/>
  <c r="N12045" i="4"/>
  <c r="N12046" i="4"/>
  <c r="N12047" i="4"/>
  <c r="N12048" i="4"/>
  <c r="N12049" i="4"/>
  <c r="N12050" i="4"/>
  <c r="N12051" i="4"/>
  <c r="N12052" i="4"/>
  <c r="N12053" i="4"/>
  <c r="N12054" i="4"/>
  <c r="N12055" i="4"/>
  <c r="N12056" i="4"/>
  <c r="N12057" i="4"/>
  <c r="N12058" i="4"/>
  <c r="N12059" i="4"/>
  <c r="N12060" i="4"/>
  <c r="N12061" i="4"/>
  <c r="N12062" i="4"/>
  <c r="N12063" i="4"/>
  <c r="N12064" i="4"/>
  <c r="N12065" i="4"/>
  <c r="N12066" i="4"/>
  <c r="N12067" i="4"/>
  <c r="N12068" i="4"/>
  <c r="N12069" i="4"/>
  <c r="N12070" i="4"/>
  <c r="N12071" i="4"/>
  <c r="N12072" i="4"/>
  <c r="N12073" i="4"/>
  <c r="N12074" i="4"/>
  <c r="N12075" i="4"/>
  <c r="N12076" i="4"/>
  <c r="N12077" i="4"/>
  <c r="N12078" i="4"/>
  <c r="N12079" i="4"/>
  <c r="N12080" i="4"/>
  <c r="N12081" i="4"/>
  <c r="N12082" i="4"/>
  <c r="N12083" i="4"/>
  <c r="N12084" i="4"/>
  <c r="N12085" i="4"/>
  <c r="N12086" i="4"/>
  <c r="N12087" i="4"/>
  <c r="N12088" i="4"/>
  <c r="N12089" i="4"/>
  <c r="N12090" i="4"/>
  <c r="N12091" i="4"/>
  <c r="N12092" i="4"/>
  <c r="N12093" i="4"/>
  <c r="N12094" i="4"/>
  <c r="N12095" i="4"/>
  <c r="N12096" i="4"/>
  <c r="N12097" i="4"/>
  <c r="N12098" i="4"/>
  <c r="N12099" i="4"/>
  <c r="N12100" i="4"/>
  <c r="N12101" i="4"/>
  <c r="N12102" i="4"/>
  <c r="N12103" i="4"/>
  <c r="N12104" i="4"/>
  <c r="N12105" i="4"/>
  <c r="N12106" i="4"/>
  <c r="N12107" i="4"/>
  <c r="N12108" i="4"/>
  <c r="N12109" i="4"/>
  <c r="N12110" i="4"/>
  <c r="N12111" i="4"/>
  <c r="N12112" i="4"/>
  <c r="N12113" i="4"/>
  <c r="N12114" i="4"/>
  <c r="N12115" i="4"/>
  <c r="N12116" i="4"/>
  <c r="N12117" i="4"/>
  <c r="N12118" i="4"/>
  <c r="N12119" i="4"/>
  <c r="N12120" i="4"/>
  <c r="N12121" i="4"/>
  <c r="N12122" i="4"/>
  <c r="N12123" i="4"/>
  <c r="N12124" i="4"/>
  <c r="N12125" i="4"/>
  <c r="N12126" i="4"/>
  <c r="N12127" i="4"/>
  <c r="N12128" i="4"/>
  <c r="N12129" i="4"/>
  <c r="N12130" i="4"/>
  <c r="N12131" i="4"/>
  <c r="N12132" i="4"/>
  <c r="N12133" i="4"/>
  <c r="N12134" i="4"/>
  <c r="N12135" i="4"/>
  <c r="N12136" i="4"/>
  <c r="N12137" i="4"/>
  <c r="N12138" i="4"/>
  <c r="N12139" i="4"/>
  <c r="N12140" i="4"/>
  <c r="N12141" i="4"/>
  <c r="N12142" i="4"/>
  <c r="N12143" i="4"/>
  <c r="N12144" i="4"/>
  <c r="N12145" i="4"/>
  <c r="N12146" i="4"/>
  <c r="N12147" i="4"/>
  <c r="N12148" i="4"/>
  <c r="N12149" i="4"/>
  <c r="N12150" i="4"/>
  <c r="N12151" i="4"/>
  <c r="N12152" i="4"/>
  <c r="N12153" i="4"/>
  <c r="N12154" i="4"/>
  <c r="N12155" i="4"/>
  <c r="N12156" i="4"/>
  <c r="N12157" i="4"/>
  <c r="N12158" i="4"/>
  <c r="N12159" i="4"/>
  <c r="N12160" i="4"/>
  <c r="N12161" i="4"/>
  <c r="N12162" i="4"/>
  <c r="N12163" i="4"/>
  <c r="N12164" i="4"/>
  <c r="N12165" i="4"/>
  <c r="N12166" i="4"/>
  <c r="N12167" i="4"/>
  <c r="N12168" i="4"/>
  <c r="N12169" i="4"/>
  <c r="N12170" i="4"/>
  <c r="N12171" i="4"/>
  <c r="N12172" i="4"/>
  <c r="N12173" i="4"/>
  <c r="N12174" i="4"/>
  <c r="N12175" i="4"/>
  <c r="N12176" i="4"/>
  <c r="N12177" i="4"/>
  <c r="N12178" i="4"/>
  <c r="N12179" i="4"/>
  <c r="N12180" i="4"/>
  <c r="N12181" i="4"/>
  <c r="N12182" i="4"/>
  <c r="N12183" i="4"/>
  <c r="N12184" i="4"/>
  <c r="N12185" i="4"/>
  <c r="N12186" i="4"/>
  <c r="N12187" i="4"/>
  <c r="N12188" i="4"/>
  <c r="N12189" i="4"/>
  <c r="N12190" i="4"/>
  <c r="N12191" i="4"/>
  <c r="N12192" i="4"/>
  <c r="N12193" i="4"/>
  <c r="N12194" i="4"/>
  <c r="N12195" i="4"/>
  <c r="N12196" i="4"/>
  <c r="N12197" i="4"/>
  <c r="N12198" i="4"/>
  <c r="N12199" i="4"/>
  <c r="N12200" i="4"/>
  <c r="N12201" i="4"/>
  <c r="N12202" i="4"/>
  <c r="N12203" i="4"/>
  <c r="N12204" i="4"/>
  <c r="N12205" i="4"/>
  <c r="N12206" i="4"/>
  <c r="N12207" i="4"/>
  <c r="N12208" i="4"/>
  <c r="N12209" i="4"/>
  <c r="N12210" i="4"/>
  <c r="N12211" i="4"/>
  <c r="N12212" i="4"/>
  <c r="N12213" i="4"/>
  <c r="N12214" i="4"/>
  <c r="N12215" i="4"/>
  <c r="N12216" i="4"/>
  <c r="N12217" i="4"/>
  <c r="N12218" i="4"/>
  <c r="N12219" i="4"/>
  <c r="N12220" i="4"/>
  <c r="N12221" i="4"/>
  <c r="N12222" i="4"/>
  <c r="N12223" i="4"/>
  <c r="N12224" i="4"/>
  <c r="N12225" i="4"/>
  <c r="N12226" i="4"/>
  <c r="N12227" i="4"/>
  <c r="N12228" i="4"/>
  <c r="N12229" i="4"/>
  <c r="N12230" i="4"/>
  <c r="N12231" i="4"/>
  <c r="N12232" i="4"/>
  <c r="N12233" i="4"/>
  <c r="N12234" i="4"/>
  <c r="N12235" i="4"/>
  <c r="N12236" i="4"/>
  <c r="N12237" i="4"/>
  <c r="N12238" i="4"/>
  <c r="N12239" i="4"/>
  <c r="N12240" i="4"/>
  <c r="N12241" i="4"/>
  <c r="N12242" i="4"/>
  <c r="N12243" i="4"/>
  <c r="N12244" i="4"/>
  <c r="N12245" i="4"/>
  <c r="N12246" i="4"/>
  <c r="N12247" i="4"/>
  <c r="N12248" i="4"/>
  <c r="N12249" i="4"/>
  <c r="N12250" i="4"/>
  <c r="N12251" i="4"/>
  <c r="N12252" i="4"/>
  <c r="N12253" i="4"/>
  <c r="N12254" i="4"/>
  <c r="N12255" i="4"/>
  <c r="N12256" i="4"/>
  <c r="N12257" i="4"/>
  <c r="N12258" i="4"/>
  <c r="N12259" i="4"/>
  <c r="N12260" i="4"/>
  <c r="N12261" i="4"/>
  <c r="N12262" i="4"/>
  <c r="N12263" i="4"/>
  <c r="N12264" i="4"/>
  <c r="N12265" i="4"/>
  <c r="N12266" i="4"/>
  <c r="N12267" i="4"/>
  <c r="N12268" i="4"/>
  <c r="N12269" i="4"/>
  <c r="N12270" i="4"/>
  <c r="N12271" i="4"/>
  <c r="N12272" i="4"/>
  <c r="N12273" i="4"/>
  <c r="N12274" i="4"/>
  <c r="N12275" i="4"/>
  <c r="N12276" i="4"/>
  <c r="N12277" i="4"/>
  <c r="N12278" i="4"/>
  <c r="N12279" i="4"/>
  <c r="N12280" i="4"/>
  <c r="N12281" i="4"/>
  <c r="N12282" i="4"/>
  <c r="N12283" i="4"/>
  <c r="N12284" i="4"/>
  <c r="N12285" i="4"/>
  <c r="N12286" i="4"/>
  <c r="N12287" i="4"/>
  <c r="N12288" i="4"/>
  <c r="N12289" i="4"/>
  <c r="N12290" i="4"/>
  <c r="N12291" i="4"/>
  <c r="N12292" i="4"/>
  <c r="N12293" i="4"/>
  <c r="N12294" i="4"/>
  <c r="N12295" i="4"/>
  <c r="N12296" i="4"/>
  <c r="N12297" i="4"/>
  <c r="N12298" i="4"/>
  <c r="N12299" i="4"/>
  <c r="N12300" i="4"/>
  <c r="N12301" i="4"/>
  <c r="N12302" i="4"/>
  <c r="N12303" i="4"/>
  <c r="N12304" i="4"/>
  <c r="N12305" i="4"/>
  <c r="N12306" i="4"/>
  <c r="N12307" i="4"/>
  <c r="N12308" i="4"/>
  <c r="N12309" i="4"/>
  <c r="N12310" i="4"/>
  <c r="N12311" i="4"/>
  <c r="N12312" i="4"/>
  <c r="N12313" i="4"/>
  <c r="N12314" i="4"/>
  <c r="N12315" i="4"/>
  <c r="N12316" i="4"/>
  <c r="N12317" i="4"/>
  <c r="N12318" i="4"/>
  <c r="N12319" i="4"/>
  <c r="N12320" i="4"/>
  <c r="N12321" i="4"/>
  <c r="N12322" i="4"/>
  <c r="N12323" i="4"/>
  <c r="N12324" i="4"/>
  <c r="N12325" i="4"/>
  <c r="N12326" i="4"/>
  <c r="N12327" i="4"/>
  <c r="N12328" i="4"/>
  <c r="N12329" i="4"/>
  <c r="N12330" i="4"/>
  <c r="N12331" i="4"/>
  <c r="N12332" i="4"/>
  <c r="N12333" i="4"/>
  <c r="N12334" i="4"/>
  <c r="N12335" i="4"/>
  <c r="N12336" i="4"/>
  <c r="N12337" i="4"/>
  <c r="N12338" i="4"/>
  <c r="N12339" i="4"/>
  <c r="N12340" i="4"/>
  <c r="N12341" i="4"/>
  <c r="N12342" i="4"/>
  <c r="N12343" i="4"/>
  <c r="N12344" i="4"/>
  <c r="N12345" i="4"/>
  <c r="N12346" i="4"/>
  <c r="N12347" i="4"/>
  <c r="N12348" i="4"/>
  <c r="N12349" i="4"/>
  <c r="N12350" i="4"/>
  <c r="N12351" i="4"/>
  <c r="N12352" i="4"/>
  <c r="N12353" i="4"/>
  <c r="N12354" i="4"/>
  <c r="N12355" i="4"/>
  <c r="N12356" i="4"/>
  <c r="N12357" i="4"/>
  <c r="N12358" i="4"/>
  <c r="N12359" i="4"/>
  <c r="N12360" i="4"/>
  <c r="N12361" i="4"/>
  <c r="N12362" i="4"/>
  <c r="N12363" i="4"/>
  <c r="N12364" i="4"/>
  <c r="N12365" i="4"/>
  <c r="N12366" i="4"/>
  <c r="N12367" i="4"/>
  <c r="N12368" i="4"/>
  <c r="N12369" i="4"/>
  <c r="N12370" i="4"/>
  <c r="N12371" i="4"/>
  <c r="N12372" i="4"/>
  <c r="N12373" i="4"/>
  <c r="N12374" i="4"/>
  <c r="N12375" i="4"/>
  <c r="N12376" i="4"/>
  <c r="N12377" i="4"/>
  <c r="N12378" i="4"/>
  <c r="N12379" i="4"/>
  <c r="N12380" i="4"/>
  <c r="N12381" i="4"/>
  <c r="N12382" i="4"/>
  <c r="N12383" i="4"/>
  <c r="N12384" i="4"/>
  <c r="N12385" i="4"/>
  <c r="N12386" i="4"/>
  <c r="N12387" i="4"/>
  <c r="N12388" i="4"/>
  <c r="N12389" i="4"/>
  <c r="N12390" i="4"/>
  <c r="N12391" i="4"/>
  <c r="N12392" i="4"/>
  <c r="N12393" i="4"/>
  <c r="N12394" i="4"/>
  <c r="N12395" i="4"/>
  <c r="N12396" i="4"/>
  <c r="N12397" i="4"/>
  <c r="N12398" i="4"/>
  <c r="N12399" i="4"/>
  <c r="N12400" i="4"/>
  <c r="N12401" i="4"/>
  <c r="N12402" i="4"/>
  <c r="N12403" i="4"/>
  <c r="N12404" i="4"/>
  <c r="N12405" i="4"/>
  <c r="N12406" i="4"/>
  <c r="N12407" i="4"/>
  <c r="N12408" i="4"/>
  <c r="N12409" i="4"/>
  <c r="N12410" i="4"/>
  <c r="N12411" i="4"/>
  <c r="N12412" i="4"/>
  <c r="N12413" i="4"/>
  <c r="N12414" i="4"/>
  <c r="N12415" i="4"/>
  <c r="N12416" i="4"/>
  <c r="N12417" i="4"/>
  <c r="N12418" i="4"/>
  <c r="N12419" i="4"/>
  <c r="N12420" i="4"/>
  <c r="N12421" i="4"/>
  <c r="N12422" i="4"/>
  <c r="N12423" i="4"/>
  <c r="N12424" i="4"/>
  <c r="N12425" i="4"/>
  <c r="N12426" i="4"/>
  <c r="N12427" i="4"/>
  <c r="N12428" i="4"/>
  <c r="N12429" i="4"/>
  <c r="N12430" i="4"/>
  <c r="N12431" i="4"/>
  <c r="N12432" i="4"/>
  <c r="N12433" i="4"/>
  <c r="N12434" i="4"/>
  <c r="N12435" i="4"/>
  <c r="N12436" i="4"/>
  <c r="N12437" i="4"/>
  <c r="N12438" i="4"/>
  <c r="N12439" i="4"/>
  <c r="N12440" i="4"/>
  <c r="N12441" i="4"/>
  <c r="N12442" i="4"/>
  <c r="N12443" i="4"/>
  <c r="N12444" i="4"/>
  <c r="N12445" i="4"/>
  <c r="N12446" i="4"/>
  <c r="N12447" i="4"/>
  <c r="N12448" i="4"/>
  <c r="N12449" i="4"/>
  <c r="N12450" i="4"/>
  <c r="N12451" i="4"/>
  <c r="N12452" i="4"/>
  <c r="N12453" i="4"/>
  <c r="N12454" i="4"/>
  <c r="N12455" i="4"/>
  <c r="N12456" i="4"/>
  <c r="N12457" i="4"/>
  <c r="N12458" i="4"/>
  <c r="N12459" i="4"/>
  <c r="N12460" i="4"/>
  <c r="N12461" i="4"/>
  <c r="N12462" i="4"/>
  <c r="N12463" i="4"/>
  <c r="N12464" i="4"/>
  <c r="N12465" i="4"/>
  <c r="N12466" i="4"/>
  <c r="N12467" i="4"/>
  <c r="N12468" i="4"/>
  <c r="N12469" i="4"/>
  <c r="N12470" i="4"/>
  <c r="N12471" i="4"/>
  <c r="N12472" i="4"/>
  <c r="N12473" i="4"/>
  <c r="N12474" i="4"/>
  <c r="N12475" i="4"/>
  <c r="N12476" i="4"/>
  <c r="N12477" i="4"/>
  <c r="N12478" i="4"/>
  <c r="N12479" i="4"/>
  <c r="N12480" i="4"/>
  <c r="N12481" i="4"/>
  <c r="N12482" i="4"/>
  <c r="N12483" i="4"/>
  <c r="N12484" i="4"/>
  <c r="N12485" i="4"/>
  <c r="N12486" i="4"/>
  <c r="N12487" i="4"/>
  <c r="N12488" i="4"/>
  <c r="N12489" i="4"/>
  <c r="N12490" i="4"/>
  <c r="N12491" i="4"/>
  <c r="N12492" i="4"/>
  <c r="N12493" i="4"/>
  <c r="N12494" i="4"/>
  <c r="N12495" i="4"/>
  <c r="N12496" i="4"/>
  <c r="N12497" i="4"/>
  <c r="N12498" i="4"/>
  <c r="N12499" i="4"/>
  <c r="N12500" i="4"/>
  <c r="N12501" i="4"/>
  <c r="N12502" i="4"/>
  <c r="N12503" i="4"/>
  <c r="N12504" i="4"/>
  <c r="N12505" i="4"/>
  <c r="N12506" i="4"/>
  <c r="N12507" i="4"/>
  <c r="N12508" i="4"/>
  <c r="N12509" i="4"/>
  <c r="N12510" i="4"/>
  <c r="N12511" i="4"/>
  <c r="N12512" i="4"/>
  <c r="N12513" i="4"/>
  <c r="N12514" i="4"/>
  <c r="N12515" i="4"/>
  <c r="N12516" i="4"/>
  <c r="N12517" i="4"/>
  <c r="N12518" i="4"/>
  <c r="N12519" i="4"/>
  <c r="N12520" i="4"/>
  <c r="N12521" i="4"/>
  <c r="N12522" i="4"/>
  <c r="N12523" i="4"/>
  <c r="N12524" i="4"/>
  <c r="N12525" i="4"/>
  <c r="N12526" i="4"/>
  <c r="N12527" i="4"/>
  <c r="N12528" i="4"/>
  <c r="N12529" i="4"/>
  <c r="N12530" i="4"/>
  <c r="N12531" i="4"/>
  <c r="N12532" i="4"/>
  <c r="N12533" i="4"/>
  <c r="N12534" i="4"/>
  <c r="N12535" i="4"/>
  <c r="N12536" i="4"/>
  <c r="N12537" i="4"/>
  <c r="N12538" i="4"/>
  <c r="N12539" i="4"/>
  <c r="N12540" i="4"/>
  <c r="N12541" i="4"/>
  <c r="N12542" i="4"/>
  <c r="N12543" i="4"/>
  <c r="N12544" i="4"/>
  <c r="N12545" i="4"/>
  <c r="N12546" i="4"/>
  <c r="N12547" i="4"/>
  <c r="N12548" i="4"/>
  <c r="N12549" i="4"/>
  <c r="N12550" i="4"/>
  <c r="N12551" i="4"/>
  <c r="N12552" i="4"/>
  <c r="N12553" i="4"/>
  <c r="N12554" i="4"/>
  <c r="N12555" i="4"/>
  <c r="N12556" i="4"/>
  <c r="N12557" i="4"/>
  <c r="N12558" i="4"/>
  <c r="N12559" i="4"/>
  <c r="N12560" i="4"/>
  <c r="N12561" i="4"/>
  <c r="N12562" i="4"/>
  <c r="N12563" i="4"/>
  <c r="N12564" i="4"/>
  <c r="N12565" i="4"/>
  <c r="N12566" i="4"/>
  <c r="N12567" i="4"/>
  <c r="N12568" i="4"/>
  <c r="N12569" i="4"/>
  <c r="N12570" i="4"/>
  <c r="N12571" i="4"/>
  <c r="N12572" i="4"/>
  <c r="N12573" i="4"/>
  <c r="N12574" i="4"/>
  <c r="N12575" i="4"/>
  <c r="N12576" i="4"/>
  <c r="N12577" i="4"/>
  <c r="N12578" i="4"/>
  <c r="N12579" i="4"/>
  <c r="N12580" i="4"/>
  <c r="N12581" i="4"/>
  <c r="N12582" i="4"/>
  <c r="N12583" i="4"/>
  <c r="N12584" i="4"/>
  <c r="N12585" i="4"/>
  <c r="N12586" i="4"/>
  <c r="N12587" i="4"/>
  <c r="N12588" i="4"/>
  <c r="N12589" i="4"/>
  <c r="N12590" i="4"/>
  <c r="N12591" i="4"/>
  <c r="N12592" i="4"/>
  <c r="N12593" i="4"/>
  <c r="N12594" i="4"/>
  <c r="N12595" i="4"/>
  <c r="N12596" i="4"/>
  <c r="N12597" i="4"/>
  <c r="N12598" i="4"/>
  <c r="N12599" i="4"/>
  <c r="N12600" i="4"/>
  <c r="N12601" i="4"/>
  <c r="N12602" i="4"/>
  <c r="N12603" i="4"/>
  <c r="N12604" i="4"/>
  <c r="N12605" i="4"/>
  <c r="N12606" i="4"/>
  <c r="N12607" i="4"/>
  <c r="N12608" i="4"/>
  <c r="N12609" i="4"/>
  <c r="N12610" i="4"/>
  <c r="N12611" i="4"/>
  <c r="N12612" i="4"/>
  <c r="N12613" i="4"/>
  <c r="N12614" i="4"/>
  <c r="N12615" i="4"/>
  <c r="N12616" i="4"/>
  <c r="N12617" i="4"/>
  <c r="N12618" i="4"/>
  <c r="N12619" i="4"/>
  <c r="N12620" i="4"/>
  <c r="N12621" i="4"/>
  <c r="N12622" i="4"/>
  <c r="N12623" i="4"/>
  <c r="N12624" i="4"/>
  <c r="N12625" i="4"/>
  <c r="N12626" i="4"/>
  <c r="N12627" i="4"/>
  <c r="N12628" i="4"/>
  <c r="N12629" i="4"/>
  <c r="N12630" i="4"/>
  <c r="N12631" i="4"/>
  <c r="N12632" i="4"/>
  <c r="N12633" i="4"/>
  <c r="N12634" i="4"/>
  <c r="N12635" i="4"/>
  <c r="N12636" i="4"/>
  <c r="N12637" i="4"/>
  <c r="N12638" i="4"/>
  <c r="N12639" i="4"/>
  <c r="N12640" i="4"/>
  <c r="N12641" i="4"/>
  <c r="N12642" i="4"/>
  <c r="N12643" i="4"/>
  <c r="N12644" i="4"/>
  <c r="N12645" i="4"/>
  <c r="N12646" i="4"/>
  <c r="N12647" i="4"/>
  <c r="N12648" i="4"/>
  <c r="N12649" i="4"/>
  <c r="N12650" i="4"/>
  <c r="N12651" i="4"/>
  <c r="N12652" i="4"/>
  <c r="N12653" i="4"/>
  <c r="N12654" i="4"/>
  <c r="N12655" i="4"/>
  <c r="N12656" i="4"/>
  <c r="N12657" i="4"/>
  <c r="N12658" i="4"/>
  <c r="N12659" i="4"/>
  <c r="N12660" i="4"/>
  <c r="N12661" i="4"/>
  <c r="N12662" i="4"/>
  <c r="N12663" i="4"/>
  <c r="N12664" i="4"/>
  <c r="N12665" i="4"/>
  <c r="N12666" i="4"/>
  <c r="N12667" i="4"/>
  <c r="N12668" i="4"/>
  <c r="N12669" i="4"/>
  <c r="N12670" i="4"/>
  <c r="N12671" i="4"/>
  <c r="N12672" i="4"/>
  <c r="N12673" i="4"/>
  <c r="N12674" i="4"/>
  <c r="N12675" i="4"/>
  <c r="N12676" i="4"/>
  <c r="N12677" i="4"/>
  <c r="N12678" i="4"/>
  <c r="N12679" i="4"/>
  <c r="N12680" i="4"/>
  <c r="N12681" i="4"/>
  <c r="N12682" i="4"/>
  <c r="N12683" i="4"/>
  <c r="N12684" i="4"/>
  <c r="N12685" i="4"/>
  <c r="N12686" i="4"/>
  <c r="N12687" i="4"/>
  <c r="N12688" i="4"/>
  <c r="N12689" i="4"/>
  <c r="N12690" i="4"/>
  <c r="N12691" i="4"/>
  <c r="N12692" i="4"/>
  <c r="N12693" i="4"/>
  <c r="N12694" i="4"/>
  <c r="N12695" i="4"/>
  <c r="N12696" i="4"/>
  <c r="N12697" i="4"/>
  <c r="N12698" i="4"/>
  <c r="N12699" i="4"/>
  <c r="N12700" i="4"/>
  <c r="N12701" i="4"/>
  <c r="N12702" i="4"/>
  <c r="N12703" i="4"/>
  <c r="N12704" i="4"/>
  <c r="N12705" i="4"/>
  <c r="N12706" i="4"/>
  <c r="N12707" i="4"/>
  <c r="N12708" i="4"/>
  <c r="N12709" i="4"/>
  <c r="N12710" i="4"/>
  <c r="N12711" i="4"/>
  <c r="N12712" i="4"/>
  <c r="N12713" i="4"/>
  <c r="N12714" i="4"/>
  <c r="N12715" i="4"/>
  <c r="N12716" i="4"/>
  <c r="N12717" i="4"/>
  <c r="N12718" i="4"/>
  <c r="N12719" i="4"/>
  <c r="N12720" i="4"/>
  <c r="N12721" i="4"/>
  <c r="N12722" i="4"/>
  <c r="N12723" i="4"/>
  <c r="N12724" i="4"/>
  <c r="N12725" i="4"/>
  <c r="N12726" i="4"/>
  <c r="N12727" i="4"/>
  <c r="N12728" i="4"/>
  <c r="N12729" i="4"/>
  <c r="N12730" i="4"/>
  <c r="N12731" i="4"/>
  <c r="N12732" i="4"/>
  <c r="N12733" i="4"/>
  <c r="N12734" i="4"/>
  <c r="N12735" i="4"/>
  <c r="N12736" i="4"/>
  <c r="N12737" i="4"/>
  <c r="N12738" i="4"/>
  <c r="N12739" i="4"/>
  <c r="N12740" i="4"/>
  <c r="N12741" i="4"/>
  <c r="N12742" i="4"/>
  <c r="N12743" i="4"/>
  <c r="N12744" i="4"/>
  <c r="N12745" i="4"/>
  <c r="N12746" i="4"/>
  <c r="N12747" i="4"/>
  <c r="N12748" i="4"/>
  <c r="N12749" i="4"/>
  <c r="N12750" i="4"/>
  <c r="N12751" i="4"/>
  <c r="N12752" i="4"/>
  <c r="N12753" i="4"/>
  <c r="N12754" i="4"/>
  <c r="N12755" i="4"/>
  <c r="N12756" i="4"/>
  <c r="N12757" i="4"/>
  <c r="N12758" i="4"/>
  <c r="N12759" i="4"/>
  <c r="N12760" i="4"/>
  <c r="N12761" i="4"/>
  <c r="N12762" i="4"/>
  <c r="N12763" i="4"/>
  <c r="N12764" i="4"/>
  <c r="N12765" i="4"/>
  <c r="N12766" i="4"/>
  <c r="N12767" i="4"/>
  <c r="N12768" i="4"/>
  <c r="N12769" i="4"/>
  <c r="N12770" i="4"/>
  <c r="N12771" i="4"/>
  <c r="N12772" i="4"/>
  <c r="N12773" i="4"/>
  <c r="N12774" i="4"/>
  <c r="N12775" i="4"/>
  <c r="N12776" i="4"/>
  <c r="N12777" i="4"/>
  <c r="N12778" i="4"/>
  <c r="N12779" i="4"/>
  <c r="N12780" i="4"/>
  <c r="N12781" i="4"/>
  <c r="N12782" i="4"/>
  <c r="N12783" i="4"/>
  <c r="N12784" i="4"/>
  <c r="N12785" i="4"/>
  <c r="N12786" i="4"/>
  <c r="N12787" i="4"/>
  <c r="N12788" i="4"/>
  <c r="N12789" i="4"/>
  <c r="N12790" i="4"/>
  <c r="N12791" i="4"/>
  <c r="N12792" i="4"/>
  <c r="N12793" i="4"/>
  <c r="N12794" i="4"/>
  <c r="N12795" i="4"/>
  <c r="N12796" i="4"/>
  <c r="N12797" i="4"/>
  <c r="N12798" i="4"/>
  <c r="N12799" i="4"/>
  <c r="N12800" i="4"/>
  <c r="N12801" i="4"/>
  <c r="N12802" i="4"/>
  <c r="N12803" i="4"/>
  <c r="N12804" i="4"/>
  <c r="N12805" i="4"/>
  <c r="N12806" i="4"/>
  <c r="N12807" i="4"/>
  <c r="N12808" i="4"/>
  <c r="N12809" i="4"/>
  <c r="N12810" i="4"/>
  <c r="N12811" i="4"/>
  <c r="N12812" i="4"/>
  <c r="N12813" i="4"/>
  <c r="N12814" i="4"/>
  <c r="N12815" i="4"/>
  <c r="N12816" i="4"/>
  <c r="N12817" i="4"/>
  <c r="N12818" i="4"/>
  <c r="N12819" i="4"/>
  <c r="N12820" i="4"/>
  <c r="N12821" i="4"/>
  <c r="N12822" i="4"/>
  <c r="N12823" i="4"/>
  <c r="N12824" i="4"/>
  <c r="N12825" i="4"/>
  <c r="N12826" i="4"/>
  <c r="N12827" i="4"/>
  <c r="N12828" i="4"/>
  <c r="N12829" i="4"/>
  <c r="N12830" i="4"/>
  <c r="N12831" i="4"/>
  <c r="N12832" i="4"/>
  <c r="N12833" i="4"/>
  <c r="N12834" i="4"/>
  <c r="N12835" i="4"/>
  <c r="N12836" i="4"/>
  <c r="N12837" i="4"/>
  <c r="N12838" i="4"/>
  <c r="N12839" i="4"/>
  <c r="N12840" i="4"/>
  <c r="N12841" i="4"/>
  <c r="N12842" i="4"/>
  <c r="N12843" i="4"/>
  <c r="N12844" i="4"/>
  <c r="N12845" i="4"/>
  <c r="N12846" i="4"/>
  <c r="N12847" i="4"/>
  <c r="N12848" i="4"/>
  <c r="N12849" i="4"/>
  <c r="N12850" i="4"/>
  <c r="N12851" i="4"/>
  <c r="N12852" i="4"/>
  <c r="N12853" i="4"/>
  <c r="N12854" i="4"/>
  <c r="N12855" i="4"/>
  <c r="N12856" i="4"/>
  <c r="N12857" i="4"/>
  <c r="N12858" i="4"/>
  <c r="N12859" i="4"/>
  <c r="N12860" i="4"/>
  <c r="N12861" i="4"/>
  <c r="N12862" i="4"/>
  <c r="N12863" i="4"/>
  <c r="N12864" i="4"/>
  <c r="N12865" i="4"/>
  <c r="N12866" i="4"/>
  <c r="N12867" i="4"/>
  <c r="N12868" i="4"/>
  <c r="N12869" i="4"/>
  <c r="N12870" i="4"/>
  <c r="N12871" i="4"/>
  <c r="N12872" i="4"/>
  <c r="N12873" i="4"/>
  <c r="N12874" i="4"/>
  <c r="N12875" i="4"/>
  <c r="N12876" i="4"/>
  <c r="N12877" i="4"/>
  <c r="N12878" i="4"/>
  <c r="N12879" i="4"/>
  <c r="N12880" i="4"/>
  <c r="N12881" i="4"/>
  <c r="N12882" i="4"/>
  <c r="N12883" i="4"/>
  <c r="N12884" i="4"/>
  <c r="N12885" i="4"/>
  <c r="N12886" i="4"/>
  <c r="N12887" i="4"/>
  <c r="N12888" i="4"/>
  <c r="N12889" i="4"/>
  <c r="N12890" i="4"/>
  <c r="N12891" i="4"/>
  <c r="N12892" i="4"/>
  <c r="N12893" i="4"/>
  <c r="N12894" i="4"/>
  <c r="N12895" i="4"/>
  <c r="N12896" i="4"/>
  <c r="N12897" i="4"/>
  <c r="N12898" i="4"/>
  <c r="N12899" i="4"/>
  <c r="N12900" i="4"/>
  <c r="N12901" i="4"/>
  <c r="N12902" i="4"/>
  <c r="N12903" i="4"/>
  <c r="N12904" i="4"/>
  <c r="N12905" i="4"/>
  <c r="N12906" i="4"/>
  <c r="N12907" i="4"/>
  <c r="N12908" i="4"/>
  <c r="N12909" i="4"/>
  <c r="N12910" i="4"/>
  <c r="N12911" i="4"/>
  <c r="N12912" i="4"/>
  <c r="N12913" i="4"/>
  <c r="N12914" i="4"/>
  <c r="N12915" i="4"/>
  <c r="N12916" i="4"/>
  <c r="N12917" i="4"/>
  <c r="N12918" i="4"/>
  <c r="N12919" i="4"/>
  <c r="N12920" i="4"/>
  <c r="N12921" i="4"/>
  <c r="N12922" i="4"/>
  <c r="N12923" i="4"/>
  <c r="N12924" i="4"/>
  <c r="N12925" i="4"/>
  <c r="N12926" i="4"/>
  <c r="N12927" i="4"/>
  <c r="N12928" i="4"/>
  <c r="N12929" i="4"/>
  <c r="N12930" i="4"/>
  <c r="N12931" i="4"/>
  <c r="N12932" i="4"/>
  <c r="N12933" i="4"/>
  <c r="N12934" i="4"/>
  <c r="N12935" i="4"/>
  <c r="N12936" i="4"/>
  <c r="N12937" i="4"/>
  <c r="N12938" i="4"/>
  <c r="N12939" i="4"/>
  <c r="N12940" i="4"/>
  <c r="N12941" i="4"/>
  <c r="N12942" i="4"/>
  <c r="N12943" i="4"/>
  <c r="N12944" i="4"/>
  <c r="N12945" i="4"/>
  <c r="N12946" i="4"/>
  <c r="N12947" i="4"/>
  <c r="N12948" i="4"/>
  <c r="N12949" i="4"/>
  <c r="N12950" i="4"/>
  <c r="N12951" i="4"/>
  <c r="N12952" i="4"/>
  <c r="N12953" i="4"/>
  <c r="N12954" i="4"/>
  <c r="N12955" i="4"/>
  <c r="N12956" i="4"/>
  <c r="N12957" i="4"/>
  <c r="N12958" i="4"/>
  <c r="N12959" i="4"/>
  <c r="N12960" i="4"/>
  <c r="N12961" i="4"/>
  <c r="N12962" i="4"/>
  <c r="N12963" i="4"/>
  <c r="N12964" i="4"/>
  <c r="N12965" i="4"/>
  <c r="N12966" i="4"/>
  <c r="N12967" i="4"/>
  <c r="N12968" i="4"/>
  <c r="N12969" i="4"/>
  <c r="N12970" i="4"/>
  <c r="N12971" i="4"/>
  <c r="N12972" i="4"/>
  <c r="N12973" i="4"/>
  <c r="N12974" i="4"/>
  <c r="N12975" i="4"/>
  <c r="N12976" i="4"/>
  <c r="N12977" i="4"/>
  <c r="N12978" i="4"/>
  <c r="N12979" i="4"/>
  <c r="N12980" i="4"/>
  <c r="N12981" i="4"/>
  <c r="N12982" i="4"/>
  <c r="N12983" i="4"/>
  <c r="N12984" i="4"/>
  <c r="N12985" i="4"/>
  <c r="N12986" i="4"/>
  <c r="N12987" i="4"/>
  <c r="N12988" i="4"/>
  <c r="N12989" i="4"/>
  <c r="N12990" i="4"/>
  <c r="N12991" i="4"/>
  <c r="N12992" i="4"/>
  <c r="N12993" i="4"/>
  <c r="N12994" i="4"/>
  <c r="N12995" i="4"/>
  <c r="N12996" i="4"/>
  <c r="N12997" i="4"/>
  <c r="N12998" i="4"/>
  <c r="N12999" i="4"/>
  <c r="N13000" i="4"/>
  <c r="N13001" i="4"/>
  <c r="N13002" i="4"/>
  <c r="N13003" i="4"/>
  <c r="N13004" i="4"/>
  <c r="N13005" i="4"/>
  <c r="N13006" i="4"/>
  <c r="N13007" i="4"/>
  <c r="N13008" i="4"/>
  <c r="N13009" i="4"/>
  <c r="N13010" i="4"/>
  <c r="N13011" i="4"/>
  <c r="N13012" i="4"/>
  <c r="N13013" i="4"/>
  <c r="N13014" i="4"/>
  <c r="N13015" i="4"/>
  <c r="N13016" i="4"/>
  <c r="N13017" i="4"/>
  <c r="N13018" i="4"/>
  <c r="N13019" i="4"/>
  <c r="N13020" i="4"/>
  <c r="N13021" i="4"/>
  <c r="N13022" i="4"/>
  <c r="N13023" i="4"/>
  <c r="N13024" i="4"/>
  <c r="N13025" i="4"/>
  <c r="N13026" i="4"/>
  <c r="N13027" i="4"/>
  <c r="N13028" i="4"/>
  <c r="N13029" i="4"/>
  <c r="N13030" i="4"/>
  <c r="N13031" i="4"/>
  <c r="N13032" i="4"/>
  <c r="N13033" i="4"/>
  <c r="N13034" i="4"/>
  <c r="N13035" i="4"/>
  <c r="N13036" i="4"/>
  <c r="N13037" i="4"/>
  <c r="N13038" i="4"/>
  <c r="N13039" i="4"/>
  <c r="N13040" i="4"/>
  <c r="N13041" i="4"/>
  <c r="N13042" i="4"/>
  <c r="N13043" i="4"/>
  <c r="N13044" i="4"/>
  <c r="N13045" i="4"/>
  <c r="N13046" i="4"/>
  <c r="N13047" i="4"/>
  <c r="N13048" i="4"/>
  <c r="N13049" i="4"/>
  <c r="N13050" i="4"/>
  <c r="N13051" i="4"/>
  <c r="N13052" i="4"/>
  <c r="N13053" i="4"/>
  <c r="N13054" i="4"/>
  <c r="N13055" i="4"/>
  <c r="N13056" i="4"/>
  <c r="N13057" i="4"/>
  <c r="N13058" i="4"/>
  <c r="N13059" i="4"/>
  <c r="N13060" i="4"/>
  <c r="N13061" i="4"/>
  <c r="N13062" i="4"/>
  <c r="N13063" i="4"/>
  <c r="N13064" i="4"/>
  <c r="N13065" i="4"/>
  <c r="N13066" i="4"/>
  <c r="N13067" i="4"/>
  <c r="N13068" i="4"/>
  <c r="N13069" i="4"/>
  <c r="N13070" i="4"/>
  <c r="N13071" i="4"/>
  <c r="N13072" i="4"/>
  <c r="N13073" i="4"/>
  <c r="N13074" i="4"/>
  <c r="N13075" i="4"/>
  <c r="N13076" i="4"/>
  <c r="N13077" i="4"/>
  <c r="N13078" i="4"/>
  <c r="N13079" i="4"/>
  <c r="N13080" i="4"/>
  <c r="N13081" i="4"/>
  <c r="N13082" i="4"/>
  <c r="N13083" i="4"/>
  <c r="N13084" i="4"/>
  <c r="N13085" i="4"/>
  <c r="N13086" i="4"/>
  <c r="N13087" i="4"/>
  <c r="N13088" i="4"/>
  <c r="N13089" i="4"/>
  <c r="N13090" i="4"/>
  <c r="N13091" i="4"/>
  <c r="N13092" i="4"/>
  <c r="N13093" i="4"/>
  <c r="N13094" i="4"/>
  <c r="N13095" i="4"/>
  <c r="N13096" i="4"/>
  <c r="N13097" i="4"/>
  <c r="N13098" i="4"/>
  <c r="N13099" i="4"/>
  <c r="N13100" i="4"/>
  <c r="N13101" i="4"/>
  <c r="N13102" i="4"/>
  <c r="N13103" i="4"/>
  <c r="N13104" i="4"/>
  <c r="N13105" i="4"/>
  <c r="N13106" i="4"/>
  <c r="N13107" i="4"/>
  <c r="N13108" i="4"/>
  <c r="N13109" i="4"/>
  <c r="N13110" i="4"/>
  <c r="N13111" i="4"/>
  <c r="N13112" i="4"/>
  <c r="N13113" i="4"/>
  <c r="N13114" i="4"/>
  <c r="N13115" i="4"/>
  <c r="N13116" i="4"/>
  <c r="N13117" i="4"/>
  <c r="N13118" i="4"/>
  <c r="N13119" i="4"/>
  <c r="N13120" i="4"/>
  <c r="N13121" i="4"/>
  <c r="N13122" i="4"/>
  <c r="N13123" i="4"/>
  <c r="N13124" i="4"/>
  <c r="N13125" i="4"/>
  <c r="N13126" i="4"/>
  <c r="N13127" i="4"/>
  <c r="N13128" i="4"/>
  <c r="N13129" i="4"/>
  <c r="N13130" i="4"/>
  <c r="N13131" i="4"/>
  <c r="N13132" i="4"/>
  <c r="N13133" i="4"/>
  <c r="N13134" i="4"/>
  <c r="N13135" i="4"/>
  <c r="N13136" i="4"/>
  <c r="N13137" i="4"/>
  <c r="N13138" i="4"/>
  <c r="N13139" i="4"/>
  <c r="N13140" i="4"/>
  <c r="N13141" i="4"/>
  <c r="N13142" i="4"/>
  <c r="N13143" i="4"/>
  <c r="N13144" i="4"/>
  <c r="N13145" i="4"/>
  <c r="N13146" i="4"/>
  <c r="N13147" i="4"/>
  <c r="N13148" i="4"/>
  <c r="N13149" i="4"/>
  <c r="N13150" i="4"/>
  <c r="N13151" i="4"/>
  <c r="N13152" i="4"/>
  <c r="N13153" i="4"/>
  <c r="N13154" i="4"/>
  <c r="N13155" i="4"/>
  <c r="N13156" i="4"/>
  <c r="N13157" i="4"/>
  <c r="N13158" i="4"/>
  <c r="N13159" i="4"/>
  <c r="N13160" i="4"/>
  <c r="N13161" i="4"/>
  <c r="N13162" i="4"/>
  <c r="N13163" i="4"/>
  <c r="N13164" i="4"/>
  <c r="N13165" i="4"/>
  <c r="N13166" i="4"/>
  <c r="N13167" i="4"/>
  <c r="N13168" i="4"/>
  <c r="N13169" i="4"/>
  <c r="N13170" i="4"/>
  <c r="N13171" i="4"/>
  <c r="B201" i="11"/>
  <c r="E187" i="12" s="1"/>
  <c r="N191" i="12"/>
  <c r="G33" i="12"/>
  <c r="G22" i="12"/>
  <c r="G36" i="12"/>
  <c r="N198" i="12"/>
  <c r="N190" i="12"/>
  <c r="G32" i="12"/>
  <c r="G21" i="12"/>
  <c r="G28" i="12"/>
  <c r="G35" i="12"/>
  <c r="N197" i="12"/>
  <c r="N189" i="12"/>
  <c r="G31" i="12"/>
  <c r="G20" i="12"/>
  <c r="N194" i="12"/>
  <c r="N196" i="12"/>
  <c r="N188" i="12"/>
  <c r="G30" i="12"/>
  <c r="G24" i="12"/>
  <c r="N195" i="12"/>
  <c r="G37" i="12"/>
  <c r="G29" i="12"/>
  <c r="N193" i="12"/>
  <c r="N192" i="12"/>
  <c r="G34" i="12"/>
  <c r="G23" i="12"/>
  <c r="B202" i="11" l="1" a="1"/>
  <c r="B202" i="11" s="1"/>
  <c r="E190"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22A905-E3DD-48E0-8577-123803BC8FDF}"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7FA4A926-2B3A-4A02-B76F-D6956DFDB455}"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294604D5-8397-4BEC-84F0-1075102C8EC6}"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4" xr16:uid="{C26D7D5E-D01A-4CBB-811B-71F6E0B95BC0}"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 id="5" xr16:uid="{9507ADF4-EACE-4D74-B33C-E087DB90867D}"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6" xr16:uid="{E8436FEC-AE41-4120-B23E-30DF2BBCF3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907DF097-CCA2-4498-9EB4-E8F6B881BEF6}" name="WorksheetConnection_All Data.xlsx!Table2_1" type="102" refreshedVersion="8" minRefreshableVersion="5">
    <extLst>
      <ext xmlns:x15="http://schemas.microsoft.com/office/spreadsheetml/2010/11/main" uri="{DE250136-89BD-433C-8126-D09CA5730AF9}">
        <x15:connection id="Table2_1" autoDelete="1">
          <x15:rangePr sourceName="_xlcn.WorksheetConnection_AllData.xlsxTable2_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Table2_1].[genre.genre].&amp;[Sword &amp; Sorcery]}"/>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<sst xmlns="http://schemas.openxmlformats.org/spreadsheetml/2006/main" count="83793" uniqueCount="2105">
  <si>
    <t>MOV-ID</t>
  </si>
  <si>
    <t>title</t>
  </si>
  <si>
    <t>year</t>
  </si>
  <si>
    <t>parental_guide</t>
  </si>
  <si>
    <t>runtime</t>
  </si>
  <si>
    <t>gross_us_canada</t>
  </si>
  <si>
    <t>0111161</t>
  </si>
  <si>
    <t>The Shawshank Redemption</t>
  </si>
  <si>
    <t>1994</t>
  </si>
  <si>
    <t>R</t>
  </si>
  <si>
    <t>$28,767,189</t>
  </si>
  <si>
    <t>0068646</t>
  </si>
  <si>
    <t>The Godfather</t>
  </si>
  <si>
    <t>1972</t>
  </si>
  <si>
    <t>$136,381,073</t>
  </si>
  <si>
    <t>0468569</t>
  </si>
  <si>
    <t>The Dark Knight</t>
  </si>
  <si>
    <t>2008</t>
  </si>
  <si>
    <t>PG-13</t>
  </si>
  <si>
    <t>$534,987,076</t>
  </si>
  <si>
    <t>0071562</t>
  </si>
  <si>
    <t>The Godfather Part II</t>
  </si>
  <si>
    <t>1974</t>
  </si>
  <si>
    <t>$47,834,595</t>
  </si>
  <si>
    <t>0050083</t>
  </si>
  <si>
    <t>12 Angry Men</t>
  </si>
  <si>
    <t>1957</t>
  </si>
  <si>
    <t>Approved</t>
  </si>
  <si>
    <t>$2,945</t>
  </si>
  <si>
    <t>0167260</t>
  </si>
  <si>
    <t>The Lord of the Rings: The Return of the King</t>
  </si>
  <si>
    <t>2003</t>
  </si>
  <si>
    <t>$381,878,219</t>
  </si>
  <si>
    <t>0108052</t>
  </si>
  <si>
    <t>Schindler's List</t>
  </si>
  <si>
    <t>1993</t>
  </si>
  <si>
    <t>$96,898,818</t>
  </si>
  <si>
    <t>0120737</t>
  </si>
  <si>
    <t>The Lord of the Rings: The Fellowship of the Ring</t>
  </si>
  <si>
    <t>2001</t>
  </si>
  <si>
    <t>$319,372,078</t>
  </si>
  <si>
    <t>0110912</t>
  </si>
  <si>
    <t>Pulp Fiction</t>
  </si>
  <si>
    <t>$107,928,762</t>
  </si>
  <si>
    <t>0060196</t>
  </si>
  <si>
    <t>The Good, the Bad and the Ugly</t>
  </si>
  <si>
    <t>1966</t>
  </si>
  <si>
    <t>$25,100,000</t>
  </si>
  <si>
    <t>0109830</t>
  </si>
  <si>
    <t>Forrest Gump</t>
  </si>
  <si>
    <t>$330,455,270</t>
  </si>
  <si>
    <t>0167261</t>
  </si>
  <si>
    <t>The Lord of the Rings: The Two Towers</t>
  </si>
  <si>
    <t>2002</t>
  </si>
  <si>
    <t>$345,518,923</t>
  </si>
  <si>
    <t>0137523</t>
  </si>
  <si>
    <t>Fight Club</t>
  </si>
  <si>
    <t>1999</t>
  </si>
  <si>
    <t>$37,030,102</t>
  </si>
  <si>
    <t>1375666</t>
  </si>
  <si>
    <t>Inception</t>
  </si>
  <si>
    <t>2010</t>
  </si>
  <si>
    <t>$292,587,330</t>
  </si>
  <si>
    <t>0080684</t>
  </si>
  <si>
    <t>Star Wars: Episode V - The Empire Strikes Back</t>
  </si>
  <si>
    <t>1980</t>
  </si>
  <si>
    <t>PG</t>
  </si>
  <si>
    <t>$292,753,960</t>
  </si>
  <si>
    <t>0133093</t>
  </si>
  <si>
    <t>The Matrix</t>
  </si>
  <si>
    <t>$172,076,928</t>
  </si>
  <si>
    <t>0099685</t>
  </si>
  <si>
    <t>Goodfellas</t>
  </si>
  <si>
    <t>1990</t>
  </si>
  <si>
    <t>$46,909,721</t>
  </si>
  <si>
    <t>0816692</t>
  </si>
  <si>
    <t>Interstellar</t>
  </si>
  <si>
    <t>2014</t>
  </si>
  <si>
    <t>$203,227,580</t>
  </si>
  <si>
    <t>0073486</t>
  </si>
  <si>
    <t>One Flew Over the Cuckoo's Nest</t>
  </si>
  <si>
    <t>1975</t>
  </si>
  <si>
    <t>$108,981,275</t>
  </si>
  <si>
    <t>0114369</t>
  </si>
  <si>
    <t>Se7en</t>
  </si>
  <si>
    <t>1995</t>
  </si>
  <si>
    <t>$101,040,643</t>
  </si>
  <si>
    <t>0038650</t>
  </si>
  <si>
    <t>It's a Wonderful Life</t>
  </si>
  <si>
    <t>1946</t>
  </si>
  <si>
    <t>$1,483,643</t>
  </si>
  <si>
    <t>0102926</t>
  </si>
  <si>
    <t>The Silence of the Lambs</t>
  </si>
  <si>
    <t>1991</t>
  </si>
  <si>
    <t>$130,742,922</t>
  </si>
  <si>
    <t>0047478</t>
  </si>
  <si>
    <t>Seven Samurai</t>
  </si>
  <si>
    <t>1954</t>
  </si>
  <si>
    <t>Not Rated</t>
  </si>
  <si>
    <t>$820,278</t>
  </si>
  <si>
    <t>0120815</t>
  </si>
  <si>
    <t>Saving Private Ryan</t>
  </si>
  <si>
    <t>1998</t>
  </si>
  <si>
    <t>$217,049,603</t>
  </si>
  <si>
    <t>0120689</t>
  </si>
  <si>
    <t>The Green Mile</t>
  </si>
  <si>
    <t>$136,801,374</t>
  </si>
  <si>
    <t>0317248</t>
  </si>
  <si>
    <t>City of God</t>
  </si>
  <si>
    <t>$7,564,459</t>
  </si>
  <si>
    <t>0118799</t>
  </si>
  <si>
    <t>Life Is Beautiful</t>
  </si>
  <si>
    <t>1997</t>
  </si>
  <si>
    <t>$57,563,264</t>
  </si>
  <si>
    <t>0103064</t>
  </si>
  <si>
    <t>Terminator 2: Judgment Day</t>
  </si>
  <si>
    <t>$205,881,154</t>
  </si>
  <si>
    <t>0076759</t>
  </si>
  <si>
    <t>Star Wars: Episode IV - A New Hope</t>
  </si>
  <si>
    <t>1977</t>
  </si>
  <si>
    <t>$460,998,507</t>
  </si>
  <si>
    <t>0088763</t>
  </si>
  <si>
    <t>Back to the Future</t>
  </si>
  <si>
    <t>1985</t>
  </si>
  <si>
    <t>$214,553,307</t>
  </si>
  <si>
    <t>0245429</t>
  </si>
  <si>
    <t>Spirited Away</t>
  </si>
  <si>
    <t>$15,205,725</t>
  </si>
  <si>
    <t>0253474</t>
  </si>
  <si>
    <t>The Pianist</t>
  </si>
  <si>
    <t>$32,590,750</t>
  </si>
  <si>
    <t>0172495</t>
  </si>
  <si>
    <t>Gladiator</t>
  </si>
  <si>
    <t>2000</t>
  </si>
  <si>
    <t>$187,705,427</t>
  </si>
  <si>
    <t>6751668</t>
  </si>
  <si>
    <t>Parasite</t>
  </si>
  <si>
    <t>2019</t>
  </si>
  <si>
    <t>$53,847,897</t>
  </si>
  <si>
    <t>0054215</t>
  </si>
  <si>
    <t>Psycho</t>
  </si>
  <si>
    <t>1960</t>
  </si>
  <si>
    <t>$32,181,230</t>
  </si>
  <si>
    <t>0110357</t>
  </si>
  <si>
    <t>The Lion King</t>
  </si>
  <si>
    <t>G</t>
  </si>
  <si>
    <t>$424,979,720</t>
  </si>
  <si>
    <t>0095327</t>
  </si>
  <si>
    <t>Grave of the Fireflies</t>
  </si>
  <si>
    <t>1988</t>
  </si>
  <si>
    <t>$516,962</t>
  </si>
  <si>
    <t>0407887</t>
  </si>
  <si>
    <t>The Departed</t>
  </si>
  <si>
    <t>2006</t>
  </si>
  <si>
    <t>$132,399,394</t>
  </si>
  <si>
    <t>2582802</t>
  </si>
  <si>
    <t>Whiplash</t>
  </si>
  <si>
    <t>$14,003,391</t>
  </si>
  <si>
    <t>0056058</t>
  </si>
  <si>
    <t>Harakiri</t>
  </si>
  <si>
    <t>1962</t>
  </si>
  <si>
    <t>N/A</t>
  </si>
  <si>
    <t>0482571</t>
  </si>
  <si>
    <t>The Prestige</t>
  </si>
  <si>
    <t>$53,089,891</t>
  </si>
  <si>
    <t>0120586</t>
  </si>
  <si>
    <t>American History X</t>
  </si>
  <si>
    <t>$6,719,864</t>
  </si>
  <si>
    <t>0110413</t>
  </si>
  <si>
    <t>Léon: The Professional</t>
  </si>
  <si>
    <t>$19,501,238</t>
  </si>
  <si>
    <t>9362722</t>
  </si>
  <si>
    <t>Spider-Man: Across the Spider-Verse</t>
  </si>
  <si>
    <t>2023</t>
  </si>
  <si>
    <t>$381,593,754</t>
  </si>
  <si>
    <t>0034583</t>
  </si>
  <si>
    <t>Casablanca</t>
  </si>
  <si>
    <t>1942</t>
  </si>
  <si>
    <t>$4,219,709</t>
  </si>
  <si>
    <t>0095765</t>
  </si>
  <si>
    <t>Cinema Paradiso</t>
  </si>
  <si>
    <t>$12,397,210</t>
  </si>
  <si>
    <t>1675434</t>
  </si>
  <si>
    <t>The Intouchables</t>
  </si>
  <si>
    <t>2011</t>
  </si>
  <si>
    <t>$10,198,820</t>
  </si>
  <si>
    <t>0114814</t>
  </si>
  <si>
    <t>The Usual Suspects</t>
  </si>
  <si>
    <t>$23,341,568</t>
  </si>
  <si>
    <t>0078748</t>
  </si>
  <si>
    <t>Alien</t>
  </si>
  <si>
    <t>1979</t>
  </si>
  <si>
    <t>$84,206,106</t>
  </si>
  <si>
    <t>0027977</t>
  </si>
  <si>
    <t>Modern Times</t>
  </si>
  <si>
    <t>1936</t>
  </si>
  <si>
    <t>$163,577</t>
  </si>
  <si>
    <t>0047396</t>
  </si>
  <si>
    <t>Rear Window</t>
  </si>
  <si>
    <t>$37,622,343</t>
  </si>
  <si>
    <t>1853728</t>
  </si>
  <si>
    <t>Django Unchained</t>
  </si>
  <si>
    <t>2012</t>
  </si>
  <si>
    <t>$162,805,434</t>
  </si>
  <si>
    <t>0064116</t>
  </si>
  <si>
    <t>Once Upon a Time in the West</t>
  </si>
  <si>
    <t>1968</t>
  </si>
  <si>
    <t>$5,321,508</t>
  </si>
  <si>
    <t>0021749</t>
  </si>
  <si>
    <t>City Lights</t>
  </si>
  <si>
    <t>1931</t>
  </si>
  <si>
    <t>$19,181</t>
  </si>
  <si>
    <t>0078788</t>
  </si>
  <si>
    <t>Apocalypse Now</t>
  </si>
  <si>
    <t>$96,074,376</t>
  </si>
  <si>
    <t>0910970</t>
  </si>
  <si>
    <t>WALL·E</t>
  </si>
  <si>
    <t>$223,808,164</t>
  </si>
  <si>
    <t>0209144</t>
  </si>
  <si>
    <t>Memento</t>
  </si>
  <si>
    <t>$25,544,867</t>
  </si>
  <si>
    <t>15239678</t>
  </si>
  <si>
    <t>Dune: Part Two</t>
  </si>
  <si>
    <t>2024</t>
  </si>
  <si>
    <t>$282,144,358</t>
  </si>
  <si>
    <t>0082971</t>
  </si>
  <si>
    <t>Raiders of the Lost Ark</t>
  </si>
  <si>
    <t>1981</t>
  </si>
  <si>
    <t>$248,159,971</t>
  </si>
  <si>
    <t>4154756</t>
  </si>
  <si>
    <t>Avengers: Infinity War</t>
  </si>
  <si>
    <t>2018</t>
  </si>
  <si>
    <t>$678,815,482</t>
  </si>
  <si>
    <t>0405094</t>
  </si>
  <si>
    <t>The Lives of Others</t>
  </si>
  <si>
    <t>$11,286,112</t>
  </si>
  <si>
    <t>0043014</t>
  </si>
  <si>
    <t>Sunset Boulevard</t>
  </si>
  <si>
    <t>1950</t>
  </si>
  <si>
    <t>$299,645</t>
  </si>
  <si>
    <t>4633694</t>
  </si>
  <si>
    <t>Spider-Man: Into the Spider-Verse</t>
  </si>
  <si>
    <t>$190,241,310</t>
  </si>
  <si>
    <t>0051201</t>
  </si>
  <si>
    <t>Witness for the Prosecution</t>
  </si>
  <si>
    <t>$7,903</t>
  </si>
  <si>
    <t>0050825</t>
  </si>
  <si>
    <t>Paths of Glory</t>
  </si>
  <si>
    <t>$8,290</t>
  </si>
  <si>
    <t>0081505</t>
  </si>
  <si>
    <t>The Shining</t>
  </si>
  <si>
    <t>$45,634,352</t>
  </si>
  <si>
    <t>0032553</t>
  </si>
  <si>
    <t>The Great Dictator</t>
  </si>
  <si>
    <t>1940</t>
  </si>
  <si>
    <t>$972,212</t>
  </si>
  <si>
    <t>0361748</t>
  </si>
  <si>
    <t>Inglourious Basterds</t>
  </si>
  <si>
    <t>2009</t>
  </si>
  <si>
    <t>$120,540,719</t>
  </si>
  <si>
    <t>12th Fail</t>
  </si>
  <si>
    <t>0090605</t>
  </si>
  <si>
    <t>Aliens</t>
  </si>
  <si>
    <t>1986</t>
  </si>
  <si>
    <t>$85,160,248</t>
  </si>
  <si>
    <t>1345836</t>
  </si>
  <si>
    <t>The Dark Knight Rises</t>
  </si>
  <si>
    <t>$448,149,584</t>
  </si>
  <si>
    <t>2380307</t>
  </si>
  <si>
    <t>Coco</t>
  </si>
  <si>
    <t>2017</t>
  </si>
  <si>
    <t>$210,460,015</t>
  </si>
  <si>
    <t>0086879</t>
  </si>
  <si>
    <t>Amadeus</t>
  </si>
  <si>
    <t>1984</t>
  </si>
  <si>
    <t>$51,973,029</t>
  </si>
  <si>
    <t>4154796</t>
  </si>
  <si>
    <t>Avengers: Endgame</t>
  </si>
  <si>
    <t>$858,373,000</t>
  </si>
  <si>
    <t>0119217</t>
  </si>
  <si>
    <t>Good Will Hunting</t>
  </si>
  <si>
    <t>$138,433,435</t>
  </si>
  <si>
    <t>0114709</t>
  </si>
  <si>
    <t>Toy Story</t>
  </si>
  <si>
    <t>$227,280,221</t>
  </si>
  <si>
    <t>0057565</t>
  </si>
  <si>
    <t>High and Low</t>
  </si>
  <si>
    <t>1963</t>
  </si>
  <si>
    <t>$46,808</t>
  </si>
  <si>
    <t>0364569</t>
  </si>
  <si>
    <t>Oldboy</t>
  </si>
  <si>
    <t>$2,458,200</t>
  </si>
  <si>
    <t>0057012</t>
  </si>
  <si>
    <t>Dr. Strangelove or: How I Learned to Stop Worrying and Love the Bomb</t>
  </si>
  <si>
    <t>1964</t>
  </si>
  <si>
    <t>$9,440,272</t>
  </si>
  <si>
    <t>0082096</t>
  </si>
  <si>
    <t>Das Boot</t>
  </si>
  <si>
    <t>$11,487,676</t>
  </si>
  <si>
    <t>0112573</t>
  </si>
  <si>
    <t>Braveheart</t>
  </si>
  <si>
    <t>$75,609,945</t>
  </si>
  <si>
    <t>Your Name.</t>
  </si>
  <si>
    <t>2016</t>
  </si>
  <si>
    <t>$5,017,246</t>
  </si>
  <si>
    <t>0119698</t>
  </si>
  <si>
    <t>Princess Mononoke</t>
  </si>
  <si>
    <t>$11,696,687</t>
  </si>
  <si>
    <t>0169547</t>
  </si>
  <si>
    <t>American Beauty</t>
  </si>
  <si>
    <t>$130,096,601</t>
  </si>
  <si>
    <t>1187043</t>
  </si>
  <si>
    <t>3 Idiots</t>
  </si>
  <si>
    <t>$6,532,874</t>
  </si>
  <si>
    <t>7286456</t>
  </si>
  <si>
    <t>Joker</t>
  </si>
  <si>
    <t>$335,477,657</t>
  </si>
  <si>
    <t>8267604</t>
  </si>
  <si>
    <t>Capernaum</t>
  </si>
  <si>
    <t>$1,661,096</t>
  </si>
  <si>
    <t>0087843</t>
  </si>
  <si>
    <t>Once Upon a Time in America</t>
  </si>
  <si>
    <t>0045152</t>
  </si>
  <si>
    <t>Singin' in the Rain</t>
  </si>
  <si>
    <t>1952</t>
  </si>
  <si>
    <t>$1,884,537</t>
  </si>
  <si>
    <t>0091251</t>
  </si>
  <si>
    <t>Come and See</t>
  </si>
  <si>
    <t>$16,053</t>
  </si>
  <si>
    <t>0180093</t>
  </si>
  <si>
    <t>Requiem for a Dream</t>
  </si>
  <si>
    <t>NC-17</t>
  </si>
  <si>
    <t>$3,635,482</t>
  </si>
  <si>
    <t>0086190</t>
  </si>
  <si>
    <t>Star Wars: Episode VI - Return of the Jedi</t>
  </si>
  <si>
    <t>1983</t>
  </si>
  <si>
    <t>$316,566,101</t>
  </si>
  <si>
    <t>0435761</t>
  </si>
  <si>
    <t>Toy Story 3</t>
  </si>
  <si>
    <t>$415,004,880</t>
  </si>
  <si>
    <t>2106476</t>
  </si>
  <si>
    <t>The Hunt</t>
  </si>
  <si>
    <t>$613,308</t>
  </si>
  <si>
    <t>0044741</t>
  </si>
  <si>
    <t>Ikiru</t>
  </si>
  <si>
    <t>$2,149</t>
  </si>
  <si>
    <t>0338013</t>
  </si>
  <si>
    <t>Eternal Sunshine of the Spotless Mind</t>
  </si>
  <si>
    <t>2004</t>
  </si>
  <si>
    <t>$34,400,301</t>
  </si>
  <si>
    <t>1255953</t>
  </si>
  <si>
    <t>Incendies</t>
  </si>
  <si>
    <t>$2,071,334</t>
  </si>
  <si>
    <t>0053604</t>
  </si>
  <si>
    <t>The Apartment</t>
  </si>
  <si>
    <t>$18,600,000</t>
  </si>
  <si>
    <t>0056172</t>
  </si>
  <si>
    <t>Lawrence of Arabia</t>
  </si>
  <si>
    <t>$45,306,425</t>
  </si>
  <si>
    <t>0062622</t>
  </si>
  <si>
    <t>2001: A Space Odyssey</t>
  </si>
  <si>
    <t>$60,481,243</t>
  </si>
  <si>
    <t>0105236</t>
  </si>
  <si>
    <t>Reservoir Dogs</t>
  </si>
  <si>
    <t>1992</t>
  </si>
  <si>
    <t>$2,832,029</t>
  </si>
  <si>
    <t>0086250</t>
  </si>
  <si>
    <t>Scarface</t>
  </si>
  <si>
    <t>$45,967,303</t>
  </si>
  <si>
    <t>0113277</t>
  </si>
  <si>
    <t>Heat</t>
  </si>
  <si>
    <t>$67,436,818</t>
  </si>
  <si>
    <t>0036775</t>
  </si>
  <si>
    <t>Double Indemnity</t>
  </si>
  <si>
    <t>1944</t>
  </si>
  <si>
    <t>$21,026</t>
  </si>
  <si>
    <t>0053125</t>
  </si>
  <si>
    <t>North by Northwest</t>
  </si>
  <si>
    <t>1959</t>
  </si>
  <si>
    <t>$66,728</t>
  </si>
  <si>
    <t>1049413</t>
  </si>
  <si>
    <t>Up</t>
  </si>
  <si>
    <t>$293,004,164</t>
  </si>
  <si>
    <t>0022100</t>
  </si>
  <si>
    <t>M</t>
  </si>
  <si>
    <t>Passed</t>
  </si>
  <si>
    <t>$6,123</t>
  </si>
  <si>
    <t>0033467</t>
  </si>
  <si>
    <t>Citizen Kane</t>
  </si>
  <si>
    <t>1941</t>
  </si>
  <si>
    <t>$1,627,530</t>
  </si>
  <si>
    <t>0093058</t>
  </si>
  <si>
    <t>Full Metal Jacket</t>
  </si>
  <si>
    <t>1987</t>
  </si>
  <si>
    <t>$46,357,676</t>
  </si>
  <si>
    <t>0052357</t>
  </si>
  <si>
    <t>Vertigo</t>
  </si>
  <si>
    <t>1958</t>
  </si>
  <si>
    <t>$7,863,310</t>
  </si>
  <si>
    <t>0211915</t>
  </si>
  <si>
    <t>Amélie</t>
  </si>
  <si>
    <t>$33,712,444</t>
  </si>
  <si>
    <t>0986264</t>
  </si>
  <si>
    <t>Like Stars on Earth</t>
  </si>
  <si>
    <t>2007</t>
  </si>
  <si>
    <t>$352,568</t>
  </si>
  <si>
    <t>1832382</t>
  </si>
  <si>
    <t>A Separation</t>
  </si>
  <si>
    <t>$7,099,055</t>
  </si>
  <si>
    <t>0056592</t>
  </si>
  <si>
    <t>To Kill a Mockingbird</t>
  </si>
  <si>
    <t>$592,237</t>
  </si>
  <si>
    <t>0095016</t>
  </si>
  <si>
    <t>Die Hard</t>
  </si>
  <si>
    <t>$85,892,546</t>
  </si>
  <si>
    <t>0097576</t>
  </si>
  <si>
    <t>Indiana Jones and the Last Crusade</t>
  </si>
  <si>
    <t>1989</t>
  </si>
  <si>
    <t>$197,171,806</t>
  </si>
  <si>
    <t>0070735</t>
  </si>
  <si>
    <t>The Sting</t>
  </si>
  <si>
    <t>1973</t>
  </si>
  <si>
    <t>$156,000,000</t>
  </si>
  <si>
    <t>0066921</t>
  </si>
  <si>
    <t>A Clockwork Orange</t>
  </si>
  <si>
    <t>1971</t>
  </si>
  <si>
    <t>$26,617,553</t>
  </si>
  <si>
    <t>0017136</t>
  </si>
  <si>
    <t>Metropolis</t>
  </si>
  <si>
    <t>1927</t>
  </si>
  <si>
    <t>$1,236,166</t>
  </si>
  <si>
    <t>0208092</t>
  </si>
  <si>
    <t>Snatch</t>
  </si>
  <si>
    <t>$30,328,156</t>
  </si>
  <si>
    <t>8579674</t>
  </si>
  <si>
    <t>1917</t>
  </si>
  <si>
    <t>$159,227,644</t>
  </si>
  <si>
    <t>15398776</t>
  </si>
  <si>
    <t>Oppenheimer</t>
  </si>
  <si>
    <t>$330,078,895</t>
  </si>
  <si>
    <t>0119488</t>
  </si>
  <si>
    <t>L.A. Confidential</t>
  </si>
  <si>
    <t>$64,616,940</t>
  </si>
  <si>
    <t>0363163</t>
  </si>
  <si>
    <t>Downfall</t>
  </si>
  <si>
    <t>$5,509,040</t>
  </si>
  <si>
    <t>0040522</t>
  </si>
  <si>
    <t>Bicycle Thieves</t>
  </si>
  <si>
    <t>1948</t>
  </si>
  <si>
    <t>$371,111</t>
  </si>
  <si>
    <t>5074352</t>
  </si>
  <si>
    <t>Dangal</t>
  </si>
  <si>
    <t>$12,391,761</t>
  </si>
  <si>
    <t>0993846</t>
  </si>
  <si>
    <t>The Wolf of Wall Street</t>
  </si>
  <si>
    <t>2013</t>
  </si>
  <si>
    <t>$116,900,694</t>
  </si>
  <si>
    <t>6966692</t>
  </si>
  <si>
    <t>Green Book</t>
  </si>
  <si>
    <t>$85,080,171</t>
  </si>
  <si>
    <t>0120382</t>
  </si>
  <si>
    <t>The Truman Show</t>
  </si>
  <si>
    <t>$125,618,201</t>
  </si>
  <si>
    <t>8503618</t>
  </si>
  <si>
    <t>Hamilton</t>
  </si>
  <si>
    <t>2020</t>
  </si>
  <si>
    <t>$10,113,542</t>
  </si>
  <si>
    <t>0075314</t>
  </si>
  <si>
    <t>Taxi Driver</t>
  </si>
  <si>
    <t>1976</t>
  </si>
  <si>
    <t>$28,262,574</t>
  </si>
  <si>
    <t>0372784</t>
  </si>
  <si>
    <t>Batman Begins</t>
  </si>
  <si>
    <t>2005</t>
  </si>
  <si>
    <t>$206,863,479</t>
  </si>
  <si>
    <t>0252488</t>
  </si>
  <si>
    <t>The Chaos Class Failed the Class</t>
  </si>
  <si>
    <t>0059578</t>
  </si>
  <si>
    <t>For a Few Dollars More</t>
  </si>
  <si>
    <t>1965</t>
  </si>
  <si>
    <t>$15,000,000</t>
  </si>
  <si>
    <t>0055031</t>
  </si>
  <si>
    <t>Judgment at Nuremberg</t>
  </si>
  <si>
    <t>1961</t>
  </si>
  <si>
    <t>$12,180</t>
  </si>
  <si>
    <t>1130884</t>
  </si>
  <si>
    <t>Shutter Island</t>
  </si>
  <si>
    <t>$128,012,934</t>
  </si>
  <si>
    <t>0053291</t>
  </si>
  <si>
    <t>Some Like It Hot</t>
  </si>
  <si>
    <t>$210,972</t>
  </si>
  <si>
    <t>0107290</t>
  </si>
  <si>
    <t>Jurassic Park</t>
  </si>
  <si>
    <t>$407,185,075</t>
  </si>
  <si>
    <t>0012349</t>
  </si>
  <si>
    <t>The Kid</t>
  </si>
  <si>
    <t>1921</t>
  </si>
  <si>
    <t>$46,382</t>
  </si>
  <si>
    <t>10272386</t>
  </si>
  <si>
    <t>The Father</t>
  </si>
  <si>
    <t>$2,122,771</t>
  </si>
  <si>
    <t>0469494</t>
  </si>
  <si>
    <t>There Will Be Blood</t>
  </si>
  <si>
    <t>$40,222,514</t>
  </si>
  <si>
    <t>0042192</t>
  </si>
  <si>
    <t>All About Eve</t>
  </si>
  <si>
    <t>$63,463</t>
  </si>
  <si>
    <t>0167404</t>
  </si>
  <si>
    <t>The Sixth Sense</t>
  </si>
  <si>
    <t>$293,506,292</t>
  </si>
  <si>
    <t>0089881</t>
  </si>
  <si>
    <t>Ran</t>
  </si>
  <si>
    <t>$4,314,927</t>
  </si>
  <si>
    <t>0112641</t>
  </si>
  <si>
    <t>Casino</t>
  </si>
  <si>
    <t>$42,512,375</t>
  </si>
  <si>
    <t>1745960</t>
  </si>
  <si>
    <t>Top Gun: Maverick</t>
  </si>
  <si>
    <t>2022</t>
  </si>
  <si>
    <t>$718,732,821</t>
  </si>
  <si>
    <t>0477348</t>
  </si>
  <si>
    <t>No Country for Old Men</t>
  </si>
  <si>
    <t>$74,283,625</t>
  </si>
  <si>
    <t>0084787</t>
  </si>
  <si>
    <t>The Thing</t>
  </si>
  <si>
    <t>1982</t>
  </si>
  <si>
    <t>$20,063,820</t>
  </si>
  <si>
    <t>0105695</t>
  </si>
  <si>
    <t>Unforgiven</t>
  </si>
  <si>
    <t>$101,167,799</t>
  </si>
  <si>
    <t>0457430</t>
  </si>
  <si>
    <t>Pan's Labyrinth</t>
  </si>
  <si>
    <t>$37,646,380</t>
  </si>
  <si>
    <t>0266697</t>
  </si>
  <si>
    <t>Kill Bill: Vol. 1</t>
  </si>
  <si>
    <t>$70,099,045</t>
  </si>
  <si>
    <t>0268978</t>
  </si>
  <si>
    <t>A Beautiful Mind</t>
  </si>
  <si>
    <t>$170,742,341</t>
  </si>
  <si>
    <t>1392214</t>
  </si>
  <si>
    <t>Prisoners</t>
  </si>
  <si>
    <t>$61,002,302</t>
  </si>
  <si>
    <t>0040897</t>
  </si>
  <si>
    <t>The Treasure of the Sierra Madre</t>
  </si>
  <si>
    <t>$5,014,000</t>
  </si>
  <si>
    <t>0266543</t>
  </si>
  <si>
    <t>Finding Nemo</t>
  </si>
  <si>
    <t>$380,843,261</t>
  </si>
  <si>
    <t>0347149</t>
  </si>
  <si>
    <t>Howl's Moving Castle</t>
  </si>
  <si>
    <t>$9,173,958</t>
  </si>
  <si>
    <t>0055630</t>
  </si>
  <si>
    <t>Yojimbo</t>
  </si>
  <si>
    <t>$15,942</t>
  </si>
  <si>
    <t>0346336</t>
  </si>
  <si>
    <t>The Best of Youth</t>
  </si>
  <si>
    <t>$7,490</t>
  </si>
  <si>
    <t>0057115</t>
  </si>
  <si>
    <t>The Great Escape</t>
  </si>
  <si>
    <t>$232,707</t>
  </si>
  <si>
    <t>0071853</t>
  </si>
  <si>
    <t>Monty Python and the Holy Grail</t>
  </si>
  <si>
    <t>$2,562,392</t>
  </si>
  <si>
    <t>0080678</t>
  </si>
  <si>
    <t>The Elephant Man</t>
  </si>
  <si>
    <t>$26,010,864</t>
  </si>
  <si>
    <t>4729430</t>
  </si>
  <si>
    <t>Klaus</t>
  </si>
  <si>
    <t>0046912</t>
  </si>
  <si>
    <t>Dial M for Murder</t>
  </si>
  <si>
    <t>$24,845</t>
  </si>
  <si>
    <t>0031381</t>
  </si>
  <si>
    <t>Gone with the Wind</t>
  </si>
  <si>
    <t>1939</t>
  </si>
  <si>
    <t>$200,882,193</t>
  </si>
  <si>
    <t>1305806</t>
  </si>
  <si>
    <t>The Secret in Their Eyes</t>
  </si>
  <si>
    <t>$6,391,436</t>
  </si>
  <si>
    <t>0071315</t>
  </si>
  <si>
    <t>Chinatown</t>
  </si>
  <si>
    <t>$29,200,000</t>
  </si>
  <si>
    <t>0120735</t>
  </si>
  <si>
    <t>Lock, Stock and Two Smoking Barrels</t>
  </si>
  <si>
    <t>$3,753,929</t>
  </si>
  <si>
    <t>0434409</t>
  </si>
  <si>
    <t>V for Vendetta</t>
  </si>
  <si>
    <t>$70,511,035</t>
  </si>
  <si>
    <t>0042876</t>
  </si>
  <si>
    <t>Rashomon</t>
  </si>
  <si>
    <t>2096673</t>
  </si>
  <si>
    <t>Inside Out</t>
  </si>
  <si>
    <t>2015</t>
  </si>
  <si>
    <t>$356,461,711</t>
  </si>
  <si>
    <t>5027774</t>
  </si>
  <si>
    <t>Three Billboards Outside Ebbing, Missouri</t>
  </si>
  <si>
    <t>$54,513,740</t>
  </si>
  <si>
    <t>0264464</t>
  </si>
  <si>
    <t>Catch Me If You Can</t>
  </si>
  <si>
    <t>$164,615,351</t>
  </si>
  <si>
    <t>0117951</t>
  </si>
  <si>
    <t>Trainspotting</t>
  </si>
  <si>
    <t>1996</t>
  </si>
  <si>
    <t>$16,491,080</t>
  </si>
  <si>
    <t>0050212</t>
  </si>
  <si>
    <t>The Bridge on the River Kwai</t>
  </si>
  <si>
    <t>$27,200,000</t>
  </si>
  <si>
    <t>0081398</t>
  </si>
  <si>
    <t>Raging Bull</t>
  </si>
  <si>
    <t>$23,383,987</t>
  </si>
  <si>
    <t>1201607</t>
  </si>
  <si>
    <t>Harry Potter and the Deathly Hallows: Part 2</t>
  </si>
  <si>
    <t>$381,447,587</t>
  </si>
  <si>
    <t>0116282</t>
  </si>
  <si>
    <t>Fargo</t>
  </si>
  <si>
    <t>$24,611,975</t>
  </si>
  <si>
    <t>29623480</t>
  </si>
  <si>
    <t>The Wild Robot</t>
  </si>
  <si>
    <t>$143,901,945</t>
  </si>
  <si>
    <t>1291584</t>
  </si>
  <si>
    <t>Warrior</t>
  </si>
  <si>
    <t>$13,657,115</t>
  </si>
  <si>
    <t>0097165</t>
  </si>
  <si>
    <t>Dead Poets Society</t>
  </si>
  <si>
    <t>$95,860,116</t>
  </si>
  <si>
    <t>0405159</t>
  </si>
  <si>
    <t>Million Dollar Baby</t>
  </si>
  <si>
    <t>$100,492,203</t>
  </si>
  <si>
    <t>0052618</t>
  </si>
  <si>
    <t>Ben-Hur</t>
  </si>
  <si>
    <t>$74,432,704</t>
  </si>
  <si>
    <t>1205489</t>
  </si>
  <si>
    <t>Gran Torino</t>
  </si>
  <si>
    <t>$148,095,302</t>
  </si>
  <si>
    <t>1392190</t>
  </si>
  <si>
    <t>Mad Max: Fury Road</t>
  </si>
  <si>
    <t>$154,280,290</t>
  </si>
  <si>
    <t>0072684</t>
  </si>
  <si>
    <t>Barry Lyndon</t>
  </si>
  <si>
    <t>$567,508</t>
  </si>
  <si>
    <t>0096283</t>
  </si>
  <si>
    <t>My Neighbor Totoro</t>
  </si>
  <si>
    <t>$2,250,213</t>
  </si>
  <si>
    <t>0118849</t>
  </si>
  <si>
    <t>Children of Heaven</t>
  </si>
  <si>
    <t>$933,933</t>
  </si>
  <si>
    <t>2119532</t>
  </si>
  <si>
    <t>Hacksaw Ridge</t>
  </si>
  <si>
    <t>$67,209,615</t>
  </si>
  <si>
    <t>2278388</t>
  </si>
  <si>
    <t>The Grand Budapest Hotel</t>
  </si>
  <si>
    <t>$59,301,324</t>
  </si>
  <si>
    <t>2024544</t>
  </si>
  <si>
    <t>12 Years a Slave</t>
  </si>
  <si>
    <t>$56,671,993</t>
  </si>
  <si>
    <t>0112471</t>
  </si>
  <si>
    <t>Before Sunrise</t>
  </si>
  <si>
    <t>$5,535,405</t>
  </si>
  <si>
    <t>10872600</t>
  </si>
  <si>
    <t>Spider-Man: No Way Home</t>
  </si>
  <si>
    <t>2021</t>
  </si>
  <si>
    <t>$814,866,759</t>
  </si>
  <si>
    <t>0083658</t>
  </si>
  <si>
    <t>Blade Runner</t>
  </si>
  <si>
    <t>$32,914,489</t>
  </si>
  <si>
    <t>0353969</t>
  </si>
  <si>
    <t>Memories of Murder</t>
  </si>
  <si>
    <t>$15,357</t>
  </si>
  <si>
    <t>0382932</t>
  </si>
  <si>
    <t>Ratatouille</t>
  </si>
  <si>
    <t>$206,445,654</t>
  </si>
  <si>
    <t>2267998</t>
  </si>
  <si>
    <t>Gone Girl</t>
  </si>
  <si>
    <t>$167,767,189</t>
  </si>
  <si>
    <t>0892769</t>
  </si>
  <si>
    <t>How to Train Your Dragon</t>
  </si>
  <si>
    <t>$217,581,231</t>
  </si>
  <si>
    <t>0198781</t>
  </si>
  <si>
    <t>Monsters, Inc.</t>
  </si>
  <si>
    <t>$290,642,256</t>
  </si>
  <si>
    <t>0073195</t>
  </si>
  <si>
    <t>Jaws</t>
  </si>
  <si>
    <t>$280,076,385</t>
  </si>
  <si>
    <t>0107207</t>
  </si>
  <si>
    <t>In the Name of the Father</t>
  </si>
  <si>
    <t>$25,096,862</t>
  </si>
  <si>
    <t>3011894</t>
  </si>
  <si>
    <t>Wild Tales</t>
  </si>
  <si>
    <t>$3,106,530</t>
  </si>
  <si>
    <t>0015864</t>
  </si>
  <si>
    <t>The Gold Rush</t>
  </si>
  <si>
    <t>1925</t>
  </si>
  <si>
    <t>$82,065</t>
  </si>
  <si>
    <t>1950186</t>
  </si>
  <si>
    <t>Ford v Ferrari</t>
  </si>
  <si>
    <t>$117,624,357</t>
  </si>
  <si>
    <t>0015324</t>
  </si>
  <si>
    <t>Sherlock Jr.</t>
  </si>
  <si>
    <t>1924</t>
  </si>
  <si>
    <t>0978762</t>
  </si>
  <si>
    <t>Mary and Max</t>
  </si>
  <si>
    <t>$1,740,791</t>
  </si>
  <si>
    <t>0077416</t>
  </si>
  <si>
    <t>The Deer Hunter</t>
  </si>
  <si>
    <t>1978</t>
  </si>
  <si>
    <t>$48,979,328</t>
  </si>
  <si>
    <t>0017925</t>
  </si>
  <si>
    <t>The General</t>
  </si>
  <si>
    <t>1926</t>
  </si>
  <si>
    <t>$1,388</t>
  </si>
  <si>
    <t>0046268</t>
  </si>
  <si>
    <t>The Wages of Fear</t>
  </si>
  <si>
    <t>1953</t>
  </si>
  <si>
    <t>$7,633</t>
  </si>
  <si>
    <t>0031679</t>
  </si>
  <si>
    <t>Mr. Smith Goes to Washington</t>
  </si>
  <si>
    <t>$144,738</t>
  </si>
  <si>
    <t>3315342</t>
  </si>
  <si>
    <t>Logan</t>
  </si>
  <si>
    <t>$226,277,068</t>
  </si>
  <si>
    <t>0047296</t>
  </si>
  <si>
    <t>On the Waterfront</t>
  </si>
  <si>
    <t>$3,768</t>
  </si>
  <si>
    <t>0075148</t>
  </si>
  <si>
    <t>Rocky</t>
  </si>
  <si>
    <t>$117,235,147</t>
  </si>
  <si>
    <t>0050986</t>
  </si>
  <si>
    <t>Wild Strawberries</t>
  </si>
  <si>
    <t>0046438</t>
  </si>
  <si>
    <t>Tokyo Story</t>
  </si>
  <si>
    <t>0041959</t>
  </si>
  <si>
    <t>The Third Man</t>
  </si>
  <si>
    <t>1949</t>
  </si>
  <si>
    <t>$13,576</t>
  </si>
  <si>
    <t>1895587</t>
  </si>
  <si>
    <t>Spotlight</t>
  </si>
  <si>
    <t>$45,055,776</t>
  </si>
  <si>
    <t>Maharaja</t>
  </si>
  <si>
    <t>$975,543</t>
  </si>
  <si>
    <t>0325980</t>
  </si>
  <si>
    <t>Pirates of the Caribbean: The Curse of the Black Pearl</t>
  </si>
  <si>
    <t>$305,413,918</t>
  </si>
  <si>
    <t>0088247</t>
  </si>
  <si>
    <t>The Terminator</t>
  </si>
  <si>
    <t>$38,371,200</t>
  </si>
  <si>
    <t>0113247</t>
  </si>
  <si>
    <t>La haine</t>
  </si>
  <si>
    <t>$280,859</t>
  </si>
  <si>
    <t>0118715</t>
  </si>
  <si>
    <t>The Big Lebowski</t>
  </si>
  <si>
    <t>$19,488,923</t>
  </si>
  <si>
    <t>15097216</t>
  </si>
  <si>
    <t>Jai Bhim</t>
  </si>
  <si>
    <t>0050976</t>
  </si>
  <si>
    <t>The Seventh Seal</t>
  </si>
  <si>
    <t>$312,104</t>
  </si>
  <si>
    <t>3170832</t>
  </si>
  <si>
    <t>Room</t>
  </si>
  <si>
    <t>$14,677,654</t>
  </si>
  <si>
    <t>32820897</t>
  </si>
  <si>
    <t>Demon Slayer: Kimetsu no Yaiba - Infinity Castle</t>
  </si>
  <si>
    <t>2025</t>
  </si>
  <si>
    <t>$70,611,098</t>
  </si>
  <si>
    <t>0395169</t>
  </si>
  <si>
    <t>Hotel Rwanda</t>
  </si>
  <si>
    <t>$23,530,892</t>
  </si>
  <si>
    <t>0091763</t>
  </si>
  <si>
    <t>Platoon</t>
  </si>
  <si>
    <t>$138,530,565</t>
  </si>
  <si>
    <t>0036868</t>
  </si>
  <si>
    <t>The Best Years of Our Lives</t>
  </si>
  <si>
    <t>$23,650,000</t>
  </si>
  <si>
    <t>0381681</t>
  </si>
  <si>
    <t>Before Sunset</t>
  </si>
  <si>
    <t>$5,820,649</t>
  </si>
  <si>
    <t>0059742</t>
  </si>
  <si>
    <t>The Sound of Music</t>
  </si>
  <si>
    <t>$160,888,776</t>
  </si>
  <si>
    <t>0070047</t>
  </si>
  <si>
    <t>The Exorcist</t>
  </si>
  <si>
    <t>$233,005,644</t>
  </si>
  <si>
    <t>0317705</t>
  </si>
  <si>
    <t>The Incredibles</t>
  </si>
  <si>
    <t>$261,441,092</t>
  </si>
  <si>
    <t>1028532</t>
  </si>
  <si>
    <t>Hachi: A Dog's Tale</t>
  </si>
  <si>
    <t>$46,749,646</t>
  </si>
  <si>
    <t>1979320</t>
  </si>
  <si>
    <t>Rush</t>
  </si>
  <si>
    <t>$26,947,624</t>
  </si>
  <si>
    <t>0032138</t>
  </si>
  <si>
    <t>The Wizard of Oz</t>
  </si>
  <si>
    <t>$24,668,669</t>
  </si>
  <si>
    <t>5323662</t>
  </si>
  <si>
    <t>A Silent Voice: The Movie</t>
  </si>
  <si>
    <t>$121,732</t>
  </si>
  <si>
    <t>0019254</t>
  </si>
  <si>
    <t>The Passion of Joan of Arc</t>
  </si>
  <si>
    <t>1928</t>
  </si>
  <si>
    <t>$6,408</t>
  </si>
  <si>
    <t>0092005</t>
  </si>
  <si>
    <t>Stand by Me</t>
  </si>
  <si>
    <t>$52,287,414</t>
  </si>
  <si>
    <t>0129167</t>
  </si>
  <si>
    <t>The Iron Giant</t>
  </si>
  <si>
    <t>$23,315,035</t>
  </si>
  <si>
    <t>0476735</t>
  </si>
  <si>
    <t>My Father and My Son</t>
  </si>
  <si>
    <t>4016934</t>
  </si>
  <si>
    <t>The Handmaiden</t>
  </si>
  <si>
    <t>$2,006,788</t>
  </si>
  <si>
    <t>0074958</t>
  </si>
  <si>
    <t>Network</t>
  </si>
  <si>
    <t>$23,689,877</t>
  </si>
  <si>
    <t>0058946</t>
  </si>
  <si>
    <t>The Battle of Algiers</t>
  </si>
  <si>
    <t>$879,794</t>
  </si>
  <si>
    <t>0032551</t>
  </si>
  <si>
    <t>The Grapes of Wrath</t>
  </si>
  <si>
    <t>$7,304</t>
  </si>
  <si>
    <t>11032374</t>
  </si>
  <si>
    <t>Demon Slayer: Kimetsu no Yaiba - The Movie: Mugen Train</t>
  </si>
  <si>
    <t>TV-MA</t>
  </si>
  <si>
    <t>$49,888,550</t>
  </si>
  <si>
    <t>0035446</t>
  </si>
  <si>
    <t>To Be or Not to Be</t>
  </si>
  <si>
    <t>$4,578,000</t>
  </si>
  <si>
    <t>Demon Slayer: Kimetsu no Yaiba - Tsuzumi Mansion Arc</t>
  </si>
  <si>
    <t>0758758</t>
  </si>
  <si>
    <t>Into the Wild</t>
  </si>
  <si>
    <t>$18,354,356</t>
  </si>
  <si>
    <t>1954470</t>
  </si>
  <si>
    <t>Gangs of Wasseypur</t>
  </si>
  <si>
    <t>$4,384,642</t>
  </si>
  <si>
    <t>1454029</t>
  </si>
  <si>
    <t>The Help</t>
  </si>
  <si>
    <t>$169,708,112</t>
  </si>
  <si>
    <t>genre</t>
  </si>
  <si>
    <t>Epic</t>
  </si>
  <si>
    <t>Period Drama</t>
  </si>
  <si>
    <t>Prison Drama</t>
  </si>
  <si>
    <t>Drama</t>
  </si>
  <si>
    <t>Gangster</t>
  </si>
  <si>
    <t>Tragedy</t>
  </si>
  <si>
    <t>Crime</t>
  </si>
  <si>
    <t>Action Epic</t>
  </si>
  <si>
    <t>Superhero</t>
  </si>
  <si>
    <t>Action</t>
  </si>
  <si>
    <t>Thriller</t>
  </si>
  <si>
    <t>Legal Drama</t>
  </si>
  <si>
    <t>Psychological Drama</t>
  </si>
  <si>
    <t>Adventure Epic</t>
  </si>
  <si>
    <t>Fantasy Epic</t>
  </si>
  <si>
    <t>Mountain Adventure</t>
  </si>
  <si>
    <t>Quest</t>
  </si>
  <si>
    <t>Sword &amp; Sorcery</t>
  </si>
  <si>
    <t>Adventure</t>
  </si>
  <si>
    <t>Docudrama</t>
  </si>
  <si>
    <t>Historical Epic</t>
  </si>
  <si>
    <t>Biography</t>
  </si>
  <si>
    <t>History</t>
  </si>
  <si>
    <t>Dark Fantasy</t>
  </si>
  <si>
    <t>Fantasy</t>
  </si>
  <si>
    <t>Dark Comedy</t>
  </si>
  <si>
    <t>Drug Crime</t>
  </si>
  <si>
    <t>Desert Adventure</t>
  </si>
  <si>
    <t>Spaghetti Western</t>
  </si>
  <si>
    <t>Western Epic</t>
  </si>
  <si>
    <t>Romance</t>
  </si>
  <si>
    <t>Psychological Thriller</t>
  </si>
  <si>
    <t>Workplace Drama</t>
  </si>
  <si>
    <t>Sci-Fi Epic</t>
  </si>
  <si>
    <t>Sci-Fi</t>
  </si>
  <si>
    <t>Dystopian Sci-Fi</t>
  </si>
  <si>
    <t>Space Sci-Fi</t>
  </si>
  <si>
    <t>Artificial Intelligence</t>
  </si>
  <si>
    <t>Cyberpunk</t>
  </si>
  <si>
    <t>Gun Fu</t>
  </si>
  <si>
    <t>Martial Arts</t>
  </si>
  <si>
    <t>True Crime</t>
  </si>
  <si>
    <t>Time Travel</t>
  </si>
  <si>
    <t>Medical Drama</t>
  </si>
  <si>
    <t>Cop Drama</t>
  </si>
  <si>
    <t>Hard-boiled Detective</t>
  </si>
  <si>
    <t>Police Procedural</t>
  </si>
  <si>
    <t>Serial Killer</t>
  </si>
  <si>
    <t>Mystery</t>
  </si>
  <si>
    <t>Feel-Good Romance</t>
  </si>
  <si>
    <t>Holiday Family</t>
  </si>
  <si>
    <t>Holiday Romance</t>
  </si>
  <si>
    <t>Supernatural Fantasy</t>
  </si>
  <si>
    <t>Family</t>
  </si>
  <si>
    <t>Holiday</t>
  </si>
  <si>
    <t>Psychological Horror</t>
  </si>
  <si>
    <t>Horror</t>
  </si>
  <si>
    <t>Samurai</t>
  </si>
  <si>
    <t>War Epic</t>
  </si>
  <si>
    <t>War</t>
  </si>
  <si>
    <t>Caper</t>
  </si>
  <si>
    <t>Coming-of-Age</t>
  </si>
  <si>
    <t>Romantic Comedy</t>
  </si>
  <si>
    <t>Tragic Romance</t>
  </si>
  <si>
    <t>Comedy</t>
  </si>
  <si>
    <t>High-Concept Comedy</t>
  </si>
  <si>
    <t>Teen Adventure</t>
  </si>
  <si>
    <t>Teen Comedy</t>
  </si>
  <si>
    <t>Urban Adventure</t>
  </si>
  <si>
    <t>Anime</t>
  </si>
  <si>
    <t>Fairy Tale</t>
  </si>
  <si>
    <t>Hand-Drawn Animation</t>
  </si>
  <si>
    <t>Animation</t>
  </si>
  <si>
    <t>Music</t>
  </si>
  <si>
    <t>Sword &amp; Sandal</t>
  </si>
  <si>
    <t>Slasher Horror</t>
  </si>
  <si>
    <t>Suspense Mystery</t>
  </si>
  <si>
    <t>Animal Adventure</t>
  </si>
  <si>
    <t>Jungle Adventure</t>
  </si>
  <si>
    <t>Adult Animation</t>
  </si>
  <si>
    <t>Steampunk</t>
  </si>
  <si>
    <t>One-Person Army Action</t>
  </si>
  <si>
    <t>Computer Animation</t>
  </si>
  <si>
    <t>Buddy Comedy</t>
  </si>
  <si>
    <t>Heist</t>
  </si>
  <si>
    <t>Whodunnit</t>
  </si>
  <si>
    <t>Alien Invasion</t>
  </si>
  <si>
    <t>Body Horror</t>
  </si>
  <si>
    <t>Monster Horror</t>
  </si>
  <si>
    <t>Satire</t>
  </si>
  <si>
    <t>Slapstick</t>
  </si>
  <si>
    <t>Western</t>
  </si>
  <si>
    <t>Globetrotting Adventure</t>
  </si>
  <si>
    <t>Political Thriller</t>
  </si>
  <si>
    <t>Spy</t>
  </si>
  <si>
    <t>Film Noir</t>
  </si>
  <si>
    <t>Showbiz Drama</t>
  </si>
  <si>
    <t>Quirky Comedy</t>
  </si>
  <si>
    <t>Teen Drama</t>
  </si>
  <si>
    <t>Legal Thriller</t>
  </si>
  <si>
    <t>Political Drama</t>
  </si>
  <si>
    <t>Supernatural Horror</t>
  </si>
  <si>
    <t>Parody</t>
  </si>
  <si>
    <t>Survival</t>
  </si>
  <si>
    <t>Costume Drama</t>
  </si>
  <si>
    <t>Farce</t>
  </si>
  <si>
    <t>Shōjo</t>
  </si>
  <si>
    <t>Classic Musical</t>
  </si>
  <si>
    <t>Jukebox Musical</t>
  </si>
  <si>
    <t>Musical</t>
  </si>
  <si>
    <t>Dark Romance</t>
  </si>
  <si>
    <t>Holiday Comedy</t>
  </si>
  <si>
    <t>Conspiracy Thriller</t>
  </si>
  <si>
    <t>Disaster</t>
  </si>
  <si>
    <t>Financial Drama</t>
  </si>
  <si>
    <t>Sport</t>
  </si>
  <si>
    <t>Raunchy Comedy</t>
  </si>
  <si>
    <t>Road Trip</t>
  </si>
  <si>
    <t>Screwball Comedy</t>
  </si>
  <si>
    <t>Dinosaur Adventure</t>
  </si>
  <si>
    <t>Contemporary Western</t>
  </si>
  <si>
    <t>Teen Fantasy</t>
  </si>
  <si>
    <t>Kung Fu</t>
  </si>
  <si>
    <t>Sea Adventure</t>
  </si>
  <si>
    <t>Sketch Comedy</t>
  </si>
  <si>
    <t>Holiday Animation</t>
  </si>
  <si>
    <t>Romantic Epic</t>
  </si>
  <si>
    <t>Erotic Thriller</t>
  </si>
  <si>
    <t>Boxing</t>
  </si>
  <si>
    <t>Car Action</t>
  </si>
  <si>
    <t>Iyashikei</t>
  </si>
  <si>
    <t>Cyber Thriller</t>
  </si>
  <si>
    <t>Motorsport</t>
  </si>
  <si>
    <t>Bumbling Detective</t>
  </si>
  <si>
    <t>Stop Motion Animation</t>
  </si>
  <si>
    <t>Swashbuckler</t>
  </si>
  <si>
    <t>Stoner Comedy</t>
  </si>
  <si>
    <t>Shōnen</t>
  </si>
  <si>
    <t>Slice of Life</t>
  </si>
  <si>
    <t>Kaiju</t>
  </si>
  <si>
    <t>Steamy Romance</t>
  </si>
  <si>
    <t>Frank Darabont</t>
  </si>
  <si>
    <t>Francis Ford Coppola</t>
  </si>
  <si>
    <t>Christopher Nolan</t>
  </si>
  <si>
    <t>Sidney Lumet</t>
  </si>
  <si>
    <t>Peter Jackson</t>
  </si>
  <si>
    <t>Steven Spielberg</t>
  </si>
  <si>
    <t>Quentin Tarantino</t>
  </si>
  <si>
    <t>Sergio Leone</t>
  </si>
  <si>
    <t>Robert Zemeckis</t>
  </si>
  <si>
    <t>David Fincher</t>
  </si>
  <si>
    <t>Irvin Kershner</t>
  </si>
  <si>
    <t>Lana Wachowski</t>
  </si>
  <si>
    <t>Lilly Wachowski</t>
  </si>
  <si>
    <t>Martin Scorsese</t>
  </si>
  <si>
    <t>Milos Forman</t>
  </si>
  <si>
    <t>Frank Capra</t>
  </si>
  <si>
    <t>Jonathan Demme</t>
  </si>
  <si>
    <t>Akira Kurosawa</t>
  </si>
  <si>
    <t>Fernando Meirelles</t>
  </si>
  <si>
    <t>Kátia Lund</t>
  </si>
  <si>
    <t>Roberto Benigni</t>
  </si>
  <si>
    <t>James Cameron</t>
  </si>
  <si>
    <t>George Lucas</t>
  </si>
  <si>
    <t>Hayao Miyazaki</t>
  </si>
  <si>
    <t>Roman Polanski</t>
  </si>
  <si>
    <t>Ridley Scott</t>
  </si>
  <si>
    <t>Bong Joon Ho</t>
  </si>
  <si>
    <t>Alfred Hitchcock</t>
  </si>
  <si>
    <t>Roger Allers</t>
  </si>
  <si>
    <t>Rob Minkoff</t>
  </si>
  <si>
    <t>Isao Takahata</t>
  </si>
  <si>
    <t>Damien Chazelle</t>
  </si>
  <si>
    <t>Masaki Kobayashi</t>
  </si>
  <si>
    <t>Tony Kaye</t>
  </si>
  <si>
    <t>Luc Besson</t>
  </si>
  <si>
    <t>Joaquim Dos Santos</t>
  </si>
  <si>
    <t>Kemp Powers</t>
  </si>
  <si>
    <t>Justin K. Thompson</t>
  </si>
  <si>
    <t>Michael Curtiz</t>
  </si>
  <si>
    <t>Giuseppe Tornatore</t>
  </si>
  <si>
    <t>Olivier Nakache</t>
  </si>
  <si>
    <t>Éric Toledano</t>
  </si>
  <si>
    <t>Bryan Singer</t>
  </si>
  <si>
    <t>Charles Chaplin</t>
  </si>
  <si>
    <t>Andrew Stanton</t>
  </si>
  <si>
    <t>Denis Villeneuve</t>
  </si>
  <si>
    <t>Anthony Russo</t>
  </si>
  <si>
    <t>Joe Russo</t>
  </si>
  <si>
    <t>Florian Henckel von Donnersmarck</t>
  </si>
  <si>
    <t>Billy Wilder</t>
  </si>
  <si>
    <t>Bob Persichetti</t>
  </si>
  <si>
    <t>Peter Ramsey</t>
  </si>
  <si>
    <t>Rodney Rothman</t>
  </si>
  <si>
    <t>Stanley Kubrick</t>
  </si>
  <si>
    <t>Vidhu Vinod Chopra</t>
  </si>
  <si>
    <t>Lee Unkrich</t>
  </si>
  <si>
    <t>Adrian Molina</t>
  </si>
  <si>
    <t>Gus Van Sant</t>
  </si>
  <si>
    <t>John Lasseter</t>
  </si>
  <si>
    <t>Park Chan-wook</t>
  </si>
  <si>
    <t>Wolfgang Petersen</t>
  </si>
  <si>
    <t>Mel Gibson</t>
  </si>
  <si>
    <t>Makoto Shinkai</t>
  </si>
  <si>
    <t>Sam Mendes</t>
  </si>
  <si>
    <t>Rajkumar Hirani</t>
  </si>
  <si>
    <t>Todd Phillips</t>
  </si>
  <si>
    <t>Nadine Labaki</t>
  </si>
  <si>
    <t>Stanley Donen</t>
  </si>
  <si>
    <t>Gene Kelly</t>
  </si>
  <si>
    <t>Elem Klimov</t>
  </si>
  <si>
    <t>Darren Aronofsky</t>
  </si>
  <si>
    <t>Richard Marquand</t>
  </si>
  <si>
    <t>Thomas Vinterberg</t>
  </si>
  <si>
    <t>Michel Gondry</t>
  </si>
  <si>
    <t>David Lean</t>
  </si>
  <si>
    <t>Brian De Palma</t>
  </si>
  <si>
    <t>Michael Mann</t>
  </si>
  <si>
    <t>Pete Docter</t>
  </si>
  <si>
    <t>Bob Peterson</t>
  </si>
  <si>
    <t>Fritz Lang</t>
  </si>
  <si>
    <t>Orson Welles</t>
  </si>
  <si>
    <t>Jean-Pierre Jeunet</t>
  </si>
  <si>
    <t>Aamir Khan</t>
  </si>
  <si>
    <t>Asghar Farhadi</t>
  </si>
  <si>
    <t>Robert Mulligan</t>
  </si>
  <si>
    <t>John McTiernan</t>
  </si>
  <si>
    <t>George Roy Hill</t>
  </si>
  <si>
    <t>Guy Ritchie</t>
  </si>
  <si>
    <t>Curtis Hanson</t>
  </si>
  <si>
    <t>Oliver Hirschbiegel</t>
  </si>
  <si>
    <t>Vittorio De Sica</t>
  </si>
  <si>
    <t>Nitesh Tiwari</t>
  </si>
  <si>
    <t>Peter Farrelly</t>
  </si>
  <si>
    <t>Peter Weir</t>
  </si>
  <si>
    <t>Thomas Kail</t>
  </si>
  <si>
    <t>Ertem Egilmez</t>
  </si>
  <si>
    <t>Stanley Kramer</t>
  </si>
  <si>
    <t>Florian Zeller</t>
  </si>
  <si>
    <t>Paul Thomas Anderson</t>
  </si>
  <si>
    <t>Joseph L. Mankiewicz</t>
  </si>
  <si>
    <t>M. Night Shyamalan</t>
  </si>
  <si>
    <t>Joseph Kosinski</t>
  </si>
  <si>
    <t>Ethan Coen</t>
  </si>
  <si>
    <t>Joel Coen</t>
  </si>
  <si>
    <t>John Carpenter</t>
  </si>
  <si>
    <t>Clint Eastwood</t>
  </si>
  <si>
    <t>Guillermo del Toro</t>
  </si>
  <si>
    <t>Ron Howard</t>
  </si>
  <si>
    <t>John Huston</t>
  </si>
  <si>
    <t>Marco Tullio Giordana</t>
  </si>
  <si>
    <t>John Sturges</t>
  </si>
  <si>
    <t>Terry Gilliam</t>
  </si>
  <si>
    <t>Terry Jones</t>
  </si>
  <si>
    <t>David Lynch</t>
  </si>
  <si>
    <t>Sergio Pablos</t>
  </si>
  <si>
    <t>Carlos Martínez López</t>
  </si>
  <si>
    <t>Victor Fleming</t>
  </si>
  <si>
    <t>Juan José Campanella</t>
  </si>
  <si>
    <t>James McTeigue</t>
  </si>
  <si>
    <t>Ronnie Del Carmen</t>
  </si>
  <si>
    <t>Martin McDonagh</t>
  </si>
  <si>
    <t>Danny Boyle</t>
  </si>
  <si>
    <t>David Yates</t>
  </si>
  <si>
    <t>Chris Sanders</t>
  </si>
  <si>
    <t>Gavin O'Connor</t>
  </si>
  <si>
    <t>William Wyler</t>
  </si>
  <si>
    <t>George Miller</t>
  </si>
  <si>
    <t>Majid Majidi</t>
  </si>
  <si>
    <t>Wes Anderson</t>
  </si>
  <si>
    <t>Steve McQueen</t>
  </si>
  <si>
    <t>Richard Linklater</t>
  </si>
  <si>
    <t>Jon Watts</t>
  </si>
  <si>
    <t>Brad Bird</t>
  </si>
  <si>
    <t>Jan Pinkava</t>
  </si>
  <si>
    <t>Dean DeBlois</t>
  </si>
  <si>
    <t>David Silverman</t>
  </si>
  <si>
    <t>Jim Sheridan</t>
  </si>
  <si>
    <t>Damián Szifron</t>
  </si>
  <si>
    <t>James Mangold</t>
  </si>
  <si>
    <t>Buster Keaton</t>
  </si>
  <si>
    <t>Adam Elliot</t>
  </si>
  <si>
    <t>Michael Cimino</t>
  </si>
  <si>
    <t>Clyde Bruckman</t>
  </si>
  <si>
    <t>Henri-Georges Clouzot</t>
  </si>
  <si>
    <t>Elia Kazan</t>
  </si>
  <si>
    <t>John G. Avildsen</t>
  </si>
  <si>
    <t>Ingmar Bergman</t>
  </si>
  <si>
    <t>Yasujirô Ozu</t>
  </si>
  <si>
    <t>Carol Reed</t>
  </si>
  <si>
    <t>Tom McCarthy</t>
  </si>
  <si>
    <t>Nithilan Saminathan</t>
  </si>
  <si>
    <t>Gore Verbinski</t>
  </si>
  <si>
    <t>Mathieu Kassovitz</t>
  </si>
  <si>
    <t>T.J. Gnanavel</t>
  </si>
  <si>
    <t>Lenny Abrahamson</t>
  </si>
  <si>
    <t>Haruo Sotozaki</t>
  </si>
  <si>
    <t>Hikaru Kondô</t>
  </si>
  <si>
    <t>Terry George</t>
  </si>
  <si>
    <t>Oliver Stone</t>
  </si>
  <si>
    <t>Robert Wise</t>
  </si>
  <si>
    <t>William Friedkin</t>
  </si>
  <si>
    <t>Lasse Hallström</t>
  </si>
  <si>
    <t>George Cukor</t>
  </si>
  <si>
    <t>Norman Taurog</t>
  </si>
  <si>
    <t>Naoko Yamada</t>
  </si>
  <si>
    <t>Carl Theodor Dreyer</t>
  </si>
  <si>
    <t>Rob Reiner</t>
  </si>
  <si>
    <t>Çagan Irmak</t>
  </si>
  <si>
    <t>Gillo Pontecorvo</t>
  </si>
  <si>
    <t>John Ford</t>
  </si>
  <si>
    <t>Ernst Lubitsch</t>
  </si>
  <si>
    <t>Sean Penn</t>
  </si>
  <si>
    <t>Anurag Kashyap</t>
  </si>
  <si>
    <t>Tate Taylor</t>
  </si>
  <si>
    <t>director_ID</t>
  </si>
  <si>
    <t>director</t>
  </si>
  <si>
    <t>Stephen King</t>
  </si>
  <si>
    <t>Mario Puzo</t>
  </si>
  <si>
    <t>Jonathan Nolan</t>
  </si>
  <si>
    <t>David S. Goyer</t>
  </si>
  <si>
    <t>Reginald Rose</t>
  </si>
  <si>
    <t>J.R.R. Tolkien</t>
  </si>
  <si>
    <t>Fran Walsh</t>
  </si>
  <si>
    <t>Philippa Boyens</t>
  </si>
  <si>
    <t>Thomas Keneally</t>
  </si>
  <si>
    <t>Steven Zaillian</t>
  </si>
  <si>
    <t>Roger Avary</t>
  </si>
  <si>
    <t>Luciano Vincenzoni</t>
  </si>
  <si>
    <t>Agenore Incrocci</t>
  </si>
  <si>
    <t>Winston Groom</t>
  </si>
  <si>
    <t>Eric Roth</t>
  </si>
  <si>
    <t>Chuck Palahniuk</t>
  </si>
  <si>
    <t>Jim Uhls</t>
  </si>
  <si>
    <t>Leigh Brackett</t>
  </si>
  <si>
    <t>Lawrence Kasdan</t>
  </si>
  <si>
    <t>Nicholas Pileggi</t>
  </si>
  <si>
    <t>Lawrence Hauben</t>
  </si>
  <si>
    <t>Bo Goldman</t>
  </si>
  <si>
    <t>Ken Kesey</t>
  </si>
  <si>
    <t>Andrew Kevin Walker</t>
  </si>
  <si>
    <t>Frances Goodrich</t>
  </si>
  <si>
    <t>Albert Hackett</t>
  </si>
  <si>
    <t>Thomas Harris</t>
  </si>
  <si>
    <t>Ted Tally</t>
  </si>
  <si>
    <t>Shinobu Hashimoto</t>
  </si>
  <si>
    <t>Hideo Oguni</t>
  </si>
  <si>
    <t>Robert Rodat</t>
  </si>
  <si>
    <t>Bráulio Mantovani</t>
  </si>
  <si>
    <t>Paulo Lins</t>
  </si>
  <si>
    <t>Vincenzo Cerami</t>
  </si>
  <si>
    <t>William Wisher</t>
  </si>
  <si>
    <t>Bob Gale</t>
  </si>
  <si>
    <t>Ronald Harwood</t>
  </si>
  <si>
    <t>Wladyslaw Szpilman</t>
  </si>
  <si>
    <t>David Franzoni</t>
  </si>
  <si>
    <t>John Logan</t>
  </si>
  <si>
    <t>William Nicholson</t>
  </si>
  <si>
    <t>Han Jin-won</t>
  </si>
  <si>
    <t>Joseph Stefano</t>
  </si>
  <si>
    <t>Robert Bloch</t>
  </si>
  <si>
    <t>Irene Mecchi</t>
  </si>
  <si>
    <t>Jonathan Roberts</t>
  </si>
  <si>
    <t>Linda Woolverton</t>
  </si>
  <si>
    <t>Akiyuki Nosaka</t>
  </si>
  <si>
    <t>William Monahan</t>
  </si>
  <si>
    <t>Alan Mak</t>
  </si>
  <si>
    <t>Felix Chong</t>
  </si>
  <si>
    <t>Yasuhiko Takiguchi</t>
  </si>
  <si>
    <t>Christopher Priest</t>
  </si>
  <si>
    <t>David McKenna</t>
  </si>
  <si>
    <t>Phil Lord</t>
  </si>
  <si>
    <t>Christopher Miller</t>
  </si>
  <si>
    <t>Dave Callaham</t>
  </si>
  <si>
    <t>Philip G. Epstein</t>
  </si>
  <si>
    <t>Julius J. Epstein</t>
  </si>
  <si>
    <t>Howard Koch</t>
  </si>
  <si>
    <t>Vanna Paoli</t>
  </si>
  <si>
    <t>Philippe Pozzo di Borgo</t>
  </si>
  <si>
    <t>Christopher McQuarrie</t>
  </si>
  <si>
    <t>Dan O'Bannon</t>
  </si>
  <si>
    <t>Ronald Shusett</t>
  </si>
  <si>
    <t>John Michael Hayes</t>
  </si>
  <si>
    <t>Cornell Woolrich</t>
  </si>
  <si>
    <t>Sergio Donati</t>
  </si>
  <si>
    <t>Dario Argento</t>
  </si>
  <si>
    <t>Harry Carr</t>
  </si>
  <si>
    <t>Harry Crocker</t>
  </si>
  <si>
    <t>John Milius</t>
  </si>
  <si>
    <t>Michael Herr</t>
  </si>
  <si>
    <t>Jim Reardon</t>
  </si>
  <si>
    <t>Jon Spaihts</t>
  </si>
  <si>
    <t>Frank Herbert</t>
  </si>
  <si>
    <t>Philip Kaufman</t>
  </si>
  <si>
    <t>Christopher Markus</t>
  </si>
  <si>
    <t>Stephen McFeely</t>
  </si>
  <si>
    <t>Stan Lee</t>
  </si>
  <si>
    <t>Charles Brackett</t>
  </si>
  <si>
    <t>D.M. Marshman Jr.</t>
  </si>
  <si>
    <t>Agatha Christie</t>
  </si>
  <si>
    <t>Harry Kurnitz</t>
  </si>
  <si>
    <t>Calder Willingham</t>
  </si>
  <si>
    <t>Jim Thompson</t>
  </si>
  <si>
    <t>Diane Johnson</t>
  </si>
  <si>
    <t>Jaskunwar Kohli</t>
  </si>
  <si>
    <t>Anurag Pathak</t>
  </si>
  <si>
    <t>David Giler</t>
  </si>
  <si>
    <t>Walter Hill</t>
  </si>
  <si>
    <t>Jason Katz</t>
  </si>
  <si>
    <t>Matthew Aldrich</t>
  </si>
  <si>
    <t>Peter Shaffer</t>
  </si>
  <si>
    <t>Zdenek Mahler</t>
  </si>
  <si>
    <t>Matt Damon</t>
  </si>
  <si>
    <t>Ben Affleck</t>
  </si>
  <si>
    <t>Ryûzô Kikushima</t>
  </si>
  <si>
    <t>Eijirô Hisaita</t>
  </si>
  <si>
    <t>Garon Tsuchiya</t>
  </si>
  <si>
    <t>Nobuaki Minegishi</t>
  </si>
  <si>
    <t>Terry Southern</t>
  </si>
  <si>
    <t>Peter George</t>
  </si>
  <si>
    <t>Lothar G. Buchheim</t>
  </si>
  <si>
    <t>Randall Wallace</t>
  </si>
  <si>
    <t>Alan Ball</t>
  </si>
  <si>
    <t>Abhijat Joshi</t>
  </si>
  <si>
    <t>Scott Silver</t>
  </si>
  <si>
    <t>Bob Kane</t>
  </si>
  <si>
    <t>Jihad Hojeily</t>
  </si>
  <si>
    <t>Michelle Keserwany</t>
  </si>
  <si>
    <t>Harry Grey</t>
  </si>
  <si>
    <t>Leonardo Benvenuti</t>
  </si>
  <si>
    <t>Piero De Bernardi</t>
  </si>
  <si>
    <t>Betty Comden</t>
  </si>
  <si>
    <t>Adolph Green</t>
  </si>
  <si>
    <t>Ales Adamovich</t>
  </si>
  <si>
    <t>Hubert Selby Jr.</t>
  </si>
  <si>
    <t>Tobias Lindholm</t>
  </si>
  <si>
    <t>Charlie Kaufman</t>
  </si>
  <si>
    <t>Pierre Bismuth</t>
  </si>
  <si>
    <t>Wajdi Mouawad</t>
  </si>
  <si>
    <t>Valérie Beaugrand-Champagne</t>
  </si>
  <si>
    <t>I.A.L. Diamond</t>
  </si>
  <si>
    <t>Robert Bolt</t>
  </si>
  <si>
    <t>Michael Wilson</t>
  </si>
  <si>
    <t>Arthur C. Clarke</t>
  </si>
  <si>
    <t>Howard Hawks</t>
  </si>
  <si>
    <t>Ben Hecht</t>
  </si>
  <si>
    <t>Raymond Chandler</t>
  </si>
  <si>
    <t>James M. Cain</t>
  </si>
  <si>
    <t>Ernest Lehman</t>
  </si>
  <si>
    <t>Thea von Harbou</t>
  </si>
  <si>
    <t>Egon Jacobsohn</t>
  </si>
  <si>
    <t>Herman J. Mankiewicz</t>
  </si>
  <si>
    <t>John Houseman</t>
  </si>
  <si>
    <t>Gustav Hasford</t>
  </si>
  <si>
    <t>Alec Coppel</t>
  </si>
  <si>
    <t>Samuel A. Taylor</t>
  </si>
  <si>
    <t>Pierre Boileau</t>
  </si>
  <si>
    <t>Guillaume Laurant</t>
  </si>
  <si>
    <t>Amole Gupte</t>
  </si>
  <si>
    <t>Harper Lee</t>
  </si>
  <si>
    <t>Horton Foote</t>
  </si>
  <si>
    <t>Roderick Thorp</t>
  </si>
  <si>
    <t>Jeb Stuart</t>
  </si>
  <si>
    <t>Steven E. de Souza</t>
  </si>
  <si>
    <t>Jeffrey Boam</t>
  </si>
  <si>
    <t>Menno Meyjes</t>
  </si>
  <si>
    <t>David S. Ward</t>
  </si>
  <si>
    <t>Anthony Burgess</t>
  </si>
  <si>
    <t>Krysty Wilson-Cairns</t>
  </si>
  <si>
    <t>Kai Bird</t>
  </si>
  <si>
    <t>Martin Sherwin</t>
  </si>
  <si>
    <t>James Ellroy</t>
  </si>
  <si>
    <t>Brian Helgeland</t>
  </si>
  <si>
    <t>Bernd Eichinger</t>
  </si>
  <si>
    <t>Joachim Fest</t>
  </si>
  <si>
    <t>Traudl Junge</t>
  </si>
  <si>
    <t>Cesare Zavattini</t>
  </si>
  <si>
    <t>Luigi Bartolini</t>
  </si>
  <si>
    <t>Oreste Biancoli</t>
  </si>
  <si>
    <t>Piyush Gupta</t>
  </si>
  <si>
    <t>Shreyas Jain</t>
  </si>
  <si>
    <t>Nikhil Mehrotra</t>
  </si>
  <si>
    <t>Terence Winter</t>
  </si>
  <si>
    <t>Jordan Belfort</t>
  </si>
  <si>
    <t>Nick Vallelonga</t>
  </si>
  <si>
    <t>Brian Hayes Currie</t>
  </si>
  <si>
    <t>Andrew Niccol</t>
  </si>
  <si>
    <t>Lin-Manuel Miranda</t>
  </si>
  <si>
    <t>Ron Chernow</t>
  </si>
  <si>
    <t>Paul Schrader</t>
  </si>
  <si>
    <t>Sadik Sendil</t>
  </si>
  <si>
    <t>Rifat Ilgaz</t>
  </si>
  <si>
    <t>Fulvio Morsella</t>
  </si>
  <si>
    <t>Abby Mann</t>
  </si>
  <si>
    <t>Montgomery Clift</t>
  </si>
  <si>
    <t>Laeta Kalogridis</t>
  </si>
  <si>
    <t>Dennis Lehane</t>
  </si>
  <si>
    <t>Robert Thoeren</t>
  </si>
  <si>
    <t>Michael Crichton</t>
  </si>
  <si>
    <t>David Koepp</t>
  </si>
  <si>
    <t>Christopher Hampton</t>
  </si>
  <si>
    <t>Upton Sinclair</t>
  </si>
  <si>
    <t>Mary Orr</t>
  </si>
  <si>
    <t>Masato Ide</t>
  </si>
  <si>
    <t>Jim Cash</t>
  </si>
  <si>
    <t>Jack Epps Jr.</t>
  </si>
  <si>
    <t>Peter Craig</t>
  </si>
  <si>
    <t>Cormac McCarthy</t>
  </si>
  <si>
    <t>Bill Lancaster</t>
  </si>
  <si>
    <t>John W. Campbell Jr.</t>
  </si>
  <si>
    <t>David Webb Peoples</t>
  </si>
  <si>
    <t>Uma Thurman</t>
  </si>
  <si>
    <t>Akiva Goldsman</t>
  </si>
  <si>
    <t>Sylvia Nasar</t>
  </si>
  <si>
    <t>Aaron Guzikowski</t>
  </si>
  <si>
    <t>B. Traven</t>
  </si>
  <si>
    <t>David Reynolds</t>
  </si>
  <si>
    <t>Diana Wynne Jones</t>
  </si>
  <si>
    <t>Sandro Petraglia</t>
  </si>
  <si>
    <t>Stefano Rulli</t>
  </si>
  <si>
    <t>Paul Brickhill</t>
  </si>
  <si>
    <t>James Clavell</t>
  </si>
  <si>
    <t>W.R. Burnett</t>
  </si>
  <si>
    <t>Graham Chapman</t>
  </si>
  <si>
    <t>John Cleese</t>
  </si>
  <si>
    <t>Eric Idle</t>
  </si>
  <si>
    <t>Christopher De Vore</t>
  </si>
  <si>
    <t>Eric Bergren</t>
  </si>
  <si>
    <t>Jim Mahoney</t>
  </si>
  <si>
    <t>Zach Lewis</t>
  </si>
  <si>
    <t>Frederick Knott</t>
  </si>
  <si>
    <t>Margaret Mitchell</t>
  </si>
  <si>
    <t>Sidney Howard</t>
  </si>
  <si>
    <t>Oliver H.P. Garrett</t>
  </si>
  <si>
    <t>Eduardo Sacheri</t>
  </si>
  <si>
    <t>Robert Towne</t>
  </si>
  <si>
    <t>David Lloyd</t>
  </si>
  <si>
    <t>Ryûnosuke Akutagawa</t>
  </si>
  <si>
    <t>Meg LeFauve</t>
  </si>
  <si>
    <t>Frank Abagnale Jr.</t>
  </si>
  <si>
    <t>Stan Redding</t>
  </si>
  <si>
    <t>Jeff Nathanson</t>
  </si>
  <si>
    <t>Irvine Welsh</t>
  </si>
  <si>
    <t>John Hodge</t>
  </si>
  <si>
    <t>Pierre Boulle</t>
  </si>
  <si>
    <t>Carl Foreman</t>
  </si>
  <si>
    <t>Jake LaMotta</t>
  </si>
  <si>
    <t>Joseph Carter</t>
  </si>
  <si>
    <t>Peter Savage</t>
  </si>
  <si>
    <t>Steve Kloves</t>
  </si>
  <si>
    <t>J.K. Rowling</t>
  </si>
  <si>
    <t>Peter Brown</t>
  </si>
  <si>
    <t>Anthony Tambakis</t>
  </si>
  <si>
    <t>Cliff Dorfman</t>
  </si>
  <si>
    <t>Tom Schulman</t>
  </si>
  <si>
    <t>Paul Haggis</t>
  </si>
  <si>
    <t>F.X. Toole</t>
  </si>
  <si>
    <t>Lew Wallace</t>
  </si>
  <si>
    <t>Karl Tunberg</t>
  </si>
  <si>
    <t>Gore Vidal</t>
  </si>
  <si>
    <t>Nick Schenk</t>
  </si>
  <si>
    <t>Dave Johannson</t>
  </si>
  <si>
    <t>Brendan McCarthy</t>
  </si>
  <si>
    <t>Nick Lathouris</t>
  </si>
  <si>
    <t>William Makepeace Thackeray</t>
  </si>
  <si>
    <t>Robert Schenkkan</t>
  </si>
  <si>
    <t>Andrew Knight</t>
  </si>
  <si>
    <t>Stefan Zweig</t>
  </si>
  <si>
    <t>Hugo Guinness</t>
  </si>
  <si>
    <t>John Ridley</t>
  </si>
  <si>
    <t>Solomon Northup</t>
  </si>
  <si>
    <t>Kim Krizan</t>
  </si>
  <si>
    <t>Chris McKenna</t>
  </si>
  <si>
    <t>Erik Sommers</t>
  </si>
  <si>
    <t>Hampton Fancher</t>
  </si>
  <si>
    <t>Philip K. Dick</t>
  </si>
  <si>
    <t>Kwang-rim Kim</t>
  </si>
  <si>
    <t>Sung-bo Shim</t>
  </si>
  <si>
    <t>Jim Capobianco</t>
  </si>
  <si>
    <t>Gillian Flynn</t>
  </si>
  <si>
    <t>William Davies</t>
  </si>
  <si>
    <t>Jill Culton</t>
  </si>
  <si>
    <t>Jeff Pidgeon</t>
  </si>
  <si>
    <t>Peter Benchley</t>
  </si>
  <si>
    <t>Carl Gottlieb</t>
  </si>
  <si>
    <t>Gerry Conlon</t>
  </si>
  <si>
    <t>Julian Loyola</t>
  </si>
  <si>
    <t>Germán Servidio</t>
  </si>
  <si>
    <t>Jez Butterworth</t>
  </si>
  <si>
    <t>John-Henry Butterworth</t>
  </si>
  <si>
    <t>Jason Keller</t>
  </si>
  <si>
    <t>Jean C. Havez</t>
  </si>
  <si>
    <t>Joseph A. Mitchell</t>
  </si>
  <si>
    <t>Deric Washburn</t>
  </si>
  <si>
    <t>Louis Garfinkle</t>
  </si>
  <si>
    <t>Al Boasberg</t>
  </si>
  <si>
    <t>Georges Arnaud</t>
  </si>
  <si>
    <t>Jérôme Géronimi</t>
  </si>
  <si>
    <t>Sidney Buchman</t>
  </si>
  <si>
    <t>Lewis R. Foster</t>
  </si>
  <si>
    <t>Myles Connolly</t>
  </si>
  <si>
    <t>Scott Frank</t>
  </si>
  <si>
    <t>Michael Green</t>
  </si>
  <si>
    <t>Budd Schulberg</t>
  </si>
  <si>
    <t>Malcolm Johnson</t>
  </si>
  <si>
    <t>Robert Siodmak</t>
  </si>
  <si>
    <t>Sylvester Stallone</t>
  </si>
  <si>
    <t>Kôgo Noda</t>
  </si>
  <si>
    <t>Graham Greene</t>
  </si>
  <si>
    <t>Alexander Korda</t>
  </si>
  <si>
    <t>Josh Singer</t>
  </si>
  <si>
    <t>Ted Elliott</t>
  </si>
  <si>
    <t>Terry Rossio</t>
  </si>
  <si>
    <t>Stuart Beattie</t>
  </si>
  <si>
    <t>Gale Anne Hurd</t>
  </si>
  <si>
    <t>Rajendra Sapre</t>
  </si>
  <si>
    <t>Emma Donoghue</t>
  </si>
  <si>
    <t>Koyoharu Gotouge</t>
  </si>
  <si>
    <t>Keir Pearson</t>
  </si>
  <si>
    <t>Robert E. Sherwood</t>
  </si>
  <si>
    <t>MacKinlay Kantor</t>
  </si>
  <si>
    <t>Julie Delpy</t>
  </si>
  <si>
    <t>Ethan Hawke</t>
  </si>
  <si>
    <t>Georg Hurdalek</t>
  </si>
  <si>
    <t>Howard Lindsay</t>
  </si>
  <si>
    <t>Russel Crouse</t>
  </si>
  <si>
    <t>William Peter Blatty</t>
  </si>
  <si>
    <t>Stephen P. Lindsey</t>
  </si>
  <si>
    <t>Kaneto Shindô</t>
  </si>
  <si>
    <t>Peter Morgan</t>
  </si>
  <si>
    <t>Noel Langley</t>
  </si>
  <si>
    <t>Florence Ryerson</t>
  </si>
  <si>
    <t>Edgar Allan Woolf</t>
  </si>
  <si>
    <t>Yoshitoki Ôima</t>
  </si>
  <si>
    <t>Reiko Yoshida</t>
  </si>
  <si>
    <t>Joseph Delteil</t>
  </si>
  <si>
    <t>Raynold Gideon</t>
  </si>
  <si>
    <t>Bruce A. Evans</t>
  </si>
  <si>
    <t>Tim McCanlies</t>
  </si>
  <si>
    <t>Ted Hughes</t>
  </si>
  <si>
    <t>Sarah Waters</t>
  </si>
  <si>
    <t>Chung Seo-kyung</t>
  </si>
  <si>
    <t>Paddy Chayefsky</t>
  </si>
  <si>
    <t>Franco Solinas</t>
  </si>
  <si>
    <t>Nunnally Johnson</t>
  </si>
  <si>
    <t>John Steinbeck</t>
  </si>
  <si>
    <t>Melchior Lengyel</t>
  </si>
  <si>
    <t>Edwin Justus Mayer</t>
  </si>
  <si>
    <t>Jon Krakauer</t>
  </si>
  <si>
    <t>Akhilesh Jaiswal</t>
  </si>
  <si>
    <t>Sachin K. Ladia</t>
  </si>
  <si>
    <t>Kathryn Stockett</t>
  </si>
  <si>
    <t>writer_ID</t>
  </si>
  <si>
    <t>writer</t>
  </si>
  <si>
    <t>Tim Robbins</t>
  </si>
  <si>
    <t>Morgan Freeman</t>
  </si>
  <si>
    <t>Bob Gunton</t>
  </si>
  <si>
    <t>Marlon Brando</t>
  </si>
  <si>
    <t>Al Pacino</t>
  </si>
  <si>
    <t>James Caan</t>
  </si>
  <si>
    <t>Christian Bale</t>
  </si>
  <si>
    <t>Heath Ledger</t>
  </si>
  <si>
    <t>Aaron Eckhart</t>
  </si>
  <si>
    <t>Robert De Niro</t>
  </si>
  <si>
    <t>Robert Duvall</t>
  </si>
  <si>
    <t>Henry Fonda</t>
  </si>
  <si>
    <t>Lee J. Cobb</t>
  </si>
  <si>
    <t>Martin Balsam</t>
  </si>
  <si>
    <t>Elijah Wood</t>
  </si>
  <si>
    <t>Viggo Mortensen</t>
  </si>
  <si>
    <t>Ian McKellen</t>
  </si>
  <si>
    <t>Liam Neeson</t>
  </si>
  <si>
    <t>Ralph Fiennes</t>
  </si>
  <si>
    <t>Ben Kingsley</t>
  </si>
  <si>
    <t>Orlando Bloom</t>
  </si>
  <si>
    <t>John Travolta</t>
  </si>
  <si>
    <t>Samuel L. Jackson</t>
  </si>
  <si>
    <t>Eli Wallach</t>
  </si>
  <si>
    <t>Lee Van Cleef</t>
  </si>
  <si>
    <t>Tom Hanks</t>
  </si>
  <si>
    <t>Robin Wright</t>
  </si>
  <si>
    <t>Gary Sinise</t>
  </si>
  <si>
    <t>Brad Pitt</t>
  </si>
  <si>
    <t>Edward Norton</t>
  </si>
  <si>
    <t>Meat Loaf</t>
  </si>
  <si>
    <t>Leonardo DiCaprio</t>
  </si>
  <si>
    <t>Joseph Gordon-Levitt</t>
  </si>
  <si>
    <t>Elliot Page</t>
  </si>
  <si>
    <t>Mark Hamill</t>
  </si>
  <si>
    <t>Harrison Ford</t>
  </si>
  <si>
    <t>Carrie Fisher</t>
  </si>
  <si>
    <t>Keanu Reeves</t>
  </si>
  <si>
    <t>Laurence Fishburne</t>
  </si>
  <si>
    <t>Carrie-Anne Moss</t>
  </si>
  <si>
    <t>Ray Liotta</t>
  </si>
  <si>
    <t>Joe Pesci</t>
  </si>
  <si>
    <t>Matthew McConaughey</t>
  </si>
  <si>
    <t>Anne Hathaway</t>
  </si>
  <si>
    <t>Jessica Chastain</t>
  </si>
  <si>
    <t>Jack Nicholson</t>
  </si>
  <si>
    <t>Louise Fletcher</t>
  </si>
  <si>
    <t>Michael Berryman</t>
  </si>
  <si>
    <t>Kevin Spacey</t>
  </si>
  <si>
    <t>James Stewart</t>
  </si>
  <si>
    <t>Donna Reed</t>
  </si>
  <si>
    <t>Lionel Barrymore</t>
  </si>
  <si>
    <t>Jodie Foster</t>
  </si>
  <si>
    <t>Anthony Hopkins</t>
  </si>
  <si>
    <t>Scott Glenn</t>
  </si>
  <si>
    <t>Toshirô Mifune</t>
  </si>
  <si>
    <t>Takashi Shimura</t>
  </si>
  <si>
    <t>Keiko Tsushima</t>
  </si>
  <si>
    <t>Tom Sizemore</t>
  </si>
  <si>
    <t>Michael Clarke Duncan</t>
  </si>
  <si>
    <t>David Morse</t>
  </si>
  <si>
    <t>Alexandre Rodrigues</t>
  </si>
  <si>
    <t>Leandro Firmino</t>
  </si>
  <si>
    <t>Matheus Nachtergaele</t>
  </si>
  <si>
    <t>Nicoletta Braschi</t>
  </si>
  <si>
    <t>Giorgio Cantarini</t>
  </si>
  <si>
    <t>Arnold Schwarzenegger</t>
  </si>
  <si>
    <t>Linda Hamilton</t>
  </si>
  <si>
    <t>Edward Furlong</t>
  </si>
  <si>
    <t>Michael J. Fox</t>
  </si>
  <si>
    <t>Christopher Lloyd</t>
  </si>
  <si>
    <t>Lea Thompson</t>
  </si>
  <si>
    <t>Daveigh Chase</t>
  </si>
  <si>
    <t>Suzanne Pleshette</t>
  </si>
  <si>
    <t>Miyu Irino</t>
  </si>
  <si>
    <t>Adrien Brody</t>
  </si>
  <si>
    <t>Thomas Kretschmann</t>
  </si>
  <si>
    <t>Frank Finlay</t>
  </si>
  <si>
    <t>Russell Crowe</t>
  </si>
  <si>
    <t>Joaquin Phoenix</t>
  </si>
  <si>
    <t>Connie Nielsen</t>
  </si>
  <si>
    <t>Song Kang-ho</t>
  </si>
  <si>
    <t>Lee Sun-kyun</t>
  </si>
  <si>
    <t>Cho Yeo-jeong</t>
  </si>
  <si>
    <t>Anthony Perkins</t>
  </si>
  <si>
    <t>Janet Leigh</t>
  </si>
  <si>
    <t>Vera Miles</t>
  </si>
  <si>
    <t>Matthew Broderick</t>
  </si>
  <si>
    <t>Jeremy Irons</t>
  </si>
  <si>
    <t>James Earl Jones</t>
  </si>
  <si>
    <t>Tsutomu Tatsumi</t>
  </si>
  <si>
    <t>Ayano Shiraishi</t>
  </si>
  <si>
    <t>Akemi Yamaguchi</t>
  </si>
  <si>
    <t>Miles Teller</t>
  </si>
  <si>
    <t>J.K. Simmons</t>
  </si>
  <si>
    <t>Melissa Benoist</t>
  </si>
  <si>
    <t>Tatsuya Nakadai</t>
  </si>
  <si>
    <t>Akira Ishihama</t>
  </si>
  <si>
    <t>Shima Iwashita</t>
  </si>
  <si>
    <t>Hugh Jackman</t>
  </si>
  <si>
    <t>Scarlett Johansson</t>
  </si>
  <si>
    <t>Beverly D'Angelo</t>
  </si>
  <si>
    <t>Jean Reno</t>
  </si>
  <si>
    <t>Gary Oldman</t>
  </si>
  <si>
    <t>Natalie Portman</t>
  </si>
  <si>
    <t>Shameik Moore</t>
  </si>
  <si>
    <t>Hailee Steinfeld</t>
  </si>
  <si>
    <t>Brian Tyree Henry</t>
  </si>
  <si>
    <t>Humphrey Bogart</t>
  </si>
  <si>
    <t>Ingrid Bergman</t>
  </si>
  <si>
    <t>Paul Henreid</t>
  </si>
  <si>
    <t>Philippe Noiret</t>
  </si>
  <si>
    <t>Enzo Cannavale</t>
  </si>
  <si>
    <t>Antonella Attili</t>
  </si>
  <si>
    <t>François Cluzet</t>
  </si>
  <si>
    <t>Omar Sy</t>
  </si>
  <si>
    <t>Anne Le Ny</t>
  </si>
  <si>
    <t>Gabriel Byrne</t>
  </si>
  <si>
    <t>Chazz Palminteri</t>
  </si>
  <si>
    <t>Sigourney Weaver</t>
  </si>
  <si>
    <t>Tom Skerritt</t>
  </si>
  <si>
    <t>John Hurt</t>
  </si>
  <si>
    <t>Paulette Goddard</t>
  </si>
  <si>
    <t>Henry Bergman</t>
  </si>
  <si>
    <t>Grace Kelly</t>
  </si>
  <si>
    <t>Wendell Corey</t>
  </si>
  <si>
    <t>Jamie Foxx</t>
  </si>
  <si>
    <t>Christoph Waltz</t>
  </si>
  <si>
    <t>Charles Bronson</t>
  </si>
  <si>
    <t>Claudia Cardinale</t>
  </si>
  <si>
    <t>Virginia Cherrill</t>
  </si>
  <si>
    <t>Florence Lee</t>
  </si>
  <si>
    <t>Martin Sheen</t>
  </si>
  <si>
    <t>Ben Burtt</t>
  </si>
  <si>
    <t>Elissa Knight</t>
  </si>
  <si>
    <t>Jeff Garlin</t>
  </si>
  <si>
    <t>Guy Pearce</t>
  </si>
  <si>
    <t>Joe Pantoliano</t>
  </si>
  <si>
    <t>Timothée Chalamet</t>
  </si>
  <si>
    <t>Zendaya</t>
  </si>
  <si>
    <t>Rebecca Ferguson</t>
  </si>
  <si>
    <t>Karen Allen</t>
  </si>
  <si>
    <t>Paul Freeman</t>
  </si>
  <si>
    <t>Robert Downey Jr.</t>
  </si>
  <si>
    <t>Chris Hemsworth</t>
  </si>
  <si>
    <t>Mark Ruffalo</t>
  </si>
  <si>
    <t>Ulrich Mühe</t>
  </si>
  <si>
    <t>Martina Gedeck</t>
  </si>
  <si>
    <t>Sebastian Koch</t>
  </si>
  <si>
    <t>William Holden</t>
  </si>
  <si>
    <t>Gloria Swanson</t>
  </si>
  <si>
    <t>Erich von Stroheim</t>
  </si>
  <si>
    <t>Jake Johnson</t>
  </si>
  <si>
    <t>Tyrone Power</t>
  </si>
  <si>
    <t>Marlene Dietrich</t>
  </si>
  <si>
    <t>Charles Laughton</t>
  </si>
  <si>
    <t>Kirk Douglas</t>
  </si>
  <si>
    <t>Ralph Meeker</t>
  </si>
  <si>
    <t>Adolphe Menjou</t>
  </si>
  <si>
    <t>Shelley Duvall</t>
  </si>
  <si>
    <t>Danny Lloyd</t>
  </si>
  <si>
    <t>Jack Oakie</t>
  </si>
  <si>
    <t>Diane Kruger</t>
  </si>
  <si>
    <t>Eli Roth</t>
  </si>
  <si>
    <t>Vikrant Massey</t>
  </si>
  <si>
    <t>Medha Shankr</t>
  </si>
  <si>
    <t>Anant Joshi</t>
  </si>
  <si>
    <t>Michael Biehn</t>
  </si>
  <si>
    <t>Carrie Henn</t>
  </si>
  <si>
    <t>Tom Hardy</t>
  </si>
  <si>
    <t>Anthony Gonzalez</t>
  </si>
  <si>
    <t>Gael García Bernal</t>
  </si>
  <si>
    <t>Benjamin Bratt</t>
  </si>
  <si>
    <t>F. Murray Abraham</t>
  </si>
  <si>
    <t>Tom Hulce</t>
  </si>
  <si>
    <t>Elizabeth Berridge</t>
  </si>
  <si>
    <t>Chris Evans</t>
  </si>
  <si>
    <t>Robin Williams</t>
  </si>
  <si>
    <t>Tim Allen</t>
  </si>
  <si>
    <t>Don Rickles</t>
  </si>
  <si>
    <t>Yutaka Sada</t>
  </si>
  <si>
    <t>Choi Min-sik</t>
  </si>
  <si>
    <t>Yoo Ji-tae</t>
  </si>
  <si>
    <t>Kang Hye-jeong</t>
  </si>
  <si>
    <t>Peter Sellers</t>
  </si>
  <si>
    <t>George C. Scott</t>
  </si>
  <si>
    <t>Sterling Hayden</t>
  </si>
  <si>
    <t>Jürgen Prochnow</t>
  </si>
  <si>
    <t>Herbert Grönemeyer</t>
  </si>
  <si>
    <t>Klaus Wennemann</t>
  </si>
  <si>
    <t>Sophie Marceau</t>
  </si>
  <si>
    <t>Patrick McGoohan</t>
  </si>
  <si>
    <t>Ryûnosuke Kamiki</t>
  </si>
  <si>
    <t>Mone Kamishiraishi</t>
  </si>
  <si>
    <t>Ryo Narita</t>
  </si>
  <si>
    <t>Yôji Matsuda</t>
  </si>
  <si>
    <t>Yuriko Ishida</t>
  </si>
  <si>
    <t>Yûko Tanaka</t>
  </si>
  <si>
    <t>Annette Bening</t>
  </si>
  <si>
    <t>Thora Birch</t>
  </si>
  <si>
    <t>Madhavan</t>
  </si>
  <si>
    <t>Mona Singh</t>
  </si>
  <si>
    <t>Zazie Beetz</t>
  </si>
  <si>
    <t>Zain Al Rafeea</t>
  </si>
  <si>
    <t>Yordanos Shiferaw</t>
  </si>
  <si>
    <t>Boluwatife Treasure Bankole</t>
  </si>
  <si>
    <t>James Woods</t>
  </si>
  <si>
    <t>Elizabeth McGovern</t>
  </si>
  <si>
    <t>Donald O'Connor</t>
  </si>
  <si>
    <t>Debbie Reynolds</t>
  </si>
  <si>
    <t>Aleksey Kravchenko</t>
  </si>
  <si>
    <t>Olga Mironova</t>
  </si>
  <si>
    <t>Liubomiras Laucevicius</t>
  </si>
  <si>
    <t>Ellen Burstyn</t>
  </si>
  <si>
    <t>Jared Leto</t>
  </si>
  <si>
    <t>Jennifer Connelly</t>
  </si>
  <si>
    <t>Joan Cusack</t>
  </si>
  <si>
    <t>Mads Mikkelsen</t>
  </si>
  <si>
    <t>Thomas Bo Larsen</t>
  </si>
  <si>
    <t>Annika Wedderkopp</t>
  </si>
  <si>
    <t>Nobuo Kaneko</t>
  </si>
  <si>
    <t>Shin'ichi Himori</t>
  </si>
  <si>
    <t>Jim Carrey</t>
  </si>
  <si>
    <t>Kate Winslet</t>
  </si>
  <si>
    <t>Tom Wilkinson</t>
  </si>
  <si>
    <t>Lubna Azabal</t>
  </si>
  <si>
    <t>Mélissa Désormeaux-Poulin</t>
  </si>
  <si>
    <t>Maxim Gaudette</t>
  </si>
  <si>
    <t>Jack Lemmon</t>
  </si>
  <si>
    <t>Shirley MacLaine</t>
  </si>
  <si>
    <t>Fred MacMurray</t>
  </si>
  <si>
    <t>Peter O'Toole</t>
  </si>
  <si>
    <t>Alec Guinness</t>
  </si>
  <si>
    <t>Anthony Quinn</t>
  </si>
  <si>
    <t>Keir Dullea</t>
  </si>
  <si>
    <t>Gary Lockwood</t>
  </si>
  <si>
    <t>William Sylvester</t>
  </si>
  <si>
    <t>Harvey Keitel</t>
  </si>
  <si>
    <t>Tim Roth</t>
  </si>
  <si>
    <t>Michael Madsen</t>
  </si>
  <si>
    <t>Michelle Pfeiffer</t>
  </si>
  <si>
    <t>Steven Bauer</t>
  </si>
  <si>
    <t>Val Kilmer</t>
  </si>
  <si>
    <t>Barbara Stanwyck</t>
  </si>
  <si>
    <t>Edward G. Robinson</t>
  </si>
  <si>
    <t>Cary Grant</t>
  </si>
  <si>
    <t>Eva Marie Saint</t>
  </si>
  <si>
    <t>James Mason</t>
  </si>
  <si>
    <t>Edward Asner</t>
  </si>
  <si>
    <t>Jordan Nagai</t>
  </si>
  <si>
    <t>John Ratzenberger</t>
  </si>
  <si>
    <t>Peter Lorre</t>
  </si>
  <si>
    <t>Ellen Widmann</t>
  </si>
  <si>
    <t>Inge Landgut</t>
  </si>
  <si>
    <t>Joseph Cotten</t>
  </si>
  <si>
    <t>Dorothy Comingore</t>
  </si>
  <si>
    <t>Matthew Modine</t>
  </si>
  <si>
    <t>R. Lee Ermey</t>
  </si>
  <si>
    <t>Vincent D'Onofrio</t>
  </si>
  <si>
    <t>Kim Novak</t>
  </si>
  <si>
    <t>Barbara Bel Geddes</t>
  </si>
  <si>
    <t>Audrey Tautou</t>
  </si>
  <si>
    <t>Rufus</t>
  </si>
  <si>
    <t>Darsheel Safary</t>
  </si>
  <si>
    <t>Tisca Chopra</t>
  </si>
  <si>
    <t>Payman Maadi</t>
  </si>
  <si>
    <t>Leila Hatami</t>
  </si>
  <si>
    <t>Sareh Bayat</t>
  </si>
  <si>
    <t>Gregory Peck</t>
  </si>
  <si>
    <t>John Megna</t>
  </si>
  <si>
    <t>Frank Overton</t>
  </si>
  <si>
    <t>Bruce Willis</t>
  </si>
  <si>
    <t>Alan Rickman</t>
  </si>
  <si>
    <t>Bonnie Bedelia</t>
  </si>
  <si>
    <t>Sean Connery</t>
  </si>
  <si>
    <t>Alison Doody</t>
  </si>
  <si>
    <t>Paul Newman</t>
  </si>
  <si>
    <t>Robert Redford</t>
  </si>
  <si>
    <t>Robert Shaw</t>
  </si>
  <si>
    <t>Malcolm McDowell</t>
  </si>
  <si>
    <t>Patrick Magee</t>
  </si>
  <si>
    <t>Michael Bates</t>
  </si>
  <si>
    <t>Brigitte Helm</t>
  </si>
  <si>
    <t>Alfred Abel</t>
  </si>
  <si>
    <t>Gustav Fröhlich</t>
  </si>
  <si>
    <t>Jason Statham</t>
  </si>
  <si>
    <t>Stephen Graham</t>
  </si>
  <si>
    <t>Dean-Charles Chapman</t>
  </si>
  <si>
    <t>George MacKay</t>
  </si>
  <si>
    <t>Daniel Mays</t>
  </si>
  <si>
    <t>Cillian Murphy</t>
  </si>
  <si>
    <t>Emily Blunt</t>
  </si>
  <si>
    <t>Bruno Ganz</t>
  </si>
  <si>
    <t>Alexandra Maria Lara</t>
  </si>
  <si>
    <t>Ulrich Matthes</t>
  </si>
  <si>
    <t>Lamberto Maggiorani</t>
  </si>
  <si>
    <t>Enzo Staiola</t>
  </si>
  <si>
    <t>Lianella Carell</t>
  </si>
  <si>
    <t>Sakshi Tanwar</t>
  </si>
  <si>
    <t>Fatima Sana Shaikh</t>
  </si>
  <si>
    <t>Jonah Hill</t>
  </si>
  <si>
    <t>Margot Robbie</t>
  </si>
  <si>
    <t>Mahershala Ali</t>
  </si>
  <si>
    <t>Linda Cardellini</t>
  </si>
  <si>
    <t>Ed Harris</t>
  </si>
  <si>
    <t>Laura Linney</t>
  </si>
  <si>
    <t>Phillipa Soo</t>
  </si>
  <si>
    <t>Leslie Odom Jr.</t>
  </si>
  <si>
    <t>Cybill Shepherd</t>
  </si>
  <si>
    <t>Michael Caine</t>
  </si>
  <si>
    <t>Ken Watanabe</t>
  </si>
  <si>
    <t>Münir Özkul</t>
  </si>
  <si>
    <t>Tarik Akan</t>
  </si>
  <si>
    <t>Kemal Sunal</t>
  </si>
  <si>
    <t>Gian Maria Volontè</t>
  </si>
  <si>
    <t>Spencer Tracy</t>
  </si>
  <si>
    <t>Burt Lancaster</t>
  </si>
  <si>
    <t>Richard Widmark</t>
  </si>
  <si>
    <t>Emily Mortimer</t>
  </si>
  <si>
    <t>Marilyn Monroe</t>
  </si>
  <si>
    <t>Tony Curtis</t>
  </si>
  <si>
    <t>Sam Neill</t>
  </si>
  <si>
    <t>Laura Dern</t>
  </si>
  <si>
    <t>Jeff Goldblum</t>
  </si>
  <si>
    <t>Edna Purviance</t>
  </si>
  <si>
    <t>Jackie Coogan</t>
  </si>
  <si>
    <t>Olivia Colman</t>
  </si>
  <si>
    <t>Mark Gatiss</t>
  </si>
  <si>
    <t>Daniel Day-Lewis</t>
  </si>
  <si>
    <t>Paul Dano</t>
  </si>
  <si>
    <t>Ciarán Hinds</t>
  </si>
  <si>
    <t>Bette Davis</t>
  </si>
  <si>
    <t>Anne Baxter</t>
  </si>
  <si>
    <t>George Sanders</t>
  </si>
  <si>
    <t>Haley Joel Osment</t>
  </si>
  <si>
    <t>Toni Collette</t>
  </si>
  <si>
    <t>Akira Terao</t>
  </si>
  <si>
    <t>Jinpachi Nezu</t>
  </si>
  <si>
    <t>Sharon Stone</t>
  </si>
  <si>
    <t>Tom Cruise</t>
  </si>
  <si>
    <t>Tommy Lee Jones</t>
  </si>
  <si>
    <t>Javier Bardem</t>
  </si>
  <si>
    <t>Josh Brolin</t>
  </si>
  <si>
    <t>Kurt Russell</t>
  </si>
  <si>
    <t>Wilford Brimley</t>
  </si>
  <si>
    <t>Keith David</t>
  </si>
  <si>
    <t>Gene Hackman</t>
  </si>
  <si>
    <t>Ivana Baquero</t>
  </si>
  <si>
    <t>Ariadna Gil</t>
  </si>
  <si>
    <t>Sergi López</t>
  </si>
  <si>
    <t>David Carradine</t>
  </si>
  <si>
    <t>Daryl Hannah</t>
  </si>
  <si>
    <t>Jake Gyllenhaal</t>
  </si>
  <si>
    <t>Viola Davis</t>
  </si>
  <si>
    <t>Walter Huston</t>
  </si>
  <si>
    <t>Tim Holt</t>
  </si>
  <si>
    <t>Albert Brooks</t>
  </si>
  <si>
    <t>Ellen DeGeneres</t>
  </si>
  <si>
    <t>Alexander Gould</t>
  </si>
  <si>
    <t>Chieko Baishô</t>
  </si>
  <si>
    <t>Takuya Kimura</t>
  </si>
  <si>
    <t>Tatsuya Gashûin</t>
  </si>
  <si>
    <t>Eijirô Tôno</t>
  </si>
  <si>
    <t>Luigi Lo Cascio</t>
  </si>
  <si>
    <t>Alessio Boni</t>
  </si>
  <si>
    <t>Jasmine Trinca</t>
  </si>
  <si>
    <t>James Garner</t>
  </si>
  <si>
    <t>Richard Attenborough</t>
  </si>
  <si>
    <t>Anne Bancroft</t>
  </si>
  <si>
    <t>Jason Schwartzman</t>
  </si>
  <si>
    <t>Rashida Jones</t>
  </si>
  <si>
    <t>Ray Milland</t>
  </si>
  <si>
    <t>Robert Cummings</t>
  </si>
  <si>
    <t>Clark Gable</t>
  </si>
  <si>
    <t>Vivien Leigh</t>
  </si>
  <si>
    <t>Thomas Mitchell</t>
  </si>
  <si>
    <t>Ricardo Darín</t>
  </si>
  <si>
    <t>Soledad Villamil</t>
  </si>
  <si>
    <t>Pablo Rago</t>
  </si>
  <si>
    <t>Faye Dunaway</t>
  </si>
  <si>
    <t>Jason Flemyng</t>
  </si>
  <si>
    <t>Dexter Fletcher</t>
  </si>
  <si>
    <t>Nick Moran</t>
  </si>
  <si>
    <t>Hugo Weaving</t>
  </si>
  <si>
    <t>Rupert Graves</t>
  </si>
  <si>
    <t>Machiko Kyô</t>
  </si>
  <si>
    <t>Masayuki Mori</t>
  </si>
  <si>
    <t>Amy Poehler</t>
  </si>
  <si>
    <t>Bill Hader</t>
  </si>
  <si>
    <t>Lewis Black</t>
  </si>
  <si>
    <t>Frances McDormand</t>
  </si>
  <si>
    <t>Woody Harrelson</t>
  </si>
  <si>
    <t>Sam Rockwell</t>
  </si>
  <si>
    <t>Christopher Walken</t>
  </si>
  <si>
    <t>Ewan McGregor</t>
  </si>
  <si>
    <t>Ewen Bremner</t>
  </si>
  <si>
    <t>Jonny Lee Miller</t>
  </si>
  <si>
    <t>Jack Hawkins</t>
  </si>
  <si>
    <t>Cathy Moriarty</t>
  </si>
  <si>
    <t>Daniel Radcliffe</t>
  </si>
  <si>
    <t>Emma Watson</t>
  </si>
  <si>
    <t>Rupert Grint</t>
  </si>
  <si>
    <t>William H. Macy</t>
  </si>
  <si>
    <t>Steve Buscemi</t>
  </si>
  <si>
    <t>Lupita Nyong'o</t>
  </si>
  <si>
    <t>Pedro Pascal</t>
  </si>
  <si>
    <t>Kit Connor</t>
  </si>
  <si>
    <t>Nick Nolte</t>
  </si>
  <si>
    <t>Joel Edgerton</t>
  </si>
  <si>
    <t>Robert Sean Leonard</t>
  </si>
  <si>
    <t>Hilary Swank</t>
  </si>
  <si>
    <t>Charlton Heston</t>
  </si>
  <si>
    <t>Stephen Boyd</t>
  </si>
  <si>
    <t>Bee Vang</t>
  </si>
  <si>
    <t>Christopher Carley</t>
  </si>
  <si>
    <t>Charlize Theron</t>
  </si>
  <si>
    <t>Nicholas Hoult</t>
  </si>
  <si>
    <t>Ryan O'Neal</t>
  </si>
  <si>
    <t>Marisa Berenson</t>
  </si>
  <si>
    <t>Hitoshi Takagi</t>
  </si>
  <si>
    <t>Noriko Hidaka</t>
  </si>
  <si>
    <t>Chika Sakamoto</t>
  </si>
  <si>
    <t>Reza Naji</t>
  </si>
  <si>
    <t>Amir Farrokh Hashemian</t>
  </si>
  <si>
    <t>Bahare Seddiqi</t>
  </si>
  <si>
    <t>Andrew Garfield</t>
  </si>
  <si>
    <t>Sam Worthington</t>
  </si>
  <si>
    <t>Luke Bracey</t>
  </si>
  <si>
    <t>Mathieu Amalric</t>
  </si>
  <si>
    <t>Chiwetel Ejiofor</t>
  </si>
  <si>
    <t>Michael Kenneth Williams</t>
  </si>
  <si>
    <t>Michael Fassbender</t>
  </si>
  <si>
    <t>Andrea Eckert</t>
  </si>
  <si>
    <t>Tom Holland</t>
  </si>
  <si>
    <t>Benedict Cumberbatch</t>
  </si>
  <si>
    <t>Rutger Hauer</t>
  </si>
  <si>
    <t>Sean Young</t>
  </si>
  <si>
    <t>Kim Sang-kyung</t>
  </si>
  <si>
    <t>Kim Roe-ha</t>
  </si>
  <si>
    <t>Brad Garrett</t>
  </si>
  <si>
    <t>Lou Romano</t>
  </si>
  <si>
    <t>Patton Oswalt</t>
  </si>
  <si>
    <t>Rosamund Pike</t>
  </si>
  <si>
    <t>Neil Patrick Harris</t>
  </si>
  <si>
    <t>Jay Baruchel</t>
  </si>
  <si>
    <t>Gerard Butler</t>
  </si>
  <si>
    <t>Christopher Mintz-Plasse</t>
  </si>
  <si>
    <t>Billy Crystal</t>
  </si>
  <si>
    <t>John Goodman</t>
  </si>
  <si>
    <t>Mary Gibbs</t>
  </si>
  <si>
    <t>Roy Scheider</t>
  </si>
  <si>
    <t>Richard Dreyfuss</t>
  </si>
  <si>
    <t>Pete Postlethwaite</t>
  </si>
  <si>
    <t>Alison Crosbie</t>
  </si>
  <si>
    <t>Darío Grandinetti</t>
  </si>
  <si>
    <t>María Marull</t>
  </si>
  <si>
    <t>Mónica Villa</t>
  </si>
  <si>
    <t>Mack Swain</t>
  </si>
  <si>
    <t>Tom Murray</t>
  </si>
  <si>
    <t>Jon Bernthal</t>
  </si>
  <si>
    <t>Kathryn McGuire</t>
  </si>
  <si>
    <t>Joe Keaton</t>
  </si>
  <si>
    <t>Philip Seymour Hoffman</t>
  </si>
  <si>
    <t>Eric Bana</t>
  </si>
  <si>
    <t>John Cazale</t>
  </si>
  <si>
    <t>Marion Mack</t>
  </si>
  <si>
    <t>Glen Cavender</t>
  </si>
  <si>
    <t>Yves Montand</t>
  </si>
  <si>
    <t>Charles Vanel</t>
  </si>
  <si>
    <t>Peter van Eyck</t>
  </si>
  <si>
    <t>Jean Arthur</t>
  </si>
  <si>
    <t>Claude Rains</t>
  </si>
  <si>
    <t>Patrick Stewart</t>
  </si>
  <si>
    <t>Dafne Keen</t>
  </si>
  <si>
    <t>Karl Malden</t>
  </si>
  <si>
    <t>Talia Shire</t>
  </si>
  <si>
    <t>Burt Young</t>
  </si>
  <si>
    <t>Victor Sjöström</t>
  </si>
  <si>
    <t>Bibi Andersson</t>
  </si>
  <si>
    <t>Ingrid Thulin</t>
  </si>
  <si>
    <t>Chishû Ryû</t>
  </si>
  <si>
    <t>Chieko Higashiyama</t>
  </si>
  <si>
    <t>Sô Yamamura</t>
  </si>
  <si>
    <t>Alida Valli</t>
  </si>
  <si>
    <t>Michael Keaton</t>
  </si>
  <si>
    <t>Rachel McAdams</t>
  </si>
  <si>
    <t>Vijay Sethupathi</t>
  </si>
  <si>
    <t>Mamta Mohandas</t>
  </si>
  <si>
    <t>Johnny Depp</t>
  </si>
  <si>
    <t>Geoffrey Rush</t>
  </si>
  <si>
    <t>Vincent Cassel</t>
  </si>
  <si>
    <t>Hubert Koundé</t>
  </si>
  <si>
    <t>Saïd Taghmaoui</t>
  </si>
  <si>
    <t>Jeff Bridges</t>
  </si>
  <si>
    <t>Julianne Moore</t>
  </si>
  <si>
    <t>Suriya</t>
  </si>
  <si>
    <t>Lijo Mol Jose</t>
  </si>
  <si>
    <t>Manikandan K.</t>
  </si>
  <si>
    <t>Max von Sydow</t>
  </si>
  <si>
    <t>Gunnar Björnstrand</t>
  </si>
  <si>
    <t>Bengt Ekerot</t>
  </si>
  <si>
    <t>Brie Larson</t>
  </si>
  <si>
    <t>Jacob Tremblay</t>
  </si>
  <si>
    <t>Sean Bridgers</t>
  </si>
  <si>
    <t>Zach Aguilar</t>
  </si>
  <si>
    <t>Ryan Bartley</t>
  </si>
  <si>
    <t>Johnny Yong Bosch</t>
  </si>
  <si>
    <t>Don Cheadle</t>
  </si>
  <si>
    <t>Sophie Okonedo</t>
  </si>
  <si>
    <t>Charlie Sheen</t>
  </si>
  <si>
    <t>Tom Berenger</t>
  </si>
  <si>
    <t>Willem Dafoe</t>
  </si>
  <si>
    <t>Myrna Loy</t>
  </si>
  <si>
    <t>Dana Andrews</t>
  </si>
  <si>
    <t>Fredric March</t>
  </si>
  <si>
    <t>Vernon Dobtcheff</t>
  </si>
  <si>
    <t>Julie Andrews</t>
  </si>
  <si>
    <t>Christopher Plummer</t>
  </si>
  <si>
    <t>Eleanor Parker</t>
  </si>
  <si>
    <t>Linda Blair</t>
  </si>
  <si>
    <t>Craig T. Nelson</t>
  </si>
  <si>
    <t>Holly Hunter</t>
  </si>
  <si>
    <t>Richard Gere</t>
  </si>
  <si>
    <t>Joan Allen</t>
  </si>
  <si>
    <t>Cary-Hiroyuki Tagawa</t>
  </si>
  <si>
    <t>Daniel Brühl</t>
  </si>
  <si>
    <t>Olivia Wilde</t>
  </si>
  <si>
    <t>Judy Garland</t>
  </si>
  <si>
    <t>Frank Morgan</t>
  </si>
  <si>
    <t>Ray Bolger</t>
  </si>
  <si>
    <t>Saori Hayami</t>
  </si>
  <si>
    <t>Aoi Yûki</t>
  </si>
  <si>
    <t>Maria Falconetti</t>
  </si>
  <si>
    <t>Eugene Silvain</t>
  </si>
  <si>
    <t>André Berley</t>
  </si>
  <si>
    <t>Wil Wheaton</t>
  </si>
  <si>
    <t>River Phoenix</t>
  </si>
  <si>
    <t>Corey Feldman</t>
  </si>
  <si>
    <t>Eli Marienthal</t>
  </si>
  <si>
    <t>Harry Connick Jr.</t>
  </si>
  <si>
    <t>Jennifer Aniston</t>
  </si>
  <si>
    <t>Çetin Tekindor</t>
  </si>
  <si>
    <t>Fikret Kuskan</t>
  </si>
  <si>
    <t>Hümeyra</t>
  </si>
  <si>
    <t>Kim Min-hee</t>
  </si>
  <si>
    <t>Ha Jung-woo</t>
  </si>
  <si>
    <t>Cho Jin-woong</t>
  </si>
  <si>
    <t>Peter Finch</t>
  </si>
  <si>
    <t>Brahim Hadjadj</t>
  </si>
  <si>
    <t>Jean Martin</t>
  </si>
  <si>
    <t>Yacef Saadi</t>
  </si>
  <si>
    <t>Jane Darwell</t>
  </si>
  <si>
    <t>John Carradine</t>
  </si>
  <si>
    <t>Natsuki Hanae</t>
  </si>
  <si>
    <t>Akari Kitô</t>
  </si>
  <si>
    <t>Yoshitsugu Matsuoka</t>
  </si>
  <si>
    <t>Carole Lombard</t>
  </si>
  <si>
    <t>Jack Benny</t>
  </si>
  <si>
    <t>Robert Stack</t>
  </si>
  <si>
    <t>Hiro Shimono</t>
  </si>
  <si>
    <t>Emile Hirsch</t>
  </si>
  <si>
    <t>Vince Vaughn</t>
  </si>
  <si>
    <t>Catherine Keener</t>
  </si>
  <si>
    <t>Manoj Bajpayee</t>
  </si>
  <si>
    <t>Nawazuddin Siddiqui</t>
  </si>
  <si>
    <t>Tigmanshu Dhulia</t>
  </si>
  <si>
    <t>Emma Stone</t>
  </si>
  <si>
    <t>Octavia Spencer</t>
  </si>
  <si>
    <t>star_ID</t>
  </si>
  <si>
    <t>star</t>
  </si>
  <si>
    <t>genre.genre</t>
  </si>
  <si>
    <t>director.director_ID</t>
  </si>
  <si>
    <t>writer.writer_ID</t>
  </si>
  <si>
    <t>writer.writer</t>
  </si>
  <si>
    <t>star.star_ID</t>
  </si>
  <si>
    <t>star.star</t>
  </si>
  <si>
    <t>director.director</t>
  </si>
  <si>
    <t>Row Labels</t>
  </si>
  <si>
    <t>Grand Total</t>
  </si>
  <si>
    <t>Average of gross_us_canada</t>
  </si>
  <si>
    <t>Column Labels</t>
  </si>
  <si>
    <t>(blank)</t>
  </si>
  <si>
    <t>Count of title</t>
  </si>
  <si>
    <t>Distinct Count of title</t>
  </si>
  <si>
    <t>Average</t>
  </si>
  <si>
    <t>Count</t>
  </si>
  <si>
    <t>decade</t>
  </si>
  <si>
    <t>1920-1929</t>
  </si>
  <si>
    <t>1930-1939</t>
  </si>
  <si>
    <t>1940-1949</t>
  </si>
  <si>
    <t>1950-1959</t>
  </si>
  <si>
    <t>1960-1969</t>
  </si>
  <si>
    <t>1970-1979</t>
  </si>
  <si>
    <t>1980-1989</t>
  </si>
  <si>
    <t>1990-1999</t>
  </si>
  <si>
    <t>2000-2009</t>
  </si>
  <si>
    <t>2010-2019</t>
  </si>
  <si>
    <t>2020-2029</t>
  </si>
  <si>
    <t>IMDb Top 250 movies</t>
  </si>
  <si>
    <t>Top 5 Actors with the Most Appearances in IMDb Top 250 Movies</t>
  </si>
  <si>
    <t>Actor</t>
  </si>
  <si>
    <t>Number Of Appearances</t>
  </si>
  <si>
    <t>Without Parental Guide</t>
  </si>
  <si>
    <t xml:space="preserve"> Parental Guide</t>
  </si>
  <si>
    <t>Number Of Movies</t>
  </si>
  <si>
    <t>Number of films in each  parental guide among the top 250 films on IMDB</t>
  </si>
  <si>
    <t>Genre</t>
  </si>
  <si>
    <t>Number of each parental Guide in each genre among the top 250 movies on IMDB</t>
  </si>
  <si>
    <t>Without PG</t>
  </si>
  <si>
    <t>Parental Guide</t>
  </si>
  <si>
    <t>Number of films that have sold more than the average sales of the top 250 IMDB films</t>
  </si>
  <si>
    <t>Average gross  among the top 250 movies on IMDB</t>
  </si>
  <si>
    <t>How many top films have we had in each decade?</t>
  </si>
  <si>
    <t>Decade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</si>
</sst>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9" x14ac:knownFonts="1">
    <font>
      <sz val="11"/>
      <color theme="1"/>
      <name val="Calibri"/>
      <family val="2"/>
      <scheme val="minor"/>
    </font>
    <font>
      <b/>
      <sz val="11"/>
      <name val="Calibri"/>
      <family val="2"/>
    </font>
    <font>
      <sz val="11"/>
      <color theme="1"/>
      <name val="Calibri"/>
      <family val="2"/>
      <scheme val="minor"/>
    </font>
    <font>
      <sz val="8"/>
      <name val="Calibri"/>
      <family val="2"/>
      <scheme val="minor"/>
    </font>
    <font>
      <sz val="26"/>
      <color theme="1"/>
      <name val="Times New Roman"/>
      <family val="1"/>
    </font>
    <font>
      <sz val="11"/>
      <color theme="1"/>
      <name val="Times New Roman"/>
      <family val="1"/>
    </font>
    <font>
      <sz val="12"/>
      <color theme="1"/>
      <name val="Times New Roman"/>
      <family val="1"/>
    </font>
    <font>
      <sz val="14"/>
      <color theme="1"/>
      <name val="Times New Roman"/>
      <family val="1"/>
    </font>
    <font>
      <b/>
      <sz val="18"/>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style="thin">
        <color auto="1"/>
      </top>
      <bottom/>
      <diagonal/>
    </border>
    <border>
      <left/>
      <right style="thin">
        <color auto="1"/>
      </right>
      <top style="thin">
        <color auto="1"/>
      </top>
      <bottom/>
      <diagonal/>
    </border>
  </borders>
  <cellStyleXfs count="2">
    <xf numFmtId="0" fontId="0" fillId="0" borderId="0"/>
    <xf numFmtId="44" fontId="2" fillId="0" borderId="0" applyFont="0" applyFill="0" applyBorder="0" applyAlignment="0" applyProtection="0"/>
  </cellStyleXfs>
  <cellXfs count="66">
    <xf numFmtId="0" fontId="0" fillId="0" borderId="0" xfId="0"/>
    <xf numFmtId="0" fontId="0" fillId="0" borderId="0" xfId="0" applyNumberFormat="1"/>
    <xf numFmtId="0" fontId="1" fillId="0" borderId="2"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Border="1"/>
    <xf numFmtId="0" fontId="0" fillId="0" borderId="15" xfId="0" applyBorder="1"/>
    <xf numFmtId="0" fontId="5" fillId="0" borderId="15" xfId="0" applyFont="1" applyBorder="1" applyAlignment="1">
      <alignment horizontal="center" vertical="center"/>
    </xf>
    <xf numFmtId="0" fontId="5" fillId="0" borderId="0" xfId="0" applyFont="1" applyBorder="1" applyAlignment="1">
      <alignment horizontal="center" vertical="center"/>
    </xf>
    <xf numFmtId="0" fontId="5" fillId="0" borderId="15" xfId="1" applyNumberFormat="1" applyFont="1" applyBorder="1" applyAlignment="1">
      <alignment horizontal="center" vertical="center"/>
    </xf>
    <xf numFmtId="0" fontId="5" fillId="0" borderId="0" xfId="1" applyNumberFormat="1" applyFont="1" applyBorder="1" applyAlignment="1">
      <alignment horizontal="center" vertical="center"/>
    </xf>
    <xf numFmtId="0" fontId="5" fillId="0" borderId="16" xfId="1" applyNumberFormat="1"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7" xfId="1" applyNumberFormat="1" applyFont="1" applyBorder="1" applyAlignment="1">
      <alignment horizontal="center" vertical="center"/>
    </xf>
    <xf numFmtId="0" fontId="5" fillId="0" borderId="18" xfId="1" applyNumberFormat="1"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7" xfId="0" applyFont="1" applyFill="1" applyBorder="1" applyAlignment="1">
      <alignment horizontal="center"/>
    </xf>
    <xf numFmtId="0" fontId="5" fillId="3" borderId="18" xfId="0" applyFont="1" applyFill="1" applyBorder="1" applyAlignment="1">
      <alignment horizontal="center"/>
    </xf>
    <xf numFmtId="0" fontId="5" fillId="3" borderId="19" xfId="0" applyFont="1" applyFill="1" applyBorder="1" applyAlignment="1">
      <alignment horizontal="center"/>
    </xf>
    <xf numFmtId="0" fontId="5" fillId="0" borderId="20" xfId="1" applyNumberFormat="1" applyFont="1" applyBorder="1" applyAlignment="1">
      <alignment horizontal="center" vertical="center"/>
    </xf>
    <xf numFmtId="0" fontId="5" fillId="0" borderId="3" xfId="1" applyNumberFormat="1" applyFont="1" applyBorder="1" applyAlignment="1">
      <alignment horizontal="center" vertical="center"/>
    </xf>
    <xf numFmtId="0" fontId="5" fillId="0" borderId="21" xfId="1" applyNumberFormat="1" applyFont="1" applyBorder="1" applyAlignment="1">
      <alignment horizontal="center" vertical="center"/>
    </xf>
    <xf numFmtId="0" fontId="7" fillId="0" borderId="1" xfId="0" applyFont="1" applyBorder="1" applyAlignment="1">
      <alignment horizontal="center" vertical="center" wrapText="1"/>
    </xf>
    <xf numFmtId="164" fontId="8" fillId="0" borderId="20" xfId="0" applyNumberFormat="1" applyFont="1" applyBorder="1" applyAlignment="1">
      <alignment horizontal="center" vertical="center"/>
    </xf>
    <xf numFmtId="164" fontId="8" fillId="0" borderId="3" xfId="0" applyNumberFormat="1" applyFont="1" applyBorder="1" applyAlignment="1">
      <alignment horizontal="center" vertical="center"/>
    </xf>
    <xf numFmtId="164" fontId="8" fillId="0" borderId="21" xfId="0" applyNumberFormat="1" applyFont="1" applyBorder="1" applyAlignment="1">
      <alignment horizontal="center" vertical="center"/>
    </xf>
    <xf numFmtId="164" fontId="8" fillId="0" borderId="15" xfId="0" applyNumberFormat="1" applyFont="1" applyBorder="1" applyAlignment="1">
      <alignment horizontal="center" vertical="center"/>
    </xf>
    <xf numFmtId="164" fontId="8" fillId="0" borderId="0" xfId="0" applyNumberFormat="1" applyFont="1" applyBorder="1" applyAlignment="1">
      <alignment horizontal="center" vertical="center"/>
    </xf>
    <xf numFmtId="164" fontId="8" fillId="0" borderId="16" xfId="0" applyNumberFormat="1" applyFont="1" applyBorder="1" applyAlignment="1">
      <alignment horizontal="center" vertical="center"/>
    </xf>
    <xf numFmtId="164" fontId="8" fillId="0" borderId="17" xfId="0" applyNumberFormat="1" applyFont="1" applyBorder="1" applyAlignment="1">
      <alignment horizontal="center" vertical="center"/>
    </xf>
    <xf numFmtId="164" fontId="8" fillId="0" borderId="18" xfId="0" applyNumberFormat="1" applyFont="1" applyBorder="1" applyAlignment="1">
      <alignment horizontal="center" vertical="center"/>
    </xf>
    <xf numFmtId="164" fontId="8" fillId="0" borderId="19" xfId="0" applyNumberFormat="1" applyFont="1" applyBorder="1" applyAlignment="1">
      <alignment horizontal="center" vertical="center"/>
    </xf>
    <xf numFmtId="0" fontId="8" fillId="0" borderId="20" xfId="0" applyFont="1" applyBorder="1" applyAlignment="1">
      <alignment horizontal="center" vertical="center"/>
    </xf>
    <xf numFmtId="0" fontId="8" fillId="0" borderId="3" xfId="0" applyFont="1" applyBorder="1" applyAlignment="1">
      <alignment horizontal="center" vertical="center"/>
    </xf>
    <xf numFmtId="0" fontId="8" fillId="0" borderId="21" xfId="0" applyFont="1" applyBorder="1" applyAlignment="1">
      <alignment horizontal="center" vertical="center"/>
    </xf>
    <xf numFmtId="0" fontId="8" fillId="0" borderId="15" xfId="0" applyFont="1" applyBorder="1" applyAlignment="1">
      <alignment horizontal="center" vertical="center"/>
    </xf>
    <xf numFmtId="0" fontId="8" fillId="0" borderId="0"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0" fillId="0" borderId="0" xfId="0" applyAlignment="1">
      <alignment horizontal="center"/>
    </xf>
    <xf numFmtId="0" fontId="5" fillId="0" borderId="16" xfId="0" applyFont="1" applyBorder="1" applyAlignment="1">
      <alignment horizontal="center" vertical="center"/>
    </xf>
    <xf numFmtId="0" fontId="5" fillId="0" borderId="19" xfId="0" applyFont="1" applyBorder="1" applyAlignment="1">
      <alignment horizontal="center" vertical="center"/>
    </xf>
    <xf numFmtId="0" fontId="5" fillId="0" borderId="19" xfId="1" applyNumberFormat="1" applyFont="1" applyBorder="1" applyAlignment="1">
      <alignment horizontal="center" vertical="center"/>
    </xf>
    <xf numFmtId="165" fontId="5" fillId="0" borderId="0" xfId="0" applyNumberFormat="1" applyFont="1" applyBorder="1" applyAlignment="1">
      <alignment horizontal="center" vertic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6" fillId="0" borderId="0" xfId="0" applyFont="1" applyBorder="1" applyAlignment="1">
      <alignment horizontal="center"/>
    </xf>
  </cellXfs>
  <cellStyles count="2">
    <cellStyle name="Currency" xfId="1" builtinId="4"/>
    <cellStyle name="Normal" xfId="0" builtinId="0"/>
  </cellStyles>
  <dxfs count="21">
    <dxf>
      <numFmt numFmtId="166" formatCode="&quot;$&quot;#,##0.0"/>
    </dxf>
    <dxf>
      <numFmt numFmtId="165" formatCode="&quot;$&quot;#,##0"/>
    </dxf>
    <dxf>
      <numFmt numFmtId="164" formatCode="&quot;$&quot;#,##0.00"/>
    </dxf>
    <dxf>
      <numFmt numFmtId="167" formatCode="&quot;$&quot;#,##0.000"/>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eetMetadata" Target="metadata.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Chart!$B$18</c:f>
              <c:strCache>
                <c:ptCount val="1"/>
                <c:pt idx="0">
                  <c:v>Total</c:v>
                </c:pt>
              </c:strCache>
            </c:strRef>
          </c:tx>
          <c:spPr>
            <a:solidFill>
              <a:schemeClr val="accent1"/>
            </a:solidFill>
            <a:ln>
              <a:noFill/>
            </a:ln>
            <a:effectLst/>
          </c:spPr>
          <c:invertIfNegative val="0"/>
          <c:cat>
            <c:strRef>
              <c:f>Chart!$A$19:$A$24</c:f>
              <c:strCache>
                <c:ptCount val="5"/>
                <c:pt idx="0">
                  <c:v>Robert De Niro</c:v>
                </c:pt>
                <c:pt idx="1">
                  <c:v>Tom Hanks</c:v>
                </c:pt>
                <c:pt idx="2">
                  <c:v>Harrison Ford</c:v>
                </c:pt>
                <c:pt idx="3">
                  <c:v>Leonardo DiCaprio</c:v>
                </c:pt>
                <c:pt idx="4">
                  <c:v>Charles Chaplin</c:v>
                </c:pt>
              </c:strCache>
            </c:strRef>
          </c:cat>
          <c:val>
            <c:numRef>
              <c:f>Chart!$B$19:$B$24</c:f>
              <c:numCache>
                <c:formatCode>General</c:formatCode>
                <c:ptCount val="5"/>
                <c:pt idx="0">
                  <c:v>9</c:v>
                </c:pt>
                <c:pt idx="1">
                  <c:v>6</c:v>
                </c:pt>
                <c:pt idx="2">
                  <c:v>6</c:v>
                </c:pt>
                <c:pt idx="3">
                  <c:v>6</c:v>
                </c:pt>
                <c:pt idx="4">
                  <c:v>5</c:v>
                </c:pt>
              </c:numCache>
            </c:numRef>
          </c:val>
          <c:extLst>
            <c:ext xmlns:c16="http://schemas.microsoft.com/office/drawing/2014/chart" uri="{C3380CC4-5D6E-409C-BE32-E72D297353CC}">
              <c16:uniqueId val="{00000000-A6EE-460A-845C-167917EB3955}"/>
            </c:ext>
          </c:extLst>
        </c:ser>
        <c:dLbls>
          <c:showLegendKey val="0"/>
          <c:showVal val="0"/>
          <c:showCatName val="0"/>
          <c:showSerName val="0"/>
          <c:showPercent val="0"/>
          <c:showBubbleSize val="0"/>
        </c:dLbls>
        <c:gapWidth val="219"/>
        <c:overlap val="-27"/>
        <c:axId val="1746933552"/>
        <c:axId val="1746930192"/>
      </c:barChart>
      <c:catAx>
        <c:axId val="17469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930192"/>
        <c:crosses val="autoZero"/>
        <c:auto val="1"/>
        <c:lblAlgn val="ctr"/>
        <c:lblOffset val="100"/>
        <c:noMultiLvlLbl val="0"/>
      </c:catAx>
      <c:valAx>
        <c:axId val="174693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9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Chart!$B$33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E0-4B49-B13E-68CACA46FB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E0-4B49-B13E-68CACA46FB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E0-4B49-B13E-68CACA46FB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E0-4B49-B13E-68CACA46FB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E0-4B49-B13E-68CACA46FB6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AE0-4B49-B13E-68CACA46FB6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AE0-4B49-B13E-68CACA46FB6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AE0-4B49-B13E-68CACA46FB6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AE0-4B49-B13E-68CACA46FB6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AE0-4B49-B13E-68CACA46FB68}"/>
              </c:ext>
            </c:extLst>
          </c:dPt>
          <c:cat>
            <c:strRef>
              <c:f>Chart!$A$34:$A$44</c:f>
              <c:strCache>
                <c:ptCount val="10"/>
                <c:pt idx="0">
                  <c:v>R</c:v>
                </c:pt>
                <c:pt idx="1">
                  <c:v>PG</c:v>
                </c:pt>
                <c:pt idx="2">
                  <c:v>PG-13</c:v>
                </c:pt>
                <c:pt idx="3">
                  <c:v>Not Rated</c:v>
                </c:pt>
                <c:pt idx="4">
                  <c:v>Approved</c:v>
                </c:pt>
                <c:pt idx="5">
                  <c:v>G</c:v>
                </c:pt>
                <c:pt idx="6">
                  <c:v>(blank)</c:v>
                </c:pt>
                <c:pt idx="7">
                  <c:v>Passed</c:v>
                </c:pt>
                <c:pt idx="8">
                  <c:v>TV-MA</c:v>
                </c:pt>
                <c:pt idx="9">
                  <c:v>NC-17</c:v>
                </c:pt>
              </c:strCache>
            </c:strRef>
          </c:cat>
          <c:val>
            <c:numRef>
              <c:f>Chart!$B$34:$B$44</c:f>
              <c:numCache>
                <c:formatCode>General</c:formatCode>
                <c:ptCount val="10"/>
                <c:pt idx="0">
                  <c:v>102</c:v>
                </c:pt>
                <c:pt idx="1">
                  <c:v>38</c:v>
                </c:pt>
                <c:pt idx="2">
                  <c:v>35</c:v>
                </c:pt>
                <c:pt idx="3">
                  <c:v>23</c:v>
                </c:pt>
                <c:pt idx="4">
                  <c:v>21</c:v>
                </c:pt>
                <c:pt idx="5">
                  <c:v>18</c:v>
                </c:pt>
                <c:pt idx="6">
                  <c:v>6</c:v>
                </c:pt>
                <c:pt idx="7">
                  <c:v>5</c:v>
                </c:pt>
                <c:pt idx="8">
                  <c:v>1</c:v>
                </c:pt>
                <c:pt idx="9">
                  <c:v>1</c:v>
                </c:pt>
              </c:numCache>
            </c:numRef>
          </c:val>
          <c:extLst>
            <c:ext xmlns:c16="http://schemas.microsoft.com/office/drawing/2014/chart" uri="{C3380CC4-5D6E-409C-BE32-E72D297353CC}">
              <c16:uniqueId val="{00000000-C16C-4D8E-8AB8-69BC50D6F9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Chart!$B$2</c:f>
              <c:strCache>
                <c:ptCount val="1"/>
                <c:pt idx="0">
                  <c:v>Total</c:v>
                </c:pt>
              </c:strCache>
            </c:strRef>
          </c:tx>
          <c:spPr>
            <a:solidFill>
              <a:schemeClr val="accent1"/>
            </a:solidFill>
            <a:ln>
              <a:noFill/>
            </a:ln>
            <a:effectLst/>
          </c:spPr>
          <c:invertIfNegative val="0"/>
          <c:cat>
            <c:strRef>
              <c:f>Chart!$A$3:$A$13</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Chart!$B$3:$B$13</c:f>
              <c:numCache>
                <c:formatCode>"$"#,##0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D8A2-4731-B9E8-798983F0D998}"/>
            </c:ext>
          </c:extLst>
        </c:ser>
        <c:dLbls>
          <c:showLegendKey val="0"/>
          <c:showVal val="0"/>
          <c:showCatName val="0"/>
          <c:showSerName val="0"/>
          <c:showPercent val="0"/>
          <c:showBubbleSize val="0"/>
        </c:dLbls>
        <c:gapWidth val="219"/>
        <c:overlap val="-27"/>
        <c:axId val="1746863952"/>
        <c:axId val="1746868752"/>
      </c:barChart>
      <c:catAx>
        <c:axId val="174686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68752"/>
        <c:crosses val="autoZero"/>
        <c:auto val="1"/>
        <c:lblAlgn val="ctr"/>
        <c:lblOffset val="100"/>
        <c:noMultiLvlLbl val="0"/>
      </c:catAx>
      <c:valAx>
        <c:axId val="1746868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6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Data.xlsx]Chart!PivotTable25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Chart!$B$225</c:f>
              <c:strCache>
                <c:ptCount val="1"/>
                <c:pt idx="0">
                  <c:v>Total</c:v>
                </c:pt>
              </c:strCache>
            </c:strRef>
          </c:tx>
          <c:spPr>
            <a:solidFill>
              <a:schemeClr val="accent1"/>
            </a:solidFill>
            <a:ln>
              <a:noFill/>
            </a:ln>
            <a:effectLst/>
          </c:spPr>
          <c:invertIfNegative val="0"/>
          <c:cat>
            <c:strRef>
              <c:f>Chart!$A$226:$A$235</c:f>
              <c:strCache>
                <c:ptCount val="9"/>
                <c:pt idx="0">
                  <c:v>Monty Python and the Holy Grail</c:v>
                </c:pt>
                <c:pt idx="1">
                  <c:v>Demon Slayer: Kimetsu no Yaiba - The Movie: Mugen Train</c:v>
                </c:pt>
                <c:pt idx="2">
                  <c:v>Demon Slayer: Kimetsu no Yaiba - Infinity Castle</c:v>
                </c:pt>
                <c:pt idx="3">
                  <c:v>How to Train Your Dragon</c:v>
                </c:pt>
                <c:pt idx="4">
                  <c:v>Star Wars: Episode V - The Empire Strikes Back</c:v>
                </c:pt>
                <c:pt idx="5">
                  <c:v>The Lord of the Rings: The Fellowship of the Ring</c:v>
                </c:pt>
                <c:pt idx="6">
                  <c:v>The Lord of the Rings: The Two Towers</c:v>
                </c:pt>
                <c:pt idx="7">
                  <c:v>The Lord of the Rings: The Return of the King</c:v>
                </c:pt>
                <c:pt idx="8">
                  <c:v>Star Wars: Episode IV - A New Hope</c:v>
                </c:pt>
              </c:strCache>
            </c:strRef>
          </c:cat>
          <c:val>
            <c:numRef>
              <c:f>Chart!$B$226:$B$235</c:f>
              <c:numCache>
                <c:formatCode>"$"#,##0</c:formatCode>
                <c:ptCount val="9"/>
                <c:pt idx="0">
                  <c:v>2562392</c:v>
                </c:pt>
                <c:pt idx="1">
                  <c:v>49888550</c:v>
                </c:pt>
                <c:pt idx="2">
                  <c:v>70611098</c:v>
                </c:pt>
                <c:pt idx="3">
                  <c:v>217581231</c:v>
                </c:pt>
                <c:pt idx="4">
                  <c:v>292753960</c:v>
                </c:pt>
                <c:pt idx="5">
                  <c:v>319372078</c:v>
                </c:pt>
                <c:pt idx="6">
                  <c:v>345518923</c:v>
                </c:pt>
                <c:pt idx="7">
                  <c:v>381878219</c:v>
                </c:pt>
                <c:pt idx="8">
                  <c:v>460998507</c:v>
                </c:pt>
              </c:numCache>
            </c:numRef>
          </c:val>
          <c:extLst>
            <c:ext xmlns:c16="http://schemas.microsoft.com/office/drawing/2014/chart" uri="{C3380CC4-5D6E-409C-BE32-E72D297353CC}">
              <c16:uniqueId val="{00000000-D593-4D36-8F85-6660027431B5}"/>
            </c:ext>
          </c:extLst>
        </c:ser>
        <c:dLbls>
          <c:showLegendKey val="0"/>
          <c:showVal val="0"/>
          <c:showCatName val="0"/>
          <c:showSerName val="0"/>
          <c:showPercent val="0"/>
          <c:showBubbleSize val="0"/>
        </c:dLbls>
        <c:gapWidth val="182"/>
        <c:axId val="1746890832"/>
        <c:axId val="1746907632"/>
      </c:barChart>
      <c:catAx>
        <c:axId val="174689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907632"/>
        <c:crosses val="autoZero"/>
        <c:auto val="1"/>
        <c:lblAlgn val="ctr"/>
        <c:lblOffset val="100"/>
        <c:noMultiLvlLbl val="0"/>
      </c:catAx>
      <c:valAx>
        <c:axId val="17469076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9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Top 10 highest grossing films among the top 250 MBTI films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Chart!$B$2</c:f>
              <c:strCache>
                <c:ptCount val="1"/>
                <c:pt idx="0">
                  <c:v>Total</c:v>
                </c:pt>
              </c:strCache>
            </c:strRef>
          </c:tx>
          <c:spPr>
            <a:solidFill>
              <a:schemeClr val="accent1"/>
            </a:solidFill>
            <a:ln>
              <a:noFill/>
            </a:ln>
            <a:effectLst/>
          </c:spPr>
          <c:invertIfNegative val="0"/>
          <c:cat>
            <c:strRef>
              <c:f>Chart!$A$3:$A$13</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Chart!$B$3:$B$13</c:f>
              <c:numCache>
                <c:formatCode>"$"#,##0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17DF-4438-855C-CA540ED7C1CE}"/>
            </c:ext>
          </c:extLst>
        </c:ser>
        <c:dLbls>
          <c:showLegendKey val="0"/>
          <c:showVal val="0"/>
          <c:showCatName val="0"/>
          <c:showSerName val="0"/>
          <c:showPercent val="0"/>
          <c:showBubbleSize val="0"/>
        </c:dLbls>
        <c:gapWidth val="219"/>
        <c:overlap val="-27"/>
        <c:axId val="1746863952"/>
        <c:axId val="1746868752"/>
      </c:barChart>
      <c:catAx>
        <c:axId val="174686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68752"/>
        <c:crosses val="autoZero"/>
        <c:auto val="1"/>
        <c:lblAlgn val="ctr"/>
        <c:lblOffset val="100"/>
        <c:noMultiLvlLbl val="0"/>
      </c:catAx>
      <c:valAx>
        <c:axId val="1746868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6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Actors with the Most Appearances in IMDb Top 250 Movies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Chart!$B$18</c:f>
              <c:strCache>
                <c:ptCount val="1"/>
                <c:pt idx="0">
                  <c:v>Total</c:v>
                </c:pt>
              </c:strCache>
            </c:strRef>
          </c:tx>
          <c:spPr>
            <a:solidFill>
              <a:schemeClr val="accent1"/>
            </a:solidFill>
            <a:ln>
              <a:noFill/>
            </a:ln>
            <a:effectLst/>
          </c:spPr>
          <c:invertIfNegative val="0"/>
          <c:cat>
            <c:strRef>
              <c:f>Chart!$A$19:$A$24</c:f>
              <c:strCache>
                <c:ptCount val="5"/>
                <c:pt idx="0">
                  <c:v>Robert De Niro</c:v>
                </c:pt>
                <c:pt idx="1">
                  <c:v>Tom Hanks</c:v>
                </c:pt>
                <c:pt idx="2">
                  <c:v>Harrison Ford</c:v>
                </c:pt>
                <c:pt idx="3">
                  <c:v>Leonardo DiCaprio</c:v>
                </c:pt>
                <c:pt idx="4">
                  <c:v>Charles Chaplin</c:v>
                </c:pt>
              </c:strCache>
            </c:strRef>
          </c:cat>
          <c:val>
            <c:numRef>
              <c:f>Chart!$B$19:$B$24</c:f>
              <c:numCache>
                <c:formatCode>General</c:formatCode>
                <c:ptCount val="5"/>
                <c:pt idx="0">
                  <c:v>9</c:v>
                </c:pt>
                <c:pt idx="1">
                  <c:v>6</c:v>
                </c:pt>
                <c:pt idx="2">
                  <c:v>6</c:v>
                </c:pt>
                <c:pt idx="3">
                  <c:v>6</c:v>
                </c:pt>
                <c:pt idx="4">
                  <c:v>5</c:v>
                </c:pt>
              </c:numCache>
            </c:numRef>
          </c:val>
          <c:extLst>
            <c:ext xmlns:c16="http://schemas.microsoft.com/office/drawing/2014/chart" uri="{C3380CC4-5D6E-409C-BE32-E72D297353CC}">
              <c16:uniqueId val="{00000000-BF6D-4E83-B7AD-4F6AC37B4FEB}"/>
            </c:ext>
          </c:extLst>
        </c:ser>
        <c:dLbls>
          <c:showLegendKey val="0"/>
          <c:showVal val="0"/>
          <c:showCatName val="0"/>
          <c:showSerName val="0"/>
          <c:showPercent val="0"/>
          <c:showBubbleSize val="0"/>
        </c:dLbls>
        <c:gapWidth val="219"/>
        <c:overlap val="-27"/>
        <c:axId val="1746933552"/>
        <c:axId val="1746930192"/>
      </c:barChart>
      <c:catAx>
        <c:axId val="17469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930192"/>
        <c:crosses val="autoZero"/>
        <c:auto val="1"/>
        <c:lblAlgn val="ctr"/>
        <c:lblOffset val="100"/>
        <c:noMultiLvlLbl val="0"/>
      </c:catAx>
      <c:valAx>
        <c:axId val="174693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93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films in each  parental guide among the top 250 films on IMDB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Chart!$B$33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AC-4BE1-98FD-568428BDEE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AC-4BE1-98FD-568428BDEE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AC-4BE1-98FD-568428BDEE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AC-4BE1-98FD-568428BDEE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AC-4BE1-98FD-568428BDEE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AC-4BE1-98FD-568428BDEE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AC-4BE1-98FD-568428BDEE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EAC-4BE1-98FD-568428BDEE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EAC-4BE1-98FD-568428BDEE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EAC-4BE1-98FD-568428BDEE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Chart!$A$34:$A$44</c:f>
              <c:strCache>
                <c:ptCount val="10"/>
                <c:pt idx="0">
                  <c:v>R</c:v>
                </c:pt>
                <c:pt idx="1">
                  <c:v>PG</c:v>
                </c:pt>
                <c:pt idx="2">
                  <c:v>PG-13</c:v>
                </c:pt>
                <c:pt idx="3">
                  <c:v>Not Rated</c:v>
                </c:pt>
                <c:pt idx="4">
                  <c:v>Approved</c:v>
                </c:pt>
                <c:pt idx="5">
                  <c:v>G</c:v>
                </c:pt>
                <c:pt idx="6">
                  <c:v>(blank)</c:v>
                </c:pt>
                <c:pt idx="7">
                  <c:v>Passed</c:v>
                </c:pt>
                <c:pt idx="8">
                  <c:v>TV-MA</c:v>
                </c:pt>
                <c:pt idx="9">
                  <c:v>NC-17</c:v>
                </c:pt>
              </c:strCache>
            </c:strRef>
          </c:cat>
          <c:val>
            <c:numRef>
              <c:f>Chart!$B$34:$B$44</c:f>
              <c:numCache>
                <c:formatCode>General</c:formatCode>
                <c:ptCount val="10"/>
                <c:pt idx="0">
                  <c:v>102</c:v>
                </c:pt>
                <c:pt idx="1">
                  <c:v>38</c:v>
                </c:pt>
                <c:pt idx="2">
                  <c:v>35</c:v>
                </c:pt>
                <c:pt idx="3">
                  <c:v>23</c:v>
                </c:pt>
                <c:pt idx="4">
                  <c:v>21</c:v>
                </c:pt>
                <c:pt idx="5">
                  <c:v>18</c:v>
                </c:pt>
                <c:pt idx="6">
                  <c:v>6</c:v>
                </c:pt>
                <c:pt idx="7">
                  <c:v>5</c:v>
                </c:pt>
                <c:pt idx="8">
                  <c:v>1</c:v>
                </c:pt>
                <c:pt idx="9">
                  <c:v>1</c:v>
                </c:pt>
              </c:numCache>
            </c:numRef>
          </c:val>
          <c:extLst>
            <c:ext xmlns:c16="http://schemas.microsoft.com/office/drawing/2014/chart" uri="{C3380CC4-5D6E-409C-BE32-E72D297353CC}">
              <c16:uniqueId val="{00000014-CEAC-4BE1-98FD-568428BDEE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Data.xlsx]Chart!PivotTable25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Top-Grossing Movies by User-Selected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Chart!$B$225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Chart!$A$226:$A$235</c:f>
              <c:strCache>
                <c:ptCount val="9"/>
                <c:pt idx="0">
                  <c:v>Monty Python and the Holy Grail</c:v>
                </c:pt>
                <c:pt idx="1">
                  <c:v>Demon Slayer: Kimetsu no Yaiba - The Movie: Mugen Train</c:v>
                </c:pt>
                <c:pt idx="2">
                  <c:v>Demon Slayer: Kimetsu no Yaiba - Infinity Castle</c:v>
                </c:pt>
                <c:pt idx="3">
                  <c:v>How to Train Your Dragon</c:v>
                </c:pt>
                <c:pt idx="4">
                  <c:v>Star Wars: Episode V - The Empire Strikes Back</c:v>
                </c:pt>
                <c:pt idx="5">
                  <c:v>The Lord of the Rings: The Fellowship of the Ring</c:v>
                </c:pt>
                <c:pt idx="6">
                  <c:v>The Lord of the Rings: The Two Towers</c:v>
                </c:pt>
                <c:pt idx="7">
                  <c:v>The Lord of the Rings: The Return of the King</c:v>
                </c:pt>
                <c:pt idx="8">
                  <c:v>Star Wars: Episode IV - A New Hope</c:v>
                </c:pt>
              </c:strCache>
            </c:strRef>
          </c:cat>
          <c:val>
            <c:numRef>
              <c:f>Chart!$B$226:$B$235</c:f>
              <c:numCache>
                <c:formatCode>"$"#,##0</c:formatCode>
                <c:ptCount val="9"/>
                <c:pt idx="0">
                  <c:v>2562392</c:v>
                </c:pt>
                <c:pt idx="1">
                  <c:v>49888550</c:v>
                </c:pt>
                <c:pt idx="2">
                  <c:v>70611098</c:v>
                </c:pt>
                <c:pt idx="3">
                  <c:v>217581231</c:v>
                </c:pt>
                <c:pt idx="4">
                  <c:v>292753960</c:v>
                </c:pt>
                <c:pt idx="5">
                  <c:v>319372078</c:v>
                </c:pt>
                <c:pt idx="6">
                  <c:v>345518923</c:v>
                </c:pt>
                <c:pt idx="7">
                  <c:v>381878219</c:v>
                </c:pt>
                <c:pt idx="8">
                  <c:v>460998507</c:v>
                </c:pt>
              </c:numCache>
            </c:numRef>
          </c:val>
          <c:extLst>
            <c:ext xmlns:c16="http://schemas.microsoft.com/office/drawing/2014/chart" uri="{C3380CC4-5D6E-409C-BE32-E72D297353CC}">
              <c16:uniqueId val="{00000000-EA7F-4993-9205-2DEA06595D4D}"/>
            </c:ext>
          </c:extLst>
        </c:ser>
        <c:dLbls>
          <c:dLblPos val="outEnd"/>
          <c:showLegendKey val="0"/>
          <c:showVal val="1"/>
          <c:showCatName val="0"/>
          <c:showSerName val="0"/>
          <c:showPercent val="0"/>
          <c:showBubbleSize val="0"/>
        </c:dLbls>
        <c:gapWidth val="182"/>
        <c:axId val="1746890832"/>
        <c:axId val="1746907632"/>
      </c:barChart>
      <c:catAx>
        <c:axId val="174689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907632"/>
        <c:crosses val="autoZero"/>
        <c:auto val="1"/>
        <c:lblAlgn val="ctr"/>
        <c:lblOffset val="100"/>
        <c:noMultiLvlLbl val="0"/>
      </c:catAx>
      <c:valAx>
        <c:axId val="1746907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9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8775</xdr:colOff>
      <xdr:row>17</xdr:row>
      <xdr:rowOff>116648</xdr:rowOff>
    </xdr:from>
    <xdr:to>
      <xdr:col>14</xdr:col>
      <xdr:colOff>430962</xdr:colOff>
      <xdr:row>27</xdr:row>
      <xdr:rowOff>97599</xdr:rowOff>
    </xdr:to>
    <xdr:graphicFrame macro="">
      <xdr:nvGraphicFramePr>
        <xdr:cNvPr id="3" name="Chart 2">
          <a:extLst>
            <a:ext uri="{FF2B5EF4-FFF2-40B4-BE49-F238E27FC236}">
              <a16:creationId xmlns:a16="http://schemas.microsoft.com/office/drawing/2014/main" id="{6314255C-7FE5-60D6-797E-16C107CF0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32</xdr:row>
      <xdr:rowOff>0</xdr:rowOff>
    </xdr:from>
    <xdr:to>
      <xdr:col>14</xdr:col>
      <xdr:colOff>312420</xdr:colOff>
      <xdr:row>43</xdr:row>
      <xdr:rowOff>125730</xdr:rowOff>
    </xdr:to>
    <xdr:graphicFrame macro="">
      <xdr:nvGraphicFramePr>
        <xdr:cNvPr id="4" name="Chart 3">
          <a:extLst>
            <a:ext uri="{FF2B5EF4-FFF2-40B4-BE49-F238E27FC236}">
              <a16:creationId xmlns:a16="http://schemas.microsoft.com/office/drawing/2014/main" id="{0064983A-91AE-1DB9-037A-E21816FA8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192740</xdr:colOff>
      <xdr:row>1</xdr:row>
      <xdr:rowOff>170329</xdr:rowOff>
    </xdr:from>
    <xdr:to>
      <xdr:col>19</xdr:col>
      <xdr:colOff>67235</xdr:colOff>
      <xdr:row>17</xdr:row>
      <xdr:rowOff>44823</xdr:rowOff>
    </xdr:to>
    <xdr:graphicFrame macro="">
      <xdr:nvGraphicFramePr>
        <xdr:cNvPr id="7" name="Chart 6">
          <a:extLst>
            <a:ext uri="{FF2B5EF4-FFF2-40B4-BE49-F238E27FC236}">
              <a16:creationId xmlns:a16="http://schemas.microsoft.com/office/drawing/2014/main" id="{28FFAF01-D342-84B2-63B2-5F4893719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570156</xdr:colOff>
      <xdr:row>222</xdr:row>
      <xdr:rowOff>68131</xdr:rowOff>
    </xdr:from>
    <xdr:to>
      <xdr:col>8</xdr:col>
      <xdr:colOff>337074</xdr:colOff>
      <xdr:row>236</xdr:row>
      <xdr:rowOff>24988</xdr:rowOff>
    </xdr:to>
    <mc:AlternateContent xmlns:mc="http://schemas.openxmlformats.org/markup-compatibility/2006" xmlns:a14="http://schemas.microsoft.com/office/drawing/2010/main">
      <mc:Choice Requires="a14">
        <xdr:graphicFrame macro="">
          <xdr:nvGraphicFramePr>
            <xdr:cNvPr id="8" name="Genre">
              <a:extLst>
                <a:ext uri="{FF2B5EF4-FFF2-40B4-BE49-F238E27FC236}">
                  <a16:creationId xmlns:a16="http://schemas.microsoft.com/office/drawing/2014/main" id="{F4D420E0-61D0-6102-C4C9-3E24125CD43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6603403" y="3987142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354106</xdr:colOff>
      <xdr:row>210</xdr:row>
      <xdr:rowOff>80682</xdr:rowOff>
    </xdr:from>
    <xdr:to>
      <xdr:col>20</xdr:col>
      <xdr:colOff>309283</xdr:colOff>
      <xdr:row>225</xdr:row>
      <xdr:rowOff>134471</xdr:rowOff>
    </xdr:to>
    <xdr:graphicFrame macro="">
      <xdr:nvGraphicFramePr>
        <xdr:cNvPr id="9" name="Chart 8">
          <a:extLst>
            <a:ext uri="{FF2B5EF4-FFF2-40B4-BE49-F238E27FC236}">
              <a16:creationId xmlns:a16="http://schemas.microsoft.com/office/drawing/2014/main" id="{7C057422-C5C5-450E-BAFB-F59850CF5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4</xdr:row>
      <xdr:rowOff>38100</xdr:rowOff>
    </xdr:from>
    <xdr:to>
      <xdr:col>6</xdr:col>
      <xdr:colOff>830580</xdr:colOff>
      <xdr:row>15</xdr:row>
      <xdr:rowOff>289560</xdr:rowOff>
    </xdr:to>
    <xdr:graphicFrame macro="">
      <xdr:nvGraphicFramePr>
        <xdr:cNvPr id="3" name="Chart 2">
          <a:extLst>
            <a:ext uri="{FF2B5EF4-FFF2-40B4-BE49-F238E27FC236}">
              <a16:creationId xmlns:a16="http://schemas.microsoft.com/office/drawing/2014/main" id="{A7E580DB-D4CB-49CC-886F-EB7DE65F0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243840</xdr:colOff>
      <xdr:row>16</xdr:row>
      <xdr:rowOff>144780</xdr:rowOff>
    </xdr:from>
    <xdr:to>
      <xdr:col>21</xdr:col>
      <xdr:colOff>175260</xdr:colOff>
      <xdr:row>24</xdr:row>
      <xdr:rowOff>7620</xdr:rowOff>
    </xdr:to>
    <xdr:graphicFrame macro="">
      <xdr:nvGraphicFramePr>
        <xdr:cNvPr id="5" name="Chart 4">
          <a:extLst>
            <a:ext uri="{FF2B5EF4-FFF2-40B4-BE49-F238E27FC236}">
              <a16:creationId xmlns:a16="http://schemas.microsoft.com/office/drawing/2014/main" id="{513BCD78-7CCA-45BF-A70E-0F18F6C8D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175260</xdr:colOff>
      <xdr:row>25</xdr:row>
      <xdr:rowOff>0</xdr:rowOff>
    </xdr:from>
    <xdr:to>
      <xdr:col>21</xdr:col>
      <xdr:colOff>297180</xdr:colOff>
      <xdr:row>36</xdr:row>
      <xdr:rowOff>243840</xdr:rowOff>
    </xdr:to>
    <xdr:graphicFrame macro="">
      <xdr:nvGraphicFramePr>
        <xdr:cNvPr id="7" name="Chart 6">
          <a:extLst>
            <a:ext uri="{FF2B5EF4-FFF2-40B4-BE49-F238E27FC236}">
              <a16:creationId xmlns:a16="http://schemas.microsoft.com/office/drawing/2014/main" id="{505AC636-9389-49AE-8F35-D2A072A9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99060</xdr:colOff>
      <xdr:row>4</xdr:row>
      <xdr:rowOff>30480</xdr:rowOff>
    </xdr:from>
    <xdr:to>
      <xdr:col>15</xdr:col>
      <xdr:colOff>22860</xdr:colOff>
      <xdr:row>35</xdr:row>
      <xdr:rowOff>175260</xdr:rowOff>
    </xdr:to>
    <xdr:graphicFrame macro="">
      <xdr:nvGraphicFramePr>
        <xdr:cNvPr id="6" name="Chart 5">
          <a:extLst>
            <a:ext uri="{FF2B5EF4-FFF2-40B4-BE49-F238E27FC236}">
              <a16:creationId xmlns:a16="http://schemas.microsoft.com/office/drawing/2014/main" id="{1BF05ADE-0278-4009-B68D-5D6A33F67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103481</xdr:colOff>
      <xdr:row>5</xdr:row>
      <xdr:rowOff>0</xdr:rowOff>
    </xdr:from>
    <xdr:to>
      <xdr:col>21</xdr:col>
      <xdr:colOff>602074</xdr:colOff>
      <xdr:row>36</xdr:row>
      <xdr:rowOff>65852</xdr:rowOff>
    </xdr:to>
    <mc:AlternateContent xmlns:mc="http://schemas.openxmlformats.org/markup-compatibility/2006" xmlns:a14="http://schemas.microsoft.com/office/drawing/2010/main">
      <mc:Choice Requires="a14">
        <xdr:graphicFrame macro="">
          <xdr:nvGraphicFramePr>
            <xdr:cNvPr id="7" name="genre.genre 1">
              <a:extLst>
                <a:ext uri="{FF2B5EF4-FFF2-40B4-BE49-F238E27FC236}">
                  <a16:creationId xmlns:a16="http://schemas.microsoft.com/office/drawing/2014/main" id="{85693FC2-C092-476F-9B5D-4A2D5F0CA791}"/>
                </a:ext>
              </a:extLst>
            </xdr:cNvPr>
            <xdr:cNvGraphicFramePr/>
          </xdr:nvGraphicFramePr>
          <xdr:xfrm>
            <a:off x="0" y="0"/>
            <a:ext cx="0" cy="0"/>
          </xdr:xfrm>
          <a:graphic>
            <a:graphicData uri="http://schemas.microsoft.com/office/drawing/2010/slicer">
              <sle:slicer xmlns:sle="http://schemas.microsoft.com/office/drawing/2010/slicer" name="genre.genre 1"/>
            </a:graphicData>
          </a:graphic>
        </xdr:graphicFrame>
      </mc:Choice>
      <mc:Fallback xmlns="">
        <xdr:sp macro="" textlink="">
          <xdr:nvSpPr>
            <xdr:cNvPr id="0" name=""/>
            <xdr:cNvSpPr>
              <a:spLocks noTextEdit="1"/>
            </xdr:cNvSpPr>
          </xdr:nvSpPr>
          <xdr:spPr>
            <a:xfrm>
              <a:off x="10545703" y="667926"/>
              <a:ext cx="4167482" cy="560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250173611" backgroundQuery="1" createdVersion="8" refreshedVersion="8" minRefreshableVersion="3" recordCount="0" supportSubquery="1" supportAdvancedDrill="1" xr:uid="{1D4F25FC-A966-49B4-977F-E45953864775}">
  <cacheSource type="external" connectionId="6"/>
  <cacheFields count="4">
    <cacheField name="[Table2_1].[star.star].[star.star]" caption="star.star" numFmtId="0" hierarchy="12" level="1">
      <sharedItems count="5">
        <s v="Charles Chaplin"/>
        <s v="Harrison Ford"/>
        <s v="Leonardo DiCaprio"/>
        <s v="Robert De Niro"/>
        <s v="Tom Hanks"/>
      </sharedItems>
    </cacheField>
    <cacheField name="[Measures].[Distinct Count of title]" caption="Distinct Count of title" numFmtId="0" hierarchy="17" level="32767"/>
    <cacheField name="[Table2_1].[parental_guide].[parental_guide]" caption="parental_guide" numFmtId="0" hierarchy="3" level="1">
      <sharedItems containsBlank="1" count="10">
        <m/>
        <s v="Approved"/>
        <s v="G"/>
        <s v="NC-17"/>
        <s v="Not Rated"/>
        <s v="Passed"/>
        <s v="PG"/>
        <s v="PG-13"/>
        <s v="R"/>
        <s v="TV-MA"/>
      </sharedItems>
    </cacheField>
    <cacheField name="[Table2_1].[genre.genre].[genre.genre]" caption="genre.genre" numFmtId="0" hierarchy="6" level="1">
      <sharedItems count="141">
        <s v="Action"/>
        <s v="Action Epic"/>
        <s v="Adult Animation"/>
        <s v="Adventure"/>
        <s v="Adventure Epic"/>
        <s v="Alien Invasion"/>
        <s v="Animal Adventure"/>
        <s v="Animation"/>
        <s v="Anime"/>
        <s v="Artificial Intelligence"/>
        <s v="Biography"/>
        <s v="Body Horror"/>
        <s v="Boxing"/>
        <s v="Buddy Comedy"/>
        <s v="Bumbling Detective"/>
        <s v="Caper"/>
        <s v="Car Action"/>
        <s v="Classic Musical"/>
        <s v="Comedy"/>
        <s v="Coming-of-Age"/>
        <s v="Computer Animation"/>
        <s v="Conspiracy Thriller"/>
        <s v="Contemporary Western"/>
        <s v="Cop Drama"/>
        <s v="Costume Drama"/>
        <s v="Crime"/>
        <s v="Cyber Thriller"/>
        <s v="Cyberpunk"/>
        <s v="Dark Comedy"/>
        <s v="Dark Fantasy"/>
        <s v="Dark Romance"/>
        <s v="Desert Adventure"/>
        <s v="Dinosaur Adventure"/>
        <s v="Disaster"/>
        <s v="Docudrama"/>
        <s v="Drama"/>
        <s v="Drug Crime"/>
        <s v="Dystopian Sci-Fi"/>
        <s v="Epic"/>
        <s v="Erotic Thriller"/>
        <s v="Fairy Tale"/>
        <s v="Family"/>
        <s v="Fantasy"/>
        <s v="Fantasy Epic"/>
        <s v="Farce"/>
        <s v="Feel-Good Romance"/>
        <s v="Film Noir"/>
        <s v="Financial Drama"/>
        <s v="Gangster"/>
        <s v="Globetrotting Adventure"/>
        <s v="Gun Fu"/>
        <s v="Hand-Drawn Animation"/>
        <s v="Hard-boiled Detective"/>
        <s v="Heist"/>
        <s v="High-Concept Comedy"/>
        <s v="Historical Epic"/>
        <s v="History"/>
        <s v="Holiday"/>
        <s v="Holiday Animation"/>
        <s v="Holiday Comedy"/>
        <s v="Holiday Family"/>
        <s v="Holiday Romance"/>
        <s v="Horror"/>
        <s v="Iyashikei"/>
        <s v="Jukebox Musical"/>
        <s v="Jungle Adventure"/>
        <s v="Kaiju"/>
        <s v="Kung Fu"/>
        <s v="Legal Drama"/>
        <s v="Legal Thriller"/>
        <s v="Martial Arts"/>
        <s v="Medical Drama"/>
        <s v="Monster Horror"/>
        <s v="Motorsport"/>
        <s v="Mountain Adventure"/>
        <s v="Music"/>
        <s v="Musical"/>
        <s v="Mystery"/>
        <s v="One-Person Army Action"/>
        <s v="Parody"/>
        <s v="Period Drama"/>
        <s v="Police Procedural"/>
        <s v="Political Drama"/>
        <s v="Political Thriller"/>
        <s v="Prison Drama"/>
        <s v="Psychological Drama"/>
        <s v="Psychological Horror"/>
        <s v="Psychological Thriller"/>
        <s v="Quest"/>
        <s v="Quirky Comedy"/>
        <s v="Raunchy Comedy"/>
        <s v="Road Trip"/>
        <s v="Romance"/>
        <s v="Romantic Comedy"/>
        <s v="Romantic Epic"/>
        <s v="Samurai"/>
        <s v="Satire"/>
        <s v="Sci-Fi"/>
        <s v="Sci-Fi Epic"/>
        <s v="Screwball Comedy"/>
        <s v="Sea Adventure"/>
        <s v="Serial Killer"/>
        <s v="Shōjo"/>
        <s v="Shōnen"/>
        <s v="Showbiz Drama"/>
        <s v="Sketch Comedy"/>
        <s v="Slapstick"/>
        <s v="Slasher Horror"/>
        <s v="Slice of Life"/>
        <s v="Space Sci-Fi"/>
        <s v="Spaghetti Western"/>
        <s v="Sport"/>
        <s v="Spy"/>
        <s v="Steampunk"/>
        <s v="Steamy Romance"/>
        <s v="Stoner Comedy"/>
        <s v="Stop Motion Animation"/>
        <s v="Superhero"/>
        <s v="Supernatural Fantasy"/>
        <s v="Supernatural Horror"/>
        <s v="Survival"/>
        <s v="Suspense Mystery"/>
        <s v="Swashbuckler"/>
        <s v="Sword &amp; Sandal"/>
        <s v="Sword &amp; Sorcery"/>
        <s v="Teen Adventure"/>
        <s v="Teen Comedy"/>
        <s v="Teen Drama"/>
        <s v="Teen Fantasy"/>
        <s v="Thriller"/>
        <s v="Time Travel"/>
        <s v="Tragedy"/>
        <s v="Tragic Romance"/>
        <s v="True Crime"/>
        <s v="Urban Adventure"/>
        <s v="War"/>
        <s v="War Epic"/>
        <s v="Western"/>
        <s v="Western Epic"/>
        <s v="Whodunnit"/>
        <s v="Workplace Drama"/>
      </sharedItems>
    </cacheField>
  </cacheFields>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0" memberValueDatatype="130" unbalanced="0"/>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2" memberValueDatatype="130" unbalanced="0">
      <fieldsUsage count="2">
        <fieldUsage x="-1"/>
        <fieldUsage x="2"/>
      </fieldsUsage>
    </cacheHierarchy>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2" memberValueDatatype="130" unbalanced="0">
      <fieldsUsage count="2">
        <fieldUsage x="-1"/>
        <fieldUsage x="3"/>
      </fieldsUsage>
    </cacheHierarchy>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2" memberValueDatatype="130" unbalanced="0">
      <fieldsUsage count="2">
        <fieldUsage x="-1"/>
        <fieldUsage x="0"/>
      </fieldsUsage>
    </cacheHierarchy>
    <cacheHierarchy uniqueName="[Table2_1].[decade]" caption="decade" attribute="1" defaultMemberUniqueName="[Table2_1].[decade].[All]" allUniqueName="[Table2_1].[decad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250277778" backgroundQuery="1" createdVersion="8" refreshedVersion="8" minRefreshableVersion="3" recordCount="0" supportSubquery="1" supportAdvancedDrill="1" xr:uid="{FF4E04F7-EA96-4FD7-AFB6-D28B7F9C99F5}">
  <cacheSource type="external" connectionId="6"/>
  <cacheFields count="3">
    <cacheField name="[Table2_1].[star.star].[star.star]" caption="star.star" numFmtId="0" hierarchy="12" level="1">
      <sharedItems count="5">
        <s v="Charles Chaplin"/>
        <s v="Harrison Ford"/>
        <s v="Leonardo DiCaprio"/>
        <s v="Robert De Niro"/>
        <s v="Tom Hanks"/>
      </sharedItems>
    </cacheField>
    <cacheField name="[Measures].[Distinct Count of title]" caption="Distinct Count of title" numFmtId="0" hierarchy="17" level="32767"/>
    <cacheField name="[Table2_1].[decade].[decade]" caption="decade" numFmtId="0" hierarchy="13" level="1">
      <sharedItems count="11">
        <s v="1920-1929"/>
        <s v="1930-1939"/>
        <s v="1940-1949"/>
        <s v="1950-1959"/>
        <s v="1960-1969"/>
        <s v="1970-1979"/>
        <s v="1980-1989"/>
        <s v="1990-1999"/>
        <s v="2000-2009"/>
        <s v="2010-2019"/>
        <s v="2020-2029"/>
      </sharedItems>
    </cacheField>
  </cacheFields>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0" memberValueDatatype="130" unbalanced="0"/>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0" memberValueDatatype="130" unbalanced="0"/>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0" memberValueDatatype="130" unbalanced="0"/>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2" memberValueDatatype="130" unbalanced="0">
      <fieldsUsage count="2">
        <fieldUsage x="-1"/>
        <fieldUsage x="0"/>
      </fieldsUsage>
    </cacheHierarchy>
    <cacheHierarchy uniqueName="[Table2_1].[decade]" caption="decade" attribute="1" defaultMemberUniqueName="[Table2_1].[decade].[All]" allUniqueName="[Table2_1].[decade].[All]" dimensionUniqueName="[Table2_1]" displayFolder="" count="2" memberValueDatatype="130" unbalanced="0">
      <fieldsUsage count="2">
        <fieldUsage x="-1"/>
        <fieldUsage x="2"/>
      </fieldsUsage>
    </cacheHierarchy>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2503703704" backgroundQuery="1" createdVersion="8" refreshedVersion="8" minRefreshableVersion="3" recordCount="0" supportSubquery="1" supportAdvancedDrill="1" xr:uid="{AF6D795F-B3E4-4746-8067-863C4BCBC2F3}">
  <cacheSource type="external" connectionId="6"/>
  <cacheFields count="2">
    <cacheField name="[Table2_1].[star.star].[star.star]" caption="star.star" numFmtId="0" hierarchy="12" level="1">
      <sharedItems count="5">
        <s v="Charles Chaplin"/>
        <s v="Harrison Ford"/>
        <s v="Leonardo DiCaprio"/>
        <s v="Robert De Niro"/>
        <s v="Tom Hanks"/>
      </sharedItems>
    </cacheField>
    <cacheField name="[Measures].[Distinct Count of title]" caption="Distinct Count of title" numFmtId="0" hierarchy="17" level="32767"/>
  </cacheFields>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0" memberValueDatatype="130" unbalanced="0"/>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0" memberValueDatatype="130" unbalanced="0"/>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0" memberValueDatatype="130" unbalanced="0"/>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2" memberValueDatatype="130" unbalanced="0">
      <fieldsUsage count="2">
        <fieldUsage x="-1"/>
        <fieldUsage x="0"/>
      </fieldsUsage>
    </cacheHierarchy>
    <cacheHierarchy uniqueName="[Table2_1].[decade]" caption="decade" attribute="1" defaultMemberUniqueName="[Table2_1].[decade].[All]" allUniqueName="[Table2_1].[decad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2504629628" backgroundQuery="1" createdVersion="8" refreshedVersion="8" minRefreshableVersion="3" recordCount="0" supportSubquery="1" supportAdvancedDrill="1" xr:uid="{A0A55ABA-15C5-4799-A409-A5493575B801}">
  <cacheSource type="external" connectionId="6"/>
  <cacheFields count="3">
    <cacheField name="[Table2_1].[star.star].[star.star]" caption="star.star" numFmtId="0" hierarchy="12" level="1">
      <sharedItems count="5">
        <s v="Charles Chaplin"/>
        <s v="Harrison Ford"/>
        <s v="Leonardo DiCaprio"/>
        <s v="Robert De Niro"/>
        <s v="Tom Hanks"/>
      </sharedItems>
    </cacheField>
    <cacheField name="[Measures].[Distinct Count of title]" caption="Distinct Count of title" numFmtId="0" hierarchy="17" level="32767"/>
    <cacheField name="[Table2_1].[parental_guide].[parental_guide]" caption="parental_guide" numFmtId="0" hierarchy="3" level="1">
      <sharedItems containsBlank="1" count="10">
        <m/>
        <s v="Approved"/>
        <s v="G"/>
        <s v="NC-17"/>
        <s v="Not Rated"/>
        <s v="Passed"/>
        <s v="PG"/>
        <s v="PG-13"/>
        <s v="R"/>
        <s v="TV-MA"/>
      </sharedItems>
    </cacheField>
  </cacheFields>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0" memberValueDatatype="130" unbalanced="0"/>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2" memberValueDatatype="130" unbalanced="0">
      <fieldsUsage count="2">
        <fieldUsage x="-1"/>
        <fieldUsage x="2"/>
      </fieldsUsage>
    </cacheHierarchy>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0" memberValueDatatype="130" unbalanced="0"/>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2" memberValueDatatype="130" unbalanced="0">
      <fieldsUsage count="2">
        <fieldUsage x="-1"/>
        <fieldUsage x="0"/>
      </fieldsUsage>
    </cacheHierarchy>
    <cacheHierarchy uniqueName="[Table2_1].[decade]" caption="decade" attribute="1" defaultMemberUniqueName="[Table2_1].[decade].[All]" allUniqueName="[Table2_1].[decad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2505555559" backgroundQuery="1" createdVersion="8" refreshedVersion="8" minRefreshableVersion="3" recordCount="0" supportSubquery="1" supportAdvancedDrill="1" xr:uid="{D9027B97-8F31-4ECA-80F1-6F50AF19F85B}">
  <cacheSource type="external" connectionId="6"/>
  <cacheFields count="4">
    <cacheField name="[Table2_1].[star.star].[star.star]" caption="star.star" numFmtId="0" hierarchy="12" level="1">
      <sharedItems count="5">
        <s v="Charles Chaplin"/>
        <s v="Harrison Ford"/>
        <s v="Leonardo DiCaprio"/>
        <s v="Robert De Niro"/>
        <s v="Tom Hanks"/>
      </sharedItems>
    </cacheField>
    <cacheField name="[Measures].[Distinct Count of title]" caption="Distinct Count of title" numFmtId="0" hierarchy="17" level="32767"/>
    <cacheField name="[Table2_1].[parental_guide].[parental_guide]" caption="parental_guide" numFmtId="0" hierarchy="3" level="1">
      <sharedItems containsBlank="1" count="10">
        <m/>
        <s v="Approved"/>
        <s v="G"/>
        <s v="NC-17"/>
        <s v="Not Rated"/>
        <s v="Passed"/>
        <s v="PG"/>
        <s v="PG-13"/>
        <s v="R"/>
        <s v="TV-MA"/>
      </sharedItems>
    </cacheField>
    <cacheField name="[Table2_1].[genre.genre].[genre.genre]" caption="genre.genre" numFmtId="0" hierarchy="6" level="1">
      <sharedItems count="141">
        <s v="Action"/>
        <s v="Action Epic"/>
        <s v="Adult Animation"/>
        <s v="Adventure"/>
        <s v="Adventure Epic"/>
        <s v="Alien Invasion"/>
        <s v="Animal Adventure"/>
        <s v="Animation"/>
        <s v="Anime"/>
        <s v="Artificial Intelligence"/>
        <s v="Biography"/>
        <s v="Body Horror"/>
        <s v="Boxing"/>
        <s v="Buddy Comedy"/>
        <s v="Bumbling Detective"/>
        <s v="Caper"/>
        <s v="Car Action"/>
        <s v="Classic Musical"/>
        <s v="Comedy"/>
        <s v="Coming-of-Age"/>
        <s v="Computer Animation"/>
        <s v="Conspiracy Thriller"/>
        <s v="Contemporary Western"/>
        <s v="Cop Drama"/>
        <s v="Costume Drama"/>
        <s v="Crime"/>
        <s v="Cyber Thriller"/>
        <s v="Cyberpunk"/>
        <s v="Dark Comedy"/>
        <s v="Dark Fantasy"/>
        <s v="Dark Romance"/>
        <s v="Desert Adventure"/>
        <s v="Dinosaur Adventure"/>
        <s v="Disaster"/>
        <s v="Docudrama"/>
        <s v="Drama"/>
        <s v="Drug Crime"/>
        <s v="Dystopian Sci-Fi"/>
        <s v="Epic"/>
        <s v="Erotic Thriller"/>
        <s v="Fairy Tale"/>
        <s v="Family"/>
        <s v="Fantasy"/>
        <s v="Fantasy Epic"/>
        <s v="Farce"/>
        <s v="Feel-Good Romance"/>
        <s v="Film Noir"/>
        <s v="Financial Drama"/>
        <s v="Gangster"/>
        <s v="Globetrotting Adventure"/>
        <s v="Gun Fu"/>
        <s v="Hand-Drawn Animation"/>
        <s v="Hard-boiled Detective"/>
        <s v="Heist"/>
        <s v="High-Concept Comedy"/>
        <s v="Historical Epic"/>
        <s v="History"/>
        <s v="Holiday"/>
        <s v="Holiday Animation"/>
        <s v="Holiday Comedy"/>
        <s v="Holiday Family"/>
        <s v="Holiday Romance"/>
        <s v="Horror"/>
        <s v="Iyashikei"/>
        <s v="Jukebox Musical"/>
        <s v="Jungle Adventure"/>
        <s v="Kaiju"/>
        <s v="Kung Fu"/>
        <s v="Legal Drama"/>
        <s v="Legal Thriller"/>
        <s v="Martial Arts"/>
        <s v="Medical Drama"/>
        <s v="Monster Horror"/>
        <s v="Motorsport"/>
        <s v="Mountain Adventure"/>
        <s v="Music"/>
        <s v="Musical"/>
        <s v="Mystery"/>
        <s v="One-Person Army Action"/>
        <s v="Parody"/>
        <s v="Period Drama"/>
        <s v="Police Procedural"/>
        <s v="Political Drama"/>
        <s v="Political Thriller"/>
        <s v="Prison Drama"/>
        <s v="Psychological Drama"/>
        <s v="Psychological Horror"/>
        <s v="Psychological Thriller"/>
        <s v="Quest"/>
        <s v="Quirky Comedy"/>
        <s v="Raunchy Comedy"/>
        <s v="Road Trip"/>
        <s v="Romance"/>
        <s v="Romantic Comedy"/>
        <s v="Romantic Epic"/>
        <s v="Samurai"/>
        <s v="Satire"/>
        <s v="Sci-Fi"/>
        <s v="Sci-Fi Epic"/>
        <s v="Screwball Comedy"/>
        <s v="Sea Adventure"/>
        <s v="Serial Killer"/>
        <s v="Shōjo"/>
        <s v="Shōnen"/>
        <s v="Showbiz Drama"/>
        <s v="Sketch Comedy"/>
        <s v="Slapstick"/>
        <s v="Slasher Horror"/>
        <s v="Slice of Life"/>
        <s v="Space Sci-Fi"/>
        <s v="Spaghetti Western"/>
        <s v="Sport"/>
        <s v="Spy"/>
        <s v="Steampunk"/>
        <s v="Steamy Romance"/>
        <s v="Stoner Comedy"/>
        <s v="Stop Motion Animation"/>
        <s v="Superhero"/>
        <s v="Supernatural Fantasy"/>
        <s v="Supernatural Horror"/>
        <s v="Survival"/>
        <s v="Suspense Mystery"/>
        <s v="Swashbuckler"/>
        <s v="Sword &amp; Sandal"/>
        <s v="Sword &amp; Sorcery"/>
        <s v="Teen Adventure"/>
        <s v="Teen Comedy"/>
        <s v="Teen Drama"/>
        <s v="Teen Fantasy"/>
        <s v="Thriller"/>
        <s v="Time Travel"/>
        <s v="Tragedy"/>
        <s v="Tragic Romance"/>
        <s v="True Crime"/>
        <s v="Urban Adventure"/>
        <s v="War"/>
        <s v="War Epic"/>
        <s v="Western"/>
        <s v="Western Epic"/>
        <s v="Whodunnit"/>
        <s v="Workplace Drama"/>
      </sharedItems>
    </cacheField>
  </cacheFields>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0" memberValueDatatype="130" unbalanced="0"/>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2" memberValueDatatype="130" unbalanced="0">
      <fieldsUsage count="2">
        <fieldUsage x="-1"/>
        <fieldUsage x="2"/>
      </fieldsUsage>
    </cacheHierarchy>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2" memberValueDatatype="130" unbalanced="0">
      <fieldsUsage count="2">
        <fieldUsage x="-1"/>
        <fieldUsage x="3"/>
      </fieldsUsage>
    </cacheHierarchy>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2" memberValueDatatype="130" unbalanced="0">
      <fieldsUsage count="2">
        <fieldUsage x="-1"/>
        <fieldUsage x="0"/>
      </fieldsUsage>
    </cacheHierarchy>
    <cacheHierarchy uniqueName="[Table2_1].[decade]" caption="decade" attribute="1" defaultMemberUniqueName="[Table2_1].[decade].[All]" allUniqueName="[Table2_1].[decad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250671296" backgroundQuery="1" createdVersion="8" refreshedVersion="8" minRefreshableVersion="3" recordCount="0" supportSubquery="1" supportAdvancedDrill="1" xr:uid="{35E1892F-041D-4711-8147-0E3F7E60401F}">
  <cacheSource type="external" connectionId="6"/>
  <cacheFields count="2">
    <cacheField name="[Table2_1].[title].[title]" caption="title" numFmtId="0" hierarchy="1" level="1">
      <sharedItems count="10">
        <s v="Avengers: Endgame"/>
        <s v="Avengers: Infinity War"/>
        <s v="Jurassic Park"/>
        <s v="Spider-Man: No Way Home"/>
        <s v="Star Wars: Episode IV - A New Hope"/>
        <s v="The Dark Knight"/>
        <s v="The Dark Knight Rises"/>
        <s v="The Lion King"/>
        <s v="Top Gun: Maverick"/>
        <s v="Toy Story 3"/>
      </sharedItems>
    </cacheField>
    <cacheField name="[Measures].[Average of gross_us_canada]" caption="Average of gross_us_canada" numFmtId="0" hierarchy="20" level="32767"/>
  </cacheFields>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2" memberValueDatatype="130" unbalanced="0">
      <fieldsUsage count="2">
        <fieldUsage x="-1"/>
        <fieldUsage x="0"/>
      </fieldsUsage>
    </cacheHierarchy>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0" memberValueDatatype="130" unbalanced="0"/>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0" memberValueDatatype="130" unbalanced="0"/>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0" memberValueDatatype="130" unbalanced="0"/>
    <cacheHierarchy uniqueName="[Table2_1].[decade]" caption="decade" attribute="1" defaultMemberUniqueName="[Table2_1].[decade].[All]" allUniqueName="[Table2_1].[decad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hidden="1">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4420949073" backgroundQuery="1" createdVersion="8" refreshedVersion="8" minRefreshableVersion="3" recordCount="0" supportSubquery="1" supportAdvancedDrill="1" xr:uid="{7150F294-835A-482B-BE38-F32E84985166}">
  <cacheSource type="external" connectionId="6"/>
  <cacheFields count="4">
    <cacheField name="[Table2_1].[star.star].[star.star]" caption="star.star" numFmtId="0" hierarchy="12" level="1">
      <sharedItems count="5">
        <s v="Charles Chaplin"/>
        <s v="Harrison Ford"/>
        <s v="Leonardo DiCaprio"/>
        <s v="Robert De Niro"/>
        <s v="Tom Hanks"/>
      </sharedItems>
    </cacheField>
    <cacheField name="[Table2_1].[genre.genre].[genre.genre]" caption="genre.genre" numFmtId="0" hierarchy="6" level="1">
      <sharedItems containsSemiMixedTypes="0" containsNonDate="0" containsString="0"/>
    </cacheField>
    <cacheField name="[Measures].[Average of gross_us_canada]" caption="Average of gross_us_canada" numFmtId="0" hierarchy="20" level="32767"/>
    <cacheField name="[Table2_1].[title].[title]" caption="title" numFmtId="0" hierarchy="1" level="1">
      <sharedItems count="9">
        <s v="Demon Slayer: Kimetsu no Yaiba - Infinity Castle"/>
        <s v="Demon Slayer: Kimetsu no Yaiba - The Movie: Mugen Train"/>
        <s v="How to Train Your Dragon"/>
        <s v="Monty Python and the Holy Grail"/>
        <s v="Star Wars: Episode IV - A New Hope"/>
        <s v="Star Wars: Episode V - The Empire Strikes Back"/>
        <s v="The Lord of the Rings: The Fellowship of the Ring"/>
        <s v="The Lord of the Rings: The Return of the King"/>
        <s v="The Lord of the Rings: The Two Towers"/>
      </sharedItems>
    </cacheField>
  </cacheFields>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2" memberValueDatatype="130" unbalanced="0">
      <fieldsUsage count="2">
        <fieldUsage x="-1"/>
        <fieldUsage x="3"/>
      </fieldsUsage>
    </cacheHierarchy>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0" memberValueDatatype="130" unbalanced="0"/>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2" memberValueDatatype="130" unbalanced="0">
      <fieldsUsage count="2">
        <fieldUsage x="-1"/>
        <fieldUsage x="1"/>
      </fieldsUsage>
    </cacheHierarchy>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2" memberValueDatatype="130" unbalanced="0">
      <fieldsUsage count="2">
        <fieldUsage x="-1"/>
        <fieldUsage x="0"/>
      </fieldsUsage>
    </cacheHierarchy>
    <cacheHierarchy uniqueName="[Table2_1].[decade]" caption="decade" attribute="1" defaultMemberUniqueName="[Table2_1].[decade].[All]" allUniqueName="[Table2_1].[decad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hidden="1">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M" refreshedDate="45919.962498263892" backgroundQuery="1" createdVersion="3" refreshedVersion="8" minRefreshableVersion="3" recordCount="0" supportSubquery="1" supportAdvancedDrill="1" xr:uid="{A840A26C-0E12-4CB6-8913-FE0382032C46}">
  <cacheSource type="external" connectionId="6">
    <extLst>
      <ext xmlns:x14="http://schemas.microsoft.com/office/spreadsheetml/2009/9/main" uri="{F057638F-6D5F-4e77-A914-E7F072B9BCA8}">
        <x14:sourceConnection name="ThisWorkbookDataModel"/>
      </ext>
    </extLst>
  </cacheSource>
  <cacheFields count="0"/>
  <cacheHierarchies count="21">
    <cacheHierarchy uniqueName="[Table2_1].[MOV-ID]" caption="MOV-ID" attribute="1" defaultMemberUniqueName="[Table2_1].[MOV-ID].[All]" allUniqueName="[Table2_1].[MOV-ID].[All]" dimensionUniqueName="[Table2_1]" displayFolder="" count="0" memberValueDatatype="20" unbalanced="0"/>
    <cacheHierarchy uniqueName="[Table2_1].[title]" caption="title" attribute="1" defaultMemberUniqueName="[Table2_1].[title].[All]" allUniqueName="[Table2_1].[title].[All]" dimensionUniqueName="[Table2_1]" displayFolder="" count="0" memberValueDatatype="130" unbalanced="0"/>
    <cacheHierarchy uniqueName="[Table2_1].[year]" caption="year" attribute="1" defaultMemberUniqueName="[Table2_1].[year].[All]" allUniqueName="[Table2_1].[year].[All]" dimensionUniqueName="[Table2_1]" displayFolder="" count="0" memberValueDatatype="20" unbalanced="0"/>
    <cacheHierarchy uniqueName="[Table2_1].[parental_guide]" caption="parental_guide" attribute="1" defaultMemberUniqueName="[Table2_1].[parental_guide].[All]" allUniqueName="[Table2_1].[parental_guide].[All]" dimensionUniqueName="[Table2_1]" displayFolder="" count="0" memberValueDatatype="130" unbalanced="0"/>
    <cacheHierarchy uniqueName="[Table2_1].[runtime]" caption="runtime" attribute="1" defaultMemberUniqueName="[Table2_1].[runtime].[All]" allUniqueName="[Table2_1].[runtime].[All]" dimensionUniqueName="[Table2_1]" displayFolder="" count="0" memberValueDatatype="20" unbalanced="0"/>
    <cacheHierarchy uniqueName="[Table2_1].[gross_us_canada]" caption="gross_us_canada" attribute="1" defaultMemberUniqueName="[Table2_1].[gross_us_canada].[All]" allUniqueName="[Table2_1].[gross_us_canada].[All]" dimensionUniqueName="[Table2_1]" displayFolder="" count="0" memberValueDatatype="20" unbalanced="0"/>
    <cacheHierarchy uniqueName="[Table2_1].[genre.genre]" caption="genre.genre" attribute="1" defaultMemberUniqueName="[Table2_1].[genre.genre].[All]" allUniqueName="[Table2_1].[genre.genre].[All]" dimensionUniqueName="[Table2_1]" displayFolder="" count="2" memberValueDatatype="130" unbalanced="0"/>
    <cacheHierarchy uniqueName="[Table2_1].[director.director_ID]" caption="director.director_ID" attribute="1" defaultMemberUniqueName="[Table2_1].[director.director_ID].[All]" allUniqueName="[Table2_1].[director.director_ID].[All]" dimensionUniqueName="[Table2_1]" displayFolder="" count="0" memberValueDatatype="20" unbalanced="0"/>
    <cacheHierarchy uniqueName="[Table2_1].[director.director]" caption="director.director" attribute="1" defaultMemberUniqueName="[Table2_1].[director.director].[All]" allUniqueName="[Table2_1].[director.director].[All]" dimensionUniqueName="[Table2_1]" displayFolder="" count="0" memberValueDatatype="130" unbalanced="0"/>
    <cacheHierarchy uniqueName="[Table2_1].[writer.writer_ID]" caption="writer.writer_ID" attribute="1" defaultMemberUniqueName="[Table2_1].[writer.writer_ID].[All]" allUniqueName="[Table2_1].[writer.writer_ID].[All]" dimensionUniqueName="[Table2_1]" displayFolder="" count="0" memberValueDatatype="20" unbalanced="0"/>
    <cacheHierarchy uniqueName="[Table2_1].[writer.writer]" caption="writer.writer" attribute="1" defaultMemberUniqueName="[Table2_1].[writer.writer].[All]" allUniqueName="[Table2_1].[writer.writer].[All]" dimensionUniqueName="[Table2_1]" displayFolder="" count="0" memberValueDatatype="130" unbalanced="0"/>
    <cacheHierarchy uniqueName="[Table2_1].[star.star_ID]" caption="star.star_ID" attribute="1" defaultMemberUniqueName="[Table2_1].[star.star_ID].[All]" allUniqueName="[Table2_1].[star.star_ID].[All]" dimensionUniqueName="[Table2_1]" displayFolder="" count="0" memberValueDatatype="20" unbalanced="0"/>
    <cacheHierarchy uniqueName="[Table2_1].[star.star]" caption="star.star" attribute="1" defaultMemberUniqueName="[Table2_1].[star.star].[All]" allUniqueName="[Table2_1].[star.star].[All]" dimensionUniqueName="[Table2_1]" displayFolder="" count="0" memberValueDatatype="130" unbalanced="0"/>
    <cacheHierarchy uniqueName="[Table2_1].[decade]" caption="decade" attribute="1" defaultMemberUniqueName="[Table2_1].[decade].[All]" allUniqueName="[Table2_1].[decade].[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y uniqueName="[Measures].[Count of title]" caption="Count of title" measure="1" displayFolder="" measureGroup="Table2_1"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able2_1" count="0" hidden="1">
      <extLst>
        <ext xmlns:x15="http://schemas.microsoft.com/office/spreadsheetml/2010/11/main" uri="{B97F6D7D-B522-45F9-BDA1-12C45D357490}">
          <x15:cacheHierarchy aggregatedColumn="1"/>
        </ext>
      </extLst>
    </cacheHierarchy>
    <cacheHierarchy uniqueName="[Measures].[Sum of gross_us_canada]" caption="Sum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Distinct Count of gross_us_canada]" caption="Distinct Count of gross_us_canada" measure="1" displayFolder="" measureGroup="Table2_1" count="0" hidden="1">
      <extLst>
        <ext xmlns:x15="http://schemas.microsoft.com/office/spreadsheetml/2010/11/main" uri="{B97F6D7D-B522-45F9-BDA1-12C45D357490}">
          <x15:cacheHierarchy aggregatedColumn="5"/>
        </ext>
      </extLst>
    </cacheHierarchy>
    <cacheHierarchy uniqueName="[Measures].[Average of gross_us_canada]" caption="Average of gross_us_canada" measure="1" displayFolder="" measureGroup="Table2_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741261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69C8F-5B5C-41BD-9B5B-D1CCB2BB49BA}" name="PivotTable1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B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3"/>
    </i>
    <i>
      <x v="8"/>
    </i>
    <i>
      <x v="1"/>
    </i>
    <i>
      <x v="5"/>
    </i>
    <i>
      <x v="4"/>
    </i>
    <i>
      <x v="6"/>
    </i>
    <i>
      <x v="7"/>
    </i>
    <i>
      <x v="9"/>
    </i>
    <i>
      <x v="2"/>
    </i>
    <i t="grand">
      <x/>
    </i>
  </rowItems>
  <colItems count="1">
    <i/>
  </colItems>
  <dataFields count="1">
    <dataField name="Average of gross_us_canada" fld="1" subtotal="average" baseField="0" baseItem="0"/>
  </dataFields>
  <formats count="1">
    <format dxfId="1">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gross_us_canada"/>
    <pivotHierarchy dragToData="1" caption="Average of gross_us_canada"/>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B618FC-FA76-4AB2-8713-463B4FD6497C}" name="PivotTable1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50:L193" firstHeaderRow="1" firstDataRow="2"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s>
  <rowFields count="1">
    <field x="3"/>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Fields count="1">
    <field x="2"/>
  </colFields>
  <colItems count="11">
    <i>
      <x v="8"/>
    </i>
    <i>
      <x v="6"/>
    </i>
    <i>
      <x v="7"/>
    </i>
    <i>
      <x v="4"/>
    </i>
    <i>
      <x v="1"/>
    </i>
    <i>
      <x v="2"/>
    </i>
    <i>
      <x/>
    </i>
    <i>
      <x v="5"/>
    </i>
    <i>
      <x v="9"/>
    </i>
    <i>
      <x v="3"/>
    </i>
    <i t="grand">
      <x/>
    </i>
  </colItems>
  <dataFields count="1">
    <dataField name="Distinct Count of title" fld="1" subtotal="count" baseField="2"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DF701D-67A8-4C22-8473-8665A8125218}"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3:B44" firstHeaderRow="1" firstDataRow="1" firstDataCol="1"/>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8"/>
    </i>
    <i>
      <x v="6"/>
    </i>
    <i>
      <x v="7"/>
    </i>
    <i>
      <x v="4"/>
    </i>
    <i>
      <x v="1"/>
    </i>
    <i>
      <x v="2"/>
    </i>
    <i>
      <x/>
    </i>
    <i>
      <x v="5"/>
    </i>
    <i>
      <x v="9"/>
    </i>
    <i>
      <x v="3"/>
    </i>
    <i t="grand">
      <x/>
    </i>
  </rowItems>
  <colItems count="1">
    <i/>
  </colItems>
  <dataFields count="1">
    <dataField name="Distinct Count of title" fld="1" subtotal="count" baseField="2" baseItem="0">
      <extLst>
        <ext xmlns:x15="http://schemas.microsoft.com/office/spreadsheetml/2010/11/main" uri="{FABC7310-3BB5-11E1-824E-6D434824019B}">
          <x15:dataField isCountDistinct="1"/>
        </ext>
      </extLst>
    </dataField>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8"/>
          </reference>
        </references>
      </pivotArea>
    </chartFormat>
    <chartFormat chart="6" format="14">
      <pivotArea type="data" outline="0" fieldPosition="0">
        <references count="2">
          <reference field="4294967294" count="1" selected="0">
            <x v="0"/>
          </reference>
          <reference field="2" count="1" selected="0">
            <x v="6"/>
          </reference>
        </references>
      </pivotArea>
    </chartFormat>
    <chartFormat chart="6" format="15">
      <pivotArea type="data" outline="0" fieldPosition="0">
        <references count="2">
          <reference field="4294967294" count="1" selected="0">
            <x v="0"/>
          </reference>
          <reference field="2" count="1" selected="0">
            <x v="7"/>
          </reference>
        </references>
      </pivotArea>
    </chartFormat>
    <chartFormat chart="6" format="16">
      <pivotArea type="data" outline="0" fieldPosition="0">
        <references count="2">
          <reference field="4294967294" count="1" selected="0">
            <x v="0"/>
          </reference>
          <reference field="2" count="1" selected="0">
            <x v="4"/>
          </reference>
        </references>
      </pivotArea>
    </chartFormat>
    <chartFormat chart="6" format="17">
      <pivotArea type="data" outline="0" fieldPosition="0">
        <references count="2">
          <reference field="4294967294" count="1" selected="0">
            <x v="0"/>
          </reference>
          <reference field="2" count="1" selected="0">
            <x v="1"/>
          </reference>
        </references>
      </pivotArea>
    </chartFormat>
    <chartFormat chart="6" format="18">
      <pivotArea type="data" outline="0" fieldPosition="0">
        <references count="2">
          <reference field="4294967294" count="1" selected="0">
            <x v="0"/>
          </reference>
          <reference field="2" count="1" selected="0">
            <x v="2"/>
          </reference>
        </references>
      </pivotArea>
    </chartFormat>
    <chartFormat chart="6" format="19">
      <pivotArea type="data" outline="0" fieldPosition="0">
        <references count="2">
          <reference field="4294967294" count="1" selected="0">
            <x v="0"/>
          </reference>
          <reference field="2" count="1" selected="0">
            <x v="0"/>
          </reference>
        </references>
      </pivotArea>
    </chartFormat>
    <chartFormat chart="6" format="20">
      <pivotArea type="data" outline="0" fieldPosition="0">
        <references count="2">
          <reference field="4294967294" count="1" selected="0">
            <x v="0"/>
          </reference>
          <reference field="2" count="1" selected="0">
            <x v="5"/>
          </reference>
        </references>
      </pivotArea>
    </chartFormat>
    <chartFormat chart="6" format="21">
      <pivotArea type="data" outline="0" fieldPosition="0">
        <references count="2">
          <reference field="4294967294" count="1" selected="0">
            <x v="0"/>
          </reference>
          <reference field="2" count="1" selected="0">
            <x v="9"/>
          </reference>
        </references>
      </pivotArea>
    </chartFormat>
    <chartFormat chart="6" format="22">
      <pivotArea type="data" outline="0" fieldPosition="0">
        <references count="2">
          <reference field="4294967294" count="1" selected="0">
            <x v="0"/>
          </reference>
          <reference field="2"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7A61D0-031B-4327-89B5-942976140AC2}" name="PivotTable8"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8:B24"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name="Distinct Count of title"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1B7237-2F46-49FC-A12C-66CE1DF6863C}" name="PivotTable2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25:B235" firstHeaderRow="1" firstDataRow="1" firstDataCol="1" rowPageCount="1" colPageCount="1"/>
  <pivotFields count="4">
    <pivotField allDrilled="1" subtotalTop="0" showAll="0" measureFilter="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3"/>
  </rowFields>
  <rowItems count="10">
    <i>
      <x v="3"/>
    </i>
    <i>
      <x v="1"/>
    </i>
    <i>
      <x/>
    </i>
    <i>
      <x v="2"/>
    </i>
    <i>
      <x v="5"/>
    </i>
    <i>
      <x v="6"/>
    </i>
    <i>
      <x v="8"/>
    </i>
    <i>
      <x v="7"/>
    </i>
    <i>
      <x v="4"/>
    </i>
    <i t="grand">
      <x/>
    </i>
  </rowItems>
  <colItems count="1">
    <i/>
  </colItems>
  <pageFields count="1">
    <pageField fld="1" hier="6" name="[Table2_1].[genre.genre].&amp;[Sword &amp; Sorcery]" cap="Sword &amp; Sorcery"/>
  </pageFields>
  <dataFields count="1">
    <dataField name="Average of gross_us_canada" fld="2" subtotal="average" baseField="0" baseItem="0"/>
  </dataFields>
  <formats count="1">
    <format dxfId="5">
      <pivotArea collapsedLevelsAreSubtotals="1" fieldPosition="0">
        <references count="1">
          <reference field="3" count="0"/>
        </references>
      </pivotArea>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members count="1" level="1">
        <member name="[Table2_1].[genre.genre].&amp;[Sword &amp; Sorcer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title"/>
    <pivotHierarchy dragToData="1" caption="Distinct Count of title"/>
    <pivotHierarchy dragToData="1"/>
    <pivotHierarchy dragToData="1"/>
    <pivotHierarchy dragToData="1" caption="Average of gross_us_canada"/>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9ADA69-FC57-44E7-B68C-01752AACCDA9}" name="PivotTable1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07:B219" firstHeaderRow="1" firstDataRow="1" firstDataCol="1"/>
  <pivotFields count="3">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Items count="1">
    <i/>
  </colItems>
  <dataFields count="1">
    <dataField name="Distinct Count of title" fld="1" subtotal="count" baseField="0" baseItem="0">
      <extLst>
        <ext xmlns:x15="http://schemas.microsoft.com/office/spreadsheetml/2010/11/main" uri="{FABC7310-3BB5-11E1-824E-6D434824019B}">
          <x15:dataField isCountDistinct="1"/>
        </ext>
      </extLst>
    </dataField>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title"/>
    <pivotHierarchy dragToData="1" caption="Distinct Count of title"/>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9D426D-AED8-4693-9E24-3FC8766F3302}" name="PivotTable2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Genre" colHeaderCaption="Parental Guide">
  <location ref="F41:Q184" firstHeaderRow="1" firstDataRow="2"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efaultSubtotal="0" defaultAttributeDrillState="1">
      <items count="10">
        <item x="1"/>
        <item x="2"/>
        <item x="3"/>
        <item x="4"/>
        <item n="Without PG" x="0"/>
        <item x="5"/>
        <item x="6"/>
        <item x="7"/>
        <item x="8"/>
        <item x="9"/>
      </items>
    </pivotField>
    <pivotField axis="axisRow" allDrilled="1" subtotalTop="0" showAll="0"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s>
  <rowFields count="1">
    <field x="3"/>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Fields count="1">
    <field x="2"/>
  </colFields>
  <colItems count="11">
    <i>
      <x/>
    </i>
    <i>
      <x v="1"/>
    </i>
    <i>
      <x v="2"/>
    </i>
    <i>
      <x v="3"/>
    </i>
    <i>
      <x v="4"/>
    </i>
    <i>
      <x v="5"/>
    </i>
    <i>
      <x v="6"/>
    </i>
    <i>
      <x v="7"/>
    </i>
    <i>
      <x v="8"/>
    </i>
    <i>
      <x v="9"/>
    </i>
    <i t="grand">
      <x/>
    </i>
  </colItems>
  <dataFields count="1">
    <dataField name="Count of title" fld="1" subtotal="count" baseField="2"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title"/>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Data.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E0D99F-42CA-4E38-9FB3-4332EC6D669F}" autoFormatId="16" applyNumberFormats="0" applyBorderFormats="0" applyFontFormats="0" applyPatternFormats="0" applyAlignmentFormats="0" applyWidthHeightFormats="0">
  <queryTableRefresh nextId="3">
    <queryTableFields count="2">
      <queryTableField id="1" name="MOV-ID" tableColumnId="1"/>
      <queryTableField id="2" name="genr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586FEC1-2FD3-499E-8443-A0978238930E}" autoFormatId="16" applyNumberFormats="0" applyBorderFormats="0" applyFontFormats="0" applyPatternFormats="0" applyAlignmentFormats="0" applyWidthHeightFormats="0">
  <queryTableRefresh nextId="4">
    <queryTableFields count="3">
      <queryTableField id="1" name="MOV-ID" tableColumnId="1"/>
      <queryTableField id="2" name="director_ID" tableColumnId="2"/>
      <queryTableField id="3" name="director"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A58FECC0-6F4A-4A71-ADF6-41D443476680}" autoFormatId="16" applyNumberFormats="0" applyBorderFormats="0" applyFontFormats="0" applyPatternFormats="0" applyAlignmentFormats="0" applyWidthHeightFormats="0">
  <queryTableRefresh nextId="4">
    <queryTableFields count="3">
      <queryTableField id="1" name="MOV-ID" tableColumnId="1"/>
      <queryTableField id="2" name="writer_ID" tableColumnId="2"/>
      <queryTableField id="3" name="writer"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C6457493-B72D-461E-B876-B889FFD7DCC1}" autoFormatId="16" applyNumberFormats="0" applyBorderFormats="0" applyFontFormats="0" applyPatternFormats="0" applyAlignmentFormats="0" applyWidthHeightFormats="0">
  <queryTableRefresh nextId="4">
    <queryTableFields count="3">
      <queryTableField id="1" name="MOV-ID" tableColumnId="1"/>
      <queryTableField id="2" name="star_ID" tableColumnId="2"/>
      <queryTableField id="3" name="star"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897F5419-D673-4834-8519-6D47763AF7F8}" autoFormatId="16" applyNumberFormats="0" applyBorderFormats="0" applyFontFormats="0" applyPatternFormats="0" applyAlignmentFormats="0" applyWidthHeightFormats="0">
  <queryTableRefresh nextId="15" unboundColumnsRight="1">
    <queryTableFields count="14">
      <queryTableField id="1" name="MOV-ID" tableColumnId="1"/>
      <queryTableField id="2" name="title" tableColumnId="2"/>
      <queryTableField id="3" name="year" tableColumnId="3"/>
      <queryTableField id="4" name="parental_guide" tableColumnId="4"/>
      <queryTableField id="5" name="runtime" tableColumnId="5"/>
      <queryTableField id="6" name="gross_us_canada" tableColumnId="6"/>
      <queryTableField id="7" name="Sheet1.genre" tableColumnId="7"/>
      <queryTableField id="8" name="Sheet1 (2).director_ID" tableColumnId="8"/>
      <queryTableField id="9" name="Sheet1 (2).director" tableColumnId="9"/>
      <queryTableField id="10" name="Sheet1 (3).writer_ID" tableColumnId="10"/>
      <queryTableField id="11" name="Sheet1 (3).writer" tableColumnId="11"/>
      <queryTableField id="12" name="Sheet1 (4).star_ID" tableColumnId="12"/>
      <queryTableField id="13" name="Sheet1 (4).star"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genre" xr10:uid="{AAADEEDF-D3A1-4001-833C-F49C216A8DC4}" sourceName="[Table2_1].[genre.genre]">
  <pivotTables>
    <pivotTable tabId="11" name="PivotTable25"/>
  </pivotTables>
  <data>
    <olap pivotCacheId="1274126149">
      <levels count="2">
        <level uniqueName="[Table2_1].[genre.genre].[(All)]" sourceCaption="(All)" count="0"/>
        <level uniqueName="[Table2_1].[genre.genre].[genre.genre]" sourceCaption="genre.genre" count="141">
          <ranges>
            <range startItem="0">
              <i n="[Table2_1].[genre.genre].&amp;[Action]" c="Action"/>
              <i n="[Table2_1].[genre.genre].&amp;[Action Epic]" c="Action Epic"/>
              <i n="[Table2_1].[genre.genre].&amp;[Adult Animation]" c="Adult Animation"/>
              <i n="[Table2_1].[genre.genre].&amp;[Adventure]" c="Adventure"/>
              <i n="[Table2_1].[genre.genre].&amp;[Adventure Epic]" c="Adventure Epic"/>
              <i n="[Table2_1].[genre.genre].&amp;[Alien Invasion]" c="Alien Invasion"/>
              <i n="[Table2_1].[genre.genre].&amp;[Animal Adventure]" c="Animal Adventure"/>
              <i n="[Table2_1].[genre.genre].&amp;[Animation]" c="Animation"/>
              <i n="[Table2_1].[genre.genre].&amp;[Anime]" c="Anime"/>
              <i n="[Table2_1].[genre.genre].&amp;[Artificial Intelligence]" c="Artificial Intelligence"/>
              <i n="[Table2_1].[genre.genre].&amp;[Biography]" c="Biography"/>
              <i n="[Table2_1].[genre.genre].&amp;[Body Horror]" c="Body Horror"/>
              <i n="[Table2_1].[genre.genre].&amp;[Boxing]" c="Boxing"/>
              <i n="[Table2_1].[genre.genre].&amp;[Buddy Comedy]" c="Buddy Comedy"/>
              <i n="[Table2_1].[genre.genre].&amp;[Caper]" c="Caper"/>
              <i n="[Table2_1].[genre.genre].&amp;[Car Action]" c="Car Action"/>
              <i n="[Table2_1].[genre.genre].&amp;[Classic Musical]" c="Classic Musical"/>
              <i n="[Table2_1].[genre.genre].&amp;[Comedy]" c="Comedy"/>
              <i n="[Table2_1].[genre.genre].&amp;[Coming-of-Age]" c="Coming-of-Age"/>
              <i n="[Table2_1].[genre.genre].&amp;[Computer Animation]" c="Computer Animation"/>
              <i n="[Table2_1].[genre.genre].&amp;[Conspiracy Thriller]" c="Conspiracy Thriller"/>
              <i n="[Table2_1].[genre.genre].&amp;[Contemporary Western]" c="Contemporary Western"/>
              <i n="[Table2_1].[genre.genre].&amp;[Cop Drama]" c="Cop Drama"/>
              <i n="[Table2_1].[genre.genre].&amp;[Costume Drama]" c="Costume Drama"/>
              <i n="[Table2_1].[genre.genre].&amp;[Crime]" c="Crime"/>
              <i n="[Table2_1].[genre.genre].&amp;[Cyber Thriller]" c="Cyber Thriller"/>
              <i n="[Table2_1].[genre.genre].&amp;[Cyberpunk]" c="Cyberpunk"/>
              <i n="[Table2_1].[genre.genre].&amp;[Dark Comedy]" c="Dark Comedy"/>
              <i n="[Table2_1].[genre.genre].&amp;[Dark Fantasy]" c="Dark Fantasy"/>
              <i n="[Table2_1].[genre.genre].&amp;[Dark Romance]" c="Dark Romance"/>
              <i n="[Table2_1].[genre.genre].&amp;[Desert Adventure]" c="Desert Adventure"/>
              <i n="[Table2_1].[genre.genre].&amp;[Dinosaur Adventure]" c="Dinosaur Adventure"/>
              <i n="[Table2_1].[genre.genre].&amp;[Disaster]" c="Disaster"/>
              <i n="[Table2_1].[genre.genre].&amp;[Docudrama]" c="Docudrama"/>
              <i n="[Table2_1].[genre.genre].&amp;[Drama]" c="Drama"/>
              <i n="[Table2_1].[genre.genre].&amp;[Drug Crime]" c="Drug Crime"/>
              <i n="[Table2_1].[genre.genre].&amp;[Dystopian Sci-Fi]" c="Dystopian Sci-Fi"/>
              <i n="[Table2_1].[genre.genre].&amp;[Epic]" c="Epic"/>
              <i n="[Table2_1].[genre.genre].&amp;[Erotic Thriller]" c="Erotic Thriller"/>
              <i n="[Table2_1].[genre.genre].&amp;[Fairy Tale]" c="Fairy Tale"/>
              <i n="[Table2_1].[genre.genre].&amp;[Family]" c="Family"/>
              <i n="[Table2_1].[genre.genre].&amp;[Fantasy]" c="Fantasy"/>
              <i n="[Table2_1].[genre.genre].&amp;[Fantasy Epic]" c="Fantasy Epic"/>
              <i n="[Table2_1].[genre.genre].&amp;[Farce]" c="Farce"/>
              <i n="[Table2_1].[genre.genre].&amp;[Feel-Good Romance]" c="Feel-Good Romance"/>
              <i n="[Table2_1].[genre.genre].&amp;[Film Noir]" c="Film Noir"/>
              <i n="[Table2_1].[genre.genre].&amp;[Financial Drama]" c="Financial Drama"/>
              <i n="[Table2_1].[genre.genre].&amp;[Gangster]" c="Gangster"/>
              <i n="[Table2_1].[genre.genre].&amp;[Globetrotting Adventure]" c="Globetrotting Adventure"/>
              <i n="[Table2_1].[genre.genre].&amp;[Gun Fu]" c="Gun Fu"/>
              <i n="[Table2_1].[genre.genre].&amp;[Hand-Drawn Animation]" c="Hand-Drawn Animation"/>
              <i n="[Table2_1].[genre.genre].&amp;[Hard-boiled Detective]" c="Hard-boiled Detective"/>
              <i n="[Table2_1].[genre.genre].&amp;[Heist]" c="Heist"/>
              <i n="[Table2_1].[genre.genre].&amp;[High-Concept Comedy]" c="High-Concept Comedy"/>
              <i n="[Table2_1].[genre.genre].&amp;[Historical Epic]" c="Historical Epic"/>
              <i n="[Table2_1].[genre.genre].&amp;[History]" c="History"/>
              <i n="[Table2_1].[genre.genre].&amp;[Holiday]" c="Holiday"/>
              <i n="[Table2_1].[genre.genre].&amp;[Holiday Comedy]" c="Holiday Comedy"/>
              <i n="[Table2_1].[genre.genre].&amp;[Holiday Family]" c="Holiday Family"/>
              <i n="[Table2_1].[genre.genre].&amp;[Holiday Romance]" c="Holiday Romance"/>
              <i n="[Table2_1].[genre.genre].&amp;[Horror]" c="Horror"/>
              <i n="[Table2_1].[genre.genre].&amp;[Iyashikei]" c="Iyashikei"/>
              <i n="[Table2_1].[genre.genre].&amp;[Jukebox Musical]" c="Jukebox Musical"/>
              <i n="[Table2_1].[genre.genre].&amp;[Jungle Adventure]" c="Jungle Adventure"/>
              <i n="[Table2_1].[genre.genre].&amp;[Kaiju]" c="Kaiju"/>
              <i n="[Table2_1].[genre.genre].&amp;[Kung Fu]" c="Kung Fu"/>
              <i n="[Table2_1].[genre.genre].&amp;[Legal Drama]" c="Legal Drama"/>
              <i n="[Table2_1].[genre.genre].&amp;[Legal Thriller]" c="Legal Thriller"/>
              <i n="[Table2_1].[genre.genre].&amp;[Martial Arts]" c="Martial Arts"/>
              <i n="[Table2_1].[genre.genre].&amp;[Medical Drama]" c="Medical Drama"/>
              <i n="[Table2_1].[genre.genre].&amp;[Monster Horror]" c="Monster Horror"/>
              <i n="[Table2_1].[genre.genre].&amp;[Motorsport]" c="Motorsport"/>
              <i n="[Table2_1].[genre.genre].&amp;[Mountain Adventure]" c="Mountain Adventure"/>
              <i n="[Table2_1].[genre.genre].&amp;[Music]" c="Music"/>
              <i n="[Table2_1].[genre.genre].&amp;[Musical]" c="Musical"/>
              <i n="[Table2_1].[genre.genre].&amp;[Mystery]" c="Mystery"/>
              <i n="[Table2_1].[genre.genre].&amp;[One-Person Army Action]" c="One-Person Army Action"/>
              <i n="[Table2_1].[genre.genre].&amp;[Parody]" c="Parody"/>
              <i n="[Table2_1].[genre.genre].&amp;[Period Drama]" c="Period Drama"/>
              <i n="[Table2_1].[genre.genre].&amp;[Police Procedural]" c="Police Procedural"/>
              <i n="[Table2_1].[genre.genre].&amp;[Political Drama]" c="Political Drama"/>
              <i n="[Table2_1].[genre.genre].&amp;[Political Thriller]" c="Political Thriller"/>
              <i n="[Table2_1].[genre.genre].&amp;[Prison Drama]" c="Prison Drama"/>
              <i n="[Table2_1].[genre.genre].&amp;[Psychological Drama]" c="Psychological Drama"/>
              <i n="[Table2_1].[genre.genre].&amp;[Psychological Horror]" c="Psychological Horror"/>
              <i n="[Table2_1].[genre.genre].&amp;[Psychological Thriller]" c="Psychological Thriller"/>
              <i n="[Table2_1].[genre.genre].&amp;[Quest]" c="Quest"/>
              <i n="[Table2_1].[genre.genre].&amp;[Quirky Comedy]" c="Quirky Comedy"/>
              <i n="[Table2_1].[genre.genre].&amp;[Raunchy Comedy]" c="Raunchy Comedy"/>
              <i n="[Table2_1].[genre.genre].&amp;[Road Trip]" c="Road Trip"/>
              <i n="[Table2_1].[genre.genre].&amp;[Romance]" c="Romance"/>
              <i n="[Table2_1].[genre.genre].&amp;[Romantic Comedy]" c="Romantic Comedy"/>
              <i n="[Table2_1].[genre.genre].&amp;[Romantic Epic]" c="Romantic Epic"/>
              <i n="[Table2_1].[genre.genre].&amp;[Samurai]" c="Samurai"/>
              <i n="[Table2_1].[genre.genre].&amp;[Satire]" c="Satire"/>
              <i n="[Table2_1].[genre.genre].&amp;[Sci-Fi]" c="Sci-Fi"/>
              <i n="[Table2_1].[genre.genre].&amp;[Sci-Fi Epic]" c="Sci-Fi Epic"/>
              <i n="[Table2_1].[genre.genre].&amp;[Screwball Comedy]" c="Screwball Comedy"/>
              <i n="[Table2_1].[genre.genre].&amp;[Sea Adventure]" c="Sea Adventure"/>
              <i n="[Table2_1].[genre.genre].&amp;[Serial Killer]" c="Serial Killer"/>
              <i n="[Table2_1].[genre.genre].&amp;[Shōjo]" c="Shōjo"/>
              <i n="[Table2_1].[genre.genre].&amp;[Shōnen]" c="Shōnen"/>
              <i n="[Table2_1].[genre.genre].&amp;[Showbiz Drama]" c="Showbiz Drama"/>
              <i n="[Table2_1].[genre.genre].&amp;[Sketch Comedy]" c="Sketch Comedy"/>
              <i n="[Table2_1].[genre.genre].&amp;[Slapstick]" c="Slapstick"/>
              <i n="[Table2_1].[genre.genre].&amp;[Slasher Horror]" c="Slasher Horror"/>
              <i n="[Table2_1].[genre.genre].&amp;[Slice of Life]" c="Slice of Life"/>
              <i n="[Table2_1].[genre.genre].&amp;[Space Sci-Fi]" c="Space Sci-Fi"/>
              <i n="[Table2_1].[genre.genre].&amp;[Spaghetti Western]" c="Spaghetti Western"/>
              <i n="[Table2_1].[genre.genre].&amp;[Sport]" c="Sport"/>
              <i n="[Table2_1].[genre.genre].&amp;[Spy]" c="Spy"/>
              <i n="[Table2_1].[genre.genre].&amp;[Steampunk]" c="Steampunk"/>
              <i n="[Table2_1].[genre.genre].&amp;[Steamy Romance]" c="Steamy Romance"/>
              <i n="[Table2_1].[genre.genre].&amp;[Stoner Comedy]" c="Stoner Comedy"/>
              <i n="[Table2_1].[genre.genre].&amp;[Stop Motion Animation]" c="Stop Motion Animation"/>
              <i n="[Table2_1].[genre.genre].&amp;[Superhero]" c="Superhero"/>
              <i n="[Table2_1].[genre.genre].&amp;[Supernatural Fantasy]" c="Supernatural Fantasy"/>
              <i n="[Table2_1].[genre.genre].&amp;[Supernatural Horror]" c="Supernatural Horror"/>
              <i n="[Table2_1].[genre.genre].&amp;[Survival]" c="Survival"/>
              <i n="[Table2_1].[genre.genre].&amp;[Suspense Mystery]" c="Suspense Mystery"/>
              <i n="[Table2_1].[genre.genre].&amp;[Swashbuckler]" c="Swashbuckler"/>
              <i n="[Table2_1].[genre.genre].&amp;[Sword &amp; Sandal]" c="Sword &amp; Sandal"/>
              <i n="[Table2_1].[genre.genre].&amp;[Sword &amp; Sorcery]" c="Sword &amp; Sorcery"/>
              <i n="[Table2_1].[genre.genre].&amp;[Teen Adventure]" c="Teen Adventure"/>
              <i n="[Table2_1].[genre.genre].&amp;[Teen Comedy]" c="Teen Comedy"/>
              <i n="[Table2_1].[genre.genre].&amp;[Teen Drama]" c="Teen Drama"/>
              <i n="[Table2_1].[genre.genre].&amp;[Teen Fantasy]" c="Teen Fantasy"/>
              <i n="[Table2_1].[genre.genre].&amp;[Thriller]" c="Thriller"/>
              <i n="[Table2_1].[genre.genre].&amp;[Time Travel]" c="Time Travel"/>
              <i n="[Table2_1].[genre.genre].&amp;[Tragedy]" c="Tragedy"/>
              <i n="[Table2_1].[genre.genre].&amp;[Tragic Romance]" c="Tragic Romance"/>
              <i n="[Table2_1].[genre.genre].&amp;[True Crime]" c="True Crime"/>
              <i n="[Table2_1].[genre.genre].&amp;[Urban Adventure]" c="Urban Adventure"/>
              <i n="[Table2_1].[genre.genre].&amp;[War]" c="War"/>
              <i n="[Table2_1].[genre.genre].&amp;[War Epic]" c="War Epic"/>
              <i n="[Table2_1].[genre.genre].&amp;[Western]" c="Western"/>
              <i n="[Table2_1].[genre.genre].&amp;[Western Epic]" c="Western Epic"/>
              <i n="[Table2_1].[genre.genre].&amp;[Whodunnit]" c="Whodunnit"/>
              <i n="[Table2_1].[genre.genre].&amp;[Workplace Drama]" c="Workplace Drama"/>
              <i n="[Table2_1].[genre.genre].&amp;[Bumbling Detective]" c="Bumbling Detective" nd="1"/>
              <i n="[Table2_1].[genre.genre].&amp;[Holiday Animation]" c="Holiday Animation" nd="1"/>
            </range>
          </ranges>
        </level>
      </levels>
      <selections count="1">
        <selection n="[Table2_1].[genre.genre].&amp;[Sword &amp; Sorce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0C44079-5F1C-4136-B0F6-99E3BF4608E9}" cache="Slicer_genre.genre" caption="Genre" startItem="117"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genre 1" xr10:uid="{02688137-EC18-462B-A20B-2700EB2E2BC7}" cache="Slicer_genre.genre" caption="Genre" startItem="117" level="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BB4B52-D2DA-4170-9E47-AE795B07CEDC}" name="Table2" displayName="Table2" ref="A1:F251" totalsRowShown="0" headerRowDxfId="20" headerRowBorderDxfId="19" tableBorderDxfId="18">
  <autoFilter ref="A1:F251" xr:uid="{AABB4B52-D2DA-4170-9E47-AE795B07CEDC}"/>
  <tableColumns count="6">
    <tableColumn id="1" xr3:uid="{273425DF-8862-458C-BCFC-7B38770BA3C8}" name="MOV-ID"/>
    <tableColumn id="2" xr3:uid="{D00C854E-8FBC-4EE1-B700-ECF2E03ABC78}" name="title"/>
    <tableColumn id="3" xr3:uid="{E33CE4F9-8081-4FAD-B1F7-31F5E60A1471}" name="year"/>
    <tableColumn id="4" xr3:uid="{DED8A265-019D-47A5-B1E1-648ECB01F08C}" name="parental_guide"/>
    <tableColumn id="5" xr3:uid="{2707799B-CD56-4E15-9B36-D05C65F584B5}" name="runtime"/>
    <tableColumn id="6" xr3:uid="{93C22A14-2834-4955-B5A1-69844894E37B}" name="gross_us_canada"/>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F2C841-607F-4AAE-9DE9-A7812BE2407E}" name="Sheet1" displayName="Sheet1" ref="A1:B1645" tableType="queryTable" totalsRowShown="0">
  <autoFilter ref="A1:B1645" xr:uid="{13F2C841-607F-4AAE-9DE9-A7812BE2407E}"/>
  <tableColumns count="2">
    <tableColumn id="1" xr3:uid="{D05854BD-1B9F-4DA1-9819-159903A773B0}" uniqueName="1" name="MOV-ID" queryTableFieldId="1"/>
    <tableColumn id="2" xr3:uid="{513257B5-9857-4685-9CBD-98DD46D214B9}" uniqueName="2" name="genre" queryTableFieldId="2"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8D48C7-CE43-4239-8CC9-39B653653730}" name="Sheet1__2" displayName="Sheet1__2" ref="A1:C279" tableType="queryTable" totalsRowShown="0">
  <autoFilter ref="A1:C279" xr:uid="{A08D48C7-CE43-4239-8CC9-39B653653730}"/>
  <tableColumns count="3">
    <tableColumn id="1" xr3:uid="{F818E150-2554-4796-B2AD-E5DA30CF6B44}" uniqueName="1" name="MOV-ID" queryTableFieldId="1"/>
    <tableColumn id="2" xr3:uid="{BFB61BDC-22B4-4662-BF10-C3C54D8657FB}" uniqueName="2" name="director_ID" queryTableFieldId="2"/>
    <tableColumn id="3" xr3:uid="{FF05AA57-3984-42A3-9A52-F0690CCB9949}" uniqueName="3" name="director" queryTableFieldId="3" dataDxfId="1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733C17-2766-47A0-AA37-34E29CDD6722}" name="Sheet1__3" displayName="Sheet1__3" ref="A1:C554" tableType="queryTable" totalsRowShown="0">
  <autoFilter ref="A1:C554" xr:uid="{07733C17-2766-47A0-AA37-34E29CDD6722}"/>
  <tableColumns count="3">
    <tableColumn id="1" xr3:uid="{7BCA83A1-8ADA-45FC-BC90-84E03CB26F66}" uniqueName="1" name="MOV-ID" queryTableFieldId="1"/>
    <tableColumn id="2" xr3:uid="{1904A446-3EC0-45AF-B8E7-3B50FB1FC7F6}" uniqueName="2" name="writer_ID" queryTableFieldId="2"/>
    <tableColumn id="3" xr3:uid="{03791B69-AC09-4CEF-AB54-D57A7973AD9F}" uniqueName="3" name="writer" queryTableFieldId="3" dataDxfId="1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8CE6B7-958C-472E-A5E2-4C1993397FDA}" name="Sheet1__4" displayName="Sheet1__4" ref="A1:C751" tableType="queryTable" totalsRowShown="0">
  <autoFilter ref="A1:C751" xr:uid="{F58CE6B7-958C-472E-A5E2-4C1993397FDA}"/>
  <tableColumns count="3">
    <tableColumn id="1" xr3:uid="{F96653F6-08E8-43DF-B404-FFC0E8AAAA03}" uniqueName="1" name="MOV-ID" queryTableFieldId="1"/>
    <tableColumn id="2" xr3:uid="{CDEDCB3E-090E-4C64-B64A-9299032FE3AB}" uniqueName="2" name="star_ID" queryTableFieldId="2"/>
    <tableColumn id="3" xr3:uid="{F79DBF6E-1EDC-4656-80FD-1732E47C0743}" uniqueName="3" name="star" queryTableFieldId="3" dataDxf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E3DF89-9BBA-4F16-9385-AF2A282252A3}" name="Table2_1" displayName="Table2_1" ref="A1:N13171" tableType="queryTable" totalsRowShown="0">
  <autoFilter ref="A1:N13171" xr:uid="{C4E3DF89-9BBA-4F16-9385-AF2A282252A3}">
    <filterColumn colId="1">
      <filters>
        <filter val="Star Wars: Episode IV - A New Hope"/>
        <filter val="Star Wars: Episode V - The Empire Strikes Back"/>
        <filter val="Star Wars: Episode VI - Return of the Jedi"/>
      </filters>
    </filterColumn>
  </autoFilter>
  <sortState xmlns:xlrd2="http://schemas.microsoft.com/office/spreadsheetml/2017/richdata2" ref="A2:M13171">
    <sortCondition descending="1" ref="F1:F13171"/>
  </sortState>
  <tableColumns count="14">
    <tableColumn id="1" xr3:uid="{4F803D6B-B322-4405-95D4-AA0C496C353D}" uniqueName="1" name="MOV-ID" queryTableFieldId="1"/>
    <tableColumn id="2" xr3:uid="{7FE47D85-F1B5-440D-8F30-AB27EB87D947}" uniqueName="2" name="title" queryTableFieldId="2" dataDxfId="13"/>
    <tableColumn id="3" xr3:uid="{58440D21-0D2B-4D63-8E6B-203A23C5B84E}" uniqueName="3" name="year" queryTableFieldId="3"/>
    <tableColumn id="4" xr3:uid="{16E617FC-242C-4C11-B400-4A2FBC556FFF}" uniqueName="4" name="parental_guide" queryTableFieldId="4" dataDxfId="12"/>
    <tableColumn id="5" xr3:uid="{0154470F-CE0F-4CBA-9441-B19DB095D23F}" uniqueName="5" name="runtime" queryTableFieldId="5"/>
    <tableColumn id="6" xr3:uid="{9E1CCE59-0296-4F67-B8DF-BAC65493CBE7}" uniqueName="6" name="gross_us_canada" queryTableFieldId="6" dataDxfId="11"/>
    <tableColumn id="7" xr3:uid="{2F95FC83-638E-452D-B54C-1BE913C9E317}" uniqueName="7" name="genre.genre" queryTableFieldId="7" dataDxfId="10"/>
    <tableColumn id="8" xr3:uid="{B64003BE-6F4B-43DF-B86D-77E6FE397F94}" uniqueName="8" name="director.director_ID" queryTableFieldId="8"/>
    <tableColumn id="9" xr3:uid="{91286FDD-565C-4154-9D63-0A1C2138A495}" uniqueName="9" name="director.director" queryTableFieldId="9" dataDxfId="9"/>
    <tableColumn id="10" xr3:uid="{D8DCFBA0-56B2-4070-96C6-C8D0AF19E497}" uniqueName="10" name="writer.writer_ID" queryTableFieldId="10"/>
    <tableColumn id="11" xr3:uid="{1620F61C-D5EE-4268-A2C4-3DD63342B05E}" uniqueName="11" name="writer.writer" queryTableFieldId="11" dataDxfId="8"/>
    <tableColumn id="12" xr3:uid="{4208CBEA-790E-4393-A363-5F6131AF5C71}" uniqueName="12" name="star.star_ID" queryTableFieldId="12"/>
    <tableColumn id="13" xr3:uid="{EC9210FA-BEAC-414F-96FF-AFADA94AAD47}" uniqueName="13" name="star.star" queryTableFieldId="13" dataDxfId="7"/>
    <tableColumn id="14" xr3:uid="{06F210A3-DE89-43C0-B85E-E7985D739638}" uniqueName="14" name="decade" queryTableFieldId="14" dataDxfId="6">
      <calculatedColumnFormula>INT(C2/10)*10 &amp; "-" &amp; INT(C2/10)*10+9</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
  <sheetViews>
    <sheetView topLeftCell="A73" workbookViewId="0">
      <selection activeCell="L87" sqref="L87"/>
    </sheetView>
  </sheetViews>
  <sheetFormatPr defaultRowHeight="14.4" x14ac:dyDescent="0.3"/>
  <cols>
    <col min="1" max="1" width="9.6640625" customWidth="1"/>
    <col min="4" max="4" width="15.5546875" customWidth="1"/>
    <col min="5" max="5" width="9.5546875" customWidth="1"/>
    <col min="6" max="6" width="17.21875" customWidth="1"/>
  </cols>
  <sheetData>
    <row r="1" spans="1:6" x14ac:dyDescent="0.3">
      <c r="A1" s="2" t="s">
        <v>0</v>
      </c>
      <c r="B1" s="2" t="s">
        <v>1</v>
      </c>
      <c r="C1" s="2" t="s">
        <v>2</v>
      </c>
      <c r="D1" s="2" t="s">
        <v>3</v>
      </c>
      <c r="E1" s="2" t="s">
        <v>4</v>
      </c>
      <c r="F1" s="2" t="s">
        <v>5</v>
      </c>
    </row>
    <row r="2" spans="1:6" x14ac:dyDescent="0.3">
      <c r="A2" t="s">
        <v>6</v>
      </c>
      <c r="B2" t="s">
        <v>7</v>
      </c>
      <c r="C2" t="s">
        <v>8</v>
      </c>
      <c r="D2" t="s">
        <v>9</v>
      </c>
      <c r="E2">
        <v>142</v>
      </c>
      <c r="F2" t="s">
        <v>10</v>
      </c>
    </row>
    <row r="3" spans="1:6" x14ac:dyDescent="0.3">
      <c r="A3" t="s">
        <v>11</v>
      </c>
      <c r="B3" t="s">
        <v>12</v>
      </c>
      <c r="C3" t="s">
        <v>13</v>
      </c>
      <c r="D3" t="s">
        <v>9</v>
      </c>
      <c r="E3">
        <v>175</v>
      </c>
      <c r="F3" t="s">
        <v>14</v>
      </c>
    </row>
    <row r="4" spans="1:6" x14ac:dyDescent="0.3">
      <c r="A4" t="s">
        <v>15</v>
      </c>
      <c r="B4" t="s">
        <v>16</v>
      </c>
      <c r="C4" t="s">
        <v>17</v>
      </c>
      <c r="D4" t="s">
        <v>18</v>
      </c>
      <c r="E4">
        <v>152</v>
      </c>
      <c r="F4" t="s">
        <v>19</v>
      </c>
    </row>
    <row r="5" spans="1:6" x14ac:dyDescent="0.3">
      <c r="A5" t="s">
        <v>20</v>
      </c>
      <c r="B5" t="s">
        <v>21</v>
      </c>
      <c r="C5" t="s">
        <v>22</v>
      </c>
      <c r="D5" t="s">
        <v>9</v>
      </c>
      <c r="E5">
        <v>202</v>
      </c>
      <c r="F5" t="s">
        <v>23</v>
      </c>
    </row>
    <row r="6" spans="1:6" x14ac:dyDescent="0.3">
      <c r="A6" t="s">
        <v>24</v>
      </c>
      <c r="B6" t="s">
        <v>25</v>
      </c>
      <c r="C6" t="s">
        <v>26</v>
      </c>
      <c r="D6" t="s">
        <v>27</v>
      </c>
      <c r="E6">
        <v>96</v>
      </c>
      <c r="F6" t="s">
        <v>28</v>
      </c>
    </row>
    <row r="7" spans="1:6" x14ac:dyDescent="0.3">
      <c r="A7" t="s">
        <v>29</v>
      </c>
      <c r="B7" t="s">
        <v>30</v>
      </c>
      <c r="C7" t="s">
        <v>31</v>
      </c>
      <c r="D7" t="s">
        <v>18</v>
      </c>
      <c r="E7">
        <v>201</v>
      </c>
      <c r="F7" t="s">
        <v>32</v>
      </c>
    </row>
    <row r="8" spans="1:6" x14ac:dyDescent="0.3">
      <c r="A8" t="s">
        <v>33</v>
      </c>
      <c r="B8" t="s">
        <v>34</v>
      </c>
      <c r="C8" t="s">
        <v>35</v>
      </c>
      <c r="D8" t="s">
        <v>9</v>
      </c>
      <c r="E8">
        <v>195</v>
      </c>
      <c r="F8" t="s">
        <v>36</v>
      </c>
    </row>
    <row r="9" spans="1:6" x14ac:dyDescent="0.3">
      <c r="A9" t="s">
        <v>37</v>
      </c>
      <c r="B9" t="s">
        <v>38</v>
      </c>
      <c r="C9" t="s">
        <v>39</v>
      </c>
      <c r="D9" t="s">
        <v>18</v>
      </c>
      <c r="E9">
        <v>178</v>
      </c>
      <c r="F9" t="s">
        <v>40</v>
      </c>
    </row>
    <row r="10" spans="1:6" x14ac:dyDescent="0.3">
      <c r="A10" t="s">
        <v>41</v>
      </c>
      <c r="B10" t="s">
        <v>42</v>
      </c>
      <c r="C10" t="s">
        <v>8</v>
      </c>
      <c r="D10" t="s">
        <v>9</v>
      </c>
      <c r="E10">
        <v>154</v>
      </c>
      <c r="F10" t="s">
        <v>43</v>
      </c>
    </row>
    <row r="11" spans="1:6" x14ac:dyDescent="0.3">
      <c r="A11" t="s">
        <v>44</v>
      </c>
      <c r="B11" t="s">
        <v>45</v>
      </c>
      <c r="C11" t="s">
        <v>46</v>
      </c>
      <c r="D11" t="s">
        <v>9</v>
      </c>
      <c r="E11">
        <v>178</v>
      </c>
      <c r="F11" t="s">
        <v>47</v>
      </c>
    </row>
    <row r="12" spans="1:6" x14ac:dyDescent="0.3">
      <c r="A12" t="s">
        <v>48</v>
      </c>
      <c r="B12" t="s">
        <v>49</v>
      </c>
      <c r="C12" t="s">
        <v>8</v>
      </c>
      <c r="D12" t="s">
        <v>18</v>
      </c>
      <c r="E12">
        <v>142</v>
      </c>
      <c r="F12" t="s">
        <v>50</v>
      </c>
    </row>
    <row r="13" spans="1:6" x14ac:dyDescent="0.3">
      <c r="A13" t="s">
        <v>51</v>
      </c>
      <c r="B13" t="s">
        <v>52</v>
      </c>
      <c r="C13" t="s">
        <v>53</v>
      </c>
      <c r="D13" t="s">
        <v>18</v>
      </c>
      <c r="E13">
        <v>179</v>
      </c>
      <c r="F13" t="s">
        <v>54</v>
      </c>
    </row>
    <row r="14" spans="1:6" x14ac:dyDescent="0.3">
      <c r="A14" t="s">
        <v>55</v>
      </c>
      <c r="B14" t="s">
        <v>56</v>
      </c>
      <c r="C14" t="s">
        <v>57</v>
      </c>
      <c r="D14" t="s">
        <v>9</v>
      </c>
      <c r="E14">
        <v>139</v>
      </c>
      <c r="F14" t="s">
        <v>58</v>
      </c>
    </row>
    <row r="15" spans="1:6" x14ac:dyDescent="0.3">
      <c r="A15" t="s">
        <v>59</v>
      </c>
      <c r="B15" t="s">
        <v>60</v>
      </c>
      <c r="C15" t="s">
        <v>61</v>
      </c>
      <c r="D15" t="s">
        <v>18</v>
      </c>
      <c r="E15">
        <v>148</v>
      </c>
      <c r="F15" t="s">
        <v>62</v>
      </c>
    </row>
    <row r="16" spans="1:6" x14ac:dyDescent="0.3">
      <c r="A16" t="s">
        <v>63</v>
      </c>
      <c r="B16" t="s">
        <v>64</v>
      </c>
      <c r="C16" t="s">
        <v>65</v>
      </c>
      <c r="D16" t="s">
        <v>66</v>
      </c>
      <c r="E16">
        <v>124</v>
      </c>
      <c r="F16" t="s">
        <v>67</v>
      </c>
    </row>
    <row r="17" spans="1:6" x14ac:dyDescent="0.3">
      <c r="A17" t="s">
        <v>68</v>
      </c>
      <c r="B17" t="s">
        <v>69</v>
      </c>
      <c r="C17" t="s">
        <v>57</v>
      </c>
      <c r="D17" t="s">
        <v>9</v>
      </c>
      <c r="E17">
        <v>136</v>
      </c>
      <c r="F17" t="s">
        <v>70</v>
      </c>
    </row>
    <row r="18" spans="1:6" x14ac:dyDescent="0.3">
      <c r="A18" t="s">
        <v>71</v>
      </c>
      <c r="B18" t="s">
        <v>72</v>
      </c>
      <c r="C18" t="s">
        <v>73</v>
      </c>
      <c r="D18" t="s">
        <v>9</v>
      </c>
      <c r="E18">
        <v>145</v>
      </c>
      <c r="F18" t="s">
        <v>74</v>
      </c>
    </row>
    <row r="19" spans="1:6" x14ac:dyDescent="0.3">
      <c r="A19" t="s">
        <v>75</v>
      </c>
      <c r="B19" t="s">
        <v>76</v>
      </c>
      <c r="C19" t="s">
        <v>77</v>
      </c>
      <c r="D19" t="s">
        <v>18</v>
      </c>
      <c r="E19">
        <v>169</v>
      </c>
      <c r="F19" t="s">
        <v>78</v>
      </c>
    </row>
    <row r="20" spans="1:6" x14ac:dyDescent="0.3">
      <c r="A20" t="s">
        <v>79</v>
      </c>
      <c r="B20" t="s">
        <v>80</v>
      </c>
      <c r="C20" t="s">
        <v>81</v>
      </c>
      <c r="D20" t="s">
        <v>9</v>
      </c>
      <c r="E20">
        <v>133</v>
      </c>
      <c r="F20" t="s">
        <v>82</v>
      </c>
    </row>
    <row r="21" spans="1:6" x14ac:dyDescent="0.3">
      <c r="A21" t="s">
        <v>83</v>
      </c>
      <c r="B21" t="s">
        <v>84</v>
      </c>
      <c r="C21" t="s">
        <v>85</v>
      </c>
      <c r="D21" t="s">
        <v>9</v>
      </c>
      <c r="E21">
        <v>127</v>
      </c>
      <c r="F21" t="s">
        <v>86</v>
      </c>
    </row>
    <row r="22" spans="1:6" x14ac:dyDescent="0.3">
      <c r="A22" t="s">
        <v>87</v>
      </c>
      <c r="B22" t="s">
        <v>88</v>
      </c>
      <c r="C22" t="s">
        <v>89</v>
      </c>
      <c r="D22" t="s">
        <v>66</v>
      </c>
      <c r="E22">
        <v>130</v>
      </c>
      <c r="F22" t="s">
        <v>90</v>
      </c>
    </row>
    <row r="23" spans="1:6" x14ac:dyDescent="0.3">
      <c r="A23" t="s">
        <v>91</v>
      </c>
      <c r="B23" t="s">
        <v>92</v>
      </c>
      <c r="C23" t="s">
        <v>93</v>
      </c>
      <c r="D23" t="s">
        <v>9</v>
      </c>
      <c r="E23">
        <v>118</v>
      </c>
      <c r="F23" t="s">
        <v>94</v>
      </c>
    </row>
    <row r="24" spans="1:6" x14ac:dyDescent="0.3">
      <c r="A24" t="s">
        <v>95</v>
      </c>
      <c r="B24" t="s">
        <v>96</v>
      </c>
      <c r="C24" t="s">
        <v>97</v>
      </c>
      <c r="D24" t="s">
        <v>98</v>
      </c>
      <c r="E24">
        <v>207</v>
      </c>
      <c r="F24" t="s">
        <v>99</v>
      </c>
    </row>
    <row r="25" spans="1:6" x14ac:dyDescent="0.3">
      <c r="A25" t="s">
        <v>100</v>
      </c>
      <c r="B25" t="s">
        <v>101</v>
      </c>
      <c r="C25" t="s">
        <v>102</v>
      </c>
      <c r="D25" t="s">
        <v>9</v>
      </c>
      <c r="E25">
        <v>169</v>
      </c>
      <c r="F25" t="s">
        <v>103</v>
      </c>
    </row>
    <row r="26" spans="1:6" x14ac:dyDescent="0.3">
      <c r="A26" t="s">
        <v>104</v>
      </c>
      <c r="B26" t="s">
        <v>105</v>
      </c>
      <c r="C26" t="s">
        <v>57</v>
      </c>
      <c r="D26" t="s">
        <v>9</v>
      </c>
      <c r="E26">
        <v>189</v>
      </c>
      <c r="F26" t="s">
        <v>106</v>
      </c>
    </row>
    <row r="27" spans="1:6" x14ac:dyDescent="0.3">
      <c r="A27" t="s">
        <v>107</v>
      </c>
      <c r="B27" t="s">
        <v>108</v>
      </c>
      <c r="C27" t="s">
        <v>53</v>
      </c>
      <c r="D27" t="s">
        <v>9</v>
      </c>
      <c r="E27">
        <v>130</v>
      </c>
      <c r="F27" t="s">
        <v>109</v>
      </c>
    </row>
    <row r="28" spans="1:6" x14ac:dyDescent="0.3">
      <c r="A28" t="s">
        <v>110</v>
      </c>
      <c r="B28" t="s">
        <v>111</v>
      </c>
      <c r="C28" t="s">
        <v>112</v>
      </c>
      <c r="D28" t="s">
        <v>18</v>
      </c>
      <c r="E28">
        <v>116</v>
      </c>
      <c r="F28" t="s">
        <v>113</v>
      </c>
    </row>
    <row r="29" spans="1:6" x14ac:dyDescent="0.3">
      <c r="A29" t="s">
        <v>114</v>
      </c>
      <c r="B29" t="s">
        <v>115</v>
      </c>
      <c r="C29" t="s">
        <v>93</v>
      </c>
      <c r="D29" t="s">
        <v>9</v>
      </c>
      <c r="E29">
        <v>137</v>
      </c>
      <c r="F29" t="s">
        <v>116</v>
      </c>
    </row>
    <row r="30" spans="1:6" x14ac:dyDescent="0.3">
      <c r="A30" t="s">
        <v>117</v>
      </c>
      <c r="B30" t="s">
        <v>118</v>
      </c>
      <c r="C30" t="s">
        <v>119</v>
      </c>
      <c r="D30" t="s">
        <v>66</v>
      </c>
      <c r="E30">
        <v>121</v>
      </c>
      <c r="F30" t="s">
        <v>120</v>
      </c>
    </row>
    <row r="31" spans="1:6" x14ac:dyDescent="0.3">
      <c r="A31" t="s">
        <v>121</v>
      </c>
      <c r="B31" t="s">
        <v>122</v>
      </c>
      <c r="C31" t="s">
        <v>123</v>
      </c>
      <c r="D31" t="s">
        <v>66</v>
      </c>
      <c r="E31">
        <v>116</v>
      </c>
      <c r="F31" t="s">
        <v>124</v>
      </c>
    </row>
    <row r="32" spans="1:6" x14ac:dyDescent="0.3">
      <c r="A32" t="s">
        <v>125</v>
      </c>
      <c r="B32" t="s">
        <v>126</v>
      </c>
      <c r="C32" t="s">
        <v>39</v>
      </c>
      <c r="D32" t="s">
        <v>66</v>
      </c>
      <c r="E32">
        <v>124</v>
      </c>
      <c r="F32" t="s">
        <v>127</v>
      </c>
    </row>
    <row r="33" spans="1:6" x14ac:dyDescent="0.3">
      <c r="A33" t="s">
        <v>128</v>
      </c>
      <c r="B33" t="s">
        <v>129</v>
      </c>
      <c r="C33" t="s">
        <v>53</v>
      </c>
      <c r="D33" t="s">
        <v>9</v>
      </c>
      <c r="E33">
        <v>150</v>
      </c>
      <c r="F33" t="s">
        <v>130</v>
      </c>
    </row>
    <row r="34" spans="1:6" x14ac:dyDescent="0.3">
      <c r="A34" t="s">
        <v>131</v>
      </c>
      <c r="B34" t="s">
        <v>132</v>
      </c>
      <c r="C34" t="s">
        <v>133</v>
      </c>
      <c r="D34" t="s">
        <v>9</v>
      </c>
      <c r="E34">
        <v>155</v>
      </c>
      <c r="F34" t="s">
        <v>134</v>
      </c>
    </row>
    <row r="35" spans="1:6" x14ac:dyDescent="0.3">
      <c r="A35" t="s">
        <v>135</v>
      </c>
      <c r="B35" t="s">
        <v>136</v>
      </c>
      <c r="C35" t="s">
        <v>137</v>
      </c>
      <c r="D35" t="s">
        <v>9</v>
      </c>
      <c r="E35">
        <v>132</v>
      </c>
      <c r="F35" t="s">
        <v>138</v>
      </c>
    </row>
    <row r="36" spans="1:6" x14ac:dyDescent="0.3">
      <c r="A36" t="s">
        <v>139</v>
      </c>
      <c r="B36" t="s">
        <v>140</v>
      </c>
      <c r="C36" t="s">
        <v>141</v>
      </c>
      <c r="D36" t="s">
        <v>9</v>
      </c>
      <c r="E36">
        <v>109</v>
      </c>
      <c r="F36" t="s">
        <v>142</v>
      </c>
    </row>
    <row r="37" spans="1:6" x14ac:dyDescent="0.3">
      <c r="A37" t="s">
        <v>143</v>
      </c>
      <c r="B37" t="s">
        <v>144</v>
      </c>
      <c r="C37" t="s">
        <v>8</v>
      </c>
      <c r="D37" t="s">
        <v>145</v>
      </c>
      <c r="E37">
        <v>88</v>
      </c>
      <c r="F37" t="s">
        <v>146</v>
      </c>
    </row>
    <row r="38" spans="1:6" x14ac:dyDescent="0.3">
      <c r="A38" t="s">
        <v>147</v>
      </c>
      <c r="B38" t="s">
        <v>148</v>
      </c>
      <c r="C38" t="s">
        <v>149</v>
      </c>
      <c r="D38" t="s">
        <v>98</v>
      </c>
      <c r="E38">
        <v>88</v>
      </c>
      <c r="F38" t="s">
        <v>150</v>
      </c>
    </row>
    <row r="39" spans="1:6" x14ac:dyDescent="0.3">
      <c r="A39" t="s">
        <v>151</v>
      </c>
      <c r="B39" t="s">
        <v>152</v>
      </c>
      <c r="C39" t="s">
        <v>153</v>
      </c>
      <c r="D39" t="s">
        <v>9</v>
      </c>
      <c r="E39">
        <v>151</v>
      </c>
      <c r="F39" t="s">
        <v>154</v>
      </c>
    </row>
    <row r="40" spans="1:6" x14ac:dyDescent="0.3">
      <c r="A40" t="s">
        <v>155</v>
      </c>
      <c r="B40" t="s">
        <v>156</v>
      </c>
      <c r="C40" t="s">
        <v>77</v>
      </c>
      <c r="D40" t="s">
        <v>9</v>
      </c>
      <c r="E40">
        <v>106</v>
      </c>
      <c r="F40" t="s">
        <v>157</v>
      </c>
    </row>
    <row r="41" spans="1:6" x14ac:dyDescent="0.3">
      <c r="A41" t="s">
        <v>158</v>
      </c>
      <c r="B41" t="s">
        <v>159</v>
      </c>
      <c r="C41" t="s">
        <v>160</v>
      </c>
      <c r="D41" t="s">
        <v>98</v>
      </c>
      <c r="E41">
        <v>133</v>
      </c>
      <c r="F41" t="s">
        <v>161</v>
      </c>
    </row>
    <row r="42" spans="1:6" x14ac:dyDescent="0.3">
      <c r="A42" t="s">
        <v>162</v>
      </c>
      <c r="B42" t="s">
        <v>163</v>
      </c>
      <c r="C42" t="s">
        <v>153</v>
      </c>
      <c r="D42" t="s">
        <v>18</v>
      </c>
      <c r="E42">
        <v>130</v>
      </c>
      <c r="F42" t="s">
        <v>164</v>
      </c>
    </row>
    <row r="43" spans="1:6" x14ac:dyDescent="0.3">
      <c r="A43" t="s">
        <v>165</v>
      </c>
      <c r="B43" t="s">
        <v>166</v>
      </c>
      <c r="C43" t="s">
        <v>102</v>
      </c>
      <c r="D43" t="s">
        <v>9</v>
      </c>
      <c r="E43">
        <v>119</v>
      </c>
      <c r="F43" t="s">
        <v>167</v>
      </c>
    </row>
    <row r="44" spans="1:6" x14ac:dyDescent="0.3">
      <c r="A44" t="s">
        <v>168</v>
      </c>
      <c r="B44" t="s">
        <v>169</v>
      </c>
      <c r="C44" t="s">
        <v>8</v>
      </c>
      <c r="D44" t="s">
        <v>9</v>
      </c>
      <c r="E44">
        <v>110</v>
      </c>
      <c r="F44" t="s">
        <v>170</v>
      </c>
    </row>
    <row r="45" spans="1:6" x14ac:dyDescent="0.3">
      <c r="A45" t="s">
        <v>171</v>
      </c>
      <c r="B45" t="s">
        <v>172</v>
      </c>
      <c r="C45" t="s">
        <v>173</v>
      </c>
      <c r="D45" t="s">
        <v>66</v>
      </c>
      <c r="E45">
        <v>140</v>
      </c>
      <c r="F45" t="s">
        <v>174</v>
      </c>
    </row>
    <row r="46" spans="1:6" x14ac:dyDescent="0.3">
      <c r="A46" t="s">
        <v>175</v>
      </c>
      <c r="B46" t="s">
        <v>176</v>
      </c>
      <c r="C46" t="s">
        <v>177</v>
      </c>
      <c r="D46" t="s">
        <v>66</v>
      </c>
      <c r="E46">
        <v>102</v>
      </c>
      <c r="F46" t="s">
        <v>178</v>
      </c>
    </row>
    <row r="47" spans="1:6" x14ac:dyDescent="0.3">
      <c r="A47" t="s">
        <v>179</v>
      </c>
      <c r="B47" t="s">
        <v>180</v>
      </c>
      <c r="C47" t="s">
        <v>149</v>
      </c>
      <c r="D47" t="s">
        <v>66</v>
      </c>
      <c r="E47">
        <v>174</v>
      </c>
      <c r="F47" t="s">
        <v>181</v>
      </c>
    </row>
    <row r="48" spans="1:6" x14ac:dyDescent="0.3">
      <c r="A48" t="s">
        <v>182</v>
      </c>
      <c r="B48" t="s">
        <v>183</v>
      </c>
      <c r="C48" t="s">
        <v>184</v>
      </c>
      <c r="D48" t="s">
        <v>9</v>
      </c>
      <c r="E48">
        <v>112</v>
      </c>
      <c r="F48" t="s">
        <v>185</v>
      </c>
    </row>
    <row r="49" spans="1:6" x14ac:dyDescent="0.3">
      <c r="A49" t="s">
        <v>186</v>
      </c>
      <c r="B49" t="s">
        <v>187</v>
      </c>
      <c r="C49" t="s">
        <v>85</v>
      </c>
      <c r="D49" t="s">
        <v>9</v>
      </c>
      <c r="E49">
        <v>106</v>
      </c>
      <c r="F49" t="s">
        <v>188</v>
      </c>
    </row>
    <row r="50" spans="1:6" x14ac:dyDescent="0.3">
      <c r="A50" t="s">
        <v>189</v>
      </c>
      <c r="B50" t="s">
        <v>190</v>
      </c>
      <c r="C50" t="s">
        <v>191</v>
      </c>
      <c r="D50" t="s">
        <v>9</v>
      </c>
      <c r="E50">
        <v>117</v>
      </c>
      <c r="F50" t="s">
        <v>192</v>
      </c>
    </row>
    <row r="51" spans="1:6" x14ac:dyDescent="0.3">
      <c r="A51" t="s">
        <v>193</v>
      </c>
      <c r="B51" t="s">
        <v>194</v>
      </c>
      <c r="C51" t="s">
        <v>195</v>
      </c>
      <c r="D51" t="s">
        <v>145</v>
      </c>
      <c r="E51">
        <v>87</v>
      </c>
      <c r="F51" t="s">
        <v>196</v>
      </c>
    </row>
    <row r="52" spans="1:6" x14ac:dyDescent="0.3">
      <c r="A52" t="s">
        <v>197</v>
      </c>
      <c r="B52" t="s">
        <v>198</v>
      </c>
      <c r="C52" t="s">
        <v>97</v>
      </c>
      <c r="D52" t="s">
        <v>66</v>
      </c>
      <c r="E52">
        <v>112</v>
      </c>
      <c r="F52" t="s">
        <v>199</v>
      </c>
    </row>
    <row r="53" spans="1:6" x14ac:dyDescent="0.3">
      <c r="A53" t="s">
        <v>200</v>
      </c>
      <c r="B53" t="s">
        <v>201</v>
      </c>
      <c r="C53" t="s">
        <v>202</v>
      </c>
      <c r="D53" t="s">
        <v>9</v>
      </c>
      <c r="E53">
        <v>165</v>
      </c>
      <c r="F53" t="s">
        <v>203</v>
      </c>
    </row>
    <row r="54" spans="1:6" x14ac:dyDescent="0.3">
      <c r="A54" t="s">
        <v>204</v>
      </c>
      <c r="B54" t="s">
        <v>205</v>
      </c>
      <c r="C54" t="s">
        <v>206</v>
      </c>
      <c r="D54" t="s">
        <v>18</v>
      </c>
      <c r="E54">
        <v>166</v>
      </c>
      <c r="F54" t="s">
        <v>207</v>
      </c>
    </row>
    <row r="55" spans="1:6" x14ac:dyDescent="0.3">
      <c r="A55" t="s">
        <v>208</v>
      </c>
      <c r="B55" t="s">
        <v>209</v>
      </c>
      <c r="C55" t="s">
        <v>210</v>
      </c>
      <c r="D55" t="s">
        <v>145</v>
      </c>
      <c r="E55">
        <v>87</v>
      </c>
      <c r="F55" t="s">
        <v>211</v>
      </c>
    </row>
    <row r="56" spans="1:6" x14ac:dyDescent="0.3">
      <c r="A56" t="s">
        <v>212</v>
      </c>
      <c r="B56" t="s">
        <v>213</v>
      </c>
      <c r="C56" t="s">
        <v>191</v>
      </c>
      <c r="D56" t="s">
        <v>9</v>
      </c>
      <c r="E56">
        <v>147</v>
      </c>
      <c r="F56" t="s">
        <v>214</v>
      </c>
    </row>
    <row r="57" spans="1:6" x14ac:dyDescent="0.3">
      <c r="A57" t="s">
        <v>215</v>
      </c>
      <c r="B57" t="s">
        <v>216</v>
      </c>
      <c r="C57" t="s">
        <v>17</v>
      </c>
      <c r="D57" t="s">
        <v>145</v>
      </c>
      <c r="E57">
        <v>98</v>
      </c>
      <c r="F57" t="s">
        <v>217</v>
      </c>
    </row>
    <row r="58" spans="1:6" x14ac:dyDescent="0.3">
      <c r="A58" t="s">
        <v>218</v>
      </c>
      <c r="B58" t="s">
        <v>219</v>
      </c>
      <c r="C58" t="s">
        <v>133</v>
      </c>
      <c r="D58" t="s">
        <v>9</v>
      </c>
      <c r="E58">
        <v>113</v>
      </c>
      <c r="F58" t="s">
        <v>220</v>
      </c>
    </row>
    <row r="59" spans="1:6" x14ac:dyDescent="0.3">
      <c r="A59" t="s">
        <v>221</v>
      </c>
      <c r="B59" t="s">
        <v>222</v>
      </c>
      <c r="C59" t="s">
        <v>223</v>
      </c>
      <c r="D59" t="s">
        <v>18</v>
      </c>
      <c r="E59">
        <v>166</v>
      </c>
      <c r="F59" t="s">
        <v>224</v>
      </c>
    </row>
    <row r="60" spans="1:6" x14ac:dyDescent="0.3">
      <c r="A60" t="s">
        <v>225</v>
      </c>
      <c r="B60" t="s">
        <v>226</v>
      </c>
      <c r="C60" t="s">
        <v>227</v>
      </c>
      <c r="D60" t="s">
        <v>66</v>
      </c>
      <c r="E60">
        <v>115</v>
      </c>
      <c r="F60" t="s">
        <v>228</v>
      </c>
    </row>
    <row r="61" spans="1:6" x14ac:dyDescent="0.3">
      <c r="A61" t="s">
        <v>229</v>
      </c>
      <c r="B61" t="s">
        <v>230</v>
      </c>
      <c r="C61" t="s">
        <v>231</v>
      </c>
      <c r="D61" t="s">
        <v>18</v>
      </c>
      <c r="E61">
        <v>149</v>
      </c>
      <c r="F61" t="s">
        <v>232</v>
      </c>
    </row>
    <row r="62" spans="1:6" x14ac:dyDescent="0.3">
      <c r="A62" t="s">
        <v>233</v>
      </c>
      <c r="B62" t="s">
        <v>234</v>
      </c>
      <c r="C62" t="s">
        <v>153</v>
      </c>
      <c r="D62" t="s">
        <v>9</v>
      </c>
      <c r="E62">
        <v>137</v>
      </c>
      <c r="F62" t="s">
        <v>235</v>
      </c>
    </row>
    <row r="63" spans="1:6" x14ac:dyDescent="0.3">
      <c r="A63" t="s">
        <v>236</v>
      </c>
      <c r="B63" t="s">
        <v>237</v>
      </c>
      <c r="C63" t="s">
        <v>238</v>
      </c>
      <c r="D63" t="s">
        <v>27</v>
      </c>
      <c r="E63">
        <v>110</v>
      </c>
      <c r="F63" t="s">
        <v>239</v>
      </c>
    </row>
    <row r="64" spans="1:6" x14ac:dyDescent="0.3">
      <c r="A64" t="s">
        <v>240</v>
      </c>
      <c r="B64" t="s">
        <v>241</v>
      </c>
      <c r="C64" t="s">
        <v>231</v>
      </c>
      <c r="D64" t="s">
        <v>66</v>
      </c>
      <c r="E64">
        <v>117</v>
      </c>
      <c r="F64" t="s">
        <v>242</v>
      </c>
    </row>
    <row r="65" spans="1:6" x14ac:dyDescent="0.3">
      <c r="A65" t="s">
        <v>243</v>
      </c>
      <c r="B65" t="s">
        <v>244</v>
      </c>
      <c r="C65" t="s">
        <v>26</v>
      </c>
      <c r="D65" t="s">
        <v>27</v>
      </c>
      <c r="E65">
        <v>116</v>
      </c>
      <c r="F65" t="s">
        <v>245</v>
      </c>
    </row>
    <row r="66" spans="1:6" x14ac:dyDescent="0.3">
      <c r="A66" t="s">
        <v>246</v>
      </c>
      <c r="B66" t="s">
        <v>247</v>
      </c>
      <c r="C66" t="s">
        <v>26</v>
      </c>
      <c r="D66" t="s">
        <v>27</v>
      </c>
      <c r="E66">
        <v>88</v>
      </c>
      <c r="F66" t="s">
        <v>248</v>
      </c>
    </row>
    <row r="67" spans="1:6" x14ac:dyDescent="0.3">
      <c r="A67" t="s">
        <v>249</v>
      </c>
      <c r="B67" t="s">
        <v>250</v>
      </c>
      <c r="C67" t="s">
        <v>65</v>
      </c>
      <c r="D67" t="s">
        <v>9</v>
      </c>
      <c r="E67">
        <v>146</v>
      </c>
      <c r="F67" t="s">
        <v>251</v>
      </c>
    </row>
    <row r="68" spans="1:6" x14ac:dyDescent="0.3">
      <c r="A68" t="s">
        <v>252</v>
      </c>
      <c r="B68" t="s">
        <v>253</v>
      </c>
      <c r="C68" t="s">
        <v>254</v>
      </c>
      <c r="D68" t="s">
        <v>145</v>
      </c>
      <c r="E68">
        <v>125</v>
      </c>
      <c r="F68" t="s">
        <v>255</v>
      </c>
    </row>
    <row r="69" spans="1:6" x14ac:dyDescent="0.3">
      <c r="A69" t="s">
        <v>256</v>
      </c>
      <c r="B69" t="s">
        <v>257</v>
      </c>
      <c r="C69" t="s">
        <v>258</v>
      </c>
      <c r="D69" t="s">
        <v>9</v>
      </c>
      <c r="E69">
        <v>153</v>
      </c>
      <c r="F69" t="s">
        <v>259</v>
      </c>
    </row>
    <row r="70" spans="1:6" x14ac:dyDescent="0.3">
      <c r="A70">
        <v>23849204</v>
      </c>
      <c r="B70" t="s">
        <v>260</v>
      </c>
      <c r="C70" t="s">
        <v>173</v>
      </c>
      <c r="D70" t="s">
        <v>161</v>
      </c>
      <c r="E70">
        <v>147</v>
      </c>
      <c r="F70" t="s">
        <v>161</v>
      </c>
    </row>
    <row r="71" spans="1:6" x14ac:dyDescent="0.3">
      <c r="A71" t="s">
        <v>261</v>
      </c>
      <c r="B71" t="s">
        <v>262</v>
      </c>
      <c r="C71" t="s">
        <v>263</v>
      </c>
      <c r="D71" t="s">
        <v>9</v>
      </c>
      <c r="E71">
        <v>137</v>
      </c>
      <c r="F71" t="s">
        <v>264</v>
      </c>
    </row>
    <row r="72" spans="1:6" x14ac:dyDescent="0.3">
      <c r="A72" t="s">
        <v>265</v>
      </c>
      <c r="B72" t="s">
        <v>266</v>
      </c>
      <c r="C72" t="s">
        <v>202</v>
      </c>
      <c r="D72" t="s">
        <v>18</v>
      </c>
      <c r="E72">
        <v>164</v>
      </c>
      <c r="F72" t="s">
        <v>267</v>
      </c>
    </row>
    <row r="73" spans="1:6" x14ac:dyDescent="0.3">
      <c r="A73" t="s">
        <v>268</v>
      </c>
      <c r="B73" t="s">
        <v>269</v>
      </c>
      <c r="C73" t="s">
        <v>270</v>
      </c>
      <c r="D73" t="s">
        <v>66</v>
      </c>
      <c r="E73">
        <v>105</v>
      </c>
      <c r="F73" t="s">
        <v>271</v>
      </c>
    </row>
    <row r="74" spans="1:6" x14ac:dyDescent="0.3">
      <c r="A74" t="s">
        <v>272</v>
      </c>
      <c r="B74" t="s">
        <v>273</v>
      </c>
      <c r="C74" t="s">
        <v>274</v>
      </c>
      <c r="D74" t="s">
        <v>66</v>
      </c>
      <c r="E74">
        <v>160</v>
      </c>
      <c r="F74" t="s">
        <v>275</v>
      </c>
    </row>
    <row r="75" spans="1:6" x14ac:dyDescent="0.3">
      <c r="A75" t="s">
        <v>276</v>
      </c>
      <c r="B75" t="s">
        <v>277</v>
      </c>
      <c r="C75" t="s">
        <v>137</v>
      </c>
      <c r="D75" t="s">
        <v>18</v>
      </c>
      <c r="E75">
        <v>181</v>
      </c>
      <c r="F75" t="s">
        <v>278</v>
      </c>
    </row>
    <row r="76" spans="1:6" x14ac:dyDescent="0.3">
      <c r="A76" t="s">
        <v>279</v>
      </c>
      <c r="B76" t="s">
        <v>280</v>
      </c>
      <c r="C76" t="s">
        <v>112</v>
      </c>
      <c r="D76" t="s">
        <v>9</v>
      </c>
      <c r="E76">
        <v>126</v>
      </c>
      <c r="F76" t="s">
        <v>281</v>
      </c>
    </row>
    <row r="77" spans="1:6" x14ac:dyDescent="0.3">
      <c r="A77" t="s">
        <v>282</v>
      </c>
      <c r="B77" t="s">
        <v>283</v>
      </c>
      <c r="C77" t="s">
        <v>85</v>
      </c>
      <c r="D77" t="s">
        <v>145</v>
      </c>
      <c r="E77">
        <v>81</v>
      </c>
      <c r="F77" t="s">
        <v>284</v>
      </c>
    </row>
    <row r="78" spans="1:6" x14ac:dyDescent="0.3">
      <c r="A78" t="s">
        <v>285</v>
      </c>
      <c r="B78" t="s">
        <v>286</v>
      </c>
      <c r="C78" t="s">
        <v>287</v>
      </c>
      <c r="D78" t="s">
        <v>98</v>
      </c>
      <c r="E78">
        <v>143</v>
      </c>
      <c r="F78" t="s">
        <v>288</v>
      </c>
    </row>
    <row r="79" spans="1:6" x14ac:dyDescent="0.3">
      <c r="A79" t="s">
        <v>289</v>
      </c>
      <c r="B79" t="s">
        <v>290</v>
      </c>
      <c r="C79" t="s">
        <v>31</v>
      </c>
      <c r="D79" t="s">
        <v>9</v>
      </c>
      <c r="E79">
        <v>120</v>
      </c>
      <c r="F79" t="s">
        <v>291</v>
      </c>
    </row>
    <row r="80" spans="1:6" x14ac:dyDescent="0.3">
      <c r="A80" t="s">
        <v>292</v>
      </c>
      <c r="B80" t="s">
        <v>293</v>
      </c>
      <c r="C80" t="s">
        <v>294</v>
      </c>
      <c r="D80" t="s">
        <v>66</v>
      </c>
      <c r="E80">
        <v>95</v>
      </c>
      <c r="F80" t="s">
        <v>295</v>
      </c>
    </row>
    <row r="81" spans="1:6" x14ac:dyDescent="0.3">
      <c r="A81" t="s">
        <v>296</v>
      </c>
      <c r="B81" t="s">
        <v>297</v>
      </c>
      <c r="C81" t="s">
        <v>227</v>
      </c>
      <c r="D81" t="s">
        <v>161</v>
      </c>
      <c r="E81">
        <v>149</v>
      </c>
      <c r="F81" t="s">
        <v>298</v>
      </c>
    </row>
    <row r="82" spans="1:6" x14ac:dyDescent="0.3">
      <c r="A82" t="s">
        <v>299</v>
      </c>
      <c r="B82" t="s">
        <v>300</v>
      </c>
      <c r="C82" t="s">
        <v>85</v>
      </c>
      <c r="D82" t="s">
        <v>9</v>
      </c>
      <c r="E82">
        <v>178</v>
      </c>
      <c r="F82" t="s">
        <v>301</v>
      </c>
    </row>
    <row r="83" spans="1:6" x14ac:dyDescent="0.3">
      <c r="A83">
        <v>5311514</v>
      </c>
      <c r="B83" t="s">
        <v>302</v>
      </c>
      <c r="C83" t="s">
        <v>303</v>
      </c>
      <c r="D83" t="s">
        <v>161</v>
      </c>
      <c r="E83">
        <v>106</v>
      </c>
      <c r="F83" t="s">
        <v>304</v>
      </c>
    </row>
    <row r="84" spans="1:6" x14ac:dyDescent="0.3">
      <c r="A84" t="s">
        <v>305</v>
      </c>
      <c r="B84" t="s">
        <v>306</v>
      </c>
      <c r="C84" t="s">
        <v>112</v>
      </c>
      <c r="D84" t="s">
        <v>18</v>
      </c>
      <c r="E84">
        <v>133</v>
      </c>
      <c r="F84" t="s">
        <v>307</v>
      </c>
    </row>
    <row r="85" spans="1:6" x14ac:dyDescent="0.3">
      <c r="A85" t="s">
        <v>308</v>
      </c>
      <c r="B85" t="s">
        <v>309</v>
      </c>
      <c r="C85" t="s">
        <v>57</v>
      </c>
      <c r="D85" t="s">
        <v>9</v>
      </c>
      <c r="E85">
        <v>122</v>
      </c>
      <c r="F85" t="s">
        <v>310</v>
      </c>
    </row>
    <row r="86" spans="1:6" x14ac:dyDescent="0.3">
      <c r="A86" t="s">
        <v>311</v>
      </c>
      <c r="B86" t="s">
        <v>312</v>
      </c>
      <c r="C86" t="s">
        <v>258</v>
      </c>
      <c r="D86" t="s">
        <v>18</v>
      </c>
      <c r="E86">
        <v>170</v>
      </c>
      <c r="F86" t="s">
        <v>313</v>
      </c>
    </row>
    <row r="87" spans="1:6" x14ac:dyDescent="0.3">
      <c r="A87" t="s">
        <v>314</v>
      </c>
      <c r="B87" t="s">
        <v>315</v>
      </c>
      <c r="C87" t="s">
        <v>137</v>
      </c>
      <c r="D87" t="s">
        <v>9</v>
      </c>
      <c r="E87">
        <v>122</v>
      </c>
      <c r="F87" t="s">
        <v>316</v>
      </c>
    </row>
    <row r="88" spans="1:6" x14ac:dyDescent="0.3">
      <c r="A88" t="s">
        <v>317</v>
      </c>
      <c r="B88" t="s">
        <v>318</v>
      </c>
      <c r="C88" t="s">
        <v>231</v>
      </c>
      <c r="D88" t="s">
        <v>9</v>
      </c>
      <c r="E88">
        <v>126</v>
      </c>
      <c r="F88" t="s">
        <v>319</v>
      </c>
    </row>
    <row r="89" spans="1:6" x14ac:dyDescent="0.3">
      <c r="A89" t="s">
        <v>320</v>
      </c>
      <c r="B89" t="s">
        <v>321</v>
      </c>
      <c r="C89" t="s">
        <v>274</v>
      </c>
      <c r="D89" t="s">
        <v>9</v>
      </c>
      <c r="E89">
        <v>229</v>
      </c>
      <c r="F89" t="s">
        <v>207</v>
      </c>
    </row>
    <row r="90" spans="1:6" x14ac:dyDescent="0.3">
      <c r="A90" t="s">
        <v>322</v>
      </c>
      <c r="B90" t="s">
        <v>323</v>
      </c>
      <c r="C90" t="s">
        <v>324</v>
      </c>
      <c r="D90" t="s">
        <v>145</v>
      </c>
      <c r="E90">
        <v>103</v>
      </c>
      <c r="F90" t="s">
        <v>325</v>
      </c>
    </row>
    <row r="91" spans="1:6" x14ac:dyDescent="0.3">
      <c r="A91" t="s">
        <v>326</v>
      </c>
      <c r="B91" t="s">
        <v>327</v>
      </c>
      <c r="C91" t="s">
        <v>123</v>
      </c>
      <c r="D91" t="s">
        <v>98</v>
      </c>
      <c r="E91">
        <v>142</v>
      </c>
      <c r="F91" t="s">
        <v>328</v>
      </c>
    </row>
    <row r="92" spans="1:6" x14ac:dyDescent="0.3">
      <c r="A92" t="s">
        <v>329</v>
      </c>
      <c r="B92" t="s">
        <v>330</v>
      </c>
      <c r="C92" t="s">
        <v>133</v>
      </c>
      <c r="D92" t="s">
        <v>331</v>
      </c>
      <c r="E92">
        <v>102</v>
      </c>
      <c r="F92" t="s">
        <v>332</v>
      </c>
    </row>
    <row r="93" spans="1:6" x14ac:dyDescent="0.3">
      <c r="A93" t="s">
        <v>333</v>
      </c>
      <c r="B93" t="s">
        <v>334</v>
      </c>
      <c r="C93" t="s">
        <v>335</v>
      </c>
      <c r="D93" t="s">
        <v>66</v>
      </c>
      <c r="E93">
        <v>131</v>
      </c>
      <c r="F93" t="s">
        <v>336</v>
      </c>
    </row>
    <row r="94" spans="1:6" x14ac:dyDescent="0.3">
      <c r="A94" t="s">
        <v>337</v>
      </c>
      <c r="B94" t="s">
        <v>338</v>
      </c>
      <c r="C94" t="s">
        <v>61</v>
      </c>
      <c r="D94" t="s">
        <v>145</v>
      </c>
      <c r="E94">
        <v>103</v>
      </c>
      <c r="F94" t="s">
        <v>339</v>
      </c>
    </row>
    <row r="95" spans="1:6" x14ac:dyDescent="0.3">
      <c r="A95" t="s">
        <v>340</v>
      </c>
      <c r="B95" t="s">
        <v>341</v>
      </c>
      <c r="C95" t="s">
        <v>202</v>
      </c>
      <c r="D95" t="s">
        <v>9</v>
      </c>
      <c r="E95">
        <v>115</v>
      </c>
      <c r="F95" t="s">
        <v>342</v>
      </c>
    </row>
    <row r="96" spans="1:6" x14ac:dyDescent="0.3">
      <c r="A96" t="s">
        <v>343</v>
      </c>
      <c r="B96" t="s">
        <v>344</v>
      </c>
      <c r="C96" t="s">
        <v>324</v>
      </c>
      <c r="D96" t="s">
        <v>98</v>
      </c>
      <c r="E96">
        <v>143</v>
      </c>
      <c r="F96" t="s">
        <v>345</v>
      </c>
    </row>
    <row r="97" spans="1:6" x14ac:dyDescent="0.3">
      <c r="A97" t="s">
        <v>346</v>
      </c>
      <c r="B97" t="s">
        <v>347</v>
      </c>
      <c r="C97" t="s">
        <v>348</v>
      </c>
      <c r="D97" t="s">
        <v>9</v>
      </c>
      <c r="E97">
        <v>108</v>
      </c>
      <c r="F97" t="s">
        <v>349</v>
      </c>
    </row>
    <row r="98" spans="1:6" x14ac:dyDescent="0.3">
      <c r="A98" t="s">
        <v>350</v>
      </c>
      <c r="B98" t="s">
        <v>351</v>
      </c>
      <c r="C98" t="s">
        <v>61</v>
      </c>
      <c r="D98" t="s">
        <v>9</v>
      </c>
      <c r="E98">
        <v>131</v>
      </c>
      <c r="F98" t="s">
        <v>352</v>
      </c>
    </row>
    <row r="99" spans="1:6" x14ac:dyDescent="0.3">
      <c r="A99" t="s">
        <v>353</v>
      </c>
      <c r="B99" t="s">
        <v>354</v>
      </c>
      <c r="C99" t="s">
        <v>141</v>
      </c>
      <c r="D99" t="s">
        <v>27</v>
      </c>
      <c r="E99">
        <v>125</v>
      </c>
      <c r="F99" t="s">
        <v>355</v>
      </c>
    </row>
    <row r="100" spans="1:6" x14ac:dyDescent="0.3">
      <c r="A100" t="s">
        <v>356</v>
      </c>
      <c r="B100" t="s">
        <v>357</v>
      </c>
      <c r="C100" t="s">
        <v>160</v>
      </c>
      <c r="D100" t="s">
        <v>66</v>
      </c>
      <c r="E100">
        <v>227</v>
      </c>
      <c r="F100" t="s">
        <v>358</v>
      </c>
    </row>
    <row r="101" spans="1:6" x14ac:dyDescent="0.3">
      <c r="A101" t="s">
        <v>359</v>
      </c>
      <c r="B101" t="s">
        <v>360</v>
      </c>
      <c r="C101" t="s">
        <v>206</v>
      </c>
      <c r="D101" t="s">
        <v>145</v>
      </c>
      <c r="E101">
        <v>149</v>
      </c>
      <c r="F101" t="s">
        <v>361</v>
      </c>
    </row>
    <row r="102" spans="1:6" x14ac:dyDescent="0.3">
      <c r="A102" t="s">
        <v>362</v>
      </c>
      <c r="B102" t="s">
        <v>363</v>
      </c>
      <c r="C102" t="s">
        <v>364</v>
      </c>
      <c r="D102" t="s">
        <v>9</v>
      </c>
      <c r="E102">
        <v>99</v>
      </c>
      <c r="F102" t="s">
        <v>365</v>
      </c>
    </row>
    <row r="103" spans="1:6" x14ac:dyDescent="0.3">
      <c r="A103" t="s">
        <v>366</v>
      </c>
      <c r="B103" t="s">
        <v>367</v>
      </c>
      <c r="C103" t="s">
        <v>335</v>
      </c>
      <c r="D103" t="s">
        <v>9</v>
      </c>
      <c r="E103">
        <v>170</v>
      </c>
      <c r="F103" t="s">
        <v>368</v>
      </c>
    </row>
    <row r="104" spans="1:6" x14ac:dyDescent="0.3">
      <c r="A104" t="s">
        <v>369</v>
      </c>
      <c r="B104" t="s">
        <v>370</v>
      </c>
      <c r="C104" t="s">
        <v>85</v>
      </c>
      <c r="D104" t="s">
        <v>9</v>
      </c>
      <c r="E104">
        <v>170</v>
      </c>
      <c r="F104" t="s">
        <v>371</v>
      </c>
    </row>
    <row r="105" spans="1:6" x14ac:dyDescent="0.3">
      <c r="A105" t="s">
        <v>372</v>
      </c>
      <c r="B105" t="s">
        <v>373</v>
      </c>
      <c r="C105" t="s">
        <v>374</v>
      </c>
      <c r="D105" t="s">
        <v>27</v>
      </c>
      <c r="E105">
        <v>107</v>
      </c>
      <c r="F105" t="s">
        <v>375</v>
      </c>
    </row>
    <row r="106" spans="1:6" x14ac:dyDescent="0.3">
      <c r="A106" t="s">
        <v>376</v>
      </c>
      <c r="B106" t="s">
        <v>377</v>
      </c>
      <c r="C106" t="s">
        <v>378</v>
      </c>
      <c r="D106" t="s">
        <v>27</v>
      </c>
      <c r="E106">
        <v>136</v>
      </c>
      <c r="F106" t="s">
        <v>379</v>
      </c>
    </row>
    <row r="107" spans="1:6" x14ac:dyDescent="0.3">
      <c r="A107" t="s">
        <v>380</v>
      </c>
      <c r="B107" t="s">
        <v>381</v>
      </c>
      <c r="C107" t="s">
        <v>258</v>
      </c>
      <c r="D107" t="s">
        <v>66</v>
      </c>
      <c r="E107">
        <v>96</v>
      </c>
      <c r="F107" t="s">
        <v>382</v>
      </c>
    </row>
    <row r="108" spans="1:6" x14ac:dyDescent="0.3">
      <c r="A108" t="s">
        <v>383</v>
      </c>
      <c r="B108" t="s">
        <v>384</v>
      </c>
      <c r="C108" t="s">
        <v>210</v>
      </c>
      <c r="D108" t="s">
        <v>385</v>
      </c>
      <c r="E108">
        <v>99</v>
      </c>
      <c r="F108" t="s">
        <v>386</v>
      </c>
    </row>
    <row r="109" spans="1:6" x14ac:dyDescent="0.3">
      <c r="A109" t="s">
        <v>387</v>
      </c>
      <c r="B109" t="s">
        <v>388</v>
      </c>
      <c r="C109" t="s">
        <v>389</v>
      </c>
      <c r="D109" t="s">
        <v>66</v>
      </c>
      <c r="E109">
        <v>119</v>
      </c>
      <c r="F109" t="s">
        <v>390</v>
      </c>
    </row>
    <row r="110" spans="1:6" x14ac:dyDescent="0.3">
      <c r="A110" t="s">
        <v>391</v>
      </c>
      <c r="B110" t="s">
        <v>392</v>
      </c>
      <c r="C110" t="s">
        <v>393</v>
      </c>
      <c r="D110" t="s">
        <v>9</v>
      </c>
      <c r="E110">
        <v>116</v>
      </c>
      <c r="F110" t="s">
        <v>394</v>
      </c>
    </row>
    <row r="111" spans="1:6" x14ac:dyDescent="0.3">
      <c r="A111" t="s">
        <v>395</v>
      </c>
      <c r="B111" t="s">
        <v>396</v>
      </c>
      <c r="C111" t="s">
        <v>397</v>
      </c>
      <c r="D111" t="s">
        <v>66</v>
      </c>
      <c r="E111">
        <v>128</v>
      </c>
      <c r="F111" t="s">
        <v>398</v>
      </c>
    </row>
    <row r="112" spans="1:6" x14ac:dyDescent="0.3">
      <c r="A112" t="s">
        <v>399</v>
      </c>
      <c r="B112" t="s">
        <v>400</v>
      </c>
      <c r="C112" t="s">
        <v>39</v>
      </c>
      <c r="D112" t="s">
        <v>9</v>
      </c>
      <c r="E112">
        <v>122</v>
      </c>
      <c r="F112" t="s">
        <v>401</v>
      </c>
    </row>
    <row r="113" spans="1:6" x14ac:dyDescent="0.3">
      <c r="A113" t="s">
        <v>402</v>
      </c>
      <c r="B113" t="s">
        <v>403</v>
      </c>
      <c r="C113" t="s">
        <v>404</v>
      </c>
      <c r="D113" t="s">
        <v>66</v>
      </c>
      <c r="E113">
        <v>162</v>
      </c>
      <c r="F113" t="s">
        <v>405</v>
      </c>
    </row>
    <row r="114" spans="1:6" x14ac:dyDescent="0.3">
      <c r="A114" t="s">
        <v>406</v>
      </c>
      <c r="B114" t="s">
        <v>407</v>
      </c>
      <c r="C114" t="s">
        <v>184</v>
      </c>
      <c r="D114" t="s">
        <v>18</v>
      </c>
      <c r="E114">
        <v>123</v>
      </c>
      <c r="F114" t="s">
        <v>408</v>
      </c>
    </row>
    <row r="115" spans="1:6" x14ac:dyDescent="0.3">
      <c r="A115" t="s">
        <v>409</v>
      </c>
      <c r="B115" t="s">
        <v>410</v>
      </c>
      <c r="C115" t="s">
        <v>160</v>
      </c>
      <c r="D115" t="s">
        <v>27</v>
      </c>
      <c r="E115">
        <v>129</v>
      </c>
      <c r="F115" t="s">
        <v>411</v>
      </c>
    </row>
    <row r="116" spans="1:6" x14ac:dyDescent="0.3">
      <c r="A116" t="s">
        <v>412</v>
      </c>
      <c r="B116" t="s">
        <v>413</v>
      </c>
      <c r="C116" t="s">
        <v>149</v>
      </c>
      <c r="D116" t="s">
        <v>9</v>
      </c>
      <c r="E116">
        <v>132</v>
      </c>
      <c r="F116" t="s">
        <v>414</v>
      </c>
    </row>
    <row r="117" spans="1:6" x14ac:dyDescent="0.3">
      <c r="A117" t="s">
        <v>415</v>
      </c>
      <c r="B117" t="s">
        <v>416</v>
      </c>
      <c r="C117" t="s">
        <v>417</v>
      </c>
      <c r="D117" t="s">
        <v>18</v>
      </c>
      <c r="E117">
        <v>127</v>
      </c>
      <c r="F117" t="s">
        <v>418</v>
      </c>
    </row>
    <row r="118" spans="1:6" x14ac:dyDescent="0.3">
      <c r="A118" t="s">
        <v>419</v>
      </c>
      <c r="B118" t="s">
        <v>420</v>
      </c>
      <c r="C118" t="s">
        <v>421</v>
      </c>
      <c r="D118" t="s">
        <v>66</v>
      </c>
      <c r="E118">
        <v>129</v>
      </c>
      <c r="F118" t="s">
        <v>422</v>
      </c>
    </row>
    <row r="119" spans="1:6" x14ac:dyDescent="0.3">
      <c r="A119" t="s">
        <v>423</v>
      </c>
      <c r="B119" t="s">
        <v>424</v>
      </c>
      <c r="C119" t="s">
        <v>425</v>
      </c>
      <c r="D119" t="s">
        <v>9</v>
      </c>
      <c r="E119">
        <v>136</v>
      </c>
      <c r="F119" t="s">
        <v>426</v>
      </c>
    </row>
    <row r="120" spans="1:6" x14ac:dyDescent="0.3">
      <c r="A120" t="s">
        <v>427</v>
      </c>
      <c r="B120" t="s">
        <v>428</v>
      </c>
      <c r="C120" t="s">
        <v>429</v>
      </c>
      <c r="D120" t="s">
        <v>98</v>
      </c>
      <c r="E120">
        <v>153</v>
      </c>
      <c r="F120" t="s">
        <v>430</v>
      </c>
    </row>
    <row r="121" spans="1:6" x14ac:dyDescent="0.3">
      <c r="A121" t="s">
        <v>431</v>
      </c>
      <c r="B121" t="s">
        <v>432</v>
      </c>
      <c r="C121" t="s">
        <v>133</v>
      </c>
      <c r="D121" t="s">
        <v>9</v>
      </c>
      <c r="E121">
        <v>102</v>
      </c>
      <c r="F121" t="s">
        <v>433</v>
      </c>
    </row>
    <row r="122" spans="1:6" x14ac:dyDescent="0.3">
      <c r="A122" t="s">
        <v>434</v>
      </c>
      <c r="B122" t="s">
        <v>435</v>
      </c>
      <c r="C122" t="s">
        <v>137</v>
      </c>
      <c r="D122" t="s">
        <v>9</v>
      </c>
      <c r="E122">
        <v>119</v>
      </c>
      <c r="F122" t="s">
        <v>436</v>
      </c>
    </row>
    <row r="123" spans="1:6" x14ac:dyDescent="0.3">
      <c r="A123" t="s">
        <v>437</v>
      </c>
      <c r="B123" t="s">
        <v>438</v>
      </c>
      <c r="C123" t="s">
        <v>173</v>
      </c>
      <c r="D123" t="s">
        <v>9</v>
      </c>
      <c r="E123">
        <v>180</v>
      </c>
      <c r="F123" t="s">
        <v>439</v>
      </c>
    </row>
    <row r="124" spans="1:6" x14ac:dyDescent="0.3">
      <c r="A124" t="s">
        <v>440</v>
      </c>
      <c r="B124" t="s">
        <v>441</v>
      </c>
      <c r="C124" t="s">
        <v>112</v>
      </c>
      <c r="D124" t="s">
        <v>9</v>
      </c>
      <c r="E124">
        <v>138</v>
      </c>
      <c r="F124" t="s">
        <v>442</v>
      </c>
    </row>
    <row r="125" spans="1:6" x14ac:dyDescent="0.3">
      <c r="A125" t="s">
        <v>443</v>
      </c>
      <c r="B125" t="s">
        <v>444</v>
      </c>
      <c r="C125" t="s">
        <v>348</v>
      </c>
      <c r="D125" t="s">
        <v>9</v>
      </c>
      <c r="E125">
        <v>156</v>
      </c>
      <c r="F125" t="s">
        <v>445</v>
      </c>
    </row>
    <row r="126" spans="1:6" x14ac:dyDescent="0.3">
      <c r="A126" t="s">
        <v>446</v>
      </c>
      <c r="B126" t="s">
        <v>447</v>
      </c>
      <c r="C126" t="s">
        <v>448</v>
      </c>
      <c r="D126" t="s">
        <v>98</v>
      </c>
      <c r="E126">
        <v>89</v>
      </c>
      <c r="F126" t="s">
        <v>449</v>
      </c>
    </row>
    <row r="127" spans="1:6" x14ac:dyDescent="0.3">
      <c r="A127" t="s">
        <v>450</v>
      </c>
      <c r="B127" t="s">
        <v>451</v>
      </c>
      <c r="C127" t="s">
        <v>303</v>
      </c>
      <c r="D127" t="s">
        <v>98</v>
      </c>
      <c r="E127">
        <v>161</v>
      </c>
      <c r="F127" t="s">
        <v>452</v>
      </c>
    </row>
    <row r="128" spans="1:6" x14ac:dyDescent="0.3">
      <c r="A128" t="s">
        <v>453</v>
      </c>
      <c r="B128" t="s">
        <v>454</v>
      </c>
      <c r="C128" t="s">
        <v>455</v>
      </c>
      <c r="D128" t="s">
        <v>9</v>
      </c>
      <c r="E128">
        <v>180</v>
      </c>
      <c r="F128" t="s">
        <v>456</v>
      </c>
    </row>
    <row r="129" spans="1:6" x14ac:dyDescent="0.3">
      <c r="A129" t="s">
        <v>457</v>
      </c>
      <c r="B129" t="s">
        <v>458</v>
      </c>
      <c r="C129" t="s">
        <v>231</v>
      </c>
      <c r="D129" t="s">
        <v>18</v>
      </c>
      <c r="E129">
        <v>130</v>
      </c>
      <c r="F129" t="s">
        <v>459</v>
      </c>
    </row>
    <row r="130" spans="1:6" x14ac:dyDescent="0.3">
      <c r="A130" t="s">
        <v>460</v>
      </c>
      <c r="B130" t="s">
        <v>461</v>
      </c>
      <c r="C130" t="s">
        <v>102</v>
      </c>
      <c r="D130" t="s">
        <v>66</v>
      </c>
      <c r="E130">
        <v>103</v>
      </c>
      <c r="F130" t="s">
        <v>462</v>
      </c>
    </row>
    <row r="131" spans="1:6" x14ac:dyDescent="0.3">
      <c r="A131" t="s">
        <v>463</v>
      </c>
      <c r="B131" t="s">
        <v>464</v>
      </c>
      <c r="C131" t="s">
        <v>465</v>
      </c>
      <c r="D131" t="s">
        <v>18</v>
      </c>
      <c r="E131">
        <v>160</v>
      </c>
      <c r="F131" t="s">
        <v>466</v>
      </c>
    </row>
    <row r="132" spans="1:6" x14ac:dyDescent="0.3">
      <c r="A132" t="s">
        <v>467</v>
      </c>
      <c r="B132" t="s">
        <v>468</v>
      </c>
      <c r="C132" t="s">
        <v>469</v>
      </c>
      <c r="D132" t="s">
        <v>9</v>
      </c>
      <c r="E132">
        <v>114</v>
      </c>
      <c r="F132" t="s">
        <v>470</v>
      </c>
    </row>
    <row r="133" spans="1:6" x14ac:dyDescent="0.3">
      <c r="A133" t="s">
        <v>471</v>
      </c>
      <c r="B133" t="s">
        <v>472</v>
      </c>
      <c r="C133" t="s">
        <v>473</v>
      </c>
      <c r="D133" t="s">
        <v>18</v>
      </c>
      <c r="E133">
        <v>140</v>
      </c>
      <c r="F133" t="s">
        <v>474</v>
      </c>
    </row>
    <row r="134" spans="1:6" x14ac:dyDescent="0.3">
      <c r="A134" t="s">
        <v>475</v>
      </c>
      <c r="B134" t="s">
        <v>476</v>
      </c>
      <c r="C134" t="s">
        <v>81</v>
      </c>
      <c r="D134" t="s">
        <v>161</v>
      </c>
      <c r="E134">
        <v>95</v>
      </c>
      <c r="F134" t="s">
        <v>161</v>
      </c>
    </row>
    <row r="135" spans="1:6" x14ac:dyDescent="0.3">
      <c r="A135" t="s">
        <v>477</v>
      </c>
      <c r="B135" t="s">
        <v>478</v>
      </c>
      <c r="C135" t="s">
        <v>479</v>
      </c>
      <c r="D135" t="s">
        <v>9</v>
      </c>
      <c r="E135">
        <v>132</v>
      </c>
      <c r="F135" t="s">
        <v>480</v>
      </c>
    </row>
    <row r="136" spans="1:6" x14ac:dyDescent="0.3">
      <c r="A136" t="s">
        <v>481</v>
      </c>
      <c r="B136" t="s">
        <v>482</v>
      </c>
      <c r="C136" t="s">
        <v>483</v>
      </c>
      <c r="D136" t="s">
        <v>27</v>
      </c>
      <c r="E136">
        <v>179</v>
      </c>
      <c r="F136" t="s">
        <v>484</v>
      </c>
    </row>
    <row r="137" spans="1:6" x14ac:dyDescent="0.3">
      <c r="A137" t="s">
        <v>485</v>
      </c>
      <c r="B137" t="s">
        <v>486</v>
      </c>
      <c r="C137" t="s">
        <v>61</v>
      </c>
      <c r="D137" t="s">
        <v>9</v>
      </c>
      <c r="E137">
        <v>138</v>
      </c>
      <c r="F137" t="s">
        <v>487</v>
      </c>
    </row>
    <row r="138" spans="1:6" x14ac:dyDescent="0.3">
      <c r="A138" t="s">
        <v>488</v>
      </c>
      <c r="B138" t="s">
        <v>489</v>
      </c>
      <c r="C138" t="s">
        <v>378</v>
      </c>
      <c r="D138" t="s">
        <v>27</v>
      </c>
      <c r="E138">
        <v>121</v>
      </c>
      <c r="F138" t="s">
        <v>490</v>
      </c>
    </row>
    <row r="139" spans="1:6" x14ac:dyDescent="0.3">
      <c r="A139" t="s">
        <v>491</v>
      </c>
      <c r="B139" t="s">
        <v>492</v>
      </c>
      <c r="C139" t="s">
        <v>35</v>
      </c>
      <c r="D139" t="s">
        <v>18</v>
      </c>
      <c r="E139">
        <v>127</v>
      </c>
      <c r="F139" t="s">
        <v>493</v>
      </c>
    </row>
    <row r="140" spans="1:6" x14ac:dyDescent="0.3">
      <c r="A140" t="s">
        <v>494</v>
      </c>
      <c r="B140" t="s">
        <v>495</v>
      </c>
      <c r="C140" t="s">
        <v>496</v>
      </c>
      <c r="D140" t="s">
        <v>385</v>
      </c>
      <c r="E140">
        <v>68</v>
      </c>
      <c r="F140" t="s">
        <v>497</v>
      </c>
    </row>
    <row r="141" spans="1:6" x14ac:dyDescent="0.3">
      <c r="A141" t="s">
        <v>498</v>
      </c>
      <c r="B141" t="s">
        <v>499</v>
      </c>
      <c r="C141" t="s">
        <v>465</v>
      </c>
      <c r="D141" t="s">
        <v>18</v>
      </c>
      <c r="E141">
        <v>97</v>
      </c>
      <c r="F141" t="s">
        <v>500</v>
      </c>
    </row>
    <row r="142" spans="1:6" x14ac:dyDescent="0.3">
      <c r="A142" t="s">
        <v>501</v>
      </c>
      <c r="B142" t="s">
        <v>502</v>
      </c>
      <c r="C142" t="s">
        <v>404</v>
      </c>
      <c r="D142" t="s">
        <v>9</v>
      </c>
      <c r="E142">
        <v>158</v>
      </c>
      <c r="F142" t="s">
        <v>503</v>
      </c>
    </row>
    <row r="143" spans="1:6" x14ac:dyDescent="0.3">
      <c r="A143" t="s">
        <v>504</v>
      </c>
      <c r="B143" t="s">
        <v>505</v>
      </c>
      <c r="C143" t="s">
        <v>238</v>
      </c>
      <c r="D143" t="s">
        <v>27</v>
      </c>
      <c r="E143">
        <v>138</v>
      </c>
      <c r="F143" t="s">
        <v>506</v>
      </c>
    </row>
    <row r="144" spans="1:6" x14ac:dyDescent="0.3">
      <c r="A144" t="s">
        <v>507</v>
      </c>
      <c r="B144" t="s">
        <v>508</v>
      </c>
      <c r="C144" t="s">
        <v>57</v>
      </c>
      <c r="D144" t="s">
        <v>18</v>
      </c>
      <c r="E144">
        <v>107</v>
      </c>
      <c r="F144" t="s">
        <v>509</v>
      </c>
    </row>
    <row r="145" spans="1:6" x14ac:dyDescent="0.3">
      <c r="A145" t="s">
        <v>510</v>
      </c>
      <c r="B145" t="s">
        <v>511</v>
      </c>
      <c r="C145" t="s">
        <v>123</v>
      </c>
      <c r="D145" t="s">
        <v>9</v>
      </c>
      <c r="E145">
        <v>160</v>
      </c>
      <c r="F145" t="s">
        <v>512</v>
      </c>
    </row>
    <row r="146" spans="1:6" x14ac:dyDescent="0.3">
      <c r="A146" t="s">
        <v>513</v>
      </c>
      <c r="B146" t="s">
        <v>514</v>
      </c>
      <c r="C146" t="s">
        <v>85</v>
      </c>
      <c r="D146" t="s">
        <v>9</v>
      </c>
      <c r="E146">
        <v>178</v>
      </c>
      <c r="F146" t="s">
        <v>515</v>
      </c>
    </row>
    <row r="147" spans="1:6" x14ac:dyDescent="0.3">
      <c r="A147" t="s">
        <v>516</v>
      </c>
      <c r="B147" t="s">
        <v>517</v>
      </c>
      <c r="C147" t="s">
        <v>518</v>
      </c>
      <c r="D147" t="s">
        <v>18</v>
      </c>
      <c r="E147">
        <v>130</v>
      </c>
      <c r="F147" t="s">
        <v>519</v>
      </c>
    </row>
    <row r="148" spans="1:6" x14ac:dyDescent="0.3">
      <c r="A148" t="s">
        <v>520</v>
      </c>
      <c r="B148" t="s">
        <v>521</v>
      </c>
      <c r="C148" t="s">
        <v>404</v>
      </c>
      <c r="D148" t="s">
        <v>9</v>
      </c>
      <c r="E148">
        <v>122</v>
      </c>
      <c r="F148" t="s">
        <v>522</v>
      </c>
    </row>
    <row r="149" spans="1:6" x14ac:dyDescent="0.3">
      <c r="A149" t="s">
        <v>523</v>
      </c>
      <c r="B149" t="s">
        <v>524</v>
      </c>
      <c r="C149" t="s">
        <v>525</v>
      </c>
      <c r="D149" t="s">
        <v>9</v>
      </c>
      <c r="E149">
        <v>109</v>
      </c>
      <c r="F149" t="s">
        <v>526</v>
      </c>
    </row>
    <row r="150" spans="1:6" x14ac:dyDescent="0.3">
      <c r="A150" t="s">
        <v>527</v>
      </c>
      <c r="B150" t="s">
        <v>528</v>
      </c>
      <c r="C150" t="s">
        <v>364</v>
      </c>
      <c r="D150" t="s">
        <v>9</v>
      </c>
      <c r="E150">
        <v>130</v>
      </c>
      <c r="F150" t="s">
        <v>529</v>
      </c>
    </row>
    <row r="151" spans="1:6" x14ac:dyDescent="0.3">
      <c r="A151" t="s">
        <v>530</v>
      </c>
      <c r="B151" t="s">
        <v>531</v>
      </c>
      <c r="C151" t="s">
        <v>153</v>
      </c>
      <c r="D151" t="s">
        <v>9</v>
      </c>
      <c r="E151">
        <v>118</v>
      </c>
      <c r="F151" t="s">
        <v>532</v>
      </c>
    </row>
    <row r="152" spans="1:6" x14ac:dyDescent="0.3">
      <c r="A152" t="s">
        <v>533</v>
      </c>
      <c r="B152" t="s">
        <v>534</v>
      </c>
      <c r="C152" t="s">
        <v>31</v>
      </c>
      <c r="D152" t="s">
        <v>9</v>
      </c>
      <c r="E152">
        <v>111</v>
      </c>
      <c r="F152" t="s">
        <v>535</v>
      </c>
    </row>
    <row r="153" spans="1:6" x14ac:dyDescent="0.3">
      <c r="A153" t="s">
        <v>536</v>
      </c>
      <c r="B153" t="s">
        <v>537</v>
      </c>
      <c r="C153" t="s">
        <v>39</v>
      </c>
      <c r="D153" t="s">
        <v>18</v>
      </c>
      <c r="E153">
        <v>135</v>
      </c>
      <c r="F153" t="s">
        <v>538</v>
      </c>
    </row>
    <row r="154" spans="1:6" x14ac:dyDescent="0.3">
      <c r="A154" t="s">
        <v>539</v>
      </c>
      <c r="B154" t="s">
        <v>540</v>
      </c>
      <c r="C154" t="s">
        <v>455</v>
      </c>
      <c r="D154" t="s">
        <v>9</v>
      </c>
      <c r="E154">
        <v>153</v>
      </c>
      <c r="F154" t="s">
        <v>541</v>
      </c>
    </row>
    <row r="155" spans="1:6" x14ac:dyDescent="0.3">
      <c r="A155" t="s">
        <v>542</v>
      </c>
      <c r="B155" t="s">
        <v>543</v>
      </c>
      <c r="C155" t="s">
        <v>448</v>
      </c>
      <c r="D155" t="s">
        <v>27</v>
      </c>
      <c r="E155">
        <v>126</v>
      </c>
      <c r="F155" t="s">
        <v>544</v>
      </c>
    </row>
    <row r="156" spans="1:6" x14ac:dyDescent="0.3">
      <c r="A156" t="s">
        <v>545</v>
      </c>
      <c r="B156" t="s">
        <v>546</v>
      </c>
      <c r="C156" t="s">
        <v>31</v>
      </c>
      <c r="D156" t="s">
        <v>145</v>
      </c>
      <c r="E156">
        <v>100</v>
      </c>
      <c r="F156" t="s">
        <v>547</v>
      </c>
    </row>
    <row r="157" spans="1:6" x14ac:dyDescent="0.3">
      <c r="A157" t="s">
        <v>548</v>
      </c>
      <c r="B157" t="s">
        <v>549</v>
      </c>
      <c r="C157" t="s">
        <v>348</v>
      </c>
      <c r="D157" t="s">
        <v>66</v>
      </c>
      <c r="E157">
        <v>119</v>
      </c>
      <c r="F157" t="s">
        <v>550</v>
      </c>
    </row>
    <row r="158" spans="1:6" x14ac:dyDescent="0.3">
      <c r="A158" t="s">
        <v>551</v>
      </c>
      <c r="B158" t="s">
        <v>552</v>
      </c>
      <c r="C158" t="s">
        <v>483</v>
      </c>
      <c r="D158" t="s">
        <v>98</v>
      </c>
      <c r="E158">
        <v>110</v>
      </c>
      <c r="F158" t="s">
        <v>553</v>
      </c>
    </row>
    <row r="159" spans="1:6" x14ac:dyDescent="0.3">
      <c r="A159" t="s">
        <v>554</v>
      </c>
      <c r="B159" t="s">
        <v>555</v>
      </c>
      <c r="C159" t="s">
        <v>31</v>
      </c>
      <c r="D159" t="s">
        <v>9</v>
      </c>
      <c r="E159">
        <v>374</v>
      </c>
      <c r="F159" t="s">
        <v>556</v>
      </c>
    </row>
    <row r="160" spans="1:6" x14ac:dyDescent="0.3">
      <c r="A160" t="s">
        <v>557</v>
      </c>
      <c r="B160" t="s">
        <v>558</v>
      </c>
      <c r="C160" t="s">
        <v>287</v>
      </c>
      <c r="D160" t="s">
        <v>27</v>
      </c>
      <c r="E160">
        <v>172</v>
      </c>
      <c r="F160" t="s">
        <v>559</v>
      </c>
    </row>
    <row r="161" spans="1:6" x14ac:dyDescent="0.3">
      <c r="A161" t="s">
        <v>560</v>
      </c>
      <c r="B161" t="s">
        <v>561</v>
      </c>
      <c r="C161" t="s">
        <v>81</v>
      </c>
      <c r="D161" t="s">
        <v>66</v>
      </c>
      <c r="E161">
        <v>91</v>
      </c>
      <c r="F161" t="s">
        <v>562</v>
      </c>
    </row>
    <row r="162" spans="1:6" x14ac:dyDescent="0.3">
      <c r="A162" t="s">
        <v>563</v>
      </c>
      <c r="B162" t="s">
        <v>564</v>
      </c>
      <c r="C162" t="s">
        <v>65</v>
      </c>
      <c r="D162" t="s">
        <v>66</v>
      </c>
      <c r="E162">
        <v>124</v>
      </c>
      <c r="F162" t="s">
        <v>565</v>
      </c>
    </row>
    <row r="163" spans="1:6" x14ac:dyDescent="0.3">
      <c r="A163" t="s">
        <v>566</v>
      </c>
      <c r="B163" t="s">
        <v>567</v>
      </c>
      <c r="C163" t="s">
        <v>137</v>
      </c>
      <c r="D163" t="s">
        <v>66</v>
      </c>
      <c r="E163">
        <v>96</v>
      </c>
      <c r="F163" t="s">
        <v>161</v>
      </c>
    </row>
    <row r="164" spans="1:6" x14ac:dyDescent="0.3">
      <c r="A164" t="s">
        <v>568</v>
      </c>
      <c r="B164" t="s">
        <v>569</v>
      </c>
      <c r="C164" t="s">
        <v>97</v>
      </c>
      <c r="D164" t="s">
        <v>66</v>
      </c>
      <c r="E164">
        <v>105</v>
      </c>
      <c r="F164" t="s">
        <v>570</v>
      </c>
    </row>
    <row r="165" spans="1:6" x14ac:dyDescent="0.3">
      <c r="A165" t="s">
        <v>571</v>
      </c>
      <c r="B165" t="s">
        <v>572</v>
      </c>
      <c r="C165" t="s">
        <v>573</v>
      </c>
      <c r="D165" t="s">
        <v>145</v>
      </c>
      <c r="E165">
        <v>238</v>
      </c>
      <c r="F165" t="s">
        <v>574</v>
      </c>
    </row>
    <row r="166" spans="1:6" x14ac:dyDescent="0.3">
      <c r="A166" t="s">
        <v>575</v>
      </c>
      <c r="B166" t="s">
        <v>576</v>
      </c>
      <c r="C166" t="s">
        <v>258</v>
      </c>
      <c r="D166" t="s">
        <v>9</v>
      </c>
      <c r="E166">
        <v>129</v>
      </c>
      <c r="F166" t="s">
        <v>577</v>
      </c>
    </row>
    <row r="167" spans="1:6" x14ac:dyDescent="0.3">
      <c r="A167" t="s">
        <v>578</v>
      </c>
      <c r="B167" t="s">
        <v>579</v>
      </c>
      <c r="C167" t="s">
        <v>22</v>
      </c>
      <c r="D167" t="s">
        <v>9</v>
      </c>
      <c r="E167">
        <v>130</v>
      </c>
      <c r="F167" t="s">
        <v>580</v>
      </c>
    </row>
    <row r="168" spans="1:6" x14ac:dyDescent="0.3">
      <c r="A168" t="s">
        <v>581</v>
      </c>
      <c r="B168" t="s">
        <v>582</v>
      </c>
      <c r="C168" t="s">
        <v>102</v>
      </c>
      <c r="D168" t="s">
        <v>9</v>
      </c>
      <c r="E168">
        <v>107</v>
      </c>
      <c r="F168" t="s">
        <v>583</v>
      </c>
    </row>
    <row r="169" spans="1:6" x14ac:dyDescent="0.3">
      <c r="A169" t="s">
        <v>584</v>
      </c>
      <c r="B169" t="s">
        <v>585</v>
      </c>
      <c r="C169" t="s">
        <v>473</v>
      </c>
      <c r="D169" t="s">
        <v>9</v>
      </c>
      <c r="E169">
        <v>132</v>
      </c>
      <c r="F169" t="s">
        <v>586</v>
      </c>
    </row>
    <row r="170" spans="1:6" x14ac:dyDescent="0.3">
      <c r="A170" t="s">
        <v>587</v>
      </c>
      <c r="B170" t="s">
        <v>588</v>
      </c>
      <c r="C170" t="s">
        <v>238</v>
      </c>
      <c r="D170" t="s">
        <v>98</v>
      </c>
      <c r="E170">
        <v>88</v>
      </c>
      <c r="F170" t="s">
        <v>288</v>
      </c>
    </row>
    <row r="171" spans="1:6" x14ac:dyDescent="0.3">
      <c r="A171" t="s">
        <v>589</v>
      </c>
      <c r="B171" t="s">
        <v>590</v>
      </c>
      <c r="C171" t="s">
        <v>591</v>
      </c>
      <c r="D171" t="s">
        <v>66</v>
      </c>
      <c r="E171">
        <v>95</v>
      </c>
      <c r="F171" t="s">
        <v>592</v>
      </c>
    </row>
    <row r="172" spans="1:6" x14ac:dyDescent="0.3">
      <c r="A172" t="s">
        <v>593</v>
      </c>
      <c r="B172" t="s">
        <v>594</v>
      </c>
      <c r="C172" t="s">
        <v>270</v>
      </c>
      <c r="D172" t="s">
        <v>9</v>
      </c>
      <c r="E172">
        <v>115</v>
      </c>
      <c r="F172" t="s">
        <v>595</v>
      </c>
    </row>
    <row r="173" spans="1:6" x14ac:dyDescent="0.3">
      <c r="A173" t="s">
        <v>596</v>
      </c>
      <c r="B173" t="s">
        <v>597</v>
      </c>
      <c r="C173" t="s">
        <v>53</v>
      </c>
      <c r="D173" t="s">
        <v>18</v>
      </c>
      <c r="E173">
        <v>141</v>
      </c>
      <c r="F173" t="s">
        <v>598</v>
      </c>
    </row>
    <row r="174" spans="1:6" x14ac:dyDescent="0.3">
      <c r="A174" t="s">
        <v>599</v>
      </c>
      <c r="B174" t="s">
        <v>600</v>
      </c>
      <c r="C174" t="s">
        <v>601</v>
      </c>
      <c r="D174" t="s">
        <v>9</v>
      </c>
      <c r="E174">
        <v>93</v>
      </c>
      <c r="F174" t="s">
        <v>602</v>
      </c>
    </row>
    <row r="175" spans="1:6" x14ac:dyDescent="0.3">
      <c r="A175" t="s">
        <v>603</v>
      </c>
      <c r="B175" t="s">
        <v>604</v>
      </c>
      <c r="C175" t="s">
        <v>26</v>
      </c>
      <c r="D175" t="s">
        <v>66</v>
      </c>
      <c r="E175">
        <v>161</v>
      </c>
      <c r="F175" t="s">
        <v>605</v>
      </c>
    </row>
    <row r="176" spans="1:6" x14ac:dyDescent="0.3">
      <c r="A176" t="s">
        <v>606</v>
      </c>
      <c r="B176" t="s">
        <v>607</v>
      </c>
      <c r="C176" t="s">
        <v>65</v>
      </c>
      <c r="D176" t="s">
        <v>9</v>
      </c>
      <c r="E176">
        <v>129</v>
      </c>
      <c r="F176" t="s">
        <v>608</v>
      </c>
    </row>
    <row r="177" spans="1:6" x14ac:dyDescent="0.3">
      <c r="A177" t="s">
        <v>609</v>
      </c>
      <c r="B177" t="s">
        <v>610</v>
      </c>
      <c r="C177" t="s">
        <v>184</v>
      </c>
      <c r="D177" t="s">
        <v>18</v>
      </c>
      <c r="E177">
        <v>130</v>
      </c>
      <c r="F177" t="s">
        <v>611</v>
      </c>
    </row>
    <row r="178" spans="1:6" x14ac:dyDescent="0.3">
      <c r="A178" t="s">
        <v>612</v>
      </c>
      <c r="B178" t="s">
        <v>613</v>
      </c>
      <c r="C178" t="s">
        <v>601</v>
      </c>
      <c r="D178" t="s">
        <v>9</v>
      </c>
      <c r="E178">
        <v>98</v>
      </c>
      <c r="F178" t="s">
        <v>614</v>
      </c>
    </row>
    <row r="179" spans="1:6" x14ac:dyDescent="0.3">
      <c r="A179" t="s">
        <v>615</v>
      </c>
      <c r="B179" t="s">
        <v>616</v>
      </c>
      <c r="C179" t="s">
        <v>223</v>
      </c>
      <c r="D179" t="s">
        <v>66</v>
      </c>
      <c r="E179">
        <v>102</v>
      </c>
      <c r="F179" t="s">
        <v>617</v>
      </c>
    </row>
    <row r="180" spans="1:6" x14ac:dyDescent="0.3">
      <c r="A180" t="s">
        <v>618</v>
      </c>
      <c r="B180" t="s">
        <v>619</v>
      </c>
      <c r="C180" t="s">
        <v>184</v>
      </c>
      <c r="D180" t="s">
        <v>18</v>
      </c>
      <c r="E180">
        <v>140</v>
      </c>
      <c r="F180" t="s">
        <v>620</v>
      </c>
    </row>
    <row r="181" spans="1:6" x14ac:dyDescent="0.3">
      <c r="A181" t="s">
        <v>621</v>
      </c>
      <c r="B181" t="s">
        <v>622</v>
      </c>
      <c r="C181" t="s">
        <v>417</v>
      </c>
      <c r="D181" t="s">
        <v>66</v>
      </c>
      <c r="E181">
        <v>128</v>
      </c>
      <c r="F181" t="s">
        <v>623</v>
      </c>
    </row>
    <row r="182" spans="1:6" x14ac:dyDescent="0.3">
      <c r="A182" t="s">
        <v>624</v>
      </c>
      <c r="B182" t="s">
        <v>625</v>
      </c>
      <c r="C182" t="s">
        <v>348</v>
      </c>
      <c r="D182" t="s">
        <v>18</v>
      </c>
      <c r="E182">
        <v>132</v>
      </c>
      <c r="F182" t="s">
        <v>626</v>
      </c>
    </row>
    <row r="183" spans="1:6" x14ac:dyDescent="0.3">
      <c r="A183" t="s">
        <v>627</v>
      </c>
      <c r="B183" t="s">
        <v>628</v>
      </c>
      <c r="C183" t="s">
        <v>378</v>
      </c>
      <c r="D183" t="s">
        <v>145</v>
      </c>
      <c r="E183">
        <v>212</v>
      </c>
      <c r="F183" t="s">
        <v>629</v>
      </c>
    </row>
    <row r="184" spans="1:6" x14ac:dyDescent="0.3">
      <c r="A184" t="s">
        <v>630</v>
      </c>
      <c r="B184" t="s">
        <v>631</v>
      </c>
      <c r="C184" t="s">
        <v>17</v>
      </c>
      <c r="D184" t="s">
        <v>9</v>
      </c>
      <c r="E184">
        <v>116</v>
      </c>
      <c r="F184" t="s">
        <v>632</v>
      </c>
    </row>
    <row r="185" spans="1:6" x14ac:dyDescent="0.3">
      <c r="A185" t="s">
        <v>633</v>
      </c>
      <c r="B185" t="s">
        <v>634</v>
      </c>
      <c r="C185" t="s">
        <v>591</v>
      </c>
      <c r="D185" t="s">
        <v>9</v>
      </c>
      <c r="E185">
        <v>120</v>
      </c>
      <c r="F185" t="s">
        <v>635</v>
      </c>
    </row>
    <row r="186" spans="1:6" x14ac:dyDescent="0.3">
      <c r="A186" t="s">
        <v>636</v>
      </c>
      <c r="B186" t="s">
        <v>637</v>
      </c>
      <c r="C186" t="s">
        <v>81</v>
      </c>
      <c r="D186" t="s">
        <v>66</v>
      </c>
      <c r="E186">
        <v>185</v>
      </c>
      <c r="F186" t="s">
        <v>638</v>
      </c>
    </row>
    <row r="187" spans="1:6" x14ac:dyDescent="0.3">
      <c r="A187" t="s">
        <v>639</v>
      </c>
      <c r="B187" t="s">
        <v>640</v>
      </c>
      <c r="C187" t="s">
        <v>149</v>
      </c>
      <c r="D187" t="s">
        <v>145</v>
      </c>
      <c r="E187">
        <v>86</v>
      </c>
      <c r="F187" t="s">
        <v>641</v>
      </c>
    </row>
    <row r="188" spans="1:6" x14ac:dyDescent="0.3">
      <c r="A188" t="s">
        <v>642</v>
      </c>
      <c r="B188" t="s">
        <v>643</v>
      </c>
      <c r="C188" t="s">
        <v>112</v>
      </c>
      <c r="D188" t="s">
        <v>66</v>
      </c>
      <c r="E188">
        <v>89</v>
      </c>
      <c r="F188" t="s">
        <v>644</v>
      </c>
    </row>
    <row r="189" spans="1:6" x14ac:dyDescent="0.3">
      <c r="A189" t="s">
        <v>645</v>
      </c>
      <c r="B189" t="s">
        <v>646</v>
      </c>
      <c r="C189" t="s">
        <v>303</v>
      </c>
      <c r="D189" t="s">
        <v>9</v>
      </c>
      <c r="E189">
        <v>139</v>
      </c>
      <c r="F189" t="s">
        <v>647</v>
      </c>
    </row>
    <row r="190" spans="1:6" x14ac:dyDescent="0.3">
      <c r="A190" t="s">
        <v>648</v>
      </c>
      <c r="B190" t="s">
        <v>649</v>
      </c>
      <c r="C190" t="s">
        <v>77</v>
      </c>
      <c r="D190" t="s">
        <v>9</v>
      </c>
      <c r="E190">
        <v>99</v>
      </c>
      <c r="F190" t="s">
        <v>650</v>
      </c>
    </row>
    <row r="191" spans="1:6" x14ac:dyDescent="0.3">
      <c r="A191" t="s">
        <v>651</v>
      </c>
      <c r="B191" t="s">
        <v>652</v>
      </c>
      <c r="C191" t="s">
        <v>455</v>
      </c>
      <c r="D191" t="s">
        <v>9</v>
      </c>
      <c r="E191">
        <v>134</v>
      </c>
      <c r="F191" t="s">
        <v>653</v>
      </c>
    </row>
    <row r="192" spans="1:6" x14ac:dyDescent="0.3">
      <c r="A192" t="s">
        <v>654</v>
      </c>
      <c r="B192" t="s">
        <v>655</v>
      </c>
      <c r="C192" t="s">
        <v>85</v>
      </c>
      <c r="D192" t="s">
        <v>9</v>
      </c>
      <c r="E192">
        <v>101</v>
      </c>
      <c r="F192" t="s">
        <v>656</v>
      </c>
    </row>
    <row r="193" spans="1:6" x14ac:dyDescent="0.3">
      <c r="A193" t="s">
        <v>657</v>
      </c>
      <c r="B193" t="s">
        <v>658</v>
      </c>
      <c r="C193" t="s">
        <v>659</v>
      </c>
      <c r="D193" t="s">
        <v>18</v>
      </c>
      <c r="E193">
        <v>148</v>
      </c>
      <c r="F193" t="s">
        <v>660</v>
      </c>
    </row>
    <row r="194" spans="1:6" x14ac:dyDescent="0.3">
      <c r="A194" t="s">
        <v>661</v>
      </c>
      <c r="B194" t="s">
        <v>662</v>
      </c>
      <c r="C194" t="s">
        <v>525</v>
      </c>
      <c r="D194" t="s">
        <v>9</v>
      </c>
      <c r="E194">
        <v>117</v>
      </c>
      <c r="F194" t="s">
        <v>663</v>
      </c>
    </row>
    <row r="195" spans="1:6" x14ac:dyDescent="0.3">
      <c r="A195" t="s">
        <v>664</v>
      </c>
      <c r="B195" t="s">
        <v>665</v>
      </c>
      <c r="C195" t="s">
        <v>31</v>
      </c>
      <c r="D195" t="s">
        <v>98</v>
      </c>
      <c r="E195">
        <v>132</v>
      </c>
      <c r="F195" t="s">
        <v>666</v>
      </c>
    </row>
    <row r="196" spans="1:6" x14ac:dyDescent="0.3">
      <c r="A196" t="s">
        <v>667</v>
      </c>
      <c r="B196" t="s">
        <v>668</v>
      </c>
      <c r="C196" t="s">
        <v>404</v>
      </c>
      <c r="D196" t="s">
        <v>145</v>
      </c>
      <c r="E196">
        <v>111</v>
      </c>
      <c r="F196" t="s">
        <v>669</v>
      </c>
    </row>
    <row r="197" spans="1:6" x14ac:dyDescent="0.3">
      <c r="A197" t="s">
        <v>670</v>
      </c>
      <c r="B197" t="s">
        <v>671</v>
      </c>
      <c r="C197" t="s">
        <v>77</v>
      </c>
      <c r="D197" t="s">
        <v>9</v>
      </c>
      <c r="E197">
        <v>149</v>
      </c>
      <c r="F197" t="s">
        <v>672</v>
      </c>
    </row>
    <row r="198" spans="1:6" x14ac:dyDescent="0.3">
      <c r="A198" t="s">
        <v>673</v>
      </c>
      <c r="B198" t="s">
        <v>674</v>
      </c>
      <c r="C198" t="s">
        <v>61</v>
      </c>
      <c r="D198" t="s">
        <v>66</v>
      </c>
      <c r="E198">
        <v>98</v>
      </c>
      <c r="F198" t="s">
        <v>675</v>
      </c>
    </row>
    <row r="199" spans="1:6" x14ac:dyDescent="0.3">
      <c r="A199" t="s">
        <v>676</v>
      </c>
      <c r="B199" t="s">
        <v>677</v>
      </c>
      <c r="C199" t="s">
        <v>39</v>
      </c>
      <c r="D199" t="s">
        <v>145</v>
      </c>
      <c r="E199">
        <v>92</v>
      </c>
      <c r="F199" t="s">
        <v>678</v>
      </c>
    </row>
    <row r="200" spans="1:6" x14ac:dyDescent="0.3">
      <c r="A200" t="s">
        <v>679</v>
      </c>
      <c r="B200" t="s">
        <v>680</v>
      </c>
      <c r="C200" t="s">
        <v>81</v>
      </c>
      <c r="D200" t="s">
        <v>66</v>
      </c>
      <c r="E200">
        <v>124</v>
      </c>
      <c r="F200" t="s">
        <v>681</v>
      </c>
    </row>
    <row r="201" spans="1:6" x14ac:dyDescent="0.3">
      <c r="A201" t="s">
        <v>682</v>
      </c>
      <c r="B201" t="s">
        <v>683</v>
      </c>
      <c r="C201" t="s">
        <v>35</v>
      </c>
      <c r="D201" t="s">
        <v>9</v>
      </c>
      <c r="E201">
        <v>133</v>
      </c>
      <c r="F201" t="s">
        <v>684</v>
      </c>
    </row>
    <row r="202" spans="1:6" x14ac:dyDescent="0.3">
      <c r="A202" t="s">
        <v>685</v>
      </c>
      <c r="B202" t="s">
        <v>686</v>
      </c>
      <c r="C202" t="s">
        <v>77</v>
      </c>
      <c r="D202" t="s">
        <v>9</v>
      </c>
      <c r="E202">
        <v>122</v>
      </c>
      <c r="F202" t="s">
        <v>687</v>
      </c>
    </row>
    <row r="203" spans="1:6" x14ac:dyDescent="0.3">
      <c r="A203" t="s">
        <v>688</v>
      </c>
      <c r="B203" t="s">
        <v>689</v>
      </c>
      <c r="C203" t="s">
        <v>690</v>
      </c>
      <c r="D203" t="s">
        <v>27</v>
      </c>
      <c r="E203">
        <v>95</v>
      </c>
      <c r="F203" t="s">
        <v>691</v>
      </c>
    </row>
    <row r="204" spans="1:6" x14ac:dyDescent="0.3">
      <c r="A204" t="s">
        <v>692</v>
      </c>
      <c r="B204" t="s">
        <v>693</v>
      </c>
      <c r="C204" t="s">
        <v>137</v>
      </c>
      <c r="D204" t="s">
        <v>18</v>
      </c>
      <c r="E204">
        <v>152</v>
      </c>
      <c r="F204" t="s">
        <v>694</v>
      </c>
    </row>
    <row r="205" spans="1:6" x14ac:dyDescent="0.3">
      <c r="A205" t="s">
        <v>695</v>
      </c>
      <c r="B205" t="s">
        <v>696</v>
      </c>
      <c r="C205" t="s">
        <v>697</v>
      </c>
      <c r="D205" t="s">
        <v>385</v>
      </c>
      <c r="E205">
        <v>45</v>
      </c>
      <c r="F205" t="s">
        <v>161</v>
      </c>
    </row>
    <row r="206" spans="1:6" x14ac:dyDescent="0.3">
      <c r="A206" t="s">
        <v>698</v>
      </c>
      <c r="B206" t="s">
        <v>699</v>
      </c>
      <c r="C206" t="s">
        <v>258</v>
      </c>
      <c r="D206" t="s">
        <v>98</v>
      </c>
      <c r="E206">
        <v>92</v>
      </c>
      <c r="F206" t="s">
        <v>700</v>
      </c>
    </row>
    <row r="207" spans="1:6" x14ac:dyDescent="0.3">
      <c r="A207" t="s">
        <v>701</v>
      </c>
      <c r="B207" t="s">
        <v>702</v>
      </c>
      <c r="C207" t="s">
        <v>703</v>
      </c>
      <c r="D207" t="s">
        <v>9</v>
      </c>
      <c r="E207">
        <v>183</v>
      </c>
      <c r="F207" t="s">
        <v>704</v>
      </c>
    </row>
    <row r="208" spans="1:6" x14ac:dyDescent="0.3">
      <c r="A208" t="s">
        <v>705</v>
      </c>
      <c r="B208" t="s">
        <v>706</v>
      </c>
      <c r="C208" t="s">
        <v>707</v>
      </c>
      <c r="D208" t="s">
        <v>385</v>
      </c>
      <c r="E208">
        <v>78</v>
      </c>
      <c r="F208" t="s">
        <v>708</v>
      </c>
    </row>
    <row r="209" spans="1:6" x14ac:dyDescent="0.3">
      <c r="A209" t="s">
        <v>709</v>
      </c>
      <c r="B209" t="s">
        <v>710</v>
      </c>
      <c r="C209" t="s">
        <v>711</v>
      </c>
      <c r="D209" t="s">
        <v>98</v>
      </c>
      <c r="E209">
        <v>156</v>
      </c>
      <c r="F209" t="s">
        <v>712</v>
      </c>
    </row>
    <row r="210" spans="1:6" x14ac:dyDescent="0.3">
      <c r="A210" t="s">
        <v>713</v>
      </c>
      <c r="B210" t="s">
        <v>714</v>
      </c>
      <c r="C210" t="s">
        <v>573</v>
      </c>
      <c r="D210" t="s">
        <v>27</v>
      </c>
      <c r="E210">
        <v>129</v>
      </c>
      <c r="F210" t="s">
        <v>715</v>
      </c>
    </row>
    <row r="211" spans="1:6" x14ac:dyDescent="0.3">
      <c r="A211" t="s">
        <v>716</v>
      </c>
      <c r="B211" t="s">
        <v>717</v>
      </c>
      <c r="C211" t="s">
        <v>270</v>
      </c>
      <c r="D211" t="s">
        <v>9</v>
      </c>
      <c r="E211">
        <v>137</v>
      </c>
      <c r="F211" t="s">
        <v>718</v>
      </c>
    </row>
    <row r="212" spans="1:6" x14ac:dyDescent="0.3">
      <c r="A212" t="s">
        <v>719</v>
      </c>
      <c r="B212" t="s">
        <v>720</v>
      </c>
      <c r="C212" t="s">
        <v>97</v>
      </c>
      <c r="D212" t="s">
        <v>27</v>
      </c>
      <c r="E212">
        <v>108</v>
      </c>
      <c r="F212" t="s">
        <v>721</v>
      </c>
    </row>
    <row r="213" spans="1:6" x14ac:dyDescent="0.3">
      <c r="A213" t="s">
        <v>722</v>
      </c>
      <c r="B213" t="s">
        <v>723</v>
      </c>
      <c r="C213" t="s">
        <v>469</v>
      </c>
      <c r="D213" t="s">
        <v>66</v>
      </c>
      <c r="E213">
        <v>120</v>
      </c>
      <c r="F213" t="s">
        <v>724</v>
      </c>
    </row>
    <row r="214" spans="1:6" x14ac:dyDescent="0.3">
      <c r="A214" t="s">
        <v>725</v>
      </c>
      <c r="B214" t="s">
        <v>726</v>
      </c>
      <c r="C214" t="s">
        <v>26</v>
      </c>
      <c r="D214" t="s">
        <v>98</v>
      </c>
      <c r="E214">
        <v>92</v>
      </c>
      <c r="F214" t="s">
        <v>161</v>
      </c>
    </row>
    <row r="215" spans="1:6" x14ac:dyDescent="0.3">
      <c r="A215" t="s">
        <v>727</v>
      </c>
      <c r="B215" t="s">
        <v>728</v>
      </c>
      <c r="C215" t="s">
        <v>711</v>
      </c>
      <c r="D215" t="s">
        <v>98</v>
      </c>
      <c r="E215">
        <v>137</v>
      </c>
      <c r="F215" t="s">
        <v>161</v>
      </c>
    </row>
    <row r="216" spans="1:6" x14ac:dyDescent="0.3">
      <c r="A216" t="s">
        <v>729</v>
      </c>
      <c r="B216" t="s">
        <v>730</v>
      </c>
      <c r="C216" t="s">
        <v>731</v>
      </c>
      <c r="D216" t="s">
        <v>27</v>
      </c>
      <c r="E216">
        <v>104</v>
      </c>
      <c r="F216" t="s">
        <v>732</v>
      </c>
    </row>
    <row r="217" spans="1:6" x14ac:dyDescent="0.3">
      <c r="A217" t="s">
        <v>733</v>
      </c>
      <c r="B217" t="s">
        <v>734</v>
      </c>
      <c r="C217" t="s">
        <v>591</v>
      </c>
      <c r="D217" t="s">
        <v>9</v>
      </c>
      <c r="E217">
        <v>129</v>
      </c>
      <c r="F217" t="s">
        <v>735</v>
      </c>
    </row>
    <row r="218" spans="1:6" x14ac:dyDescent="0.3">
      <c r="A218">
        <v>26548265</v>
      </c>
      <c r="B218" t="s">
        <v>736</v>
      </c>
      <c r="C218" t="s">
        <v>223</v>
      </c>
      <c r="D218" t="s">
        <v>161</v>
      </c>
      <c r="E218">
        <v>141</v>
      </c>
      <c r="F218" t="s">
        <v>737</v>
      </c>
    </row>
    <row r="219" spans="1:6" x14ac:dyDescent="0.3">
      <c r="A219" t="s">
        <v>738</v>
      </c>
      <c r="B219" t="s">
        <v>739</v>
      </c>
      <c r="C219" t="s">
        <v>31</v>
      </c>
      <c r="D219" t="s">
        <v>18</v>
      </c>
      <c r="E219">
        <v>143</v>
      </c>
      <c r="F219" t="s">
        <v>740</v>
      </c>
    </row>
    <row r="220" spans="1:6" x14ac:dyDescent="0.3">
      <c r="A220" t="s">
        <v>741</v>
      </c>
      <c r="B220" t="s">
        <v>742</v>
      </c>
      <c r="C220" t="s">
        <v>274</v>
      </c>
      <c r="D220" t="s">
        <v>9</v>
      </c>
      <c r="E220">
        <v>107</v>
      </c>
      <c r="F220" t="s">
        <v>743</v>
      </c>
    </row>
    <row r="221" spans="1:6" x14ac:dyDescent="0.3">
      <c r="A221" t="s">
        <v>744</v>
      </c>
      <c r="B221" t="s">
        <v>745</v>
      </c>
      <c r="C221" t="s">
        <v>85</v>
      </c>
      <c r="D221" t="s">
        <v>98</v>
      </c>
      <c r="E221">
        <v>98</v>
      </c>
      <c r="F221" t="s">
        <v>746</v>
      </c>
    </row>
    <row r="222" spans="1:6" x14ac:dyDescent="0.3">
      <c r="A222" t="s">
        <v>747</v>
      </c>
      <c r="B222" t="s">
        <v>748</v>
      </c>
      <c r="C222" t="s">
        <v>102</v>
      </c>
      <c r="D222" t="s">
        <v>9</v>
      </c>
      <c r="E222">
        <v>117</v>
      </c>
      <c r="F222" t="s">
        <v>749</v>
      </c>
    </row>
    <row r="223" spans="1:6" x14ac:dyDescent="0.3">
      <c r="A223" t="s">
        <v>750</v>
      </c>
      <c r="B223" t="s">
        <v>751</v>
      </c>
      <c r="C223" t="s">
        <v>659</v>
      </c>
      <c r="D223" t="s">
        <v>27</v>
      </c>
      <c r="E223">
        <v>164</v>
      </c>
      <c r="F223" t="s">
        <v>161</v>
      </c>
    </row>
    <row r="224" spans="1:6" x14ac:dyDescent="0.3">
      <c r="A224" t="s">
        <v>752</v>
      </c>
      <c r="B224" t="s">
        <v>753</v>
      </c>
      <c r="C224" t="s">
        <v>26</v>
      </c>
      <c r="D224" t="s">
        <v>98</v>
      </c>
      <c r="E224">
        <v>96</v>
      </c>
      <c r="F224" t="s">
        <v>754</v>
      </c>
    </row>
    <row r="225" spans="1:6" x14ac:dyDescent="0.3">
      <c r="A225" t="s">
        <v>755</v>
      </c>
      <c r="B225" t="s">
        <v>756</v>
      </c>
      <c r="C225" t="s">
        <v>591</v>
      </c>
      <c r="D225" t="s">
        <v>9</v>
      </c>
      <c r="E225">
        <v>118</v>
      </c>
      <c r="F225" t="s">
        <v>757</v>
      </c>
    </row>
    <row r="226" spans="1:6" x14ac:dyDescent="0.3">
      <c r="A226" t="s">
        <v>758</v>
      </c>
      <c r="B226" t="s">
        <v>759</v>
      </c>
      <c r="C226" t="s">
        <v>760</v>
      </c>
      <c r="D226" t="s">
        <v>9</v>
      </c>
      <c r="E226">
        <v>155</v>
      </c>
      <c r="F226" t="s">
        <v>761</v>
      </c>
    </row>
    <row r="227" spans="1:6" x14ac:dyDescent="0.3">
      <c r="A227" t="s">
        <v>762</v>
      </c>
      <c r="B227" t="s">
        <v>763</v>
      </c>
      <c r="C227" t="s">
        <v>348</v>
      </c>
      <c r="D227" t="s">
        <v>18</v>
      </c>
      <c r="E227">
        <v>121</v>
      </c>
      <c r="F227" t="s">
        <v>764</v>
      </c>
    </row>
    <row r="228" spans="1:6" x14ac:dyDescent="0.3">
      <c r="A228" t="s">
        <v>765</v>
      </c>
      <c r="B228" t="s">
        <v>766</v>
      </c>
      <c r="C228" t="s">
        <v>263</v>
      </c>
      <c r="D228" t="s">
        <v>9</v>
      </c>
      <c r="E228">
        <v>120</v>
      </c>
      <c r="F228" t="s">
        <v>767</v>
      </c>
    </row>
    <row r="229" spans="1:6" x14ac:dyDescent="0.3">
      <c r="A229" t="s">
        <v>768</v>
      </c>
      <c r="B229" t="s">
        <v>769</v>
      </c>
      <c r="C229" t="s">
        <v>89</v>
      </c>
      <c r="D229" t="s">
        <v>27</v>
      </c>
      <c r="E229">
        <v>170</v>
      </c>
      <c r="F229" t="s">
        <v>770</v>
      </c>
    </row>
    <row r="230" spans="1:6" x14ac:dyDescent="0.3">
      <c r="A230" t="s">
        <v>771</v>
      </c>
      <c r="B230" t="s">
        <v>772</v>
      </c>
      <c r="C230" t="s">
        <v>348</v>
      </c>
      <c r="D230" t="s">
        <v>9</v>
      </c>
      <c r="E230">
        <v>80</v>
      </c>
      <c r="F230" t="s">
        <v>773</v>
      </c>
    </row>
    <row r="231" spans="1:6" x14ac:dyDescent="0.3">
      <c r="A231" t="s">
        <v>774</v>
      </c>
      <c r="B231" t="s">
        <v>775</v>
      </c>
      <c r="C231" t="s">
        <v>479</v>
      </c>
      <c r="D231" t="s">
        <v>145</v>
      </c>
      <c r="E231">
        <v>174</v>
      </c>
      <c r="F231" t="s">
        <v>776</v>
      </c>
    </row>
    <row r="232" spans="1:6" x14ac:dyDescent="0.3">
      <c r="A232" t="s">
        <v>777</v>
      </c>
      <c r="B232" t="s">
        <v>778</v>
      </c>
      <c r="C232" t="s">
        <v>421</v>
      </c>
      <c r="D232" t="s">
        <v>9</v>
      </c>
      <c r="E232">
        <v>122</v>
      </c>
      <c r="F232" t="s">
        <v>779</v>
      </c>
    </row>
    <row r="233" spans="1:6" x14ac:dyDescent="0.3">
      <c r="A233" t="s">
        <v>780</v>
      </c>
      <c r="B233" t="s">
        <v>781</v>
      </c>
      <c r="C233" t="s">
        <v>348</v>
      </c>
      <c r="D233" t="s">
        <v>66</v>
      </c>
      <c r="E233">
        <v>115</v>
      </c>
      <c r="F233" t="s">
        <v>782</v>
      </c>
    </row>
    <row r="234" spans="1:6" x14ac:dyDescent="0.3">
      <c r="A234" t="s">
        <v>783</v>
      </c>
      <c r="B234" t="s">
        <v>784</v>
      </c>
      <c r="C234" t="s">
        <v>258</v>
      </c>
      <c r="D234" t="s">
        <v>145</v>
      </c>
      <c r="E234">
        <v>93</v>
      </c>
      <c r="F234" t="s">
        <v>785</v>
      </c>
    </row>
    <row r="235" spans="1:6" x14ac:dyDescent="0.3">
      <c r="A235" t="s">
        <v>786</v>
      </c>
      <c r="B235" t="s">
        <v>787</v>
      </c>
      <c r="C235" t="s">
        <v>455</v>
      </c>
      <c r="D235" t="s">
        <v>9</v>
      </c>
      <c r="E235">
        <v>123</v>
      </c>
      <c r="F235" t="s">
        <v>788</v>
      </c>
    </row>
    <row r="236" spans="1:6" x14ac:dyDescent="0.3">
      <c r="A236" t="s">
        <v>789</v>
      </c>
      <c r="B236" t="s">
        <v>790</v>
      </c>
      <c r="C236" t="s">
        <v>573</v>
      </c>
      <c r="D236" t="s">
        <v>145</v>
      </c>
      <c r="E236">
        <v>102</v>
      </c>
      <c r="F236" t="s">
        <v>791</v>
      </c>
    </row>
    <row r="237" spans="1:6" x14ac:dyDescent="0.3">
      <c r="A237" t="s">
        <v>792</v>
      </c>
      <c r="B237" t="s">
        <v>793</v>
      </c>
      <c r="C237" t="s">
        <v>303</v>
      </c>
      <c r="D237" t="s">
        <v>98</v>
      </c>
      <c r="E237">
        <v>130</v>
      </c>
      <c r="F237" t="s">
        <v>794</v>
      </c>
    </row>
    <row r="238" spans="1:6" x14ac:dyDescent="0.3">
      <c r="A238" t="s">
        <v>795</v>
      </c>
      <c r="B238" t="s">
        <v>796</v>
      </c>
      <c r="C238" t="s">
        <v>797</v>
      </c>
      <c r="D238" t="s">
        <v>385</v>
      </c>
      <c r="E238">
        <v>114</v>
      </c>
      <c r="F238" t="s">
        <v>798</v>
      </c>
    </row>
    <row r="239" spans="1:6" x14ac:dyDescent="0.3">
      <c r="A239" t="s">
        <v>799</v>
      </c>
      <c r="B239" t="s">
        <v>800</v>
      </c>
      <c r="C239" t="s">
        <v>263</v>
      </c>
      <c r="D239" t="s">
        <v>9</v>
      </c>
      <c r="E239">
        <v>89</v>
      </c>
      <c r="F239" t="s">
        <v>801</v>
      </c>
    </row>
    <row r="240" spans="1:6" x14ac:dyDescent="0.3">
      <c r="A240" t="s">
        <v>802</v>
      </c>
      <c r="B240" t="s">
        <v>803</v>
      </c>
      <c r="C240" t="s">
        <v>57</v>
      </c>
      <c r="D240" t="s">
        <v>66</v>
      </c>
      <c r="E240">
        <v>86</v>
      </c>
      <c r="F240" t="s">
        <v>804</v>
      </c>
    </row>
    <row r="241" spans="1:6" x14ac:dyDescent="0.3">
      <c r="A241" t="s">
        <v>805</v>
      </c>
      <c r="B241" t="s">
        <v>806</v>
      </c>
      <c r="C241" t="s">
        <v>473</v>
      </c>
      <c r="D241" t="s">
        <v>98</v>
      </c>
      <c r="E241">
        <v>112</v>
      </c>
      <c r="F241" t="s">
        <v>161</v>
      </c>
    </row>
    <row r="242" spans="1:6" x14ac:dyDescent="0.3">
      <c r="A242" t="s">
        <v>807</v>
      </c>
      <c r="B242" t="s">
        <v>808</v>
      </c>
      <c r="C242" t="s">
        <v>303</v>
      </c>
      <c r="D242" t="s">
        <v>98</v>
      </c>
      <c r="E242">
        <v>145</v>
      </c>
      <c r="F242" t="s">
        <v>809</v>
      </c>
    </row>
    <row r="243" spans="1:6" x14ac:dyDescent="0.3">
      <c r="A243" t="s">
        <v>810</v>
      </c>
      <c r="B243" t="s">
        <v>811</v>
      </c>
      <c r="C243" t="s">
        <v>469</v>
      </c>
      <c r="D243" t="s">
        <v>9</v>
      </c>
      <c r="E243">
        <v>121</v>
      </c>
      <c r="F243" t="s">
        <v>812</v>
      </c>
    </row>
    <row r="244" spans="1:6" x14ac:dyDescent="0.3">
      <c r="A244" t="s">
        <v>813</v>
      </c>
      <c r="B244" t="s">
        <v>814</v>
      </c>
      <c r="C244" t="s">
        <v>46</v>
      </c>
      <c r="D244" t="s">
        <v>98</v>
      </c>
      <c r="E244">
        <v>121</v>
      </c>
      <c r="F244" t="s">
        <v>815</v>
      </c>
    </row>
    <row r="245" spans="1:6" x14ac:dyDescent="0.3">
      <c r="A245" t="s">
        <v>816</v>
      </c>
      <c r="B245" t="s">
        <v>817</v>
      </c>
      <c r="C245" t="s">
        <v>254</v>
      </c>
      <c r="D245" t="s">
        <v>27</v>
      </c>
      <c r="E245">
        <v>129</v>
      </c>
      <c r="F245" t="s">
        <v>818</v>
      </c>
    </row>
    <row r="246" spans="1:6" x14ac:dyDescent="0.3">
      <c r="A246" t="s">
        <v>819</v>
      </c>
      <c r="B246" t="s">
        <v>820</v>
      </c>
      <c r="C246" t="s">
        <v>465</v>
      </c>
      <c r="D246" t="s">
        <v>821</v>
      </c>
      <c r="E246">
        <v>117</v>
      </c>
      <c r="F246" t="s">
        <v>822</v>
      </c>
    </row>
    <row r="247" spans="1:6" x14ac:dyDescent="0.3">
      <c r="A247" t="s">
        <v>823</v>
      </c>
      <c r="B247" t="s">
        <v>824</v>
      </c>
      <c r="C247" t="s">
        <v>177</v>
      </c>
      <c r="D247" t="s">
        <v>27</v>
      </c>
      <c r="E247">
        <v>99</v>
      </c>
      <c r="F247" t="s">
        <v>825</v>
      </c>
    </row>
    <row r="248" spans="1:6" x14ac:dyDescent="0.3">
      <c r="A248">
        <v>16492678</v>
      </c>
      <c r="B248" t="s">
        <v>826</v>
      </c>
      <c r="C248" t="s">
        <v>659</v>
      </c>
      <c r="D248" t="s">
        <v>161</v>
      </c>
      <c r="E248">
        <v>87</v>
      </c>
      <c r="F248" t="s">
        <v>161</v>
      </c>
    </row>
    <row r="249" spans="1:6" x14ac:dyDescent="0.3">
      <c r="A249" t="s">
        <v>827</v>
      </c>
      <c r="B249" t="s">
        <v>828</v>
      </c>
      <c r="C249" t="s">
        <v>404</v>
      </c>
      <c r="D249" t="s">
        <v>9</v>
      </c>
      <c r="E249">
        <v>148</v>
      </c>
      <c r="F249" t="s">
        <v>829</v>
      </c>
    </row>
    <row r="250" spans="1:6" x14ac:dyDescent="0.3">
      <c r="A250" t="s">
        <v>830</v>
      </c>
      <c r="B250" t="s">
        <v>831</v>
      </c>
      <c r="C250" t="s">
        <v>202</v>
      </c>
      <c r="D250" t="s">
        <v>98</v>
      </c>
      <c r="E250">
        <v>321</v>
      </c>
      <c r="F250" t="s">
        <v>832</v>
      </c>
    </row>
    <row r="251" spans="1:6" x14ac:dyDescent="0.3">
      <c r="A251" t="s">
        <v>833</v>
      </c>
      <c r="B251" t="s">
        <v>834</v>
      </c>
      <c r="C251" t="s">
        <v>184</v>
      </c>
      <c r="D251" t="s">
        <v>18</v>
      </c>
      <c r="E251">
        <v>146</v>
      </c>
      <c r="F251" t="s">
        <v>835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92107-D42B-4AA3-B2CF-58D6A4105B35}">
  <dimension ref="A1:B1645"/>
  <sheetViews>
    <sheetView workbookViewId="0">
      <selection activeCell="F13" sqref="F13"/>
    </sheetView>
  </sheetViews>
  <sheetFormatPr defaultRowHeight="14.4" x14ac:dyDescent="0.3"/>
  <cols>
    <col min="1" max="1" width="10" bestFit="1" customWidth="1"/>
    <col min="2" max="2" width="21.109375" bestFit="1" customWidth="1"/>
  </cols>
  <sheetData>
    <row r="1" spans="1:2" x14ac:dyDescent="0.3">
      <c r="A1" t="s">
        <v>0</v>
      </c>
      <c r="B1" t="s">
        <v>836</v>
      </c>
    </row>
    <row r="2" spans="1:2" x14ac:dyDescent="0.3">
      <c r="A2">
        <v>111161</v>
      </c>
      <c r="B2" s="1" t="s">
        <v>837</v>
      </c>
    </row>
    <row r="3" spans="1:2" x14ac:dyDescent="0.3">
      <c r="A3">
        <v>111161</v>
      </c>
      <c r="B3" s="1" t="s">
        <v>838</v>
      </c>
    </row>
    <row r="4" spans="1:2" x14ac:dyDescent="0.3">
      <c r="A4">
        <v>111161</v>
      </c>
      <c r="B4" s="1" t="s">
        <v>839</v>
      </c>
    </row>
    <row r="5" spans="1:2" x14ac:dyDescent="0.3">
      <c r="A5">
        <v>111161</v>
      </c>
      <c r="B5" s="1" t="s">
        <v>840</v>
      </c>
    </row>
    <row r="6" spans="1:2" x14ac:dyDescent="0.3">
      <c r="A6">
        <v>68646</v>
      </c>
      <c r="B6" s="1" t="s">
        <v>837</v>
      </c>
    </row>
    <row r="7" spans="1:2" x14ac:dyDescent="0.3">
      <c r="A7">
        <v>68646</v>
      </c>
      <c r="B7" s="1" t="s">
        <v>841</v>
      </c>
    </row>
    <row r="8" spans="1:2" x14ac:dyDescent="0.3">
      <c r="A8">
        <v>68646</v>
      </c>
      <c r="B8" s="1" t="s">
        <v>842</v>
      </c>
    </row>
    <row r="9" spans="1:2" x14ac:dyDescent="0.3">
      <c r="A9">
        <v>68646</v>
      </c>
      <c r="B9" s="1" t="s">
        <v>843</v>
      </c>
    </row>
    <row r="10" spans="1:2" x14ac:dyDescent="0.3">
      <c r="A10">
        <v>68646</v>
      </c>
      <c r="B10" s="1" t="s">
        <v>840</v>
      </c>
    </row>
    <row r="11" spans="1:2" x14ac:dyDescent="0.3">
      <c r="A11">
        <v>468569</v>
      </c>
      <c r="B11" s="1" t="s">
        <v>844</v>
      </c>
    </row>
    <row r="12" spans="1:2" x14ac:dyDescent="0.3">
      <c r="A12">
        <v>468569</v>
      </c>
      <c r="B12" s="1" t="s">
        <v>837</v>
      </c>
    </row>
    <row r="13" spans="1:2" x14ac:dyDescent="0.3">
      <c r="A13">
        <v>468569</v>
      </c>
      <c r="B13" s="1" t="s">
        <v>845</v>
      </c>
    </row>
    <row r="14" spans="1:2" x14ac:dyDescent="0.3">
      <c r="A14">
        <v>468569</v>
      </c>
      <c r="B14" s="1" t="s">
        <v>842</v>
      </c>
    </row>
    <row r="15" spans="1:2" x14ac:dyDescent="0.3">
      <c r="A15">
        <v>468569</v>
      </c>
      <c r="B15" s="1" t="s">
        <v>846</v>
      </c>
    </row>
    <row r="16" spans="1:2" x14ac:dyDescent="0.3">
      <c r="A16">
        <v>468569</v>
      </c>
      <c r="B16" s="1" t="s">
        <v>843</v>
      </c>
    </row>
    <row r="17" spans="1:2" x14ac:dyDescent="0.3">
      <c r="A17">
        <v>468569</v>
      </c>
      <c r="B17" s="1" t="s">
        <v>840</v>
      </c>
    </row>
    <row r="18" spans="1:2" x14ac:dyDescent="0.3">
      <c r="A18">
        <v>468569</v>
      </c>
      <c r="B18" s="1" t="s">
        <v>847</v>
      </c>
    </row>
    <row r="19" spans="1:2" x14ac:dyDescent="0.3">
      <c r="A19">
        <v>71562</v>
      </c>
      <c r="B19" s="1" t="s">
        <v>837</v>
      </c>
    </row>
    <row r="20" spans="1:2" x14ac:dyDescent="0.3">
      <c r="A20">
        <v>71562</v>
      </c>
      <c r="B20" s="1" t="s">
        <v>841</v>
      </c>
    </row>
    <row r="21" spans="1:2" x14ac:dyDescent="0.3">
      <c r="A21">
        <v>71562</v>
      </c>
      <c r="B21" s="1" t="s">
        <v>842</v>
      </c>
    </row>
    <row r="22" spans="1:2" x14ac:dyDescent="0.3">
      <c r="A22">
        <v>71562</v>
      </c>
      <c r="B22" s="1" t="s">
        <v>843</v>
      </c>
    </row>
    <row r="23" spans="1:2" x14ac:dyDescent="0.3">
      <c r="A23">
        <v>71562</v>
      </c>
      <c r="B23" s="1" t="s">
        <v>840</v>
      </c>
    </row>
    <row r="24" spans="1:2" x14ac:dyDescent="0.3">
      <c r="A24">
        <v>50083</v>
      </c>
      <c r="B24" s="1" t="s">
        <v>848</v>
      </c>
    </row>
    <row r="25" spans="1:2" x14ac:dyDescent="0.3">
      <c r="A25">
        <v>50083</v>
      </c>
      <c r="B25" s="1" t="s">
        <v>849</v>
      </c>
    </row>
    <row r="26" spans="1:2" x14ac:dyDescent="0.3">
      <c r="A26">
        <v>50083</v>
      </c>
      <c r="B26" s="1" t="s">
        <v>843</v>
      </c>
    </row>
    <row r="27" spans="1:2" x14ac:dyDescent="0.3">
      <c r="A27">
        <v>50083</v>
      </c>
      <c r="B27" s="1" t="s">
        <v>840</v>
      </c>
    </row>
    <row r="28" spans="1:2" x14ac:dyDescent="0.3">
      <c r="A28">
        <v>167260</v>
      </c>
      <c r="B28" s="1" t="s">
        <v>844</v>
      </c>
    </row>
    <row r="29" spans="1:2" x14ac:dyDescent="0.3">
      <c r="A29">
        <v>167260</v>
      </c>
      <c r="B29" s="1" t="s">
        <v>850</v>
      </c>
    </row>
    <row r="30" spans="1:2" x14ac:dyDescent="0.3">
      <c r="A30">
        <v>167260</v>
      </c>
      <c r="B30" s="1" t="s">
        <v>837</v>
      </c>
    </row>
    <row r="31" spans="1:2" x14ac:dyDescent="0.3">
      <c r="A31">
        <v>167260</v>
      </c>
      <c r="B31" s="1" t="s">
        <v>851</v>
      </c>
    </row>
    <row r="32" spans="1:2" x14ac:dyDescent="0.3">
      <c r="A32">
        <v>167260</v>
      </c>
      <c r="B32" s="1" t="s">
        <v>852</v>
      </c>
    </row>
    <row r="33" spans="1:2" x14ac:dyDescent="0.3">
      <c r="A33">
        <v>167260</v>
      </c>
      <c r="B33" s="1" t="s">
        <v>853</v>
      </c>
    </row>
    <row r="34" spans="1:2" x14ac:dyDescent="0.3">
      <c r="A34">
        <v>167260</v>
      </c>
      <c r="B34" s="1" t="s">
        <v>854</v>
      </c>
    </row>
    <row r="35" spans="1:2" x14ac:dyDescent="0.3">
      <c r="A35">
        <v>167260</v>
      </c>
      <c r="B35" s="1" t="s">
        <v>842</v>
      </c>
    </row>
    <row r="36" spans="1:2" x14ac:dyDescent="0.3">
      <c r="A36">
        <v>167260</v>
      </c>
      <c r="B36" s="1" t="s">
        <v>855</v>
      </c>
    </row>
    <row r="37" spans="1:2" x14ac:dyDescent="0.3">
      <c r="A37">
        <v>167260</v>
      </c>
      <c r="B37" s="1" t="s">
        <v>840</v>
      </c>
    </row>
    <row r="38" spans="1:2" x14ac:dyDescent="0.3">
      <c r="A38">
        <v>108052</v>
      </c>
      <c r="B38" s="1" t="s">
        <v>856</v>
      </c>
    </row>
    <row r="39" spans="1:2" x14ac:dyDescent="0.3">
      <c r="A39">
        <v>108052</v>
      </c>
      <c r="B39" s="1" t="s">
        <v>837</v>
      </c>
    </row>
    <row r="40" spans="1:2" x14ac:dyDescent="0.3">
      <c r="A40">
        <v>108052</v>
      </c>
      <c r="B40" s="1" t="s">
        <v>857</v>
      </c>
    </row>
    <row r="41" spans="1:2" x14ac:dyDescent="0.3">
      <c r="A41">
        <v>108052</v>
      </c>
      <c r="B41" s="1" t="s">
        <v>838</v>
      </c>
    </row>
    <row r="42" spans="1:2" x14ac:dyDescent="0.3">
      <c r="A42">
        <v>108052</v>
      </c>
      <c r="B42" s="1" t="s">
        <v>839</v>
      </c>
    </row>
    <row r="43" spans="1:2" x14ac:dyDescent="0.3">
      <c r="A43">
        <v>108052</v>
      </c>
      <c r="B43" s="1" t="s">
        <v>842</v>
      </c>
    </row>
    <row r="44" spans="1:2" x14ac:dyDescent="0.3">
      <c r="A44">
        <v>108052</v>
      </c>
      <c r="B44" s="1" t="s">
        <v>858</v>
      </c>
    </row>
    <row r="45" spans="1:2" x14ac:dyDescent="0.3">
      <c r="A45">
        <v>108052</v>
      </c>
      <c r="B45" s="1" t="s">
        <v>840</v>
      </c>
    </row>
    <row r="46" spans="1:2" x14ac:dyDescent="0.3">
      <c r="A46">
        <v>108052</v>
      </c>
      <c r="B46" s="1" t="s">
        <v>859</v>
      </c>
    </row>
    <row r="47" spans="1:2" x14ac:dyDescent="0.3">
      <c r="A47">
        <v>120737</v>
      </c>
      <c r="B47" s="1" t="s">
        <v>844</v>
      </c>
    </row>
    <row r="48" spans="1:2" x14ac:dyDescent="0.3">
      <c r="A48">
        <v>120737</v>
      </c>
      <c r="B48" s="1" t="s">
        <v>850</v>
      </c>
    </row>
    <row r="49" spans="1:2" x14ac:dyDescent="0.3">
      <c r="A49">
        <v>120737</v>
      </c>
      <c r="B49" s="1" t="s">
        <v>860</v>
      </c>
    </row>
    <row r="50" spans="1:2" x14ac:dyDescent="0.3">
      <c r="A50">
        <v>120737</v>
      </c>
      <c r="B50" s="1" t="s">
        <v>837</v>
      </c>
    </row>
    <row r="51" spans="1:2" x14ac:dyDescent="0.3">
      <c r="A51">
        <v>120737</v>
      </c>
      <c r="B51" s="1" t="s">
        <v>851</v>
      </c>
    </row>
    <row r="52" spans="1:2" x14ac:dyDescent="0.3">
      <c r="A52">
        <v>120737</v>
      </c>
      <c r="B52" s="1" t="s">
        <v>853</v>
      </c>
    </row>
    <row r="53" spans="1:2" x14ac:dyDescent="0.3">
      <c r="A53">
        <v>120737</v>
      </c>
      <c r="B53" s="1" t="s">
        <v>854</v>
      </c>
    </row>
    <row r="54" spans="1:2" x14ac:dyDescent="0.3">
      <c r="A54">
        <v>120737</v>
      </c>
      <c r="B54" s="1" t="s">
        <v>855</v>
      </c>
    </row>
    <row r="55" spans="1:2" x14ac:dyDescent="0.3">
      <c r="A55">
        <v>120737</v>
      </c>
      <c r="B55" s="1" t="s">
        <v>840</v>
      </c>
    </row>
    <row r="56" spans="1:2" x14ac:dyDescent="0.3">
      <c r="A56">
        <v>120737</v>
      </c>
      <c r="B56" s="1" t="s">
        <v>861</v>
      </c>
    </row>
    <row r="57" spans="1:2" x14ac:dyDescent="0.3">
      <c r="A57">
        <v>110912</v>
      </c>
      <c r="B57" s="1" t="s">
        <v>862</v>
      </c>
    </row>
    <row r="58" spans="1:2" x14ac:dyDescent="0.3">
      <c r="A58">
        <v>110912</v>
      </c>
      <c r="B58" s="1" t="s">
        <v>863</v>
      </c>
    </row>
    <row r="59" spans="1:2" x14ac:dyDescent="0.3">
      <c r="A59">
        <v>110912</v>
      </c>
      <c r="B59" s="1" t="s">
        <v>841</v>
      </c>
    </row>
    <row r="60" spans="1:2" x14ac:dyDescent="0.3">
      <c r="A60">
        <v>110912</v>
      </c>
      <c r="B60" s="1" t="s">
        <v>843</v>
      </c>
    </row>
    <row r="61" spans="1:2" x14ac:dyDescent="0.3">
      <c r="A61">
        <v>110912</v>
      </c>
      <c r="B61" s="1" t="s">
        <v>840</v>
      </c>
    </row>
    <row r="62" spans="1:2" x14ac:dyDescent="0.3">
      <c r="A62">
        <v>60196</v>
      </c>
      <c r="B62" s="1" t="s">
        <v>844</v>
      </c>
    </row>
    <row r="63" spans="1:2" x14ac:dyDescent="0.3">
      <c r="A63">
        <v>60196</v>
      </c>
      <c r="B63" s="1" t="s">
        <v>850</v>
      </c>
    </row>
    <row r="64" spans="1:2" x14ac:dyDescent="0.3">
      <c r="A64">
        <v>60196</v>
      </c>
      <c r="B64" s="1" t="s">
        <v>862</v>
      </c>
    </row>
    <row r="65" spans="1:2" x14ac:dyDescent="0.3">
      <c r="A65">
        <v>60196</v>
      </c>
      <c r="B65" s="1" t="s">
        <v>864</v>
      </c>
    </row>
    <row r="66" spans="1:2" x14ac:dyDescent="0.3">
      <c r="A66">
        <v>60196</v>
      </c>
      <c r="B66" s="1" t="s">
        <v>837</v>
      </c>
    </row>
    <row r="67" spans="1:2" x14ac:dyDescent="0.3">
      <c r="A67">
        <v>60196</v>
      </c>
      <c r="B67" s="1" t="s">
        <v>838</v>
      </c>
    </row>
    <row r="68" spans="1:2" x14ac:dyDescent="0.3">
      <c r="A68">
        <v>60196</v>
      </c>
      <c r="B68" s="1" t="s">
        <v>853</v>
      </c>
    </row>
    <row r="69" spans="1:2" x14ac:dyDescent="0.3">
      <c r="A69">
        <v>60196</v>
      </c>
      <c r="B69" s="1" t="s">
        <v>865</v>
      </c>
    </row>
    <row r="70" spans="1:2" x14ac:dyDescent="0.3">
      <c r="A70">
        <v>60196</v>
      </c>
      <c r="B70" s="1" t="s">
        <v>866</v>
      </c>
    </row>
    <row r="71" spans="1:2" x14ac:dyDescent="0.3">
      <c r="A71">
        <v>60196</v>
      </c>
      <c r="B71" s="1" t="s">
        <v>855</v>
      </c>
    </row>
    <row r="72" spans="1:2" x14ac:dyDescent="0.3">
      <c r="A72">
        <v>109830</v>
      </c>
      <c r="B72" s="1" t="s">
        <v>837</v>
      </c>
    </row>
    <row r="73" spans="1:2" x14ac:dyDescent="0.3">
      <c r="A73">
        <v>109830</v>
      </c>
      <c r="B73" s="1" t="s">
        <v>838</v>
      </c>
    </row>
    <row r="74" spans="1:2" x14ac:dyDescent="0.3">
      <c r="A74">
        <v>109830</v>
      </c>
      <c r="B74" s="1" t="s">
        <v>840</v>
      </c>
    </row>
    <row r="75" spans="1:2" x14ac:dyDescent="0.3">
      <c r="A75">
        <v>109830</v>
      </c>
      <c r="B75" s="1" t="s">
        <v>867</v>
      </c>
    </row>
    <row r="76" spans="1:2" x14ac:dyDescent="0.3">
      <c r="A76">
        <v>167261</v>
      </c>
      <c r="B76" s="1" t="s">
        <v>844</v>
      </c>
    </row>
    <row r="77" spans="1:2" x14ac:dyDescent="0.3">
      <c r="A77">
        <v>167261</v>
      </c>
      <c r="B77" s="1" t="s">
        <v>850</v>
      </c>
    </row>
    <row r="78" spans="1:2" x14ac:dyDescent="0.3">
      <c r="A78">
        <v>167261</v>
      </c>
      <c r="B78" s="1" t="s">
        <v>860</v>
      </c>
    </row>
    <row r="79" spans="1:2" x14ac:dyDescent="0.3">
      <c r="A79">
        <v>167261</v>
      </c>
      <c r="B79" s="1" t="s">
        <v>837</v>
      </c>
    </row>
    <row r="80" spans="1:2" x14ac:dyDescent="0.3">
      <c r="A80">
        <v>167261</v>
      </c>
      <c r="B80" s="1" t="s">
        <v>851</v>
      </c>
    </row>
    <row r="81" spans="1:2" x14ac:dyDescent="0.3">
      <c r="A81">
        <v>167261</v>
      </c>
      <c r="B81" s="1" t="s">
        <v>853</v>
      </c>
    </row>
    <row r="82" spans="1:2" x14ac:dyDescent="0.3">
      <c r="A82">
        <v>167261</v>
      </c>
      <c r="B82" s="1" t="s">
        <v>854</v>
      </c>
    </row>
    <row r="83" spans="1:2" x14ac:dyDescent="0.3">
      <c r="A83">
        <v>167261</v>
      </c>
      <c r="B83" s="1" t="s">
        <v>855</v>
      </c>
    </row>
    <row r="84" spans="1:2" x14ac:dyDescent="0.3">
      <c r="A84">
        <v>167261</v>
      </c>
      <c r="B84" s="1" t="s">
        <v>840</v>
      </c>
    </row>
    <row r="85" spans="1:2" x14ac:dyDescent="0.3">
      <c r="A85">
        <v>167261</v>
      </c>
      <c r="B85" s="1" t="s">
        <v>861</v>
      </c>
    </row>
    <row r="86" spans="1:2" x14ac:dyDescent="0.3">
      <c r="A86">
        <v>137523</v>
      </c>
      <c r="B86" s="1" t="s">
        <v>862</v>
      </c>
    </row>
    <row r="87" spans="1:2" x14ac:dyDescent="0.3">
      <c r="A87">
        <v>137523</v>
      </c>
      <c r="B87" s="1" t="s">
        <v>849</v>
      </c>
    </row>
    <row r="88" spans="1:2" x14ac:dyDescent="0.3">
      <c r="A88">
        <v>137523</v>
      </c>
      <c r="B88" s="1" t="s">
        <v>868</v>
      </c>
    </row>
    <row r="89" spans="1:2" x14ac:dyDescent="0.3">
      <c r="A89">
        <v>137523</v>
      </c>
      <c r="B89" s="1" t="s">
        <v>869</v>
      </c>
    </row>
    <row r="90" spans="1:2" x14ac:dyDescent="0.3">
      <c r="A90">
        <v>137523</v>
      </c>
      <c r="B90" s="1" t="s">
        <v>843</v>
      </c>
    </row>
    <row r="91" spans="1:2" x14ac:dyDescent="0.3">
      <c r="A91">
        <v>137523</v>
      </c>
      <c r="B91" s="1" t="s">
        <v>840</v>
      </c>
    </row>
    <row r="92" spans="1:2" x14ac:dyDescent="0.3">
      <c r="A92">
        <v>137523</v>
      </c>
      <c r="B92" s="1" t="s">
        <v>847</v>
      </c>
    </row>
    <row r="93" spans="1:2" x14ac:dyDescent="0.3">
      <c r="A93">
        <v>1375666</v>
      </c>
      <c r="B93" s="1" t="s">
        <v>844</v>
      </c>
    </row>
    <row r="94" spans="1:2" x14ac:dyDescent="0.3">
      <c r="A94">
        <v>1375666</v>
      </c>
      <c r="B94" s="1" t="s">
        <v>850</v>
      </c>
    </row>
    <row r="95" spans="1:2" x14ac:dyDescent="0.3">
      <c r="A95">
        <v>1375666</v>
      </c>
      <c r="B95" s="1" t="s">
        <v>837</v>
      </c>
    </row>
    <row r="96" spans="1:2" x14ac:dyDescent="0.3">
      <c r="A96">
        <v>1375666</v>
      </c>
      <c r="B96" s="1" t="s">
        <v>868</v>
      </c>
    </row>
    <row r="97" spans="1:2" x14ac:dyDescent="0.3">
      <c r="A97">
        <v>1375666</v>
      </c>
      <c r="B97" s="1" t="s">
        <v>870</v>
      </c>
    </row>
    <row r="98" spans="1:2" x14ac:dyDescent="0.3">
      <c r="A98">
        <v>1375666</v>
      </c>
      <c r="B98" s="1" t="s">
        <v>846</v>
      </c>
    </row>
    <row r="99" spans="1:2" x14ac:dyDescent="0.3">
      <c r="A99">
        <v>1375666</v>
      </c>
      <c r="B99" s="1" t="s">
        <v>855</v>
      </c>
    </row>
    <row r="100" spans="1:2" x14ac:dyDescent="0.3">
      <c r="A100">
        <v>1375666</v>
      </c>
      <c r="B100" s="1" t="s">
        <v>871</v>
      </c>
    </row>
    <row r="101" spans="1:2" x14ac:dyDescent="0.3">
      <c r="A101">
        <v>1375666</v>
      </c>
      <c r="B101" s="1" t="s">
        <v>847</v>
      </c>
    </row>
    <row r="102" spans="1:2" x14ac:dyDescent="0.3">
      <c r="A102">
        <v>80684</v>
      </c>
      <c r="B102" s="1" t="s">
        <v>844</v>
      </c>
    </row>
    <row r="103" spans="1:2" x14ac:dyDescent="0.3">
      <c r="A103">
        <v>80684</v>
      </c>
      <c r="B103" s="1" t="s">
        <v>850</v>
      </c>
    </row>
    <row r="104" spans="1:2" x14ac:dyDescent="0.3">
      <c r="A104">
        <v>80684</v>
      </c>
      <c r="B104" s="1" t="s">
        <v>860</v>
      </c>
    </row>
    <row r="105" spans="1:2" x14ac:dyDescent="0.3">
      <c r="A105">
        <v>80684</v>
      </c>
      <c r="B105" s="1" t="s">
        <v>872</v>
      </c>
    </row>
    <row r="106" spans="1:2" x14ac:dyDescent="0.3">
      <c r="A106">
        <v>80684</v>
      </c>
      <c r="B106" s="1" t="s">
        <v>837</v>
      </c>
    </row>
    <row r="107" spans="1:2" x14ac:dyDescent="0.3">
      <c r="A107">
        <v>80684</v>
      </c>
      <c r="B107" s="1" t="s">
        <v>851</v>
      </c>
    </row>
    <row r="108" spans="1:2" x14ac:dyDescent="0.3">
      <c r="A108">
        <v>80684</v>
      </c>
      <c r="B108" s="1" t="s">
        <v>853</v>
      </c>
    </row>
    <row r="109" spans="1:2" x14ac:dyDescent="0.3">
      <c r="A109">
        <v>80684</v>
      </c>
      <c r="B109" s="1" t="s">
        <v>870</v>
      </c>
    </row>
    <row r="110" spans="1:2" x14ac:dyDescent="0.3">
      <c r="A110">
        <v>80684</v>
      </c>
      <c r="B110" s="1" t="s">
        <v>873</v>
      </c>
    </row>
    <row r="111" spans="1:2" x14ac:dyDescent="0.3">
      <c r="A111">
        <v>80684</v>
      </c>
      <c r="B111" s="1" t="s">
        <v>854</v>
      </c>
    </row>
    <row r="112" spans="1:2" x14ac:dyDescent="0.3">
      <c r="A112">
        <v>133093</v>
      </c>
      <c r="B112" s="1" t="s">
        <v>844</v>
      </c>
    </row>
    <row r="113" spans="1:2" x14ac:dyDescent="0.3">
      <c r="A113">
        <v>133093</v>
      </c>
      <c r="B113" s="1" t="s">
        <v>874</v>
      </c>
    </row>
    <row r="114" spans="1:2" x14ac:dyDescent="0.3">
      <c r="A114">
        <v>133093</v>
      </c>
      <c r="B114" s="1" t="s">
        <v>875</v>
      </c>
    </row>
    <row r="115" spans="1:2" x14ac:dyDescent="0.3">
      <c r="A115">
        <v>133093</v>
      </c>
      <c r="B115" s="1" t="s">
        <v>872</v>
      </c>
    </row>
    <row r="116" spans="1:2" x14ac:dyDescent="0.3">
      <c r="A116">
        <v>133093</v>
      </c>
      <c r="B116" s="1" t="s">
        <v>876</v>
      </c>
    </row>
    <row r="117" spans="1:2" x14ac:dyDescent="0.3">
      <c r="A117">
        <v>133093</v>
      </c>
      <c r="B117" s="1" t="s">
        <v>877</v>
      </c>
    </row>
    <row r="118" spans="1:2" x14ac:dyDescent="0.3">
      <c r="A118">
        <v>133093</v>
      </c>
      <c r="B118" s="1" t="s">
        <v>870</v>
      </c>
    </row>
    <row r="119" spans="1:2" x14ac:dyDescent="0.3">
      <c r="A119">
        <v>133093</v>
      </c>
      <c r="B119" s="1" t="s">
        <v>846</v>
      </c>
    </row>
    <row r="120" spans="1:2" x14ac:dyDescent="0.3">
      <c r="A120">
        <v>133093</v>
      </c>
      <c r="B120" s="1" t="s">
        <v>871</v>
      </c>
    </row>
    <row r="121" spans="1:2" x14ac:dyDescent="0.3">
      <c r="A121">
        <v>99685</v>
      </c>
      <c r="B121" s="1" t="s">
        <v>856</v>
      </c>
    </row>
    <row r="122" spans="1:2" x14ac:dyDescent="0.3">
      <c r="A122">
        <v>99685</v>
      </c>
      <c r="B122" s="1" t="s">
        <v>841</v>
      </c>
    </row>
    <row r="123" spans="1:2" x14ac:dyDescent="0.3">
      <c r="A123">
        <v>99685</v>
      </c>
      <c r="B123" s="1" t="s">
        <v>878</v>
      </c>
    </row>
    <row r="124" spans="1:2" x14ac:dyDescent="0.3">
      <c r="A124">
        <v>99685</v>
      </c>
      <c r="B124" s="1" t="s">
        <v>858</v>
      </c>
    </row>
    <row r="125" spans="1:2" x14ac:dyDescent="0.3">
      <c r="A125">
        <v>99685</v>
      </c>
      <c r="B125" s="1" t="s">
        <v>843</v>
      </c>
    </row>
    <row r="126" spans="1:2" x14ac:dyDescent="0.3">
      <c r="A126">
        <v>99685</v>
      </c>
      <c r="B126" s="1" t="s">
        <v>840</v>
      </c>
    </row>
    <row r="127" spans="1:2" x14ac:dyDescent="0.3">
      <c r="A127">
        <v>816692</v>
      </c>
      <c r="B127" s="1" t="s">
        <v>850</v>
      </c>
    </row>
    <row r="128" spans="1:2" x14ac:dyDescent="0.3">
      <c r="A128">
        <v>816692</v>
      </c>
      <c r="B128" s="1" t="s">
        <v>837</v>
      </c>
    </row>
    <row r="129" spans="1:2" x14ac:dyDescent="0.3">
      <c r="A129">
        <v>816692</v>
      </c>
      <c r="B129" s="1" t="s">
        <v>849</v>
      </c>
    </row>
    <row r="130" spans="1:2" x14ac:dyDescent="0.3">
      <c r="A130">
        <v>816692</v>
      </c>
      <c r="B130" s="1" t="s">
        <v>853</v>
      </c>
    </row>
    <row r="131" spans="1:2" x14ac:dyDescent="0.3">
      <c r="A131">
        <v>816692</v>
      </c>
      <c r="B131" s="1" t="s">
        <v>870</v>
      </c>
    </row>
    <row r="132" spans="1:2" x14ac:dyDescent="0.3">
      <c r="A132">
        <v>816692</v>
      </c>
      <c r="B132" s="1" t="s">
        <v>873</v>
      </c>
    </row>
    <row r="133" spans="1:2" x14ac:dyDescent="0.3">
      <c r="A133">
        <v>816692</v>
      </c>
      <c r="B133" s="1" t="s">
        <v>879</v>
      </c>
    </row>
    <row r="134" spans="1:2" x14ac:dyDescent="0.3">
      <c r="A134">
        <v>816692</v>
      </c>
      <c r="B134" s="1" t="s">
        <v>855</v>
      </c>
    </row>
    <row r="135" spans="1:2" x14ac:dyDescent="0.3">
      <c r="A135">
        <v>816692</v>
      </c>
      <c r="B135" s="1" t="s">
        <v>840</v>
      </c>
    </row>
    <row r="136" spans="1:2" x14ac:dyDescent="0.3">
      <c r="A136">
        <v>816692</v>
      </c>
      <c r="B136" s="1" t="s">
        <v>871</v>
      </c>
    </row>
    <row r="137" spans="1:2" x14ac:dyDescent="0.3">
      <c r="A137">
        <v>73486</v>
      </c>
      <c r="B137" s="1" t="s">
        <v>880</v>
      </c>
    </row>
    <row r="138" spans="1:2" x14ac:dyDescent="0.3">
      <c r="A138">
        <v>73486</v>
      </c>
      <c r="B138" s="1" t="s">
        <v>849</v>
      </c>
    </row>
    <row r="139" spans="1:2" x14ac:dyDescent="0.3">
      <c r="A139">
        <v>73486</v>
      </c>
      <c r="B139" s="1" t="s">
        <v>840</v>
      </c>
    </row>
    <row r="140" spans="1:2" x14ac:dyDescent="0.3">
      <c r="A140">
        <v>114369</v>
      </c>
      <c r="B140" s="1" t="s">
        <v>881</v>
      </c>
    </row>
    <row r="141" spans="1:2" x14ac:dyDescent="0.3">
      <c r="A141">
        <v>114369</v>
      </c>
      <c r="B141" s="1" t="s">
        <v>882</v>
      </c>
    </row>
    <row r="142" spans="1:2" x14ac:dyDescent="0.3">
      <c r="A142">
        <v>114369</v>
      </c>
      <c r="B142" s="1" t="s">
        <v>883</v>
      </c>
    </row>
    <row r="143" spans="1:2" x14ac:dyDescent="0.3">
      <c r="A143">
        <v>114369</v>
      </c>
      <c r="B143" s="1" t="s">
        <v>849</v>
      </c>
    </row>
    <row r="144" spans="1:2" x14ac:dyDescent="0.3">
      <c r="A144">
        <v>114369</v>
      </c>
      <c r="B144" s="1" t="s">
        <v>868</v>
      </c>
    </row>
    <row r="145" spans="1:2" x14ac:dyDescent="0.3">
      <c r="A145">
        <v>114369</v>
      </c>
      <c r="B145" s="1" t="s">
        <v>884</v>
      </c>
    </row>
    <row r="146" spans="1:2" x14ac:dyDescent="0.3">
      <c r="A146">
        <v>114369</v>
      </c>
      <c r="B146" s="1" t="s">
        <v>842</v>
      </c>
    </row>
    <row r="147" spans="1:2" x14ac:dyDescent="0.3">
      <c r="A147">
        <v>114369</v>
      </c>
      <c r="B147" s="1" t="s">
        <v>843</v>
      </c>
    </row>
    <row r="148" spans="1:2" x14ac:dyDescent="0.3">
      <c r="A148">
        <v>114369</v>
      </c>
      <c r="B148" s="1" t="s">
        <v>840</v>
      </c>
    </row>
    <row r="149" spans="1:2" x14ac:dyDescent="0.3">
      <c r="A149">
        <v>114369</v>
      </c>
      <c r="B149" s="1" t="s">
        <v>885</v>
      </c>
    </row>
    <row r="150" spans="1:2" x14ac:dyDescent="0.3">
      <c r="A150">
        <v>38650</v>
      </c>
      <c r="B150" s="1" t="s">
        <v>886</v>
      </c>
    </row>
    <row r="151" spans="1:2" x14ac:dyDescent="0.3">
      <c r="A151">
        <v>38650</v>
      </c>
      <c r="B151" s="1" t="s">
        <v>887</v>
      </c>
    </row>
    <row r="152" spans="1:2" x14ac:dyDescent="0.3">
      <c r="A152">
        <v>38650</v>
      </c>
      <c r="B152" s="1" t="s">
        <v>888</v>
      </c>
    </row>
    <row r="153" spans="1:2" x14ac:dyDescent="0.3">
      <c r="A153">
        <v>38650</v>
      </c>
      <c r="B153" s="1" t="s">
        <v>849</v>
      </c>
    </row>
    <row r="154" spans="1:2" x14ac:dyDescent="0.3">
      <c r="A154">
        <v>38650</v>
      </c>
      <c r="B154" s="1" t="s">
        <v>889</v>
      </c>
    </row>
    <row r="155" spans="1:2" x14ac:dyDescent="0.3">
      <c r="A155">
        <v>38650</v>
      </c>
      <c r="B155" s="1" t="s">
        <v>840</v>
      </c>
    </row>
    <row r="156" spans="1:2" x14ac:dyDescent="0.3">
      <c r="A156">
        <v>38650</v>
      </c>
      <c r="B156" s="1" t="s">
        <v>890</v>
      </c>
    </row>
    <row r="157" spans="1:2" x14ac:dyDescent="0.3">
      <c r="A157">
        <v>38650</v>
      </c>
      <c r="B157" s="1" t="s">
        <v>861</v>
      </c>
    </row>
    <row r="158" spans="1:2" x14ac:dyDescent="0.3">
      <c r="A158">
        <v>38650</v>
      </c>
      <c r="B158" s="1" t="s">
        <v>891</v>
      </c>
    </row>
    <row r="159" spans="1:2" x14ac:dyDescent="0.3">
      <c r="A159">
        <v>38650</v>
      </c>
      <c r="B159" s="1" t="s">
        <v>867</v>
      </c>
    </row>
    <row r="160" spans="1:2" x14ac:dyDescent="0.3">
      <c r="A160">
        <v>102926</v>
      </c>
      <c r="B160" s="1" t="s">
        <v>883</v>
      </c>
    </row>
    <row r="161" spans="1:2" x14ac:dyDescent="0.3">
      <c r="A161">
        <v>102926</v>
      </c>
      <c r="B161" s="1" t="s">
        <v>849</v>
      </c>
    </row>
    <row r="162" spans="1:2" x14ac:dyDescent="0.3">
      <c r="A162">
        <v>102926</v>
      </c>
      <c r="B162" s="1" t="s">
        <v>892</v>
      </c>
    </row>
    <row r="163" spans="1:2" x14ac:dyDescent="0.3">
      <c r="A163">
        <v>102926</v>
      </c>
      <c r="B163" s="1" t="s">
        <v>868</v>
      </c>
    </row>
    <row r="164" spans="1:2" x14ac:dyDescent="0.3">
      <c r="A164">
        <v>102926</v>
      </c>
      <c r="B164" s="1" t="s">
        <v>884</v>
      </c>
    </row>
    <row r="165" spans="1:2" x14ac:dyDescent="0.3">
      <c r="A165">
        <v>102926</v>
      </c>
      <c r="B165" s="1" t="s">
        <v>843</v>
      </c>
    </row>
    <row r="166" spans="1:2" x14ac:dyDescent="0.3">
      <c r="A166">
        <v>102926</v>
      </c>
      <c r="B166" s="1" t="s">
        <v>840</v>
      </c>
    </row>
    <row r="167" spans="1:2" x14ac:dyDescent="0.3">
      <c r="A167">
        <v>102926</v>
      </c>
      <c r="B167" s="1" t="s">
        <v>893</v>
      </c>
    </row>
    <row r="168" spans="1:2" x14ac:dyDescent="0.3">
      <c r="A168">
        <v>102926</v>
      </c>
      <c r="B168" s="1" t="s">
        <v>847</v>
      </c>
    </row>
    <row r="169" spans="1:2" x14ac:dyDescent="0.3">
      <c r="A169">
        <v>47478</v>
      </c>
      <c r="B169" s="1" t="s">
        <v>844</v>
      </c>
    </row>
    <row r="170" spans="1:2" x14ac:dyDescent="0.3">
      <c r="A170">
        <v>47478</v>
      </c>
      <c r="B170" s="1" t="s">
        <v>837</v>
      </c>
    </row>
    <row r="171" spans="1:2" x14ac:dyDescent="0.3">
      <c r="A171">
        <v>47478</v>
      </c>
      <c r="B171" s="1" t="s">
        <v>838</v>
      </c>
    </row>
    <row r="172" spans="1:2" x14ac:dyDescent="0.3">
      <c r="A172">
        <v>47478</v>
      </c>
      <c r="B172" s="1" t="s">
        <v>894</v>
      </c>
    </row>
    <row r="173" spans="1:2" x14ac:dyDescent="0.3">
      <c r="A173">
        <v>47478</v>
      </c>
      <c r="B173" s="1" t="s">
        <v>846</v>
      </c>
    </row>
    <row r="174" spans="1:2" x14ac:dyDescent="0.3">
      <c r="A174">
        <v>47478</v>
      </c>
      <c r="B174" s="1" t="s">
        <v>840</v>
      </c>
    </row>
    <row r="175" spans="1:2" x14ac:dyDescent="0.3">
      <c r="A175">
        <v>120815</v>
      </c>
      <c r="B175" s="1" t="s">
        <v>837</v>
      </c>
    </row>
    <row r="176" spans="1:2" x14ac:dyDescent="0.3">
      <c r="A176">
        <v>120815</v>
      </c>
      <c r="B176" s="1" t="s">
        <v>838</v>
      </c>
    </row>
    <row r="177" spans="1:2" x14ac:dyDescent="0.3">
      <c r="A177">
        <v>120815</v>
      </c>
      <c r="B177" s="1" t="s">
        <v>849</v>
      </c>
    </row>
    <row r="178" spans="1:2" x14ac:dyDescent="0.3">
      <c r="A178">
        <v>120815</v>
      </c>
      <c r="B178" s="1" t="s">
        <v>842</v>
      </c>
    </row>
    <row r="179" spans="1:2" x14ac:dyDescent="0.3">
      <c r="A179">
        <v>120815</v>
      </c>
      <c r="B179" s="1" t="s">
        <v>895</v>
      </c>
    </row>
    <row r="180" spans="1:2" x14ac:dyDescent="0.3">
      <c r="A180">
        <v>120815</v>
      </c>
      <c r="B180" s="1" t="s">
        <v>840</v>
      </c>
    </row>
    <row r="181" spans="1:2" x14ac:dyDescent="0.3">
      <c r="A181">
        <v>120815</v>
      </c>
      <c r="B181" s="1" t="s">
        <v>896</v>
      </c>
    </row>
    <row r="182" spans="1:2" x14ac:dyDescent="0.3">
      <c r="A182">
        <v>120689</v>
      </c>
      <c r="B182" s="1" t="s">
        <v>838</v>
      </c>
    </row>
    <row r="183" spans="1:2" x14ac:dyDescent="0.3">
      <c r="A183">
        <v>120689</v>
      </c>
      <c r="B183" s="1" t="s">
        <v>839</v>
      </c>
    </row>
    <row r="184" spans="1:2" x14ac:dyDescent="0.3">
      <c r="A184">
        <v>120689</v>
      </c>
      <c r="B184" s="1" t="s">
        <v>889</v>
      </c>
    </row>
    <row r="185" spans="1:2" x14ac:dyDescent="0.3">
      <c r="A185">
        <v>120689</v>
      </c>
      <c r="B185" s="1" t="s">
        <v>842</v>
      </c>
    </row>
    <row r="186" spans="1:2" x14ac:dyDescent="0.3">
      <c r="A186">
        <v>120689</v>
      </c>
      <c r="B186" s="1" t="s">
        <v>843</v>
      </c>
    </row>
    <row r="187" spans="1:2" x14ac:dyDescent="0.3">
      <c r="A187">
        <v>120689</v>
      </c>
      <c r="B187" s="1" t="s">
        <v>840</v>
      </c>
    </row>
    <row r="188" spans="1:2" x14ac:dyDescent="0.3">
      <c r="A188">
        <v>120689</v>
      </c>
      <c r="B188" s="1" t="s">
        <v>861</v>
      </c>
    </row>
    <row r="189" spans="1:2" x14ac:dyDescent="0.3">
      <c r="A189">
        <v>120689</v>
      </c>
      <c r="B189" s="1" t="s">
        <v>885</v>
      </c>
    </row>
    <row r="190" spans="1:2" x14ac:dyDescent="0.3">
      <c r="A190">
        <v>317248</v>
      </c>
      <c r="B190" s="1" t="s">
        <v>897</v>
      </c>
    </row>
    <row r="191" spans="1:2" x14ac:dyDescent="0.3">
      <c r="A191">
        <v>317248</v>
      </c>
      <c r="B191" s="1" t="s">
        <v>898</v>
      </c>
    </row>
    <row r="192" spans="1:2" x14ac:dyDescent="0.3">
      <c r="A192">
        <v>317248</v>
      </c>
      <c r="B192" s="1" t="s">
        <v>841</v>
      </c>
    </row>
    <row r="193" spans="1:2" x14ac:dyDescent="0.3">
      <c r="A193">
        <v>317248</v>
      </c>
      <c r="B193" s="1" t="s">
        <v>843</v>
      </c>
    </row>
    <row r="194" spans="1:2" x14ac:dyDescent="0.3">
      <c r="A194">
        <v>317248</v>
      </c>
      <c r="B194" s="1" t="s">
        <v>840</v>
      </c>
    </row>
    <row r="195" spans="1:2" x14ac:dyDescent="0.3">
      <c r="A195">
        <v>118799</v>
      </c>
      <c r="B195" s="1" t="s">
        <v>838</v>
      </c>
    </row>
    <row r="196" spans="1:2" x14ac:dyDescent="0.3">
      <c r="A196">
        <v>118799</v>
      </c>
      <c r="B196" s="1" t="s">
        <v>849</v>
      </c>
    </row>
    <row r="197" spans="1:2" x14ac:dyDescent="0.3">
      <c r="A197">
        <v>118799</v>
      </c>
      <c r="B197" s="1" t="s">
        <v>899</v>
      </c>
    </row>
    <row r="198" spans="1:2" x14ac:dyDescent="0.3">
      <c r="A198">
        <v>118799</v>
      </c>
      <c r="B198" s="1" t="s">
        <v>842</v>
      </c>
    </row>
    <row r="199" spans="1:2" x14ac:dyDescent="0.3">
      <c r="A199">
        <v>118799</v>
      </c>
      <c r="B199" s="1" t="s">
        <v>900</v>
      </c>
    </row>
    <row r="200" spans="1:2" x14ac:dyDescent="0.3">
      <c r="A200">
        <v>118799</v>
      </c>
      <c r="B200" s="1" t="s">
        <v>901</v>
      </c>
    </row>
    <row r="201" spans="1:2" x14ac:dyDescent="0.3">
      <c r="A201">
        <v>118799</v>
      </c>
      <c r="B201" s="1" t="s">
        <v>840</v>
      </c>
    </row>
    <row r="202" spans="1:2" x14ac:dyDescent="0.3">
      <c r="A202">
        <v>118799</v>
      </c>
      <c r="B202" s="1" t="s">
        <v>867</v>
      </c>
    </row>
    <row r="203" spans="1:2" x14ac:dyDescent="0.3">
      <c r="A203">
        <v>118799</v>
      </c>
      <c r="B203" s="1" t="s">
        <v>896</v>
      </c>
    </row>
    <row r="204" spans="1:2" x14ac:dyDescent="0.3">
      <c r="A204">
        <v>103064</v>
      </c>
      <c r="B204" s="1" t="s">
        <v>844</v>
      </c>
    </row>
    <row r="205" spans="1:2" x14ac:dyDescent="0.3">
      <c r="A205">
        <v>103064</v>
      </c>
      <c r="B205" s="1" t="s">
        <v>874</v>
      </c>
    </row>
    <row r="206" spans="1:2" x14ac:dyDescent="0.3">
      <c r="A206">
        <v>103064</v>
      </c>
      <c r="B206" s="1" t="s">
        <v>875</v>
      </c>
    </row>
    <row r="207" spans="1:2" x14ac:dyDescent="0.3">
      <c r="A207">
        <v>103064</v>
      </c>
      <c r="B207" s="1" t="s">
        <v>872</v>
      </c>
    </row>
    <row r="208" spans="1:2" x14ac:dyDescent="0.3">
      <c r="A208">
        <v>103064</v>
      </c>
      <c r="B208" s="1" t="s">
        <v>870</v>
      </c>
    </row>
    <row r="209" spans="1:2" x14ac:dyDescent="0.3">
      <c r="A209">
        <v>103064</v>
      </c>
      <c r="B209" s="1" t="s">
        <v>879</v>
      </c>
    </row>
    <row r="210" spans="1:2" x14ac:dyDescent="0.3">
      <c r="A210">
        <v>103064</v>
      </c>
      <c r="B210" s="1" t="s">
        <v>846</v>
      </c>
    </row>
    <row r="211" spans="1:2" x14ac:dyDescent="0.3">
      <c r="A211">
        <v>103064</v>
      </c>
      <c r="B211" s="1" t="s">
        <v>855</v>
      </c>
    </row>
    <row r="212" spans="1:2" x14ac:dyDescent="0.3">
      <c r="A212">
        <v>103064</v>
      </c>
      <c r="B212" s="1" t="s">
        <v>871</v>
      </c>
    </row>
    <row r="213" spans="1:2" x14ac:dyDescent="0.3">
      <c r="A213">
        <v>76759</v>
      </c>
      <c r="B213" s="1" t="s">
        <v>844</v>
      </c>
    </row>
    <row r="214" spans="1:2" x14ac:dyDescent="0.3">
      <c r="A214">
        <v>76759</v>
      </c>
      <c r="B214" s="1" t="s">
        <v>850</v>
      </c>
    </row>
    <row r="215" spans="1:2" x14ac:dyDescent="0.3">
      <c r="A215">
        <v>76759</v>
      </c>
      <c r="B215" s="1" t="s">
        <v>872</v>
      </c>
    </row>
    <row r="216" spans="1:2" x14ac:dyDescent="0.3">
      <c r="A216">
        <v>76759</v>
      </c>
      <c r="B216" s="1" t="s">
        <v>837</v>
      </c>
    </row>
    <row r="217" spans="1:2" x14ac:dyDescent="0.3">
      <c r="A217">
        <v>76759</v>
      </c>
      <c r="B217" s="1" t="s">
        <v>851</v>
      </c>
    </row>
    <row r="218" spans="1:2" x14ac:dyDescent="0.3">
      <c r="A218">
        <v>76759</v>
      </c>
      <c r="B218" s="1" t="s">
        <v>853</v>
      </c>
    </row>
    <row r="219" spans="1:2" x14ac:dyDescent="0.3">
      <c r="A219">
        <v>76759</v>
      </c>
      <c r="B219" s="1" t="s">
        <v>870</v>
      </c>
    </row>
    <row r="220" spans="1:2" x14ac:dyDescent="0.3">
      <c r="A220">
        <v>76759</v>
      </c>
      <c r="B220" s="1" t="s">
        <v>873</v>
      </c>
    </row>
    <row r="221" spans="1:2" x14ac:dyDescent="0.3">
      <c r="A221">
        <v>76759</v>
      </c>
      <c r="B221" s="1" t="s">
        <v>854</v>
      </c>
    </row>
    <row r="222" spans="1:2" x14ac:dyDescent="0.3">
      <c r="A222">
        <v>76759</v>
      </c>
      <c r="B222" s="1" t="s">
        <v>846</v>
      </c>
    </row>
    <row r="223" spans="1:2" x14ac:dyDescent="0.3">
      <c r="A223">
        <v>88763</v>
      </c>
      <c r="B223" s="1" t="s">
        <v>902</v>
      </c>
    </row>
    <row r="224" spans="1:2" x14ac:dyDescent="0.3">
      <c r="A224">
        <v>88763</v>
      </c>
      <c r="B224" s="1" t="s">
        <v>903</v>
      </c>
    </row>
    <row r="225" spans="1:2" x14ac:dyDescent="0.3">
      <c r="A225">
        <v>88763</v>
      </c>
      <c r="B225" s="1" t="s">
        <v>904</v>
      </c>
    </row>
    <row r="226" spans="1:2" x14ac:dyDescent="0.3">
      <c r="A226">
        <v>88763</v>
      </c>
      <c r="B226" s="1" t="s">
        <v>879</v>
      </c>
    </row>
    <row r="227" spans="1:2" x14ac:dyDescent="0.3">
      <c r="A227">
        <v>88763</v>
      </c>
      <c r="B227" s="1" t="s">
        <v>905</v>
      </c>
    </row>
    <row r="228" spans="1:2" x14ac:dyDescent="0.3">
      <c r="A228">
        <v>88763</v>
      </c>
      <c r="B228" s="1" t="s">
        <v>855</v>
      </c>
    </row>
    <row r="229" spans="1:2" x14ac:dyDescent="0.3">
      <c r="A229">
        <v>88763</v>
      </c>
      <c r="B229" s="1" t="s">
        <v>901</v>
      </c>
    </row>
    <row r="230" spans="1:2" x14ac:dyDescent="0.3">
      <c r="A230">
        <v>88763</v>
      </c>
      <c r="B230" s="1" t="s">
        <v>871</v>
      </c>
    </row>
    <row r="231" spans="1:2" x14ac:dyDescent="0.3">
      <c r="A231">
        <v>245429</v>
      </c>
      <c r="B231" s="1" t="s">
        <v>906</v>
      </c>
    </row>
    <row r="232" spans="1:2" x14ac:dyDescent="0.3">
      <c r="A232">
        <v>245429</v>
      </c>
      <c r="B232" s="1" t="s">
        <v>898</v>
      </c>
    </row>
    <row r="233" spans="1:2" x14ac:dyDescent="0.3">
      <c r="A233">
        <v>245429</v>
      </c>
      <c r="B233" s="1" t="s">
        <v>907</v>
      </c>
    </row>
    <row r="234" spans="1:2" x14ac:dyDescent="0.3">
      <c r="A234">
        <v>245429</v>
      </c>
      <c r="B234" s="1" t="s">
        <v>908</v>
      </c>
    </row>
    <row r="235" spans="1:2" x14ac:dyDescent="0.3">
      <c r="A235">
        <v>245429</v>
      </c>
      <c r="B235" s="1" t="s">
        <v>853</v>
      </c>
    </row>
    <row r="236" spans="1:2" x14ac:dyDescent="0.3">
      <c r="A236">
        <v>245429</v>
      </c>
      <c r="B236" s="1" t="s">
        <v>889</v>
      </c>
    </row>
    <row r="237" spans="1:2" x14ac:dyDescent="0.3">
      <c r="A237">
        <v>245429</v>
      </c>
      <c r="B237" s="1" t="s">
        <v>855</v>
      </c>
    </row>
    <row r="238" spans="1:2" x14ac:dyDescent="0.3">
      <c r="A238">
        <v>245429</v>
      </c>
      <c r="B238" s="1" t="s">
        <v>909</v>
      </c>
    </row>
    <row r="239" spans="1:2" x14ac:dyDescent="0.3">
      <c r="A239">
        <v>245429</v>
      </c>
      <c r="B239" s="1" t="s">
        <v>890</v>
      </c>
    </row>
    <row r="240" spans="1:2" x14ac:dyDescent="0.3">
      <c r="A240">
        <v>245429</v>
      </c>
      <c r="B240" s="1" t="s">
        <v>861</v>
      </c>
    </row>
    <row r="241" spans="1:2" x14ac:dyDescent="0.3">
      <c r="A241">
        <v>253474</v>
      </c>
      <c r="B241" s="1" t="s">
        <v>856</v>
      </c>
    </row>
    <row r="242" spans="1:2" x14ac:dyDescent="0.3">
      <c r="A242">
        <v>253474</v>
      </c>
      <c r="B242" s="1" t="s">
        <v>837</v>
      </c>
    </row>
    <row r="243" spans="1:2" x14ac:dyDescent="0.3">
      <c r="A243">
        <v>253474</v>
      </c>
      <c r="B243" s="1" t="s">
        <v>838</v>
      </c>
    </row>
    <row r="244" spans="1:2" x14ac:dyDescent="0.3">
      <c r="A244">
        <v>253474</v>
      </c>
      <c r="B244" s="1" t="s">
        <v>842</v>
      </c>
    </row>
    <row r="245" spans="1:2" x14ac:dyDescent="0.3">
      <c r="A245">
        <v>253474</v>
      </c>
      <c r="B245" s="1" t="s">
        <v>895</v>
      </c>
    </row>
    <row r="246" spans="1:2" x14ac:dyDescent="0.3">
      <c r="A246">
        <v>253474</v>
      </c>
      <c r="B246" s="1" t="s">
        <v>858</v>
      </c>
    </row>
    <row r="247" spans="1:2" x14ac:dyDescent="0.3">
      <c r="A247">
        <v>253474</v>
      </c>
      <c r="B247" s="1" t="s">
        <v>840</v>
      </c>
    </row>
    <row r="248" spans="1:2" x14ac:dyDescent="0.3">
      <c r="A248">
        <v>253474</v>
      </c>
      <c r="B248" s="1" t="s">
        <v>910</v>
      </c>
    </row>
    <row r="249" spans="1:2" x14ac:dyDescent="0.3">
      <c r="A249">
        <v>253474</v>
      </c>
      <c r="B249" s="1" t="s">
        <v>896</v>
      </c>
    </row>
    <row r="250" spans="1:2" x14ac:dyDescent="0.3">
      <c r="A250">
        <v>172495</v>
      </c>
      <c r="B250" s="1" t="s">
        <v>844</v>
      </c>
    </row>
    <row r="251" spans="1:2" x14ac:dyDescent="0.3">
      <c r="A251">
        <v>172495</v>
      </c>
      <c r="B251" s="1" t="s">
        <v>850</v>
      </c>
    </row>
    <row r="252" spans="1:2" x14ac:dyDescent="0.3">
      <c r="A252">
        <v>172495</v>
      </c>
      <c r="B252" s="1" t="s">
        <v>837</v>
      </c>
    </row>
    <row r="253" spans="1:2" x14ac:dyDescent="0.3">
      <c r="A253">
        <v>172495</v>
      </c>
      <c r="B253" s="1" t="s">
        <v>838</v>
      </c>
    </row>
    <row r="254" spans="1:2" x14ac:dyDescent="0.3">
      <c r="A254">
        <v>172495</v>
      </c>
      <c r="B254" s="1" t="s">
        <v>911</v>
      </c>
    </row>
    <row r="255" spans="1:2" x14ac:dyDescent="0.3">
      <c r="A255">
        <v>172495</v>
      </c>
      <c r="B255" s="1" t="s">
        <v>846</v>
      </c>
    </row>
    <row r="256" spans="1:2" x14ac:dyDescent="0.3">
      <c r="A256">
        <v>172495</v>
      </c>
      <c r="B256" s="1" t="s">
        <v>855</v>
      </c>
    </row>
    <row r="257" spans="1:2" x14ac:dyDescent="0.3">
      <c r="A257">
        <v>172495</v>
      </c>
      <c r="B257" s="1" t="s">
        <v>840</v>
      </c>
    </row>
    <row r="258" spans="1:2" x14ac:dyDescent="0.3">
      <c r="A258">
        <v>6751668</v>
      </c>
      <c r="B258" s="1" t="s">
        <v>862</v>
      </c>
    </row>
    <row r="259" spans="1:2" x14ac:dyDescent="0.3">
      <c r="A259">
        <v>6751668</v>
      </c>
      <c r="B259" s="1" t="s">
        <v>849</v>
      </c>
    </row>
    <row r="260" spans="1:2" x14ac:dyDescent="0.3">
      <c r="A260">
        <v>6751668</v>
      </c>
      <c r="B260" s="1" t="s">
        <v>868</v>
      </c>
    </row>
    <row r="261" spans="1:2" x14ac:dyDescent="0.3">
      <c r="A261">
        <v>6751668</v>
      </c>
      <c r="B261" s="1" t="s">
        <v>842</v>
      </c>
    </row>
    <row r="262" spans="1:2" x14ac:dyDescent="0.3">
      <c r="A262">
        <v>6751668</v>
      </c>
      <c r="B262" s="1" t="s">
        <v>840</v>
      </c>
    </row>
    <row r="263" spans="1:2" x14ac:dyDescent="0.3">
      <c r="A263">
        <v>6751668</v>
      </c>
      <c r="B263" s="1" t="s">
        <v>847</v>
      </c>
    </row>
    <row r="264" spans="1:2" x14ac:dyDescent="0.3">
      <c r="A264">
        <v>54215</v>
      </c>
      <c r="B264" s="1" t="s">
        <v>862</v>
      </c>
    </row>
    <row r="265" spans="1:2" x14ac:dyDescent="0.3">
      <c r="A265">
        <v>54215</v>
      </c>
      <c r="B265" s="1" t="s">
        <v>892</v>
      </c>
    </row>
    <row r="266" spans="1:2" x14ac:dyDescent="0.3">
      <c r="A266">
        <v>54215</v>
      </c>
      <c r="B266" s="1" t="s">
        <v>868</v>
      </c>
    </row>
    <row r="267" spans="1:2" x14ac:dyDescent="0.3">
      <c r="A267">
        <v>54215</v>
      </c>
      <c r="B267" s="1" t="s">
        <v>912</v>
      </c>
    </row>
    <row r="268" spans="1:2" x14ac:dyDescent="0.3">
      <c r="A268">
        <v>54215</v>
      </c>
      <c r="B268" s="1" t="s">
        <v>913</v>
      </c>
    </row>
    <row r="269" spans="1:2" x14ac:dyDescent="0.3">
      <c r="A269">
        <v>54215</v>
      </c>
      <c r="B269" s="1" t="s">
        <v>840</v>
      </c>
    </row>
    <row r="270" spans="1:2" x14ac:dyDescent="0.3">
      <c r="A270">
        <v>54215</v>
      </c>
      <c r="B270" s="1" t="s">
        <v>893</v>
      </c>
    </row>
    <row r="271" spans="1:2" x14ac:dyDescent="0.3">
      <c r="A271">
        <v>54215</v>
      </c>
      <c r="B271" s="1" t="s">
        <v>885</v>
      </c>
    </row>
    <row r="272" spans="1:2" x14ac:dyDescent="0.3">
      <c r="A272">
        <v>54215</v>
      </c>
      <c r="B272" s="1" t="s">
        <v>847</v>
      </c>
    </row>
    <row r="273" spans="1:2" x14ac:dyDescent="0.3">
      <c r="A273">
        <v>110357</v>
      </c>
      <c r="B273" s="1" t="s">
        <v>850</v>
      </c>
    </row>
    <row r="274" spans="1:2" x14ac:dyDescent="0.3">
      <c r="A274">
        <v>110357</v>
      </c>
      <c r="B274" s="1" t="s">
        <v>914</v>
      </c>
    </row>
    <row r="275" spans="1:2" x14ac:dyDescent="0.3">
      <c r="A275">
        <v>110357</v>
      </c>
      <c r="B275" s="1" t="s">
        <v>898</v>
      </c>
    </row>
    <row r="276" spans="1:2" x14ac:dyDescent="0.3">
      <c r="A276">
        <v>110357</v>
      </c>
      <c r="B276" s="1" t="s">
        <v>837</v>
      </c>
    </row>
    <row r="277" spans="1:2" x14ac:dyDescent="0.3">
      <c r="A277">
        <v>110357</v>
      </c>
      <c r="B277" s="1" t="s">
        <v>908</v>
      </c>
    </row>
    <row r="278" spans="1:2" x14ac:dyDescent="0.3">
      <c r="A278">
        <v>110357</v>
      </c>
      <c r="B278" s="1" t="s">
        <v>915</v>
      </c>
    </row>
    <row r="279" spans="1:2" x14ac:dyDescent="0.3">
      <c r="A279">
        <v>110357</v>
      </c>
      <c r="B279" s="1" t="s">
        <v>855</v>
      </c>
    </row>
    <row r="280" spans="1:2" x14ac:dyDescent="0.3">
      <c r="A280">
        <v>110357</v>
      </c>
      <c r="B280" s="1" t="s">
        <v>909</v>
      </c>
    </row>
    <row r="281" spans="1:2" x14ac:dyDescent="0.3">
      <c r="A281">
        <v>110357</v>
      </c>
      <c r="B281" s="1" t="s">
        <v>840</v>
      </c>
    </row>
    <row r="282" spans="1:2" x14ac:dyDescent="0.3">
      <c r="A282">
        <v>110357</v>
      </c>
      <c r="B282" s="1" t="s">
        <v>890</v>
      </c>
    </row>
    <row r="283" spans="1:2" x14ac:dyDescent="0.3">
      <c r="A283">
        <v>95327</v>
      </c>
      <c r="B283" s="1" t="s">
        <v>916</v>
      </c>
    </row>
    <row r="284" spans="1:2" x14ac:dyDescent="0.3">
      <c r="A284">
        <v>95327</v>
      </c>
      <c r="B284" s="1" t="s">
        <v>906</v>
      </c>
    </row>
    <row r="285" spans="1:2" x14ac:dyDescent="0.3">
      <c r="A285">
        <v>95327</v>
      </c>
      <c r="B285" s="1" t="s">
        <v>908</v>
      </c>
    </row>
    <row r="286" spans="1:2" x14ac:dyDescent="0.3">
      <c r="A286">
        <v>95327</v>
      </c>
      <c r="B286" s="1" t="s">
        <v>838</v>
      </c>
    </row>
    <row r="287" spans="1:2" x14ac:dyDescent="0.3">
      <c r="A287">
        <v>95327</v>
      </c>
      <c r="B287" s="1" t="s">
        <v>842</v>
      </c>
    </row>
    <row r="288" spans="1:2" x14ac:dyDescent="0.3">
      <c r="A288">
        <v>95327</v>
      </c>
      <c r="B288" s="1" t="s">
        <v>909</v>
      </c>
    </row>
    <row r="289" spans="1:2" x14ac:dyDescent="0.3">
      <c r="A289">
        <v>95327</v>
      </c>
      <c r="B289" s="1" t="s">
        <v>840</v>
      </c>
    </row>
    <row r="290" spans="1:2" x14ac:dyDescent="0.3">
      <c r="A290">
        <v>95327</v>
      </c>
      <c r="B290" s="1" t="s">
        <v>896</v>
      </c>
    </row>
    <row r="291" spans="1:2" x14ac:dyDescent="0.3">
      <c r="A291">
        <v>407887</v>
      </c>
      <c r="B291" s="1" t="s">
        <v>881</v>
      </c>
    </row>
    <row r="292" spans="1:2" x14ac:dyDescent="0.3">
      <c r="A292">
        <v>407887</v>
      </c>
      <c r="B292" s="1" t="s">
        <v>837</v>
      </c>
    </row>
    <row r="293" spans="1:2" x14ac:dyDescent="0.3">
      <c r="A293">
        <v>407887</v>
      </c>
      <c r="B293" s="1" t="s">
        <v>841</v>
      </c>
    </row>
    <row r="294" spans="1:2" x14ac:dyDescent="0.3">
      <c r="A294">
        <v>407887</v>
      </c>
      <c r="B294" s="1" t="s">
        <v>843</v>
      </c>
    </row>
    <row r="295" spans="1:2" x14ac:dyDescent="0.3">
      <c r="A295">
        <v>407887</v>
      </c>
      <c r="B295" s="1" t="s">
        <v>840</v>
      </c>
    </row>
    <row r="296" spans="1:2" x14ac:dyDescent="0.3">
      <c r="A296">
        <v>407887</v>
      </c>
      <c r="B296" s="1" t="s">
        <v>847</v>
      </c>
    </row>
    <row r="297" spans="1:2" x14ac:dyDescent="0.3">
      <c r="A297">
        <v>2582802</v>
      </c>
      <c r="B297" s="1" t="s">
        <v>849</v>
      </c>
    </row>
    <row r="298" spans="1:2" x14ac:dyDescent="0.3">
      <c r="A298">
        <v>2582802</v>
      </c>
      <c r="B298" s="1" t="s">
        <v>840</v>
      </c>
    </row>
    <row r="299" spans="1:2" x14ac:dyDescent="0.3">
      <c r="A299">
        <v>2582802</v>
      </c>
      <c r="B299" s="1" t="s">
        <v>910</v>
      </c>
    </row>
    <row r="300" spans="1:2" x14ac:dyDescent="0.3">
      <c r="A300">
        <v>56058</v>
      </c>
      <c r="B300" s="1" t="s">
        <v>838</v>
      </c>
    </row>
    <row r="301" spans="1:2" x14ac:dyDescent="0.3">
      <c r="A301">
        <v>56058</v>
      </c>
      <c r="B301" s="1" t="s">
        <v>840</v>
      </c>
    </row>
    <row r="302" spans="1:2" x14ac:dyDescent="0.3">
      <c r="A302">
        <v>56058</v>
      </c>
      <c r="B302" s="1" t="s">
        <v>885</v>
      </c>
    </row>
    <row r="303" spans="1:2" x14ac:dyDescent="0.3">
      <c r="A303">
        <v>482571</v>
      </c>
      <c r="B303" s="1" t="s">
        <v>838</v>
      </c>
    </row>
    <row r="304" spans="1:2" x14ac:dyDescent="0.3">
      <c r="A304">
        <v>482571</v>
      </c>
      <c r="B304" s="1" t="s">
        <v>917</v>
      </c>
    </row>
    <row r="305" spans="1:2" x14ac:dyDescent="0.3">
      <c r="A305">
        <v>482571</v>
      </c>
      <c r="B305" s="1" t="s">
        <v>842</v>
      </c>
    </row>
    <row r="306" spans="1:2" x14ac:dyDescent="0.3">
      <c r="A306">
        <v>482571</v>
      </c>
      <c r="B306" s="1" t="s">
        <v>840</v>
      </c>
    </row>
    <row r="307" spans="1:2" x14ac:dyDescent="0.3">
      <c r="A307">
        <v>482571</v>
      </c>
      <c r="B307" s="1" t="s">
        <v>885</v>
      </c>
    </row>
    <row r="308" spans="1:2" x14ac:dyDescent="0.3">
      <c r="A308">
        <v>482571</v>
      </c>
      <c r="B308" s="1" t="s">
        <v>871</v>
      </c>
    </row>
    <row r="309" spans="1:2" x14ac:dyDescent="0.3">
      <c r="A309">
        <v>482571</v>
      </c>
      <c r="B309" s="1" t="s">
        <v>847</v>
      </c>
    </row>
    <row r="310" spans="1:2" x14ac:dyDescent="0.3">
      <c r="A310">
        <v>120586</v>
      </c>
      <c r="B310" s="1" t="s">
        <v>839</v>
      </c>
    </row>
    <row r="311" spans="1:2" x14ac:dyDescent="0.3">
      <c r="A311">
        <v>120586</v>
      </c>
      <c r="B311" s="1" t="s">
        <v>849</v>
      </c>
    </row>
    <row r="312" spans="1:2" x14ac:dyDescent="0.3">
      <c r="A312">
        <v>120586</v>
      </c>
      <c r="B312" s="1" t="s">
        <v>842</v>
      </c>
    </row>
    <row r="313" spans="1:2" x14ac:dyDescent="0.3">
      <c r="A313">
        <v>120586</v>
      </c>
      <c r="B313" s="1" t="s">
        <v>843</v>
      </c>
    </row>
    <row r="314" spans="1:2" x14ac:dyDescent="0.3">
      <c r="A314">
        <v>120586</v>
      </c>
      <c r="B314" s="1" t="s">
        <v>840</v>
      </c>
    </row>
    <row r="315" spans="1:2" x14ac:dyDescent="0.3">
      <c r="A315">
        <v>110413</v>
      </c>
      <c r="B315" s="1" t="s">
        <v>841</v>
      </c>
    </row>
    <row r="316" spans="1:2" x14ac:dyDescent="0.3">
      <c r="A316">
        <v>110413</v>
      </c>
      <c r="B316" s="1" t="s">
        <v>918</v>
      </c>
    </row>
    <row r="317" spans="1:2" x14ac:dyDescent="0.3">
      <c r="A317">
        <v>110413</v>
      </c>
      <c r="B317" s="1" t="s">
        <v>846</v>
      </c>
    </row>
    <row r="318" spans="1:2" x14ac:dyDescent="0.3">
      <c r="A318">
        <v>110413</v>
      </c>
      <c r="B318" s="1" t="s">
        <v>843</v>
      </c>
    </row>
    <row r="319" spans="1:2" x14ac:dyDescent="0.3">
      <c r="A319">
        <v>110413</v>
      </c>
      <c r="B319" s="1" t="s">
        <v>840</v>
      </c>
    </row>
    <row r="320" spans="1:2" x14ac:dyDescent="0.3">
      <c r="A320">
        <v>110413</v>
      </c>
      <c r="B320" s="1" t="s">
        <v>847</v>
      </c>
    </row>
    <row r="321" spans="1:2" x14ac:dyDescent="0.3">
      <c r="A321">
        <v>9362722</v>
      </c>
      <c r="B321" s="1" t="s">
        <v>844</v>
      </c>
    </row>
    <row r="322" spans="1:2" x14ac:dyDescent="0.3">
      <c r="A322">
        <v>9362722</v>
      </c>
      <c r="B322" s="1" t="s">
        <v>919</v>
      </c>
    </row>
    <row r="323" spans="1:2" x14ac:dyDescent="0.3">
      <c r="A323">
        <v>9362722</v>
      </c>
      <c r="B323" s="1" t="s">
        <v>845</v>
      </c>
    </row>
    <row r="324" spans="1:2" x14ac:dyDescent="0.3">
      <c r="A324">
        <v>9362722</v>
      </c>
      <c r="B324" s="1" t="s">
        <v>889</v>
      </c>
    </row>
    <row r="325" spans="1:2" x14ac:dyDescent="0.3">
      <c r="A325">
        <v>9362722</v>
      </c>
      <c r="B325" s="1" t="s">
        <v>903</v>
      </c>
    </row>
    <row r="326" spans="1:2" x14ac:dyDescent="0.3">
      <c r="A326">
        <v>9362722</v>
      </c>
      <c r="B326" s="1" t="s">
        <v>905</v>
      </c>
    </row>
    <row r="327" spans="1:2" x14ac:dyDescent="0.3">
      <c r="A327">
        <v>9362722</v>
      </c>
      <c r="B327" s="1" t="s">
        <v>846</v>
      </c>
    </row>
    <row r="328" spans="1:2" x14ac:dyDescent="0.3">
      <c r="A328">
        <v>9362722</v>
      </c>
      <c r="B328" s="1" t="s">
        <v>855</v>
      </c>
    </row>
    <row r="329" spans="1:2" x14ac:dyDescent="0.3">
      <c r="A329">
        <v>9362722</v>
      </c>
      <c r="B329" s="1" t="s">
        <v>909</v>
      </c>
    </row>
    <row r="330" spans="1:2" x14ac:dyDescent="0.3">
      <c r="A330">
        <v>9362722</v>
      </c>
      <c r="B330" s="1" t="s">
        <v>890</v>
      </c>
    </row>
    <row r="331" spans="1:2" x14ac:dyDescent="0.3">
      <c r="A331">
        <v>34583</v>
      </c>
      <c r="B331" s="1" t="s">
        <v>849</v>
      </c>
    </row>
    <row r="332" spans="1:2" x14ac:dyDescent="0.3">
      <c r="A332">
        <v>34583</v>
      </c>
      <c r="B332" s="1" t="s">
        <v>840</v>
      </c>
    </row>
    <row r="333" spans="1:2" x14ac:dyDescent="0.3">
      <c r="A333">
        <v>34583</v>
      </c>
      <c r="B333" s="1" t="s">
        <v>867</v>
      </c>
    </row>
    <row r="334" spans="1:2" x14ac:dyDescent="0.3">
      <c r="A334">
        <v>34583</v>
      </c>
      <c r="B334" s="1" t="s">
        <v>896</v>
      </c>
    </row>
    <row r="335" spans="1:2" x14ac:dyDescent="0.3">
      <c r="A335">
        <v>95765</v>
      </c>
      <c r="B335" s="1" t="s">
        <v>898</v>
      </c>
    </row>
    <row r="336" spans="1:2" x14ac:dyDescent="0.3">
      <c r="A336">
        <v>95765</v>
      </c>
      <c r="B336" s="1" t="s">
        <v>840</v>
      </c>
    </row>
    <row r="337" spans="1:2" x14ac:dyDescent="0.3">
      <c r="A337">
        <v>95765</v>
      </c>
      <c r="B337" s="1" t="s">
        <v>867</v>
      </c>
    </row>
    <row r="338" spans="1:2" x14ac:dyDescent="0.3">
      <c r="A338">
        <v>1675434</v>
      </c>
      <c r="B338" s="1" t="s">
        <v>920</v>
      </c>
    </row>
    <row r="339" spans="1:2" x14ac:dyDescent="0.3">
      <c r="A339">
        <v>1675434</v>
      </c>
      <c r="B339" s="1" t="s">
        <v>856</v>
      </c>
    </row>
    <row r="340" spans="1:2" x14ac:dyDescent="0.3">
      <c r="A340">
        <v>1675434</v>
      </c>
      <c r="B340" s="1" t="s">
        <v>901</v>
      </c>
    </row>
    <row r="341" spans="1:2" x14ac:dyDescent="0.3">
      <c r="A341">
        <v>1675434</v>
      </c>
      <c r="B341" s="1" t="s">
        <v>840</v>
      </c>
    </row>
    <row r="342" spans="1:2" x14ac:dyDescent="0.3">
      <c r="A342">
        <v>114814</v>
      </c>
      <c r="B342" s="1" t="s">
        <v>897</v>
      </c>
    </row>
    <row r="343" spans="1:2" x14ac:dyDescent="0.3">
      <c r="A343">
        <v>114814</v>
      </c>
      <c r="B343" s="1" t="s">
        <v>841</v>
      </c>
    </row>
    <row r="344" spans="1:2" x14ac:dyDescent="0.3">
      <c r="A344">
        <v>114814</v>
      </c>
      <c r="B344" s="1" t="s">
        <v>921</v>
      </c>
    </row>
    <row r="345" spans="1:2" x14ac:dyDescent="0.3">
      <c r="A345">
        <v>114814</v>
      </c>
      <c r="B345" s="1" t="s">
        <v>849</v>
      </c>
    </row>
    <row r="346" spans="1:2" x14ac:dyDescent="0.3">
      <c r="A346">
        <v>114814</v>
      </c>
      <c r="B346" s="1" t="s">
        <v>868</v>
      </c>
    </row>
    <row r="347" spans="1:2" x14ac:dyDescent="0.3">
      <c r="A347">
        <v>114814</v>
      </c>
      <c r="B347" s="1" t="s">
        <v>913</v>
      </c>
    </row>
    <row r="348" spans="1:2" x14ac:dyDescent="0.3">
      <c r="A348">
        <v>114814</v>
      </c>
      <c r="B348" s="1" t="s">
        <v>922</v>
      </c>
    </row>
    <row r="349" spans="1:2" x14ac:dyDescent="0.3">
      <c r="A349">
        <v>114814</v>
      </c>
      <c r="B349" s="1" t="s">
        <v>843</v>
      </c>
    </row>
    <row r="350" spans="1:2" x14ac:dyDescent="0.3">
      <c r="A350">
        <v>114814</v>
      </c>
      <c r="B350" s="1" t="s">
        <v>840</v>
      </c>
    </row>
    <row r="351" spans="1:2" x14ac:dyDescent="0.3">
      <c r="A351">
        <v>114814</v>
      </c>
      <c r="B351" s="1" t="s">
        <v>885</v>
      </c>
    </row>
    <row r="352" spans="1:2" x14ac:dyDescent="0.3">
      <c r="A352">
        <v>78748</v>
      </c>
      <c r="B352" s="1" t="s">
        <v>923</v>
      </c>
    </row>
    <row r="353" spans="1:2" x14ac:dyDescent="0.3">
      <c r="A353">
        <v>78748</v>
      </c>
      <c r="B353" s="1" t="s">
        <v>924</v>
      </c>
    </row>
    <row r="354" spans="1:2" x14ac:dyDescent="0.3">
      <c r="A354">
        <v>78748</v>
      </c>
      <c r="B354" s="1" t="s">
        <v>875</v>
      </c>
    </row>
    <row r="355" spans="1:2" x14ac:dyDescent="0.3">
      <c r="A355">
        <v>78748</v>
      </c>
      <c r="B355" s="1" t="s">
        <v>925</v>
      </c>
    </row>
    <row r="356" spans="1:2" x14ac:dyDescent="0.3">
      <c r="A356">
        <v>78748</v>
      </c>
      <c r="B356" s="1" t="s">
        <v>873</v>
      </c>
    </row>
    <row r="357" spans="1:2" x14ac:dyDescent="0.3">
      <c r="A357">
        <v>78748</v>
      </c>
      <c r="B357" s="1" t="s">
        <v>842</v>
      </c>
    </row>
    <row r="358" spans="1:2" x14ac:dyDescent="0.3">
      <c r="A358">
        <v>78748</v>
      </c>
      <c r="B358" s="1" t="s">
        <v>893</v>
      </c>
    </row>
    <row r="359" spans="1:2" x14ac:dyDescent="0.3">
      <c r="A359">
        <v>78748</v>
      </c>
      <c r="B359" s="1" t="s">
        <v>871</v>
      </c>
    </row>
    <row r="360" spans="1:2" x14ac:dyDescent="0.3">
      <c r="A360">
        <v>27977</v>
      </c>
      <c r="B360" s="1" t="s">
        <v>899</v>
      </c>
    </row>
    <row r="361" spans="1:2" x14ac:dyDescent="0.3">
      <c r="A361">
        <v>27977</v>
      </c>
      <c r="B361" s="1" t="s">
        <v>926</v>
      </c>
    </row>
    <row r="362" spans="1:2" x14ac:dyDescent="0.3">
      <c r="A362">
        <v>27977</v>
      </c>
      <c r="B362" s="1" t="s">
        <v>927</v>
      </c>
    </row>
    <row r="363" spans="1:2" x14ac:dyDescent="0.3">
      <c r="A363">
        <v>27977</v>
      </c>
      <c r="B363" s="1" t="s">
        <v>901</v>
      </c>
    </row>
    <row r="364" spans="1:2" x14ac:dyDescent="0.3">
      <c r="A364">
        <v>27977</v>
      </c>
      <c r="B364" s="1" t="s">
        <v>840</v>
      </c>
    </row>
    <row r="365" spans="1:2" x14ac:dyDescent="0.3">
      <c r="A365">
        <v>27977</v>
      </c>
      <c r="B365" s="1" t="s">
        <v>867</v>
      </c>
    </row>
    <row r="366" spans="1:2" x14ac:dyDescent="0.3">
      <c r="A366">
        <v>47396</v>
      </c>
      <c r="B366" s="1" t="s">
        <v>868</v>
      </c>
    </row>
    <row r="367" spans="1:2" x14ac:dyDescent="0.3">
      <c r="A367">
        <v>47396</v>
      </c>
      <c r="B367" s="1" t="s">
        <v>913</v>
      </c>
    </row>
    <row r="368" spans="1:2" x14ac:dyDescent="0.3">
      <c r="A368">
        <v>47396</v>
      </c>
      <c r="B368" s="1" t="s">
        <v>840</v>
      </c>
    </row>
    <row r="369" spans="1:2" x14ac:dyDescent="0.3">
      <c r="A369">
        <v>47396</v>
      </c>
      <c r="B369" s="1" t="s">
        <v>885</v>
      </c>
    </row>
    <row r="370" spans="1:2" x14ac:dyDescent="0.3">
      <c r="A370">
        <v>47396</v>
      </c>
      <c r="B370" s="1" t="s">
        <v>847</v>
      </c>
    </row>
    <row r="371" spans="1:2" x14ac:dyDescent="0.3">
      <c r="A371">
        <v>1853728</v>
      </c>
      <c r="B371" s="1" t="s">
        <v>862</v>
      </c>
    </row>
    <row r="372" spans="1:2" x14ac:dyDescent="0.3">
      <c r="A372">
        <v>1853728</v>
      </c>
      <c r="B372" s="1" t="s">
        <v>837</v>
      </c>
    </row>
    <row r="373" spans="1:2" x14ac:dyDescent="0.3">
      <c r="A373">
        <v>1853728</v>
      </c>
      <c r="B373" s="1" t="s">
        <v>918</v>
      </c>
    </row>
    <row r="374" spans="1:2" x14ac:dyDescent="0.3">
      <c r="A374">
        <v>1853728</v>
      </c>
      <c r="B374" s="1" t="s">
        <v>838</v>
      </c>
    </row>
    <row r="375" spans="1:2" x14ac:dyDescent="0.3">
      <c r="A375">
        <v>1853728</v>
      </c>
      <c r="B375" s="1" t="s">
        <v>866</v>
      </c>
    </row>
    <row r="376" spans="1:2" x14ac:dyDescent="0.3">
      <c r="A376">
        <v>1853728</v>
      </c>
      <c r="B376" s="1" t="s">
        <v>928</v>
      </c>
    </row>
    <row r="377" spans="1:2" x14ac:dyDescent="0.3">
      <c r="A377">
        <v>64116</v>
      </c>
      <c r="B377" s="1" t="s">
        <v>850</v>
      </c>
    </row>
    <row r="378" spans="1:2" x14ac:dyDescent="0.3">
      <c r="A378">
        <v>64116</v>
      </c>
      <c r="B378" s="1" t="s">
        <v>864</v>
      </c>
    </row>
    <row r="379" spans="1:2" x14ac:dyDescent="0.3">
      <c r="A379">
        <v>64116</v>
      </c>
      <c r="B379" s="1" t="s">
        <v>837</v>
      </c>
    </row>
    <row r="380" spans="1:2" x14ac:dyDescent="0.3">
      <c r="A380">
        <v>64116</v>
      </c>
      <c r="B380" s="1" t="s">
        <v>838</v>
      </c>
    </row>
    <row r="381" spans="1:2" x14ac:dyDescent="0.3">
      <c r="A381">
        <v>64116</v>
      </c>
      <c r="B381" s="1" t="s">
        <v>853</v>
      </c>
    </row>
    <row r="382" spans="1:2" x14ac:dyDescent="0.3">
      <c r="A382">
        <v>64116</v>
      </c>
      <c r="B382" s="1" t="s">
        <v>865</v>
      </c>
    </row>
    <row r="383" spans="1:2" x14ac:dyDescent="0.3">
      <c r="A383">
        <v>64116</v>
      </c>
      <c r="B383" s="1" t="s">
        <v>866</v>
      </c>
    </row>
    <row r="384" spans="1:2" x14ac:dyDescent="0.3">
      <c r="A384">
        <v>64116</v>
      </c>
      <c r="B384" s="1" t="s">
        <v>840</v>
      </c>
    </row>
    <row r="385" spans="1:2" x14ac:dyDescent="0.3">
      <c r="A385">
        <v>64116</v>
      </c>
      <c r="B385" s="1" t="s">
        <v>928</v>
      </c>
    </row>
    <row r="386" spans="1:2" x14ac:dyDescent="0.3">
      <c r="A386">
        <v>21749</v>
      </c>
      <c r="B386" s="1" t="s">
        <v>886</v>
      </c>
    </row>
    <row r="387" spans="1:2" x14ac:dyDescent="0.3">
      <c r="A387">
        <v>21749</v>
      </c>
      <c r="B387" s="1" t="s">
        <v>899</v>
      </c>
    </row>
    <row r="388" spans="1:2" x14ac:dyDescent="0.3">
      <c r="A388">
        <v>21749</v>
      </c>
      <c r="B388" s="1" t="s">
        <v>926</v>
      </c>
    </row>
    <row r="389" spans="1:2" x14ac:dyDescent="0.3">
      <c r="A389">
        <v>21749</v>
      </c>
      <c r="B389" s="1" t="s">
        <v>927</v>
      </c>
    </row>
    <row r="390" spans="1:2" x14ac:dyDescent="0.3">
      <c r="A390">
        <v>21749</v>
      </c>
      <c r="B390" s="1" t="s">
        <v>901</v>
      </c>
    </row>
    <row r="391" spans="1:2" x14ac:dyDescent="0.3">
      <c r="A391">
        <v>21749</v>
      </c>
      <c r="B391" s="1" t="s">
        <v>840</v>
      </c>
    </row>
    <row r="392" spans="1:2" x14ac:dyDescent="0.3">
      <c r="A392">
        <v>21749</v>
      </c>
      <c r="B392" s="1" t="s">
        <v>867</v>
      </c>
    </row>
    <row r="393" spans="1:2" x14ac:dyDescent="0.3">
      <c r="A393">
        <v>78788</v>
      </c>
      <c r="B393" s="1" t="s">
        <v>850</v>
      </c>
    </row>
    <row r="394" spans="1:2" x14ac:dyDescent="0.3">
      <c r="A394">
        <v>78788</v>
      </c>
      <c r="B394" s="1" t="s">
        <v>837</v>
      </c>
    </row>
    <row r="395" spans="1:2" x14ac:dyDescent="0.3">
      <c r="A395">
        <v>78788</v>
      </c>
      <c r="B395" s="1" t="s">
        <v>882</v>
      </c>
    </row>
    <row r="396" spans="1:2" x14ac:dyDescent="0.3">
      <c r="A396">
        <v>78788</v>
      </c>
      <c r="B396" s="1" t="s">
        <v>849</v>
      </c>
    </row>
    <row r="397" spans="1:2" x14ac:dyDescent="0.3">
      <c r="A397">
        <v>78788</v>
      </c>
      <c r="B397" s="1" t="s">
        <v>853</v>
      </c>
    </row>
    <row r="398" spans="1:2" x14ac:dyDescent="0.3">
      <c r="A398">
        <v>78788</v>
      </c>
      <c r="B398" s="1" t="s">
        <v>913</v>
      </c>
    </row>
    <row r="399" spans="1:2" x14ac:dyDescent="0.3">
      <c r="A399">
        <v>78788</v>
      </c>
      <c r="B399" s="1" t="s">
        <v>895</v>
      </c>
    </row>
    <row r="400" spans="1:2" x14ac:dyDescent="0.3">
      <c r="A400">
        <v>78788</v>
      </c>
      <c r="B400" s="1" t="s">
        <v>840</v>
      </c>
    </row>
    <row r="401" spans="1:2" x14ac:dyDescent="0.3">
      <c r="A401">
        <v>78788</v>
      </c>
      <c r="B401" s="1" t="s">
        <v>885</v>
      </c>
    </row>
    <row r="402" spans="1:2" x14ac:dyDescent="0.3">
      <c r="A402">
        <v>78788</v>
      </c>
      <c r="B402" s="1" t="s">
        <v>896</v>
      </c>
    </row>
    <row r="403" spans="1:2" x14ac:dyDescent="0.3">
      <c r="A403">
        <v>910970</v>
      </c>
      <c r="B403" s="1" t="s">
        <v>850</v>
      </c>
    </row>
    <row r="404" spans="1:2" x14ac:dyDescent="0.3">
      <c r="A404">
        <v>910970</v>
      </c>
      <c r="B404" s="1" t="s">
        <v>874</v>
      </c>
    </row>
    <row r="405" spans="1:2" x14ac:dyDescent="0.3">
      <c r="A405">
        <v>910970</v>
      </c>
      <c r="B405" s="1" t="s">
        <v>919</v>
      </c>
    </row>
    <row r="406" spans="1:2" x14ac:dyDescent="0.3">
      <c r="A406">
        <v>910970</v>
      </c>
      <c r="B406" s="1" t="s">
        <v>872</v>
      </c>
    </row>
    <row r="407" spans="1:2" x14ac:dyDescent="0.3">
      <c r="A407">
        <v>910970</v>
      </c>
      <c r="B407" s="1" t="s">
        <v>837</v>
      </c>
    </row>
    <row r="408" spans="1:2" x14ac:dyDescent="0.3">
      <c r="A408">
        <v>910970</v>
      </c>
      <c r="B408" s="1" t="s">
        <v>849</v>
      </c>
    </row>
    <row r="409" spans="1:2" x14ac:dyDescent="0.3">
      <c r="A409">
        <v>910970</v>
      </c>
      <c r="B409" s="1" t="s">
        <v>870</v>
      </c>
    </row>
    <row r="410" spans="1:2" x14ac:dyDescent="0.3">
      <c r="A410">
        <v>910970</v>
      </c>
      <c r="B410" s="1" t="s">
        <v>873</v>
      </c>
    </row>
    <row r="411" spans="1:2" x14ac:dyDescent="0.3">
      <c r="A411">
        <v>910970</v>
      </c>
      <c r="B411" s="1" t="s">
        <v>855</v>
      </c>
    </row>
    <row r="412" spans="1:2" x14ac:dyDescent="0.3">
      <c r="A412">
        <v>910970</v>
      </c>
      <c r="B412" s="1" t="s">
        <v>909</v>
      </c>
    </row>
    <row r="413" spans="1:2" x14ac:dyDescent="0.3">
      <c r="A413">
        <v>209144</v>
      </c>
      <c r="B413" s="1" t="s">
        <v>868</v>
      </c>
    </row>
    <row r="414" spans="1:2" x14ac:dyDescent="0.3">
      <c r="A414">
        <v>209144</v>
      </c>
      <c r="B414" s="1" t="s">
        <v>913</v>
      </c>
    </row>
    <row r="415" spans="1:2" x14ac:dyDescent="0.3">
      <c r="A415">
        <v>209144</v>
      </c>
      <c r="B415" s="1" t="s">
        <v>840</v>
      </c>
    </row>
    <row r="416" spans="1:2" x14ac:dyDescent="0.3">
      <c r="A416">
        <v>209144</v>
      </c>
      <c r="B416" s="1" t="s">
        <v>885</v>
      </c>
    </row>
    <row r="417" spans="1:2" x14ac:dyDescent="0.3">
      <c r="A417">
        <v>209144</v>
      </c>
      <c r="B417" s="1" t="s">
        <v>847</v>
      </c>
    </row>
    <row r="418" spans="1:2" x14ac:dyDescent="0.3">
      <c r="A418">
        <v>15239678</v>
      </c>
      <c r="B418" s="1" t="s">
        <v>844</v>
      </c>
    </row>
    <row r="419" spans="1:2" x14ac:dyDescent="0.3">
      <c r="A419">
        <v>15239678</v>
      </c>
      <c r="B419" s="1" t="s">
        <v>864</v>
      </c>
    </row>
    <row r="420" spans="1:2" x14ac:dyDescent="0.3">
      <c r="A420">
        <v>15239678</v>
      </c>
      <c r="B420" s="1" t="s">
        <v>837</v>
      </c>
    </row>
    <row r="421" spans="1:2" x14ac:dyDescent="0.3">
      <c r="A421">
        <v>15239678</v>
      </c>
      <c r="B421" s="1" t="s">
        <v>870</v>
      </c>
    </row>
    <row r="422" spans="1:2" x14ac:dyDescent="0.3">
      <c r="A422">
        <v>15239678</v>
      </c>
      <c r="B422" s="1" t="s">
        <v>873</v>
      </c>
    </row>
    <row r="423" spans="1:2" x14ac:dyDescent="0.3">
      <c r="A423">
        <v>15239678</v>
      </c>
      <c r="B423" s="1" t="s">
        <v>846</v>
      </c>
    </row>
    <row r="424" spans="1:2" x14ac:dyDescent="0.3">
      <c r="A424">
        <v>15239678</v>
      </c>
      <c r="B424" s="1" t="s">
        <v>855</v>
      </c>
    </row>
    <row r="425" spans="1:2" x14ac:dyDescent="0.3">
      <c r="A425">
        <v>15239678</v>
      </c>
      <c r="B425" s="1" t="s">
        <v>840</v>
      </c>
    </row>
    <row r="426" spans="1:2" x14ac:dyDescent="0.3">
      <c r="A426">
        <v>15239678</v>
      </c>
      <c r="B426" s="1" t="s">
        <v>871</v>
      </c>
    </row>
    <row r="427" spans="1:2" x14ac:dyDescent="0.3">
      <c r="A427">
        <v>82971</v>
      </c>
      <c r="B427" s="1" t="s">
        <v>844</v>
      </c>
    </row>
    <row r="428" spans="1:2" x14ac:dyDescent="0.3">
      <c r="A428">
        <v>82971</v>
      </c>
      <c r="B428" s="1" t="s">
        <v>850</v>
      </c>
    </row>
    <row r="429" spans="1:2" x14ac:dyDescent="0.3">
      <c r="A429">
        <v>82971</v>
      </c>
      <c r="B429" s="1" t="s">
        <v>864</v>
      </c>
    </row>
    <row r="430" spans="1:2" x14ac:dyDescent="0.3">
      <c r="A430">
        <v>82971</v>
      </c>
      <c r="B430" s="1" t="s">
        <v>837</v>
      </c>
    </row>
    <row r="431" spans="1:2" x14ac:dyDescent="0.3">
      <c r="A431">
        <v>82971</v>
      </c>
      <c r="B431" s="1" t="s">
        <v>929</v>
      </c>
    </row>
    <row r="432" spans="1:2" x14ac:dyDescent="0.3">
      <c r="A432">
        <v>82971</v>
      </c>
      <c r="B432" s="1" t="s">
        <v>853</v>
      </c>
    </row>
    <row r="433" spans="1:2" x14ac:dyDescent="0.3">
      <c r="A433">
        <v>82971</v>
      </c>
      <c r="B433" s="1" t="s">
        <v>846</v>
      </c>
    </row>
    <row r="434" spans="1:2" x14ac:dyDescent="0.3">
      <c r="A434">
        <v>82971</v>
      </c>
      <c r="B434" s="1" t="s">
        <v>855</v>
      </c>
    </row>
    <row r="435" spans="1:2" x14ac:dyDescent="0.3">
      <c r="A435">
        <v>4154756</v>
      </c>
      <c r="B435" s="1" t="s">
        <v>873</v>
      </c>
    </row>
    <row r="436" spans="1:2" x14ac:dyDescent="0.3">
      <c r="A436">
        <v>4154756</v>
      </c>
      <c r="B436" s="1" t="s">
        <v>845</v>
      </c>
    </row>
    <row r="437" spans="1:2" x14ac:dyDescent="0.3">
      <c r="A437">
        <v>4154756</v>
      </c>
      <c r="B437" s="1" t="s">
        <v>846</v>
      </c>
    </row>
    <row r="438" spans="1:2" x14ac:dyDescent="0.3">
      <c r="A438">
        <v>4154756</v>
      </c>
      <c r="B438" s="1" t="s">
        <v>855</v>
      </c>
    </row>
    <row r="439" spans="1:2" x14ac:dyDescent="0.3">
      <c r="A439">
        <v>4154756</v>
      </c>
      <c r="B439" s="1" t="s">
        <v>871</v>
      </c>
    </row>
    <row r="440" spans="1:2" x14ac:dyDescent="0.3">
      <c r="A440">
        <v>405094</v>
      </c>
      <c r="B440" s="1" t="s">
        <v>930</v>
      </c>
    </row>
    <row r="441" spans="1:2" x14ac:dyDescent="0.3">
      <c r="A441">
        <v>405094</v>
      </c>
      <c r="B441" s="1" t="s">
        <v>849</v>
      </c>
    </row>
    <row r="442" spans="1:2" x14ac:dyDescent="0.3">
      <c r="A442">
        <v>405094</v>
      </c>
      <c r="B442" s="1" t="s">
        <v>931</v>
      </c>
    </row>
    <row r="443" spans="1:2" x14ac:dyDescent="0.3">
      <c r="A443">
        <v>405094</v>
      </c>
      <c r="B443" s="1" t="s">
        <v>840</v>
      </c>
    </row>
    <row r="444" spans="1:2" x14ac:dyDescent="0.3">
      <c r="A444">
        <v>405094</v>
      </c>
      <c r="B444" s="1" t="s">
        <v>885</v>
      </c>
    </row>
    <row r="445" spans="1:2" x14ac:dyDescent="0.3">
      <c r="A445">
        <v>405094</v>
      </c>
      <c r="B445" s="1" t="s">
        <v>847</v>
      </c>
    </row>
    <row r="446" spans="1:2" x14ac:dyDescent="0.3">
      <c r="A446">
        <v>43014</v>
      </c>
      <c r="B446" s="1" t="s">
        <v>862</v>
      </c>
    </row>
    <row r="447" spans="1:2" x14ac:dyDescent="0.3">
      <c r="A447">
        <v>43014</v>
      </c>
      <c r="B447" s="1" t="s">
        <v>932</v>
      </c>
    </row>
    <row r="448" spans="1:2" x14ac:dyDescent="0.3">
      <c r="A448">
        <v>43014</v>
      </c>
      <c r="B448" s="1" t="s">
        <v>849</v>
      </c>
    </row>
    <row r="449" spans="1:2" x14ac:dyDescent="0.3">
      <c r="A449">
        <v>43014</v>
      </c>
      <c r="B449" s="1" t="s">
        <v>933</v>
      </c>
    </row>
    <row r="450" spans="1:2" x14ac:dyDescent="0.3">
      <c r="A450">
        <v>43014</v>
      </c>
      <c r="B450" s="1" t="s">
        <v>842</v>
      </c>
    </row>
    <row r="451" spans="1:2" x14ac:dyDescent="0.3">
      <c r="A451">
        <v>43014</v>
      </c>
      <c r="B451" s="1" t="s">
        <v>840</v>
      </c>
    </row>
    <row r="452" spans="1:2" x14ac:dyDescent="0.3">
      <c r="A452">
        <v>4633694</v>
      </c>
      <c r="B452" s="1" t="s">
        <v>898</v>
      </c>
    </row>
    <row r="453" spans="1:2" x14ac:dyDescent="0.3">
      <c r="A453">
        <v>4633694</v>
      </c>
      <c r="B453" s="1" t="s">
        <v>919</v>
      </c>
    </row>
    <row r="454" spans="1:2" x14ac:dyDescent="0.3">
      <c r="A454">
        <v>4633694</v>
      </c>
      <c r="B454" s="1" t="s">
        <v>934</v>
      </c>
    </row>
    <row r="455" spans="1:2" x14ac:dyDescent="0.3">
      <c r="A455">
        <v>4633694</v>
      </c>
      <c r="B455" s="1" t="s">
        <v>845</v>
      </c>
    </row>
    <row r="456" spans="1:2" x14ac:dyDescent="0.3">
      <c r="A456">
        <v>4633694</v>
      </c>
      <c r="B456" s="1" t="s">
        <v>889</v>
      </c>
    </row>
    <row r="457" spans="1:2" x14ac:dyDescent="0.3">
      <c r="A457">
        <v>4633694</v>
      </c>
      <c r="B457" s="1" t="s">
        <v>903</v>
      </c>
    </row>
    <row r="458" spans="1:2" x14ac:dyDescent="0.3">
      <c r="A458">
        <v>4633694</v>
      </c>
      <c r="B458" s="1" t="s">
        <v>904</v>
      </c>
    </row>
    <row r="459" spans="1:2" x14ac:dyDescent="0.3">
      <c r="A459">
        <v>4633694</v>
      </c>
      <c r="B459" s="1" t="s">
        <v>935</v>
      </c>
    </row>
    <row r="460" spans="1:2" x14ac:dyDescent="0.3">
      <c r="A460">
        <v>4633694</v>
      </c>
      <c r="B460" s="1" t="s">
        <v>905</v>
      </c>
    </row>
    <row r="461" spans="1:2" x14ac:dyDescent="0.3">
      <c r="A461">
        <v>4633694</v>
      </c>
      <c r="B461" s="1" t="s">
        <v>846</v>
      </c>
    </row>
    <row r="462" spans="1:2" x14ac:dyDescent="0.3">
      <c r="A462">
        <v>51201</v>
      </c>
      <c r="B462" s="1" t="s">
        <v>848</v>
      </c>
    </row>
    <row r="463" spans="1:2" x14ac:dyDescent="0.3">
      <c r="A463">
        <v>51201</v>
      </c>
      <c r="B463" s="1" t="s">
        <v>936</v>
      </c>
    </row>
    <row r="464" spans="1:2" x14ac:dyDescent="0.3">
      <c r="A464">
        <v>51201</v>
      </c>
      <c r="B464" s="1" t="s">
        <v>922</v>
      </c>
    </row>
    <row r="465" spans="1:2" x14ac:dyDescent="0.3">
      <c r="A465">
        <v>51201</v>
      </c>
      <c r="B465" s="1" t="s">
        <v>843</v>
      </c>
    </row>
    <row r="466" spans="1:2" x14ac:dyDescent="0.3">
      <c r="A466">
        <v>51201</v>
      </c>
      <c r="B466" s="1" t="s">
        <v>840</v>
      </c>
    </row>
    <row r="467" spans="1:2" x14ac:dyDescent="0.3">
      <c r="A467">
        <v>51201</v>
      </c>
      <c r="B467" s="1" t="s">
        <v>885</v>
      </c>
    </row>
    <row r="468" spans="1:2" x14ac:dyDescent="0.3">
      <c r="A468">
        <v>51201</v>
      </c>
      <c r="B468" s="1" t="s">
        <v>847</v>
      </c>
    </row>
    <row r="469" spans="1:2" x14ac:dyDescent="0.3">
      <c r="A469">
        <v>50825</v>
      </c>
      <c r="B469" s="1" t="s">
        <v>837</v>
      </c>
    </row>
    <row r="470" spans="1:2" x14ac:dyDescent="0.3">
      <c r="A470">
        <v>50825</v>
      </c>
      <c r="B470" s="1" t="s">
        <v>848</v>
      </c>
    </row>
    <row r="471" spans="1:2" x14ac:dyDescent="0.3">
      <c r="A471">
        <v>50825</v>
      </c>
      <c r="B471" s="1" t="s">
        <v>838</v>
      </c>
    </row>
    <row r="472" spans="1:2" x14ac:dyDescent="0.3">
      <c r="A472">
        <v>50825</v>
      </c>
      <c r="B472" s="1" t="s">
        <v>937</v>
      </c>
    </row>
    <row r="473" spans="1:2" x14ac:dyDescent="0.3">
      <c r="A473">
        <v>50825</v>
      </c>
      <c r="B473" s="1" t="s">
        <v>849</v>
      </c>
    </row>
    <row r="474" spans="1:2" x14ac:dyDescent="0.3">
      <c r="A474">
        <v>50825</v>
      </c>
      <c r="B474" s="1" t="s">
        <v>842</v>
      </c>
    </row>
    <row r="475" spans="1:2" x14ac:dyDescent="0.3">
      <c r="A475">
        <v>50825</v>
      </c>
      <c r="B475" s="1" t="s">
        <v>895</v>
      </c>
    </row>
    <row r="476" spans="1:2" x14ac:dyDescent="0.3">
      <c r="A476">
        <v>50825</v>
      </c>
      <c r="B476" s="1" t="s">
        <v>840</v>
      </c>
    </row>
    <row r="477" spans="1:2" x14ac:dyDescent="0.3">
      <c r="A477">
        <v>50825</v>
      </c>
      <c r="B477" s="1" t="s">
        <v>896</v>
      </c>
    </row>
    <row r="478" spans="1:2" x14ac:dyDescent="0.3">
      <c r="A478">
        <v>81505</v>
      </c>
      <c r="B478" s="1" t="s">
        <v>849</v>
      </c>
    </row>
    <row r="479" spans="1:2" x14ac:dyDescent="0.3">
      <c r="A479">
        <v>81505</v>
      </c>
      <c r="B479" s="1" t="s">
        <v>892</v>
      </c>
    </row>
    <row r="480" spans="1:2" x14ac:dyDescent="0.3">
      <c r="A480">
        <v>81505</v>
      </c>
      <c r="B480" s="1" t="s">
        <v>938</v>
      </c>
    </row>
    <row r="481" spans="1:2" x14ac:dyDescent="0.3">
      <c r="A481">
        <v>81505</v>
      </c>
      <c r="B481" s="1" t="s">
        <v>840</v>
      </c>
    </row>
    <row r="482" spans="1:2" x14ac:dyDescent="0.3">
      <c r="A482">
        <v>81505</v>
      </c>
      <c r="B482" s="1" t="s">
        <v>893</v>
      </c>
    </row>
    <row r="483" spans="1:2" x14ac:dyDescent="0.3">
      <c r="A483">
        <v>32553</v>
      </c>
      <c r="B483" s="1" t="s">
        <v>862</v>
      </c>
    </row>
    <row r="484" spans="1:2" x14ac:dyDescent="0.3">
      <c r="A484">
        <v>32553</v>
      </c>
      <c r="B484" s="1" t="s">
        <v>939</v>
      </c>
    </row>
    <row r="485" spans="1:2" x14ac:dyDescent="0.3">
      <c r="A485">
        <v>32553</v>
      </c>
      <c r="B485" s="1" t="s">
        <v>937</v>
      </c>
    </row>
    <row r="486" spans="1:2" x14ac:dyDescent="0.3">
      <c r="A486">
        <v>32553</v>
      </c>
      <c r="B486" s="1" t="s">
        <v>926</v>
      </c>
    </row>
    <row r="487" spans="1:2" x14ac:dyDescent="0.3">
      <c r="A487">
        <v>32553</v>
      </c>
      <c r="B487" s="1" t="s">
        <v>927</v>
      </c>
    </row>
    <row r="488" spans="1:2" x14ac:dyDescent="0.3">
      <c r="A488">
        <v>32553</v>
      </c>
      <c r="B488" s="1" t="s">
        <v>901</v>
      </c>
    </row>
    <row r="489" spans="1:2" x14ac:dyDescent="0.3">
      <c r="A489">
        <v>32553</v>
      </c>
      <c r="B489" s="1" t="s">
        <v>840</v>
      </c>
    </row>
    <row r="490" spans="1:2" x14ac:dyDescent="0.3">
      <c r="A490">
        <v>32553</v>
      </c>
      <c r="B490" s="1" t="s">
        <v>896</v>
      </c>
    </row>
    <row r="491" spans="1:2" x14ac:dyDescent="0.3">
      <c r="A491">
        <v>361748</v>
      </c>
      <c r="B491" s="1" t="s">
        <v>862</v>
      </c>
    </row>
    <row r="492" spans="1:2" x14ac:dyDescent="0.3">
      <c r="A492">
        <v>361748</v>
      </c>
      <c r="B492" s="1" t="s">
        <v>838</v>
      </c>
    </row>
    <row r="493" spans="1:2" x14ac:dyDescent="0.3">
      <c r="A493">
        <v>361748</v>
      </c>
      <c r="B493" s="1" t="s">
        <v>855</v>
      </c>
    </row>
    <row r="494" spans="1:2" x14ac:dyDescent="0.3">
      <c r="A494">
        <v>361748</v>
      </c>
      <c r="B494" s="1" t="s">
        <v>840</v>
      </c>
    </row>
    <row r="495" spans="1:2" x14ac:dyDescent="0.3">
      <c r="A495">
        <v>361748</v>
      </c>
      <c r="B495" s="1" t="s">
        <v>896</v>
      </c>
    </row>
    <row r="496" spans="1:2" x14ac:dyDescent="0.3">
      <c r="A496">
        <v>23849204</v>
      </c>
      <c r="B496" s="1" t="s">
        <v>856</v>
      </c>
    </row>
    <row r="497" spans="1:2" x14ac:dyDescent="0.3">
      <c r="A497">
        <v>23849204</v>
      </c>
      <c r="B497" s="1" t="s">
        <v>858</v>
      </c>
    </row>
    <row r="498" spans="1:2" x14ac:dyDescent="0.3">
      <c r="A498">
        <v>23849204</v>
      </c>
      <c r="B498" s="1" t="s">
        <v>840</v>
      </c>
    </row>
    <row r="499" spans="1:2" x14ac:dyDescent="0.3">
      <c r="A499">
        <v>90605</v>
      </c>
      <c r="B499" s="1" t="s">
        <v>923</v>
      </c>
    </row>
    <row r="500" spans="1:2" x14ac:dyDescent="0.3">
      <c r="A500">
        <v>90605</v>
      </c>
      <c r="B500" s="1" t="s">
        <v>875</v>
      </c>
    </row>
    <row r="501" spans="1:2" x14ac:dyDescent="0.3">
      <c r="A501">
        <v>90605</v>
      </c>
      <c r="B501" s="1" t="s">
        <v>925</v>
      </c>
    </row>
    <row r="502" spans="1:2" x14ac:dyDescent="0.3">
      <c r="A502">
        <v>90605</v>
      </c>
      <c r="B502" s="1" t="s">
        <v>873</v>
      </c>
    </row>
    <row r="503" spans="1:2" x14ac:dyDescent="0.3">
      <c r="A503">
        <v>90605</v>
      </c>
      <c r="B503" s="1" t="s">
        <v>940</v>
      </c>
    </row>
    <row r="504" spans="1:2" x14ac:dyDescent="0.3">
      <c r="A504">
        <v>90605</v>
      </c>
      <c r="B504" s="1" t="s">
        <v>842</v>
      </c>
    </row>
    <row r="505" spans="1:2" x14ac:dyDescent="0.3">
      <c r="A505">
        <v>90605</v>
      </c>
      <c r="B505" s="1" t="s">
        <v>846</v>
      </c>
    </row>
    <row r="506" spans="1:2" x14ac:dyDescent="0.3">
      <c r="A506">
        <v>90605</v>
      </c>
      <c r="B506" s="1" t="s">
        <v>855</v>
      </c>
    </row>
    <row r="507" spans="1:2" x14ac:dyDescent="0.3">
      <c r="A507">
        <v>90605</v>
      </c>
      <c r="B507" s="1" t="s">
        <v>893</v>
      </c>
    </row>
    <row r="508" spans="1:2" x14ac:dyDescent="0.3">
      <c r="A508">
        <v>90605</v>
      </c>
      <c r="B508" s="1" t="s">
        <v>871</v>
      </c>
    </row>
    <row r="509" spans="1:2" x14ac:dyDescent="0.3">
      <c r="A509">
        <v>1345836</v>
      </c>
      <c r="B509" s="1" t="s">
        <v>844</v>
      </c>
    </row>
    <row r="510" spans="1:2" x14ac:dyDescent="0.3">
      <c r="A510">
        <v>1345836</v>
      </c>
      <c r="B510" s="1" t="s">
        <v>837</v>
      </c>
    </row>
    <row r="511" spans="1:2" x14ac:dyDescent="0.3">
      <c r="A511">
        <v>1345836</v>
      </c>
      <c r="B511" s="1" t="s">
        <v>845</v>
      </c>
    </row>
    <row r="512" spans="1:2" x14ac:dyDescent="0.3">
      <c r="A512">
        <v>1345836</v>
      </c>
      <c r="B512" s="1" t="s">
        <v>846</v>
      </c>
    </row>
    <row r="513" spans="1:2" x14ac:dyDescent="0.3">
      <c r="A513">
        <v>1345836</v>
      </c>
      <c r="B513" s="1" t="s">
        <v>843</v>
      </c>
    </row>
    <row r="514" spans="1:2" x14ac:dyDescent="0.3">
      <c r="A514">
        <v>1345836</v>
      </c>
      <c r="B514" s="1" t="s">
        <v>840</v>
      </c>
    </row>
    <row r="515" spans="1:2" x14ac:dyDescent="0.3">
      <c r="A515">
        <v>1345836</v>
      </c>
      <c r="B515" s="1" t="s">
        <v>847</v>
      </c>
    </row>
    <row r="516" spans="1:2" x14ac:dyDescent="0.3">
      <c r="A516">
        <v>2380307</v>
      </c>
      <c r="B516" s="1" t="s">
        <v>919</v>
      </c>
    </row>
    <row r="517" spans="1:2" x14ac:dyDescent="0.3">
      <c r="A517">
        <v>2380307</v>
      </c>
      <c r="B517" s="1" t="s">
        <v>862</v>
      </c>
    </row>
    <row r="518" spans="1:2" x14ac:dyDescent="0.3">
      <c r="A518">
        <v>2380307</v>
      </c>
      <c r="B518" s="1" t="s">
        <v>889</v>
      </c>
    </row>
    <row r="519" spans="1:2" x14ac:dyDescent="0.3">
      <c r="A519">
        <v>2380307</v>
      </c>
      <c r="B519" s="1" t="s">
        <v>855</v>
      </c>
    </row>
    <row r="520" spans="1:2" x14ac:dyDescent="0.3">
      <c r="A520">
        <v>2380307</v>
      </c>
      <c r="B520" s="1" t="s">
        <v>909</v>
      </c>
    </row>
    <row r="521" spans="1:2" x14ac:dyDescent="0.3">
      <c r="A521">
        <v>2380307</v>
      </c>
      <c r="B521" s="1" t="s">
        <v>840</v>
      </c>
    </row>
    <row r="522" spans="1:2" x14ac:dyDescent="0.3">
      <c r="A522">
        <v>2380307</v>
      </c>
      <c r="B522" s="1" t="s">
        <v>890</v>
      </c>
    </row>
    <row r="523" spans="1:2" x14ac:dyDescent="0.3">
      <c r="A523">
        <v>2380307</v>
      </c>
      <c r="B523" s="1" t="s">
        <v>861</v>
      </c>
    </row>
    <row r="524" spans="1:2" x14ac:dyDescent="0.3">
      <c r="A524">
        <v>2380307</v>
      </c>
      <c r="B524" s="1" t="s">
        <v>910</v>
      </c>
    </row>
    <row r="525" spans="1:2" x14ac:dyDescent="0.3">
      <c r="A525">
        <v>2380307</v>
      </c>
      <c r="B525" s="1" t="s">
        <v>885</v>
      </c>
    </row>
    <row r="526" spans="1:2" x14ac:dyDescent="0.3">
      <c r="A526">
        <v>86879</v>
      </c>
      <c r="B526" s="1" t="s">
        <v>941</v>
      </c>
    </row>
    <row r="527" spans="1:2" x14ac:dyDescent="0.3">
      <c r="A527">
        <v>86879</v>
      </c>
      <c r="B527" s="1" t="s">
        <v>837</v>
      </c>
    </row>
    <row r="528" spans="1:2" x14ac:dyDescent="0.3">
      <c r="A528">
        <v>86879</v>
      </c>
      <c r="B528" s="1" t="s">
        <v>838</v>
      </c>
    </row>
    <row r="529" spans="1:2" x14ac:dyDescent="0.3">
      <c r="A529">
        <v>86879</v>
      </c>
      <c r="B529" s="1" t="s">
        <v>842</v>
      </c>
    </row>
    <row r="530" spans="1:2" x14ac:dyDescent="0.3">
      <c r="A530">
        <v>86879</v>
      </c>
      <c r="B530" s="1" t="s">
        <v>858</v>
      </c>
    </row>
    <row r="531" spans="1:2" x14ac:dyDescent="0.3">
      <c r="A531">
        <v>86879</v>
      </c>
      <c r="B531" s="1" t="s">
        <v>840</v>
      </c>
    </row>
    <row r="532" spans="1:2" x14ac:dyDescent="0.3">
      <c r="A532">
        <v>86879</v>
      </c>
      <c r="B532" s="1" t="s">
        <v>910</v>
      </c>
    </row>
    <row r="533" spans="1:2" x14ac:dyDescent="0.3">
      <c r="A533">
        <v>4154796</v>
      </c>
      <c r="B533" s="1" t="s">
        <v>873</v>
      </c>
    </row>
    <row r="534" spans="1:2" x14ac:dyDescent="0.3">
      <c r="A534">
        <v>4154796</v>
      </c>
      <c r="B534" s="1" t="s">
        <v>845</v>
      </c>
    </row>
    <row r="535" spans="1:2" x14ac:dyDescent="0.3">
      <c r="A535">
        <v>4154796</v>
      </c>
      <c r="B535" s="1" t="s">
        <v>879</v>
      </c>
    </row>
    <row r="536" spans="1:2" x14ac:dyDescent="0.3">
      <c r="A536">
        <v>4154796</v>
      </c>
      <c r="B536" s="1" t="s">
        <v>842</v>
      </c>
    </row>
    <row r="537" spans="1:2" x14ac:dyDescent="0.3">
      <c r="A537">
        <v>4154796</v>
      </c>
      <c r="B537" s="1" t="s">
        <v>846</v>
      </c>
    </row>
    <row r="538" spans="1:2" x14ac:dyDescent="0.3">
      <c r="A538">
        <v>4154796</v>
      </c>
      <c r="B538" s="1" t="s">
        <v>855</v>
      </c>
    </row>
    <row r="539" spans="1:2" x14ac:dyDescent="0.3">
      <c r="A539">
        <v>4154796</v>
      </c>
      <c r="B539" s="1" t="s">
        <v>871</v>
      </c>
    </row>
    <row r="540" spans="1:2" x14ac:dyDescent="0.3">
      <c r="A540">
        <v>119217</v>
      </c>
      <c r="B540" s="1" t="s">
        <v>898</v>
      </c>
    </row>
    <row r="541" spans="1:2" x14ac:dyDescent="0.3">
      <c r="A541">
        <v>119217</v>
      </c>
      <c r="B541" s="1" t="s">
        <v>849</v>
      </c>
    </row>
    <row r="542" spans="1:2" x14ac:dyDescent="0.3">
      <c r="A542">
        <v>119217</v>
      </c>
      <c r="B542" s="1" t="s">
        <v>840</v>
      </c>
    </row>
    <row r="543" spans="1:2" x14ac:dyDescent="0.3">
      <c r="A543">
        <v>119217</v>
      </c>
      <c r="B543" s="1" t="s">
        <v>867</v>
      </c>
    </row>
    <row r="544" spans="1:2" x14ac:dyDescent="0.3">
      <c r="A544">
        <v>114709</v>
      </c>
      <c r="B544" s="1" t="s">
        <v>920</v>
      </c>
    </row>
    <row r="545" spans="1:2" x14ac:dyDescent="0.3">
      <c r="A545">
        <v>114709</v>
      </c>
      <c r="B545" s="1" t="s">
        <v>919</v>
      </c>
    </row>
    <row r="546" spans="1:2" x14ac:dyDescent="0.3">
      <c r="A546">
        <v>114709</v>
      </c>
      <c r="B546" s="1" t="s">
        <v>889</v>
      </c>
    </row>
    <row r="547" spans="1:2" x14ac:dyDescent="0.3">
      <c r="A547">
        <v>114709</v>
      </c>
      <c r="B547" s="1" t="s">
        <v>905</v>
      </c>
    </row>
    <row r="548" spans="1:2" x14ac:dyDescent="0.3">
      <c r="A548">
        <v>114709</v>
      </c>
      <c r="B548" s="1" t="s">
        <v>855</v>
      </c>
    </row>
    <row r="549" spans="1:2" x14ac:dyDescent="0.3">
      <c r="A549">
        <v>114709</v>
      </c>
      <c r="B549" s="1" t="s">
        <v>909</v>
      </c>
    </row>
    <row r="550" spans="1:2" x14ac:dyDescent="0.3">
      <c r="A550">
        <v>114709</v>
      </c>
      <c r="B550" s="1" t="s">
        <v>901</v>
      </c>
    </row>
    <row r="551" spans="1:2" x14ac:dyDescent="0.3">
      <c r="A551">
        <v>114709</v>
      </c>
      <c r="B551" s="1" t="s">
        <v>890</v>
      </c>
    </row>
    <row r="552" spans="1:2" x14ac:dyDescent="0.3">
      <c r="A552">
        <v>114709</v>
      </c>
      <c r="B552" s="1" t="s">
        <v>861</v>
      </c>
    </row>
    <row r="553" spans="1:2" x14ac:dyDescent="0.3">
      <c r="A553">
        <v>57565</v>
      </c>
      <c r="B553" s="1" t="s">
        <v>883</v>
      </c>
    </row>
    <row r="554" spans="1:2" x14ac:dyDescent="0.3">
      <c r="A554">
        <v>57565</v>
      </c>
      <c r="B554" s="1" t="s">
        <v>843</v>
      </c>
    </row>
    <row r="555" spans="1:2" x14ac:dyDescent="0.3">
      <c r="A555">
        <v>57565</v>
      </c>
      <c r="B555" s="1" t="s">
        <v>840</v>
      </c>
    </row>
    <row r="556" spans="1:2" x14ac:dyDescent="0.3">
      <c r="A556">
        <v>57565</v>
      </c>
      <c r="B556" s="1" t="s">
        <v>885</v>
      </c>
    </row>
    <row r="557" spans="1:2" x14ac:dyDescent="0.3">
      <c r="A557">
        <v>57565</v>
      </c>
      <c r="B557" s="1" t="s">
        <v>847</v>
      </c>
    </row>
    <row r="558" spans="1:2" x14ac:dyDescent="0.3">
      <c r="A558">
        <v>364569</v>
      </c>
      <c r="B558" s="1" t="s">
        <v>862</v>
      </c>
    </row>
    <row r="559" spans="1:2" x14ac:dyDescent="0.3">
      <c r="A559">
        <v>364569</v>
      </c>
      <c r="B559" s="1" t="s">
        <v>918</v>
      </c>
    </row>
    <row r="560" spans="1:2" x14ac:dyDescent="0.3">
      <c r="A560">
        <v>364569</v>
      </c>
      <c r="B560" s="1" t="s">
        <v>849</v>
      </c>
    </row>
    <row r="561" spans="1:2" x14ac:dyDescent="0.3">
      <c r="A561">
        <v>364569</v>
      </c>
      <c r="B561" s="1" t="s">
        <v>868</v>
      </c>
    </row>
    <row r="562" spans="1:2" x14ac:dyDescent="0.3">
      <c r="A562">
        <v>364569</v>
      </c>
      <c r="B562" s="1" t="s">
        <v>846</v>
      </c>
    </row>
    <row r="563" spans="1:2" x14ac:dyDescent="0.3">
      <c r="A563">
        <v>364569</v>
      </c>
      <c r="B563" s="1" t="s">
        <v>840</v>
      </c>
    </row>
    <row r="564" spans="1:2" x14ac:dyDescent="0.3">
      <c r="A564">
        <v>364569</v>
      </c>
      <c r="B564" s="1" t="s">
        <v>885</v>
      </c>
    </row>
    <row r="565" spans="1:2" x14ac:dyDescent="0.3">
      <c r="A565">
        <v>364569</v>
      </c>
      <c r="B565" s="1" t="s">
        <v>847</v>
      </c>
    </row>
    <row r="566" spans="1:2" x14ac:dyDescent="0.3">
      <c r="A566">
        <v>57012</v>
      </c>
      <c r="B566" s="1" t="s">
        <v>862</v>
      </c>
    </row>
    <row r="567" spans="1:2" x14ac:dyDescent="0.3">
      <c r="A567">
        <v>57012</v>
      </c>
      <c r="B567" s="1" t="s">
        <v>942</v>
      </c>
    </row>
    <row r="568" spans="1:2" x14ac:dyDescent="0.3">
      <c r="A568">
        <v>57012</v>
      </c>
      <c r="B568" s="1" t="s">
        <v>937</v>
      </c>
    </row>
    <row r="569" spans="1:2" x14ac:dyDescent="0.3">
      <c r="A569">
        <v>57012</v>
      </c>
      <c r="B569" s="1" t="s">
        <v>934</v>
      </c>
    </row>
    <row r="570" spans="1:2" x14ac:dyDescent="0.3">
      <c r="A570">
        <v>57012</v>
      </c>
      <c r="B570" s="1" t="s">
        <v>926</v>
      </c>
    </row>
    <row r="571" spans="1:2" x14ac:dyDescent="0.3">
      <c r="A571">
        <v>57012</v>
      </c>
      <c r="B571" s="1" t="s">
        <v>842</v>
      </c>
    </row>
    <row r="572" spans="1:2" x14ac:dyDescent="0.3">
      <c r="A572">
        <v>57012</v>
      </c>
      <c r="B572" s="1" t="s">
        <v>901</v>
      </c>
    </row>
    <row r="573" spans="1:2" x14ac:dyDescent="0.3">
      <c r="A573">
        <v>57012</v>
      </c>
      <c r="B573" s="1" t="s">
        <v>896</v>
      </c>
    </row>
    <row r="574" spans="1:2" x14ac:dyDescent="0.3">
      <c r="A574">
        <v>82096</v>
      </c>
      <c r="B574" s="1" t="s">
        <v>837</v>
      </c>
    </row>
    <row r="575" spans="1:2" x14ac:dyDescent="0.3">
      <c r="A575">
        <v>82096</v>
      </c>
      <c r="B575" s="1" t="s">
        <v>895</v>
      </c>
    </row>
    <row r="576" spans="1:2" x14ac:dyDescent="0.3">
      <c r="A576">
        <v>82096</v>
      </c>
      <c r="B576" s="1" t="s">
        <v>840</v>
      </c>
    </row>
    <row r="577" spans="1:2" x14ac:dyDescent="0.3">
      <c r="A577">
        <v>82096</v>
      </c>
      <c r="B577" s="1" t="s">
        <v>896</v>
      </c>
    </row>
    <row r="578" spans="1:2" x14ac:dyDescent="0.3">
      <c r="A578">
        <v>112573</v>
      </c>
      <c r="B578" s="1" t="s">
        <v>844</v>
      </c>
    </row>
    <row r="579" spans="1:2" x14ac:dyDescent="0.3">
      <c r="A579">
        <v>112573</v>
      </c>
      <c r="B579" s="1" t="s">
        <v>941</v>
      </c>
    </row>
    <row r="580" spans="1:2" x14ac:dyDescent="0.3">
      <c r="A580">
        <v>112573</v>
      </c>
      <c r="B580" s="1" t="s">
        <v>837</v>
      </c>
    </row>
    <row r="581" spans="1:2" x14ac:dyDescent="0.3">
      <c r="A581">
        <v>112573</v>
      </c>
      <c r="B581" s="1" t="s">
        <v>838</v>
      </c>
    </row>
    <row r="582" spans="1:2" x14ac:dyDescent="0.3">
      <c r="A582">
        <v>112573</v>
      </c>
      <c r="B582" s="1" t="s">
        <v>895</v>
      </c>
    </row>
    <row r="583" spans="1:2" x14ac:dyDescent="0.3">
      <c r="A583">
        <v>112573</v>
      </c>
      <c r="B583" s="1" t="s">
        <v>858</v>
      </c>
    </row>
    <row r="584" spans="1:2" x14ac:dyDescent="0.3">
      <c r="A584">
        <v>112573</v>
      </c>
      <c r="B584" s="1" t="s">
        <v>840</v>
      </c>
    </row>
    <row r="585" spans="1:2" x14ac:dyDescent="0.3">
      <c r="A585">
        <v>112573</v>
      </c>
      <c r="B585" s="1" t="s">
        <v>896</v>
      </c>
    </row>
    <row r="586" spans="1:2" x14ac:dyDescent="0.3">
      <c r="A586">
        <v>5311514</v>
      </c>
      <c r="B586" s="1" t="s">
        <v>906</v>
      </c>
    </row>
    <row r="587" spans="1:2" x14ac:dyDescent="0.3">
      <c r="A587">
        <v>5311514</v>
      </c>
      <c r="B587" s="1" t="s">
        <v>908</v>
      </c>
    </row>
    <row r="588" spans="1:2" x14ac:dyDescent="0.3">
      <c r="A588">
        <v>5311514</v>
      </c>
      <c r="B588" s="1" t="s">
        <v>849</v>
      </c>
    </row>
    <row r="589" spans="1:2" x14ac:dyDescent="0.3">
      <c r="A589">
        <v>5311514</v>
      </c>
      <c r="B589" s="1" t="s">
        <v>943</v>
      </c>
    </row>
    <row r="590" spans="1:2" x14ac:dyDescent="0.3">
      <c r="A590">
        <v>5311514</v>
      </c>
      <c r="B590" s="1" t="s">
        <v>909</v>
      </c>
    </row>
    <row r="591" spans="1:2" x14ac:dyDescent="0.3">
      <c r="A591">
        <v>5311514</v>
      </c>
      <c r="B591" s="1" t="s">
        <v>840</v>
      </c>
    </row>
    <row r="592" spans="1:2" x14ac:dyDescent="0.3">
      <c r="A592">
        <v>5311514</v>
      </c>
      <c r="B592" s="1" t="s">
        <v>861</v>
      </c>
    </row>
    <row r="593" spans="1:2" x14ac:dyDescent="0.3">
      <c r="A593">
        <v>5311514</v>
      </c>
      <c r="B593" s="1" t="s">
        <v>867</v>
      </c>
    </row>
    <row r="594" spans="1:2" x14ac:dyDescent="0.3">
      <c r="A594">
        <v>119698</v>
      </c>
      <c r="B594" s="1" t="s">
        <v>844</v>
      </c>
    </row>
    <row r="595" spans="1:2" x14ac:dyDescent="0.3">
      <c r="A595">
        <v>119698</v>
      </c>
      <c r="B595" s="1" t="s">
        <v>916</v>
      </c>
    </row>
    <row r="596" spans="1:2" x14ac:dyDescent="0.3">
      <c r="A596">
        <v>119698</v>
      </c>
      <c r="B596" s="1" t="s">
        <v>850</v>
      </c>
    </row>
    <row r="597" spans="1:2" x14ac:dyDescent="0.3">
      <c r="A597">
        <v>119698</v>
      </c>
      <c r="B597" s="1" t="s">
        <v>906</v>
      </c>
    </row>
    <row r="598" spans="1:2" x14ac:dyDescent="0.3">
      <c r="A598">
        <v>119698</v>
      </c>
      <c r="B598" s="1" t="s">
        <v>860</v>
      </c>
    </row>
    <row r="599" spans="1:2" x14ac:dyDescent="0.3">
      <c r="A599">
        <v>119698</v>
      </c>
      <c r="B599" s="1" t="s">
        <v>837</v>
      </c>
    </row>
    <row r="600" spans="1:2" x14ac:dyDescent="0.3">
      <c r="A600">
        <v>119698</v>
      </c>
      <c r="B600" s="1" t="s">
        <v>851</v>
      </c>
    </row>
    <row r="601" spans="1:2" x14ac:dyDescent="0.3">
      <c r="A601">
        <v>119698</v>
      </c>
      <c r="B601" s="1" t="s">
        <v>908</v>
      </c>
    </row>
    <row r="602" spans="1:2" x14ac:dyDescent="0.3">
      <c r="A602">
        <v>119698</v>
      </c>
      <c r="B602" s="1" t="s">
        <v>853</v>
      </c>
    </row>
    <row r="603" spans="1:2" x14ac:dyDescent="0.3">
      <c r="A603">
        <v>119698</v>
      </c>
      <c r="B603" s="1" t="s">
        <v>889</v>
      </c>
    </row>
    <row r="604" spans="1:2" x14ac:dyDescent="0.3">
      <c r="A604">
        <v>169547</v>
      </c>
      <c r="B604" s="1" t="s">
        <v>849</v>
      </c>
    </row>
    <row r="605" spans="1:2" x14ac:dyDescent="0.3">
      <c r="A605">
        <v>169547</v>
      </c>
      <c r="B605" s="1" t="s">
        <v>842</v>
      </c>
    </row>
    <row r="606" spans="1:2" x14ac:dyDescent="0.3">
      <c r="A606">
        <v>169547</v>
      </c>
      <c r="B606" s="1" t="s">
        <v>840</v>
      </c>
    </row>
    <row r="607" spans="1:2" x14ac:dyDescent="0.3">
      <c r="A607">
        <v>1187043</v>
      </c>
      <c r="B607" s="1" t="s">
        <v>920</v>
      </c>
    </row>
    <row r="608" spans="1:2" x14ac:dyDescent="0.3">
      <c r="A608">
        <v>1187043</v>
      </c>
      <c r="B608" s="1" t="s">
        <v>898</v>
      </c>
    </row>
    <row r="609" spans="1:2" x14ac:dyDescent="0.3">
      <c r="A609">
        <v>1187043</v>
      </c>
      <c r="B609" s="1" t="s">
        <v>934</v>
      </c>
    </row>
    <row r="610" spans="1:2" x14ac:dyDescent="0.3">
      <c r="A610">
        <v>1187043</v>
      </c>
      <c r="B610" s="1" t="s">
        <v>926</v>
      </c>
    </row>
    <row r="611" spans="1:2" x14ac:dyDescent="0.3">
      <c r="A611">
        <v>1187043</v>
      </c>
      <c r="B611" s="1" t="s">
        <v>901</v>
      </c>
    </row>
    <row r="612" spans="1:2" x14ac:dyDescent="0.3">
      <c r="A612">
        <v>1187043</v>
      </c>
      <c r="B612" s="1" t="s">
        <v>840</v>
      </c>
    </row>
    <row r="613" spans="1:2" x14ac:dyDescent="0.3">
      <c r="A613">
        <v>7286456</v>
      </c>
      <c r="B613" s="1" t="s">
        <v>849</v>
      </c>
    </row>
    <row r="614" spans="1:2" x14ac:dyDescent="0.3">
      <c r="A614">
        <v>7286456</v>
      </c>
      <c r="B614" s="1" t="s">
        <v>868</v>
      </c>
    </row>
    <row r="615" spans="1:2" x14ac:dyDescent="0.3">
      <c r="A615">
        <v>7286456</v>
      </c>
      <c r="B615" s="1" t="s">
        <v>842</v>
      </c>
    </row>
    <row r="616" spans="1:2" x14ac:dyDescent="0.3">
      <c r="A616">
        <v>7286456</v>
      </c>
      <c r="B616" s="1" t="s">
        <v>843</v>
      </c>
    </row>
    <row r="617" spans="1:2" x14ac:dyDescent="0.3">
      <c r="A617">
        <v>7286456</v>
      </c>
      <c r="B617" s="1" t="s">
        <v>840</v>
      </c>
    </row>
    <row r="618" spans="1:2" x14ac:dyDescent="0.3">
      <c r="A618">
        <v>7286456</v>
      </c>
      <c r="B618" s="1" t="s">
        <v>847</v>
      </c>
    </row>
    <row r="619" spans="1:2" x14ac:dyDescent="0.3">
      <c r="A619">
        <v>8267604</v>
      </c>
      <c r="B619" s="1" t="s">
        <v>898</v>
      </c>
    </row>
    <row r="620" spans="1:2" x14ac:dyDescent="0.3">
      <c r="A620">
        <v>8267604</v>
      </c>
      <c r="B620" s="1" t="s">
        <v>848</v>
      </c>
    </row>
    <row r="621" spans="1:2" x14ac:dyDescent="0.3">
      <c r="A621">
        <v>8267604</v>
      </c>
      <c r="B621" s="1" t="s">
        <v>849</v>
      </c>
    </row>
    <row r="622" spans="1:2" x14ac:dyDescent="0.3">
      <c r="A622">
        <v>8267604</v>
      </c>
      <c r="B622" s="1" t="s">
        <v>840</v>
      </c>
    </row>
    <row r="623" spans="1:2" x14ac:dyDescent="0.3">
      <c r="A623">
        <v>87843</v>
      </c>
      <c r="B623" s="1" t="s">
        <v>862</v>
      </c>
    </row>
    <row r="624" spans="1:2" x14ac:dyDescent="0.3">
      <c r="A624">
        <v>87843</v>
      </c>
      <c r="B624" s="1" t="s">
        <v>837</v>
      </c>
    </row>
    <row r="625" spans="1:2" x14ac:dyDescent="0.3">
      <c r="A625">
        <v>87843</v>
      </c>
      <c r="B625" s="1" t="s">
        <v>841</v>
      </c>
    </row>
    <row r="626" spans="1:2" x14ac:dyDescent="0.3">
      <c r="A626">
        <v>87843</v>
      </c>
      <c r="B626" s="1" t="s">
        <v>838</v>
      </c>
    </row>
    <row r="627" spans="1:2" x14ac:dyDescent="0.3">
      <c r="A627">
        <v>87843</v>
      </c>
      <c r="B627" s="1" t="s">
        <v>843</v>
      </c>
    </row>
    <row r="628" spans="1:2" x14ac:dyDescent="0.3">
      <c r="A628">
        <v>87843</v>
      </c>
      <c r="B628" s="1" t="s">
        <v>840</v>
      </c>
    </row>
    <row r="629" spans="1:2" x14ac:dyDescent="0.3">
      <c r="A629">
        <v>45152</v>
      </c>
      <c r="B629" s="1" t="s">
        <v>944</v>
      </c>
    </row>
    <row r="630" spans="1:2" x14ac:dyDescent="0.3">
      <c r="A630">
        <v>45152</v>
      </c>
      <c r="B630" s="1" t="s">
        <v>886</v>
      </c>
    </row>
    <row r="631" spans="1:2" x14ac:dyDescent="0.3">
      <c r="A631">
        <v>45152</v>
      </c>
      <c r="B631" s="1" t="s">
        <v>945</v>
      </c>
    </row>
    <row r="632" spans="1:2" x14ac:dyDescent="0.3">
      <c r="A632">
        <v>45152</v>
      </c>
      <c r="B632" s="1" t="s">
        <v>899</v>
      </c>
    </row>
    <row r="633" spans="1:2" x14ac:dyDescent="0.3">
      <c r="A633">
        <v>45152</v>
      </c>
      <c r="B633" s="1" t="s">
        <v>926</v>
      </c>
    </row>
    <row r="634" spans="1:2" x14ac:dyDescent="0.3">
      <c r="A634">
        <v>45152</v>
      </c>
      <c r="B634" s="1" t="s">
        <v>901</v>
      </c>
    </row>
    <row r="635" spans="1:2" x14ac:dyDescent="0.3">
      <c r="A635">
        <v>45152</v>
      </c>
      <c r="B635" s="1" t="s">
        <v>946</v>
      </c>
    </row>
    <row r="636" spans="1:2" x14ac:dyDescent="0.3">
      <c r="A636">
        <v>45152</v>
      </c>
      <c r="B636" s="1" t="s">
        <v>867</v>
      </c>
    </row>
    <row r="637" spans="1:2" x14ac:dyDescent="0.3">
      <c r="A637">
        <v>91251</v>
      </c>
      <c r="B637" s="1" t="s">
        <v>837</v>
      </c>
    </row>
    <row r="638" spans="1:2" x14ac:dyDescent="0.3">
      <c r="A638">
        <v>91251</v>
      </c>
      <c r="B638" s="1" t="s">
        <v>838</v>
      </c>
    </row>
    <row r="639" spans="1:2" x14ac:dyDescent="0.3">
      <c r="A639">
        <v>91251</v>
      </c>
      <c r="B639" s="1" t="s">
        <v>849</v>
      </c>
    </row>
    <row r="640" spans="1:2" x14ac:dyDescent="0.3">
      <c r="A640">
        <v>91251</v>
      </c>
      <c r="B640" s="1" t="s">
        <v>842</v>
      </c>
    </row>
    <row r="641" spans="1:2" x14ac:dyDescent="0.3">
      <c r="A641">
        <v>91251</v>
      </c>
      <c r="B641" s="1" t="s">
        <v>895</v>
      </c>
    </row>
    <row r="642" spans="1:2" x14ac:dyDescent="0.3">
      <c r="A642">
        <v>91251</v>
      </c>
      <c r="B642" s="1" t="s">
        <v>840</v>
      </c>
    </row>
    <row r="643" spans="1:2" x14ac:dyDescent="0.3">
      <c r="A643">
        <v>91251</v>
      </c>
      <c r="B643" s="1" t="s">
        <v>847</v>
      </c>
    </row>
    <row r="644" spans="1:2" x14ac:dyDescent="0.3">
      <c r="A644">
        <v>91251</v>
      </c>
      <c r="B644" s="1" t="s">
        <v>896</v>
      </c>
    </row>
    <row r="645" spans="1:2" x14ac:dyDescent="0.3">
      <c r="A645">
        <v>180093</v>
      </c>
      <c r="B645" s="1" t="s">
        <v>849</v>
      </c>
    </row>
    <row r="646" spans="1:2" x14ac:dyDescent="0.3">
      <c r="A646">
        <v>180093</v>
      </c>
      <c r="B646" s="1" t="s">
        <v>842</v>
      </c>
    </row>
    <row r="647" spans="1:2" x14ac:dyDescent="0.3">
      <c r="A647">
        <v>180093</v>
      </c>
      <c r="B647" s="1" t="s">
        <v>840</v>
      </c>
    </row>
    <row r="648" spans="1:2" x14ac:dyDescent="0.3">
      <c r="A648">
        <v>86190</v>
      </c>
      <c r="B648" s="1" t="s">
        <v>844</v>
      </c>
    </row>
    <row r="649" spans="1:2" x14ac:dyDescent="0.3">
      <c r="A649">
        <v>86190</v>
      </c>
      <c r="B649" s="1" t="s">
        <v>850</v>
      </c>
    </row>
    <row r="650" spans="1:2" x14ac:dyDescent="0.3">
      <c r="A650">
        <v>86190</v>
      </c>
      <c r="B650" s="1" t="s">
        <v>860</v>
      </c>
    </row>
    <row r="651" spans="1:2" x14ac:dyDescent="0.3">
      <c r="A651">
        <v>86190</v>
      </c>
      <c r="B651" s="1" t="s">
        <v>872</v>
      </c>
    </row>
    <row r="652" spans="1:2" x14ac:dyDescent="0.3">
      <c r="A652">
        <v>86190</v>
      </c>
      <c r="B652" s="1" t="s">
        <v>837</v>
      </c>
    </row>
    <row r="653" spans="1:2" x14ac:dyDescent="0.3">
      <c r="A653">
        <v>86190</v>
      </c>
      <c r="B653" s="1" t="s">
        <v>851</v>
      </c>
    </row>
    <row r="654" spans="1:2" x14ac:dyDescent="0.3">
      <c r="A654">
        <v>86190</v>
      </c>
      <c r="B654" s="1" t="s">
        <v>929</v>
      </c>
    </row>
    <row r="655" spans="1:2" x14ac:dyDescent="0.3">
      <c r="A655">
        <v>86190</v>
      </c>
      <c r="B655" s="1" t="s">
        <v>853</v>
      </c>
    </row>
    <row r="656" spans="1:2" x14ac:dyDescent="0.3">
      <c r="A656">
        <v>86190</v>
      </c>
      <c r="B656" s="1" t="s">
        <v>870</v>
      </c>
    </row>
    <row r="657" spans="1:2" x14ac:dyDescent="0.3">
      <c r="A657">
        <v>86190</v>
      </c>
      <c r="B657" s="1" t="s">
        <v>873</v>
      </c>
    </row>
    <row r="658" spans="1:2" x14ac:dyDescent="0.3">
      <c r="A658">
        <v>435761</v>
      </c>
      <c r="B658" s="1" t="s">
        <v>919</v>
      </c>
    </row>
    <row r="659" spans="1:2" x14ac:dyDescent="0.3">
      <c r="A659">
        <v>435761</v>
      </c>
      <c r="B659" s="1" t="s">
        <v>849</v>
      </c>
    </row>
    <row r="660" spans="1:2" x14ac:dyDescent="0.3">
      <c r="A660">
        <v>435761</v>
      </c>
      <c r="B660" s="1" t="s">
        <v>889</v>
      </c>
    </row>
    <row r="661" spans="1:2" x14ac:dyDescent="0.3">
      <c r="A661">
        <v>435761</v>
      </c>
      <c r="B661" s="1" t="s">
        <v>905</v>
      </c>
    </row>
    <row r="662" spans="1:2" x14ac:dyDescent="0.3">
      <c r="A662">
        <v>435761</v>
      </c>
      <c r="B662" s="1" t="s">
        <v>855</v>
      </c>
    </row>
    <row r="663" spans="1:2" x14ac:dyDescent="0.3">
      <c r="A663">
        <v>435761</v>
      </c>
      <c r="B663" s="1" t="s">
        <v>909</v>
      </c>
    </row>
    <row r="664" spans="1:2" x14ac:dyDescent="0.3">
      <c r="A664">
        <v>435761</v>
      </c>
      <c r="B664" s="1" t="s">
        <v>901</v>
      </c>
    </row>
    <row r="665" spans="1:2" x14ac:dyDescent="0.3">
      <c r="A665">
        <v>435761</v>
      </c>
      <c r="B665" s="1" t="s">
        <v>890</v>
      </c>
    </row>
    <row r="666" spans="1:2" x14ac:dyDescent="0.3">
      <c r="A666">
        <v>435761</v>
      </c>
      <c r="B666" s="1" t="s">
        <v>861</v>
      </c>
    </row>
    <row r="667" spans="1:2" x14ac:dyDescent="0.3">
      <c r="A667">
        <v>2106476</v>
      </c>
      <c r="B667" s="1" t="s">
        <v>849</v>
      </c>
    </row>
    <row r="668" spans="1:2" x14ac:dyDescent="0.3">
      <c r="A668">
        <v>2106476</v>
      </c>
      <c r="B668" s="1" t="s">
        <v>842</v>
      </c>
    </row>
    <row r="669" spans="1:2" x14ac:dyDescent="0.3">
      <c r="A669">
        <v>2106476</v>
      </c>
      <c r="B669" s="1" t="s">
        <v>840</v>
      </c>
    </row>
    <row r="670" spans="1:2" x14ac:dyDescent="0.3">
      <c r="A670">
        <v>44741</v>
      </c>
      <c r="B670" s="1" t="s">
        <v>849</v>
      </c>
    </row>
    <row r="671" spans="1:2" x14ac:dyDescent="0.3">
      <c r="A671">
        <v>44741</v>
      </c>
      <c r="B671" s="1" t="s">
        <v>842</v>
      </c>
    </row>
    <row r="672" spans="1:2" x14ac:dyDescent="0.3">
      <c r="A672">
        <v>44741</v>
      </c>
      <c r="B672" s="1" t="s">
        <v>840</v>
      </c>
    </row>
    <row r="673" spans="1:2" x14ac:dyDescent="0.3">
      <c r="A673">
        <v>338013</v>
      </c>
      <c r="B673" s="1" t="s">
        <v>947</v>
      </c>
    </row>
    <row r="674" spans="1:2" x14ac:dyDescent="0.3">
      <c r="A674">
        <v>338013</v>
      </c>
      <c r="B674" s="1" t="s">
        <v>849</v>
      </c>
    </row>
    <row r="675" spans="1:2" x14ac:dyDescent="0.3">
      <c r="A675">
        <v>338013</v>
      </c>
      <c r="B675" s="1" t="s">
        <v>840</v>
      </c>
    </row>
    <row r="676" spans="1:2" x14ac:dyDescent="0.3">
      <c r="A676">
        <v>338013</v>
      </c>
      <c r="B676" s="1" t="s">
        <v>867</v>
      </c>
    </row>
    <row r="677" spans="1:2" x14ac:dyDescent="0.3">
      <c r="A677">
        <v>338013</v>
      </c>
      <c r="B677" s="1" t="s">
        <v>871</v>
      </c>
    </row>
    <row r="678" spans="1:2" x14ac:dyDescent="0.3">
      <c r="A678">
        <v>1255953</v>
      </c>
      <c r="B678" s="1" t="s">
        <v>913</v>
      </c>
    </row>
    <row r="679" spans="1:2" x14ac:dyDescent="0.3">
      <c r="A679">
        <v>1255953</v>
      </c>
      <c r="B679" s="1" t="s">
        <v>840</v>
      </c>
    </row>
    <row r="680" spans="1:2" x14ac:dyDescent="0.3">
      <c r="A680">
        <v>1255953</v>
      </c>
      <c r="B680" s="1" t="s">
        <v>885</v>
      </c>
    </row>
    <row r="681" spans="1:2" x14ac:dyDescent="0.3">
      <c r="A681">
        <v>1255953</v>
      </c>
      <c r="B681" s="1" t="s">
        <v>896</v>
      </c>
    </row>
    <row r="682" spans="1:2" x14ac:dyDescent="0.3">
      <c r="A682">
        <v>53604</v>
      </c>
      <c r="B682" s="1" t="s">
        <v>862</v>
      </c>
    </row>
    <row r="683" spans="1:2" x14ac:dyDescent="0.3">
      <c r="A683">
        <v>53604</v>
      </c>
      <c r="B683" s="1" t="s">
        <v>942</v>
      </c>
    </row>
    <row r="684" spans="1:2" x14ac:dyDescent="0.3">
      <c r="A684">
        <v>53604</v>
      </c>
      <c r="B684" s="1" t="s">
        <v>886</v>
      </c>
    </row>
    <row r="685" spans="1:2" x14ac:dyDescent="0.3">
      <c r="A685">
        <v>53604</v>
      </c>
      <c r="B685" s="1" t="s">
        <v>948</v>
      </c>
    </row>
    <row r="686" spans="1:2" x14ac:dyDescent="0.3">
      <c r="A686">
        <v>53604</v>
      </c>
      <c r="B686" s="1" t="s">
        <v>888</v>
      </c>
    </row>
    <row r="687" spans="1:2" x14ac:dyDescent="0.3">
      <c r="A687">
        <v>53604</v>
      </c>
      <c r="B687" s="1" t="s">
        <v>934</v>
      </c>
    </row>
    <row r="688" spans="1:2" x14ac:dyDescent="0.3">
      <c r="A688">
        <v>53604</v>
      </c>
      <c r="B688" s="1" t="s">
        <v>899</v>
      </c>
    </row>
    <row r="689" spans="1:2" x14ac:dyDescent="0.3">
      <c r="A689">
        <v>53604</v>
      </c>
      <c r="B689" s="1" t="s">
        <v>926</v>
      </c>
    </row>
    <row r="690" spans="1:2" x14ac:dyDescent="0.3">
      <c r="A690">
        <v>53604</v>
      </c>
      <c r="B690" s="1" t="s">
        <v>869</v>
      </c>
    </row>
    <row r="691" spans="1:2" x14ac:dyDescent="0.3">
      <c r="A691">
        <v>53604</v>
      </c>
      <c r="B691" s="1" t="s">
        <v>901</v>
      </c>
    </row>
    <row r="692" spans="1:2" x14ac:dyDescent="0.3">
      <c r="A692">
        <v>56172</v>
      </c>
      <c r="B692" s="1" t="s">
        <v>850</v>
      </c>
    </row>
    <row r="693" spans="1:2" x14ac:dyDescent="0.3">
      <c r="A693">
        <v>56172</v>
      </c>
      <c r="B693" s="1" t="s">
        <v>864</v>
      </c>
    </row>
    <row r="694" spans="1:2" x14ac:dyDescent="0.3">
      <c r="A694">
        <v>56172</v>
      </c>
      <c r="B694" s="1" t="s">
        <v>837</v>
      </c>
    </row>
    <row r="695" spans="1:2" x14ac:dyDescent="0.3">
      <c r="A695">
        <v>56172</v>
      </c>
      <c r="B695" s="1" t="s">
        <v>842</v>
      </c>
    </row>
    <row r="696" spans="1:2" x14ac:dyDescent="0.3">
      <c r="A696">
        <v>56172</v>
      </c>
      <c r="B696" s="1" t="s">
        <v>895</v>
      </c>
    </row>
    <row r="697" spans="1:2" x14ac:dyDescent="0.3">
      <c r="A697">
        <v>56172</v>
      </c>
      <c r="B697" s="1" t="s">
        <v>855</v>
      </c>
    </row>
    <row r="698" spans="1:2" x14ac:dyDescent="0.3">
      <c r="A698">
        <v>56172</v>
      </c>
      <c r="B698" s="1" t="s">
        <v>858</v>
      </c>
    </row>
    <row r="699" spans="1:2" x14ac:dyDescent="0.3">
      <c r="A699">
        <v>56172</v>
      </c>
      <c r="B699" s="1" t="s">
        <v>840</v>
      </c>
    </row>
    <row r="700" spans="1:2" x14ac:dyDescent="0.3">
      <c r="A700">
        <v>56172</v>
      </c>
      <c r="B700" s="1" t="s">
        <v>896</v>
      </c>
    </row>
    <row r="701" spans="1:2" x14ac:dyDescent="0.3">
      <c r="A701">
        <v>62622</v>
      </c>
      <c r="B701" s="1" t="s">
        <v>850</v>
      </c>
    </row>
    <row r="702" spans="1:2" x14ac:dyDescent="0.3">
      <c r="A702">
        <v>62622</v>
      </c>
      <c r="B702" s="1" t="s">
        <v>874</v>
      </c>
    </row>
    <row r="703" spans="1:2" x14ac:dyDescent="0.3">
      <c r="A703">
        <v>62622</v>
      </c>
      <c r="B703" s="1" t="s">
        <v>837</v>
      </c>
    </row>
    <row r="704" spans="1:2" x14ac:dyDescent="0.3">
      <c r="A704">
        <v>62622</v>
      </c>
      <c r="B704" s="1" t="s">
        <v>849</v>
      </c>
    </row>
    <row r="705" spans="1:2" x14ac:dyDescent="0.3">
      <c r="A705">
        <v>62622</v>
      </c>
      <c r="B705" s="1" t="s">
        <v>870</v>
      </c>
    </row>
    <row r="706" spans="1:2" x14ac:dyDescent="0.3">
      <c r="A706">
        <v>62622</v>
      </c>
      <c r="B706" s="1" t="s">
        <v>873</v>
      </c>
    </row>
    <row r="707" spans="1:2" x14ac:dyDescent="0.3">
      <c r="A707">
        <v>62622</v>
      </c>
      <c r="B707" s="1" t="s">
        <v>855</v>
      </c>
    </row>
    <row r="708" spans="1:2" x14ac:dyDescent="0.3">
      <c r="A708">
        <v>62622</v>
      </c>
      <c r="B708" s="1" t="s">
        <v>871</v>
      </c>
    </row>
    <row r="709" spans="1:2" x14ac:dyDescent="0.3">
      <c r="A709">
        <v>105236</v>
      </c>
      <c r="B709" s="1" t="s">
        <v>841</v>
      </c>
    </row>
    <row r="710" spans="1:2" x14ac:dyDescent="0.3">
      <c r="A710">
        <v>105236</v>
      </c>
      <c r="B710" s="1" t="s">
        <v>921</v>
      </c>
    </row>
    <row r="711" spans="1:2" x14ac:dyDescent="0.3">
      <c r="A711">
        <v>105236</v>
      </c>
      <c r="B711" s="1" t="s">
        <v>843</v>
      </c>
    </row>
    <row r="712" spans="1:2" x14ac:dyDescent="0.3">
      <c r="A712">
        <v>105236</v>
      </c>
      <c r="B712" s="1" t="s">
        <v>847</v>
      </c>
    </row>
    <row r="713" spans="1:2" x14ac:dyDescent="0.3">
      <c r="A713">
        <v>86250</v>
      </c>
      <c r="B713" s="1" t="s">
        <v>863</v>
      </c>
    </row>
    <row r="714" spans="1:2" x14ac:dyDescent="0.3">
      <c r="A714">
        <v>86250</v>
      </c>
      <c r="B714" s="1" t="s">
        <v>837</v>
      </c>
    </row>
    <row r="715" spans="1:2" x14ac:dyDescent="0.3">
      <c r="A715">
        <v>86250</v>
      </c>
      <c r="B715" s="1" t="s">
        <v>841</v>
      </c>
    </row>
    <row r="716" spans="1:2" x14ac:dyDescent="0.3">
      <c r="A716">
        <v>86250</v>
      </c>
      <c r="B716" s="1" t="s">
        <v>842</v>
      </c>
    </row>
    <row r="717" spans="1:2" x14ac:dyDescent="0.3">
      <c r="A717">
        <v>86250</v>
      </c>
      <c r="B717" s="1" t="s">
        <v>843</v>
      </c>
    </row>
    <row r="718" spans="1:2" x14ac:dyDescent="0.3">
      <c r="A718">
        <v>86250</v>
      </c>
      <c r="B718" s="1" t="s">
        <v>840</v>
      </c>
    </row>
    <row r="719" spans="1:2" x14ac:dyDescent="0.3">
      <c r="A719">
        <v>113277</v>
      </c>
      <c r="B719" s="1" t="s">
        <v>844</v>
      </c>
    </row>
    <row r="720" spans="1:2" x14ac:dyDescent="0.3">
      <c r="A720">
        <v>113277</v>
      </c>
      <c r="B720" s="1" t="s">
        <v>881</v>
      </c>
    </row>
    <row r="721" spans="1:2" x14ac:dyDescent="0.3">
      <c r="A721">
        <v>113277</v>
      </c>
      <c r="B721" s="1" t="s">
        <v>837</v>
      </c>
    </row>
    <row r="722" spans="1:2" x14ac:dyDescent="0.3">
      <c r="A722">
        <v>113277</v>
      </c>
      <c r="B722" s="1" t="s">
        <v>841</v>
      </c>
    </row>
    <row r="723" spans="1:2" x14ac:dyDescent="0.3">
      <c r="A723">
        <v>113277</v>
      </c>
      <c r="B723" s="1" t="s">
        <v>921</v>
      </c>
    </row>
    <row r="724" spans="1:2" x14ac:dyDescent="0.3">
      <c r="A724">
        <v>113277</v>
      </c>
      <c r="B724" s="1" t="s">
        <v>846</v>
      </c>
    </row>
    <row r="725" spans="1:2" x14ac:dyDescent="0.3">
      <c r="A725">
        <v>113277</v>
      </c>
      <c r="B725" s="1" t="s">
        <v>843</v>
      </c>
    </row>
    <row r="726" spans="1:2" x14ac:dyDescent="0.3">
      <c r="A726">
        <v>113277</v>
      </c>
      <c r="B726" s="1" t="s">
        <v>840</v>
      </c>
    </row>
    <row r="727" spans="1:2" x14ac:dyDescent="0.3">
      <c r="A727">
        <v>36775</v>
      </c>
      <c r="B727" s="1" t="s">
        <v>932</v>
      </c>
    </row>
    <row r="728" spans="1:2" x14ac:dyDescent="0.3">
      <c r="A728">
        <v>36775</v>
      </c>
      <c r="B728" s="1" t="s">
        <v>882</v>
      </c>
    </row>
    <row r="729" spans="1:2" x14ac:dyDescent="0.3">
      <c r="A729">
        <v>36775</v>
      </c>
      <c r="B729" s="1" t="s">
        <v>843</v>
      </c>
    </row>
    <row r="730" spans="1:2" x14ac:dyDescent="0.3">
      <c r="A730">
        <v>36775</v>
      </c>
      <c r="B730" s="1" t="s">
        <v>840</v>
      </c>
    </row>
    <row r="731" spans="1:2" x14ac:dyDescent="0.3">
      <c r="A731">
        <v>36775</v>
      </c>
      <c r="B731" s="1" t="s">
        <v>885</v>
      </c>
    </row>
    <row r="732" spans="1:2" x14ac:dyDescent="0.3">
      <c r="A732">
        <v>36775</v>
      </c>
      <c r="B732" s="1" t="s">
        <v>847</v>
      </c>
    </row>
    <row r="733" spans="1:2" x14ac:dyDescent="0.3">
      <c r="A733">
        <v>53125</v>
      </c>
      <c r="B733" s="1" t="s">
        <v>931</v>
      </c>
    </row>
    <row r="734" spans="1:2" x14ac:dyDescent="0.3">
      <c r="A734">
        <v>53125</v>
      </c>
      <c r="B734" s="1" t="s">
        <v>855</v>
      </c>
    </row>
    <row r="735" spans="1:2" x14ac:dyDescent="0.3">
      <c r="A735">
        <v>53125</v>
      </c>
      <c r="B735" s="1" t="s">
        <v>840</v>
      </c>
    </row>
    <row r="736" spans="1:2" x14ac:dyDescent="0.3">
      <c r="A736">
        <v>53125</v>
      </c>
      <c r="B736" s="1" t="s">
        <v>885</v>
      </c>
    </row>
    <row r="737" spans="1:2" x14ac:dyDescent="0.3">
      <c r="A737">
        <v>53125</v>
      </c>
      <c r="B737" s="1" t="s">
        <v>847</v>
      </c>
    </row>
    <row r="738" spans="1:2" x14ac:dyDescent="0.3">
      <c r="A738">
        <v>1049413</v>
      </c>
      <c r="B738" s="1" t="s">
        <v>920</v>
      </c>
    </row>
    <row r="739" spans="1:2" x14ac:dyDescent="0.3">
      <c r="A739">
        <v>1049413</v>
      </c>
      <c r="B739" s="1" t="s">
        <v>898</v>
      </c>
    </row>
    <row r="740" spans="1:2" x14ac:dyDescent="0.3">
      <c r="A740">
        <v>1049413</v>
      </c>
      <c r="B740" s="1" t="s">
        <v>919</v>
      </c>
    </row>
    <row r="741" spans="1:2" x14ac:dyDescent="0.3">
      <c r="A741">
        <v>1049413</v>
      </c>
      <c r="B741" s="1" t="s">
        <v>929</v>
      </c>
    </row>
    <row r="742" spans="1:2" x14ac:dyDescent="0.3">
      <c r="A742">
        <v>1049413</v>
      </c>
      <c r="B742" s="1" t="s">
        <v>853</v>
      </c>
    </row>
    <row r="743" spans="1:2" x14ac:dyDescent="0.3">
      <c r="A743">
        <v>1049413</v>
      </c>
      <c r="B743" s="1" t="s">
        <v>855</v>
      </c>
    </row>
    <row r="744" spans="1:2" x14ac:dyDescent="0.3">
      <c r="A744">
        <v>1049413</v>
      </c>
      <c r="B744" s="1" t="s">
        <v>909</v>
      </c>
    </row>
    <row r="745" spans="1:2" x14ac:dyDescent="0.3">
      <c r="A745">
        <v>1049413</v>
      </c>
      <c r="B745" s="1" t="s">
        <v>901</v>
      </c>
    </row>
    <row r="746" spans="1:2" x14ac:dyDescent="0.3">
      <c r="A746">
        <v>1049413</v>
      </c>
      <c r="B746" s="1" t="s">
        <v>840</v>
      </c>
    </row>
    <row r="747" spans="1:2" x14ac:dyDescent="0.3">
      <c r="A747">
        <v>1049413</v>
      </c>
      <c r="B747" s="1" t="s">
        <v>890</v>
      </c>
    </row>
    <row r="748" spans="1:2" x14ac:dyDescent="0.3">
      <c r="A748">
        <v>22100</v>
      </c>
      <c r="B748" s="1" t="s">
        <v>868</v>
      </c>
    </row>
    <row r="749" spans="1:2" x14ac:dyDescent="0.3">
      <c r="A749">
        <v>22100</v>
      </c>
      <c r="B749" s="1" t="s">
        <v>884</v>
      </c>
    </row>
    <row r="750" spans="1:2" x14ac:dyDescent="0.3">
      <c r="A750">
        <v>22100</v>
      </c>
      <c r="B750" s="1" t="s">
        <v>913</v>
      </c>
    </row>
    <row r="751" spans="1:2" x14ac:dyDescent="0.3">
      <c r="A751">
        <v>22100</v>
      </c>
      <c r="B751" s="1" t="s">
        <v>843</v>
      </c>
    </row>
    <row r="752" spans="1:2" x14ac:dyDescent="0.3">
      <c r="A752">
        <v>22100</v>
      </c>
      <c r="B752" s="1" t="s">
        <v>885</v>
      </c>
    </row>
    <row r="753" spans="1:2" x14ac:dyDescent="0.3">
      <c r="A753">
        <v>22100</v>
      </c>
      <c r="B753" s="1" t="s">
        <v>847</v>
      </c>
    </row>
    <row r="754" spans="1:2" x14ac:dyDescent="0.3">
      <c r="A754">
        <v>33467</v>
      </c>
      <c r="B754" s="1" t="s">
        <v>837</v>
      </c>
    </row>
    <row r="755" spans="1:2" x14ac:dyDescent="0.3">
      <c r="A755">
        <v>33467</v>
      </c>
      <c r="B755" s="1" t="s">
        <v>838</v>
      </c>
    </row>
    <row r="756" spans="1:2" x14ac:dyDescent="0.3">
      <c r="A756">
        <v>33467</v>
      </c>
      <c r="B756" s="1" t="s">
        <v>842</v>
      </c>
    </row>
    <row r="757" spans="1:2" x14ac:dyDescent="0.3">
      <c r="A757">
        <v>33467</v>
      </c>
      <c r="B757" s="1" t="s">
        <v>840</v>
      </c>
    </row>
    <row r="758" spans="1:2" x14ac:dyDescent="0.3">
      <c r="A758">
        <v>33467</v>
      </c>
      <c r="B758" s="1" t="s">
        <v>885</v>
      </c>
    </row>
    <row r="759" spans="1:2" x14ac:dyDescent="0.3">
      <c r="A759">
        <v>93058</v>
      </c>
      <c r="B759" s="1" t="s">
        <v>862</v>
      </c>
    </row>
    <row r="760" spans="1:2" x14ac:dyDescent="0.3">
      <c r="A760">
        <v>93058</v>
      </c>
      <c r="B760" s="1" t="s">
        <v>838</v>
      </c>
    </row>
    <row r="761" spans="1:2" x14ac:dyDescent="0.3">
      <c r="A761">
        <v>93058</v>
      </c>
      <c r="B761" s="1" t="s">
        <v>849</v>
      </c>
    </row>
    <row r="762" spans="1:2" x14ac:dyDescent="0.3">
      <c r="A762">
        <v>93058</v>
      </c>
      <c r="B762" s="1" t="s">
        <v>840</v>
      </c>
    </row>
    <row r="763" spans="1:2" x14ac:dyDescent="0.3">
      <c r="A763">
        <v>93058</v>
      </c>
      <c r="B763" s="1" t="s">
        <v>896</v>
      </c>
    </row>
    <row r="764" spans="1:2" x14ac:dyDescent="0.3">
      <c r="A764">
        <v>52357</v>
      </c>
      <c r="B764" s="1" t="s">
        <v>949</v>
      </c>
    </row>
    <row r="765" spans="1:2" x14ac:dyDescent="0.3">
      <c r="A765">
        <v>52357</v>
      </c>
      <c r="B765" s="1" t="s">
        <v>947</v>
      </c>
    </row>
    <row r="766" spans="1:2" x14ac:dyDescent="0.3">
      <c r="A766">
        <v>52357</v>
      </c>
      <c r="B766" s="1" t="s">
        <v>868</v>
      </c>
    </row>
    <row r="767" spans="1:2" x14ac:dyDescent="0.3">
      <c r="A767">
        <v>52357</v>
      </c>
      <c r="B767" s="1" t="s">
        <v>913</v>
      </c>
    </row>
    <row r="768" spans="1:2" x14ac:dyDescent="0.3">
      <c r="A768">
        <v>52357</v>
      </c>
      <c r="B768" s="1" t="s">
        <v>842</v>
      </c>
    </row>
    <row r="769" spans="1:2" x14ac:dyDescent="0.3">
      <c r="A769">
        <v>52357</v>
      </c>
      <c r="B769" s="1" t="s">
        <v>885</v>
      </c>
    </row>
    <row r="770" spans="1:2" x14ac:dyDescent="0.3">
      <c r="A770">
        <v>52357</v>
      </c>
      <c r="B770" s="1" t="s">
        <v>867</v>
      </c>
    </row>
    <row r="771" spans="1:2" x14ac:dyDescent="0.3">
      <c r="A771">
        <v>52357</v>
      </c>
      <c r="B771" s="1" t="s">
        <v>847</v>
      </c>
    </row>
    <row r="772" spans="1:2" x14ac:dyDescent="0.3">
      <c r="A772">
        <v>211915</v>
      </c>
      <c r="B772" s="1" t="s">
        <v>886</v>
      </c>
    </row>
    <row r="773" spans="1:2" x14ac:dyDescent="0.3">
      <c r="A773">
        <v>211915</v>
      </c>
      <c r="B773" s="1" t="s">
        <v>934</v>
      </c>
    </row>
    <row r="774" spans="1:2" x14ac:dyDescent="0.3">
      <c r="A774">
        <v>211915</v>
      </c>
      <c r="B774" s="1" t="s">
        <v>899</v>
      </c>
    </row>
    <row r="775" spans="1:2" x14ac:dyDescent="0.3">
      <c r="A775">
        <v>211915</v>
      </c>
      <c r="B775" s="1" t="s">
        <v>901</v>
      </c>
    </row>
    <row r="776" spans="1:2" x14ac:dyDescent="0.3">
      <c r="A776">
        <v>211915</v>
      </c>
      <c r="B776" s="1" t="s">
        <v>867</v>
      </c>
    </row>
    <row r="777" spans="1:2" x14ac:dyDescent="0.3">
      <c r="A777">
        <v>986264</v>
      </c>
      <c r="B777" s="1" t="s">
        <v>898</v>
      </c>
    </row>
    <row r="778" spans="1:2" x14ac:dyDescent="0.3">
      <c r="A778">
        <v>986264</v>
      </c>
      <c r="B778" s="1" t="s">
        <v>840</v>
      </c>
    </row>
    <row r="779" spans="1:2" x14ac:dyDescent="0.3">
      <c r="A779">
        <v>986264</v>
      </c>
      <c r="B779" s="1" t="s">
        <v>890</v>
      </c>
    </row>
    <row r="780" spans="1:2" x14ac:dyDescent="0.3">
      <c r="A780">
        <v>1832382</v>
      </c>
      <c r="B780" s="1" t="s">
        <v>848</v>
      </c>
    </row>
    <row r="781" spans="1:2" x14ac:dyDescent="0.3">
      <c r="A781">
        <v>1832382</v>
      </c>
      <c r="B781" s="1" t="s">
        <v>849</v>
      </c>
    </row>
    <row r="782" spans="1:2" x14ac:dyDescent="0.3">
      <c r="A782">
        <v>1832382</v>
      </c>
      <c r="B782" s="1" t="s">
        <v>840</v>
      </c>
    </row>
    <row r="783" spans="1:2" x14ac:dyDescent="0.3">
      <c r="A783">
        <v>56592</v>
      </c>
      <c r="B783" s="1" t="s">
        <v>848</v>
      </c>
    </row>
    <row r="784" spans="1:2" x14ac:dyDescent="0.3">
      <c r="A784">
        <v>56592</v>
      </c>
      <c r="B784" s="1" t="s">
        <v>838</v>
      </c>
    </row>
    <row r="785" spans="1:2" x14ac:dyDescent="0.3">
      <c r="A785">
        <v>56592</v>
      </c>
      <c r="B785" s="1" t="s">
        <v>843</v>
      </c>
    </row>
    <row r="786" spans="1:2" x14ac:dyDescent="0.3">
      <c r="A786">
        <v>56592</v>
      </c>
      <c r="B786" s="1" t="s">
        <v>840</v>
      </c>
    </row>
    <row r="787" spans="1:2" x14ac:dyDescent="0.3">
      <c r="A787">
        <v>95016</v>
      </c>
      <c r="B787" s="1" t="s">
        <v>862</v>
      </c>
    </row>
    <row r="788" spans="1:2" x14ac:dyDescent="0.3">
      <c r="A788">
        <v>95016</v>
      </c>
      <c r="B788" s="1" t="s">
        <v>950</v>
      </c>
    </row>
    <row r="789" spans="1:2" x14ac:dyDescent="0.3">
      <c r="A789">
        <v>95016</v>
      </c>
      <c r="B789" s="1" t="s">
        <v>918</v>
      </c>
    </row>
    <row r="790" spans="1:2" x14ac:dyDescent="0.3">
      <c r="A790">
        <v>95016</v>
      </c>
      <c r="B790" s="1" t="s">
        <v>846</v>
      </c>
    </row>
    <row r="791" spans="1:2" x14ac:dyDescent="0.3">
      <c r="A791">
        <v>95016</v>
      </c>
      <c r="B791" s="1" t="s">
        <v>891</v>
      </c>
    </row>
    <row r="792" spans="1:2" x14ac:dyDescent="0.3">
      <c r="A792">
        <v>95016</v>
      </c>
      <c r="B792" s="1" t="s">
        <v>847</v>
      </c>
    </row>
    <row r="793" spans="1:2" x14ac:dyDescent="0.3">
      <c r="A793">
        <v>97576</v>
      </c>
      <c r="B793" s="1" t="s">
        <v>844</v>
      </c>
    </row>
    <row r="794" spans="1:2" x14ac:dyDescent="0.3">
      <c r="A794">
        <v>97576</v>
      </c>
      <c r="B794" s="1" t="s">
        <v>850</v>
      </c>
    </row>
    <row r="795" spans="1:2" x14ac:dyDescent="0.3">
      <c r="A795">
        <v>97576</v>
      </c>
      <c r="B795" s="1" t="s">
        <v>864</v>
      </c>
    </row>
    <row r="796" spans="1:2" x14ac:dyDescent="0.3">
      <c r="A796">
        <v>97576</v>
      </c>
      <c r="B796" s="1" t="s">
        <v>837</v>
      </c>
    </row>
    <row r="797" spans="1:2" x14ac:dyDescent="0.3">
      <c r="A797">
        <v>97576</v>
      </c>
      <c r="B797" s="1" t="s">
        <v>929</v>
      </c>
    </row>
    <row r="798" spans="1:2" x14ac:dyDescent="0.3">
      <c r="A798">
        <v>97576</v>
      </c>
      <c r="B798" s="1" t="s">
        <v>853</v>
      </c>
    </row>
    <row r="799" spans="1:2" x14ac:dyDescent="0.3">
      <c r="A799">
        <v>97576</v>
      </c>
      <c r="B799" s="1" t="s">
        <v>846</v>
      </c>
    </row>
    <row r="800" spans="1:2" x14ac:dyDescent="0.3">
      <c r="A800">
        <v>97576</v>
      </c>
      <c r="B800" s="1" t="s">
        <v>855</v>
      </c>
    </row>
    <row r="801" spans="1:2" x14ac:dyDescent="0.3">
      <c r="A801">
        <v>70735</v>
      </c>
      <c r="B801" s="1" t="s">
        <v>897</v>
      </c>
    </row>
    <row r="802" spans="1:2" x14ac:dyDescent="0.3">
      <c r="A802">
        <v>70735</v>
      </c>
      <c r="B802" s="1" t="s">
        <v>901</v>
      </c>
    </row>
    <row r="803" spans="1:2" x14ac:dyDescent="0.3">
      <c r="A803">
        <v>70735</v>
      </c>
      <c r="B803" s="1" t="s">
        <v>843</v>
      </c>
    </row>
    <row r="804" spans="1:2" x14ac:dyDescent="0.3">
      <c r="A804">
        <v>70735</v>
      </c>
      <c r="B804" s="1" t="s">
        <v>840</v>
      </c>
    </row>
    <row r="805" spans="1:2" x14ac:dyDescent="0.3">
      <c r="A805">
        <v>66921</v>
      </c>
      <c r="B805" s="1" t="s">
        <v>862</v>
      </c>
    </row>
    <row r="806" spans="1:2" x14ac:dyDescent="0.3">
      <c r="A806">
        <v>66921</v>
      </c>
      <c r="B806" s="1" t="s">
        <v>872</v>
      </c>
    </row>
    <row r="807" spans="1:2" x14ac:dyDescent="0.3">
      <c r="A807">
        <v>66921</v>
      </c>
      <c r="B807" s="1" t="s">
        <v>843</v>
      </c>
    </row>
    <row r="808" spans="1:2" x14ac:dyDescent="0.3">
      <c r="A808">
        <v>66921</v>
      </c>
      <c r="B808" s="1" t="s">
        <v>871</v>
      </c>
    </row>
    <row r="809" spans="1:2" x14ac:dyDescent="0.3">
      <c r="A809">
        <v>17136</v>
      </c>
      <c r="B809" s="1" t="s">
        <v>872</v>
      </c>
    </row>
    <row r="810" spans="1:2" x14ac:dyDescent="0.3">
      <c r="A810">
        <v>17136</v>
      </c>
      <c r="B810" s="1" t="s">
        <v>837</v>
      </c>
    </row>
    <row r="811" spans="1:2" x14ac:dyDescent="0.3">
      <c r="A811">
        <v>17136</v>
      </c>
      <c r="B811" s="1" t="s">
        <v>870</v>
      </c>
    </row>
    <row r="812" spans="1:2" x14ac:dyDescent="0.3">
      <c r="A812">
        <v>17136</v>
      </c>
      <c r="B812" s="1" t="s">
        <v>917</v>
      </c>
    </row>
    <row r="813" spans="1:2" x14ac:dyDescent="0.3">
      <c r="A813">
        <v>17136</v>
      </c>
      <c r="B813" s="1" t="s">
        <v>840</v>
      </c>
    </row>
    <row r="814" spans="1:2" x14ac:dyDescent="0.3">
      <c r="A814">
        <v>17136</v>
      </c>
      <c r="B814" s="1" t="s">
        <v>871</v>
      </c>
    </row>
    <row r="815" spans="1:2" x14ac:dyDescent="0.3">
      <c r="A815">
        <v>208092</v>
      </c>
      <c r="B815" s="1" t="s">
        <v>897</v>
      </c>
    </row>
    <row r="816" spans="1:2" x14ac:dyDescent="0.3">
      <c r="A816">
        <v>208092</v>
      </c>
      <c r="B816" s="1" t="s">
        <v>862</v>
      </c>
    </row>
    <row r="817" spans="1:2" x14ac:dyDescent="0.3">
      <c r="A817">
        <v>208092</v>
      </c>
      <c r="B817" s="1" t="s">
        <v>841</v>
      </c>
    </row>
    <row r="818" spans="1:2" x14ac:dyDescent="0.3">
      <c r="A818">
        <v>208092</v>
      </c>
      <c r="B818" s="1" t="s">
        <v>901</v>
      </c>
    </row>
    <row r="819" spans="1:2" x14ac:dyDescent="0.3">
      <c r="A819">
        <v>208092</v>
      </c>
      <c r="B819" s="1" t="s">
        <v>843</v>
      </c>
    </row>
    <row r="820" spans="1:2" x14ac:dyDescent="0.3">
      <c r="A820">
        <v>8579674</v>
      </c>
      <c r="B820" s="1" t="s">
        <v>837</v>
      </c>
    </row>
    <row r="821" spans="1:2" x14ac:dyDescent="0.3">
      <c r="A821">
        <v>8579674</v>
      </c>
      <c r="B821" s="1" t="s">
        <v>838</v>
      </c>
    </row>
    <row r="822" spans="1:2" x14ac:dyDescent="0.3">
      <c r="A822">
        <v>8579674</v>
      </c>
      <c r="B822" s="1" t="s">
        <v>895</v>
      </c>
    </row>
    <row r="823" spans="1:2" x14ac:dyDescent="0.3">
      <c r="A823">
        <v>8579674</v>
      </c>
      <c r="B823" s="1" t="s">
        <v>846</v>
      </c>
    </row>
    <row r="824" spans="1:2" x14ac:dyDescent="0.3">
      <c r="A824">
        <v>8579674</v>
      </c>
      <c r="B824" s="1" t="s">
        <v>840</v>
      </c>
    </row>
    <row r="825" spans="1:2" x14ac:dyDescent="0.3">
      <c r="A825">
        <v>8579674</v>
      </c>
      <c r="B825" s="1" t="s">
        <v>896</v>
      </c>
    </row>
    <row r="826" spans="1:2" x14ac:dyDescent="0.3">
      <c r="A826">
        <v>15398776</v>
      </c>
      <c r="B826" s="1" t="s">
        <v>856</v>
      </c>
    </row>
    <row r="827" spans="1:2" x14ac:dyDescent="0.3">
      <c r="A827">
        <v>15398776</v>
      </c>
      <c r="B827" s="1" t="s">
        <v>837</v>
      </c>
    </row>
    <row r="828" spans="1:2" x14ac:dyDescent="0.3">
      <c r="A828">
        <v>15398776</v>
      </c>
      <c r="B828" s="1" t="s">
        <v>857</v>
      </c>
    </row>
    <row r="829" spans="1:2" x14ac:dyDescent="0.3">
      <c r="A829">
        <v>15398776</v>
      </c>
      <c r="B829" s="1" t="s">
        <v>838</v>
      </c>
    </row>
    <row r="830" spans="1:2" x14ac:dyDescent="0.3">
      <c r="A830">
        <v>15398776</v>
      </c>
      <c r="B830" s="1" t="s">
        <v>849</v>
      </c>
    </row>
    <row r="831" spans="1:2" x14ac:dyDescent="0.3">
      <c r="A831">
        <v>15398776</v>
      </c>
      <c r="B831" s="1" t="s">
        <v>858</v>
      </c>
    </row>
    <row r="832" spans="1:2" x14ac:dyDescent="0.3">
      <c r="A832">
        <v>15398776</v>
      </c>
      <c r="B832" s="1" t="s">
        <v>840</v>
      </c>
    </row>
    <row r="833" spans="1:2" x14ac:dyDescent="0.3">
      <c r="A833">
        <v>15398776</v>
      </c>
      <c r="B833" s="1" t="s">
        <v>859</v>
      </c>
    </row>
    <row r="834" spans="1:2" x14ac:dyDescent="0.3">
      <c r="A834">
        <v>119488</v>
      </c>
      <c r="B834" s="1" t="s">
        <v>949</v>
      </c>
    </row>
    <row r="835" spans="1:2" x14ac:dyDescent="0.3">
      <c r="A835">
        <v>119488</v>
      </c>
      <c r="B835" s="1" t="s">
        <v>881</v>
      </c>
    </row>
    <row r="836" spans="1:2" x14ac:dyDescent="0.3">
      <c r="A836">
        <v>119488</v>
      </c>
      <c r="B836" s="1" t="s">
        <v>882</v>
      </c>
    </row>
    <row r="837" spans="1:2" x14ac:dyDescent="0.3">
      <c r="A837">
        <v>119488</v>
      </c>
      <c r="B837" s="1" t="s">
        <v>838</v>
      </c>
    </row>
    <row r="838" spans="1:2" x14ac:dyDescent="0.3">
      <c r="A838">
        <v>119488</v>
      </c>
      <c r="B838" s="1" t="s">
        <v>883</v>
      </c>
    </row>
    <row r="839" spans="1:2" x14ac:dyDescent="0.3">
      <c r="A839">
        <v>119488</v>
      </c>
      <c r="B839" s="1" t="s">
        <v>913</v>
      </c>
    </row>
    <row r="840" spans="1:2" x14ac:dyDescent="0.3">
      <c r="A840">
        <v>119488</v>
      </c>
      <c r="B840" s="1" t="s">
        <v>922</v>
      </c>
    </row>
    <row r="841" spans="1:2" x14ac:dyDescent="0.3">
      <c r="A841">
        <v>119488</v>
      </c>
      <c r="B841" s="1" t="s">
        <v>843</v>
      </c>
    </row>
    <row r="842" spans="1:2" x14ac:dyDescent="0.3">
      <c r="A842">
        <v>119488</v>
      </c>
      <c r="B842" s="1" t="s">
        <v>840</v>
      </c>
    </row>
    <row r="843" spans="1:2" x14ac:dyDescent="0.3">
      <c r="A843">
        <v>119488</v>
      </c>
      <c r="B843" s="1" t="s">
        <v>885</v>
      </c>
    </row>
    <row r="844" spans="1:2" x14ac:dyDescent="0.3">
      <c r="A844">
        <v>363163</v>
      </c>
      <c r="B844" s="1" t="s">
        <v>856</v>
      </c>
    </row>
    <row r="845" spans="1:2" x14ac:dyDescent="0.3">
      <c r="A845">
        <v>363163</v>
      </c>
      <c r="B845" s="1" t="s">
        <v>937</v>
      </c>
    </row>
    <row r="846" spans="1:2" x14ac:dyDescent="0.3">
      <c r="A846">
        <v>363163</v>
      </c>
      <c r="B846" s="1" t="s">
        <v>842</v>
      </c>
    </row>
    <row r="847" spans="1:2" x14ac:dyDescent="0.3">
      <c r="A847">
        <v>363163</v>
      </c>
      <c r="B847" s="1" t="s">
        <v>858</v>
      </c>
    </row>
    <row r="848" spans="1:2" x14ac:dyDescent="0.3">
      <c r="A848">
        <v>363163</v>
      </c>
      <c r="B848" s="1" t="s">
        <v>840</v>
      </c>
    </row>
    <row r="849" spans="1:2" x14ac:dyDescent="0.3">
      <c r="A849">
        <v>363163</v>
      </c>
      <c r="B849" s="1" t="s">
        <v>859</v>
      </c>
    </row>
    <row r="850" spans="1:2" x14ac:dyDescent="0.3">
      <c r="A850">
        <v>363163</v>
      </c>
      <c r="B850" s="1" t="s">
        <v>896</v>
      </c>
    </row>
    <row r="851" spans="1:2" x14ac:dyDescent="0.3">
      <c r="A851">
        <v>40522</v>
      </c>
      <c r="B851" s="1" t="s">
        <v>849</v>
      </c>
    </row>
    <row r="852" spans="1:2" x14ac:dyDescent="0.3">
      <c r="A852">
        <v>40522</v>
      </c>
      <c r="B852" s="1" t="s">
        <v>853</v>
      </c>
    </row>
    <row r="853" spans="1:2" x14ac:dyDescent="0.3">
      <c r="A853">
        <v>40522</v>
      </c>
      <c r="B853" s="1" t="s">
        <v>842</v>
      </c>
    </row>
    <row r="854" spans="1:2" x14ac:dyDescent="0.3">
      <c r="A854">
        <v>40522</v>
      </c>
      <c r="B854" s="1" t="s">
        <v>840</v>
      </c>
    </row>
    <row r="855" spans="1:2" x14ac:dyDescent="0.3">
      <c r="A855">
        <v>40522</v>
      </c>
      <c r="B855" s="1" t="s">
        <v>951</v>
      </c>
    </row>
    <row r="856" spans="1:2" x14ac:dyDescent="0.3">
      <c r="A856">
        <v>5074352</v>
      </c>
      <c r="B856" s="1" t="s">
        <v>898</v>
      </c>
    </row>
    <row r="857" spans="1:2" x14ac:dyDescent="0.3">
      <c r="A857">
        <v>5074352</v>
      </c>
      <c r="B857" s="1" t="s">
        <v>877</v>
      </c>
    </row>
    <row r="858" spans="1:2" x14ac:dyDescent="0.3">
      <c r="A858">
        <v>5074352</v>
      </c>
      <c r="B858" s="1" t="s">
        <v>846</v>
      </c>
    </row>
    <row r="859" spans="1:2" x14ac:dyDescent="0.3">
      <c r="A859">
        <v>5074352</v>
      </c>
      <c r="B859" s="1" t="s">
        <v>858</v>
      </c>
    </row>
    <row r="860" spans="1:2" x14ac:dyDescent="0.3">
      <c r="A860">
        <v>5074352</v>
      </c>
      <c r="B860" s="1" t="s">
        <v>840</v>
      </c>
    </row>
    <row r="861" spans="1:2" x14ac:dyDescent="0.3">
      <c r="A861">
        <v>5074352</v>
      </c>
      <c r="B861" s="1" t="s">
        <v>952</v>
      </c>
    </row>
    <row r="862" spans="1:2" x14ac:dyDescent="0.3">
      <c r="A862">
        <v>993846</v>
      </c>
      <c r="B862" s="1" t="s">
        <v>862</v>
      </c>
    </row>
    <row r="863" spans="1:2" x14ac:dyDescent="0.3">
      <c r="A863">
        <v>993846</v>
      </c>
      <c r="B863" s="1" t="s">
        <v>856</v>
      </c>
    </row>
    <row r="864" spans="1:2" x14ac:dyDescent="0.3">
      <c r="A864">
        <v>993846</v>
      </c>
      <c r="B864" s="1" t="s">
        <v>837</v>
      </c>
    </row>
    <row r="865" spans="1:2" x14ac:dyDescent="0.3">
      <c r="A865">
        <v>993846</v>
      </c>
      <c r="B865" s="1" t="s">
        <v>953</v>
      </c>
    </row>
    <row r="866" spans="1:2" x14ac:dyDescent="0.3">
      <c r="A866">
        <v>993846</v>
      </c>
      <c r="B866" s="1" t="s">
        <v>926</v>
      </c>
    </row>
    <row r="867" spans="1:2" x14ac:dyDescent="0.3">
      <c r="A867">
        <v>993846</v>
      </c>
      <c r="B867" s="1" t="s">
        <v>878</v>
      </c>
    </row>
    <row r="868" spans="1:2" x14ac:dyDescent="0.3">
      <c r="A868">
        <v>993846</v>
      </c>
      <c r="B868" s="1" t="s">
        <v>858</v>
      </c>
    </row>
    <row r="869" spans="1:2" x14ac:dyDescent="0.3">
      <c r="A869">
        <v>993846</v>
      </c>
      <c r="B869" s="1" t="s">
        <v>901</v>
      </c>
    </row>
    <row r="870" spans="1:2" x14ac:dyDescent="0.3">
      <c r="A870">
        <v>993846</v>
      </c>
      <c r="B870" s="1" t="s">
        <v>843</v>
      </c>
    </row>
    <row r="871" spans="1:2" x14ac:dyDescent="0.3">
      <c r="A871">
        <v>993846</v>
      </c>
      <c r="B871" s="1" t="s">
        <v>840</v>
      </c>
    </row>
    <row r="872" spans="1:2" x14ac:dyDescent="0.3">
      <c r="A872">
        <v>6966692</v>
      </c>
      <c r="B872" s="1" t="s">
        <v>856</v>
      </c>
    </row>
    <row r="873" spans="1:2" x14ac:dyDescent="0.3">
      <c r="A873">
        <v>6966692</v>
      </c>
      <c r="B873" s="1" t="s">
        <v>838</v>
      </c>
    </row>
    <row r="874" spans="1:2" x14ac:dyDescent="0.3">
      <c r="A874">
        <v>6966692</v>
      </c>
      <c r="B874" s="1" t="s">
        <v>954</v>
      </c>
    </row>
    <row r="875" spans="1:2" x14ac:dyDescent="0.3">
      <c r="A875">
        <v>6966692</v>
      </c>
      <c r="B875" s="1" t="s">
        <v>858</v>
      </c>
    </row>
    <row r="876" spans="1:2" x14ac:dyDescent="0.3">
      <c r="A876">
        <v>6966692</v>
      </c>
      <c r="B876" s="1" t="s">
        <v>901</v>
      </c>
    </row>
    <row r="877" spans="1:2" x14ac:dyDescent="0.3">
      <c r="A877">
        <v>6966692</v>
      </c>
      <c r="B877" s="1" t="s">
        <v>840</v>
      </c>
    </row>
    <row r="878" spans="1:2" x14ac:dyDescent="0.3">
      <c r="A878">
        <v>6966692</v>
      </c>
      <c r="B878" s="1" t="s">
        <v>891</v>
      </c>
    </row>
    <row r="879" spans="1:2" x14ac:dyDescent="0.3">
      <c r="A879">
        <v>6966692</v>
      </c>
      <c r="B879" s="1" t="s">
        <v>910</v>
      </c>
    </row>
    <row r="880" spans="1:2" x14ac:dyDescent="0.3">
      <c r="A880">
        <v>120382</v>
      </c>
      <c r="B880" s="1" t="s">
        <v>862</v>
      </c>
    </row>
    <row r="881" spans="1:2" x14ac:dyDescent="0.3">
      <c r="A881">
        <v>120382</v>
      </c>
      <c r="B881" s="1" t="s">
        <v>902</v>
      </c>
    </row>
    <row r="882" spans="1:2" x14ac:dyDescent="0.3">
      <c r="A882">
        <v>120382</v>
      </c>
      <c r="B882" s="1" t="s">
        <v>849</v>
      </c>
    </row>
    <row r="883" spans="1:2" x14ac:dyDescent="0.3">
      <c r="A883">
        <v>120382</v>
      </c>
      <c r="B883" s="1" t="s">
        <v>926</v>
      </c>
    </row>
    <row r="884" spans="1:2" x14ac:dyDescent="0.3">
      <c r="A884">
        <v>120382</v>
      </c>
      <c r="B884" s="1" t="s">
        <v>933</v>
      </c>
    </row>
    <row r="885" spans="1:2" x14ac:dyDescent="0.3">
      <c r="A885">
        <v>120382</v>
      </c>
      <c r="B885" s="1" t="s">
        <v>901</v>
      </c>
    </row>
    <row r="886" spans="1:2" x14ac:dyDescent="0.3">
      <c r="A886">
        <v>120382</v>
      </c>
      <c r="B886" s="1" t="s">
        <v>840</v>
      </c>
    </row>
    <row r="887" spans="1:2" x14ac:dyDescent="0.3">
      <c r="A887">
        <v>8503618</v>
      </c>
      <c r="B887" s="1" t="s">
        <v>837</v>
      </c>
    </row>
    <row r="888" spans="1:2" x14ac:dyDescent="0.3">
      <c r="A888">
        <v>8503618</v>
      </c>
      <c r="B888" s="1" t="s">
        <v>857</v>
      </c>
    </row>
    <row r="889" spans="1:2" x14ac:dyDescent="0.3">
      <c r="A889">
        <v>8503618</v>
      </c>
      <c r="B889" s="1" t="s">
        <v>858</v>
      </c>
    </row>
    <row r="890" spans="1:2" x14ac:dyDescent="0.3">
      <c r="A890">
        <v>8503618</v>
      </c>
      <c r="B890" s="1" t="s">
        <v>840</v>
      </c>
    </row>
    <row r="891" spans="1:2" x14ac:dyDescent="0.3">
      <c r="A891">
        <v>8503618</v>
      </c>
      <c r="B891" s="1" t="s">
        <v>859</v>
      </c>
    </row>
    <row r="892" spans="1:2" x14ac:dyDescent="0.3">
      <c r="A892">
        <v>8503618</v>
      </c>
      <c r="B892" s="1" t="s">
        <v>946</v>
      </c>
    </row>
    <row r="893" spans="1:2" x14ac:dyDescent="0.3">
      <c r="A893">
        <v>75314</v>
      </c>
      <c r="B893" s="1" t="s">
        <v>849</v>
      </c>
    </row>
    <row r="894" spans="1:2" x14ac:dyDescent="0.3">
      <c r="A894">
        <v>75314</v>
      </c>
      <c r="B894" s="1" t="s">
        <v>843</v>
      </c>
    </row>
    <row r="895" spans="1:2" x14ac:dyDescent="0.3">
      <c r="A895">
        <v>75314</v>
      </c>
      <c r="B895" s="1" t="s">
        <v>840</v>
      </c>
    </row>
    <row r="896" spans="1:2" x14ac:dyDescent="0.3">
      <c r="A896">
        <v>372784</v>
      </c>
      <c r="B896" s="1" t="s">
        <v>844</v>
      </c>
    </row>
    <row r="897" spans="1:2" x14ac:dyDescent="0.3">
      <c r="A897">
        <v>372784</v>
      </c>
      <c r="B897" s="1" t="s">
        <v>837</v>
      </c>
    </row>
    <row r="898" spans="1:2" x14ac:dyDescent="0.3">
      <c r="A898">
        <v>372784</v>
      </c>
      <c r="B898" s="1" t="s">
        <v>845</v>
      </c>
    </row>
    <row r="899" spans="1:2" x14ac:dyDescent="0.3">
      <c r="A899">
        <v>372784</v>
      </c>
      <c r="B899" s="1" t="s">
        <v>842</v>
      </c>
    </row>
    <row r="900" spans="1:2" x14ac:dyDescent="0.3">
      <c r="A900">
        <v>372784</v>
      </c>
      <c r="B900" s="1" t="s">
        <v>846</v>
      </c>
    </row>
    <row r="901" spans="1:2" x14ac:dyDescent="0.3">
      <c r="A901">
        <v>372784</v>
      </c>
      <c r="B901" s="1" t="s">
        <v>843</v>
      </c>
    </row>
    <row r="902" spans="1:2" x14ac:dyDescent="0.3">
      <c r="A902">
        <v>372784</v>
      </c>
      <c r="B902" s="1" t="s">
        <v>840</v>
      </c>
    </row>
    <row r="903" spans="1:2" x14ac:dyDescent="0.3">
      <c r="A903">
        <v>372784</v>
      </c>
      <c r="B903" s="1" t="s">
        <v>847</v>
      </c>
    </row>
    <row r="904" spans="1:2" x14ac:dyDescent="0.3">
      <c r="A904">
        <v>252488</v>
      </c>
      <c r="B904" s="1" t="s">
        <v>926</v>
      </c>
    </row>
    <row r="905" spans="1:2" x14ac:dyDescent="0.3">
      <c r="A905">
        <v>252488</v>
      </c>
      <c r="B905" s="1" t="s">
        <v>901</v>
      </c>
    </row>
    <row r="906" spans="1:2" x14ac:dyDescent="0.3">
      <c r="A906">
        <v>59578</v>
      </c>
      <c r="B906" s="1" t="s">
        <v>918</v>
      </c>
    </row>
    <row r="907" spans="1:2" x14ac:dyDescent="0.3">
      <c r="A907">
        <v>59578</v>
      </c>
      <c r="B907" s="1" t="s">
        <v>838</v>
      </c>
    </row>
    <row r="908" spans="1:2" x14ac:dyDescent="0.3">
      <c r="A908">
        <v>59578</v>
      </c>
      <c r="B908" s="1" t="s">
        <v>853</v>
      </c>
    </row>
    <row r="909" spans="1:2" x14ac:dyDescent="0.3">
      <c r="A909">
        <v>59578</v>
      </c>
      <c r="B909" s="1" t="s">
        <v>865</v>
      </c>
    </row>
    <row r="910" spans="1:2" x14ac:dyDescent="0.3">
      <c r="A910">
        <v>59578</v>
      </c>
      <c r="B910" s="1" t="s">
        <v>840</v>
      </c>
    </row>
    <row r="911" spans="1:2" x14ac:dyDescent="0.3">
      <c r="A911">
        <v>59578</v>
      </c>
      <c r="B911" s="1" t="s">
        <v>928</v>
      </c>
    </row>
    <row r="912" spans="1:2" x14ac:dyDescent="0.3">
      <c r="A912">
        <v>55031</v>
      </c>
      <c r="B912" s="1" t="s">
        <v>848</v>
      </c>
    </row>
    <row r="913" spans="1:2" x14ac:dyDescent="0.3">
      <c r="A913">
        <v>55031</v>
      </c>
      <c r="B913" s="1" t="s">
        <v>840</v>
      </c>
    </row>
    <row r="914" spans="1:2" x14ac:dyDescent="0.3">
      <c r="A914">
        <v>55031</v>
      </c>
      <c r="B914" s="1" t="s">
        <v>859</v>
      </c>
    </row>
    <row r="915" spans="1:2" x14ac:dyDescent="0.3">
      <c r="A915">
        <v>55031</v>
      </c>
      <c r="B915" s="1" t="s">
        <v>896</v>
      </c>
    </row>
    <row r="916" spans="1:2" x14ac:dyDescent="0.3">
      <c r="A916">
        <v>1130884</v>
      </c>
      <c r="B916" s="1" t="s">
        <v>868</v>
      </c>
    </row>
    <row r="917" spans="1:2" x14ac:dyDescent="0.3">
      <c r="A917">
        <v>1130884</v>
      </c>
      <c r="B917" s="1" t="s">
        <v>913</v>
      </c>
    </row>
    <row r="918" spans="1:2" x14ac:dyDescent="0.3">
      <c r="A918">
        <v>1130884</v>
      </c>
      <c r="B918" s="1" t="s">
        <v>840</v>
      </c>
    </row>
    <row r="919" spans="1:2" x14ac:dyDescent="0.3">
      <c r="A919">
        <v>1130884</v>
      </c>
      <c r="B919" s="1" t="s">
        <v>885</v>
      </c>
    </row>
    <row r="920" spans="1:2" x14ac:dyDescent="0.3">
      <c r="A920">
        <v>1130884</v>
      </c>
      <c r="B920" s="1" t="s">
        <v>847</v>
      </c>
    </row>
    <row r="921" spans="1:2" x14ac:dyDescent="0.3">
      <c r="A921">
        <v>53291</v>
      </c>
      <c r="B921" s="1" t="s">
        <v>920</v>
      </c>
    </row>
    <row r="922" spans="1:2" x14ac:dyDescent="0.3">
      <c r="A922">
        <v>53291</v>
      </c>
      <c r="B922" s="1" t="s">
        <v>942</v>
      </c>
    </row>
    <row r="923" spans="1:2" x14ac:dyDescent="0.3">
      <c r="A923">
        <v>53291</v>
      </c>
      <c r="B923" s="1" t="s">
        <v>899</v>
      </c>
    </row>
    <row r="924" spans="1:2" x14ac:dyDescent="0.3">
      <c r="A924">
        <v>53291</v>
      </c>
      <c r="B924" s="1" t="s">
        <v>926</v>
      </c>
    </row>
    <row r="925" spans="1:2" x14ac:dyDescent="0.3">
      <c r="A925">
        <v>53291</v>
      </c>
      <c r="B925" s="1" t="s">
        <v>955</v>
      </c>
    </row>
    <row r="926" spans="1:2" x14ac:dyDescent="0.3">
      <c r="A926">
        <v>53291</v>
      </c>
      <c r="B926" s="1" t="s">
        <v>901</v>
      </c>
    </row>
    <row r="927" spans="1:2" x14ac:dyDescent="0.3">
      <c r="A927">
        <v>53291</v>
      </c>
      <c r="B927" s="1" t="s">
        <v>910</v>
      </c>
    </row>
    <row r="928" spans="1:2" x14ac:dyDescent="0.3">
      <c r="A928">
        <v>53291</v>
      </c>
      <c r="B928" s="1" t="s">
        <v>867</v>
      </c>
    </row>
    <row r="929" spans="1:2" x14ac:dyDescent="0.3">
      <c r="A929">
        <v>107290</v>
      </c>
      <c r="B929" s="1" t="s">
        <v>956</v>
      </c>
    </row>
    <row r="930" spans="1:2" x14ac:dyDescent="0.3">
      <c r="A930">
        <v>107290</v>
      </c>
      <c r="B930" s="1" t="s">
        <v>915</v>
      </c>
    </row>
    <row r="931" spans="1:2" x14ac:dyDescent="0.3">
      <c r="A931">
        <v>107290</v>
      </c>
      <c r="B931" s="1" t="s">
        <v>846</v>
      </c>
    </row>
    <row r="932" spans="1:2" x14ac:dyDescent="0.3">
      <c r="A932">
        <v>107290</v>
      </c>
      <c r="B932" s="1" t="s">
        <v>855</v>
      </c>
    </row>
    <row r="933" spans="1:2" x14ac:dyDescent="0.3">
      <c r="A933">
        <v>107290</v>
      </c>
      <c r="B933" s="1" t="s">
        <v>871</v>
      </c>
    </row>
    <row r="934" spans="1:2" x14ac:dyDescent="0.3">
      <c r="A934">
        <v>107290</v>
      </c>
      <c r="B934" s="1" t="s">
        <v>847</v>
      </c>
    </row>
    <row r="935" spans="1:2" x14ac:dyDescent="0.3">
      <c r="A935">
        <v>12349</v>
      </c>
      <c r="B935" s="1" t="s">
        <v>920</v>
      </c>
    </row>
    <row r="936" spans="1:2" x14ac:dyDescent="0.3">
      <c r="A936">
        <v>12349</v>
      </c>
      <c r="B936" s="1" t="s">
        <v>942</v>
      </c>
    </row>
    <row r="937" spans="1:2" x14ac:dyDescent="0.3">
      <c r="A937">
        <v>12349</v>
      </c>
      <c r="B937" s="1" t="s">
        <v>927</v>
      </c>
    </row>
    <row r="938" spans="1:2" x14ac:dyDescent="0.3">
      <c r="A938">
        <v>12349</v>
      </c>
      <c r="B938" s="1" t="s">
        <v>901</v>
      </c>
    </row>
    <row r="939" spans="1:2" x14ac:dyDescent="0.3">
      <c r="A939">
        <v>12349</v>
      </c>
      <c r="B939" s="1" t="s">
        <v>840</v>
      </c>
    </row>
    <row r="940" spans="1:2" x14ac:dyDescent="0.3">
      <c r="A940">
        <v>12349</v>
      </c>
      <c r="B940" s="1" t="s">
        <v>890</v>
      </c>
    </row>
    <row r="941" spans="1:2" x14ac:dyDescent="0.3">
      <c r="A941">
        <v>10272386</v>
      </c>
      <c r="B941" s="1" t="s">
        <v>849</v>
      </c>
    </row>
    <row r="942" spans="1:2" x14ac:dyDescent="0.3">
      <c r="A942">
        <v>10272386</v>
      </c>
      <c r="B942" s="1" t="s">
        <v>840</v>
      </c>
    </row>
    <row r="943" spans="1:2" x14ac:dyDescent="0.3">
      <c r="A943">
        <v>10272386</v>
      </c>
      <c r="B943" s="1" t="s">
        <v>885</v>
      </c>
    </row>
    <row r="944" spans="1:2" x14ac:dyDescent="0.3">
      <c r="A944">
        <v>469494</v>
      </c>
      <c r="B944" s="1" t="s">
        <v>837</v>
      </c>
    </row>
    <row r="945" spans="1:2" x14ac:dyDescent="0.3">
      <c r="A945">
        <v>469494</v>
      </c>
      <c r="B945" s="1" t="s">
        <v>838</v>
      </c>
    </row>
    <row r="946" spans="1:2" x14ac:dyDescent="0.3">
      <c r="A946">
        <v>469494</v>
      </c>
      <c r="B946" s="1" t="s">
        <v>849</v>
      </c>
    </row>
    <row r="947" spans="1:2" x14ac:dyDescent="0.3">
      <c r="A947">
        <v>469494</v>
      </c>
      <c r="B947" s="1" t="s">
        <v>842</v>
      </c>
    </row>
    <row r="948" spans="1:2" x14ac:dyDescent="0.3">
      <c r="A948">
        <v>469494</v>
      </c>
      <c r="B948" s="1" t="s">
        <v>840</v>
      </c>
    </row>
    <row r="949" spans="1:2" x14ac:dyDescent="0.3">
      <c r="A949">
        <v>42192</v>
      </c>
      <c r="B949" s="1" t="s">
        <v>933</v>
      </c>
    </row>
    <row r="950" spans="1:2" x14ac:dyDescent="0.3">
      <c r="A950">
        <v>42192</v>
      </c>
      <c r="B950" s="1" t="s">
        <v>840</v>
      </c>
    </row>
    <row r="951" spans="1:2" x14ac:dyDescent="0.3">
      <c r="A951">
        <v>167404</v>
      </c>
      <c r="B951" s="1" t="s">
        <v>849</v>
      </c>
    </row>
    <row r="952" spans="1:2" x14ac:dyDescent="0.3">
      <c r="A952">
        <v>167404</v>
      </c>
      <c r="B952" s="1" t="s">
        <v>868</v>
      </c>
    </row>
    <row r="953" spans="1:2" x14ac:dyDescent="0.3">
      <c r="A953">
        <v>167404</v>
      </c>
      <c r="B953" s="1" t="s">
        <v>913</v>
      </c>
    </row>
    <row r="954" spans="1:2" x14ac:dyDescent="0.3">
      <c r="A954">
        <v>167404</v>
      </c>
      <c r="B954" s="1" t="s">
        <v>840</v>
      </c>
    </row>
    <row r="955" spans="1:2" x14ac:dyDescent="0.3">
      <c r="A955">
        <v>167404</v>
      </c>
      <c r="B955" s="1" t="s">
        <v>885</v>
      </c>
    </row>
    <row r="956" spans="1:2" x14ac:dyDescent="0.3">
      <c r="A956">
        <v>167404</v>
      </c>
      <c r="B956" s="1" t="s">
        <v>847</v>
      </c>
    </row>
    <row r="957" spans="1:2" x14ac:dyDescent="0.3">
      <c r="A957">
        <v>89881</v>
      </c>
      <c r="B957" s="1" t="s">
        <v>837</v>
      </c>
    </row>
    <row r="958" spans="1:2" x14ac:dyDescent="0.3">
      <c r="A958">
        <v>89881</v>
      </c>
      <c r="B958" s="1" t="s">
        <v>838</v>
      </c>
    </row>
    <row r="959" spans="1:2" x14ac:dyDescent="0.3">
      <c r="A959">
        <v>89881</v>
      </c>
      <c r="B959" s="1" t="s">
        <v>894</v>
      </c>
    </row>
    <row r="960" spans="1:2" x14ac:dyDescent="0.3">
      <c r="A960">
        <v>89881</v>
      </c>
      <c r="B960" s="1" t="s">
        <v>842</v>
      </c>
    </row>
    <row r="961" spans="1:2" x14ac:dyDescent="0.3">
      <c r="A961">
        <v>89881</v>
      </c>
      <c r="B961" s="1" t="s">
        <v>895</v>
      </c>
    </row>
    <row r="962" spans="1:2" x14ac:dyDescent="0.3">
      <c r="A962">
        <v>89881</v>
      </c>
      <c r="B962" s="1" t="s">
        <v>846</v>
      </c>
    </row>
    <row r="963" spans="1:2" x14ac:dyDescent="0.3">
      <c r="A963">
        <v>89881</v>
      </c>
      <c r="B963" s="1" t="s">
        <v>840</v>
      </c>
    </row>
    <row r="964" spans="1:2" x14ac:dyDescent="0.3">
      <c r="A964">
        <v>89881</v>
      </c>
      <c r="B964" s="1" t="s">
        <v>896</v>
      </c>
    </row>
    <row r="965" spans="1:2" x14ac:dyDescent="0.3">
      <c r="A965">
        <v>112641</v>
      </c>
      <c r="B965" s="1" t="s">
        <v>856</v>
      </c>
    </row>
    <row r="966" spans="1:2" x14ac:dyDescent="0.3">
      <c r="A966">
        <v>112641</v>
      </c>
      <c r="B966" s="1" t="s">
        <v>837</v>
      </c>
    </row>
    <row r="967" spans="1:2" x14ac:dyDescent="0.3">
      <c r="A967">
        <v>112641</v>
      </c>
      <c r="B967" s="1" t="s">
        <v>841</v>
      </c>
    </row>
    <row r="968" spans="1:2" x14ac:dyDescent="0.3">
      <c r="A968">
        <v>112641</v>
      </c>
      <c r="B968" s="1" t="s">
        <v>878</v>
      </c>
    </row>
    <row r="969" spans="1:2" x14ac:dyDescent="0.3">
      <c r="A969">
        <v>112641</v>
      </c>
      <c r="B969" s="1" t="s">
        <v>843</v>
      </c>
    </row>
    <row r="970" spans="1:2" x14ac:dyDescent="0.3">
      <c r="A970">
        <v>112641</v>
      </c>
      <c r="B970" s="1" t="s">
        <v>840</v>
      </c>
    </row>
    <row r="971" spans="1:2" x14ac:dyDescent="0.3">
      <c r="A971">
        <v>1745960</v>
      </c>
      <c r="B971" s="1" t="s">
        <v>844</v>
      </c>
    </row>
    <row r="972" spans="1:2" x14ac:dyDescent="0.3">
      <c r="A972">
        <v>1745960</v>
      </c>
      <c r="B972" s="1" t="s">
        <v>837</v>
      </c>
    </row>
    <row r="973" spans="1:2" x14ac:dyDescent="0.3">
      <c r="A973">
        <v>1745960</v>
      </c>
      <c r="B973" s="1" t="s">
        <v>846</v>
      </c>
    </row>
    <row r="974" spans="1:2" x14ac:dyDescent="0.3">
      <c r="A974">
        <v>1745960</v>
      </c>
      <c r="B974" s="1" t="s">
        <v>840</v>
      </c>
    </row>
    <row r="975" spans="1:2" x14ac:dyDescent="0.3">
      <c r="A975">
        <v>477348</v>
      </c>
      <c r="B975" s="1" t="s">
        <v>957</v>
      </c>
    </row>
    <row r="976" spans="1:2" x14ac:dyDescent="0.3">
      <c r="A976">
        <v>477348</v>
      </c>
      <c r="B976" s="1" t="s">
        <v>868</v>
      </c>
    </row>
    <row r="977" spans="1:2" x14ac:dyDescent="0.3">
      <c r="A977">
        <v>477348</v>
      </c>
      <c r="B977" s="1" t="s">
        <v>884</v>
      </c>
    </row>
    <row r="978" spans="1:2" x14ac:dyDescent="0.3">
      <c r="A978">
        <v>477348</v>
      </c>
      <c r="B978" s="1" t="s">
        <v>843</v>
      </c>
    </row>
    <row r="979" spans="1:2" x14ac:dyDescent="0.3">
      <c r="A979">
        <v>477348</v>
      </c>
      <c r="B979" s="1" t="s">
        <v>840</v>
      </c>
    </row>
    <row r="980" spans="1:2" x14ac:dyDescent="0.3">
      <c r="A980">
        <v>477348</v>
      </c>
      <c r="B980" s="1" t="s">
        <v>847</v>
      </c>
    </row>
    <row r="981" spans="1:2" x14ac:dyDescent="0.3">
      <c r="A981">
        <v>84787</v>
      </c>
      <c r="B981" s="1" t="s">
        <v>923</v>
      </c>
    </row>
    <row r="982" spans="1:2" x14ac:dyDescent="0.3">
      <c r="A982">
        <v>84787</v>
      </c>
      <c r="B982" s="1" t="s">
        <v>924</v>
      </c>
    </row>
    <row r="983" spans="1:2" x14ac:dyDescent="0.3">
      <c r="A983">
        <v>84787</v>
      </c>
      <c r="B983" s="1" t="s">
        <v>925</v>
      </c>
    </row>
    <row r="984" spans="1:2" x14ac:dyDescent="0.3">
      <c r="A984">
        <v>84787</v>
      </c>
      <c r="B984" s="1" t="s">
        <v>892</v>
      </c>
    </row>
    <row r="985" spans="1:2" x14ac:dyDescent="0.3">
      <c r="A985">
        <v>84787</v>
      </c>
      <c r="B985" s="1" t="s">
        <v>938</v>
      </c>
    </row>
    <row r="986" spans="1:2" x14ac:dyDescent="0.3">
      <c r="A986">
        <v>84787</v>
      </c>
      <c r="B986" s="1" t="s">
        <v>913</v>
      </c>
    </row>
    <row r="987" spans="1:2" x14ac:dyDescent="0.3">
      <c r="A987">
        <v>84787</v>
      </c>
      <c r="B987" s="1" t="s">
        <v>842</v>
      </c>
    </row>
    <row r="988" spans="1:2" x14ac:dyDescent="0.3">
      <c r="A988">
        <v>84787</v>
      </c>
      <c r="B988" s="1" t="s">
        <v>893</v>
      </c>
    </row>
    <row r="989" spans="1:2" x14ac:dyDescent="0.3">
      <c r="A989">
        <v>84787</v>
      </c>
      <c r="B989" s="1" t="s">
        <v>885</v>
      </c>
    </row>
    <row r="990" spans="1:2" x14ac:dyDescent="0.3">
      <c r="A990">
        <v>84787</v>
      </c>
      <c r="B990" s="1" t="s">
        <v>871</v>
      </c>
    </row>
    <row r="991" spans="1:2" x14ac:dyDescent="0.3">
      <c r="A991">
        <v>105695</v>
      </c>
      <c r="B991" s="1" t="s">
        <v>838</v>
      </c>
    </row>
    <row r="992" spans="1:2" x14ac:dyDescent="0.3">
      <c r="A992">
        <v>105695</v>
      </c>
      <c r="B992" s="1" t="s">
        <v>842</v>
      </c>
    </row>
    <row r="993" spans="1:2" x14ac:dyDescent="0.3">
      <c r="A993">
        <v>105695</v>
      </c>
      <c r="B993" s="1" t="s">
        <v>840</v>
      </c>
    </row>
    <row r="994" spans="1:2" x14ac:dyDescent="0.3">
      <c r="A994">
        <v>105695</v>
      </c>
      <c r="B994" s="1" t="s">
        <v>928</v>
      </c>
    </row>
    <row r="995" spans="1:2" x14ac:dyDescent="0.3">
      <c r="A995">
        <v>457430</v>
      </c>
      <c r="B995" s="1" t="s">
        <v>898</v>
      </c>
    </row>
    <row r="996" spans="1:2" x14ac:dyDescent="0.3">
      <c r="A996">
        <v>457430</v>
      </c>
      <c r="B996" s="1" t="s">
        <v>860</v>
      </c>
    </row>
    <row r="997" spans="1:2" x14ac:dyDescent="0.3">
      <c r="A997">
        <v>457430</v>
      </c>
      <c r="B997" s="1" t="s">
        <v>907</v>
      </c>
    </row>
    <row r="998" spans="1:2" x14ac:dyDescent="0.3">
      <c r="A998">
        <v>457430</v>
      </c>
      <c r="B998" s="1" t="s">
        <v>838</v>
      </c>
    </row>
    <row r="999" spans="1:2" x14ac:dyDescent="0.3">
      <c r="A999">
        <v>457430</v>
      </c>
      <c r="B999" s="1" t="s">
        <v>889</v>
      </c>
    </row>
    <row r="1000" spans="1:2" x14ac:dyDescent="0.3">
      <c r="A1000">
        <v>457430</v>
      </c>
      <c r="B1000" s="1" t="s">
        <v>958</v>
      </c>
    </row>
    <row r="1001" spans="1:2" x14ac:dyDescent="0.3">
      <c r="A1001">
        <v>457430</v>
      </c>
      <c r="B1001" s="1" t="s">
        <v>842</v>
      </c>
    </row>
    <row r="1002" spans="1:2" x14ac:dyDescent="0.3">
      <c r="A1002">
        <v>457430</v>
      </c>
      <c r="B1002" s="1" t="s">
        <v>840</v>
      </c>
    </row>
    <row r="1003" spans="1:2" x14ac:dyDescent="0.3">
      <c r="A1003">
        <v>457430</v>
      </c>
      <c r="B1003" s="1" t="s">
        <v>861</v>
      </c>
    </row>
    <row r="1004" spans="1:2" x14ac:dyDescent="0.3">
      <c r="A1004">
        <v>457430</v>
      </c>
      <c r="B1004" s="1" t="s">
        <v>896</v>
      </c>
    </row>
    <row r="1005" spans="1:2" x14ac:dyDescent="0.3">
      <c r="A1005">
        <v>266697</v>
      </c>
      <c r="B1005" s="1" t="s">
        <v>959</v>
      </c>
    </row>
    <row r="1006" spans="1:2" x14ac:dyDescent="0.3">
      <c r="A1006">
        <v>266697</v>
      </c>
      <c r="B1006" s="1" t="s">
        <v>877</v>
      </c>
    </row>
    <row r="1007" spans="1:2" x14ac:dyDescent="0.3">
      <c r="A1007">
        <v>266697</v>
      </c>
      <c r="B1007" s="1" t="s">
        <v>918</v>
      </c>
    </row>
    <row r="1008" spans="1:2" x14ac:dyDescent="0.3">
      <c r="A1008">
        <v>266697</v>
      </c>
      <c r="B1008" s="1" t="s">
        <v>846</v>
      </c>
    </row>
    <row r="1009" spans="1:2" x14ac:dyDescent="0.3">
      <c r="A1009">
        <v>266697</v>
      </c>
      <c r="B1009" s="1" t="s">
        <v>843</v>
      </c>
    </row>
    <row r="1010" spans="1:2" x14ac:dyDescent="0.3">
      <c r="A1010">
        <v>266697</v>
      </c>
      <c r="B1010" s="1" t="s">
        <v>847</v>
      </c>
    </row>
    <row r="1011" spans="1:2" x14ac:dyDescent="0.3">
      <c r="A1011">
        <v>268978</v>
      </c>
      <c r="B1011" s="1" t="s">
        <v>856</v>
      </c>
    </row>
    <row r="1012" spans="1:2" x14ac:dyDescent="0.3">
      <c r="A1012">
        <v>268978</v>
      </c>
      <c r="B1012" s="1" t="s">
        <v>838</v>
      </c>
    </row>
    <row r="1013" spans="1:2" x14ac:dyDescent="0.3">
      <c r="A1013">
        <v>268978</v>
      </c>
      <c r="B1013" s="1" t="s">
        <v>849</v>
      </c>
    </row>
    <row r="1014" spans="1:2" x14ac:dyDescent="0.3">
      <c r="A1014">
        <v>268978</v>
      </c>
      <c r="B1014" s="1" t="s">
        <v>858</v>
      </c>
    </row>
    <row r="1015" spans="1:2" x14ac:dyDescent="0.3">
      <c r="A1015">
        <v>268978</v>
      </c>
      <c r="B1015" s="1" t="s">
        <v>840</v>
      </c>
    </row>
    <row r="1016" spans="1:2" x14ac:dyDescent="0.3">
      <c r="A1016">
        <v>268978</v>
      </c>
      <c r="B1016" s="1" t="s">
        <v>885</v>
      </c>
    </row>
    <row r="1017" spans="1:2" x14ac:dyDescent="0.3">
      <c r="A1017">
        <v>1392214</v>
      </c>
      <c r="B1017" s="1" t="s">
        <v>868</v>
      </c>
    </row>
    <row r="1018" spans="1:2" x14ac:dyDescent="0.3">
      <c r="A1018">
        <v>1392214</v>
      </c>
      <c r="B1018" s="1" t="s">
        <v>913</v>
      </c>
    </row>
    <row r="1019" spans="1:2" x14ac:dyDescent="0.3">
      <c r="A1019">
        <v>1392214</v>
      </c>
      <c r="B1019" s="1" t="s">
        <v>843</v>
      </c>
    </row>
    <row r="1020" spans="1:2" x14ac:dyDescent="0.3">
      <c r="A1020">
        <v>1392214</v>
      </c>
      <c r="B1020" s="1" t="s">
        <v>840</v>
      </c>
    </row>
    <row r="1021" spans="1:2" x14ac:dyDescent="0.3">
      <c r="A1021">
        <v>1392214</v>
      </c>
      <c r="B1021" s="1" t="s">
        <v>885</v>
      </c>
    </row>
    <row r="1022" spans="1:2" x14ac:dyDescent="0.3">
      <c r="A1022">
        <v>1392214</v>
      </c>
      <c r="B1022" s="1" t="s">
        <v>847</v>
      </c>
    </row>
    <row r="1023" spans="1:2" x14ac:dyDescent="0.3">
      <c r="A1023">
        <v>40897</v>
      </c>
      <c r="B1023" s="1" t="s">
        <v>842</v>
      </c>
    </row>
    <row r="1024" spans="1:2" x14ac:dyDescent="0.3">
      <c r="A1024">
        <v>40897</v>
      </c>
      <c r="B1024" s="1" t="s">
        <v>855</v>
      </c>
    </row>
    <row r="1025" spans="1:2" x14ac:dyDescent="0.3">
      <c r="A1025">
        <v>40897</v>
      </c>
      <c r="B1025" s="1" t="s">
        <v>840</v>
      </c>
    </row>
    <row r="1026" spans="1:2" x14ac:dyDescent="0.3">
      <c r="A1026">
        <v>40897</v>
      </c>
      <c r="B1026" s="1" t="s">
        <v>928</v>
      </c>
    </row>
    <row r="1027" spans="1:2" x14ac:dyDescent="0.3">
      <c r="A1027">
        <v>266543</v>
      </c>
      <c r="B1027" s="1" t="s">
        <v>914</v>
      </c>
    </row>
    <row r="1028" spans="1:2" x14ac:dyDescent="0.3">
      <c r="A1028">
        <v>266543</v>
      </c>
      <c r="B1028" s="1" t="s">
        <v>920</v>
      </c>
    </row>
    <row r="1029" spans="1:2" x14ac:dyDescent="0.3">
      <c r="A1029">
        <v>266543</v>
      </c>
      <c r="B1029" s="1" t="s">
        <v>919</v>
      </c>
    </row>
    <row r="1030" spans="1:2" x14ac:dyDescent="0.3">
      <c r="A1030">
        <v>266543</v>
      </c>
      <c r="B1030" s="1" t="s">
        <v>853</v>
      </c>
    </row>
    <row r="1031" spans="1:2" x14ac:dyDescent="0.3">
      <c r="A1031">
        <v>266543</v>
      </c>
      <c r="B1031" s="1" t="s">
        <v>960</v>
      </c>
    </row>
    <row r="1032" spans="1:2" x14ac:dyDescent="0.3">
      <c r="A1032">
        <v>266543</v>
      </c>
      <c r="B1032" s="1" t="s">
        <v>855</v>
      </c>
    </row>
    <row r="1033" spans="1:2" x14ac:dyDescent="0.3">
      <c r="A1033">
        <v>266543</v>
      </c>
      <c r="B1033" s="1" t="s">
        <v>909</v>
      </c>
    </row>
    <row r="1034" spans="1:2" x14ac:dyDescent="0.3">
      <c r="A1034">
        <v>266543</v>
      </c>
      <c r="B1034" s="1" t="s">
        <v>901</v>
      </c>
    </row>
    <row r="1035" spans="1:2" x14ac:dyDescent="0.3">
      <c r="A1035">
        <v>266543</v>
      </c>
      <c r="B1035" s="1" t="s">
        <v>890</v>
      </c>
    </row>
    <row r="1036" spans="1:2" x14ac:dyDescent="0.3">
      <c r="A1036">
        <v>347149</v>
      </c>
      <c r="B1036" s="1" t="s">
        <v>850</v>
      </c>
    </row>
    <row r="1037" spans="1:2" x14ac:dyDescent="0.3">
      <c r="A1037">
        <v>347149</v>
      </c>
      <c r="B1037" s="1" t="s">
        <v>906</v>
      </c>
    </row>
    <row r="1038" spans="1:2" x14ac:dyDescent="0.3">
      <c r="A1038">
        <v>347149</v>
      </c>
      <c r="B1038" s="1" t="s">
        <v>908</v>
      </c>
    </row>
    <row r="1039" spans="1:2" x14ac:dyDescent="0.3">
      <c r="A1039">
        <v>347149</v>
      </c>
      <c r="B1039" s="1" t="s">
        <v>889</v>
      </c>
    </row>
    <row r="1040" spans="1:2" x14ac:dyDescent="0.3">
      <c r="A1040">
        <v>347149</v>
      </c>
      <c r="B1040" s="1" t="s">
        <v>855</v>
      </c>
    </row>
    <row r="1041" spans="1:2" x14ac:dyDescent="0.3">
      <c r="A1041">
        <v>347149</v>
      </c>
      <c r="B1041" s="1" t="s">
        <v>909</v>
      </c>
    </row>
    <row r="1042" spans="1:2" x14ac:dyDescent="0.3">
      <c r="A1042">
        <v>347149</v>
      </c>
      <c r="B1042" s="1" t="s">
        <v>890</v>
      </c>
    </row>
    <row r="1043" spans="1:2" x14ac:dyDescent="0.3">
      <c r="A1043">
        <v>347149</v>
      </c>
      <c r="B1043" s="1" t="s">
        <v>861</v>
      </c>
    </row>
    <row r="1044" spans="1:2" x14ac:dyDescent="0.3">
      <c r="A1044">
        <v>55630</v>
      </c>
      <c r="B1044" s="1" t="s">
        <v>918</v>
      </c>
    </row>
    <row r="1045" spans="1:2" x14ac:dyDescent="0.3">
      <c r="A1045">
        <v>55630</v>
      </c>
      <c r="B1045" s="1" t="s">
        <v>838</v>
      </c>
    </row>
    <row r="1046" spans="1:2" x14ac:dyDescent="0.3">
      <c r="A1046">
        <v>55630</v>
      </c>
      <c r="B1046" s="1" t="s">
        <v>894</v>
      </c>
    </row>
    <row r="1047" spans="1:2" x14ac:dyDescent="0.3">
      <c r="A1047">
        <v>55630</v>
      </c>
      <c r="B1047" s="1" t="s">
        <v>846</v>
      </c>
    </row>
    <row r="1048" spans="1:2" x14ac:dyDescent="0.3">
      <c r="A1048">
        <v>55630</v>
      </c>
      <c r="B1048" s="1" t="s">
        <v>840</v>
      </c>
    </row>
    <row r="1049" spans="1:2" x14ac:dyDescent="0.3">
      <c r="A1049">
        <v>55630</v>
      </c>
      <c r="B1049" s="1" t="s">
        <v>847</v>
      </c>
    </row>
    <row r="1050" spans="1:2" x14ac:dyDescent="0.3">
      <c r="A1050">
        <v>346336</v>
      </c>
      <c r="B1050" s="1" t="s">
        <v>837</v>
      </c>
    </row>
    <row r="1051" spans="1:2" x14ac:dyDescent="0.3">
      <c r="A1051">
        <v>346336</v>
      </c>
      <c r="B1051" s="1" t="s">
        <v>840</v>
      </c>
    </row>
    <row r="1052" spans="1:2" x14ac:dyDescent="0.3">
      <c r="A1052">
        <v>346336</v>
      </c>
      <c r="B1052" s="1" t="s">
        <v>867</v>
      </c>
    </row>
    <row r="1053" spans="1:2" x14ac:dyDescent="0.3">
      <c r="A1053">
        <v>57115</v>
      </c>
      <c r="B1053" s="1" t="s">
        <v>837</v>
      </c>
    </row>
    <row r="1054" spans="1:2" x14ac:dyDescent="0.3">
      <c r="A1054">
        <v>57115</v>
      </c>
      <c r="B1054" s="1" t="s">
        <v>838</v>
      </c>
    </row>
    <row r="1055" spans="1:2" x14ac:dyDescent="0.3">
      <c r="A1055">
        <v>57115</v>
      </c>
      <c r="B1055" s="1" t="s">
        <v>839</v>
      </c>
    </row>
    <row r="1056" spans="1:2" x14ac:dyDescent="0.3">
      <c r="A1056">
        <v>57115</v>
      </c>
      <c r="B1056" s="1" t="s">
        <v>895</v>
      </c>
    </row>
    <row r="1057" spans="1:2" x14ac:dyDescent="0.3">
      <c r="A1057">
        <v>57115</v>
      </c>
      <c r="B1057" s="1" t="s">
        <v>855</v>
      </c>
    </row>
    <row r="1058" spans="1:2" x14ac:dyDescent="0.3">
      <c r="A1058">
        <v>57115</v>
      </c>
      <c r="B1058" s="1" t="s">
        <v>840</v>
      </c>
    </row>
    <row r="1059" spans="1:2" x14ac:dyDescent="0.3">
      <c r="A1059">
        <v>57115</v>
      </c>
      <c r="B1059" s="1" t="s">
        <v>847</v>
      </c>
    </row>
    <row r="1060" spans="1:2" x14ac:dyDescent="0.3">
      <c r="A1060">
        <v>57115</v>
      </c>
      <c r="B1060" s="1" t="s">
        <v>896</v>
      </c>
    </row>
    <row r="1061" spans="1:2" x14ac:dyDescent="0.3">
      <c r="A1061">
        <v>71853</v>
      </c>
      <c r="B1061" s="1" t="s">
        <v>942</v>
      </c>
    </row>
    <row r="1062" spans="1:2" x14ac:dyDescent="0.3">
      <c r="A1062">
        <v>71853</v>
      </c>
      <c r="B1062" s="1" t="s">
        <v>939</v>
      </c>
    </row>
    <row r="1063" spans="1:2" x14ac:dyDescent="0.3">
      <c r="A1063">
        <v>71853</v>
      </c>
      <c r="B1063" s="1" t="s">
        <v>853</v>
      </c>
    </row>
    <row r="1064" spans="1:2" x14ac:dyDescent="0.3">
      <c r="A1064">
        <v>71853</v>
      </c>
      <c r="B1064" s="1" t="s">
        <v>926</v>
      </c>
    </row>
    <row r="1065" spans="1:2" x14ac:dyDescent="0.3">
      <c r="A1065">
        <v>71853</v>
      </c>
      <c r="B1065" s="1" t="s">
        <v>961</v>
      </c>
    </row>
    <row r="1066" spans="1:2" x14ac:dyDescent="0.3">
      <c r="A1066">
        <v>71853</v>
      </c>
      <c r="B1066" s="1" t="s">
        <v>927</v>
      </c>
    </row>
    <row r="1067" spans="1:2" x14ac:dyDescent="0.3">
      <c r="A1067">
        <v>71853</v>
      </c>
      <c r="B1067" s="1" t="s">
        <v>854</v>
      </c>
    </row>
    <row r="1068" spans="1:2" x14ac:dyDescent="0.3">
      <c r="A1068">
        <v>71853</v>
      </c>
      <c r="B1068" s="1" t="s">
        <v>855</v>
      </c>
    </row>
    <row r="1069" spans="1:2" x14ac:dyDescent="0.3">
      <c r="A1069">
        <v>71853</v>
      </c>
      <c r="B1069" s="1" t="s">
        <v>901</v>
      </c>
    </row>
    <row r="1070" spans="1:2" x14ac:dyDescent="0.3">
      <c r="A1070">
        <v>71853</v>
      </c>
      <c r="B1070" s="1" t="s">
        <v>861</v>
      </c>
    </row>
    <row r="1071" spans="1:2" x14ac:dyDescent="0.3">
      <c r="A1071">
        <v>80678</v>
      </c>
      <c r="B1071" s="1" t="s">
        <v>856</v>
      </c>
    </row>
    <row r="1072" spans="1:2" x14ac:dyDescent="0.3">
      <c r="A1072">
        <v>80678</v>
      </c>
      <c r="B1072" s="1" t="s">
        <v>838</v>
      </c>
    </row>
    <row r="1073" spans="1:2" x14ac:dyDescent="0.3">
      <c r="A1073">
        <v>80678</v>
      </c>
      <c r="B1073" s="1" t="s">
        <v>842</v>
      </c>
    </row>
    <row r="1074" spans="1:2" x14ac:dyDescent="0.3">
      <c r="A1074">
        <v>80678</v>
      </c>
      <c r="B1074" s="1" t="s">
        <v>858</v>
      </c>
    </row>
    <row r="1075" spans="1:2" x14ac:dyDescent="0.3">
      <c r="A1075">
        <v>80678</v>
      </c>
      <c r="B1075" s="1" t="s">
        <v>840</v>
      </c>
    </row>
    <row r="1076" spans="1:2" x14ac:dyDescent="0.3">
      <c r="A1076">
        <v>4729430</v>
      </c>
      <c r="B1076" s="1" t="s">
        <v>908</v>
      </c>
    </row>
    <row r="1077" spans="1:2" x14ac:dyDescent="0.3">
      <c r="A1077">
        <v>4729430</v>
      </c>
      <c r="B1077" s="1" t="s">
        <v>962</v>
      </c>
    </row>
    <row r="1078" spans="1:2" x14ac:dyDescent="0.3">
      <c r="A1078">
        <v>4729430</v>
      </c>
      <c r="B1078" s="1" t="s">
        <v>948</v>
      </c>
    </row>
    <row r="1079" spans="1:2" x14ac:dyDescent="0.3">
      <c r="A1079">
        <v>4729430</v>
      </c>
      <c r="B1079" s="1" t="s">
        <v>887</v>
      </c>
    </row>
    <row r="1080" spans="1:2" x14ac:dyDescent="0.3">
      <c r="A1080">
        <v>4729430</v>
      </c>
      <c r="B1080" s="1" t="s">
        <v>855</v>
      </c>
    </row>
    <row r="1081" spans="1:2" x14ac:dyDescent="0.3">
      <c r="A1081">
        <v>4729430</v>
      </c>
      <c r="B1081" s="1" t="s">
        <v>909</v>
      </c>
    </row>
    <row r="1082" spans="1:2" x14ac:dyDescent="0.3">
      <c r="A1082">
        <v>4729430</v>
      </c>
      <c r="B1082" s="1" t="s">
        <v>901</v>
      </c>
    </row>
    <row r="1083" spans="1:2" x14ac:dyDescent="0.3">
      <c r="A1083">
        <v>4729430</v>
      </c>
      <c r="B1083" s="1" t="s">
        <v>890</v>
      </c>
    </row>
    <row r="1084" spans="1:2" x14ac:dyDescent="0.3">
      <c r="A1084">
        <v>4729430</v>
      </c>
      <c r="B1084" s="1" t="s">
        <v>861</v>
      </c>
    </row>
    <row r="1085" spans="1:2" x14ac:dyDescent="0.3">
      <c r="A1085">
        <v>4729430</v>
      </c>
      <c r="B1085" s="1" t="s">
        <v>891</v>
      </c>
    </row>
    <row r="1086" spans="1:2" x14ac:dyDescent="0.3">
      <c r="A1086">
        <v>46912</v>
      </c>
      <c r="B1086" s="1" t="s">
        <v>843</v>
      </c>
    </row>
    <row r="1087" spans="1:2" x14ac:dyDescent="0.3">
      <c r="A1087">
        <v>46912</v>
      </c>
      <c r="B1087" s="1" t="s">
        <v>840</v>
      </c>
    </row>
    <row r="1088" spans="1:2" x14ac:dyDescent="0.3">
      <c r="A1088">
        <v>46912</v>
      </c>
      <c r="B1088" s="1" t="s">
        <v>885</v>
      </c>
    </row>
    <row r="1089" spans="1:2" x14ac:dyDescent="0.3">
      <c r="A1089">
        <v>46912</v>
      </c>
      <c r="B1089" s="1" t="s">
        <v>847</v>
      </c>
    </row>
    <row r="1090" spans="1:2" x14ac:dyDescent="0.3">
      <c r="A1090">
        <v>31381</v>
      </c>
      <c r="B1090" s="1" t="s">
        <v>941</v>
      </c>
    </row>
    <row r="1091" spans="1:2" x14ac:dyDescent="0.3">
      <c r="A1091">
        <v>31381</v>
      </c>
      <c r="B1091" s="1" t="s">
        <v>837</v>
      </c>
    </row>
    <row r="1092" spans="1:2" x14ac:dyDescent="0.3">
      <c r="A1092">
        <v>31381</v>
      </c>
      <c r="B1092" s="1" t="s">
        <v>838</v>
      </c>
    </row>
    <row r="1093" spans="1:2" x14ac:dyDescent="0.3">
      <c r="A1093">
        <v>31381</v>
      </c>
      <c r="B1093" s="1" t="s">
        <v>963</v>
      </c>
    </row>
    <row r="1094" spans="1:2" x14ac:dyDescent="0.3">
      <c r="A1094">
        <v>31381</v>
      </c>
      <c r="B1094" s="1" t="s">
        <v>900</v>
      </c>
    </row>
    <row r="1095" spans="1:2" x14ac:dyDescent="0.3">
      <c r="A1095">
        <v>31381</v>
      </c>
      <c r="B1095" s="1" t="s">
        <v>895</v>
      </c>
    </row>
    <row r="1096" spans="1:2" x14ac:dyDescent="0.3">
      <c r="A1096">
        <v>31381</v>
      </c>
      <c r="B1096" s="1" t="s">
        <v>840</v>
      </c>
    </row>
    <row r="1097" spans="1:2" x14ac:dyDescent="0.3">
      <c r="A1097">
        <v>31381</v>
      </c>
      <c r="B1097" s="1" t="s">
        <v>867</v>
      </c>
    </row>
    <row r="1098" spans="1:2" x14ac:dyDescent="0.3">
      <c r="A1098">
        <v>31381</v>
      </c>
      <c r="B1098" s="1" t="s">
        <v>896</v>
      </c>
    </row>
    <row r="1099" spans="1:2" x14ac:dyDescent="0.3">
      <c r="A1099">
        <v>1305806</v>
      </c>
      <c r="B1099" s="1" t="s">
        <v>947</v>
      </c>
    </row>
    <row r="1100" spans="1:2" x14ac:dyDescent="0.3">
      <c r="A1100">
        <v>1305806</v>
      </c>
      <c r="B1100" s="1" t="s">
        <v>964</v>
      </c>
    </row>
    <row r="1101" spans="1:2" x14ac:dyDescent="0.3">
      <c r="A1101">
        <v>1305806</v>
      </c>
      <c r="B1101" s="1" t="s">
        <v>936</v>
      </c>
    </row>
    <row r="1102" spans="1:2" x14ac:dyDescent="0.3">
      <c r="A1102">
        <v>1305806</v>
      </c>
      <c r="B1102" s="1" t="s">
        <v>838</v>
      </c>
    </row>
    <row r="1103" spans="1:2" x14ac:dyDescent="0.3">
      <c r="A1103">
        <v>1305806</v>
      </c>
      <c r="B1103" s="1" t="s">
        <v>849</v>
      </c>
    </row>
    <row r="1104" spans="1:2" x14ac:dyDescent="0.3">
      <c r="A1104">
        <v>1305806</v>
      </c>
      <c r="B1104" s="1" t="s">
        <v>868</v>
      </c>
    </row>
    <row r="1105" spans="1:2" x14ac:dyDescent="0.3">
      <c r="A1105">
        <v>1305806</v>
      </c>
      <c r="B1105" s="1" t="s">
        <v>913</v>
      </c>
    </row>
    <row r="1106" spans="1:2" x14ac:dyDescent="0.3">
      <c r="A1106">
        <v>1305806</v>
      </c>
      <c r="B1106" s="1" t="s">
        <v>842</v>
      </c>
    </row>
    <row r="1107" spans="1:2" x14ac:dyDescent="0.3">
      <c r="A1107">
        <v>1305806</v>
      </c>
      <c r="B1107" s="1" t="s">
        <v>922</v>
      </c>
    </row>
    <row r="1108" spans="1:2" x14ac:dyDescent="0.3">
      <c r="A1108">
        <v>1305806</v>
      </c>
      <c r="B1108" s="1" t="s">
        <v>840</v>
      </c>
    </row>
    <row r="1109" spans="1:2" x14ac:dyDescent="0.3">
      <c r="A1109">
        <v>71315</v>
      </c>
      <c r="B1109" s="1" t="s">
        <v>949</v>
      </c>
    </row>
    <row r="1110" spans="1:2" x14ac:dyDescent="0.3">
      <c r="A1110">
        <v>71315</v>
      </c>
      <c r="B1110" s="1" t="s">
        <v>882</v>
      </c>
    </row>
    <row r="1111" spans="1:2" x14ac:dyDescent="0.3">
      <c r="A1111">
        <v>71315</v>
      </c>
      <c r="B1111" s="1" t="s">
        <v>838</v>
      </c>
    </row>
    <row r="1112" spans="1:2" x14ac:dyDescent="0.3">
      <c r="A1112">
        <v>71315</v>
      </c>
      <c r="B1112" s="1" t="s">
        <v>849</v>
      </c>
    </row>
    <row r="1113" spans="1:2" x14ac:dyDescent="0.3">
      <c r="A1113">
        <v>71315</v>
      </c>
      <c r="B1113" s="1" t="s">
        <v>868</v>
      </c>
    </row>
    <row r="1114" spans="1:2" x14ac:dyDescent="0.3">
      <c r="A1114">
        <v>71315</v>
      </c>
      <c r="B1114" s="1" t="s">
        <v>842</v>
      </c>
    </row>
    <row r="1115" spans="1:2" x14ac:dyDescent="0.3">
      <c r="A1115">
        <v>71315</v>
      </c>
      <c r="B1115" s="1" t="s">
        <v>840</v>
      </c>
    </row>
    <row r="1116" spans="1:2" x14ac:dyDescent="0.3">
      <c r="A1116">
        <v>71315</v>
      </c>
      <c r="B1116" s="1" t="s">
        <v>885</v>
      </c>
    </row>
    <row r="1117" spans="1:2" x14ac:dyDescent="0.3">
      <c r="A1117">
        <v>71315</v>
      </c>
      <c r="B1117" s="1" t="s">
        <v>847</v>
      </c>
    </row>
    <row r="1118" spans="1:2" x14ac:dyDescent="0.3">
      <c r="A1118">
        <v>120735</v>
      </c>
      <c r="B1118" s="1" t="s">
        <v>862</v>
      </c>
    </row>
    <row r="1119" spans="1:2" x14ac:dyDescent="0.3">
      <c r="A1119">
        <v>120735</v>
      </c>
      <c r="B1119" s="1" t="s">
        <v>942</v>
      </c>
    </row>
    <row r="1120" spans="1:2" x14ac:dyDescent="0.3">
      <c r="A1120">
        <v>120735</v>
      </c>
      <c r="B1120" s="1" t="s">
        <v>841</v>
      </c>
    </row>
    <row r="1121" spans="1:2" x14ac:dyDescent="0.3">
      <c r="A1121">
        <v>120735</v>
      </c>
      <c r="B1121" s="1" t="s">
        <v>921</v>
      </c>
    </row>
    <row r="1122" spans="1:2" x14ac:dyDescent="0.3">
      <c r="A1122">
        <v>120735</v>
      </c>
      <c r="B1122" s="1" t="s">
        <v>901</v>
      </c>
    </row>
    <row r="1123" spans="1:2" x14ac:dyDescent="0.3">
      <c r="A1123">
        <v>120735</v>
      </c>
      <c r="B1123" s="1" t="s">
        <v>843</v>
      </c>
    </row>
    <row r="1124" spans="1:2" x14ac:dyDescent="0.3">
      <c r="A1124">
        <v>434409</v>
      </c>
      <c r="B1124" s="1" t="s">
        <v>844</v>
      </c>
    </row>
    <row r="1125" spans="1:2" x14ac:dyDescent="0.3">
      <c r="A1125">
        <v>434409</v>
      </c>
      <c r="B1125" s="1" t="s">
        <v>872</v>
      </c>
    </row>
    <row r="1126" spans="1:2" x14ac:dyDescent="0.3">
      <c r="A1126">
        <v>434409</v>
      </c>
      <c r="B1126" s="1" t="s">
        <v>837</v>
      </c>
    </row>
    <row r="1127" spans="1:2" x14ac:dyDescent="0.3">
      <c r="A1127">
        <v>434409</v>
      </c>
      <c r="B1127" s="1" t="s">
        <v>937</v>
      </c>
    </row>
    <row r="1128" spans="1:2" x14ac:dyDescent="0.3">
      <c r="A1128">
        <v>434409</v>
      </c>
      <c r="B1128" s="1" t="s">
        <v>930</v>
      </c>
    </row>
    <row r="1129" spans="1:2" x14ac:dyDescent="0.3">
      <c r="A1129">
        <v>434409</v>
      </c>
      <c r="B1129" s="1" t="s">
        <v>845</v>
      </c>
    </row>
    <row r="1130" spans="1:2" x14ac:dyDescent="0.3">
      <c r="A1130">
        <v>434409</v>
      </c>
      <c r="B1130" s="1" t="s">
        <v>846</v>
      </c>
    </row>
    <row r="1131" spans="1:2" x14ac:dyDescent="0.3">
      <c r="A1131">
        <v>434409</v>
      </c>
      <c r="B1131" s="1" t="s">
        <v>840</v>
      </c>
    </row>
    <row r="1132" spans="1:2" x14ac:dyDescent="0.3">
      <c r="A1132">
        <v>434409</v>
      </c>
      <c r="B1132" s="1" t="s">
        <v>871</v>
      </c>
    </row>
    <row r="1133" spans="1:2" x14ac:dyDescent="0.3">
      <c r="A1133">
        <v>434409</v>
      </c>
      <c r="B1133" s="1" t="s">
        <v>847</v>
      </c>
    </row>
    <row r="1134" spans="1:2" x14ac:dyDescent="0.3">
      <c r="A1134">
        <v>42876</v>
      </c>
      <c r="B1134" s="1" t="s">
        <v>838</v>
      </c>
    </row>
    <row r="1135" spans="1:2" x14ac:dyDescent="0.3">
      <c r="A1135">
        <v>42876</v>
      </c>
      <c r="B1135" s="1" t="s">
        <v>843</v>
      </c>
    </row>
    <row r="1136" spans="1:2" x14ac:dyDescent="0.3">
      <c r="A1136">
        <v>42876</v>
      </c>
      <c r="B1136" s="1" t="s">
        <v>840</v>
      </c>
    </row>
    <row r="1137" spans="1:2" x14ac:dyDescent="0.3">
      <c r="A1137">
        <v>42876</v>
      </c>
      <c r="B1137" s="1" t="s">
        <v>885</v>
      </c>
    </row>
    <row r="1138" spans="1:2" x14ac:dyDescent="0.3">
      <c r="A1138">
        <v>2096673</v>
      </c>
      <c r="B1138" s="1" t="s">
        <v>898</v>
      </c>
    </row>
    <row r="1139" spans="1:2" x14ac:dyDescent="0.3">
      <c r="A1139">
        <v>2096673</v>
      </c>
      <c r="B1139" s="1" t="s">
        <v>919</v>
      </c>
    </row>
    <row r="1140" spans="1:2" x14ac:dyDescent="0.3">
      <c r="A1140">
        <v>2096673</v>
      </c>
      <c r="B1140" s="1" t="s">
        <v>942</v>
      </c>
    </row>
    <row r="1141" spans="1:2" x14ac:dyDescent="0.3">
      <c r="A1141">
        <v>2096673</v>
      </c>
      <c r="B1141" s="1" t="s">
        <v>902</v>
      </c>
    </row>
    <row r="1142" spans="1:2" x14ac:dyDescent="0.3">
      <c r="A1142">
        <v>2096673</v>
      </c>
      <c r="B1142" s="1" t="s">
        <v>849</v>
      </c>
    </row>
    <row r="1143" spans="1:2" x14ac:dyDescent="0.3">
      <c r="A1143">
        <v>2096673</v>
      </c>
      <c r="B1143" s="1" t="s">
        <v>855</v>
      </c>
    </row>
    <row r="1144" spans="1:2" x14ac:dyDescent="0.3">
      <c r="A1144">
        <v>2096673</v>
      </c>
      <c r="B1144" s="1" t="s">
        <v>909</v>
      </c>
    </row>
    <row r="1145" spans="1:2" x14ac:dyDescent="0.3">
      <c r="A1145">
        <v>2096673</v>
      </c>
      <c r="B1145" s="1" t="s">
        <v>901</v>
      </c>
    </row>
    <row r="1146" spans="1:2" x14ac:dyDescent="0.3">
      <c r="A1146">
        <v>2096673</v>
      </c>
      <c r="B1146" s="1" t="s">
        <v>840</v>
      </c>
    </row>
    <row r="1147" spans="1:2" x14ac:dyDescent="0.3">
      <c r="A1147">
        <v>2096673</v>
      </c>
      <c r="B1147" s="1" t="s">
        <v>890</v>
      </c>
    </row>
    <row r="1148" spans="1:2" x14ac:dyDescent="0.3">
      <c r="A1148">
        <v>5027774</v>
      </c>
      <c r="B1148" s="1" t="s">
        <v>862</v>
      </c>
    </row>
    <row r="1149" spans="1:2" x14ac:dyDescent="0.3">
      <c r="A1149">
        <v>5027774</v>
      </c>
      <c r="B1149" s="1" t="s">
        <v>926</v>
      </c>
    </row>
    <row r="1150" spans="1:2" x14ac:dyDescent="0.3">
      <c r="A1150">
        <v>5027774</v>
      </c>
      <c r="B1150" s="1" t="s">
        <v>901</v>
      </c>
    </row>
    <row r="1151" spans="1:2" x14ac:dyDescent="0.3">
      <c r="A1151">
        <v>5027774</v>
      </c>
      <c r="B1151" s="1" t="s">
        <v>843</v>
      </c>
    </row>
    <row r="1152" spans="1:2" x14ac:dyDescent="0.3">
      <c r="A1152">
        <v>5027774</v>
      </c>
      <c r="B1152" s="1" t="s">
        <v>840</v>
      </c>
    </row>
    <row r="1153" spans="1:2" x14ac:dyDescent="0.3">
      <c r="A1153">
        <v>264464</v>
      </c>
      <c r="B1153" s="1" t="s">
        <v>897</v>
      </c>
    </row>
    <row r="1154" spans="1:2" x14ac:dyDescent="0.3">
      <c r="A1154">
        <v>264464</v>
      </c>
      <c r="B1154" s="1" t="s">
        <v>898</v>
      </c>
    </row>
    <row r="1155" spans="1:2" x14ac:dyDescent="0.3">
      <c r="A1155">
        <v>264464</v>
      </c>
      <c r="B1155" s="1" t="s">
        <v>856</v>
      </c>
    </row>
    <row r="1156" spans="1:2" x14ac:dyDescent="0.3">
      <c r="A1156">
        <v>264464</v>
      </c>
      <c r="B1156" s="1" t="s">
        <v>929</v>
      </c>
    </row>
    <row r="1157" spans="1:2" x14ac:dyDescent="0.3">
      <c r="A1157">
        <v>264464</v>
      </c>
      <c r="B1157" s="1" t="s">
        <v>838</v>
      </c>
    </row>
    <row r="1158" spans="1:2" x14ac:dyDescent="0.3">
      <c r="A1158">
        <v>264464</v>
      </c>
      <c r="B1158" s="1" t="s">
        <v>878</v>
      </c>
    </row>
    <row r="1159" spans="1:2" x14ac:dyDescent="0.3">
      <c r="A1159">
        <v>264464</v>
      </c>
      <c r="B1159" s="1" t="s">
        <v>858</v>
      </c>
    </row>
    <row r="1160" spans="1:2" x14ac:dyDescent="0.3">
      <c r="A1160">
        <v>264464</v>
      </c>
      <c r="B1160" s="1" t="s">
        <v>843</v>
      </c>
    </row>
    <row r="1161" spans="1:2" x14ac:dyDescent="0.3">
      <c r="A1161">
        <v>264464</v>
      </c>
      <c r="B1161" s="1" t="s">
        <v>840</v>
      </c>
    </row>
    <row r="1162" spans="1:2" x14ac:dyDescent="0.3">
      <c r="A1162">
        <v>117951</v>
      </c>
      <c r="B1162" s="1" t="s">
        <v>862</v>
      </c>
    </row>
    <row r="1163" spans="1:2" x14ac:dyDescent="0.3">
      <c r="A1163">
        <v>117951</v>
      </c>
      <c r="B1163" s="1" t="s">
        <v>863</v>
      </c>
    </row>
    <row r="1164" spans="1:2" x14ac:dyDescent="0.3">
      <c r="A1164">
        <v>117951</v>
      </c>
      <c r="B1164" s="1" t="s">
        <v>849</v>
      </c>
    </row>
    <row r="1165" spans="1:2" x14ac:dyDescent="0.3">
      <c r="A1165">
        <v>117951</v>
      </c>
      <c r="B1165" s="1" t="s">
        <v>843</v>
      </c>
    </row>
    <row r="1166" spans="1:2" x14ac:dyDescent="0.3">
      <c r="A1166">
        <v>117951</v>
      </c>
      <c r="B1166" s="1" t="s">
        <v>840</v>
      </c>
    </row>
    <row r="1167" spans="1:2" x14ac:dyDescent="0.3">
      <c r="A1167">
        <v>50212</v>
      </c>
      <c r="B1167" s="1" t="s">
        <v>915</v>
      </c>
    </row>
    <row r="1168" spans="1:2" x14ac:dyDescent="0.3">
      <c r="A1168">
        <v>50212</v>
      </c>
      <c r="B1168" s="1" t="s">
        <v>895</v>
      </c>
    </row>
    <row r="1169" spans="1:2" x14ac:dyDescent="0.3">
      <c r="A1169">
        <v>50212</v>
      </c>
      <c r="B1169" s="1" t="s">
        <v>855</v>
      </c>
    </row>
    <row r="1170" spans="1:2" x14ac:dyDescent="0.3">
      <c r="A1170">
        <v>50212</v>
      </c>
      <c r="B1170" s="1" t="s">
        <v>840</v>
      </c>
    </row>
    <row r="1171" spans="1:2" x14ac:dyDescent="0.3">
      <c r="A1171">
        <v>50212</v>
      </c>
      <c r="B1171" s="1" t="s">
        <v>896</v>
      </c>
    </row>
    <row r="1172" spans="1:2" x14ac:dyDescent="0.3">
      <c r="A1172">
        <v>81398</v>
      </c>
      <c r="B1172" s="1" t="s">
        <v>965</v>
      </c>
    </row>
    <row r="1173" spans="1:2" x14ac:dyDescent="0.3">
      <c r="A1173">
        <v>81398</v>
      </c>
      <c r="B1173" s="1" t="s">
        <v>856</v>
      </c>
    </row>
    <row r="1174" spans="1:2" x14ac:dyDescent="0.3">
      <c r="A1174">
        <v>81398</v>
      </c>
      <c r="B1174" s="1" t="s">
        <v>838</v>
      </c>
    </row>
    <row r="1175" spans="1:2" x14ac:dyDescent="0.3">
      <c r="A1175">
        <v>81398</v>
      </c>
      <c r="B1175" s="1" t="s">
        <v>858</v>
      </c>
    </row>
    <row r="1176" spans="1:2" x14ac:dyDescent="0.3">
      <c r="A1176">
        <v>81398</v>
      </c>
      <c r="B1176" s="1" t="s">
        <v>840</v>
      </c>
    </row>
    <row r="1177" spans="1:2" x14ac:dyDescent="0.3">
      <c r="A1177">
        <v>81398</v>
      </c>
      <c r="B1177" s="1" t="s">
        <v>952</v>
      </c>
    </row>
    <row r="1178" spans="1:2" x14ac:dyDescent="0.3">
      <c r="A1178">
        <v>1201607</v>
      </c>
      <c r="B1178" s="1" t="s">
        <v>844</v>
      </c>
    </row>
    <row r="1179" spans="1:2" x14ac:dyDescent="0.3">
      <c r="A1179">
        <v>1201607</v>
      </c>
      <c r="B1179" s="1" t="s">
        <v>860</v>
      </c>
    </row>
    <row r="1180" spans="1:2" x14ac:dyDescent="0.3">
      <c r="A1180">
        <v>1201607</v>
      </c>
      <c r="B1180" s="1" t="s">
        <v>851</v>
      </c>
    </row>
    <row r="1181" spans="1:2" x14ac:dyDescent="0.3">
      <c r="A1181">
        <v>1201607</v>
      </c>
      <c r="B1181" s="1" t="s">
        <v>903</v>
      </c>
    </row>
    <row r="1182" spans="1:2" x14ac:dyDescent="0.3">
      <c r="A1182">
        <v>1201607</v>
      </c>
      <c r="B1182" s="1" t="s">
        <v>958</v>
      </c>
    </row>
    <row r="1183" spans="1:2" x14ac:dyDescent="0.3">
      <c r="A1183">
        <v>1201607</v>
      </c>
      <c r="B1183" s="1" t="s">
        <v>842</v>
      </c>
    </row>
    <row r="1184" spans="1:2" x14ac:dyDescent="0.3">
      <c r="A1184">
        <v>1201607</v>
      </c>
      <c r="B1184" s="1" t="s">
        <v>855</v>
      </c>
    </row>
    <row r="1185" spans="1:2" x14ac:dyDescent="0.3">
      <c r="A1185">
        <v>1201607</v>
      </c>
      <c r="B1185" s="1" t="s">
        <v>890</v>
      </c>
    </row>
    <row r="1186" spans="1:2" x14ac:dyDescent="0.3">
      <c r="A1186">
        <v>1201607</v>
      </c>
      <c r="B1186" s="1" t="s">
        <v>861</v>
      </c>
    </row>
    <row r="1187" spans="1:2" x14ac:dyDescent="0.3">
      <c r="A1187">
        <v>1201607</v>
      </c>
      <c r="B1187" s="1" t="s">
        <v>885</v>
      </c>
    </row>
    <row r="1188" spans="1:2" x14ac:dyDescent="0.3">
      <c r="A1188">
        <v>116282</v>
      </c>
      <c r="B1188" s="1" t="s">
        <v>881</v>
      </c>
    </row>
    <row r="1189" spans="1:2" x14ac:dyDescent="0.3">
      <c r="A1189">
        <v>116282</v>
      </c>
      <c r="B1189" s="1" t="s">
        <v>862</v>
      </c>
    </row>
    <row r="1190" spans="1:2" x14ac:dyDescent="0.3">
      <c r="A1190">
        <v>116282</v>
      </c>
      <c r="B1190" s="1" t="s">
        <v>883</v>
      </c>
    </row>
    <row r="1191" spans="1:2" x14ac:dyDescent="0.3">
      <c r="A1191">
        <v>116282</v>
      </c>
      <c r="B1191" s="1" t="s">
        <v>842</v>
      </c>
    </row>
    <row r="1192" spans="1:2" x14ac:dyDescent="0.3">
      <c r="A1192">
        <v>116282</v>
      </c>
      <c r="B1192" s="1" t="s">
        <v>843</v>
      </c>
    </row>
    <row r="1193" spans="1:2" x14ac:dyDescent="0.3">
      <c r="A1193">
        <v>116282</v>
      </c>
      <c r="B1193" s="1" t="s">
        <v>840</v>
      </c>
    </row>
    <row r="1194" spans="1:2" x14ac:dyDescent="0.3">
      <c r="A1194">
        <v>116282</v>
      </c>
      <c r="B1194" s="1" t="s">
        <v>847</v>
      </c>
    </row>
    <row r="1195" spans="1:2" x14ac:dyDescent="0.3">
      <c r="A1195">
        <v>29623480</v>
      </c>
      <c r="B1195" s="1" t="s">
        <v>914</v>
      </c>
    </row>
    <row r="1196" spans="1:2" x14ac:dyDescent="0.3">
      <c r="A1196">
        <v>29623480</v>
      </c>
      <c r="B1196" s="1" t="s">
        <v>874</v>
      </c>
    </row>
    <row r="1197" spans="1:2" x14ac:dyDescent="0.3">
      <c r="A1197">
        <v>29623480</v>
      </c>
      <c r="B1197" s="1" t="s">
        <v>919</v>
      </c>
    </row>
    <row r="1198" spans="1:2" x14ac:dyDescent="0.3">
      <c r="A1198">
        <v>29623480</v>
      </c>
      <c r="B1198" s="1" t="s">
        <v>940</v>
      </c>
    </row>
    <row r="1199" spans="1:2" x14ac:dyDescent="0.3">
      <c r="A1199">
        <v>29623480</v>
      </c>
      <c r="B1199" s="1" t="s">
        <v>855</v>
      </c>
    </row>
    <row r="1200" spans="1:2" x14ac:dyDescent="0.3">
      <c r="A1200">
        <v>29623480</v>
      </c>
      <c r="B1200" s="1" t="s">
        <v>909</v>
      </c>
    </row>
    <row r="1201" spans="1:2" x14ac:dyDescent="0.3">
      <c r="A1201">
        <v>29623480</v>
      </c>
      <c r="B1201" s="1" t="s">
        <v>890</v>
      </c>
    </row>
    <row r="1202" spans="1:2" x14ac:dyDescent="0.3">
      <c r="A1202">
        <v>29623480</v>
      </c>
      <c r="B1202" s="1" t="s">
        <v>871</v>
      </c>
    </row>
    <row r="1203" spans="1:2" x14ac:dyDescent="0.3">
      <c r="A1203">
        <v>1291584</v>
      </c>
      <c r="B1203" s="1" t="s">
        <v>965</v>
      </c>
    </row>
    <row r="1204" spans="1:2" x14ac:dyDescent="0.3">
      <c r="A1204">
        <v>1291584</v>
      </c>
      <c r="B1204" s="1" t="s">
        <v>846</v>
      </c>
    </row>
    <row r="1205" spans="1:2" x14ac:dyDescent="0.3">
      <c r="A1205">
        <v>1291584</v>
      </c>
      <c r="B1205" s="1" t="s">
        <v>840</v>
      </c>
    </row>
    <row r="1206" spans="1:2" x14ac:dyDescent="0.3">
      <c r="A1206">
        <v>1291584</v>
      </c>
      <c r="B1206" s="1" t="s">
        <v>952</v>
      </c>
    </row>
    <row r="1207" spans="1:2" x14ac:dyDescent="0.3">
      <c r="A1207">
        <v>97165</v>
      </c>
      <c r="B1207" s="1" t="s">
        <v>898</v>
      </c>
    </row>
    <row r="1208" spans="1:2" x14ac:dyDescent="0.3">
      <c r="A1208">
        <v>97165</v>
      </c>
      <c r="B1208" s="1" t="s">
        <v>935</v>
      </c>
    </row>
    <row r="1209" spans="1:2" x14ac:dyDescent="0.3">
      <c r="A1209">
        <v>97165</v>
      </c>
      <c r="B1209" s="1" t="s">
        <v>901</v>
      </c>
    </row>
    <row r="1210" spans="1:2" x14ac:dyDescent="0.3">
      <c r="A1210">
        <v>97165</v>
      </c>
      <c r="B1210" s="1" t="s">
        <v>840</v>
      </c>
    </row>
    <row r="1211" spans="1:2" x14ac:dyDescent="0.3">
      <c r="A1211">
        <v>405159</v>
      </c>
      <c r="B1211" s="1" t="s">
        <v>965</v>
      </c>
    </row>
    <row r="1212" spans="1:2" x14ac:dyDescent="0.3">
      <c r="A1212">
        <v>405159</v>
      </c>
      <c r="B1212" s="1" t="s">
        <v>849</v>
      </c>
    </row>
    <row r="1213" spans="1:2" x14ac:dyDescent="0.3">
      <c r="A1213">
        <v>405159</v>
      </c>
      <c r="B1213" s="1" t="s">
        <v>842</v>
      </c>
    </row>
    <row r="1214" spans="1:2" x14ac:dyDescent="0.3">
      <c r="A1214">
        <v>405159</v>
      </c>
      <c r="B1214" s="1" t="s">
        <v>840</v>
      </c>
    </row>
    <row r="1215" spans="1:2" x14ac:dyDescent="0.3">
      <c r="A1215">
        <v>405159</v>
      </c>
      <c r="B1215" s="1" t="s">
        <v>952</v>
      </c>
    </row>
    <row r="1216" spans="1:2" x14ac:dyDescent="0.3">
      <c r="A1216">
        <v>52618</v>
      </c>
      <c r="B1216" s="1" t="s">
        <v>850</v>
      </c>
    </row>
    <row r="1217" spans="1:2" x14ac:dyDescent="0.3">
      <c r="A1217">
        <v>52618</v>
      </c>
      <c r="B1217" s="1" t="s">
        <v>837</v>
      </c>
    </row>
    <row r="1218" spans="1:2" x14ac:dyDescent="0.3">
      <c r="A1218">
        <v>52618</v>
      </c>
      <c r="B1218" s="1" t="s">
        <v>838</v>
      </c>
    </row>
    <row r="1219" spans="1:2" x14ac:dyDescent="0.3">
      <c r="A1219">
        <v>52618</v>
      </c>
      <c r="B1219" s="1" t="s">
        <v>911</v>
      </c>
    </row>
    <row r="1220" spans="1:2" x14ac:dyDescent="0.3">
      <c r="A1220">
        <v>52618</v>
      </c>
      <c r="B1220" s="1" t="s">
        <v>855</v>
      </c>
    </row>
    <row r="1221" spans="1:2" x14ac:dyDescent="0.3">
      <c r="A1221">
        <v>52618</v>
      </c>
      <c r="B1221" s="1" t="s">
        <v>840</v>
      </c>
    </row>
    <row r="1222" spans="1:2" x14ac:dyDescent="0.3">
      <c r="A1222">
        <v>1205489</v>
      </c>
      <c r="B1222" s="1" t="s">
        <v>862</v>
      </c>
    </row>
    <row r="1223" spans="1:2" x14ac:dyDescent="0.3">
      <c r="A1223">
        <v>1205489</v>
      </c>
      <c r="B1223" s="1" t="s">
        <v>849</v>
      </c>
    </row>
    <row r="1224" spans="1:2" x14ac:dyDescent="0.3">
      <c r="A1224">
        <v>1205489</v>
      </c>
      <c r="B1224" s="1" t="s">
        <v>840</v>
      </c>
    </row>
    <row r="1225" spans="1:2" x14ac:dyDescent="0.3">
      <c r="A1225">
        <v>1392190</v>
      </c>
      <c r="B1225" s="1" t="s">
        <v>844</v>
      </c>
    </row>
    <row r="1226" spans="1:2" x14ac:dyDescent="0.3">
      <c r="A1226">
        <v>1392190</v>
      </c>
      <c r="B1226" s="1" t="s">
        <v>850</v>
      </c>
    </row>
    <row r="1227" spans="1:2" x14ac:dyDescent="0.3">
      <c r="A1227">
        <v>1392190</v>
      </c>
      <c r="B1227" s="1" t="s">
        <v>966</v>
      </c>
    </row>
    <row r="1228" spans="1:2" x14ac:dyDescent="0.3">
      <c r="A1228">
        <v>1392190</v>
      </c>
      <c r="B1228" s="1" t="s">
        <v>864</v>
      </c>
    </row>
    <row r="1229" spans="1:2" x14ac:dyDescent="0.3">
      <c r="A1229">
        <v>1392190</v>
      </c>
      <c r="B1229" s="1" t="s">
        <v>872</v>
      </c>
    </row>
    <row r="1230" spans="1:2" x14ac:dyDescent="0.3">
      <c r="A1230">
        <v>1392190</v>
      </c>
      <c r="B1230" s="1" t="s">
        <v>837</v>
      </c>
    </row>
    <row r="1231" spans="1:2" x14ac:dyDescent="0.3">
      <c r="A1231">
        <v>1392190</v>
      </c>
      <c r="B1231" s="1" t="s">
        <v>853</v>
      </c>
    </row>
    <row r="1232" spans="1:2" x14ac:dyDescent="0.3">
      <c r="A1232">
        <v>1392190</v>
      </c>
      <c r="B1232" s="1" t="s">
        <v>954</v>
      </c>
    </row>
    <row r="1233" spans="1:2" x14ac:dyDescent="0.3">
      <c r="A1233">
        <v>1392190</v>
      </c>
      <c r="B1233" s="1" t="s">
        <v>846</v>
      </c>
    </row>
    <row r="1234" spans="1:2" x14ac:dyDescent="0.3">
      <c r="A1234">
        <v>1392190</v>
      </c>
      <c r="B1234" s="1" t="s">
        <v>855</v>
      </c>
    </row>
    <row r="1235" spans="1:2" x14ac:dyDescent="0.3">
      <c r="A1235">
        <v>72684</v>
      </c>
      <c r="B1235" s="1" t="s">
        <v>850</v>
      </c>
    </row>
    <row r="1236" spans="1:2" x14ac:dyDescent="0.3">
      <c r="A1236">
        <v>72684</v>
      </c>
      <c r="B1236" s="1" t="s">
        <v>941</v>
      </c>
    </row>
    <row r="1237" spans="1:2" x14ac:dyDescent="0.3">
      <c r="A1237">
        <v>72684</v>
      </c>
      <c r="B1237" s="1" t="s">
        <v>862</v>
      </c>
    </row>
    <row r="1238" spans="1:2" x14ac:dyDescent="0.3">
      <c r="A1238">
        <v>72684</v>
      </c>
      <c r="B1238" s="1" t="s">
        <v>837</v>
      </c>
    </row>
    <row r="1239" spans="1:2" x14ac:dyDescent="0.3">
      <c r="A1239">
        <v>72684</v>
      </c>
      <c r="B1239" s="1" t="s">
        <v>929</v>
      </c>
    </row>
    <row r="1240" spans="1:2" x14ac:dyDescent="0.3">
      <c r="A1240">
        <v>72684</v>
      </c>
      <c r="B1240" s="1" t="s">
        <v>838</v>
      </c>
    </row>
    <row r="1241" spans="1:2" x14ac:dyDescent="0.3">
      <c r="A1241">
        <v>72684</v>
      </c>
      <c r="B1241" s="1" t="s">
        <v>937</v>
      </c>
    </row>
    <row r="1242" spans="1:2" x14ac:dyDescent="0.3">
      <c r="A1242">
        <v>72684</v>
      </c>
      <c r="B1242" s="1" t="s">
        <v>849</v>
      </c>
    </row>
    <row r="1243" spans="1:2" x14ac:dyDescent="0.3">
      <c r="A1243">
        <v>72684</v>
      </c>
      <c r="B1243" s="1" t="s">
        <v>842</v>
      </c>
    </row>
    <row r="1244" spans="1:2" x14ac:dyDescent="0.3">
      <c r="A1244">
        <v>72684</v>
      </c>
      <c r="B1244" s="1" t="s">
        <v>855</v>
      </c>
    </row>
    <row r="1245" spans="1:2" x14ac:dyDescent="0.3">
      <c r="A1245">
        <v>96283</v>
      </c>
      <c r="B1245" s="1" t="s">
        <v>906</v>
      </c>
    </row>
    <row r="1246" spans="1:2" x14ac:dyDescent="0.3">
      <c r="A1246">
        <v>96283</v>
      </c>
      <c r="B1246" s="1" t="s">
        <v>907</v>
      </c>
    </row>
    <row r="1247" spans="1:2" x14ac:dyDescent="0.3">
      <c r="A1247">
        <v>96283</v>
      </c>
      <c r="B1247" s="1" t="s">
        <v>908</v>
      </c>
    </row>
    <row r="1248" spans="1:2" x14ac:dyDescent="0.3">
      <c r="A1248">
        <v>96283</v>
      </c>
      <c r="B1248" s="1" t="s">
        <v>967</v>
      </c>
    </row>
    <row r="1249" spans="1:2" x14ac:dyDescent="0.3">
      <c r="A1249">
        <v>96283</v>
      </c>
      <c r="B1249" s="1" t="s">
        <v>855</v>
      </c>
    </row>
    <row r="1250" spans="1:2" x14ac:dyDescent="0.3">
      <c r="A1250">
        <v>96283</v>
      </c>
      <c r="B1250" s="1" t="s">
        <v>909</v>
      </c>
    </row>
    <row r="1251" spans="1:2" x14ac:dyDescent="0.3">
      <c r="A1251">
        <v>96283</v>
      </c>
      <c r="B1251" s="1" t="s">
        <v>901</v>
      </c>
    </row>
    <row r="1252" spans="1:2" x14ac:dyDescent="0.3">
      <c r="A1252">
        <v>96283</v>
      </c>
      <c r="B1252" s="1" t="s">
        <v>890</v>
      </c>
    </row>
    <row r="1253" spans="1:2" x14ac:dyDescent="0.3">
      <c r="A1253">
        <v>96283</v>
      </c>
      <c r="B1253" s="1" t="s">
        <v>861</v>
      </c>
    </row>
    <row r="1254" spans="1:2" x14ac:dyDescent="0.3">
      <c r="A1254">
        <v>118849</v>
      </c>
      <c r="B1254" s="1" t="s">
        <v>840</v>
      </c>
    </row>
    <row r="1255" spans="1:2" x14ac:dyDescent="0.3">
      <c r="A1255">
        <v>118849</v>
      </c>
      <c r="B1255" s="1" t="s">
        <v>890</v>
      </c>
    </row>
    <row r="1256" spans="1:2" x14ac:dyDescent="0.3">
      <c r="A1256">
        <v>118849</v>
      </c>
      <c r="B1256" s="1" t="s">
        <v>952</v>
      </c>
    </row>
    <row r="1257" spans="1:2" x14ac:dyDescent="0.3">
      <c r="A1257">
        <v>2119532</v>
      </c>
      <c r="B1257" s="1" t="s">
        <v>856</v>
      </c>
    </row>
    <row r="1258" spans="1:2" x14ac:dyDescent="0.3">
      <c r="A1258">
        <v>2119532</v>
      </c>
      <c r="B1258" s="1" t="s">
        <v>837</v>
      </c>
    </row>
    <row r="1259" spans="1:2" x14ac:dyDescent="0.3">
      <c r="A1259">
        <v>2119532</v>
      </c>
      <c r="B1259" s="1" t="s">
        <v>838</v>
      </c>
    </row>
    <row r="1260" spans="1:2" x14ac:dyDescent="0.3">
      <c r="A1260">
        <v>2119532</v>
      </c>
      <c r="B1260" s="1" t="s">
        <v>895</v>
      </c>
    </row>
    <row r="1261" spans="1:2" x14ac:dyDescent="0.3">
      <c r="A1261">
        <v>2119532</v>
      </c>
      <c r="B1261" s="1" t="s">
        <v>858</v>
      </c>
    </row>
    <row r="1262" spans="1:2" x14ac:dyDescent="0.3">
      <c r="A1262">
        <v>2119532</v>
      </c>
      <c r="B1262" s="1" t="s">
        <v>840</v>
      </c>
    </row>
    <row r="1263" spans="1:2" x14ac:dyDescent="0.3">
      <c r="A1263">
        <v>2119532</v>
      </c>
      <c r="B1263" s="1" t="s">
        <v>859</v>
      </c>
    </row>
    <row r="1264" spans="1:2" x14ac:dyDescent="0.3">
      <c r="A1264">
        <v>2119532</v>
      </c>
      <c r="B1264" s="1" t="s">
        <v>896</v>
      </c>
    </row>
    <row r="1265" spans="1:2" x14ac:dyDescent="0.3">
      <c r="A1265">
        <v>2278388</v>
      </c>
      <c r="B1265" s="1" t="s">
        <v>934</v>
      </c>
    </row>
    <row r="1266" spans="1:2" x14ac:dyDescent="0.3">
      <c r="A1266">
        <v>2278388</v>
      </c>
      <c r="B1266" s="1" t="s">
        <v>901</v>
      </c>
    </row>
    <row r="1267" spans="1:2" x14ac:dyDescent="0.3">
      <c r="A1267">
        <v>2278388</v>
      </c>
      <c r="B1267" s="1" t="s">
        <v>840</v>
      </c>
    </row>
    <row r="1268" spans="1:2" x14ac:dyDescent="0.3">
      <c r="A1268">
        <v>2024544</v>
      </c>
      <c r="B1268" s="1" t="s">
        <v>941</v>
      </c>
    </row>
    <row r="1269" spans="1:2" x14ac:dyDescent="0.3">
      <c r="A1269">
        <v>2024544</v>
      </c>
      <c r="B1269" s="1" t="s">
        <v>856</v>
      </c>
    </row>
    <row r="1270" spans="1:2" x14ac:dyDescent="0.3">
      <c r="A1270">
        <v>2024544</v>
      </c>
      <c r="B1270" s="1" t="s">
        <v>837</v>
      </c>
    </row>
    <row r="1271" spans="1:2" x14ac:dyDescent="0.3">
      <c r="A1271">
        <v>2024544</v>
      </c>
      <c r="B1271" s="1" t="s">
        <v>838</v>
      </c>
    </row>
    <row r="1272" spans="1:2" x14ac:dyDescent="0.3">
      <c r="A1272">
        <v>2024544</v>
      </c>
      <c r="B1272" s="1" t="s">
        <v>849</v>
      </c>
    </row>
    <row r="1273" spans="1:2" x14ac:dyDescent="0.3">
      <c r="A1273">
        <v>2024544</v>
      </c>
      <c r="B1273" s="1" t="s">
        <v>842</v>
      </c>
    </row>
    <row r="1274" spans="1:2" x14ac:dyDescent="0.3">
      <c r="A1274">
        <v>2024544</v>
      </c>
      <c r="B1274" s="1" t="s">
        <v>858</v>
      </c>
    </row>
    <row r="1275" spans="1:2" x14ac:dyDescent="0.3">
      <c r="A1275">
        <v>2024544</v>
      </c>
      <c r="B1275" s="1" t="s">
        <v>840</v>
      </c>
    </row>
    <row r="1276" spans="1:2" x14ac:dyDescent="0.3">
      <c r="A1276">
        <v>2024544</v>
      </c>
      <c r="B1276" s="1" t="s">
        <v>859</v>
      </c>
    </row>
    <row r="1277" spans="1:2" x14ac:dyDescent="0.3">
      <c r="A1277">
        <v>112471</v>
      </c>
      <c r="B1277" s="1" t="s">
        <v>901</v>
      </c>
    </row>
    <row r="1278" spans="1:2" x14ac:dyDescent="0.3">
      <c r="A1278">
        <v>112471</v>
      </c>
      <c r="B1278" s="1" t="s">
        <v>840</v>
      </c>
    </row>
    <row r="1279" spans="1:2" x14ac:dyDescent="0.3">
      <c r="A1279">
        <v>112471</v>
      </c>
      <c r="B1279" s="1" t="s">
        <v>867</v>
      </c>
    </row>
    <row r="1280" spans="1:2" x14ac:dyDescent="0.3">
      <c r="A1280">
        <v>10872600</v>
      </c>
      <c r="B1280" s="1" t="s">
        <v>845</v>
      </c>
    </row>
    <row r="1281" spans="1:2" x14ac:dyDescent="0.3">
      <c r="A1281">
        <v>10872600</v>
      </c>
      <c r="B1281" s="1" t="s">
        <v>889</v>
      </c>
    </row>
    <row r="1282" spans="1:2" x14ac:dyDescent="0.3">
      <c r="A1282">
        <v>10872600</v>
      </c>
      <c r="B1282" s="1" t="s">
        <v>905</v>
      </c>
    </row>
    <row r="1283" spans="1:2" x14ac:dyDescent="0.3">
      <c r="A1283">
        <v>10872600</v>
      </c>
      <c r="B1283" s="1" t="s">
        <v>846</v>
      </c>
    </row>
    <row r="1284" spans="1:2" x14ac:dyDescent="0.3">
      <c r="A1284">
        <v>10872600</v>
      </c>
      <c r="B1284" s="1" t="s">
        <v>855</v>
      </c>
    </row>
    <row r="1285" spans="1:2" x14ac:dyDescent="0.3">
      <c r="A1285">
        <v>10872600</v>
      </c>
      <c r="B1285" s="1" t="s">
        <v>861</v>
      </c>
    </row>
    <row r="1286" spans="1:2" x14ac:dyDescent="0.3">
      <c r="A1286">
        <v>10872600</v>
      </c>
      <c r="B1286" s="1" t="s">
        <v>871</v>
      </c>
    </row>
    <row r="1287" spans="1:2" x14ac:dyDescent="0.3">
      <c r="A1287">
        <v>83658</v>
      </c>
      <c r="B1287" s="1" t="s">
        <v>874</v>
      </c>
    </row>
    <row r="1288" spans="1:2" x14ac:dyDescent="0.3">
      <c r="A1288">
        <v>83658</v>
      </c>
      <c r="B1288" s="1" t="s">
        <v>968</v>
      </c>
    </row>
    <row r="1289" spans="1:2" x14ac:dyDescent="0.3">
      <c r="A1289">
        <v>83658</v>
      </c>
      <c r="B1289" s="1" t="s">
        <v>875</v>
      </c>
    </row>
    <row r="1290" spans="1:2" x14ac:dyDescent="0.3">
      <c r="A1290">
        <v>83658</v>
      </c>
      <c r="B1290" s="1" t="s">
        <v>872</v>
      </c>
    </row>
    <row r="1291" spans="1:2" x14ac:dyDescent="0.3">
      <c r="A1291">
        <v>83658</v>
      </c>
      <c r="B1291" s="1" t="s">
        <v>846</v>
      </c>
    </row>
    <row r="1292" spans="1:2" x14ac:dyDescent="0.3">
      <c r="A1292">
        <v>83658</v>
      </c>
      <c r="B1292" s="1" t="s">
        <v>840</v>
      </c>
    </row>
    <row r="1293" spans="1:2" x14ac:dyDescent="0.3">
      <c r="A1293">
        <v>83658</v>
      </c>
      <c r="B1293" s="1" t="s">
        <v>871</v>
      </c>
    </row>
    <row r="1294" spans="1:2" x14ac:dyDescent="0.3">
      <c r="A1294">
        <v>83658</v>
      </c>
      <c r="B1294" s="1" t="s">
        <v>847</v>
      </c>
    </row>
    <row r="1295" spans="1:2" x14ac:dyDescent="0.3">
      <c r="A1295">
        <v>353969</v>
      </c>
      <c r="B1295" s="1" t="s">
        <v>862</v>
      </c>
    </row>
    <row r="1296" spans="1:2" x14ac:dyDescent="0.3">
      <c r="A1296">
        <v>353969</v>
      </c>
      <c r="B1296" s="1" t="s">
        <v>883</v>
      </c>
    </row>
    <row r="1297" spans="1:2" x14ac:dyDescent="0.3">
      <c r="A1297">
        <v>353969</v>
      </c>
      <c r="B1297" s="1" t="s">
        <v>884</v>
      </c>
    </row>
    <row r="1298" spans="1:2" x14ac:dyDescent="0.3">
      <c r="A1298">
        <v>353969</v>
      </c>
      <c r="B1298" s="1" t="s">
        <v>878</v>
      </c>
    </row>
    <row r="1299" spans="1:2" x14ac:dyDescent="0.3">
      <c r="A1299">
        <v>353969</v>
      </c>
      <c r="B1299" s="1" t="s">
        <v>843</v>
      </c>
    </row>
    <row r="1300" spans="1:2" x14ac:dyDescent="0.3">
      <c r="A1300">
        <v>353969</v>
      </c>
      <c r="B1300" s="1" t="s">
        <v>840</v>
      </c>
    </row>
    <row r="1301" spans="1:2" x14ac:dyDescent="0.3">
      <c r="A1301">
        <v>353969</v>
      </c>
      <c r="B1301" s="1" t="s">
        <v>885</v>
      </c>
    </row>
    <row r="1302" spans="1:2" x14ac:dyDescent="0.3">
      <c r="A1302">
        <v>353969</v>
      </c>
      <c r="B1302" s="1" t="s">
        <v>847</v>
      </c>
    </row>
    <row r="1303" spans="1:2" x14ac:dyDescent="0.3">
      <c r="A1303">
        <v>382932</v>
      </c>
      <c r="B1303" s="1" t="s">
        <v>914</v>
      </c>
    </row>
    <row r="1304" spans="1:2" x14ac:dyDescent="0.3">
      <c r="A1304">
        <v>382932</v>
      </c>
      <c r="B1304" s="1" t="s">
        <v>920</v>
      </c>
    </row>
    <row r="1305" spans="1:2" x14ac:dyDescent="0.3">
      <c r="A1305">
        <v>382932</v>
      </c>
      <c r="B1305" s="1" t="s">
        <v>919</v>
      </c>
    </row>
    <row r="1306" spans="1:2" x14ac:dyDescent="0.3">
      <c r="A1306">
        <v>382932</v>
      </c>
      <c r="B1306" s="1" t="s">
        <v>926</v>
      </c>
    </row>
    <row r="1307" spans="1:2" x14ac:dyDescent="0.3">
      <c r="A1307">
        <v>382932</v>
      </c>
      <c r="B1307" s="1" t="s">
        <v>855</v>
      </c>
    </row>
    <row r="1308" spans="1:2" x14ac:dyDescent="0.3">
      <c r="A1308">
        <v>382932</v>
      </c>
      <c r="B1308" s="1" t="s">
        <v>909</v>
      </c>
    </row>
    <row r="1309" spans="1:2" x14ac:dyDescent="0.3">
      <c r="A1309">
        <v>382932</v>
      </c>
      <c r="B1309" s="1" t="s">
        <v>901</v>
      </c>
    </row>
    <row r="1310" spans="1:2" x14ac:dyDescent="0.3">
      <c r="A1310">
        <v>382932</v>
      </c>
      <c r="B1310" s="1" t="s">
        <v>890</v>
      </c>
    </row>
    <row r="1311" spans="1:2" x14ac:dyDescent="0.3">
      <c r="A1311">
        <v>382932</v>
      </c>
      <c r="B1311" s="1" t="s">
        <v>861</v>
      </c>
    </row>
    <row r="1312" spans="1:2" x14ac:dyDescent="0.3">
      <c r="A1312">
        <v>2267998</v>
      </c>
      <c r="B1312" s="1" t="s">
        <v>964</v>
      </c>
    </row>
    <row r="1313" spans="1:2" x14ac:dyDescent="0.3">
      <c r="A1313">
        <v>2267998</v>
      </c>
      <c r="B1313" s="1" t="s">
        <v>849</v>
      </c>
    </row>
    <row r="1314" spans="1:2" x14ac:dyDescent="0.3">
      <c r="A1314">
        <v>2267998</v>
      </c>
      <c r="B1314" s="1" t="s">
        <v>868</v>
      </c>
    </row>
    <row r="1315" spans="1:2" x14ac:dyDescent="0.3">
      <c r="A1315">
        <v>2267998</v>
      </c>
      <c r="B1315" s="1" t="s">
        <v>913</v>
      </c>
    </row>
    <row r="1316" spans="1:2" x14ac:dyDescent="0.3">
      <c r="A1316">
        <v>2267998</v>
      </c>
      <c r="B1316" s="1" t="s">
        <v>842</v>
      </c>
    </row>
    <row r="1317" spans="1:2" x14ac:dyDescent="0.3">
      <c r="A1317">
        <v>2267998</v>
      </c>
      <c r="B1317" s="1" t="s">
        <v>922</v>
      </c>
    </row>
    <row r="1318" spans="1:2" x14ac:dyDescent="0.3">
      <c r="A1318">
        <v>2267998</v>
      </c>
      <c r="B1318" s="1" t="s">
        <v>840</v>
      </c>
    </row>
    <row r="1319" spans="1:2" x14ac:dyDescent="0.3">
      <c r="A1319">
        <v>2267998</v>
      </c>
      <c r="B1319" s="1" t="s">
        <v>885</v>
      </c>
    </row>
    <row r="1320" spans="1:2" x14ac:dyDescent="0.3">
      <c r="A1320">
        <v>2267998</v>
      </c>
      <c r="B1320" s="1" t="s">
        <v>847</v>
      </c>
    </row>
    <row r="1321" spans="1:2" x14ac:dyDescent="0.3">
      <c r="A1321">
        <v>892769</v>
      </c>
      <c r="B1321" s="1" t="s">
        <v>844</v>
      </c>
    </row>
    <row r="1322" spans="1:2" x14ac:dyDescent="0.3">
      <c r="A1322">
        <v>892769</v>
      </c>
      <c r="B1322" s="1" t="s">
        <v>919</v>
      </c>
    </row>
    <row r="1323" spans="1:2" x14ac:dyDescent="0.3">
      <c r="A1323">
        <v>892769</v>
      </c>
      <c r="B1323" s="1" t="s">
        <v>854</v>
      </c>
    </row>
    <row r="1324" spans="1:2" x14ac:dyDescent="0.3">
      <c r="A1324">
        <v>892769</v>
      </c>
      <c r="B1324" s="1" t="s">
        <v>903</v>
      </c>
    </row>
    <row r="1325" spans="1:2" x14ac:dyDescent="0.3">
      <c r="A1325">
        <v>892769</v>
      </c>
      <c r="B1325" s="1" t="s">
        <v>958</v>
      </c>
    </row>
    <row r="1326" spans="1:2" x14ac:dyDescent="0.3">
      <c r="A1326">
        <v>892769</v>
      </c>
      <c r="B1326" s="1" t="s">
        <v>846</v>
      </c>
    </row>
    <row r="1327" spans="1:2" x14ac:dyDescent="0.3">
      <c r="A1327">
        <v>892769</v>
      </c>
      <c r="B1327" s="1" t="s">
        <v>855</v>
      </c>
    </row>
    <row r="1328" spans="1:2" x14ac:dyDescent="0.3">
      <c r="A1328">
        <v>892769</v>
      </c>
      <c r="B1328" s="1" t="s">
        <v>909</v>
      </c>
    </row>
    <row r="1329" spans="1:2" x14ac:dyDescent="0.3">
      <c r="A1329">
        <v>892769</v>
      </c>
      <c r="B1329" s="1" t="s">
        <v>890</v>
      </c>
    </row>
    <row r="1330" spans="1:2" x14ac:dyDescent="0.3">
      <c r="A1330">
        <v>892769</v>
      </c>
      <c r="B1330" s="1" t="s">
        <v>861</v>
      </c>
    </row>
    <row r="1331" spans="1:2" x14ac:dyDescent="0.3">
      <c r="A1331">
        <v>198781</v>
      </c>
      <c r="B1331" s="1" t="s">
        <v>920</v>
      </c>
    </row>
    <row r="1332" spans="1:2" x14ac:dyDescent="0.3">
      <c r="A1332">
        <v>198781</v>
      </c>
      <c r="B1332" s="1" t="s">
        <v>919</v>
      </c>
    </row>
    <row r="1333" spans="1:2" x14ac:dyDescent="0.3">
      <c r="A1333">
        <v>198781</v>
      </c>
      <c r="B1333" s="1" t="s">
        <v>942</v>
      </c>
    </row>
    <row r="1334" spans="1:2" x14ac:dyDescent="0.3">
      <c r="A1334">
        <v>198781</v>
      </c>
      <c r="B1334" s="1" t="s">
        <v>926</v>
      </c>
    </row>
    <row r="1335" spans="1:2" x14ac:dyDescent="0.3">
      <c r="A1335">
        <v>198781</v>
      </c>
      <c r="B1335" s="1" t="s">
        <v>889</v>
      </c>
    </row>
    <row r="1336" spans="1:2" x14ac:dyDescent="0.3">
      <c r="A1336">
        <v>198781</v>
      </c>
      <c r="B1336" s="1" t="s">
        <v>905</v>
      </c>
    </row>
    <row r="1337" spans="1:2" x14ac:dyDescent="0.3">
      <c r="A1337">
        <v>198781</v>
      </c>
      <c r="B1337" s="1" t="s">
        <v>855</v>
      </c>
    </row>
    <row r="1338" spans="1:2" x14ac:dyDescent="0.3">
      <c r="A1338">
        <v>198781</v>
      </c>
      <c r="B1338" s="1" t="s">
        <v>909</v>
      </c>
    </row>
    <row r="1339" spans="1:2" x14ac:dyDescent="0.3">
      <c r="A1339">
        <v>198781</v>
      </c>
      <c r="B1339" s="1" t="s">
        <v>901</v>
      </c>
    </row>
    <row r="1340" spans="1:2" x14ac:dyDescent="0.3">
      <c r="A1340">
        <v>198781</v>
      </c>
      <c r="B1340" s="1" t="s">
        <v>890</v>
      </c>
    </row>
    <row r="1341" spans="1:2" x14ac:dyDescent="0.3">
      <c r="A1341">
        <v>73195</v>
      </c>
      <c r="B1341" s="1" t="s">
        <v>925</v>
      </c>
    </row>
    <row r="1342" spans="1:2" x14ac:dyDescent="0.3">
      <c r="A1342">
        <v>73195</v>
      </c>
      <c r="B1342" s="1" t="s">
        <v>960</v>
      </c>
    </row>
    <row r="1343" spans="1:2" x14ac:dyDescent="0.3">
      <c r="A1343">
        <v>73195</v>
      </c>
      <c r="B1343" s="1" t="s">
        <v>940</v>
      </c>
    </row>
    <row r="1344" spans="1:2" x14ac:dyDescent="0.3">
      <c r="A1344">
        <v>73195</v>
      </c>
      <c r="B1344" s="1" t="s">
        <v>855</v>
      </c>
    </row>
    <row r="1345" spans="1:2" x14ac:dyDescent="0.3">
      <c r="A1345">
        <v>73195</v>
      </c>
      <c r="B1345" s="1" t="s">
        <v>891</v>
      </c>
    </row>
    <row r="1346" spans="1:2" x14ac:dyDescent="0.3">
      <c r="A1346">
        <v>73195</v>
      </c>
      <c r="B1346" s="1" t="s">
        <v>893</v>
      </c>
    </row>
    <row r="1347" spans="1:2" x14ac:dyDescent="0.3">
      <c r="A1347">
        <v>73195</v>
      </c>
      <c r="B1347" s="1" t="s">
        <v>847</v>
      </c>
    </row>
    <row r="1348" spans="1:2" x14ac:dyDescent="0.3">
      <c r="A1348">
        <v>107207</v>
      </c>
      <c r="B1348" s="1" t="s">
        <v>856</v>
      </c>
    </row>
    <row r="1349" spans="1:2" x14ac:dyDescent="0.3">
      <c r="A1349">
        <v>107207</v>
      </c>
      <c r="B1349" s="1" t="s">
        <v>848</v>
      </c>
    </row>
    <row r="1350" spans="1:2" x14ac:dyDescent="0.3">
      <c r="A1350">
        <v>107207</v>
      </c>
      <c r="B1350" s="1" t="s">
        <v>838</v>
      </c>
    </row>
    <row r="1351" spans="1:2" x14ac:dyDescent="0.3">
      <c r="A1351">
        <v>107207</v>
      </c>
      <c r="B1351" s="1" t="s">
        <v>839</v>
      </c>
    </row>
    <row r="1352" spans="1:2" x14ac:dyDescent="0.3">
      <c r="A1352">
        <v>107207</v>
      </c>
      <c r="B1352" s="1" t="s">
        <v>842</v>
      </c>
    </row>
    <row r="1353" spans="1:2" x14ac:dyDescent="0.3">
      <c r="A1353">
        <v>107207</v>
      </c>
      <c r="B1353" s="1" t="s">
        <v>878</v>
      </c>
    </row>
    <row r="1354" spans="1:2" x14ac:dyDescent="0.3">
      <c r="A1354">
        <v>107207</v>
      </c>
      <c r="B1354" s="1" t="s">
        <v>858</v>
      </c>
    </row>
    <row r="1355" spans="1:2" x14ac:dyDescent="0.3">
      <c r="A1355">
        <v>107207</v>
      </c>
      <c r="B1355" s="1" t="s">
        <v>843</v>
      </c>
    </row>
    <row r="1356" spans="1:2" x14ac:dyDescent="0.3">
      <c r="A1356">
        <v>107207</v>
      </c>
      <c r="B1356" s="1" t="s">
        <v>840</v>
      </c>
    </row>
    <row r="1357" spans="1:2" x14ac:dyDescent="0.3">
      <c r="A1357">
        <v>3011894</v>
      </c>
      <c r="B1357" s="1" t="s">
        <v>862</v>
      </c>
    </row>
    <row r="1358" spans="1:2" x14ac:dyDescent="0.3">
      <c r="A1358">
        <v>3011894</v>
      </c>
      <c r="B1358" s="1" t="s">
        <v>901</v>
      </c>
    </row>
    <row r="1359" spans="1:2" x14ac:dyDescent="0.3">
      <c r="A1359">
        <v>3011894</v>
      </c>
      <c r="B1359" s="1" t="s">
        <v>840</v>
      </c>
    </row>
    <row r="1360" spans="1:2" x14ac:dyDescent="0.3">
      <c r="A1360">
        <v>3011894</v>
      </c>
      <c r="B1360" s="1" t="s">
        <v>847</v>
      </c>
    </row>
    <row r="1361" spans="1:2" x14ac:dyDescent="0.3">
      <c r="A1361">
        <v>15864</v>
      </c>
      <c r="B1361" s="1" t="s">
        <v>942</v>
      </c>
    </row>
    <row r="1362" spans="1:2" x14ac:dyDescent="0.3">
      <c r="A1362">
        <v>15864</v>
      </c>
      <c r="B1362" s="1" t="s">
        <v>886</v>
      </c>
    </row>
    <row r="1363" spans="1:2" x14ac:dyDescent="0.3">
      <c r="A1363">
        <v>15864</v>
      </c>
      <c r="B1363" s="1" t="s">
        <v>899</v>
      </c>
    </row>
    <row r="1364" spans="1:2" x14ac:dyDescent="0.3">
      <c r="A1364">
        <v>15864</v>
      </c>
      <c r="B1364" s="1" t="s">
        <v>926</v>
      </c>
    </row>
    <row r="1365" spans="1:2" x14ac:dyDescent="0.3">
      <c r="A1365">
        <v>15864</v>
      </c>
      <c r="B1365" s="1" t="s">
        <v>927</v>
      </c>
    </row>
    <row r="1366" spans="1:2" x14ac:dyDescent="0.3">
      <c r="A1366">
        <v>15864</v>
      </c>
      <c r="B1366" s="1" t="s">
        <v>855</v>
      </c>
    </row>
    <row r="1367" spans="1:2" x14ac:dyDescent="0.3">
      <c r="A1367">
        <v>15864</v>
      </c>
      <c r="B1367" s="1" t="s">
        <v>901</v>
      </c>
    </row>
    <row r="1368" spans="1:2" x14ac:dyDescent="0.3">
      <c r="A1368">
        <v>15864</v>
      </c>
      <c r="B1368" s="1" t="s">
        <v>840</v>
      </c>
    </row>
    <row r="1369" spans="1:2" x14ac:dyDescent="0.3">
      <c r="A1369">
        <v>15864</v>
      </c>
      <c r="B1369" s="1" t="s">
        <v>867</v>
      </c>
    </row>
    <row r="1370" spans="1:2" x14ac:dyDescent="0.3">
      <c r="A1370">
        <v>15864</v>
      </c>
      <c r="B1370" s="1" t="s">
        <v>928</v>
      </c>
    </row>
    <row r="1371" spans="1:2" x14ac:dyDescent="0.3">
      <c r="A1371">
        <v>1950186</v>
      </c>
      <c r="B1371" s="1" t="s">
        <v>966</v>
      </c>
    </row>
    <row r="1372" spans="1:2" x14ac:dyDescent="0.3">
      <c r="A1372">
        <v>1950186</v>
      </c>
      <c r="B1372" s="1" t="s">
        <v>856</v>
      </c>
    </row>
    <row r="1373" spans="1:2" x14ac:dyDescent="0.3">
      <c r="A1373">
        <v>1950186</v>
      </c>
      <c r="B1373" s="1" t="s">
        <v>969</v>
      </c>
    </row>
    <row r="1374" spans="1:2" x14ac:dyDescent="0.3">
      <c r="A1374">
        <v>1950186</v>
      </c>
      <c r="B1374" s="1" t="s">
        <v>838</v>
      </c>
    </row>
    <row r="1375" spans="1:2" x14ac:dyDescent="0.3">
      <c r="A1375">
        <v>1950186</v>
      </c>
      <c r="B1375" s="1" t="s">
        <v>846</v>
      </c>
    </row>
    <row r="1376" spans="1:2" x14ac:dyDescent="0.3">
      <c r="A1376">
        <v>1950186</v>
      </c>
      <c r="B1376" s="1" t="s">
        <v>858</v>
      </c>
    </row>
    <row r="1377" spans="1:2" x14ac:dyDescent="0.3">
      <c r="A1377">
        <v>1950186</v>
      </c>
      <c r="B1377" s="1" t="s">
        <v>840</v>
      </c>
    </row>
    <row r="1378" spans="1:2" x14ac:dyDescent="0.3">
      <c r="A1378">
        <v>1950186</v>
      </c>
      <c r="B1378" s="1" t="s">
        <v>952</v>
      </c>
    </row>
    <row r="1379" spans="1:2" x14ac:dyDescent="0.3">
      <c r="A1379">
        <v>15324</v>
      </c>
      <c r="B1379" s="1" t="s">
        <v>970</v>
      </c>
    </row>
    <row r="1380" spans="1:2" x14ac:dyDescent="0.3">
      <c r="A1380">
        <v>15324</v>
      </c>
      <c r="B1380" s="1" t="s">
        <v>942</v>
      </c>
    </row>
    <row r="1381" spans="1:2" x14ac:dyDescent="0.3">
      <c r="A1381">
        <v>15324</v>
      </c>
      <c r="B1381" s="1" t="s">
        <v>886</v>
      </c>
    </row>
    <row r="1382" spans="1:2" x14ac:dyDescent="0.3">
      <c r="A1382">
        <v>15324</v>
      </c>
      <c r="B1382" s="1" t="s">
        <v>899</v>
      </c>
    </row>
    <row r="1383" spans="1:2" x14ac:dyDescent="0.3">
      <c r="A1383">
        <v>15324</v>
      </c>
      <c r="B1383" s="1" t="s">
        <v>927</v>
      </c>
    </row>
    <row r="1384" spans="1:2" x14ac:dyDescent="0.3">
      <c r="A1384">
        <v>15324</v>
      </c>
      <c r="B1384" s="1" t="s">
        <v>846</v>
      </c>
    </row>
    <row r="1385" spans="1:2" x14ac:dyDescent="0.3">
      <c r="A1385">
        <v>15324</v>
      </c>
      <c r="B1385" s="1" t="s">
        <v>901</v>
      </c>
    </row>
    <row r="1386" spans="1:2" x14ac:dyDescent="0.3">
      <c r="A1386">
        <v>15324</v>
      </c>
      <c r="B1386" s="1" t="s">
        <v>867</v>
      </c>
    </row>
    <row r="1387" spans="1:2" x14ac:dyDescent="0.3">
      <c r="A1387">
        <v>978762</v>
      </c>
      <c r="B1387" s="1" t="s">
        <v>916</v>
      </c>
    </row>
    <row r="1388" spans="1:2" x14ac:dyDescent="0.3">
      <c r="A1388">
        <v>978762</v>
      </c>
      <c r="B1388" s="1" t="s">
        <v>898</v>
      </c>
    </row>
    <row r="1389" spans="1:2" x14ac:dyDescent="0.3">
      <c r="A1389">
        <v>978762</v>
      </c>
      <c r="B1389" s="1" t="s">
        <v>862</v>
      </c>
    </row>
    <row r="1390" spans="1:2" x14ac:dyDescent="0.3">
      <c r="A1390">
        <v>978762</v>
      </c>
      <c r="B1390" s="1" t="s">
        <v>849</v>
      </c>
    </row>
    <row r="1391" spans="1:2" x14ac:dyDescent="0.3">
      <c r="A1391">
        <v>978762</v>
      </c>
      <c r="B1391" s="1" t="s">
        <v>971</v>
      </c>
    </row>
    <row r="1392" spans="1:2" x14ac:dyDescent="0.3">
      <c r="A1392">
        <v>978762</v>
      </c>
      <c r="B1392" s="1" t="s">
        <v>909</v>
      </c>
    </row>
    <row r="1393" spans="1:2" x14ac:dyDescent="0.3">
      <c r="A1393">
        <v>978762</v>
      </c>
      <c r="B1393" s="1" t="s">
        <v>901</v>
      </c>
    </row>
    <row r="1394" spans="1:2" x14ac:dyDescent="0.3">
      <c r="A1394">
        <v>978762</v>
      </c>
      <c r="B1394" s="1" t="s">
        <v>840</v>
      </c>
    </row>
    <row r="1395" spans="1:2" x14ac:dyDescent="0.3">
      <c r="A1395">
        <v>77416</v>
      </c>
      <c r="B1395" s="1" t="s">
        <v>837</v>
      </c>
    </row>
    <row r="1396" spans="1:2" x14ac:dyDescent="0.3">
      <c r="A1396">
        <v>77416</v>
      </c>
      <c r="B1396" s="1" t="s">
        <v>895</v>
      </c>
    </row>
    <row r="1397" spans="1:2" x14ac:dyDescent="0.3">
      <c r="A1397">
        <v>77416</v>
      </c>
      <c r="B1397" s="1" t="s">
        <v>840</v>
      </c>
    </row>
    <row r="1398" spans="1:2" x14ac:dyDescent="0.3">
      <c r="A1398">
        <v>77416</v>
      </c>
      <c r="B1398" s="1" t="s">
        <v>896</v>
      </c>
    </row>
    <row r="1399" spans="1:2" x14ac:dyDescent="0.3">
      <c r="A1399">
        <v>17925</v>
      </c>
      <c r="B1399" s="1" t="s">
        <v>942</v>
      </c>
    </row>
    <row r="1400" spans="1:2" x14ac:dyDescent="0.3">
      <c r="A1400">
        <v>17925</v>
      </c>
      <c r="B1400" s="1" t="s">
        <v>927</v>
      </c>
    </row>
    <row r="1401" spans="1:2" x14ac:dyDescent="0.3">
      <c r="A1401">
        <v>17925</v>
      </c>
      <c r="B1401" s="1" t="s">
        <v>846</v>
      </c>
    </row>
    <row r="1402" spans="1:2" x14ac:dyDescent="0.3">
      <c r="A1402">
        <v>17925</v>
      </c>
      <c r="B1402" s="1" t="s">
        <v>855</v>
      </c>
    </row>
    <row r="1403" spans="1:2" x14ac:dyDescent="0.3">
      <c r="A1403">
        <v>17925</v>
      </c>
      <c r="B1403" s="1" t="s">
        <v>901</v>
      </c>
    </row>
    <row r="1404" spans="1:2" x14ac:dyDescent="0.3">
      <c r="A1404">
        <v>17925</v>
      </c>
      <c r="B1404" s="1" t="s">
        <v>840</v>
      </c>
    </row>
    <row r="1405" spans="1:2" x14ac:dyDescent="0.3">
      <c r="A1405">
        <v>17925</v>
      </c>
      <c r="B1405" s="1" t="s">
        <v>896</v>
      </c>
    </row>
    <row r="1406" spans="1:2" x14ac:dyDescent="0.3">
      <c r="A1406">
        <v>46268</v>
      </c>
      <c r="B1406" s="1" t="s">
        <v>849</v>
      </c>
    </row>
    <row r="1407" spans="1:2" x14ac:dyDescent="0.3">
      <c r="A1407">
        <v>46268</v>
      </c>
      <c r="B1407" s="1" t="s">
        <v>940</v>
      </c>
    </row>
    <row r="1408" spans="1:2" x14ac:dyDescent="0.3">
      <c r="A1408">
        <v>46268</v>
      </c>
      <c r="B1408" s="1" t="s">
        <v>855</v>
      </c>
    </row>
    <row r="1409" spans="1:2" x14ac:dyDescent="0.3">
      <c r="A1409">
        <v>46268</v>
      </c>
      <c r="B1409" s="1" t="s">
        <v>840</v>
      </c>
    </row>
    <row r="1410" spans="1:2" x14ac:dyDescent="0.3">
      <c r="A1410">
        <v>46268</v>
      </c>
      <c r="B1410" s="1" t="s">
        <v>847</v>
      </c>
    </row>
    <row r="1411" spans="1:2" x14ac:dyDescent="0.3">
      <c r="A1411">
        <v>31679</v>
      </c>
      <c r="B1411" s="1" t="s">
        <v>937</v>
      </c>
    </row>
    <row r="1412" spans="1:2" x14ac:dyDescent="0.3">
      <c r="A1412">
        <v>31679</v>
      </c>
      <c r="B1412" s="1" t="s">
        <v>901</v>
      </c>
    </row>
    <row r="1413" spans="1:2" x14ac:dyDescent="0.3">
      <c r="A1413">
        <v>31679</v>
      </c>
      <c r="B1413" s="1" t="s">
        <v>840</v>
      </c>
    </row>
    <row r="1414" spans="1:2" x14ac:dyDescent="0.3">
      <c r="A1414">
        <v>3315342</v>
      </c>
      <c r="B1414" s="1" t="s">
        <v>872</v>
      </c>
    </row>
    <row r="1415" spans="1:2" x14ac:dyDescent="0.3">
      <c r="A1415">
        <v>3315342</v>
      </c>
      <c r="B1415" s="1" t="s">
        <v>954</v>
      </c>
    </row>
    <row r="1416" spans="1:2" x14ac:dyDescent="0.3">
      <c r="A1416">
        <v>3315342</v>
      </c>
      <c r="B1416" s="1" t="s">
        <v>845</v>
      </c>
    </row>
    <row r="1417" spans="1:2" x14ac:dyDescent="0.3">
      <c r="A1417">
        <v>3315342</v>
      </c>
      <c r="B1417" s="1" t="s">
        <v>846</v>
      </c>
    </row>
    <row r="1418" spans="1:2" x14ac:dyDescent="0.3">
      <c r="A1418">
        <v>3315342</v>
      </c>
      <c r="B1418" s="1" t="s">
        <v>840</v>
      </c>
    </row>
    <row r="1419" spans="1:2" x14ac:dyDescent="0.3">
      <c r="A1419">
        <v>3315342</v>
      </c>
      <c r="B1419" s="1" t="s">
        <v>871</v>
      </c>
    </row>
    <row r="1420" spans="1:2" x14ac:dyDescent="0.3">
      <c r="A1420">
        <v>3315342</v>
      </c>
      <c r="B1420" s="1" t="s">
        <v>847</v>
      </c>
    </row>
    <row r="1421" spans="1:2" x14ac:dyDescent="0.3">
      <c r="A1421">
        <v>47296</v>
      </c>
      <c r="B1421" s="1" t="s">
        <v>848</v>
      </c>
    </row>
    <row r="1422" spans="1:2" x14ac:dyDescent="0.3">
      <c r="A1422">
        <v>47296</v>
      </c>
      <c r="B1422" s="1" t="s">
        <v>936</v>
      </c>
    </row>
    <row r="1423" spans="1:2" x14ac:dyDescent="0.3">
      <c r="A1423">
        <v>47296</v>
      </c>
      <c r="B1423" s="1" t="s">
        <v>842</v>
      </c>
    </row>
    <row r="1424" spans="1:2" x14ac:dyDescent="0.3">
      <c r="A1424">
        <v>47296</v>
      </c>
      <c r="B1424" s="1" t="s">
        <v>843</v>
      </c>
    </row>
    <row r="1425" spans="1:2" x14ac:dyDescent="0.3">
      <c r="A1425">
        <v>47296</v>
      </c>
      <c r="B1425" s="1" t="s">
        <v>840</v>
      </c>
    </row>
    <row r="1426" spans="1:2" x14ac:dyDescent="0.3">
      <c r="A1426">
        <v>47296</v>
      </c>
      <c r="B1426" s="1" t="s">
        <v>847</v>
      </c>
    </row>
    <row r="1427" spans="1:2" x14ac:dyDescent="0.3">
      <c r="A1427">
        <v>75148</v>
      </c>
      <c r="B1427" s="1" t="s">
        <v>965</v>
      </c>
    </row>
    <row r="1428" spans="1:2" x14ac:dyDescent="0.3">
      <c r="A1428">
        <v>75148</v>
      </c>
      <c r="B1428" s="1" t="s">
        <v>840</v>
      </c>
    </row>
    <row r="1429" spans="1:2" x14ac:dyDescent="0.3">
      <c r="A1429">
        <v>75148</v>
      </c>
      <c r="B1429" s="1" t="s">
        <v>952</v>
      </c>
    </row>
    <row r="1430" spans="1:2" x14ac:dyDescent="0.3">
      <c r="A1430">
        <v>50986</v>
      </c>
      <c r="B1430" s="1" t="s">
        <v>849</v>
      </c>
    </row>
    <row r="1431" spans="1:2" x14ac:dyDescent="0.3">
      <c r="A1431">
        <v>50986</v>
      </c>
      <c r="B1431" s="1" t="s">
        <v>840</v>
      </c>
    </row>
    <row r="1432" spans="1:2" x14ac:dyDescent="0.3">
      <c r="A1432">
        <v>50986</v>
      </c>
      <c r="B1432" s="1" t="s">
        <v>867</v>
      </c>
    </row>
    <row r="1433" spans="1:2" x14ac:dyDescent="0.3">
      <c r="A1433">
        <v>46438</v>
      </c>
      <c r="B1433" s="1" t="s">
        <v>849</v>
      </c>
    </row>
    <row r="1434" spans="1:2" x14ac:dyDescent="0.3">
      <c r="A1434">
        <v>46438</v>
      </c>
      <c r="B1434" s="1" t="s">
        <v>840</v>
      </c>
    </row>
    <row r="1435" spans="1:2" x14ac:dyDescent="0.3">
      <c r="A1435">
        <v>41959</v>
      </c>
      <c r="B1435" s="1" t="s">
        <v>932</v>
      </c>
    </row>
    <row r="1436" spans="1:2" x14ac:dyDescent="0.3">
      <c r="A1436">
        <v>41959</v>
      </c>
      <c r="B1436" s="1" t="s">
        <v>882</v>
      </c>
    </row>
    <row r="1437" spans="1:2" x14ac:dyDescent="0.3">
      <c r="A1437">
        <v>41959</v>
      </c>
      <c r="B1437" s="1" t="s">
        <v>931</v>
      </c>
    </row>
    <row r="1438" spans="1:2" x14ac:dyDescent="0.3">
      <c r="A1438">
        <v>41959</v>
      </c>
      <c r="B1438" s="1" t="s">
        <v>922</v>
      </c>
    </row>
    <row r="1439" spans="1:2" x14ac:dyDescent="0.3">
      <c r="A1439">
        <v>41959</v>
      </c>
      <c r="B1439" s="1" t="s">
        <v>840</v>
      </c>
    </row>
    <row r="1440" spans="1:2" x14ac:dyDescent="0.3">
      <c r="A1440">
        <v>41959</v>
      </c>
      <c r="B1440" s="1" t="s">
        <v>885</v>
      </c>
    </row>
    <row r="1441" spans="1:2" x14ac:dyDescent="0.3">
      <c r="A1441">
        <v>41959</v>
      </c>
      <c r="B1441" s="1" t="s">
        <v>847</v>
      </c>
    </row>
    <row r="1442" spans="1:2" x14ac:dyDescent="0.3">
      <c r="A1442">
        <v>1895587</v>
      </c>
      <c r="B1442" s="1" t="s">
        <v>856</v>
      </c>
    </row>
    <row r="1443" spans="1:2" x14ac:dyDescent="0.3">
      <c r="A1443">
        <v>1895587</v>
      </c>
      <c r="B1443" s="1" t="s">
        <v>848</v>
      </c>
    </row>
    <row r="1444" spans="1:2" x14ac:dyDescent="0.3">
      <c r="A1444">
        <v>1895587</v>
      </c>
      <c r="B1444" s="1" t="s">
        <v>838</v>
      </c>
    </row>
    <row r="1445" spans="1:2" x14ac:dyDescent="0.3">
      <c r="A1445">
        <v>1895587</v>
      </c>
      <c r="B1445" s="1" t="s">
        <v>878</v>
      </c>
    </row>
    <row r="1446" spans="1:2" x14ac:dyDescent="0.3">
      <c r="A1446">
        <v>1895587</v>
      </c>
      <c r="B1446" s="1" t="s">
        <v>869</v>
      </c>
    </row>
    <row r="1447" spans="1:2" x14ac:dyDescent="0.3">
      <c r="A1447">
        <v>1895587</v>
      </c>
      <c r="B1447" s="1" t="s">
        <v>858</v>
      </c>
    </row>
    <row r="1448" spans="1:2" x14ac:dyDescent="0.3">
      <c r="A1448">
        <v>1895587</v>
      </c>
      <c r="B1448" s="1" t="s">
        <v>843</v>
      </c>
    </row>
    <row r="1449" spans="1:2" x14ac:dyDescent="0.3">
      <c r="A1449">
        <v>1895587</v>
      </c>
      <c r="B1449" s="1" t="s">
        <v>840</v>
      </c>
    </row>
    <row r="1450" spans="1:2" x14ac:dyDescent="0.3">
      <c r="A1450">
        <v>26548265</v>
      </c>
      <c r="B1450" s="1" t="s">
        <v>918</v>
      </c>
    </row>
    <row r="1451" spans="1:2" x14ac:dyDescent="0.3">
      <c r="A1451">
        <v>26548265</v>
      </c>
      <c r="B1451" s="1" t="s">
        <v>846</v>
      </c>
    </row>
    <row r="1452" spans="1:2" x14ac:dyDescent="0.3">
      <c r="A1452">
        <v>26548265</v>
      </c>
      <c r="B1452" s="1" t="s">
        <v>843</v>
      </c>
    </row>
    <row r="1453" spans="1:2" x14ac:dyDescent="0.3">
      <c r="A1453">
        <v>26548265</v>
      </c>
      <c r="B1453" s="1" t="s">
        <v>840</v>
      </c>
    </row>
    <row r="1454" spans="1:2" x14ac:dyDescent="0.3">
      <c r="A1454">
        <v>26548265</v>
      </c>
      <c r="B1454" s="1" t="s">
        <v>847</v>
      </c>
    </row>
    <row r="1455" spans="1:2" x14ac:dyDescent="0.3">
      <c r="A1455">
        <v>325980</v>
      </c>
      <c r="B1455" s="1" t="s">
        <v>960</v>
      </c>
    </row>
    <row r="1456" spans="1:2" x14ac:dyDescent="0.3">
      <c r="A1456">
        <v>325980</v>
      </c>
      <c r="B1456" s="1" t="s">
        <v>889</v>
      </c>
    </row>
    <row r="1457" spans="1:2" x14ac:dyDescent="0.3">
      <c r="A1457">
        <v>325980</v>
      </c>
      <c r="B1457" s="1" t="s">
        <v>972</v>
      </c>
    </row>
    <row r="1458" spans="1:2" x14ac:dyDescent="0.3">
      <c r="A1458">
        <v>325980</v>
      </c>
      <c r="B1458" s="1" t="s">
        <v>911</v>
      </c>
    </row>
    <row r="1459" spans="1:2" x14ac:dyDescent="0.3">
      <c r="A1459">
        <v>325980</v>
      </c>
      <c r="B1459" s="1" t="s">
        <v>846</v>
      </c>
    </row>
    <row r="1460" spans="1:2" x14ac:dyDescent="0.3">
      <c r="A1460">
        <v>325980</v>
      </c>
      <c r="B1460" s="1" t="s">
        <v>855</v>
      </c>
    </row>
    <row r="1461" spans="1:2" x14ac:dyDescent="0.3">
      <c r="A1461">
        <v>325980</v>
      </c>
      <c r="B1461" s="1" t="s">
        <v>861</v>
      </c>
    </row>
    <row r="1462" spans="1:2" x14ac:dyDescent="0.3">
      <c r="A1462">
        <v>88247</v>
      </c>
      <c r="B1462" s="1" t="s">
        <v>874</v>
      </c>
    </row>
    <row r="1463" spans="1:2" x14ac:dyDescent="0.3">
      <c r="A1463">
        <v>88247</v>
      </c>
      <c r="B1463" s="1" t="s">
        <v>875</v>
      </c>
    </row>
    <row r="1464" spans="1:2" x14ac:dyDescent="0.3">
      <c r="A1464">
        <v>88247</v>
      </c>
      <c r="B1464" s="1" t="s">
        <v>872</v>
      </c>
    </row>
    <row r="1465" spans="1:2" x14ac:dyDescent="0.3">
      <c r="A1465">
        <v>88247</v>
      </c>
      <c r="B1465" s="1" t="s">
        <v>879</v>
      </c>
    </row>
    <row r="1466" spans="1:2" x14ac:dyDescent="0.3">
      <c r="A1466">
        <v>88247</v>
      </c>
      <c r="B1466" s="1" t="s">
        <v>905</v>
      </c>
    </row>
    <row r="1467" spans="1:2" x14ac:dyDescent="0.3">
      <c r="A1467">
        <v>88247</v>
      </c>
      <c r="B1467" s="1" t="s">
        <v>846</v>
      </c>
    </row>
    <row r="1468" spans="1:2" x14ac:dyDescent="0.3">
      <c r="A1468">
        <v>88247</v>
      </c>
      <c r="B1468" s="1" t="s">
        <v>855</v>
      </c>
    </row>
    <row r="1469" spans="1:2" x14ac:dyDescent="0.3">
      <c r="A1469">
        <v>88247</v>
      </c>
      <c r="B1469" s="1" t="s">
        <v>871</v>
      </c>
    </row>
    <row r="1470" spans="1:2" x14ac:dyDescent="0.3">
      <c r="A1470">
        <v>113247</v>
      </c>
      <c r="B1470" s="1" t="s">
        <v>841</v>
      </c>
    </row>
    <row r="1471" spans="1:2" x14ac:dyDescent="0.3">
      <c r="A1471">
        <v>113247</v>
      </c>
      <c r="B1471" s="1" t="s">
        <v>849</v>
      </c>
    </row>
    <row r="1472" spans="1:2" x14ac:dyDescent="0.3">
      <c r="A1472">
        <v>113247</v>
      </c>
      <c r="B1472" s="1" t="s">
        <v>843</v>
      </c>
    </row>
    <row r="1473" spans="1:2" x14ac:dyDescent="0.3">
      <c r="A1473">
        <v>113247</v>
      </c>
      <c r="B1473" s="1" t="s">
        <v>840</v>
      </c>
    </row>
    <row r="1474" spans="1:2" x14ac:dyDescent="0.3">
      <c r="A1474">
        <v>118715</v>
      </c>
      <c r="B1474" s="1" t="s">
        <v>920</v>
      </c>
    </row>
    <row r="1475" spans="1:2" x14ac:dyDescent="0.3">
      <c r="A1475">
        <v>118715</v>
      </c>
      <c r="B1475" s="1" t="s">
        <v>863</v>
      </c>
    </row>
    <row r="1476" spans="1:2" x14ac:dyDescent="0.3">
      <c r="A1476">
        <v>118715</v>
      </c>
      <c r="B1476" s="1" t="s">
        <v>926</v>
      </c>
    </row>
    <row r="1477" spans="1:2" x14ac:dyDescent="0.3">
      <c r="A1477">
        <v>118715</v>
      </c>
      <c r="B1477" s="1" t="s">
        <v>973</v>
      </c>
    </row>
    <row r="1478" spans="1:2" x14ac:dyDescent="0.3">
      <c r="A1478">
        <v>118715</v>
      </c>
      <c r="B1478" s="1" t="s">
        <v>901</v>
      </c>
    </row>
    <row r="1479" spans="1:2" x14ac:dyDescent="0.3">
      <c r="A1479">
        <v>118715</v>
      </c>
      <c r="B1479" s="1" t="s">
        <v>843</v>
      </c>
    </row>
    <row r="1480" spans="1:2" x14ac:dyDescent="0.3">
      <c r="A1480">
        <v>15097216</v>
      </c>
      <c r="B1480" s="1" t="s">
        <v>848</v>
      </c>
    </row>
    <row r="1481" spans="1:2" x14ac:dyDescent="0.3">
      <c r="A1481">
        <v>15097216</v>
      </c>
      <c r="B1481" s="1" t="s">
        <v>843</v>
      </c>
    </row>
    <row r="1482" spans="1:2" x14ac:dyDescent="0.3">
      <c r="A1482">
        <v>15097216</v>
      </c>
      <c r="B1482" s="1" t="s">
        <v>840</v>
      </c>
    </row>
    <row r="1483" spans="1:2" x14ac:dyDescent="0.3">
      <c r="A1483">
        <v>50976</v>
      </c>
      <c r="B1483" s="1" t="s">
        <v>849</v>
      </c>
    </row>
    <row r="1484" spans="1:2" x14ac:dyDescent="0.3">
      <c r="A1484">
        <v>50976</v>
      </c>
      <c r="B1484" s="1" t="s">
        <v>840</v>
      </c>
    </row>
    <row r="1485" spans="1:2" x14ac:dyDescent="0.3">
      <c r="A1485">
        <v>50976</v>
      </c>
      <c r="B1485" s="1" t="s">
        <v>861</v>
      </c>
    </row>
    <row r="1486" spans="1:2" x14ac:dyDescent="0.3">
      <c r="A1486">
        <v>3170832</v>
      </c>
      <c r="B1486" s="1" t="s">
        <v>849</v>
      </c>
    </row>
    <row r="1487" spans="1:2" x14ac:dyDescent="0.3">
      <c r="A1487">
        <v>3170832</v>
      </c>
      <c r="B1487" s="1" t="s">
        <v>840</v>
      </c>
    </row>
    <row r="1488" spans="1:2" x14ac:dyDescent="0.3">
      <c r="A1488">
        <v>3170832</v>
      </c>
      <c r="B1488" s="1" t="s">
        <v>847</v>
      </c>
    </row>
    <row r="1489" spans="1:2" x14ac:dyDescent="0.3">
      <c r="A1489">
        <v>32820897</v>
      </c>
      <c r="B1489" s="1" t="s">
        <v>916</v>
      </c>
    </row>
    <row r="1490" spans="1:2" x14ac:dyDescent="0.3">
      <c r="A1490">
        <v>32820897</v>
      </c>
      <c r="B1490" s="1" t="s">
        <v>906</v>
      </c>
    </row>
    <row r="1491" spans="1:2" x14ac:dyDescent="0.3">
      <c r="A1491">
        <v>32820897</v>
      </c>
      <c r="B1491" s="1" t="s">
        <v>860</v>
      </c>
    </row>
    <row r="1492" spans="1:2" x14ac:dyDescent="0.3">
      <c r="A1492">
        <v>32820897</v>
      </c>
      <c r="B1492" s="1" t="s">
        <v>908</v>
      </c>
    </row>
    <row r="1493" spans="1:2" x14ac:dyDescent="0.3">
      <c r="A1493">
        <v>32820897</v>
      </c>
      <c r="B1493" s="1" t="s">
        <v>974</v>
      </c>
    </row>
    <row r="1494" spans="1:2" x14ac:dyDescent="0.3">
      <c r="A1494">
        <v>32820897</v>
      </c>
      <c r="B1494" s="1" t="s">
        <v>889</v>
      </c>
    </row>
    <row r="1495" spans="1:2" x14ac:dyDescent="0.3">
      <c r="A1495">
        <v>32820897</v>
      </c>
      <c r="B1495" s="1" t="s">
        <v>854</v>
      </c>
    </row>
    <row r="1496" spans="1:2" x14ac:dyDescent="0.3">
      <c r="A1496">
        <v>32820897</v>
      </c>
      <c r="B1496" s="1" t="s">
        <v>846</v>
      </c>
    </row>
    <row r="1497" spans="1:2" x14ac:dyDescent="0.3">
      <c r="A1497">
        <v>32820897</v>
      </c>
      <c r="B1497" s="1" t="s">
        <v>855</v>
      </c>
    </row>
    <row r="1498" spans="1:2" x14ac:dyDescent="0.3">
      <c r="A1498">
        <v>32820897</v>
      </c>
      <c r="B1498" s="1" t="s">
        <v>909</v>
      </c>
    </row>
    <row r="1499" spans="1:2" x14ac:dyDescent="0.3">
      <c r="A1499">
        <v>395169</v>
      </c>
      <c r="B1499" s="1" t="s">
        <v>856</v>
      </c>
    </row>
    <row r="1500" spans="1:2" x14ac:dyDescent="0.3">
      <c r="A1500">
        <v>395169</v>
      </c>
      <c r="B1500" s="1" t="s">
        <v>837</v>
      </c>
    </row>
    <row r="1501" spans="1:2" x14ac:dyDescent="0.3">
      <c r="A1501">
        <v>395169</v>
      </c>
      <c r="B1501" s="1" t="s">
        <v>858</v>
      </c>
    </row>
    <row r="1502" spans="1:2" x14ac:dyDescent="0.3">
      <c r="A1502">
        <v>395169</v>
      </c>
      <c r="B1502" s="1" t="s">
        <v>840</v>
      </c>
    </row>
    <row r="1503" spans="1:2" x14ac:dyDescent="0.3">
      <c r="A1503">
        <v>395169</v>
      </c>
      <c r="B1503" s="1" t="s">
        <v>859</v>
      </c>
    </row>
    <row r="1504" spans="1:2" x14ac:dyDescent="0.3">
      <c r="A1504">
        <v>395169</v>
      </c>
      <c r="B1504" s="1" t="s">
        <v>896</v>
      </c>
    </row>
    <row r="1505" spans="1:2" x14ac:dyDescent="0.3">
      <c r="A1505">
        <v>91763</v>
      </c>
      <c r="B1505" s="1" t="s">
        <v>840</v>
      </c>
    </row>
    <row r="1506" spans="1:2" x14ac:dyDescent="0.3">
      <c r="A1506">
        <v>91763</v>
      </c>
      <c r="B1506" s="1" t="s">
        <v>896</v>
      </c>
    </row>
    <row r="1507" spans="1:2" x14ac:dyDescent="0.3">
      <c r="A1507">
        <v>36868</v>
      </c>
      <c r="B1507" s="1" t="s">
        <v>837</v>
      </c>
    </row>
    <row r="1508" spans="1:2" x14ac:dyDescent="0.3">
      <c r="A1508">
        <v>36868</v>
      </c>
      <c r="B1508" s="1" t="s">
        <v>886</v>
      </c>
    </row>
    <row r="1509" spans="1:2" x14ac:dyDescent="0.3">
      <c r="A1509">
        <v>36868</v>
      </c>
      <c r="B1509" s="1" t="s">
        <v>840</v>
      </c>
    </row>
    <row r="1510" spans="1:2" x14ac:dyDescent="0.3">
      <c r="A1510">
        <v>36868</v>
      </c>
      <c r="B1510" s="1" t="s">
        <v>867</v>
      </c>
    </row>
    <row r="1511" spans="1:2" x14ac:dyDescent="0.3">
      <c r="A1511">
        <v>36868</v>
      </c>
      <c r="B1511" s="1" t="s">
        <v>896</v>
      </c>
    </row>
    <row r="1512" spans="1:2" x14ac:dyDescent="0.3">
      <c r="A1512">
        <v>381681</v>
      </c>
      <c r="B1512" s="1" t="s">
        <v>886</v>
      </c>
    </row>
    <row r="1513" spans="1:2" x14ac:dyDescent="0.3">
      <c r="A1513">
        <v>381681</v>
      </c>
      <c r="B1513" s="1" t="s">
        <v>840</v>
      </c>
    </row>
    <row r="1514" spans="1:2" x14ac:dyDescent="0.3">
      <c r="A1514">
        <v>381681</v>
      </c>
      <c r="B1514" s="1" t="s">
        <v>867</v>
      </c>
    </row>
    <row r="1515" spans="1:2" x14ac:dyDescent="0.3">
      <c r="A1515">
        <v>59742</v>
      </c>
      <c r="B1515" s="1" t="s">
        <v>944</v>
      </c>
    </row>
    <row r="1516" spans="1:2" x14ac:dyDescent="0.3">
      <c r="A1516">
        <v>59742</v>
      </c>
      <c r="B1516" s="1" t="s">
        <v>837</v>
      </c>
    </row>
    <row r="1517" spans="1:2" x14ac:dyDescent="0.3">
      <c r="A1517">
        <v>59742</v>
      </c>
      <c r="B1517" s="1" t="s">
        <v>838</v>
      </c>
    </row>
    <row r="1518" spans="1:2" x14ac:dyDescent="0.3">
      <c r="A1518">
        <v>59742</v>
      </c>
      <c r="B1518" s="1" t="s">
        <v>858</v>
      </c>
    </row>
    <row r="1519" spans="1:2" x14ac:dyDescent="0.3">
      <c r="A1519">
        <v>59742</v>
      </c>
      <c r="B1519" s="1" t="s">
        <v>840</v>
      </c>
    </row>
    <row r="1520" spans="1:2" x14ac:dyDescent="0.3">
      <c r="A1520">
        <v>59742</v>
      </c>
      <c r="B1520" s="1" t="s">
        <v>890</v>
      </c>
    </row>
    <row r="1521" spans="1:2" x14ac:dyDescent="0.3">
      <c r="A1521">
        <v>59742</v>
      </c>
      <c r="B1521" s="1" t="s">
        <v>946</v>
      </c>
    </row>
    <row r="1522" spans="1:2" x14ac:dyDescent="0.3">
      <c r="A1522">
        <v>59742</v>
      </c>
      <c r="B1522" s="1" t="s">
        <v>867</v>
      </c>
    </row>
    <row r="1523" spans="1:2" x14ac:dyDescent="0.3">
      <c r="A1523">
        <v>70047</v>
      </c>
      <c r="B1523" s="1" t="s">
        <v>924</v>
      </c>
    </row>
    <row r="1524" spans="1:2" x14ac:dyDescent="0.3">
      <c r="A1524">
        <v>70047</v>
      </c>
      <c r="B1524" s="1" t="s">
        <v>849</v>
      </c>
    </row>
    <row r="1525" spans="1:2" x14ac:dyDescent="0.3">
      <c r="A1525">
        <v>70047</v>
      </c>
      <c r="B1525" s="1" t="s">
        <v>892</v>
      </c>
    </row>
    <row r="1526" spans="1:2" x14ac:dyDescent="0.3">
      <c r="A1526">
        <v>70047</v>
      </c>
      <c r="B1526" s="1" t="s">
        <v>938</v>
      </c>
    </row>
    <row r="1527" spans="1:2" x14ac:dyDescent="0.3">
      <c r="A1527">
        <v>70047</v>
      </c>
      <c r="B1527" s="1" t="s">
        <v>842</v>
      </c>
    </row>
    <row r="1528" spans="1:2" x14ac:dyDescent="0.3">
      <c r="A1528">
        <v>70047</v>
      </c>
      <c r="B1528" s="1" t="s">
        <v>893</v>
      </c>
    </row>
    <row r="1529" spans="1:2" x14ac:dyDescent="0.3">
      <c r="A1529">
        <v>317705</v>
      </c>
      <c r="B1529" s="1" t="s">
        <v>919</v>
      </c>
    </row>
    <row r="1530" spans="1:2" x14ac:dyDescent="0.3">
      <c r="A1530">
        <v>317705</v>
      </c>
      <c r="B1530" s="1" t="s">
        <v>845</v>
      </c>
    </row>
    <row r="1531" spans="1:2" x14ac:dyDescent="0.3">
      <c r="A1531">
        <v>317705</v>
      </c>
      <c r="B1531" s="1" t="s">
        <v>846</v>
      </c>
    </row>
    <row r="1532" spans="1:2" x14ac:dyDescent="0.3">
      <c r="A1532">
        <v>317705</v>
      </c>
      <c r="B1532" s="1" t="s">
        <v>855</v>
      </c>
    </row>
    <row r="1533" spans="1:2" x14ac:dyDescent="0.3">
      <c r="A1533">
        <v>317705</v>
      </c>
      <c r="B1533" s="1" t="s">
        <v>909</v>
      </c>
    </row>
    <row r="1534" spans="1:2" x14ac:dyDescent="0.3">
      <c r="A1534">
        <v>317705</v>
      </c>
      <c r="B1534" s="1" t="s">
        <v>890</v>
      </c>
    </row>
    <row r="1535" spans="1:2" x14ac:dyDescent="0.3">
      <c r="A1535">
        <v>1028532</v>
      </c>
      <c r="B1535" s="1" t="s">
        <v>914</v>
      </c>
    </row>
    <row r="1536" spans="1:2" x14ac:dyDescent="0.3">
      <c r="A1536">
        <v>1028532</v>
      </c>
      <c r="B1536" s="1" t="s">
        <v>858</v>
      </c>
    </row>
    <row r="1537" spans="1:2" x14ac:dyDescent="0.3">
      <c r="A1537">
        <v>1028532</v>
      </c>
      <c r="B1537" s="1" t="s">
        <v>840</v>
      </c>
    </row>
    <row r="1538" spans="1:2" x14ac:dyDescent="0.3">
      <c r="A1538">
        <v>1028532</v>
      </c>
      <c r="B1538" s="1" t="s">
        <v>890</v>
      </c>
    </row>
    <row r="1539" spans="1:2" x14ac:dyDescent="0.3">
      <c r="A1539">
        <v>1979320</v>
      </c>
      <c r="B1539" s="1" t="s">
        <v>856</v>
      </c>
    </row>
    <row r="1540" spans="1:2" x14ac:dyDescent="0.3">
      <c r="A1540">
        <v>1979320</v>
      </c>
      <c r="B1540" s="1" t="s">
        <v>969</v>
      </c>
    </row>
    <row r="1541" spans="1:2" x14ac:dyDescent="0.3">
      <c r="A1541">
        <v>1979320</v>
      </c>
      <c r="B1541" s="1" t="s">
        <v>838</v>
      </c>
    </row>
    <row r="1542" spans="1:2" x14ac:dyDescent="0.3">
      <c r="A1542">
        <v>1979320</v>
      </c>
      <c r="B1542" s="1" t="s">
        <v>858</v>
      </c>
    </row>
    <row r="1543" spans="1:2" x14ac:dyDescent="0.3">
      <c r="A1543">
        <v>1979320</v>
      </c>
      <c r="B1543" s="1" t="s">
        <v>840</v>
      </c>
    </row>
    <row r="1544" spans="1:2" x14ac:dyDescent="0.3">
      <c r="A1544">
        <v>1979320</v>
      </c>
      <c r="B1544" s="1" t="s">
        <v>952</v>
      </c>
    </row>
    <row r="1545" spans="1:2" x14ac:dyDescent="0.3">
      <c r="A1545">
        <v>32138</v>
      </c>
      <c r="B1545" s="1" t="s">
        <v>850</v>
      </c>
    </row>
    <row r="1546" spans="1:2" x14ac:dyDescent="0.3">
      <c r="A1546">
        <v>32138</v>
      </c>
      <c r="B1546" s="1" t="s">
        <v>944</v>
      </c>
    </row>
    <row r="1547" spans="1:2" x14ac:dyDescent="0.3">
      <c r="A1547">
        <v>32138</v>
      </c>
      <c r="B1547" s="1" t="s">
        <v>907</v>
      </c>
    </row>
    <row r="1548" spans="1:2" x14ac:dyDescent="0.3">
      <c r="A1548">
        <v>32138</v>
      </c>
      <c r="B1548" s="1" t="s">
        <v>851</v>
      </c>
    </row>
    <row r="1549" spans="1:2" x14ac:dyDescent="0.3">
      <c r="A1549">
        <v>32138</v>
      </c>
      <c r="B1549" s="1" t="s">
        <v>853</v>
      </c>
    </row>
    <row r="1550" spans="1:2" x14ac:dyDescent="0.3">
      <c r="A1550">
        <v>32138</v>
      </c>
      <c r="B1550" s="1" t="s">
        <v>855</v>
      </c>
    </row>
    <row r="1551" spans="1:2" x14ac:dyDescent="0.3">
      <c r="A1551">
        <v>32138</v>
      </c>
      <c r="B1551" s="1" t="s">
        <v>890</v>
      </c>
    </row>
    <row r="1552" spans="1:2" x14ac:dyDescent="0.3">
      <c r="A1552">
        <v>32138</v>
      </c>
      <c r="B1552" s="1" t="s">
        <v>861</v>
      </c>
    </row>
    <row r="1553" spans="1:2" x14ac:dyDescent="0.3">
      <c r="A1553">
        <v>32138</v>
      </c>
      <c r="B1553" s="1" t="s">
        <v>946</v>
      </c>
    </row>
    <row r="1554" spans="1:2" x14ac:dyDescent="0.3">
      <c r="A1554">
        <v>5323662</v>
      </c>
      <c r="B1554" s="1" t="s">
        <v>916</v>
      </c>
    </row>
    <row r="1555" spans="1:2" x14ac:dyDescent="0.3">
      <c r="A1555">
        <v>5323662</v>
      </c>
      <c r="B1555" s="1" t="s">
        <v>906</v>
      </c>
    </row>
    <row r="1556" spans="1:2" x14ac:dyDescent="0.3">
      <c r="A1556">
        <v>5323662</v>
      </c>
      <c r="B1556" s="1" t="s">
        <v>898</v>
      </c>
    </row>
    <row r="1557" spans="1:2" x14ac:dyDescent="0.3">
      <c r="A1557">
        <v>5323662</v>
      </c>
      <c r="B1557" s="1" t="s">
        <v>908</v>
      </c>
    </row>
    <row r="1558" spans="1:2" x14ac:dyDescent="0.3">
      <c r="A1558">
        <v>5323662</v>
      </c>
      <c r="B1558" s="1" t="s">
        <v>849</v>
      </c>
    </row>
    <row r="1559" spans="1:2" x14ac:dyDescent="0.3">
      <c r="A1559">
        <v>5323662</v>
      </c>
      <c r="B1559" s="1" t="s">
        <v>974</v>
      </c>
    </row>
    <row r="1560" spans="1:2" x14ac:dyDescent="0.3">
      <c r="A1560">
        <v>5323662</v>
      </c>
      <c r="B1560" s="1" t="s">
        <v>975</v>
      </c>
    </row>
    <row r="1561" spans="1:2" x14ac:dyDescent="0.3">
      <c r="A1561">
        <v>5323662</v>
      </c>
      <c r="B1561" s="1" t="s">
        <v>909</v>
      </c>
    </row>
    <row r="1562" spans="1:2" x14ac:dyDescent="0.3">
      <c r="A1562">
        <v>5323662</v>
      </c>
      <c r="B1562" s="1" t="s">
        <v>840</v>
      </c>
    </row>
    <row r="1563" spans="1:2" x14ac:dyDescent="0.3">
      <c r="A1563">
        <v>19254</v>
      </c>
      <c r="B1563" s="1" t="s">
        <v>941</v>
      </c>
    </row>
    <row r="1564" spans="1:2" x14ac:dyDescent="0.3">
      <c r="A1564">
        <v>19254</v>
      </c>
      <c r="B1564" s="1" t="s">
        <v>848</v>
      </c>
    </row>
    <row r="1565" spans="1:2" x14ac:dyDescent="0.3">
      <c r="A1565">
        <v>19254</v>
      </c>
      <c r="B1565" s="1" t="s">
        <v>838</v>
      </c>
    </row>
    <row r="1566" spans="1:2" x14ac:dyDescent="0.3">
      <c r="A1566">
        <v>19254</v>
      </c>
      <c r="B1566" s="1" t="s">
        <v>849</v>
      </c>
    </row>
    <row r="1567" spans="1:2" x14ac:dyDescent="0.3">
      <c r="A1567">
        <v>19254</v>
      </c>
      <c r="B1567" s="1" t="s">
        <v>842</v>
      </c>
    </row>
    <row r="1568" spans="1:2" x14ac:dyDescent="0.3">
      <c r="A1568">
        <v>19254</v>
      </c>
      <c r="B1568" s="1" t="s">
        <v>858</v>
      </c>
    </row>
    <row r="1569" spans="1:2" x14ac:dyDescent="0.3">
      <c r="A1569">
        <v>19254</v>
      </c>
      <c r="B1569" s="1" t="s">
        <v>840</v>
      </c>
    </row>
    <row r="1570" spans="1:2" x14ac:dyDescent="0.3">
      <c r="A1570">
        <v>19254</v>
      </c>
      <c r="B1570" s="1" t="s">
        <v>859</v>
      </c>
    </row>
    <row r="1571" spans="1:2" x14ac:dyDescent="0.3">
      <c r="A1571">
        <v>92005</v>
      </c>
      <c r="B1571" s="1" t="s">
        <v>898</v>
      </c>
    </row>
    <row r="1572" spans="1:2" x14ac:dyDescent="0.3">
      <c r="A1572">
        <v>92005</v>
      </c>
      <c r="B1572" s="1" t="s">
        <v>862</v>
      </c>
    </row>
    <row r="1573" spans="1:2" x14ac:dyDescent="0.3">
      <c r="A1573">
        <v>92005</v>
      </c>
      <c r="B1573" s="1" t="s">
        <v>853</v>
      </c>
    </row>
    <row r="1574" spans="1:2" x14ac:dyDescent="0.3">
      <c r="A1574">
        <v>92005</v>
      </c>
      <c r="B1574" s="1" t="s">
        <v>855</v>
      </c>
    </row>
    <row r="1575" spans="1:2" x14ac:dyDescent="0.3">
      <c r="A1575">
        <v>92005</v>
      </c>
      <c r="B1575" s="1" t="s">
        <v>901</v>
      </c>
    </row>
    <row r="1576" spans="1:2" x14ac:dyDescent="0.3">
      <c r="A1576">
        <v>92005</v>
      </c>
      <c r="B1576" s="1" t="s">
        <v>840</v>
      </c>
    </row>
    <row r="1577" spans="1:2" x14ac:dyDescent="0.3">
      <c r="A1577">
        <v>129167</v>
      </c>
      <c r="B1577" s="1" t="s">
        <v>923</v>
      </c>
    </row>
    <row r="1578" spans="1:2" x14ac:dyDescent="0.3">
      <c r="A1578">
        <v>129167</v>
      </c>
      <c r="B1578" s="1" t="s">
        <v>874</v>
      </c>
    </row>
    <row r="1579" spans="1:2" x14ac:dyDescent="0.3">
      <c r="A1579">
        <v>129167</v>
      </c>
      <c r="B1579" s="1" t="s">
        <v>920</v>
      </c>
    </row>
    <row r="1580" spans="1:2" x14ac:dyDescent="0.3">
      <c r="A1580">
        <v>129167</v>
      </c>
      <c r="B1580" s="1" t="s">
        <v>908</v>
      </c>
    </row>
    <row r="1581" spans="1:2" x14ac:dyDescent="0.3">
      <c r="A1581">
        <v>129167</v>
      </c>
      <c r="B1581" s="1" t="s">
        <v>902</v>
      </c>
    </row>
    <row r="1582" spans="1:2" x14ac:dyDescent="0.3">
      <c r="A1582">
        <v>129167</v>
      </c>
      <c r="B1582" s="1" t="s">
        <v>976</v>
      </c>
    </row>
    <row r="1583" spans="1:2" x14ac:dyDescent="0.3">
      <c r="A1583">
        <v>129167</v>
      </c>
      <c r="B1583" s="1" t="s">
        <v>873</v>
      </c>
    </row>
    <row r="1584" spans="1:2" x14ac:dyDescent="0.3">
      <c r="A1584">
        <v>129167</v>
      </c>
      <c r="B1584" s="1" t="s">
        <v>846</v>
      </c>
    </row>
    <row r="1585" spans="1:2" x14ac:dyDescent="0.3">
      <c r="A1585">
        <v>129167</v>
      </c>
      <c r="B1585" s="1" t="s">
        <v>855</v>
      </c>
    </row>
    <row r="1586" spans="1:2" x14ac:dyDescent="0.3">
      <c r="A1586">
        <v>129167</v>
      </c>
      <c r="B1586" s="1" t="s">
        <v>909</v>
      </c>
    </row>
    <row r="1587" spans="1:2" x14ac:dyDescent="0.3">
      <c r="A1587">
        <v>476735</v>
      </c>
      <c r="B1587" s="1" t="s">
        <v>898</v>
      </c>
    </row>
    <row r="1588" spans="1:2" x14ac:dyDescent="0.3">
      <c r="A1588">
        <v>476735</v>
      </c>
      <c r="B1588" s="1" t="s">
        <v>937</v>
      </c>
    </row>
    <row r="1589" spans="1:2" x14ac:dyDescent="0.3">
      <c r="A1589">
        <v>476735</v>
      </c>
      <c r="B1589" s="1" t="s">
        <v>840</v>
      </c>
    </row>
    <row r="1590" spans="1:2" x14ac:dyDescent="0.3">
      <c r="A1590">
        <v>476735</v>
      </c>
      <c r="B1590" s="1" t="s">
        <v>890</v>
      </c>
    </row>
    <row r="1591" spans="1:2" x14ac:dyDescent="0.3">
      <c r="A1591">
        <v>4016934</v>
      </c>
      <c r="B1591" s="1" t="s">
        <v>947</v>
      </c>
    </row>
    <row r="1592" spans="1:2" x14ac:dyDescent="0.3">
      <c r="A1592">
        <v>4016934</v>
      </c>
      <c r="B1592" s="1" t="s">
        <v>964</v>
      </c>
    </row>
    <row r="1593" spans="1:2" x14ac:dyDescent="0.3">
      <c r="A1593">
        <v>4016934</v>
      </c>
      <c r="B1593" s="1" t="s">
        <v>868</v>
      </c>
    </row>
    <row r="1594" spans="1:2" x14ac:dyDescent="0.3">
      <c r="A1594">
        <v>4016934</v>
      </c>
      <c r="B1594" s="1" t="s">
        <v>977</v>
      </c>
    </row>
    <row r="1595" spans="1:2" x14ac:dyDescent="0.3">
      <c r="A1595">
        <v>4016934</v>
      </c>
      <c r="B1595" s="1" t="s">
        <v>840</v>
      </c>
    </row>
    <row r="1596" spans="1:2" x14ac:dyDescent="0.3">
      <c r="A1596">
        <v>4016934</v>
      </c>
      <c r="B1596" s="1" t="s">
        <v>867</v>
      </c>
    </row>
    <row r="1597" spans="1:2" x14ac:dyDescent="0.3">
      <c r="A1597">
        <v>4016934</v>
      </c>
      <c r="B1597" s="1" t="s">
        <v>847</v>
      </c>
    </row>
    <row r="1598" spans="1:2" x14ac:dyDescent="0.3">
      <c r="A1598">
        <v>74958</v>
      </c>
      <c r="B1598" s="1" t="s">
        <v>862</v>
      </c>
    </row>
    <row r="1599" spans="1:2" x14ac:dyDescent="0.3">
      <c r="A1599">
        <v>74958</v>
      </c>
      <c r="B1599" s="1" t="s">
        <v>869</v>
      </c>
    </row>
    <row r="1600" spans="1:2" x14ac:dyDescent="0.3">
      <c r="A1600">
        <v>74958</v>
      </c>
      <c r="B1600" s="1" t="s">
        <v>840</v>
      </c>
    </row>
    <row r="1601" spans="1:2" x14ac:dyDescent="0.3">
      <c r="A1601">
        <v>58946</v>
      </c>
      <c r="B1601" s="1" t="s">
        <v>856</v>
      </c>
    </row>
    <row r="1602" spans="1:2" x14ac:dyDescent="0.3">
      <c r="A1602">
        <v>58946</v>
      </c>
      <c r="B1602" s="1" t="s">
        <v>937</v>
      </c>
    </row>
    <row r="1603" spans="1:2" x14ac:dyDescent="0.3">
      <c r="A1603">
        <v>58946</v>
      </c>
      <c r="B1603" s="1" t="s">
        <v>840</v>
      </c>
    </row>
    <row r="1604" spans="1:2" x14ac:dyDescent="0.3">
      <c r="A1604">
        <v>58946</v>
      </c>
      <c r="B1604" s="1" t="s">
        <v>896</v>
      </c>
    </row>
    <row r="1605" spans="1:2" x14ac:dyDescent="0.3">
      <c r="A1605">
        <v>32551</v>
      </c>
      <c r="B1605" s="1" t="s">
        <v>838</v>
      </c>
    </row>
    <row r="1606" spans="1:2" x14ac:dyDescent="0.3">
      <c r="A1606">
        <v>32551</v>
      </c>
      <c r="B1606" s="1" t="s">
        <v>842</v>
      </c>
    </row>
    <row r="1607" spans="1:2" x14ac:dyDescent="0.3">
      <c r="A1607">
        <v>32551</v>
      </c>
      <c r="B1607" s="1" t="s">
        <v>840</v>
      </c>
    </row>
    <row r="1608" spans="1:2" x14ac:dyDescent="0.3">
      <c r="A1608">
        <v>11032374</v>
      </c>
      <c r="B1608" s="1" t="s">
        <v>916</v>
      </c>
    </row>
    <row r="1609" spans="1:2" x14ac:dyDescent="0.3">
      <c r="A1609">
        <v>11032374</v>
      </c>
      <c r="B1609" s="1" t="s">
        <v>906</v>
      </c>
    </row>
    <row r="1610" spans="1:2" x14ac:dyDescent="0.3">
      <c r="A1610">
        <v>11032374</v>
      </c>
      <c r="B1610" s="1" t="s">
        <v>860</v>
      </c>
    </row>
    <row r="1611" spans="1:2" x14ac:dyDescent="0.3">
      <c r="A1611">
        <v>11032374</v>
      </c>
      <c r="B1611" s="1" t="s">
        <v>908</v>
      </c>
    </row>
    <row r="1612" spans="1:2" x14ac:dyDescent="0.3">
      <c r="A1612">
        <v>11032374</v>
      </c>
      <c r="B1612" s="1" t="s">
        <v>974</v>
      </c>
    </row>
    <row r="1613" spans="1:2" x14ac:dyDescent="0.3">
      <c r="A1613">
        <v>11032374</v>
      </c>
      <c r="B1613" s="1" t="s">
        <v>845</v>
      </c>
    </row>
    <row r="1614" spans="1:2" x14ac:dyDescent="0.3">
      <c r="A1614">
        <v>11032374</v>
      </c>
      <c r="B1614" s="1" t="s">
        <v>889</v>
      </c>
    </row>
    <row r="1615" spans="1:2" x14ac:dyDescent="0.3">
      <c r="A1615">
        <v>11032374</v>
      </c>
      <c r="B1615" s="1" t="s">
        <v>854</v>
      </c>
    </row>
    <row r="1616" spans="1:2" x14ac:dyDescent="0.3">
      <c r="A1616">
        <v>11032374</v>
      </c>
      <c r="B1616" s="1" t="s">
        <v>846</v>
      </c>
    </row>
    <row r="1617" spans="1:2" x14ac:dyDescent="0.3">
      <c r="A1617">
        <v>11032374</v>
      </c>
      <c r="B1617" s="1" t="s">
        <v>855</v>
      </c>
    </row>
    <row r="1618" spans="1:2" x14ac:dyDescent="0.3">
      <c r="A1618">
        <v>35446</v>
      </c>
      <c r="B1618" s="1" t="s">
        <v>955</v>
      </c>
    </row>
    <row r="1619" spans="1:2" x14ac:dyDescent="0.3">
      <c r="A1619">
        <v>35446</v>
      </c>
      <c r="B1619" s="1" t="s">
        <v>901</v>
      </c>
    </row>
    <row r="1620" spans="1:2" x14ac:dyDescent="0.3">
      <c r="A1620">
        <v>35446</v>
      </c>
      <c r="B1620" s="1" t="s">
        <v>867</v>
      </c>
    </row>
    <row r="1621" spans="1:2" x14ac:dyDescent="0.3">
      <c r="A1621">
        <v>35446</v>
      </c>
      <c r="B1621" s="1" t="s">
        <v>896</v>
      </c>
    </row>
    <row r="1622" spans="1:2" x14ac:dyDescent="0.3">
      <c r="A1622">
        <v>16492678</v>
      </c>
      <c r="B1622" s="1" t="s">
        <v>906</v>
      </c>
    </row>
    <row r="1623" spans="1:2" x14ac:dyDescent="0.3">
      <c r="A1623">
        <v>16492678</v>
      </c>
      <c r="B1623" s="1" t="s">
        <v>908</v>
      </c>
    </row>
    <row r="1624" spans="1:2" x14ac:dyDescent="0.3">
      <c r="A1624">
        <v>16492678</v>
      </c>
      <c r="B1624" s="1" t="s">
        <v>889</v>
      </c>
    </row>
    <row r="1625" spans="1:2" x14ac:dyDescent="0.3">
      <c r="A1625">
        <v>16492678</v>
      </c>
      <c r="B1625" s="1" t="s">
        <v>846</v>
      </c>
    </row>
    <row r="1626" spans="1:2" x14ac:dyDescent="0.3">
      <c r="A1626">
        <v>16492678</v>
      </c>
      <c r="B1626" s="1" t="s">
        <v>909</v>
      </c>
    </row>
    <row r="1627" spans="1:2" x14ac:dyDescent="0.3">
      <c r="A1627">
        <v>16492678</v>
      </c>
      <c r="B1627" s="1" t="s">
        <v>861</v>
      </c>
    </row>
    <row r="1628" spans="1:2" x14ac:dyDescent="0.3">
      <c r="A1628">
        <v>758758</v>
      </c>
      <c r="B1628" s="1" t="s">
        <v>898</v>
      </c>
    </row>
    <row r="1629" spans="1:2" x14ac:dyDescent="0.3">
      <c r="A1629">
        <v>758758</v>
      </c>
      <c r="B1629" s="1" t="s">
        <v>856</v>
      </c>
    </row>
    <row r="1630" spans="1:2" x14ac:dyDescent="0.3">
      <c r="A1630">
        <v>758758</v>
      </c>
      <c r="B1630" s="1" t="s">
        <v>954</v>
      </c>
    </row>
    <row r="1631" spans="1:2" x14ac:dyDescent="0.3">
      <c r="A1631">
        <v>758758</v>
      </c>
      <c r="B1631" s="1" t="s">
        <v>940</v>
      </c>
    </row>
    <row r="1632" spans="1:2" x14ac:dyDescent="0.3">
      <c r="A1632">
        <v>758758</v>
      </c>
      <c r="B1632" s="1" t="s">
        <v>842</v>
      </c>
    </row>
    <row r="1633" spans="1:2" x14ac:dyDescent="0.3">
      <c r="A1633">
        <v>758758</v>
      </c>
      <c r="B1633" s="1" t="s">
        <v>855</v>
      </c>
    </row>
    <row r="1634" spans="1:2" x14ac:dyDescent="0.3">
      <c r="A1634">
        <v>758758</v>
      </c>
      <c r="B1634" s="1" t="s">
        <v>858</v>
      </c>
    </row>
    <row r="1635" spans="1:2" x14ac:dyDescent="0.3">
      <c r="A1635">
        <v>758758</v>
      </c>
      <c r="B1635" s="1" t="s">
        <v>840</v>
      </c>
    </row>
    <row r="1636" spans="1:2" x14ac:dyDescent="0.3">
      <c r="A1636">
        <v>1954470</v>
      </c>
      <c r="B1636" s="1" t="s">
        <v>841</v>
      </c>
    </row>
    <row r="1637" spans="1:2" x14ac:dyDescent="0.3">
      <c r="A1637">
        <v>1954470</v>
      </c>
      <c r="B1637" s="1" t="s">
        <v>926</v>
      </c>
    </row>
    <row r="1638" spans="1:2" x14ac:dyDescent="0.3">
      <c r="A1638">
        <v>1954470</v>
      </c>
      <c r="B1638" s="1" t="s">
        <v>878</v>
      </c>
    </row>
    <row r="1639" spans="1:2" x14ac:dyDescent="0.3">
      <c r="A1639">
        <v>1954470</v>
      </c>
      <c r="B1639" s="1" t="s">
        <v>846</v>
      </c>
    </row>
    <row r="1640" spans="1:2" x14ac:dyDescent="0.3">
      <c r="A1640">
        <v>1954470</v>
      </c>
      <c r="B1640" s="1" t="s">
        <v>901</v>
      </c>
    </row>
    <row r="1641" spans="1:2" x14ac:dyDescent="0.3">
      <c r="A1641">
        <v>1954470</v>
      </c>
      <c r="B1641" s="1" t="s">
        <v>843</v>
      </c>
    </row>
    <row r="1642" spans="1:2" x14ac:dyDescent="0.3">
      <c r="A1642">
        <v>1954470</v>
      </c>
      <c r="B1642" s="1" t="s">
        <v>840</v>
      </c>
    </row>
    <row r="1643" spans="1:2" x14ac:dyDescent="0.3">
      <c r="A1643">
        <v>1954470</v>
      </c>
      <c r="B1643" s="1" t="s">
        <v>847</v>
      </c>
    </row>
    <row r="1644" spans="1:2" x14ac:dyDescent="0.3">
      <c r="A1644">
        <v>1454029</v>
      </c>
      <c r="B1644" s="1" t="s">
        <v>838</v>
      </c>
    </row>
    <row r="1645" spans="1:2" x14ac:dyDescent="0.3">
      <c r="A1645">
        <v>1454029</v>
      </c>
      <c r="B1645" s="1" t="s">
        <v>840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44D25-60DB-443F-9CC5-195ADA40FBB2}">
  <dimension ref="A1:C279"/>
  <sheetViews>
    <sheetView workbookViewId="0"/>
  </sheetViews>
  <sheetFormatPr defaultRowHeight="14.4" x14ac:dyDescent="0.3"/>
  <cols>
    <col min="1" max="1" width="10" bestFit="1" customWidth="1"/>
    <col min="2" max="2" width="12.5546875" bestFit="1" customWidth="1"/>
    <col min="3" max="3" width="29.6640625" bestFit="1" customWidth="1"/>
  </cols>
  <sheetData>
    <row r="1" spans="1:3" x14ac:dyDescent="0.3">
      <c r="A1" t="s">
        <v>0</v>
      </c>
      <c r="B1" t="s">
        <v>1152</v>
      </c>
      <c r="C1" t="s">
        <v>1153</v>
      </c>
    </row>
    <row r="2" spans="1:3" x14ac:dyDescent="0.3">
      <c r="A2">
        <v>111161</v>
      </c>
      <c r="B2">
        <v>1104</v>
      </c>
      <c r="C2" s="1" t="s">
        <v>978</v>
      </c>
    </row>
    <row r="3" spans="1:3" x14ac:dyDescent="0.3">
      <c r="A3">
        <v>68646</v>
      </c>
      <c r="B3">
        <v>338</v>
      </c>
      <c r="C3" s="1" t="s">
        <v>979</v>
      </c>
    </row>
    <row r="4" spans="1:3" x14ac:dyDescent="0.3">
      <c r="A4">
        <v>468569</v>
      </c>
      <c r="B4">
        <v>634240</v>
      </c>
      <c r="C4" s="1" t="s">
        <v>980</v>
      </c>
    </row>
    <row r="5" spans="1:3" x14ac:dyDescent="0.3">
      <c r="A5">
        <v>71562</v>
      </c>
      <c r="B5">
        <v>338</v>
      </c>
      <c r="C5" s="1" t="s">
        <v>979</v>
      </c>
    </row>
    <row r="6" spans="1:3" x14ac:dyDescent="0.3">
      <c r="A6">
        <v>50083</v>
      </c>
      <c r="B6">
        <v>1486</v>
      </c>
      <c r="C6" s="1" t="s">
        <v>981</v>
      </c>
    </row>
    <row r="7" spans="1:3" x14ac:dyDescent="0.3">
      <c r="A7">
        <v>167260</v>
      </c>
      <c r="B7">
        <v>1392</v>
      </c>
      <c r="C7" s="1" t="s">
        <v>982</v>
      </c>
    </row>
    <row r="8" spans="1:3" x14ac:dyDescent="0.3">
      <c r="A8">
        <v>108052</v>
      </c>
      <c r="B8">
        <v>229</v>
      </c>
      <c r="C8" s="1" t="s">
        <v>983</v>
      </c>
    </row>
    <row r="9" spans="1:3" x14ac:dyDescent="0.3">
      <c r="A9">
        <v>120737</v>
      </c>
      <c r="B9">
        <v>1392</v>
      </c>
      <c r="C9" s="1" t="s">
        <v>982</v>
      </c>
    </row>
    <row r="10" spans="1:3" x14ac:dyDescent="0.3">
      <c r="A10">
        <v>110912</v>
      </c>
      <c r="B10">
        <v>233</v>
      </c>
      <c r="C10" s="1" t="s">
        <v>984</v>
      </c>
    </row>
    <row r="11" spans="1:3" x14ac:dyDescent="0.3">
      <c r="A11">
        <v>60196</v>
      </c>
      <c r="B11">
        <v>1466</v>
      </c>
      <c r="C11" s="1" t="s">
        <v>985</v>
      </c>
    </row>
    <row r="12" spans="1:3" x14ac:dyDescent="0.3">
      <c r="A12">
        <v>109830</v>
      </c>
      <c r="B12">
        <v>709</v>
      </c>
      <c r="C12" s="1" t="s">
        <v>986</v>
      </c>
    </row>
    <row r="13" spans="1:3" x14ac:dyDescent="0.3">
      <c r="A13">
        <v>167261</v>
      </c>
      <c r="B13">
        <v>1392</v>
      </c>
      <c r="C13" s="1" t="s">
        <v>982</v>
      </c>
    </row>
    <row r="14" spans="1:3" x14ac:dyDescent="0.3">
      <c r="A14">
        <v>137523</v>
      </c>
      <c r="B14">
        <v>399</v>
      </c>
      <c r="C14" s="1" t="s">
        <v>987</v>
      </c>
    </row>
    <row r="15" spans="1:3" x14ac:dyDescent="0.3">
      <c r="A15">
        <v>1375666</v>
      </c>
      <c r="B15">
        <v>634240</v>
      </c>
      <c r="C15" s="1" t="s">
        <v>980</v>
      </c>
    </row>
    <row r="16" spans="1:3" x14ac:dyDescent="0.3">
      <c r="A16">
        <v>80684</v>
      </c>
      <c r="B16">
        <v>449984</v>
      </c>
      <c r="C16" s="1" t="s">
        <v>988</v>
      </c>
    </row>
    <row r="17" spans="1:3" x14ac:dyDescent="0.3">
      <c r="A17">
        <v>133093</v>
      </c>
      <c r="B17">
        <v>905154</v>
      </c>
      <c r="C17" s="1" t="s">
        <v>989</v>
      </c>
    </row>
    <row r="18" spans="1:3" x14ac:dyDescent="0.3">
      <c r="A18">
        <v>133093</v>
      </c>
      <c r="B18">
        <v>905152</v>
      </c>
      <c r="C18" s="1" t="s">
        <v>990</v>
      </c>
    </row>
    <row r="19" spans="1:3" x14ac:dyDescent="0.3">
      <c r="A19">
        <v>99685</v>
      </c>
      <c r="B19">
        <v>217</v>
      </c>
      <c r="C19" s="1" t="s">
        <v>991</v>
      </c>
    </row>
    <row r="20" spans="1:3" x14ac:dyDescent="0.3">
      <c r="A20">
        <v>816692</v>
      </c>
      <c r="B20">
        <v>634240</v>
      </c>
      <c r="C20" s="1" t="s">
        <v>980</v>
      </c>
    </row>
    <row r="21" spans="1:3" x14ac:dyDescent="0.3">
      <c r="A21">
        <v>73486</v>
      </c>
      <c r="B21">
        <v>1232</v>
      </c>
      <c r="C21" s="1" t="s">
        <v>992</v>
      </c>
    </row>
    <row r="22" spans="1:3" x14ac:dyDescent="0.3">
      <c r="A22">
        <v>114369</v>
      </c>
      <c r="B22">
        <v>399</v>
      </c>
      <c r="C22" s="1" t="s">
        <v>987</v>
      </c>
    </row>
    <row r="23" spans="1:3" x14ac:dyDescent="0.3">
      <c r="A23">
        <v>38650</v>
      </c>
      <c r="B23">
        <v>1008</v>
      </c>
      <c r="C23" s="1" t="s">
        <v>993</v>
      </c>
    </row>
    <row r="24" spans="1:3" x14ac:dyDescent="0.3">
      <c r="A24">
        <v>102926</v>
      </c>
      <c r="B24">
        <v>1129</v>
      </c>
      <c r="C24" s="1" t="s">
        <v>994</v>
      </c>
    </row>
    <row r="25" spans="1:3" x14ac:dyDescent="0.3">
      <c r="A25">
        <v>47478</v>
      </c>
      <c r="B25">
        <v>41</v>
      </c>
      <c r="C25" s="1" t="s">
        <v>995</v>
      </c>
    </row>
    <row r="26" spans="1:3" x14ac:dyDescent="0.3">
      <c r="A26">
        <v>120815</v>
      </c>
      <c r="B26">
        <v>229</v>
      </c>
      <c r="C26" s="1" t="s">
        <v>983</v>
      </c>
    </row>
    <row r="27" spans="1:3" x14ac:dyDescent="0.3">
      <c r="A27">
        <v>120689</v>
      </c>
      <c r="B27">
        <v>1104</v>
      </c>
      <c r="C27" s="1" t="s">
        <v>978</v>
      </c>
    </row>
    <row r="28" spans="1:3" x14ac:dyDescent="0.3">
      <c r="A28">
        <v>317248</v>
      </c>
      <c r="B28">
        <v>576987</v>
      </c>
      <c r="C28" s="1" t="s">
        <v>996</v>
      </c>
    </row>
    <row r="29" spans="1:3" x14ac:dyDescent="0.3">
      <c r="A29">
        <v>317248</v>
      </c>
      <c r="B29">
        <v>526199</v>
      </c>
      <c r="C29" s="1" t="s">
        <v>997</v>
      </c>
    </row>
    <row r="30" spans="1:3" x14ac:dyDescent="0.3">
      <c r="A30">
        <v>118799</v>
      </c>
      <c r="B30">
        <v>905</v>
      </c>
      <c r="C30" s="1" t="s">
        <v>998</v>
      </c>
    </row>
    <row r="31" spans="1:3" x14ac:dyDescent="0.3">
      <c r="A31">
        <v>103064</v>
      </c>
      <c r="B31">
        <v>116</v>
      </c>
      <c r="C31" s="1" t="s">
        <v>999</v>
      </c>
    </row>
    <row r="32" spans="1:3" x14ac:dyDescent="0.3">
      <c r="A32">
        <v>76759</v>
      </c>
      <c r="B32">
        <v>184</v>
      </c>
      <c r="C32" s="1" t="s">
        <v>1000</v>
      </c>
    </row>
    <row r="33" spans="1:3" x14ac:dyDescent="0.3">
      <c r="A33">
        <v>88763</v>
      </c>
      <c r="B33">
        <v>709</v>
      </c>
      <c r="C33" s="1" t="s">
        <v>986</v>
      </c>
    </row>
    <row r="34" spans="1:3" x14ac:dyDescent="0.3">
      <c r="A34">
        <v>245429</v>
      </c>
      <c r="B34">
        <v>594503</v>
      </c>
      <c r="C34" s="1" t="s">
        <v>1001</v>
      </c>
    </row>
    <row r="35" spans="1:3" x14ac:dyDescent="0.3">
      <c r="A35">
        <v>253474</v>
      </c>
      <c r="B35">
        <v>591</v>
      </c>
      <c r="C35" s="1" t="s">
        <v>1002</v>
      </c>
    </row>
    <row r="36" spans="1:3" x14ac:dyDescent="0.3">
      <c r="A36">
        <v>172495</v>
      </c>
      <c r="B36">
        <v>631</v>
      </c>
      <c r="C36" s="1" t="s">
        <v>1003</v>
      </c>
    </row>
    <row r="37" spans="1:3" x14ac:dyDescent="0.3">
      <c r="A37">
        <v>6751668</v>
      </c>
      <c r="B37">
        <v>94435</v>
      </c>
      <c r="C37" s="1" t="s">
        <v>1004</v>
      </c>
    </row>
    <row r="38" spans="1:3" x14ac:dyDescent="0.3">
      <c r="A38">
        <v>54215</v>
      </c>
      <c r="B38">
        <v>33</v>
      </c>
      <c r="C38" s="1" t="s">
        <v>1005</v>
      </c>
    </row>
    <row r="39" spans="1:3" x14ac:dyDescent="0.3">
      <c r="A39">
        <v>110357</v>
      </c>
      <c r="B39">
        <v>21249</v>
      </c>
      <c r="C39" s="1" t="s">
        <v>1006</v>
      </c>
    </row>
    <row r="40" spans="1:3" x14ac:dyDescent="0.3">
      <c r="A40">
        <v>110357</v>
      </c>
      <c r="B40">
        <v>591450</v>
      </c>
      <c r="C40" s="1" t="s">
        <v>1007</v>
      </c>
    </row>
    <row r="41" spans="1:3" x14ac:dyDescent="0.3">
      <c r="A41">
        <v>95327</v>
      </c>
      <c r="B41">
        <v>847223</v>
      </c>
      <c r="C41" s="1" t="s">
        <v>1008</v>
      </c>
    </row>
    <row r="42" spans="1:3" x14ac:dyDescent="0.3">
      <c r="A42">
        <v>407887</v>
      </c>
      <c r="B42">
        <v>217</v>
      </c>
      <c r="C42" s="1" t="s">
        <v>991</v>
      </c>
    </row>
    <row r="43" spans="1:3" x14ac:dyDescent="0.3">
      <c r="A43">
        <v>2582802</v>
      </c>
      <c r="B43">
        <v>3227090</v>
      </c>
      <c r="C43" s="1" t="s">
        <v>1009</v>
      </c>
    </row>
    <row r="44" spans="1:3" x14ac:dyDescent="0.3">
      <c r="A44">
        <v>56058</v>
      </c>
      <c r="B44">
        <v>462030</v>
      </c>
      <c r="C44" s="1" t="s">
        <v>1010</v>
      </c>
    </row>
    <row r="45" spans="1:3" x14ac:dyDescent="0.3">
      <c r="A45">
        <v>482571</v>
      </c>
      <c r="B45">
        <v>634240</v>
      </c>
      <c r="C45" s="1" t="s">
        <v>980</v>
      </c>
    </row>
    <row r="46" spans="1:3" x14ac:dyDescent="0.3">
      <c r="A46">
        <v>120586</v>
      </c>
      <c r="B46">
        <v>443411</v>
      </c>
      <c r="C46" s="1" t="s">
        <v>1011</v>
      </c>
    </row>
    <row r="47" spans="1:3" x14ac:dyDescent="0.3">
      <c r="A47">
        <v>110413</v>
      </c>
      <c r="B47">
        <v>108</v>
      </c>
      <c r="C47" s="1" t="s">
        <v>1012</v>
      </c>
    </row>
    <row r="48" spans="1:3" x14ac:dyDescent="0.3">
      <c r="A48">
        <v>9362722</v>
      </c>
      <c r="B48">
        <v>1690966</v>
      </c>
      <c r="C48" s="1" t="s">
        <v>1013</v>
      </c>
    </row>
    <row r="49" spans="1:3" x14ac:dyDescent="0.3">
      <c r="A49">
        <v>9362722</v>
      </c>
      <c r="B49">
        <v>5358492</v>
      </c>
      <c r="C49" s="1" t="s">
        <v>1014</v>
      </c>
    </row>
    <row r="50" spans="1:3" x14ac:dyDescent="0.3">
      <c r="A50">
        <v>9362722</v>
      </c>
      <c r="B50">
        <v>1042511</v>
      </c>
      <c r="C50" s="1" t="s">
        <v>1015</v>
      </c>
    </row>
    <row r="51" spans="1:3" x14ac:dyDescent="0.3">
      <c r="A51">
        <v>34583</v>
      </c>
      <c r="B51">
        <v>2031</v>
      </c>
      <c r="C51" s="1" t="s">
        <v>1016</v>
      </c>
    </row>
    <row r="52" spans="1:3" x14ac:dyDescent="0.3">
      <c r="A52">
        <v>95765</v>
      </c>
      <c r="B52">
        <v>868153</v>
      </c>
      <c r="C52" s="1" t="s">
        <v>1017</v>
      </c>
    </row>
    <row r="53" spans="1:3" x14ac:dyDescent="0.3">
      <c r="A53">
        <v>1675434</v>
      </c>
      <c r="B53">
        <v>619923</v>
      </c>
      <c r="C53" s="1" t="s">
        <v>1018</v>
      </c>
    </row>
    <row r="54" spans="1:3" x14ac:dyDescent="0.3">
      <c r="A54">
        <v>1675434</v>
      </c>
      <c r="B54">
        <v>865918</v>
      </c>
      <c r="C54" s="1" t="s">
        <v>1019</v>
      </c>
    </row>
    <row r="55" spans="1:3" x14ac:dyDescent="0.3">
      <c r="A55">
        <v>114814</v>
      </c>
      <c r="B55">
        <v>1741</v>
      </c>
      <c r="C55" s="1" t="s">
        <v>1020</v>
      </c>
    </row>
    <row r="56" spans="1:3" x14ac:dyDescent="0.3">
      <c r="A56">
        <v>78748</v>
      </c>
      <c r="B56">
        <v>631</v>
      </c>
      <c r="C56" s="1" t="s">
        <v>1003</v>
      </c>
    </row>
    <row r="57" spans="1:3" x14ac:dyDescent="0.3">
      <c r="A57">
        <v>27977</v>
      </c>
      <c r="B57">
        <v>122</v>
      </c>
      <c r="C57" s="1" t="s">
        <v>1021</v>
      </c>
    </row>
    <row r="58" spans="1:3" x14ac:dyDescent="0.3">
      <c r="A58">
        <v>47396</v>
      </c>
      <c r="B58">
        <v>33</v>
      </c>
      <c r="C58" s="1" t="s">
        <v>1005</v>
      </c>
    </row>
    <row r="59" spans="1:3" x14ac:dyDescent="0.3">
      <c r="A59">
        <v>1853728</v>
      </c>
      <c r="B59">
        <v>233</v>
      </c>
      <c r="C59" s="1" t="s">
        <v>984</v>
      </c>
    </row>
    <row r="60" spans="1:3" x14ac:dyDescent="0.3">
      <c r="A60">
        <v>64116</v>
      </c>
      <c r="B60">
        <v>1466</v>
      </c>
      <c r="C60" s="1" t="s">
        <v>985</v>
      </c>
    </row>
    <row r="61" spans="1:3" x14ac:dyDescent="0.3">
      <c r="A61">
        <v>21749</v>
      </c>
      <c r="B61">
        <v>122</v>
      </c>
      <c r="C61" s="1" t="s">
        <v>1021</v>
      </c>
    </row>
    <row r="62" spans="1:3" x14ac:dyDescent="0.3">
      <c r="A62">
        <v>78788</v>
      </c>
      <c r="B62">
        <v>338</v>
      </c>
      <c r="C62" s="1" t="s">
        <v>979</v>
      </c>
    </row>
    <row r="63" spans="1:3" x14ac:dyDescent="0.3">
      <c r="A63">
        <v>910970</v>
      </c>
      <c r="B63">
        <v>4056</v>
      </c>
      <c r="C63" s="1" t="s">
        <v>1022</v>
      </c>
    </row>
    <row r="64" spans="1:3" x14ac:dyDescent="0.3">
      <c r="A64">
        <v>209144</v>
      </c>
      <c r="B64">
        <v>634240</v>
      </c>
      <c r="C64" s="1" t="s">
        <v>980</v>
      </c>
    </row>
    <row r="65" spans="1:3" x14ac:dyDescent="0.3">
      <c r="A65">
        <v>15239678</v>
      </c>
      <c r="B65">
        <v>898288</v>
      </c>
      <c r="C65" s="1" t="s">
        <v>1023</v>
      </c>
    </row>
    <row r="66" spans="1:3" x14ac:dyDescent="0.3">
      <c r="A66">
        <v>82971</v>
      </c>
      <c r="B66">
        <v>229</v>
      </c>
      <c r="C66" s="1" t="s">
        <v>983</v>
      </c>
    </row>
    <row r="67" spans="1:3" x14ac:dyDescent="0.3">
      <c r="A67">
        <v>4154756</v>
      </c>
      <c r="B67">
        <v>751577</v>
      </c>
      <c r="C67" s="1" t="s">
        <v>1024</v>
      </c>
    </row>
    <row r="68" spans="1:3" x14ac:dyDescent="0.3">
      <c r="A68">
        <v>4154756</v>
      </c>
      <c r="B68">
        <v>751648</v>
      </c>
      <c r="C68" s="1" t="s">
        <v>1025</v>
      </c>
    </row>
    <row r="69" spans="1:3" x14ac:dyDescent="0.3">
      <c r="A69">
        <v>405094</v>
      </c>
      <c r="B69">
        <v>3697</v>
      </c>
      <c r="C69" s="1" t="s">
        <v>1026</v>
      </c>
    </row>
    <row r="70" spans="1:3" x14ac:dyDescent="0.3">
      <c r="A70">
        <v>43014</v>
      </c>
      <c r="B70">
        <v>697</v>
      </c>
      <c r="C70" s="1" t="s">
        <v>1027</v>
      </c>
    </row>
    <row r="71" spans="1:3" x14ac:dyDescent="0.3">
      <c r="A71">
        <v>4633694</v>
      </c>
      <c r="B71">
        <v>2130108</v>
      </c>
      <c r="C71" s="1" t="s">
        <v>1028</v>
      </c>
    </row>
    <row r="72" spans="1:3" x14ac:dyDescent="0.3">
      <c r="A72">
        <v>4633694</v>
      </c>
      <c r="B72">
        <v>709056</v>
      </c>
      <c r="C72" s="1" t="s">
        <v>1029</v>
      </c>
    </row>
    <row r="73" spans="1:3" x14ac:dyDescent="0.3">
      <c r="A73">
        <v>4633694</v>
      </c>
      <c r="B73">
        <v>745247</v>
      </c>
      <c r="C73" s="1" t="s">
        <v>1030</v>
      </c>
    </row>
    <row r="74" spans="1:3" x14ac:dyDescent="0.3">
      <c r="A74">
        <v>51201</v>
      </c>
      <c r="B74">
        <v>697</v>
      </c>
      <c r="C74" s="1" t="s">
        <v>1027</v>
      </c>
    </row>
    <row r="75" spans="1:3" x14ac:dyDescent="0.3">
      <c r="A75">
        <v>50825</v>
      </c>
      <c r="B75">
        <v>40</v>
      </c>
      <c r="C75" s="1" t="s">
        <v>1031</v>
      </c>
    </row>
    <row r="76" spans="1:3" x14ac:dyDescent="0.3">
      <c r="A76">
        <v>81505</v>
      </c>
      <c r="B76">
        <v>40</v>
      </c>
      <c r="C76" s="1" t="s">
        <v>1031</v>
      </c>
    </row>
    <row r="77" spans="1:3" x14ac:dyDescent="0.3">
      <c r="A77">
        <v>32553</v>
      </c>
      <c r="B77">
        <v>122</v>
      </c>
      <c r="C77" s="1" t="s">
        <v>1021</v>
      </c>
    </row>
    <row r="78" spans="1:3" x14ac:dyDescent="0.3">
      <c r="A78">
        <v>361748</v>
      </c>
      <c r="B78">
        <v>233</v>
      </c>
      <c r="C78" s="1" t="s">
        <v>984</v>
      </c>
    </row>
    <row r="79" spans="1:3" x14ac:dyDescent="0.3">
      <c r="A79">
        <v>23849204</v>
      </c>
      <c r="B79">
        <v>6765</v>
      </c>
      <c r="C79" s="1" t="s">
        <v>1032</v>
      </c>
    </row>
    <row r="80" spans="1:3" x14ac:dyDescent="0.3">
      <c r="A80">
        <v>90605</v>
      </c>
      <c r="B80">
        <v>116</v>
      </c>
      <c r="C80" s="1" t="s">
        <v>999</v>
      </c>
    </row>
    <row r="81" spans="1:3" x14ac:dyDescent="0.3">
      <c r="A81">
        <v>1345836</v>
      </c>
      <c r="B81">
        <v>634240</v>
      </c>
      <c r="C81" s="1" t="s">
        <v>980</v>
      </c>
    </row>
    <row r="82" spans="1:3" x14ac:dyDescent="0.3">
      <c r="A82">
        <v>2380307</v>
      </c>
      <c r="B82">
        <v>881279</v>
      </c>
      <c r="C82" s="1" t="s">
        <v>1033</v>
      </c>
    </row>
    <row r="83" spans="1:3" x14ac:dyDescent="0.3">
      <c r="A83">
        <v>2380307</v>
      </c>
      <c r="B83">
        <v>2937122</v>
      </c>
      <c r="C83" s="1" t="s">
        <v>1034</v>
      </c>
    </row>
    <row r="84" spans="1:3" x14ac:dyDescent="0.3">
      <c r="A84">
        <v>86879</v>
      </c>
      <c r="B84">
        <v>1232</v>
      </c>
      <c r="C84" s="1" t="s">
        <v>992</v>
      </c>
    </row>
    <row r="85" spans="1:3" x14ac:dyDescent="0.3">
      <c r="A85">
        <v>4154796</v>
      </c>
      <c r="B85">
        <v>751577</v>
      </c>
      <c r="C85" s="1" t="s">
        <v>1024</v>
      </c>
    </row>
    <row r="86" spans="1:3" x14ac:dyDescent="0.3">
      <c r="A86">
        <v>4154796</v>
      </c>
      <c r="B86">
        <v>751648</v>
      </c>
      <c r="C86" s="1" t="s">
        <v>1025</v>
      </c>
    </row>
    <row r="87" spans="1:3" x14ac:dyDescent="0.3">
      <c r="A87">
        <v>119217</v>
      </c>
      <c r="B87">
        <v>1814</v>
      </c>
      <c r="C87" s="1" t="s">
        <v>1035</v>
      </c>
    </row>
    <row r="88" spans="1:3" x14ac:dyDescent="0.3">
      <c r="A88">
        <v>114709</v>
      </c>
      <c r="B88">
        <v>5124</v>
      </c>
      <c r="C88" s="1" t="s">
        <v>1036</v>
      </c>
    </row>
    <row r="89" spans="1:3" x14ac:dyDescent="0.3">
      <c r="A89">
        <v>57565</v>
      </c>
      <c r="B89">
        <v>41</v>
      </c>
      <c r="C89" s="1" t="s">
        <v>995</v>
      </c>
    </row>
    <row r="90" spans="1:3" x14ac:dyDescent="0.3">
      <c r="A90">
        <v>364569</v>
      </c>
      <c r="B90">
        <v>661791</v>
      </c>
      <c r="C90" s="1" t="s">
        <v>1037</v>
      </c>
    </row>
    <row r="91" spans="1:3" x14ac:dyDescent="0.3">
      <c r="A91">
        <v>57012</v>
      </c>
      <c r="B91">
        <v>40</v>
      </c>
      <c r="C91" s="1" t="s">
        <v>1031</v>
      </c>
    </row>
    <row r="92" spans="1:3" x14ac:dyDescent="0.3">
      <c r="A92">
        <v>82096</v>
      </c>
      <c r="B92">
        <v>583</v>
      </c>
      <c r="C92" s="1" t="s">
        <v>1038</v>
      </c>
    </row>
    <row r="93" spans="1:3" x14ac:dyDescent="0.3">
      <c r="A93">
        <v>112573</v>
      </c>
      <c r="B93">
        <v>154</v>
      </c>
      <c r="C93" s="1" t="s">
        <v>1039</v>
      </c>
    </row>
    <row r="94" spans="1:3" x14ac:dyDescent="0.3">
      <c r="A94">
        <v>5311514</v>
      </c>
      <c r="B94">
        <v>1396121</v>
      </c>
      <c r="C94" s="1" t="s">
        <v>1040</v>
      </c>
    </row>
    <row r="95" spans="1:3" x14ac:dyDescent="0.3">
      <c r="A95">
        <v>119698</v>
      </c>
      <c r="B95">
        <v>594503</v>
      </c>
      <c r="C95" s="1" t="s">
        <v>1001</v>
      </c>
    </row>
    <row r="96" spans="1:3" x14ac:dyDescent="0.3">
      <c r="A96">
        <v>169547</v>
      </c>
      <c r="B96">
        <v>5222</v>
      </c>
      <c r="C96" s="1" t="s">
        <v>1041</v>
      </c>
    </row>
    <row r="97" spans="1:3" x14ac:dyDescent="0.3">
      <c r="A97">
        <v>1187043</v>
      </c>
      <c r="B97">
        <v>386246</v>
      </c>
      <c r="C97" s="1" t="s">
        <v>1042</v>
      </c>
    </row>
    <row r="98" spans="1:3" x14ac:dyDescent="0.3">
      <c r="A98">
        <v>7286456</v>
      </c>
      <c r="B98">
        <v>680846</v>
      </c>
      <c r="C98" s="1" t="s">
        <v>1043</v>
      </c>
    </row>
    <row r="99" spans="1:3" x14ac:dyDescent="0.3">
      <c r="A99">
        <v>8267604</v>
      </c>
      <c r="B99">
        <v>1701024</v>
      </c>
      <c r="C99" s="1" t="s">
        <v>1044</v>
      </c>
    </row>
    <row r="100" spans="1:3" x14ac:dyDescent="0.3">
      <c r="A100">
        <v>87843</v>
      </c>
      <c r="B100">
        <v>1466</v>
      </c>
      <c r="C100" s="1" t="s">
        <v>985</v>
      </c>
    </row>
    <row r="101" spans="1:3" x14ac:dyDescent="0.3">
      <c r="A101">
        <v>45152</v>
      </c>
      <c r="B101">
        <v>2045</v>
      </c>
      <c r="C101" s="1" t="s">
        <v>1045</v>
      </c>
    </row>
    <row r="102" spans="1:3" x14ac:dyDescent="0.3">
      <c r="A102">
        <v>45152</v>
      </c>
      <c r="B102">
        <v>37</v>
      </c>
      <c r="C102" s="1" t="s">
        <v>1046</v>
      </c>
    </row>
    <row r="103" spans="1:3" x14ac:dyDescent="0.3">
      <c r="A103">
        <v>91251</v>
      </c>
      <c r="B103">
        <v>459552</v>
      </c>
      <c r="C103" s="1" t="s">
        <v>1047</v>
      </c>
    </row>
    <row r="104" spans="1:3" x14ac:dyDescent="0.3">
      <c r="A104">
        <v>180093</v>
      </c>
      <c r="B104">
        <v>4716</v>
      </c>
      <c r="C104" s="1" t="s">
        <v>1048</v>
      </c>
    </row>
    <row r="105" spans="1:3" x14ac:dyDescent="0.3">
      <c r="A105">
        <v>86190</v>
      </c>
      <c r="B105">
        <v>549658</v>
      </c>
      <c r="C105" s="1" t="s">
        <v>1049</v>
      </c>
    </row>
    <row r="106" spans="1:3" x14ac:dyDescent="0.3">
      <c r="A106">
        <v>435761</v>
      </c>
      <c r="B106">
        <v>881279</v>
      </c>
      <c r="C106" s="1" t="s">
        <v>1033</v>
      </c>
    </row>
    <row r="107" spans="1:3" x14ac:dyDescent="0.3">
      <c r="A107">
        <v>2106476</v>
      </c>
      <c r="B107">
        <v>899121</v>
      </c>
      <c r="C107" s="1" t="s">
        <v>1050</v>
      </c>
    </row>
    <row r="108" spans="1:3" x14ac:dyDescent="0.3">
      <c r="A108">
        <v>44741</v>
      </c>
      <c r="B108">
        <v>41</v>
      </c>
      <c r="C108" s="1" t="s">
        <v>995</v>
      </c>
    </row>
    <row r="109" spans="1:3" x14ac:dyDescent="0.3">
      <c r="A109">
        <v>338013</v>
      </c>
      <c r="B109">
        <v>327273</v>
      </c>
      <c r="C109" s="1" t="s">
        <v>1051</v>
      </c>
    </row>
    <row r="110" spans="1:3" x14ac:dyDescent="0.3">
      <c r="A110">
        <v>1255953</v>
      </c>
      <c r="B110">
        <v>898288</v>
      </c>
      <c r="C110" s="1" t="s">
        <v>1023</v>
      </c>
    </row>
    <row r="111" spans="1:3" x14ac:dyDescent="0.3">
      <c r="A111">
        <v>53604</v>
      </c>
      <c r="B111">
        <v>697</v>
      </c>
      <c r="C111" s="1" t="s">
        <v>1027</v>
      </c>
    </row>
    <row r="112" spans="1:3" x14ac:dyDescent="0.3">
      <c r="A112">
        <v>56172</v>
      </c>
      <c r="B112">
        <v>180</v>
      </c>
      <c r="C112" s="1" t="s">
        <v>1052</v>
      </c>
    </row>
    <row r="113" spans="1:3" x14ac:dyDescent="0.3">
      <c r="A113">
        <v>62622</v>
      </c>
      <c r="B113">
        <v>40</v>
      </c>
      <c r="C113" s="1" t="s">
        <v>1031</v>
      </c>
    </row>
    <row r="114" spans="1:3" x14ac:dyDescent="0.3">
      <c r="A114">
        <v>105236</v>
      </c>
      <c r="B114">
        <v>233</v>
      </c>
      <c r="C114" s="1" t="s">
        <v>984</v>
      </c>
    </row>
    <row r="115" spans="1:3" x14ac:dyDescent="0.3">
      <c r="A115">
        <v>86250</v>
      </c>
      <c r="B115">
        <v>361</v>
      </c>
      <c r="C115" s="1" t="s">
        <v>1053</v>
      </c>
    </row>
    <row r="116" spans="1:3" x14ac:dyDescent="0.3">
      <c r="A116">
        <v>113277</v>
      </c>
      <c r="B116">
        <v>520</v>
      </c>
      <c r="C116" s="1" t="s">
        <v>1054</v>
      </c>
    </row>
    <row r="117" spans="1:3" x14ac:dyDescent="0.3">
      <c r="A117">
        <v>36775</v>
      </c>
      <c r="B117">
        <v>697</v>
      </c>
      <c r="C117" s="1" t="s">
        <v>1027</v>
      </c>
    </row>
    <row r="118" spans="1:3" x14ac:dyDescent="0.3">
      <c r="A118">
        <v>53125</v>
      </c>
      <c r="B118">
        <v>33</v>
      </c>
      <c r="C118" s="1" t="s">
        <v>1005</v>
      </c>
    </row>
    <row r="119" spans="1:3" x14ac:dyDescent="0.3">
      <c r="A119">
        <v>1049413</v>
      </c>
      <c r="B119">
        <v>230032</v>
      </c>
      <c r="C119" s="1" t="s">
        <v>1055</v>
      </c>
    </row>
    <row r="120" spans="1:3" x14ac:dyDescent="0.3">
      <c r="A120">
        <v>1049413</v>
      </c>
      <c r="B120">
        <v>677037</v>
      </c>
      <c r="C120" s="1" t="s">
        <v>1056</v>
      </c>
    </row>
    <row r="121" spans="1:3" x14ac:dyDescent="0.3">
      <c r="A121">
        <v>22100</v>
      </c>
      <c r="B121">
        <v>485</v>
      </c>
      <c r="C121" s="1" t="s">
        <v>1057</v>
      </c>
    </row>
    <row r="122" spans="1:3" x14ac:dyDescent="0.3">
      <c r="A122">
        <v>33467</v>
      </c>
      <c r="B122">
        <v>80</v>
      </c>
      <c r="C122" s="1" t="s">
        <v>1058</v>
      </c>
    </row>
    <row r="123" spans="1:3" x14ac:dyDescent="0.3">
      <c r="A123">
        <v>93058</v>
      </c>
      <c r="B123">
        <v>40</v>
      </c>
      <c r="C123" s="1" t="s">
        <v>1031</v>
      </c>
    </row>
    <row r="124" spans="1:3" x14ac:dyDescent="0.3">
      <c r="A124">
        <v>52357</v>
      </c>
      <c r="B124">
        <v>33</v>
      </c>
      <c r="C124" s="1" t="s">
        <v>1005</v>
      </c>
    </row>
    <row r="125" spans="1:3" x14ac:dyDescent="0.3">
      <c r="A125">
        <v>211915</v>
      </c>
      <c r="B125">
        <v>466</v>
      </c>
      <c r="C125" s="1" t="s">
        <v>1059</v>
      </c>
    </row>
    <row r="126" spans="1:3" x14ac:dyDescent="0.3">
      <c r="A126">
        <v>986264</v>
      </c>
      <c r="B126">
        <v>451148</v>
      </c>
      <c r="C126" s="1" t="s">
        <v>1060</v>
      </c>
    </row>
    <row r="127" spans="1:3" x14ac:dyDescent="0.3">
      <c r="A127">
        <v>1832382</v>
      </c>
      <c r="B127">
        <v>1410815</v>
      </c>
      <c r="C127" s="1" t="s">
        <v>1061</v>
      </c>
    </row>
    <row r="128" spans="1:3" x14ac:dyDescent="0.3">
      <c r="A128">
        <v>56592</v>
      </c>
      <c r="B128">
        <v>612322</v>
      </c>
      <c r="C128" s="1" t="s">
        <v>1062</v>
      </c>
    </row>
    <row r="129" spans="1:3" x14ac:dyDescent="0.3">
      <c r="A129">
        <v>95016</v>
      </c>
      <c r="B129">
        <v>1532</v>
      </c>
      <c r="C129" s="1" t="s">
        <v>1063</v>
      </c>
    </row>
    <row r="130" spans="1:3" x14ac:dyDescent="0.3">
      <c r="A130">
        <v>97576</v>
      </c>
      <c r="B130">
        <v>229</v>
      </c>
      <c r="C130" s="1" t="s">
        <v>983</v>
      </c>
    </row>
    <row r="131" spans="1:3" x14ac:dyDescent="0.3">
      <c r="A131">
        <v>70735</v>
      </c>
      <c r="B131">
        <v>1351</v>
      </c>
      <c r="C131" s="1" t="s">
        <v>1064</v>
      </c>
    </row>
    <row r="132" spans="1:3" x14ac:dyDescent="0.3">
      <c r="A132">
        <v>66921</v>
      </c>
      <c r="B132">
        <v>40</v>
      </c>
      <c r="C132" s="1" t="s">
        <v>1031</v>
      </c>
    </row>
    <row r="133" spans="1:3" x14ac:dyDescent="0.3">
      <c r="A133">
        <v>17136</v>
      </c>
      <c r="B133">
        <v>485</v>
      </c>
      <c r="C133" s="1" t="s">
        <v>1057</v>
      </c>
    </row>
    <row r="134" spans="1:3" x14ac:dyDescent="0.3">
      <c r="A134">
        <v>208092</v>
      </c>
      <c r="B134">
        <v>5363</v>
      </c>
      <c r="C134" s="1" t="s">
        <v>1065</v>
      </c>
    </row>
    <row r="135" spans="1:3" x14ac:dyDescent="0.3">
      <c r="A135">
        <v>8579674</v>
      </c>
      <c r="B135">
        <v>5222</v>
      </c>
      <c r="C135" s="1" t="s">
        <v>1041</v>
      </c>
    </row>
    <row r="136" spans="1:3" x14ac:dyDescent="0.3">
      <c r="A136">
        <v>15398776</v>
      </c>
      <c r="B136">
        <v>634240</v>
      </c>
      <c r="C136" s="1" t="s">
        <v>980</v>
      </c>
    </row>
    <row r="137" spans="1:3" x14ac:dyDescent="0.3">
      <c r="A137">
        <v>119488</v>
      </c>
      <c r="B137">
        <v>436</v>
      </c>
      <c r="C137" s="1" t="s">
        <v>1066</v>
      </c>
    </row>
    <row r="138" spans="1:3" x14ac:dyDescent="0.3">
      <c r="A138">
        <v>363163</v>
      </c>
      <c r="B138">
        <v>386570</v>
      </c>
      <c r="C138" s="1" t="s">
        <v>1067</v>
      </c>
    </row>
    <row r="139" spans="1:3" x14ac:dyDescent="0.3">
      <c r="A139">
        <v>40522</v>
      </c>
      <c r="B139">
        <v>1120</v>
      </c>
      <c r="C139" s="1" t="s">
        <v>1068</v>
      </c>
    </row>
    <row r="140" spans="1:3" x14ac:dyDescent="0.3">
      <c r="A140">
        <v>5074352</v>
      </c>
      <c r="B140">
        <v>4318159</v>
      </c>
      <c r="C140" s="1" t="s">
        <v>1069</v>
      </c>
    </row>
    <row r="141" spans="1:3" x14ac:dyDescent="0.3">
      <c r="A141">
        <v>993846</v>
      </c>
      <c r="B141">
        <v>217</v>
      </c>
      <c r="C141" s="1" t="s">
        <v>991</v>
      </c>
    </row>
    <row r="142" spans="1:3" x14ac:dyDescent="0.3">
      <c r="A142">
        <v>6966692</v>
      </c>
      <c r="B142">
        <v>268380</v>
      </c>
      <c r="C142" s="1" t="s">
        <v>1070</v>
      </c>
    </row>
    <row r="143" spans="1:3" x14ac:dyDescent="0.3">
      <c r="A143">
        <v>120382</v>
      </c>
      <c r="B143">
        <v>1837</v>
      </c>
      <c r="C143" s="1" t="s">
        <v>1071</v>
      </c>
    </row>
    <row r="144" spans="1:3" x14ac:dyDescent="0.3">
      <c r="A144">
        <v>8503618</v>
      </c>
      <c r="B144">
        <v>2371802</v>
      </c>
      <c r="C144" s="1" t="s">
        <v>1072</v>
      </c>
    </row>
    <row r="145" spans="1:3" x14ac:dyDescent="0.3">
      <c r="A145">
        <v>75314</v>
      </c>
      <c r="B145">
        <v>217</v>
      </c>
      <c r="C145" s="1" t="s">
        <v>991</v>
      </c>
    </row>
    <row r="146" spans="1:3" x14ac:dyDescent="0.3">
      <c r="A146">
        <v>372784</v>
      </c>
      <c r="B146">
        <v>634240</v>
      </c>
      <c r="C146" s="1" t="s">
        <v>980</v>
      </c>
    </row>
    <row r="147" spans="1:3" x14ac:dyDescent="0.3">
      <c r="A147">
        <v>252488</v>
      </c>
      <c r="B147">
        <v>251027</v>
      </c>
      <c r="C147" s="1" t="s">
        <v>1073</v>
      </c>
    </row>
    <row r="148" spans="1:3" x14ac:dyDescent="0.3">
      <c r="A148">
        <v>59578</v>
      </c>
      <c r="B148">
        <v>1466</v>
      </c>
      <c r="C148" s="1" t="s">
        <v>985</v>
      </c>
    </row>
    <row r="149" spans="1:3" x14ac:dyDescent="0.3">
      <c r="A149">
        <v>55031</v>
      </c>
      <c r="B149">
        <v>6452</v>
      </c>
      <c r="C149" s="1" t="s">
        <v>1074</v>
      </c>
    </row>
    <row r="150" spans="1:3" x14ac:dyDescent="0.3">
      <c r="A150">
        <v>1130884</v>
      </c>
      <c r="B150">
        <v>217</v>
      </c>
      <c r="C150" s="1" t="s">
        <v>991</v>
      </c>
    </row>
    <row r="151" spans="1:3" x14ac:dyDescent="0.3">
      <c r="A151">
        <v>53291</v>
      </c>
      <c r="B151">
        <v>697</v>
      </c>
      <c r="C151" s="1" t="s">
        <v>1027</v>
      </c>
    </row>
    <row r="152" spans="1:3" x14ac:dyDescent="0.3">
      <c r="A152">
        <v>107290</v>
      </c>
      <c r="B152">
        <v>229</v>
      </c>
      <c r="C152" s="1" t="s">
        <v>983</v>
      </c>
    </row>
    <row r="153" spans="1:3" x14ac:dyDescent="0.3">
      <c r="A153">
        <v>12349</v>
      </c>
      <c r="B153">
        <v>122</v>
      </c>
      <c r="C153" s="1" t="s">
        <v>1021</v>
      </c>
    </row>
    <row r="154" spans="1:3" x14ac:dyDescent="0.3">
      <c r="A154">
        <v>10272386</v>
      </c>
      <c r="B154">
        <v>1725469</v>
      </c>
      <c r="C154" s="1" t="s">
        <v>1075</v>
      </c>
    </row>
    <row r="155" spans="1:3" x14ac:dyDescent="0.3">
      <c r="A155">
        <v>469494</v>
      </c>
      <c r="B155">
        <v>759</v>
      </c>
      <c r="C155" s="1" t="s">
        <v>1076</v>
      </c>
    </row>
    <row r="156" spans="1:3" x14ac:dyDescent="0.3">
      <c r="A156">
        <v>42192</v>
      </c>
      <c r="B156">
        <v>581</v>
      </c>
      <c r="C156" s="1" t="s">
        <v>1077</v>
      </c>
    </row>
    <row r="157" spans="1:3" x14ac:dyDescent="0.3">
      <c r="A157">
        <v>167404</v>
      </c>
      <c r="B157">
        <v>796117</v>
      </c>
      <c r="C157" s="1" t="s">
        <v>1078</v>
      </c>
    </row>
    <row r="158" spans="1:3" x14ac:dyDescent="0.3">
      <c r="A158">
        <v>89881</v>
      </c>
      <c r="B158">
        <v>41</v>
      </c>
      <c r="C158" s="1" t="s">
        <v>995</v>
      </c>
    </row>
    <row r="159" spans="1:3" x14ac:dyDescent="0.3">
      <c r="A159">
        <v>112641</v>
      </c>
      <c r="B159">
        <v>217</v>
      </c>
      <c r="C159" s="1" t="s">
        <v>991</v>
      </c>
    </row>
    <row r="160" spans="1:3" x14ac:dyDescent="0.3">
      <c r="A160">
        <v>1745960</v>
      </c>
      <c r="B160">
        <v>2676052</v>
      </c>
      <c r="C160" s="1" t="s">
        <v>1079</v>
      </c>
    </row>
    <row r="161" spans="1:3" x14ac:dyDescent="0.3">
      <c r="A161">
        <v>477348</v>
      </c>
      <c r="B161">
        <v>1053</v>
      </c>
      <c r="C161" s="1" t="s">
        <v>1080</v>
      </c>
    </row>
    <row r="162" spans="1:3" x14ac:dyDescent="0.3">
      <c r="A162">
        <v>477348</v>
      </c>
      <c r="B162">
        <v>1054</v>
      </c>
      <c r="C162" s="1" t="s">
        <v>1081</v>
      </c>
    </row>
    <row r="163" spans="1:3" x14ac:dyDescent="0.3">
      <c r="A163">
        <v>84787</v>
      </c>
      <c r="B163">
        <v>118</v>
      </c>
      <c r="C163" s="1" t="s">
        <v>1082</v>
      </c>
    </row>
    <row r="164" spans="1:3" x14ac:dyDescent="0.3">
      <c r="A164">
        <v>105695</v>
      </c>
      <c r="B164">
        <v>142</v>
      </c>
      <c r="C164" s="1" t="s">
        <v>1083</v>
      </c>
    </row>
    <row r="165" spans="1:3" x14ac:dyDescent="0.3">
      <c r="A165">
        <v>457430</v>
      </c>
      <c r="B165">
        <v>868219</v>
      </c>
      <c r="C165" s="1" t="s">
        <v>1084</v>
      </c>
    </row>
    <row r="166" spans="1:3" x14ac:dyDescent="0.3">
      <c r="A166">
        <v>266697</v>
      </c>
      <c r="B166">
        <v>233</v>
      </c>
      <c r="C166" s="1" t="s">
        <v>984</v>
      </c>
    </row>
    <row r="167" spans="1:3" x14ac:dyDescent="0.3">
      <c r="A167">
        <v>268978</v>
      </c>
      <c r="B167">
        <v>165</v>
      </c>
      <c r="C167" s="1" t="s">
        <v>1085</v>
      </c>
    </row>
    <row r="168" spans="1:3" x14ac:dyDescent="0.3">
      <c r="A168">
        <v>1392214</v>
      </c>
      <c r="B168">
        <v>898288</v>
      </c>
      <c r="C168" s="1" t="s">
        <v>1023</v>
      </c>
    </row>
    <row r="169" spans="1:3" x14ac:dyDescent="0.3">
      <c r="A169">
        <v>40897</v>
      </c>
      <c r="B169">
        <v>1379</v>
      </c>
      <c r="C169" s="1" t="s">
        <v>1086</v>
      </c>
    </row>
    <row r="170" spans="1:3" x14ac:dyDescent="0.3">
      <c r="A170">
        <v>266543</v>
      </c>
      <c r="B170">
        <v>4056</v>
      </c>
      <c r="C170" s="1" t="s">
        <v>1022</v>
      </c>
    </row>
    <row r="171" spans="1:3" x14ac:dyDescent="0.3">
      <c r="A171">
        <v>266543</v>
      </c>
      <c r="B171">
        <v>881279</v>
      </c>
      <c r="C171" s="1" t="s">
        <v>1033</v>
      </c>
    </row>
    <row r="172" spans="1:3" x14ac:dyDescent="0.3">
      <c r="A172">
        <v>347149</v>
      </c>
      <c r="B172">
        <v>594503</v>
      </c>
      <c r="C172" s="1" t="s">
        <v>1001</v>
      </c>
    </row>
    <row r="173" spans="1:3" x14ac:dyDescent="0.3">
      <c r="A173">
        <v>55630</v>
      </c>
      <c r="B173">
        <v>41</v>
      </c>
      <c r="C173" s="1" t="s">
        <v>995</v>
      </c>
    </row>
    <row r="174" spans="1:3" x14ac:dyDescent="0.3">
      <c r="A174">
        <v>346336</v>
      </c>
      <c r="B174">
        <v>320285</v>
      </c>
      <c r="C174" s="1" t="s">
        <v>1087</v>
      </c>
    </row>
    <row r="175" spans="1:3" x14ac:dyDescent="0.3">
      <c r="A175">
        <v>57115</v>
      </c>
      <c r="B175">
        <v>836328</v>
      </c>
      <c r="C175" s="1" t="s">
        <v>1088</v>
      </c>
    </row>
    <row r="176" spans="1:3" x14ac:dyDescent="0.3">
      <c r="A176">
        <v>71853</v>
      </c>
      <c r="B176">
        <v>416</v>
      </c>
      <c r="C176" s="1" t="s">
        <v>1089</v>
      </c>
    </row>
    <row r="177" spans="1:3" x14ac:dyDescent="0.3">
      <c r="A177">
        <v>71853</v>
      </c>
      <c r="B177">
        <v>1402</v>
      </c>
      <c r="C177" s="1" t="s">
        <v>1090</v>
      </c>
    </row>
    <row r="178" spans="1:3" x14ac:dyDescent="0.3">
      <c r="A178">
        <v>80678</v>
      </c>
      <c r="B178">
        <v>186</v>
      </c>
      <c r="C178" s="1" t="s">
        <v>1091</v>
      </c>
    </row>
    <row r="179" spans="1:3" x14ac:dyDescent="0.3">
      <c r="A179">
        <v>4729430</v>
      </c>
      <c r="B179">
        <v>655053</v>
      </c>
      <c r="C179" s="1" t="s">
        <v>1092</v>
      </c>
    </row>
    <row r="180" spans="1:3" x14ac:dyDescent="0.3">
      <c r="A180">
        <v>4729430</v>
      </c>
      <c r="B180">
        <v>3582089</v>
      </c>
      <c r="C180" s="1" t="s">
        <v>1093</v>
      </c>
    </row>
    <row r="181" spans="1:3" x14ac:dyDescent="0.3">
      <c r="A181">
        <v>46912</v>
      </c>
      <c r="B181">
        <v>33</v>
      </c>
      <c r="C181" s="1" t="s">
        <v>1005</v>
      </c>
    </row>
    <row r="182" spans="1:3" x14ac:dyDescent="0.3">
      <c r="A182">
        <v>31381</v>
      </c>
      <c r="B182">
        <v>281808</v>
      </c>
      <c r="C182" s="1" t="s">
        <v>1094</v>
      </c>
    </row>
    <row r="183" spans="1:3" x14ac:dyDescent="0.3">
      <c r="A183">
        <v>1305806</v>
      </c>
      <c r="B183">
        <v>2728</v>
      </c>
      <c r="C183" s="1" t="s">
        <v>1095</v>
      </c>
    </row>
    <row r="184" spans="1:3" x14ac:dyDescent="0.3">
      <c r="A184">
        <v>71315</v>
      </c>
      <c r="B184">
        <v>591</v>
      </c>
      <c r="C184" s="1" t="s">
        <v>1002</v>
      </c>
    </row>
    <row r="185" spans="1:3" x14ac:dyDescent="0.3">
      <c r="A185">
        <v>120735</v>
      </c>
      <c r="B185">
        <v>5363</v>
      </c>
      <c r="C185" s="1" t="s">
        <v>1065</v>
      </c>
    </row>
    <row r="186" spans="1:3" x14ac:dyDescent="0.3">
      <c r="A186">
        <v>434409</v>
      </c>
      <c r="B186">
        <v>574625</v>
      </c>
      <c r="C186" s="1" t="s">
        <v>1096</v>
      </c>
    </row>
    <row r="187" spans="1:3" x14ac:dyDescent="0.3">
      <c r="A187">
        <v>42876</v>
      </c>
      <c r="B187">
        <v>41</v>
      </c>
      <c r="C187" s="1" t="s">
        <v>995</v>
      </c>
    </row>
    <row r="188" spans="1:3" x14ac:dyDescent="0.3">
      <c r="A188">
        <v>2096673</v>
      </c>
      <c r="B188">
        <v>230032</v>
      </c>
      <c r="C188" s="1" t="s">
        <v>1055</v>
      </c>
    </row>
    <row r="189" spans="1:3" x14ac:dyDescent="0.3">
      <c r="A189">
        <v>2096673</v>
      </c>
      <c r="B189">
        <v>215455</v>
      </c>
      <c r="C189" s="1" t="s">
        <v>1097</v>
      </c>
    </row>
    <row r="190" spans="1:3" x14ac:dyDescent="0.3">
      <c r="A190">
        <v>5027774</v>
      </c>
      <c r="B190">
        <v>1732981</v>
      </c>
      <c r="C190" s="1" t="s">
        <v>1098</v>
      </c>
    </row>
    <row r="191" spans="1:3" x14ac:dyDescent="0.3">
      <c r="A191">
        <v>264464</v>
      </c>
      <c r="B191">
        <v>229</v>
      </c>
      <c r="C191" s="1" t="s">
        <v>983</v>
      </c>
    </row>
    <row r="192" spans="1:3" x14ac:dyDescent="0.3">
      <c r="A192">
        <v>117951</v>
      </c>
      <c r="B192">
        <v>965</v>
      </c>
      <c r="C192" s="1" t="s">
        <v>1099</v>
      </c>
    </row>
    <row r="193" spans="1:3" x14ac:dyDescent="0.3">
      <c r="A193">
        <v>50212</v>
      </c>
      <c r="B193">
        <v>180</v>
      </c>
      <c r="C193" s="1" t="s">
        <v>1052</v>
      </c>
    </row>
    <row r="194" spans="1:3" x14ac:dyDescent="0.3">
      <c r="A194">
        <v>81398</v>
      </c>
      <c r="B194">
        <v>217</v>
      </c>
      <c r="C194" s="1" t="s">
        <v>991</v>
      </c>
    </row>
    <row r="195" spans="1:3" x14ac:dyDescent="0.3">
      <c r="A195">
        <v>1201607</v>
      </c>
      <c r="B195">
        <v>946734</v>
      </c>
      <c r="C195" s="1" t="s">
        <v>1100</v>
      </c>
    </row>
    <row r="196" spans="1:3" x14ac:dyDescent="0.3">
      <c r="A196">
        <v>116282</v>
      </c>
      <c r="B196">
        <v>1054</v>
      </c>
      <c r="C196" s="1" t="s">
        <v>1081</v>
      </c>
    </row>
    <row r="197" spans="1:3" x14ac:dyDescent="0.3">
      <c r="A197">
        <v>116282</v>
      </c>
      <c r="B197">
        <v>1053</v>
      </c>
      <c r="C197" s="1" t="s">
        <v>1080</v>
      </c>
    </row>
    <row r="198" spans="1:3" x14ac:dyDescent="0.3">
      <c r="A198">
        <v>29623480</v>
      </c>
      <c r="B198">
        <v>761498</v>
      </c>
      <c r="C198" s="1" t="s">
        <v>1101</v>
      </c>
    </row>
    <row r="199" spans="1:3" x14ac:dyDescent="0.3">
      <c r="A199">
        <v>1291584</v>
      </c>
      <c r="B199">
        <v>640334</v>
      </c>
      <c r="C199" s="1" t="s">
        <v>1102</v>
      </c>
    </row>
    <row r="200" spans="1:3" x14ac:dyDescent="0.3">
      <c r="A200">
        <v>97165</v>
      </c>
      <c r="B200">
        <v>1837</v>
      </c>
      <c r="C200" s="1" t="s">
        <v>1071</v>
      </c>
    </row>
    <row r="201" spans="1:3" x14ac:dyDescent="0.3">
      <c r="A201">
        <v>405159</v>
      </c>
      <c r="B201">
        <v>142</v>
      </c>
      <c r="C201" s="1" t="s">
        <v>1083</v>
      </c>
    </row>
    <row r="202" spans="1:3" x14ac:dyDescent="0.3">
      <c r="A202">
        <v>52618</v>
      </c>
      <c r="B202">
        <v>943758</v>
      </c>
      <c r="C202" s="1" t="s">
        <v>1103</v>
      </c>
    </row>
    <row r="203" spans="1:3" x14ac:dyDescent="0.3">
      <c r="A203">
        <v>1205489</v>
      </c>
      <c r="B203">
        <v>142</v>
      </c>
      <c r="C203" s="1" t="s">
        <v>1083</v>
      </c>
    </row>
    <row r="204" spans="1:3" x14ac:dyDescent="0.3">
      <c r="A204">
        <v>1392190</v>
      </c>
      <c r="B204">
        <v>4306</v>
      </c>
      <c r="C204" s="1" t="s">
        <v>1104</v>
      </c>
    </row>
    <row r="205" spans="1:3" x14ac:dyDescent="0.3">
      <c r="A205">
        <v>72684</v>
      </c>
      <c r="B205">
        <v>40</v>
      </c>
      <c r="C205" s="1" t="s">
        <v>1031</v>
      </c>
    </row>
    <row r="206" spans="1:3" x14ac:dyDescent="0.3">
      <c r="A206">
        <v>96283</v>
      </c>
      <c r="B206">
        <v>594503</v>
      </c>
      <c r="C206" s="1" t="s">
        <v>1001</v>
      </c>
    </row>
    <row r="207" spans="1:3" x14ac:dyDescent="0.3">
      <c r="A207">
        <v>118849</v>
      </c>
      <c r="B207">
        <v>6498</v>
      </c>
      <c r="C207" s="1" t="s">
        <v>1105</v>
      </c>
    </row>
    <row r="208" spans="1:3" x14ac:dyDescent="0.3">
      <c r="A208">
        <v>2119532</v>
      </c>
      <c r="B208">
        <v>154</v>
      </c>
      <c r="C208" s="1" t="s">
        <v>1039</v>
      </c>
    </row>
    <row r="209" spans="1:3" x14ac:dyDescent="0.3">
      <c r="A209">
        <v>2278388</v>
      </c>
      <c r="B209">
        <v>27572</v>
      </c>
      <c r="C209" s="1" t="s">
        <v>1106</v>
      </c>
    </row>
    <row r="210" spans="1:3" x14ac:dyDescent="0.3">
      <c r="A210">
        <v>2024544</v>
      </c>
      <c r="B210">
        <v>2588606</v>
      </c>
      <c r="C210" s="1" t="s">
        <v>1107</v>
      </c>
    </row>
    <row r="211" spans="1:3" x14ac:dyDescent="0.3">
      <c r="A211">
        <v>112471</v>
      </c>
      <c r="B211">
        <v>500</v>
      </c>
      <c r="C211" s="1" t="s">
        <v>1108</v>
      </c>
    </row>
    <row r="212" spans="1:3" x14ac:dyDescent="0.3">
      <c r="A212">
        <v>10872600</v>
      </c>
      <c r="B212">
        <v>1218281</v>
      </c>
      <c r="C212" s="1" t="s">
        <v>1109</v>
      </c>
    </row>
    <row r="213" spans="1:3" x14ac:dyDescent="0.3">
      <c r="A213">
        <v>83658</v>
      </c>
      <c r="B213">
        <v>631</v>
      </c>
      <c r="C213" s="1" t="s">
        <v>1003</v>
      </c>
    </row>
    <row r="214" spans="1:3" x14ac:dyDescent="0.3">
      <c r="A214">
        <v>353969</v>
      </c>
      <c r="B214">
        <v>94435</v>
      </c>
      <c r="C214" s="1" t="s">
        <v>1004</v>
      </c>
    </row>
    <row r="215" spans="1:3" x14ac:dyDescent="0.3">
      <c r="A215">
        <v>382932</v>
      </c>
      <c r="B215">
        <v>83348</v>
      </c>
      <c r="C215" s="1" t="s">
        <v>1110</v>
      </c>
    </row>
    <row r="216" spans="1:3" x14ac:dyDescent="0.3">
      <c r="A216">
        <v>382932</v>
      </c>
      <c r="B216">
        <v>684342</v>
      </c>
      <c r="C216" s="1" t="s">
        <v>1111</v>
      </c>
    </row>
    <row r="217" spans="1:3" x14ac:dyDescent="0.3">
      <c r="A217">
        <v>2267998</v>
      </c>
      <c r="B217">
        <v>399</v>
      </c>
      <c r="C217" s="1" t="s">
        <v>987</v>
      </c>
    </row>
    <row r="218" spans="1:3" x14ac:dyDescent="0.3">
      <c r="A218">
        <v>892769</v>
      </c>
      <c r="B218">
        <v>213450</v>
      </c>
      <c r="C218" s="1" t="s">
        <v>1112</v>
      </c>
    </row>
    <row r="219" spans="1:3" x14ac:dyDescent="0.3">
      <c r="A219">
        <v>892769</v>
      </c>
      <c r="B219">
        <v>761498</v>
      </c>
      <c r="C219" s="1" t="s">
        <v>1101</v>
      </c>
    </row>
    <row r="220" spans="1:3" x14ac:dyDescent="0.3">
      <c r="A220">
        <v>198781</v>
      </c>
      <c r="B220">
        <v>230032</v>
      </c>
      <c r="C220" s="1" t="s">
        <v>1055</v>
      </c>
    </row>
    <row r="221" spans="1:3" x14ac:dyDescent="0.3">
      <c r="A221">
        <v>198781</v>
      </c>
      <c r="B221">
        <v>798899</v>
      </c>
      <c r="C221" s="1" t="s">
        <v>1113</v>
      </c>
    </row>
    <row r="222" spans="1:3" x14ac:dyDescent="0.3">
      <c r="A222">
        <v>198781</v>
      </c>
      <c r="B222">
        <v>881279</v>
      </c>
      <c r="C222" s="1" t="s">
        <v>1033</v>
      </c>
    </row>
    <row r="223" spans="1:3" x14ac:dyDescent="0.3">
      <c r="A223">
        <v>73195</v>
      </c>
      <c r="B223">
        <v>229</v>
      </c>
      <c r="C223" s="1" t="s">
        <v>983</v>
      </c>
    </row>
    <row r="224" spans="1:3" x14ac:dyDescent="0.3">
      <c r="A224">
        <v>107207</v>
      </c>
      <c r="B224">
        <v>6487</v>
      </c>
      <c r="C224" s="1" t="s">
        <v>1114</v>
      </c>
    </row>
    <row r="225" spans="1:3" x14ac:dyDescent="0.3">
      <c r="A225">
        <v>3011894</v>
      </c>
      <c r="B225">
        <v>1167933</v>
      </c>
      <c r="C225" s="1" t="s">
        <v>1115</v>
      </c>
    </row>
    <row r="226" spans="1:3" x14ac:dyDescent="0.3">
      <c r="A226">
        <v>15864</v>
      </c>
      <c r="B226">
        <v>122</v>
      </c>
      <c r="C226" s="1" t="s">
        <v>1021</v>
      </c>
    </row>
    <row r="227" spans="1:3" x14ac:dyDescent="0.3">
      <c r="A227">
        <v>1950186</v>
      </c>
      <c r="B227">
        <v>3506</v>
      </c>
      <c r="C227" s="1" t="s">
        <v>1116</v>
      </c>
    </row>
    <row r="228" spans="1:3" x14ac:dyDescent="0.3">
      <c r="A228">
        <v>15324</v>
      </c>
      <c r="B228">
        <v>36</v>
      </c>
      <c r="C228" s="1" t="s">
        <v>1117</v>
      </c>
    </row>
    <row r="229" spans="1:3" x14ac:dyDescent="0.3">
      <c r="A229">
        <v>978762</v>
      </c>
      <c r="B229">
        <v>254178</v>
      </c>
      <c r="C229" s="1" t="s">
        <v>1118</v>
      </c>
    </row>
    <row r="230" spans="1:3" x14ac:dyDescent="0.3">
      <c r="A230">
        <v>77416</v>
      </c>
      <c r="B230">
        <v>1047</v>
      </c>
      <c r="C230" s="1" t="s">
        <v>1119</v>
      </c>
    </row>
    <row r="231" spans="1:3" x14ac:dyDescent="0.3">
      <c r="A231">
        <v>17925</v>
      </c>
      <c r="B231">
        <v>115669</v>
      </c>
      <c r="C231" s="1" t="s">
        <v>1120</v>
      </c>
    </row>
    <row r="232" spans="1:3" x14ac:dyDescent="0.3">
      <c r="A232">
        <v>17925</v>
      </c>
      <c r="B232">
        <v>36</v>
      </c>
      <c r="C232" s="1" t="s">
        <v>1117</v>
      </c>
    </row>
    <row r="233" spans="1:3" x14ac:dyDescent="0.3">
      <c r="A233">
        <v>46268</v>
      </c>
      <c r="B233">
        <v>167241</v>
      </c>
      <c r="C233" s="1" t="s">
        <v>1121</v>
      </c>
    </row>
    <row r="234" spans="1:3" x14ac:dyDescent="0.3">
      <c r="A234">
        <v>31679</v>
      </c>
      <c r="B234">
        <v>1008</v>
      </c>
      <c r="C234" s="1" t="s">
        <v>993</v>
      </c>
    </row>
    <row r="235" spans="1:3" x14ac:dyDescent="0.3">
      <c r="A235">
        <v>3315342</v>
      </c>
      <c r="B235">
        <v>3506</v>
      </c>
      <c r="C235" s="1" t="s">
        <v>1116</v>
      </c>
    </row>
    <row r="236" spans="1:3" x14ac:dyDescent="0.3">
      <c r="A236">
        <v>47296</v>
      </c>
      <c r="B236">
        <v>1415</v>
      </c>
      <c r="C236" s="1" t="s">
        <v>1122</v>
      </c>
    </row>
    <row r="237" spans="1:3" x14ac:dyDescent="0.3">
      <c r="A237">
        <v>75148</v>
      </c>
      <c r="B237">
        <v>814</v>
      </c>
      <c r="C237" s="1" t="s">
        <v>1123</v>
      </c>
    </row>
    <row r="238" spans="1:3" x14ac:dyDescent="0.3">
      <c r="A238">
        <v>50986</v>
      </c>
      <c r="B238">
        <v>5</v>
      </c>
      <c r="C238" s="1" t="s">
        <v>1124</v>
      </c>
    </row>
    <row r="239" spans="1:3" x14ac:dyDescent="0.3">
      <c r="A239">
        <v>46438</v>
      </c>
      <c r="B239">
        <v>654868</v>
      </c>
      <c r="C239" s="1" t="s">
        <v>1125</v>
      </c>
    </row>
    <row r="240" spans="1:3" x14ac:dyDescent="0.3">
      <c r="A240">
        <v>41959</v>
      </c>
      <c r="B240">
        <v>715346</v>
      </c>
      <c r="C240" s="1" t="s">
        <v>1126</v>
      </c>
    </row>
    <row r="241" spans="1:3" x14ac:dyDescent="0.3">
      <c r="A241">
        <v>1895587</v>
      </c>
      <c r="B241">
        <v>565336</v>
      </c>
      <c r="C241" s="1" t="s">
        <v>1127</v>
      </c>
    </row>
    <row r="242" spans="1:3" x14ac:dyDescent="0.3">
      <c r="A242">
        <v>26548265</v>
      </c>
      <c r="B242">
        <v>9204865</v>
      </c>
      <c r="C242" s="1" t="s">
        <v>1128</v>
      </c>
    </row>
    <row r="243" spans="1:3" x14ac:dyDescent="0.3">
      <c r="A243">
        <v>325980</v>
      </c>
      <c r="B243">
        <v>893659</v>
      </c>
      <c r="C243" s="1" t="s">
        <v>1129</v>
      </c>
    </row>
    <row r="244" spans="1:3" x14ac:dyDescent="0.3">
      <c r="A244">
        <v>88247</v>
      </c>
      <c r="B244">
        <v>116</v>
      </c>
      <c r="C244" s="1" t="s">
        <v>999</v>
      </c>
    </row>
    <row r="245" spans="1:3" x14ac:dyDescent="0.3">
      <c r="A245">
        <v>113247</v>
      </c>
      <c r="B245">
        <v>440913</v>
      </c>
      <c r="C245" s="1" t="s">
        <v>1130</v>
      </c>
    </row>
    <row r="246" spans="1:3" x14ac:dyDescent="0.3">
      <c r="A246">
        <v>118715</v>
      </c>
      <c r="B246">
        <v>1054</v>
      </c>
      <c r="C246" s="1" t="s">
        <v>1081</v>
      </c>
    </row>
    <row r="247" spans="1:3" x14ac:dyDescent="0.3">
      <c r="A247">
        <v>118715</v>
      </c>
      <c r="B247">
        <v>1053</v>
      </c>
      <c r="C247" s="1" t="s">
        <v>1080</v>
      </c>
    </row>
    <row r="248" spans="1:3" x14ac:dyDescent="0.3">
      <c r="A248">
        <v>15097216</v>
      </c>
      <c r="B248">
        <v>4377096</v>
      </c>
      <c r="C248" s="1" t="s">
        <v>1131</v>
      </c>
    </row>
    <row r="249" spans="1:3" x14ac:dyDescent="0.3">
      <c r="A249">
        <v>50976</v>
      </c>
      <c r="B249">
        <v>5</v>
      </c>
      <c r="C249" s="1" t="s">
        <v>1124</v>
      </c>
    </row>
    <row r="250" spans="1:3" x14ac:dyDescent="0.3">
      <c r="A250">
        <v>3170832</v>
      </c>
      <c r="B250">
        <v>1049433</v>
      </c>
      <c r="C250" s="1" t="s">
        <v>1132</v>
      </c>
    </row>
    <row r="251" spans="1:3" x14ac:dyDescent="0.3">
      <c r="A251">
        <v>32820897</v>
      </c>
      <c r="B251">
        <v>1417038</v>
      </c>
      <c r="C251" s="1" t="s">
        <v>1133</v>
      </c>
    </row>
    <row r="252" spans="1:3" x14ac:dyDescent="0.3">
      <c r="A252">
        <v>32820897</v>
      </c>
      <c r="B252">
        <v>2137662</v>
      </c>
      <c r="C252" s="1" t="s">
        <v>1134</v>
      </c>
    </row>
    <row r="253" spans="1:3" x14ac:dyDescent="0.3">
      <c r="A253">
        <v>395169</v>
      </c>
      <c r="B253">
        <v>313623</v>
      </c>
      <c r="C253" s="1" t="s">
        <v>1135</v>
      </c>
    </row>
    <row r="254" spans="1:3" x14ac:dyDescent="0.3">
      <c r="A254">
        <v>91763</v>
      </c>
      <c r="B254">
        <v>231</v>
      </c>
      <c r="C254" s="1" t="s">
        <v>1136</v>
      </c>
    </row>
    <row r="255" spans="1:3" x14ac:dyDescent="0.3">
      <c r="A255">
        <v>36868</v>
      </c>
      <c r="B255">
        <v>943758</v>
      </c>
      <c r="C255" s="1" t="s">
        <v>1103</v>
      </c>
    </row>
    <row r="256" spans="1:3" x14ac:dyDescent="0.3">
      <c r="A256">
        <v>381681</v>
      </c>
      <c r="B256">
        <v>500</v>
      </c>
      <c r="C256" s="1" t="s">
        <v>1108</v>
      </c>
    </row>
    <row r="257" spans="1:3" x14ac:dyDescent="0.3">
      <c r="A257">
        <v>59742</v>
      </c>
      <c r="B257">
        <v>936404</v>
      </c>
      <c r="C257" s="1" t="s">
        <v>1137</v>
      </c>
    </row>
    <row r="258" spans="1:3" x14ac:dyDescent="0.3">
      <c r="A258">
        <v>70047</v>
      </c>
      <c r="B258">
        <v>1243</v>
      </c>
      <c r="C258" s="1" t="s">
        <v>1138</v>
      </c>
    </row>
    <row r="259" spans="1:3" x14ac:dyDescent="0.3">
      <c r="A259">
        <v>317705</v>
      </c>
      <c r="B259">
        <v>83348</v>
      </c>
      <c r="C259" s="1" t="s">
        <v>1110</v>
      </c>
    </row>
    <row r="260" spans="1:3" x14ac:dyDescent="0.3">
      <c r="A260">
        <v>1028532</v>
      </c>
      <c r="B260">
        <v>2120</v>
      </c>
      <c r="C260" s="1" t="s">
        <v>1139</v>
      </c>
    </row>
    <row r="261" spans="1:3" x14ac:dyDescent="0.3">
      <c r="A261">
        <v>1979320</v>
      </c>
      <c r="B261">
        <v>165</v>
      </c>
      <c r="C261" s="1" t="s">
        <v>1085</v>
      </c>
    </row>
    <row r="262" spans="1:3" x14ac:dyDescent="0.3">
      <c r="A262">
        <v>32138</v>
      </c>
      <c r="B262">
        <v>281808</v>
      </c>
      <c r="C262" s="1" t="s">
        <v>1094</v>
      </c>
    </row>
    <row r="263" spans="1:3" x14ac:dyDescent="0.3">
      <c r="A263">
        <v>32138</v>
      </c>
      <c r="B263">
        <v>2030</v>
      </c>
      <c r="C263" s="1" t="s">
        <v>1140</v>
      </c>
    </row>
    <row r="264" spans="1:3" x14ac:dyDescent="0.3">
      <c r="A264">
        <v>32138</v>
      </c>
      <c r="B264">
        <v>851537</v>
      </c>
      <c r="C264" s="1" t="s">
        <v>1141</v>
      </c>
    </row>
    <row r="265" spans="1:3" x14ac:dyDescent="0.3">
      <c r="A265">
        <v>5323662</v>
      </c>
      <c r="B265">
        <v>2210720</v>
      </c>
      <c r="C265" s="1" t="s">
        <v>1142</v>
      </c>
    </row>
    <row r="266" spans="1:3" x14ac:dyDescent="0.3">
      <c r="A266">
        <v>19254</v>
      </c>
      <c r="B266">
        <v>3433</v>
      </c>
      <c r="C266" s="1" t="s">
        <v>1143</v>
      </c>
    </row>
    <row r="267" spans="1:3" x14ac:dyDescent="0.3">
      <c r="A267">
        <v>92005</v>
      </c>
      <c r="B267">
        <v>1661</v>
      </c>
      <c r="C267" s="1" t="s">
        <v>1144</v>
      </c>
    </row>
    <row r="268" spans="1:3" x14ac:dyDescent="0.3">
      <c r="A268">
        <v>129167</v>
      </c>
      <c r="B268">
        <v>83348</v>
      </c>
      <c r="C268" s="1" t="s">
        <v>1110</v>
      </c>
    </row>
    <row r="269" spans="1:3" x14ac:dyDescent="0.3">
      <c r="A269">
        <v>476735</v>
      </c>
      <c r="B269">
        <v>1463981</v>
      </c>
      <c r="C269" s="1" t="s">
        <v>1145</v>
      </c>
    </row>
    <row r="270" spans="1:3" x14ac:dyDescent="0.3">
      <c r="A270">
        <v>4016934</v>
      </c>
      <c r="B270">
        <v>661791</v>
      </c>
      <c r="C270" s="1" t="s">
        <v>1037</v>
      </c>
    </row>
    <row r="271" spans="1:3" x14ac:dyDescent="0.3">
      <c r="A271">
        <v>74958</v>
      </c>
      <c r="B271">
        <v>1486</v>
      </c>
      <c r="C271" s="1" t="s">
        <v>981</v>
      </c>
    </row>
    <row r="272" spans="1:3" x14ac:dyDescent="0.3">
      <c r="A272">
        <v>58946</v>
      </c>
      <c r="B272">
        <v>690597</v>
      </c>
      <c r="C272" s="1" t="s">
        <v>1146</v>
      </c>
    </row>
    <row r="273" spans="1:3" x14ac:dyDescent="0.3">
      <c r="A273">
        <v>32551</v>
      </c>
      <c r="B273">
        <v>406</v>
      </c>
      <c r="C273" s="1" t="s">
        <v>1147</v>
      </c>
    </row>
    <row r="274" spans="1:3" x14ac:dyDescent="0.3">
      <c r="A274">
        <v>11032374</v>
      </c>
      <c r="B274">
        <v>1417038</v>
      </c>
      <c r="C274" s="1" t="s">
        <v>1133</v>
      </c>
    </row>
    <row r="275" spans="1:3" x14ac:dyDescent="0.3">
      <c r="A275">
        <v>35446</v>
      </c>
      <c r="B275">
        <v>523932</v>
      </c>
      <c r="C275" s="1" t="s">
        <v>1148</v>
      </c>
    </row>
    <row r="276" spans="1:3" x14ac:dyDescent="0.3">
      <c r="A276">
        <v>16492678</v>
      </c>
      <c r="B276">
        <v>1417038</v>
      </c>
      <c r="C276" s="1" t="s">
        <v>1133</v>
      </c>
    </row>
    <row r="277" spans="1:3" x14ac:dyDescent="0.3">
      <c r="A277">
        <v>758758</v>
      </c>
      <c r="B277">
        <v>576</v>
      </c>
      <c r="C277" s="1" t="s">
        <v>1149</v>
      </c>
    </row>
    <row r="278" spans="1:3" x14ac:dyDescent="0.3">
      <c r="A278">
        <v>1954470</v>
      </c>
      <c r="B278">
        <v>440604</v>
      </c>
      <c r="C278" s="1" t="s">
        <v>1150</v>
      </c>
    </row>
    <row r="279" spans="1:3" x14ac:dyDescent="0.3">
      <c r="A279">
        <v>1454029</v>
      </c>
      <c r="B279">
        <v>853238</v>
      </c>
      <c r="C279" s="1" t="s">
        <v>1151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08ED-0521-42EA-AD88-64ECE758840D}">
  <dimension ref="A1:C554"/>
  <sheetViews>
    <sheetView workbookViewId="0"/>
  </sheetViews>
  <sheetFormatPr defaultRowHeight="14.4" x14ac:dyDescent="0.3"/>
  <cols>
    <col min="1" max="1" width="10" bestFit="1" customWidth="1"/>
    <col min="2" max="2" width="10.88671875" bestFit="1" customWidth="1"/>
    <col min="3" max="3" width="29.6640625" bestFit="1" customWidth="1"/>
  </cols>
  <sheetData>
    <row r="1" spans="1:3" x14ac:dyDescent="0.3">
      <c r="A1" t="s">
        <v>0</v>
      </c>
      <c r="B1" t="s">
        <v>1489</v>
      </c>
      <c r="C1" t="s">
        <v>1490</v>
      </c>
    </row>
    <row r="2" spans="1:3" x14ac:dyDescent="0.3">
      <c r="A2">
        <v>111161</v>
      </c>
      <c r="B2">
        <v>175</v>
      </c>
      <c r="C2" s="1" t="s">
        <v>1154</v>
      </c>
    </row>
    <row r="3" spans="1:3" x14ac:dyDescent="0.3">
      <c r="A3">
        <v>111161</v>
      </c>
      <c r="B3">
        <v>1104</v>
      </c>
      <c r="C3" s="1" t="s">
        <v>978</v>
      </c>
    </row>
    <row r="4" spans="1:3" x14ac:dyDescent="0.3">
      <c r="A4">
        <v>68646</v>
      </c>
      <c r="B4">
        <v>701374</v>
      </c>
      <c r="C4" s="1" t="s">
        <v>1155</v>
      </c>
    </row>
    <row r="5" spans="1:3" x14ac:dyDescent="0.3">
      <c r="A5">
        <v>68646</v>
      </c>
      <c r="B5">
        <v>338</v>
      </c>
      <c r="C5" s="1" t="s">
        <v>979</v>
      </c>
    </row>
    <row r="6" spans="1:3" x14ac:dyDescent="0.3">
      <c r="A6">
        <v>468569</v>
      </c>
      <c r="B6">
        <v>634300</v>
      </c>
      <c r="C6" s="1" t="s">
        <v>1156</v>
      </c>
    </row>
    <row r="7" spans="1:3" x14ac:dyDescent="0.3">
      <c r="A7">
        <v>468569</v>
      </c>
      <c r="B7">
        <v>634240</v>
      </c>
      <c r="C7" s="1" t="s">
        <v>980</v>
      </c>
    </row>
    <row r="8" spans="1:3" x14ac:dyDescent="0.3">
      <c r="A8">
        <v>468569</v>
      </c>
      <c r="B8">
        <v>275286</v>
      </c>
      <c r="C8" s="1" t="s">
        <v>1157</v>
      </c>
    </row>
    <row r="9" spans="1:3" x14ac:dyDescent="0.3">
      <c r="A9">
        <v>71562</v>
      </c>
      <c r="B9">
        <v>338</v>
      </c>
      <c r="C9" s="1" t="s">
        <v>979</v>
      </c>
    </row>
    <row r="10" spans="1:3" x14ac:dyDescent="0.3">
      <c r="A10">
        <v>71562</v>
      </c>
      <c r="B10">
        <v>701374</v>
      </c>
      <c r="C10" s="1" t="s">
        <v>1155</v>
      </c>
    </row>
    <row r="11" spans="1:3" x14ac:dyDescent="0.3">
      <c r="A11">
        <v>50083</v>
      </c>
      <c r="B11">
        <v>741627</v>
      </c>
      <c r="C11" s="1" t="s">
        <v>1158</v>
      </c>
    </row>
    <row r="12" spans="1:3" x14ac:dyDescent="0.3">
      <c r="A12">
        <v>167260</v>
      </c>
      <c r="B12">
        <v>866058</v>
      </c>
      <c r="C12" s="1" t="s">
        <v>1159</v>
      </c>
    </row>
    <row r="13" spans="1:3" x14ac:dyDescent="0.3">
      <c r="A13">
        <v>167260</v>
      </c>
      <c r="B13">
        <v>909638</v>
      </c>
      <c r="C13" s="1" t="s">
        <v>1160</v>
      </c>
    </row>
    <row r="14" spans="1:3" x14ac:dyDescent="0.3">
      <c r="A14">
        <v>167260</v>
      </c>
      <c r="B14">
        <v>101991</v>
      </c>
      <c r="C14" s="1" t="s">
        <v>1161</v>
      </c>
    </row>
    <row r="15" spans="1:3" x14ac:dyDescent="0.3">
      <c r="A15">
        <v>108052</v>
      </c>
      <c r="B15">
        <v>447745</v>
      </c>
      <c r="C15" s="1" t="s">
        <v>1162</v>
      </c>
    </row>
    <row r="16" spans="1:3" x14ac:dyDescent="0.3">
      <c r="A16">
        <v>108052</v>
      </c>
      <c r="B16">
        <v>1873</v>
      </c>
      <c r="C16" s="1" t="s">
        <v>1163</v>
      </c>
    </row>
    <row r="17" spans="1:3" x14ac:dyDescent="0.3">
      <c r="A17">
        <v>120737</v>
      </c>
      <c r="B17">
        <v>866058</v>
      </c>
      <c r="C17" s="1" t="s">
        <v>1159</v>
      </c>
    </row>
    <row r="18" spans="1:3" x14ac:dyDescent="0.3">
      <c r="A18">
        <v>120737</v>
      </c>
      <c r="B18">
        <v>909638</v>
      </c>
      <c r="C18" s="1" t="s">
        <v>1160</v>
      </c>
    </row>
    <row r="19" spans="1:3" x14ac:dyDescent="0.3">
      <c r="A19">
        <v>120737</v>
      </c>
      <c r="B19">
        <v>101991</v>
      </c>
      <c r="C19" s="1" t="s">
        <v>1161</v>
      </c>
    </row>
    <row r="20" spans="1:3" x14ac:dyDescent="0.3">
      <c r="A20">
        <v>110912</v>
      </c>
      <c r="B20">
        <v>233</v>
      </c>
      <c r="C20" s="1" t="s">
        <v>984</v>
      </c>
    </row>
    <row r="21" spans="1:3" x14ac:dyDescent="0.3">
      <c r="A21">
        <v>110912</v>
      </c>
      <c r="B21">
        <v>812</v>
      </c>
      <c r="C21" s="1" t="s">
        <v>1164</v>
      </c>
    </row>
    <row r="22" spans="1:3" x14ac:dyDescent="0.3">
      <c r="A22">
        <v>60196</v>
      </c>
      <c r="B22">
        <v>898812</v>
      </c>
      <c r="C22" s="1" t="s">
        <v>1165</v>
      </c>
    </row>
    <row r="23" spans="1:3" x14ac:dyDescent="0.3">
      <c r="A23">
        <v>60196</v>
      </c>
      <c r="B23">
        <v>1466</v>
      </c>
      <c r="C23" s="1" t="s">
        <v>985</v>
      </c>
    </row>
    <row r="24" spans="1:3" x14ac:dyDescent="0.3">
      <c r="A24">
        <v>60196</v>
      </c>
      <c r="B24">
        <v>408488</v>
      </c>
      <c r="C24" s="1" t="s">
        <v>1166</v>
      </c>
    </row>
    <row r="25" spans="1:3" x14ac:dyDescent="0.3">
      <c r="A25">
        <v>109830</v>
      </c>
      <c r="B25">
        <v>343165</v>
      </c>
      <c r="C25" s="1" t="s">
        <v>1167</v>
      </c>
    </row>
    <row r="26" spans="1:3" x14ac:dyDescent="0.3">
      <c r="A26">
        <v>109830</v>
      </c>
      <c r="B26">
        <v>744839</v>
      </c>
      <c r="C26" s="1" t="s">
        <v>1168</v>
      </c>
    </row>
    <row r="27" spans="1:3" x14ac:dyDescent="0.3">
      <c r="A27">
        <v>167261</v>
      </c>
      <c r="B27">
        <v>866058</v>
      </c>
      <c r="C27" s="1" t="s">
        <v>1159</v>
      </c>
    </row>
    <row r="28" spans="1:3" x14ac:dyDescent="0.3">
      <c r="A28">
        <v>167261</v>
      </c>
      <c r="B28">
        <v>909638</v>
      </c>
      <c r="C28" s="1" t="s">
        <v>1160</v>
      </c>
    </row>
    <row r="29" spans="1:3" x14ac:dyDescent="0.3">
      <c r="A29">
        <v>167261</v>
      </c>
      <c r="B29">
        <v>101991</v>
      </c>
      <c r="C29" s="1" t="s">
        <v>1161</v>
      </c>
    </row>
    <row r="30" spans="1:3" x14ac:dyDescent="0.3">
      <c r="A30">
        <v>137523</v>
      </c>
      <c r="B30">
        <v>657333</v>
      </c>
      <c r="C30" s="1" t="s">
        <v>1169</v>
      </c>
    </row>
    <row r="31" spans="1:3" x14ac:dyDescent="0.3">
      <c r="A31">
        <v>137523</v>
      </c>
      <c r="B31">
        <v>880243</v>
      </c>
      <c r="C31" s="1" t="s">
        <v>1170</v>
      </c>
    </row>
    <row r="32" spans="1:3" x14ac:dyDescent="0.3">
      <c r="A32">
        <v>1375666</v>
      </c>
      <c r="B32">
        <v>634240</v>
      </c>
      <c r="C32" s="1" t="s">
        <v>980</v>
      </c>
    </row>
    <row r="33" spans="1:3" x14ac:dyDescent="0.3">
      <c r="A33">
        <v>80684</v>
      </c>
      <c r="B33">
        <v>102824</v>
      </c>
      <c r="C33" s="1" t="s">
        <v>1171</v>
      </c>
    </row>
    <row r="34" spans="1:3" x14ac:dyDescent="0.3">
      <c r="A34">
        <v>80684</v>
      </c>
      <c r="B34">
        <v>1410</v>
      </c>
      <c r="C34" s="1" t="s">
        <v>1172</v>
      </c>
    </row>
    <row r="35" spans="1:3" x14ac:dyDescent="0.3">
      <c r="A35">
        <v>80684</v>
      </c>
      <c r="B35">
        <v>184</v>
      </c>
      <c r="C35" s="1" t="s">
        <v>1000</v>
      </c>
    </row>
    <row r="36" spans="1:3" x14ac:dyDescent="0.3">
      <c r="A36">
        <v>133093</v>
      </c>
      <c r="B36">
        <v>905152</v>
      </c>
      <c r="C36" s="1" t="s">
        <v>990</v>
      </c>
    </row>
    <row r="37" spans="1:3" x14ac:dyDescent="0.3">
      <c r="A37">
        <v>133093</v>
      </c>
      <c r="B37">
        <v>905154</v>
      </c>
      <c r="C37" s="1" t="s">
        <v>989</v>
      </c>
    </row>
    <row r="38" spans="1:3" x14ac:dyDescent="0.3">
      <c r="A38">
        <v>99685</v>
      </c>
      <c r="B38">
        <v>683380</v>
      </c>
      <c r="C38" s="1" t="s">
        <v>1173</v>
      </c>
    </row>
    <row r="39" spans="1:3" x14ac:dyDescent="0.3">
      <c r="A39">
        <v>99685</v>
      </c>
      <c r="B39">
        <v>217</v>
      </c>
      <c r="C39" s="1" t="s">
        <v>991</v>
      </c>
    </row>
    <row r="40" spans="1:3" x14ac:dyDescent="0.3">
      <c r="A40">
        <v>816692</v>
      </c>
      <c r="B40">
        <v>634300</v>
      </c>
      <c r="C40" s="1" t="s">
        <v>1156</v>
      </c>
    </row>
    <row r="41" spans="1:3" x14ac:dyDescent="0.3">
      <c r="A41">
        <v>816692</v>
      </c>
      <c r="B41">
        <v>634240</v>
      </c>
      <c r="C41" s="1" t="s">
        <v>980</v>
      </c>
    </row>
    <row r="42" spans="1:3" x14ac:dyDescent="0.3">
      <c r="A42">
        <v>73486</v>
      </c>
      <c r="B42">
        <v>369142</v>
      </c>
      <c r="C42" s="1" t="s">
        <v>1174</v>
      </c>
    </row>
    <row r="43" spans="1:3" x14ac:dyDescent="0.3">
      <c r="A43">
        <v>73486</v>
      </c>
      <c r="B43">
        <v>325743</v>
      </c>
      <c r="C43" s="1" t="s">
        <v>1175</v>
      </c>
    </row>
    <row r="44" spans="1:3" x14ac:dyDescent="0.3">
      <c r="A44">
        <v>73486</v>
      </c>
      <c r="B44">
        <v>450181</v>
      </c>
      <c r="C44" s="1" t="s">
        <v>1176</v>
      </c>
    </row>
    <row r="45" spans="1:3" x14ac:dyDescent="0.3">
      <c r="A45">
        <v>114369</v>
      </c>
      <c r="B45">
        <v>1825</v>
      </c>
      <c r="C45" s="1" t="s">
        <v>1177</v>
      </c>
    </row>
    <row r="46" spans="1:3" x14ac:dyDescent="0.3">
      <c r="A46">
        <v>38650</v>
      </c>
      <c r="B46">
        <v>329304</v>
      </c>
      <c r="C46" s="1" t="s">
        <v>1178</v>
      </c>
    </row>
    <row r="47" spans="1:3" x14ac:dyDescent="0.3">
      <c r="A47">
        <v>38650</v>
      </c>
      <c r="B47">
        <v>352443</v>
      </c>
      <c r="C47" s="1" t="s">
        <v>1179</v>
      </c>
    </row>
    <row r="48" spans="1:3" x14ac:dyDescent="0.3">
      <c r="A48">
        <v>38650</v>
      </c>
      <c r="B48">
        <v>1008</v>
      </c>
      <c r="C48" s="1" t="s">
        <v>993</v>
      </c>
    </row>
    <row r="49" spans="1:3" x14ac:dyDescent="0.3">
      <c r="A49">
        <v>102926</v>
      </c>
      <c r="B49">
        <v>365383</v>
      </c>
      <c r="C49" s="1" t="s">
        <v>1180</v>
      </c>
    </row>
    <row r="50" spans="1:3" x14ac:dyDescent="0.3">
      <c r="A50">
        <v>102926</v>
      </c>
      <c r="B50">
        <v>848217</v>
      </c>
      <c r="C50" s="1" t="s">
        <v>1181</v>
      </c>
    </row>
    <row r="51" spans="1:3" x14ac:dyDescent="0.3">
      <c r="A51">
        <v>47478</v>
      </c>
      <c r="B51">
        <v>41</v>
      </c>
      <c r="C51" s="1" t="s">
        <v>995</v>
      </c>
    </row>
    <row r="52" spans="1:3" x14ac:dyDescent="0.3">
      <c r="A52">
        <v>47478</v>
      </c>
      <c r="B52">
        <v>368074</v>
      </c>
      <c r="C52" s="1" t="s">
        <v>1182</v>
      </c>
    </row>
    <row r="53" spans="1:3" x14ac:dyDescent="0.3">
      <c r="A53">
        <v>47478</v>
      </c>
      <c r="B53">
        <v>644823</v>
      </c>
      <c r="C53" s="1" t="s">
        <v>1183</v>
      </c>
    </row>
    <row r="54" spans="1:3" x14ac:dyDescent="0.3">
      <c r="A54">
        <v>120815</v>
      </c>
      <c r="B54">
        <v>734441</v>
      </c>
      <c r="C54" s="1" t="s">
        <v>1184</v>
      </c>
    </row>
    <row r="55" spans="1:3" x14ac:dyDescent="0.3">
      <c r="A55">
        <v>120689</v>
      </c>
      <c r="B55">
        <v>175</v>
      </c>
      <c r="C55" s="1" t="s">
        <v>1154</v>
      </c>
    </row>
    <row r="56" spans="1:3" x14ac:dyDescent="0.3">
      <c r="A56">
        <v>120689</v>
      </c>
      <c r="B56">
        <v>1104</v>
      </c>
      <c r="C56" s="1" t="s">
        <v>978</v>
      </c>
    </row>
    <row r="57" spans="1:3" x14ac:dyDescent="0.3">
      <c r="A57">
        <v>317248</v>
      </c>
      <c r="B57">
        <v>1130251</v>
      </c>
      <c r="C57" s="1" t="s">
        <v>1185</v>
      </c>
    </row>
    <row r="58" spans="1:3" x14ac:dyDescent="0.3">
      <c r="A58">
        <v>317248</v>
      </c>
      <c r="B58">
        <v>513130</v>
      </c>
      <c r="C58" s="1" t="s">
        <v>1186</v>
      </c>
    </row>
    <row r="59" spans="1:3" x14ac:dyDescent="0.3">
      <c r="A59">
        <v>118799</v>
      </c>
      <c r="B59">
        <v>148437</v>
      </c>
      <c r="C59" s="1" t="s">
        <v>1187</v>
      </c>
    </row>
    <row r="60" spans="1:3" x14ac:dyDescent="0.3">
      <c r="A60">
        <v>118799</v>
      </c>
      <c r="B60">
        <v>905</v>
      </c>
      <c r="C60" s="1" t="s">
        <v>998</v>
      </c>
    </row>
    <row r="61" spans="1:3" x14ac:dyDescent="0.3">
      <c r="A61">
        <v>103064</v>
      </c>
      <c r="B61">
        <v>116</v>
      </c>
      <c r="C61" s="1" t="s">
        <v>999</v>
      </c>
    </row>
    <row r="62" spans="1:3" x14ac:dyDescent="0.3">
      <c r="A62">
        <v>103064</v>
      </c>
      <c r="B62">
        <v>936537</v>
      </c>
      <c r="C62" s="1" t="s">
        <v>1188</v>
      </c>
    </row>
    <row r="63" spans="1:3" x14ac:dyDescent="0.3">
      <c r="A63">
        <v>76759</v>
      </c>
      <c r="B63">
        <v>184</v>
      </c>
      <c r="C63" s="1" t="s">
        <v>1000</v>
      </c>
    </row>
    <row r="64" spans="1:3" x14ac:dyDescent="0.3">
      <c r="A64">
        <v>88763</v>
      </c>
      <c r="B64">
        <v>709</v>
      </c>
      <c r="C64" s="1" t="s">
        <v>986</v>
      </c>
    </row>
    <row r="65" spans="1:3" x14ac:dyDescent="0.3">
      <c r="A65">
        <v>88763</v>
      </c>
      <c r="B65">
        <v>301826</v>
      </c>
      <c r="C65" s="1" t="s">
        <v>1189</v>
      </c>
    </row>
    <row r="66" spans="1:3" x14ac:dyDescent="0.3">
      <c r="A66">
        <v>245429</v>
      </c>
      <c r="B66">
        <v>594503</v>
      </c>
      <c r="C66" s="1" t="s">
        <v>1001</v>
      </c>
    </row>
    <row r="67" spans="1:3" x14ac:dyDescent="0.3">
      <c r="A67">
        <v>253474</v>
      </c>
      <c r="B67">
        <v>367838</v>
      </c>
      <c r="C67" s="1" t="s">
        <v>1190</v>
      </c>
    </row>
    <row r="68" spans="1:3" x14ac:dyDescent="0.3">
      <c r="A68">
        <v>253474</v>
      </c>
      <c r="B68">
        <v>844262</v>
      </c>
      <c r="C68" s="1" t="s">
        <v>1191</v>
      </c>
    </row>
    <row r="69" spans="1:3" x14ac:dyDescent="0.3">
      <c r="A69">
        <v>172495</v>
      </c>
      <c r="B69">
        <v>291905</v>
      </c>
      <c r="C69" s="1" t="s">
        <v>1192</v>
      </c>
    </row>
    <row r="70" spans="1:3" x14ac:dyDescent="0.3">
      <c r="A70">
        <v>172495</v>
      </c>
      <c r="B70">
        <v>517589</v>
      </c>
      <c r="C70" s="1" t="s">
        <v>1193</v>
      </c>
    </row>
    <row r="71" spans="1:3" x14ac:dyDescent="0.3">
      <c r="A71">
        <v>172495</v>
      </c>
      <c r="B71">
        <v>629933</v>
      </c>
      <c r="C71" s="1" t="s">
        <v>1194</v>
      </c>
    </row>
    <row r="72" spans="1:3" x14ac:dyDescent="0.3">
      <c r="A72">
        <v>6751668</v>
      </c>
      <c r="B72">
        <v>94435</v>
      </c>
      <c r="C72" s="1" t="s">
        <v>1004</v>
      </c>
    </row>
    <row r="73" spans="1:3" x14ac:dyDescent="0.3">
      <c r="A73">
        <v>6751668</v>
      </c>
      <c r="B73">
        <v>8243301</v>
      </c>
      <c r="C73" s="1" t="s">
        <v>1195</v>
      </c>
    </row>
    <row r="74" spans="1:3" x14ac:dyDescent="0.3">
      <c r="A74">
        <v>54215</v>
      </c>
      <c r="B74">
        <v>825010</v>
      </c>
      <c r="C74" s="1" t="s">
        <v>1196</v>
      </c>
    </row>
    <row r="75" spans="1:3" x14ac:dyDescent="0.3">
      <c r="A75">
        <v>54215</v>
      </c>
      <c r="B75">
        <v>88645</v>
      </c>
      <c r="C75" s="1" t="s">
        <v>1197</v>
      </c>
    </row>
    <row r="76" spans="1:3" x14ac:dyDescent="0.3">
      <c r="A76">
        <v>110357</v>
      </c>
      <c r="B76">
        <v>575293</v>
      </c>
      <c r="C76" s="1" t="s">
        <v>1198</v>
      </c>
    </row>
    <row r="77" spans="1:3" x14ac:dyDescent="0.3">
      <c r="A77">
        <v>110357</v>
      </c>
      <c r="B77">
        <v>731271</v>
      </c>
      <c r="C77" s="1" t="s">
        <v>1199</v>
      </c>
    </row>
    <row r="78" spans="1:3" x14ac:dyDescent="0.3">
      <c r="A78">
        <v>110357</v>
      </c>
      <c r="B78">
        <v>941314</v>
      </c>
      <c r="C78" s="1" t="s">
        <v>1200</v>
      </c>
    </row>
    <row r="79" spans="1:3" x14ac:dyDescent="0.3">
      <c r="A79">
        <v>95327</v>
      </c>
      <c r="B79">
        <v>636435</v>
      </c>
      <c r="C79" s="1" t="s">
        <v>1201</v>
      </c>
    </row>
    <row r="80" spans="1:3" x14ac:dyDescent="0.3">
      <c r="A80">
        <v>95327</v>
      </c>
      <c r="B80">
        <v>847223</v>
      </c>
      <c r="C80" s="1" t="s">
        <v>1008</v>
      </c>
    </row>
    <row r="81" spans="1:3" x14ac:dyDescent="0.3">
      <c r="A81">
        <v>407887</v>
      </c>
      <c r="B81">
        <v>1184258</v>
      </c>
      <c r="C81" s="1" t="s">
        <v>1202</v>
      </c>
    </row>
    <row r="82" spans="1:3" x14ac:dyDescent="0.3">
      <c r="A82">
        <v>407887</v>
      </c>
      <c r="B82">
        <v>538320</v>
      </c>
      <c r="C82" s="1" t="s">
        <v>1203</v>
      </c>
    </row>
    <row r="83" spans="1:3" x14ac:dyDescent="0.3">
      <c r="A83">
        <v>407887</v>
      </c>
      <c r="B83">
        <v>159039</v>
      </c>
      <c r="C83" s="1" t="s">
        <v>1204</v>
      </c>
    </row>
    <row r="84" spans="1:3" x14ac:dyDescent="0.3">
      <c r="A84">
        <v>2582802</v>
      </c>
      <c r="B84">
        <v>3227090</v>
      </c>
      <c r="C84" s="1" t="s">
        <v>1009</v>
      </c>
    </row>
    <row r="85" spans="1:3" x14ac:dyDescent="0.3">
      <c r="A85">
        <v>56058</v>
      </c>
      <c r="B85">
        <v>847668</v>
      </c>
      <c r="C85" s="1" t="s">
        <v>1205</v>
      </c>
    </row>
    <row r="86" spans="1:3" x14ac:dyDescent="0.3">
      <c r="A86">
        <v>56058</v>
      </c>
      <c r="B86">
        <v>368074</v>
      </c>
      <c r="C86" s="1" t="s">
        <v>1182</v>
      </c>
    </row>
    <row r="87" spans="1:3" x14ac:dyDescent="0.3">
      <c r="A87">
        <v>482571</v>
      </c>
      <c r="B87">
        <v>634300</v>
      </c>
      <c r="C87" s="1" t="s">
        <v>1156</v>
      </c>
    </row>
    <row r="88" spans="1:3" x14ac:dyDescent="0.3">
      <c r="A88">
        <v>482571</v>
      </c>
      <c r="B88">
        <v>634240</v>
      </c>
      <c r="C88" s="1" t="s">
        <v>980</v>
      </c>
    </row>
    <row r="89" spans="1:3" x14ac:dyDescent="0.3">
      <c r="A89">
        <v>482571</v>
      </c>
      <c r="B89">
        <v>1793993</v>
      </c>
      <c r="C89" s="1" t="s">
        <v>1206</v>
      </c>
    </row>
    <row r="90" spans="1:3" x14ac:dyDescent="0.3">
      <c r="A90">
        <v>120586</v>
      </c>
      <c r="B90">
        <v>571346</v>
      </c>
      <c r="C90" s="1" t="s">
        <v>1207</v>
      </c>
    </row>
    <row r="91" spans="1:3" x14ac:dyDescent="0.3">
      <c r="A91">
        <v>110413</v>
      </c>
      <c r="B91">
        <v>108</v>
      </c>
      <c r="C91" s="1" t="s">
        <v>1012</v>
      </c>
    </row>
    <row r="92" spans="1:3" x14ac:dyDescent="0.3">
      <c r="A92">
        <v>9362722</v>
      </c>
      <c r="B92">
        <v>520488</v>
      </c>
      <c r="C92" s="1" t="s">
        <v>1208</v>
      </c>
    </row>
    <row r="93" spans="1:3" x14ac:dyDescent="0.3">
      <c r="A93">
        <v>9362722</v>
      </c>
      <c r="B93">
        <v>588087</v>
      </c>
      <c r="C93" s="1" t="s">
        <v>1209</v>
      </c>
    </row>
    <row r="94" spans="1:3" x14ac:dyDescent="0.3">
      <c r="A94">
        <v>9362722</v>
      </c>
      <c r="B94">
        <v>1709264</v>
      </c>
      <c r="C94" s="1" t="s">
        <v>1210</v>
      </c>
    </row>
    <row r="95" spans="1:3" x14ac:dyDescent="0.3">
      <c r="A95">
        <v>34583</v>
      </c>
      <c r="B95">
        <v>16909158</v>
      </c>
      <c r="C95" s="1" t="s">
        <v>1211</v>
      </c>
    </row>
    <row r="96" spans="1:3" x14ac:dyDescent="0.3">
      <c r="A96">
        <v>34583</v>
      </c>
      <c r="B96">
        <v>258493</v>
      </c>
      <c r="C96" s="1" t="s">
        <v>1212</v>
      </c>
    </row>
    <row r="97" spans="1:3" x14ac:dyDescent="0.3">
      <c r="A97">
        <v>34583</v>
      </c>
      <c r="B97">
        <v>462321</v>
      </c>
      <c r="C97" s="1" t="s">
        <v>1213</v>
      </c>
    </row>
    <row r="98" spans="1:3" x14ac:dyDescent="0.3">
      <c r="A98">
        <v>95765</v>
      </c>
      <c r="B98">
        <v>868153</v>
      </c>
      <c r="C98" s="1" t="s">
        <v>1017</v>
      </c>
    </row>
    <row r="99" spans="1:3" x14ac:dyDescent="0.3">
      <c r="A99">
        <v>95765</v>
      </c>
      <c r="B99">
        <v>660031</v>
      </c>
      <c r="C99" s="1" t="s">
        <v>1214</v>
      </c>
    </row>
    <row r="100" spans="1:3" x14ac:dyDescent="0.3">
      <c r="A100">
        <v>1675434</v>
      </c>
      <c r="B100">
        <v>619923</v>
      </c>
      <c r="C100" s="1" t="s">
        <v>1018</v>
      </c>
    </row>
    <row r="101" spans="1:3" x14ac:dyDescent="0.3">
      <c r="A101">
        <v>1675434</v>
      </c>
      <c r="B101">
        <v>865918</v>
      </c>
      <c r="C101" s="1" t="s">
        <v>1019</v>
      </c>
    </row>
    <row r="102" spans="1:3" x14ac:dyDescent="0.3">
      <c r="A102">
        <v>1675434</v>
      </c>
      <c r="B102">
        <v>4778840</v>
      </c>
      <c r="C102" s="1" t="s">
        <v>1215</v>
      </c>
    </row>
    <row r="103" spans="1:3" x14ac:dyDescent="0.3">
      <c r="A103">
        <v>114814</v>
      </c>
      <c r="B103">
        <v>3160</v>
      </c>
      <c r="C103" s="1" t="s">
        <v>1216</v>
      </c>
    </row>
    <row r="104" spans="1:3" x14ac:dyDescent="0.3">
      <c r="A104">
        <v>78748</v>
      </c>
      <c r="B104">
        <v>639321</v>
      </c>
      <c r="C104" s="1" t="s">
        <v>1217</v>
      </c>
    </row>
    <row r="105" spans="1:3" x14ac:dyDescent="0.3">
      <c r="A105">
        <v>78748</v>
      </c>
      <c r="B105">
        <v>795953</v>
      </c>
      <c r="C105" s="1" t="s">
        <v>1218</v>
      </c>
    </row>
    <row r="106" spans="1:3" x14ac:dyDescent="0.3">
      <c r="A106">
        <v>27977</v>
      </c>
      <c r="B106">
        <v>122</v>
      </c>
      <c r="C106" s="1" t="s">
        <v>1021</v>
      </c>
    </row>
    <row r="107" spans="1:3" x14ac:dyDescent="0.3">
      <c r="A107">
        <v>47396</v>
      </c>
      <c r="B107">
        <v>371088</v>
      </c>
      <c r="C107" s="1" t="s">
        <v>1219</v>
      </c>
    </row>
    <row r="108" spans="1:3" x14ac:dyDescent="0.3">
      <c r="A108">
        <v>47396</v>
      </c>
      <c r="B108">
        <v>941280</v>
      </c>
      <c r="C108" s="1" t="s">
        <v>1220</v>
      </c>
    </row>
    <row r="109" spans="1:3" x14ac:dyDescent="0.3">
      <c r="A109">
        <v>1853728</v>
      </c>
      <c r="B109">
        <v>233</v>
      </c>
      <c r="C109" s="1" t="s">
        <v>984</v>
      </c>
    </row>
    <row r="110" spans="1:3" x14ac:dyDescent="0.3">
      <c r="A110">
        <v>64116</v>
      </c>
      <c r="B110">
        <v>6872</v>
      </c>
      <c r="C110" s="1" t="s">
        <v>1221</v>
      </c>
    </row>
    <row r="111" spans="1:3" x14ac:dyDescent="0.3">
      <c r="A111">
        <v>64116</v>
      </c>
      <c r="B111">
        <v>1466</v>
      </c>
      <c r="C111" s="1" t="s">
        <v>985</v>
      </c>
    </row>
    <row r="112" spans="1:3" x14ac:dyDescent="0.3">
      <c r="A112">
        <v>64116</v>
      </c>
      <c r="B112">
        <v>783</v>
      </c>
      <c r="C112" s="1" t="s">
        <v>1222</v>
      </c>
    </row>
    <row r="113" spans="1:3" x14ac:dyDescent="0.3">
      <c r="A113">
        <v>21749</v>
      </c>
      <c r="B113">
        <v>122</v>
      </c>
      <c r="C113" s="1" t="s">
        <v>1021</v>
      </c>
    </row>
    <row r="114" spans="1:3" x14ac:dyDescent="0.3">
      <c r="A114">
        <v>21749</v>
      </c>
      <c r="B114">
        <v>139714</v>
      </c>
      <c r="C114" s="1" t="s">
        <v>1223</v>
      </c>
    </row>
    <row r="115" spans="1:3" x14ac:dyDescent="0.3">
      <c r="A115">
        <v>21749</v>
      </c>
      <c r="B115">
        <v>188357</v>
      </c>
      <c r="C115" s="1" t="s">
        <v>1224</v>
      </c>
    </row>
    <row r="116" spans="1:3" x14ac:dyDescent="0.3">
      <c r="A116">
        <v>78788</v>
      </c>
      <c r="B116">
        <v>587518</v>
      </c>
      <c r="C116" s="1" t="s">
        <v>1225</v>
      </c>
    </row>
    <row r="117" spans="1:3" x14ac:dyDescent="0.3">
      <c r="A117">
        <v>78788</v>
      </c>
      <c r="B117">
        <v>338</v>
      </c>
      <c r="C117" s="1" t="s">
        <v>979</v>
      </c>
    </row>
    <row r="118" spans="1:3" x14ac:dyDescent="0.3">
      <c r="A118">
        <v>78788</v>
      </c>
      <c r="B118">
        <v>380282</v>
      </c>
      <c r="C118" s="1" t="s">
        <v>1226</v>
      </c>
    </row>
    <row r="119" spans="1:3" x14ac:dyDescent="0.3">
      <c r="A119">
        <v>910970</v>
      </c>
      <c r="B119">
        <v>4056</v>
      </c>
      <c r="C119" s="1" t="s">
        <v>1022</v>
      </c>
    </row>
    <row r="120" spans="1:3" x14ac:dyDescent="0.3">
      <c r="A120">
        <v>910970</v>
      </c>
      <c r="B120">
        <v>230032</v>
      </c>
      <c r="C120" s="1" t="s">
        <v>1055</v>
      </c>
    </row>
    <row r="121" spans="1:3" x14ac:dyDescent="0.3">
      <c r="A121">
        <v>910970</v>
      </c>
      <c r="B121">
        <v>714114</v>
      </c>
      <c r="C121" s="1" t="s">
        <v>1227</v>
      </c>
    </row>
    <row r="122" spans="1:3" x14ac:dyDescent="0.3">
      <c r="A122">
        <v>209144</v>
      </c>
      <c r="B122">
        <v>634240</v>
      </c>
      <c r="C122" s="1" t="s">
        <v>980</v>
      </c>
    </row>
    <row r="123" spans="1:3" x14ac:dyDescent="0.3">
      <c r="A123">
        <v>209144</v>
      </c>
      <c r="B123">
        <v>634300</v>
      </c>
      <c r="C123" s="1" t="s">
        <v>1156</v>
      </c>
    </row>
    <row r="124" spans="1:3" x14ac:dyDescent="0.3">
      <c r="A124">
        <v>15239678</v>
      </c>
      <c r="B124">
        <v>898288</v>
      </c>
      <c r="C124" s="1" t="s">
        <v>1023</v>
      </c>
    </row>
    <row r="125" spans="1:3" x14ac:dyDescent="0.3">
      <c r="A125">
        <v>15239678</v>
      </c>
      <c r="B125">
        <v>3123612</v>
      </c>
      <c r="C125" s="1" t="s">
        <v>1228</v>
      </c>
    </row>
    <row r="126" spans="1:3" x14ac:dyDescent="0.3">
      <c r="A126">
        <v>15239678</v>
      </c>
      <c r="B126">
        <v>378541</v>
      </c>
      <c r="C126" s="1" t="s">
        <v>1229</v>
      </c>
    </row>
    <row r="127" spans="1:3" x14ac:dyDescent="0.3">
      <c r="A127">
        <v>82971</v>
      </c>
      <c r="B127">
        <v>1410</v>
      </c>
      <c r="C127" s="1" t="s">
        <v>1172</v>
      </c>
    </row>
    <row r="128" spans="1:3" x14ac:dyDescent="0.3">
      <c r="A128">
        <v>82971</v>
      </c>
      <c r="B128">
        <v>184</v>
      </c>
      <c r="C128" s="1" t="s">
        <v>1000</v>
      </c>
    </row>
    <row r="129" spans="1:3" x14ac:dyDescent="0.3">
      <c r="A129">
        <v>82971</v>
      </c>
      <c r="B129">
        <v>442241</v>
      </c>
      <c r="C129" s="1" t="s">
        <v>1230</v>
      </c>
    </row>
    <row r="130" spans="1:3" x14ac:dyDescent="0.3">
      <c r="A130">
        <v>4154756</v>
      </c>
      <c r="B130">
        <v>1321655</v>
      </c>
      <c r="C130" s="1" t="s">
        <v>1231</v>
      </c>
    </row>
    <row r="131" spans="1:3" x14ac:dyDescent="0.3">
      <c r="A131">
        <v>4154756</v>
      </c>
      <c r="B131">
        <v>1321656</v>
      </c>
      <c r="C131" s="1" t="s">
        <v>1232</v>
      </c>
    </row>
    <row r="132" spans="1:3" x14ac:dyDescent="0.3">
      <c r="A132">
        <v>4154756</v>
      </c>
      <c r="B132">
        <v>498278</v>
      </c>
      <c r="C132" s="1" t="s">
        <v>1233</v>
      </c>
    </row>
    <row r="133" spans="1:3" x14ac:dyDescent="0.3">
      <c r="A133">
        <v>405094</v>
      </c>
      <c r="B133">
        <v>3697</v>
      </c>
      <c r="C133" s="1" t="s">
        <v>1026</v>
      </c>
    </row>
    <row r="134" spans="1:3" x14ac:dyDescent="0.3">
      <c r="A134">
        <v>43014</v>
      </c>
      <c r="B134">
        <v>102818</v>
      </c>
      <c r="C134" s="1" t="s">
        <v>1234</v>
      </c>
    </row>
    <row r="135" spans="1:3" x14ac:dyDescent="0.3">
      <c r="A135">
        <v>43014</v>
      </c>
      <c r="B135">
        <v>697</v>
      </c>
      <c r="C135" s="1" t="s">
        <v>1027</v>
      </c>
    </row>
    <row r="136" spans="1:3" x14ac:dyDescent="0.3">
      <c r="A136">
        <v>43014</v>
      </c>
      <c r="B136">
        <v>551261</v>
      </c>
      <c r="C136" s="1" t="s">
        <v>1235</v>
      </c>
    </row>
    <row r="137" spans="1:3" x14ac:dyDescent="0.3">
      <c r="A137">
        <v>4633694</v>
      </c>
      <c r="B137">
        <v>520488</v>
      </c>
      <c r="C137" s="1" t="s">
        <v>1208</v>
      </c>
    </row>
    <row r="138" spans="1:3" x14ac:dyDescent="0.3">
      <c r="A138">
        <v>4633694</v>
      </c>
      <c r="B138">
        <v>745247</v>
      </c>
      <c r="C138" s="1" t="s">
        <v>1030</v>
      </c>
    </row>
    <row r="139" spans="1:3" x14ac:dyDescent="0.3">
      <c r="A139">
        <v>51201</v>
      </c>
      <c r="B139">
        <v>2005</v>
      </c>
      <c r="C139" s="1" t="s">
        <v>1236</v>
      </c>
    </row>
    <row r="140" spans="1:3" x14ac:dyDescent="0.3">
      <c r="A140">
        <v>51201</v>
      </c>
      <c r="B140">
        <v>697</v>
      </c>
      <c r="C140" s="1" t="s">
        <v>1027</v>
      </c>
    </row>
    <row r="141" spans="1:3" x14ac:dyDescent="0.3">
      <c r="A141">
        <v>51201</v>
      </c>
      <c r="B141">
        <v>475823</v>
      </c>
      <c r="C141" s="1" t="s">
        <v>1237</v>
      </c>
    </row>
    <row r="142" spans="1:3" x14ac:dyDescent="0.3">
      <c r="A142">
        <v>50825</v>
      </c>
      <c r="B142">
        <v>40</v>
      </c>
      <c r="C142" s="1" t="s">
        <v>1031</v>
      </c>
    </row>
    <row r="143" spans="1:3" x14ac:dyDescent="0.3">
      <c r="A143">
        <v>50825</v>
      </c>
      <c r="B143">
        <v>932229</v>
      </c>
      <c r="C143" s="1" t="s">
        <v>1238</v>
      </c>
    </row>
    <row r="144" spans="1:3" x14ac:dyDescent="0.3">
      <c r="A144">
        <v>50825</v>
      </c>
      <c r="B144">
        <v>860292</v>
      </c>
      <c r="C144" s="1" t="s">
        <v>1239</v>
      </c>
    </row>
    <row r="145" spans="1:3" x14ac:dyDescent="0.3">
      <c r="A145">
        <v>81505</v>
      </c>
      <c r="B145">
        <v>175</v>
      </c>
      <c r="C145" s="1" t="s">
        <v>1154</v>
      </c>
    </row>
    <row r="146" spans="1:3" x14ac:dyDescent="0.3">
      <c r="A146">
        <v>81505</v>
      </c>
      <c r="B146">
        <v>40</v>
      </c>
      <c r="C146" s="1" t="s">
        <v>1031</v>
      </c>
    </row>
    <row r="147" spans="1:3" x14ac:dyDescent="0.3">
      <c r="A147">
        <v>81505</v>
      </c>
      <c r="B147">
        <v>424956</v>
      </c>
      <c r="C147" s="1" t="s">
        <v>1240</v>
      </c>
    </row>
    <row r="148" spans="1:3" x14ac:dyDescent="0.3">
      <c r="A148">
        <v>32553</v>
      </c>
      <c r="B148">
        <v>122</v>
      </c>
      <c r="C148" s="1" t="s">
        <v>1021</v>
      </c>
    </row>
    <row r="149" spans="1:3" x14ac:dyDescent="0.3">
      <c r="A149">
        <v>361748</v>
      </c>
      <c r="B149">
        <v>233</v>
      </c>
      <c r="C149" s="1" t="s">
        <v>984</v>
      </c>
    </row>
    <row r="150" spans="1:3" x14ac:dyDescent="0.3">
      <c r="A150">
        <v>23849204</v>
      </c>
      <c r="B150">
        <v>6765</v>
      </c>
      <c r="C150" s="1" t="s">
        <v>1032</v>
      </c>
    </row>
    <row r="151" spans="1:3" x14ac:dyDescent="0.3">
      <c r="A151">
        <v>23849204</v>
      </c>
      <c r="B151">
        <v>8402629</v>
      </c>
      <c r="C151" s="1" t="s">
        <v>1241</v>
      </c>
    </row>
    <row r="152" spans="1:3" x14ac:dyDescent="0.3">
      <c r="A152">
        <v>23849204</v>
      </c>
      <c r="B152">
        <v>15090267</v>
      </c>
      <c r="C152" s="1" t="s">
        <v>1242</v>
      </c>
    </row>
    <row r="153" spans="1:3" x14ac:dyDescent="0.3">
      <c r="A153">
        <v>90605</v>
      </c>
      <c r="B153">
        <v>116</v>
      </c>
      <c r="C153" s="1" t="s">
        <v>999</v>
      </c>
    </row>
    <row r="154" spans="1:3" x14ac:dyDescent="0.3">
      <c r="A154">
        <v>90605</v>
      </c>
      <c r="B154">
        <v>318429</v>
      </c>
      <c r="C154" s="1" t="s">
        <v>1243</v>
      </c>
    </row>
    <row r="155" spans="1:3" x14ac:dyDescent="0.3">
      <c r="A155">
        <v>90605</v>
      </c>
      <c r="B155">
        <v>1353</v>
      </c>
      <c r="C155" s="1" t="s">
        <v>1244</v>
      </c>
    </row>
    <row r="156" spans="1:3" x14ac:dyDescent="0.3">
      <c r="A156">
        <v>1345836</v>
      </c>
      <c r="B156">
        <v>634300</v>
      </c>
      <c r="C156" s="1" t="s">
        <v>1156</v>
      </c>
    </row>
    <row r="157" spans="1:3" x14ac:dyDescent="0.3">
      <c r="A157">
        <v>1345836</v>
      </c>
      <c r="B157">
        <v>634240</v>
      </c>
      <c r="C157" s="1" t="s">
        <v>980</v>
      </c>
    </row>
    <row r="158" spans="1:3" x14ac:dyDescent="0.3">
      <c r="A158">
        <v>1345836</v>
      </c>
      <c r="B158">
        <v>275286</v>
      </c>
      <c r="C158" s="1" t="s">
        <v>1157</v>
      </c>
    </row>
    <row r="159" spans="1:3" x14ac:dyDescent="0.3">
      <c r="A159">
        <v>2380307</v>
      </c>
      <c r="B159">
        <v>881279</v>
      </c>
      <c r="C159" s="1" t="s">
        <v>1033</v>
      </c>
    </row>
    <row r="160" spans="1:3" x14ac:dyDescent="0.3">
      <c r="A160">
        <v>2380307</v>
      </c>
      <c r="B160">
        <v>441735</v>
      </c>
      <c r="C160" s="1" t="s">
        <v>1245</v>
      </c>
    </row>
    <row r="161" spans="1:3" x14ac:dyDescent="0.3">
      <c r="A161">
        <v>2380307</v>
      </c>
      <c r="B161">
        <v>17690</v>
      </c>
      <c r="C161" s="1" t="s">
        <v>1246</v>
      </c>
    </row>
    <row r="162" spans="1:3" x14ac:dyDescent="0.3">
      <c r="A162">
        <v>86879</v>
      </c>
      <c r="B162">
        <v>787323</v>
      </c>
      <c r="C162" s="1" t="s">
        <v>1247</v>
      </c>
    </row>
    <row r="163" spans="1:3" x14ac:dyDescent="0.3">
      <c r="A163">
        <v>86879</v>
      </c>
      <c r="B163">
        <v>537004</v>
      </c>
      <c r="C163" s="1" t="s">
        <v>1248</v>
      </c>
    </row>
    <row r="164" spans="1:3" x14ac:dyDescent="0.3">
      <c r="A164">
        <v>4154796</v>
      </c>
      <c r="B164">
        <v>1321655</v>
      </c>
      <c r="C164" s="1" t="s">
        <v>1231</v>
      </c>
    </row>
    <row r="165" spans="1:3" x14ac:dyDescent="0.3">
      <c r="A165">
        <v>4154796</v>
      </c>
      <c r="B165">
        <v>1321656</v>
      </c>
      <c r="C165" s="1" t="s">
        <v>1232</v>
      </c>
    </row>
    <row r="166" spans="1:3" x14ac:dyDescent="0.3">
      <c r="A166">
        <v>4154796</v>
      </c>
      <c r="B166">
        <v>498278</v>
      </c>
      <c r="C166" s="1" t="s">
        <v>1233</v>
      </c>
    </row>
    <row r="167" spans="1:3" x14ac:dyDescent="0.3">
      <c r="A167">
        <v>119217</v>
      </c>
      <c r="B167">
        <v>354</v>
      </c>
      <c r="C167" s="1" t="s">
        <v>1249</v>
      </c>
    </row>
    <row r="168" spans="1:3" x14ac:dyDescent="0.3">
      <c r="A168">
        <v>119217</v>
      </c>
      <c r="B168">
        <v>255</v>
      </c>
      <c r="C168" s="1" t="s">
        <v>1250</v>
      </c>
    </row>
    <row r="169" spans="1:3" x14ac:dyDescent="0.3">
      <c r="A169">
        <v>114709</v>
      </c>
      <c r="B169">
        <v>5124</v>
      </c>
      <c r="C169" s="1" t="s">
        <v>1036</v>
      </c>
    </row>
    <row r="170" spans="1:3" x14ac:dyDescent="0.3">
      <c r="A170">
        <v>114709</v>
      </c>
      <c r="B170">
        <v>230032</v>
      </c>
      <c r="C170" s="1" t="s">
        <v>1055</v>
      </c>
    </row>
    <row r="171" spans="1:3" x14ac:dyDescent="0.3">
      <c r="A171">
        <v>114709</v>
      </c>
      <c r="B171">
        <v>4056</v>
      </c>
      <c r="C171" s="1" t="s">
        <v>1022</v>
      </c>
    </row>
    <row r="172" spans="1:3" x14ac:dyDescent="0.3">
      <c r="A172">
        <v>57565</v>
      </c>
      <c r="B172">
        <v>644823</v>
      </c>
      <c r="C172" s="1" t="s">
        <v>1183</v>
      </c>
    </row>
    <row r="173" spans="1:3" x14ac:dyDescent="0.3">
      <c r="A173">
        <v>57565</v>
      </c>
      <c r="B173">
        <v>452878</v>
      </c>
      <c r="C173" s="1" t="s">
        <v>1251</v>
      </c>
    </row>
    <row r="174" spans="1:3" x14ac:dyDescent="0.3">
      <c r="A174">
        <v>57565</v>
      </c>
      <c r="B174">
        <v>386750</v>
      </c>
      <c r="C174" s="1" t="s">
        <v>1252</v>
      </c>
    </row>
    <row r="175" spans="1:3" x14ac:dyDescent="0.3">
      <c r="A175">
        <v>364569</v>
      </c>
      <c r="B175">
        <v>1628380</v>
      </c>
      <c r="C175" s="1" t="s">
        <v>1253</v>
      </c>
    </row>
    <row r="176" spans="1:3" x14ac:dyDescent="0.3">
      <c r="A176">
        <v>364569</v>
      </c>
      <c r="B176">
        <v>2057405</v>
      </c>
      <c r="C176" s="1" t="s">
        <v>1254</v>
      </c>
    </row>
    <row r="177" spans="1:3" x14ac:dyDescent="0.3">
      <c r="A177">
        <v>364569</v>
      </c>
      <c r="B177">
        <v>661791</v>
      </c>
      <c r="C177" s="1" t="s">
        <v>1037</v>
      </c>
    </row>
    <row r="178" spans="1:3" x14ac:dyDescent="0.3">
      <c r="A178">
        <v>57012</v>
      </c>
      <c r="B178">
        <v>40</v>
      </c>
      <c r="C178" s="1" t="s">
        <v>1031</v>
      </c>
    </row>
    <row r="179" spans="1:3" x14ac:dyDescent="0.3">
      <c r="A179">
        <v>57012</v>
      </c>
      <c r="B179">
        <v>816143</v>
      </c>
      <c r="C179" s="1" t="s">
        <v>1255</v>
      </c>
    </row>
    <row r="180" spans="1:3" x14ac:dyDescent="0.3">
      <c r="A180">
        <v>57012</v>
      </c>
      <c r="B180">
        <v>313570</v>
      </c>
      <c r="C180" s="1" t="s">
        <v>1256</v>
      </c>
    </row>
    <row r="181" spans="1:3" x14ac:dyDescent="0.3">
      <c r="A181">
        <v>82096</v>
      </c>
      <c r="B181">
        <v>583</v>
      </c>
      <c r="C181" s="1" t="s">
        <v>1038</v>
      </c>
    </row>
    <row r="182" spans="1:3" x14ac:dyDescent="0.3">
      <c r="A182">
        <v>82096</v>
      </c>
      <c r="B182">
        <v>118164</v>
      </c>
      <c r="C182" s="1" t="s">
        <v>1257</v>
      </c>
    </row>
    <row r="183" spans="1:3" x14ac:dyDescent="0.3">
      <c r="A183">
        <v>112573</v>
      </c>
      <c r="B183">
        <v>908824</v>
      </c>
      <c r="C183" s="1" t="s">
        <v>1258</v>
      </c>
    </row>
    <row r="184" spans="1:3" x14ac:dyDescent="0.3">
      <c r="A184">
        <v>5311514</v>
      </c>
      <c r="B184">
        <v>1396121</v>
      </c>
      <c r="C184" s="1" t="s">
        <v>1040</v>
      </c>
    </row>
    <row r="185" spans="1:3" x14ac:dyDescent="0.3">
      <c r="A185">
        <v>119698</v>
      </c>
      <c r="B185">
        <v>594503</v>
      </c>
      <c r="C185" s="1" t="s">
        <v>1001</v>
      </c>
    </row>
    <row r="186" spans="1:3" x14ac:dyDescent="0.3">
      <c r="A186">
        <v>169547</v>
      </c>
      <c r="B186">
        <v>50332</v>
      </c>
      <c r="C186" s="1" t="s">
        <v>1259</v>
      </c>
    </row>
    <row r="187" spans="1:3" x14ac:dyDescent="0.3">
      <c r="A187">
        <v>1187043</v>
      </c>
      <c r="B187">
        <v>430785</v>
      </c>
      <c r="C187" s="1" t="s">
        <v>1260</v>
      </c>
    </row>
    <row r="188" spans="1:3" x14ac:dyDescent="0.3">
      <c r="A188">
        <v>1187043</v>
      </c>
      <c r="B188">
        <v>386246</v>
      </c>
      <c r="C188" s="1" t="s">
        <v>1042</v>
      </c>
    </row>
    <row r="189" spans="1:3" x14ac:dyDescent="0.3">
      <c r="A189">
        <v>1187043</v>
      </c>
      <c r="B189">
        <v>6765</v>
      </c>
      <c r="C189" s="1" t="s">
        <v>1032</v>
      </c>
    </row>
    <row r="190" spans="1:3" x14ac:dyDescent="0.3">
      <c r="A190">
        <v>7286456</v>
      </c>
      <c r="B190">
        <v>680846</v>
      </c>
      <c r="C190" s="1" t="s">
        <v>1043</v>
      </c>
    </row>
    <row r="191" spans="1:3" x14ac:dyDescent="0.3">
      <c r="A191">
        <v>7286456</v>
      </c>
      <c r="B191">
        <v>798788</v>
      </c>
      <c r="C191" s="1" t="s">
        <v>1261</v>
      </c>
    </row>
    <row r="192" spans="1:3" x14ac:dyDescent="0.3">
      <c r="A192">
        <v>7286456</v>
      </c>
      <c r="B192">
        <v>4170</v>
      </c>
      <c r="C192" s="1" t="s">
        <v>1262</v>
      </c>
    </row>
    <row r="193" spans="1:3" x14ac:dyDescent="0.3">
      <c r="A193">
        <v>8267604</v>
      </c>
      <c r="B193">
        <v>1701024</v>
      </c>
      <c r="C193" s="1" t="s">
        <v>1044</v>
      </c>
    </row>
    <row r="194" spans="1:3" x14ac:dyDescent="0.3">
      <c r="A194">
        <v>8267604</v>
      </c>
      <c r="B194">
        <v>2764802</v>
      </c>
      <c r="C194" s="1" t="s">
        <v>1263</v>
      </c>
    </row>
    <row r="195" spans="1:3" x14ac:dyDescent="0.3">
      <c r="A195">
        <v>8267604</v>
      </c>
      <c r="B195">
        <v>9878616</v>
      </c>
      <c r="C195" s="1" t="s">
        <v>1264</v>
      </c>
    </row>
    <row r="196" spans="1:3" x14ac:dyDescent="0.3">
      <c r="A196">
        <v>87843</v>
      </c>
      <c r="B196">
        <v>340580</v>
      </c>
      <c r="C196" s="1" t="s">
        <v>1265</v>
      </c>
    </row>
    <row r="197" spans="1:3" x14ac:dyDescent="0.3">
      <c r="A197">
        <v>87843</v>
      </c>
      <c r="B197">
        <v>73053</v>
      </c>
      <c r="C197" s="1" t="s">
        <v>1266</v>
      </c>
    </row>
    <row r="198" spans="1:3" x14ac:dyDescent="0.3">
      <c r="A198">
        <v>87843</v>
      </c>
      <c r="B198">
        <v>207401</v>
      </c>
      <c r="C198" s="1" t="s">
        <v>1267</v>
      </c>
    </row>
    <row r="199" spans="1:3" x14ac:dyDescent="0.3">
      <c r="A199">
        <v>45152</v>
      </c>
      <c r="B199">
        <v>173679</v>
      </c>
      <c r="C199" s="1" t="s">
        <v>1268</v>
      </c>
    </row>
    <row r="200" spans="1:3" x14ac:dyDescent="0.3">
      <c r="A200">
        <v>45152</v>
      </c>
      <c r="B200">
        <v>337582</v>
      </c>
      <c r="C200" s="1" t="s">
        <v>1269</v>
      </c>
    </row>
    <row r="201" spans="1:3" x14ac:dyDescent="0.3">
      <c r="A201">
        <v>91251</v>
      </c>
      <c r="B201">
        <v>10696</v>
      </c>
      <c r="C201" s="1" t="s">
        <v>1270</v>
      </c>
    </row>
    <row r="202" spans="1:3" x14ac:dyDescent="0.3">
      <c r="A202">
        <v>91251</v>
      </c>
      <c r="B202">
        <v>459552</v>
      </c>
      <c r="C202" s="1" t="s">
        <v>1047</v>
      </c>
    </row>
    <row r="203" spans="1:3" x14ac:dyDescent="0.3">
      <c r="A203">
        <v>180093</v>
      </c>
      <c r="B203">
        <v>782968</v>
      </c>
      <c r="C203" s="1" t="s">
        <v>1271</v>
      </c>
    </row>
    <row r="204" spans="1:3" x14ac:dyDescent="0.3">
      <c r="A204">
        <v>180093</v>
      </c>
      <c r="B204">
        <v>4716</v>
      </c>
      <c r="C204" s="1" t="s">
        <v>1048</v>
      </c>
    </row>
    <row r="205" spans="1:3" x14ac:dyDescent="0.3">
      <c r="A205">
        <v>86190</v>
      </c>
      <c r="B205">
        <v>1410</v>
      </c>
      <c r="C205" s="1" t="s">
        <v>1172</v>
      </c>
    </row>
    <row r="206" spans="1:3" x14ac:dyDescent="0.3">
      <c r="A206">
        <v>86190</v>
      </c>
      <c r="B206">
        <v>184</v>
      </c>
      <c r="C206" s="1" t="s">
        <v>1000</v>
      </c>
    </row>
    <row r="207" spans="1:3" x14ac:dyDescent="0.3">
      <c r="A207">
        <v>435761</v>
      </c>
      <c r="B207">
        <v>5124</v>
      </c>
      <c r="C207" s="1" t="s">
        <v>1036</v>
      </c>
    </row>
    <row r="208" spans="1:3" x14ac:dyDescent="0.3">
      <c r="A208">
        <v>435761</v>
      </c>
      <c r="B208">
        <v>4056</v>
      </c>
      <c r="C208" s="1" t="s">
        <v>1022</v>
      </c>
    </row>
    <row r="209" spans="1:3" x14ac:dyDescent="0.3">
      <c r="A209">
        <v>435761</v>
      </c>
      <c r="B209">
        <v>881279</v>
      </c>
      <c r="C209" s="1" t="s">
        <v>1033</v>
      </c>
    </row>
    <row r="210" spans="1:3" x14ac:dyDescent="0.3">
      <c r="A210">
        <v>2106476</v>
      </c>
      <c r="B210">
        <v>899121</v>
      </c>
      <c r="C210" s="1" t="s">
        <v>1050</v>
      </c>
    </row>
    <row r="211" spans="1:3" x14ac:dyDescent="0.3">
      <c r="A211">
        <v>2106476</v>
      </c>
      <c r="B211">
        <v>2105585</v>
      </c>
      <c r="C211" s="1" t="s">
        <v>1272</v>
      </c>
    </row>
    <row r="212" spans="1:3" x14ac:dyDescent="0.3">
      <c r="A212">
        <v>44741</v>
      </c>
      <c r="B212">
        <v>41</v>
      </c>
      <c r="C212" s="1" t="s">
        <v>995</v>
      </c>
    </row>
    <row r="213" spans="1:3" x14ac:dyDescent="0.3">
      <c r="A213">
        <v>44741</v>
      </c>
      <c r="B213">
        <v>368074</v>
      </c>
      <c r="C213" s="1" t="s">
        <v>1182</v>
      </c>
    </row>
    <row r="214" spans="1:3" x14ac:dyDescent="0.3">
      <c r="A214">
        <v>44741</v>
      </c>
      <c r="B214">
        <v>644823</v>
      </c>
      <c r="C214" s="1" t="s">
        <v>1183</v>
      </c>
    </row>
    <row r="215" spans="1:3" x14ac:dyDescent="0.3">
      <c r="A215">
        <v>338013</v>
      </c>
      <c r="B215">
        <v>442109</v>
      </c>
      <c r="C215" s="1" t="s">
        <v>1273</v>
      </c>
    </row>
    <row r="216" spans="1:3" x14ac:dyDescent="0.3">
      <c r="A216">
        <v>338013</v>
      </c>
      <c r="B216">
        <v>327273</v>
      </c>
      <c r="C216" s="1" t="s">
        <v>1051</v>
      </c>
    </row>
    <row r="217" spans="1:3" x14ac:dyDescent="0.3">
      <c r="A217">
        <v>338013</v>
      </c>
      <c r="B217">
        <v>1410028</v>
      </c>
      <c r="C217" s="1" t="s">
        <v>1274</v>
      </c>
    </row>
    <row r="218" spans="1:3" x14ac:dyDescent="0.3">
      <c r="A218">
        <v>1255953</v>
      </c>
      <c r="B218">
        <v>1416431</v>
      </c>
      <c r="C218" s="1" t="s">
        <v>1275</v>
      </c>
    </row>
    <row r="219" spans="1:3" x14ac:dyDescent="0.3">
      <c r="A219">
        <v>1255953</v>
      </c>
      <c r="B219">
        <v>898288</v>
      </c>
      <c r="C219" s="1" t="s">
        <v>1023</v>
      </c>
    </row>
    <row r="220" spans="1:3" x14ac:dyDescent="0.3">
      <c r="A220">
        <v>1255953</v>
      </c>
      <c r="B220">
        <v>4034068</v>
      </c>
      <c r="C220" s="1" t="s">
        <v>1276</v>
      </c>
    </row>
    <row r="221" spans="1:3" x14ac:dyDescent="0.3">
      <c r="A221">
        <v>53604</v>
      </c>
      <c r="B221">
        <v>697</v>
      </c>
      <c r="C221" s="1" t="s">
        <v>1027</v>
      </c>
    </row>
    <row r="222" spans="1:3" x14ac:dyDescent="0.3">
      <c r="A222">
        <v>53604</v>
      </c>
      <c r="B222">
        <v>224634</v>
      </c>
      <c r="C222" s="1" t="s">
        <v>1277</v>
      </c>
    </row>
    <row r="223" spans="1:3" x14ac:dyDescent="0.3">
      <c r="A223">
        <v>56172</v>
      </c>
      <c r="B223">
        <v>4122</v>
      </c>
      <c r="C223" s="1" t="s">
        <v>1278</v>
      </c>
    </row>
    <row r="224" spans="1:3" x14ac:dyDescent="0.3">
      <c r="A224">
        <v>56172</v>
      </c>
      <c r="B224">
        <v>933858</v>
      </c>
      <c r="C224" s="1" t="s">
        <v>1279</v>
      </c>
    </row>
    <row r="225" spans="1:3" x14ac:dyDescent="0.3">
      <c r="A225">
        <v>62622</v>
      </c>
      <c r="B225">
        <v>40</v>
      </c>
      <c r="C225" s="1" t="s">
        <v>1031</v>
      </c>
    </row>
    <row r="226" spans="1:3" x14ac:dyDescent="0.3">
      <c r="A226">
        <v>62622</v>
      </c>
      <c r="B226">
        <v>2009</v>
      </c>
      <c r="C226" s="1" t="s">
        <v>1280</v>
      </c>
    </row>
    <row r="227" spans="1:3" x14ac:dyDescent="0.3">
      <c r="A227">
        <v>105236</v>
      </c>
      <c r="B227">
        <v>233</v>
      </c>
      <c r="C227" s="1" t="s">
        <v>984</v>
      </c>
    </row>
    <row r="228" spans="1:3" x14ac:dyDescent="0.3">
      <c r="A228">
        <v>105236</v>
      </c>
      <c r="B228">
        <v>812</v>
      </c>
      <c r="C228" s="1" t="s">
        <v>1164</v>
      </c>
    </row>
    <row r="229" spans="1:3" x14ac:dyDescent="0.3">
      <c r="A229">
        <v>86250</v>
      </c>
      <c r="B229">
        <v>231</v>
      </c>
      <c r="C229" s="1" t="s">
        <v>1136</v>
      </c>
    </row>
    <row r="230" spans="1:3" x14ac:dyDescent="0.3">
      <c r="A230">
        <v>86250</v>
      </c>
      <c r="B230">
        <v>1328</v>
      </c>
      <c r="C230" s="1" t="s">
        <v>1281</v>
      </c>
    </row>
    <row r="231" spans="1:3" x14ac:dyDescent="0.3">
      <c r="A231">
        <v>86250</v>
      </c>
      <c r="B231">
        <v>372942</v>
      </c>
      <c r="C231" s="1" t="s">
        <v>1282</v>
      </c>
    </row>
    <row r="232" spans="1:3" x14ac:dyDescent="0.3">
      <c r="A232">
        <v>113277</v>
      </c>
      <c r="B232">
        <v>520</v>
      </c>
      <c r="C232" s="1" t="s">
        <v>1054</v>
      </c>
    </row>
    <row r="233" spans="1:3" x14ac:dyDescent="0.3">
      <c r="A233">
        <v>36775</v>
      </c>
      <c r="B233">
        <v>697</v>
      </c>
      <c r="C233" s="1" t="s">
        <v>1027</v>
      </c>
    </row>
    <row r="234" spans="1:3" x14ac:dyDescent="0.3">
      <c r="A234">
        <v>36775</v>
      </c>
      <c r="B234">
        <v>151452</v>
      </c>
      <c r="C234" s="1" t="s">
        <v>1283</v>
      </c>
    </row>
    <row r="235" spans="1:3" x14ac:dyDescent="0.3">
      <c r="A235">
        <v>36775</v>
      </c>
      <c r="B235">
        <v>128906</v>
      </c>
      <c r="C235" s="1" t="s">
        <v>1284</v>
      </c>
    </row>
    <row r="236" spans="1:3" x14ac:dyDescent="0.3">
      <c r="A236">
        <v>53125</v>
      </c>
      <c r="B236">
        <v>499626</v>
      </c>
      <c r="C236" s="1" t="s">
        <v>1285</v>
      </c>
    </row>
    <row r="237" spans="1:3" x14ac:dyDescent="0.3">
      <c r="A237">
        <v>1049413</v>
      </c>
      <c r="B237">
        <v>230032</v>
      </c>
      <c r="C237" s="1" t="s">
        <v>1055</v>
      </c>
    </row>
    <row r="238" spans="1:3" x14ac:dyDescent="0.3">
      <c r="A238">
        <v>1049413</v>
      </c>
      <c r="B238">
        <v>677037</v>
      </c>
      <c r="C238" s="1" t="s">
        <v>1056</v>
      </c>
    </row>
    <row r="239" spans="1:3" x14ac:dyDescent="0.3">
      <c r="A239">
        <v>1049413</v>
      </c>
      <c r="B239">
        <v>565336</v>
      </c>
      <c r="C239" s="1" t="s">
        <v>1127</v>
      </c>
    </row>
    <row r="240" spans="1:3" x14ac:dyDescent="0.3">
      <c r="A240">
        <v>22100</v>
      </c>
      <c r="B240">
        <v>902376</v>
      </c>
      <c r="C240" s="1" t="s">
        <v>1286</v>
      </c>
    </row>
    <row r="241" spans="1:3" x14ac:dyDescent="0.3">
      <c r="A241">
        <v>22100</v>
      </c>
      <c r="B241">
        <v>485</v>
      </c>
      <c r="C241" s="1" t="s">
        <v>1057</v>
      </c>
    </row>
    <row r="242" spans="1:3" x14ac:dyDescent="0.3">
      <c r="A242">
        <v>22100</v>
      </c>
      <c r="B242">
        <v>414825</v>
      </c>
      <c r="C242" s="1" t="s">
        <v>1287</v>
      </c>
    </row>
    <row r="243" spans="1:3" x14ac:dyDescent="0.3">
      <c r="A243">
        <v>33467</v>
      </c>
      <c r="B243">
        <v>542534</v>
      </c>
      <c r="C243" s="1" t="s">
        <v>1288</v>
      </c>
    </row>
    <row r="244" spans="1:3" x14ac:dyDescent="0.3">
      <c r="A244">
        <v>33467</v>
      </c>
      <c r="B244">
        <v>80</v>
      </c>
      <c r="C244" s="1" t="s">
        <v>1058</v>
      </c>
    </row>
    <row r="245" spans="1:3" x14ac:dyDescent="0.3">
      <c r="A245">
        <v>33467</v>
      </c>
      <c r="B245">
        <v>2144</v>
      </c>
      <c r="C245" s="1" t="s">
        <v>1289</v>
      </c>
    </row>
    <row r="246" spans="1:3" x14ac:dyDescent="0.3">
      <c r="A246">
        <v>93058</v>
      </c>
      <c r="B246">
        <v>40</v>
      </c>
      <c r="C246" s="1" t="s">
        <v>1031</v>
      </c>
    </row>
    <row r="247" spans="1:3" x14ac:dyDescent="0.3">
      <c r="A247">
        <v>93058</v>
      </c>
      <c r="B247">
        <v>380282</v>
      </c>
      <c r="C247" s="1" t="s">
        <v>1226</v>
      </c>
    </row>
    <row r="248" spans="1:3" x14ac:dyDescent="0.3">
      <c r="A248">
        <v>93058</v>
      </c>
      <c r="B248">
        <v>368007</v>
      </c>
      <c r="C248" s="1" t="s">
        <v>1290</v>
      </c>
    </row>
    <row r="249" spans="1:3" x14ac:dyDescent="0.3">
      <c r="A249">
        <v>52357</v>
      </c>
      <c r="B249">
        <v>178785</v>
      </c>
      <c r="C249" s="1" t="s">
        <v>1291</v>
      </c>
    </row>
    <row r="250" spans="1:3" x14ac:dyDescent="0.3">
      <c r="A250">
        <v>52357</v>
      </c>
      <c r="B250">
        <v>853138</v>
      </c>
      <c r="C250" s="1" t="s">
        <v>1292</v>
      </c>
    </row>
    <row r="251" spans="1:3" x14ac:dyDescent="0.3">
      <c r="A251">
        <v>52357</v>
      </c>
      <c r="B251">
        <v>92267</v>
      </c>
      <c r="C251" s="1" t="s">
        <v>1293</v>
      </c>
    </row>
    <row r="252" spans="1:3" x14ac:dyDescent="0.3">
      <c r="A252">
        <v>211915</v>
      </c>
      <c r="B252">
        <v>491011</v>
      </c>
      <c r="C252" s="1" t="s">
        <v>1294</v>
      </c>
    </row>
    <row r="253" spans="1:3" x14ac:dyDescent="0.3">
      <c r="A253">
        <v>211915</v>
      </c>
      <c r="B253">
        <v>466</v>
      </c>
      <c r="C253" s="1" t="s">
        <v>1059</v>
      </c>
    </row>
    <row r="254" spans="1:3" x14ac:dyDescent="0.3">
      <c r="A254">
        <v>986264</v>
      </c>
      <c r="B254">
        <v>1244760</v>
      </c>
      <c r="C254" s="1" t="s">
        <v>1295</v>
      </c>
    </row>
    <row r="255" spans="1:3" x14ac:dyDescent="0.3">
      <c r="A255">
        <v>1832382</v>
      </c>
      <c r="B255">
        <v>1410815</v>
      </c>
      <c r="C255" s="1" t="s">
        <v>1061</v>
      </c>
    </row>
    <row r="256" spans="1:3" x14ac:dyDescent="0.3">
      <c r="A256">
        <v>56592</v>
      </c>
      <c r="B256">
        <v>497369</v>
      </c>
      <c r="C256" s="1" t="s">
        <v>1296</v>
      </c>
    </row>
    <row r="257" spans="1:3" x14ac:dyDescent="0.3">
      <c r="A257">
        <v>56592</v>
      </c>
      <c r="B257">
        <v>285210</v>
      </c>
      <c r="C257" s="1" t="s">
        <v>1297</v>
      </c>
    </row>
    <row r="258" spans="1:3" x14ac:dyDescent="0.3">
      <c r="A258">
        <v>95016</v>
      </c>
      <c r="B258">
        <v>861636</v>
      </c>
      <c r="C258" s="1" t="s">
        <v>1298</v>
      </c>
    </row>
    <row r="259" spans="1:3" x14ac:dyDescent="0.3">
      <c r="A259">
        <v>95016</v>
      </c>
      <c r="B259">
        <v>835732</v>
      </c>
      <c r="C259" s="1" t="s">
        <v>1299</v>
      </c>
    </row>
    <row r="260" spans="1:3" x14ac:dyDescent="0.3">
      <c r="A260">
        <v>95016</v>
      </c>
      <c r="B260">
        <v>211823</v>
      </c>
      <c r="C260" s="1" t="s">
        <v>1300</v>
      </c>
    </row>
    <row r="261" spans="1:3" x14ac:dyDescent="0.3">
      <c r="A261">
        <v>97576</v>
      </c>
      <c r="B261">
        <v>90151</v>
      </c>
      <c r="C261" s="1" t="s">
        <v>1301</v>
      </c>
    </row>
    <row r="262" spans="1:3" x14ac:dyDescent="0.3">
      <c r="A262">
        <v>97576</v>
      </c>
      <c r="B262">
        <v>184</v>
      </c>
      <c r="C262" s="1" t="s">
        <v>1000</v>
      </c>
    </row>
    <row r="263" spans="1:3" x14ac:dyDescent="0.3">
      <c r="A263">
        <v>97576</v>
      </c>
      <c r="B263">
        <v>583675</v>
      </c>
      <c r="C263" s="1" t="s">
        <v>1302</v>
      </c>
    </row>
    <row r="264" spans="1:3" x14ac:dyDescent="0.3">
      <c r="A264">
        <v>70735</v>
      </c>
      <c r="B264">
        <v>911486</v>
      </c>
      <c r="C264" s="1" t="s">
        <v>1303</v>
      </c>
    </row>
    <row r="265" spans="1:3" x14ac:dyDescent="0.3">
      <c r="A265">
        <v>66921</v>
      </c>
      <c r="B265">
        <v>40</v>
      </c>
      <c r="C265" s="1" t="s">
        <v>1031</v>
      </c>
    </row>
    <row r="266" spans="1:3" x14ac:dyDescent="0.3">
      <c r="A266">
        <v>66921</v>
      </c>
      <c r="B266">
        <v>121256</v>
      </c>
      <c r="C266" s="1" t="s">
        <v>1304</v>
      </c>
    </row>
    <row r="267" spans="1:3" x14ac:dyDescent="0.3">
      <c r="A267">
        <v>17136</v>
      </c>
      <c r="B267">
        <v>902376</v>
      </c>
      <c r="C267" s="1" t="s">
        <v>1286</v>
      </c>
    </row>
    <row r="268" spans="1:3" x14ac:dyDescent="0.3">
      <c r="A268">
        <v>17136</v>
      </c>
      <c r="B268">
        <v>485</v>
      </c>
      <c r="C268" s="1" t="s">
        <v>1057</v>
      </c>
    </row>
    <row r="269" spans="1:3" x14ac:dyDescent="0.3">
      <c r="A269">
        <v>208092</v>
      </c>
      <c r="B269">
        <v>5363</v>
      </c>
      <c r="C269" s="1" t="s">
        <v>1065</v>
      </c>
    </row>
    <row r="270" spans="1:3" x14ac:dyDescent="0.3">
      <c r="A270">
        <v>8579674</v>
      </c>
      <c r="B270">
        <v>5222</v>
      </c>
      <c r="C270" s="1" t="s">
        <v>1041</v>
      </c>
    </row>
    <row r="271" spans="1:3" x14ac:dyDescent="0.3">
      <c r="A271">
        <v>8579674</v>
      </c>
      <c r="B271">
        <v>4880670</v>
      </c>
      <c r="C271" s="1" t="s">
        <v>1305</v>
      </c>
    </row>
    <row r="272" spans="1:3" x14ac:dyDescent="0.3">
      <c r="A272">
        <v>15398776</v>
      </c>
      <c r="B272">
        <v>634240</v>
      </c>
      <c r="C272" s="1" t="s">
        <v>980</v>
      </c>
    </row>
    <row r="273" spans="1:3" x14ac:dyDescent="0.3">
      <c r="A273">
        <v>15398776</v>
      </c>
      <c r="B273">
        <v>3284831</v>
      </c>
      <c r="C273" s="1" t="s">
        <v>1306</v>
      </c>
    </row>
    <row r="274" spans="1:3" x14ac:dyDescent="0.3">
      <c r="A274">
        <v>15398776</v>
      </c>
      <c r="B274">
        <v>2452558</v>
      </c>
      <c r="C274" s="1" t="s">
        <v>1307</v>
      </c>
    </row>
    <row r="275" spans="1:3" x14ac:dyDescent="0.3">
      <c r="A275">
        <v>119488</v>
      </c>
      <c r="B275">
        <v>255278</v>
      </c>
      <c r="C275" s="1" t="s">
        <v>1308</v>
      </c>
    </row>
    <row r="276" spans="1:3" x14ac:dyDescent="0.3">
      <c r="A276">
        <v>119488</v>
      </c>
      <c r="B276">
        <v>1338</v>
      </c>
      <c r="C276" s="1" t="s">
        <v>1309</v>
      </c>
    </row>
    <row r="277" spans="1:3" x14ac:dyDescent="0.3">
      <c r="A277">
        <v>119488</v>
      </c>
      <c r="B277">
        <v>436</v>
      </c>
      <c r="C277" s="1" t="s">
        <v>1066</v>
      </c>
    </row>
    <row r="278" spans="1:3" x14ac:dyDescent="0.3">
      <c r="A278">
        <v>363163</v>
      </c>
      <c r="B278">
        <v>251536</v>
      </c>
      <c r="C278" s="1" t="s">
        <v>1310</v>
      </c>
    </row>
    <row r="279" spans="1:3" x14ac:dyDescent="0.3">
      <c r="A279">
        <v>363163</v>
      </c>
      <c r="B279">
        <v>275264</v>
      </c>
      <c r="C279" s="1" t="s">
        <v>1311</v>
      </c>
    </row>
    <row r="280" spans="1:3" x14ac:dyDescent="0.3">
      <c r="A280">
        <v>363163</v>
      </c>
      <c r="B280">
        <v>432622</v>
      </c>
      <c r="C280" s="1" t="s">
        <v>1312</v>
      </c>
    </row>
    <row r="281" spans="1:3" x14ac:dyDescent="0.3">
      <c r="A281">
        <v>40522</v>
      </c>
      <c r="B281">
        <v>953790</v>
      </c>
      <c r="C281" s="1" t="s">
        <v>1313</v>
      </c>
    </row>
    <row r="282" spans="1:3" x14ac:dyDescent="0.3">
      <c r="A282">
        <v>40522</v>
      </c>
      <c r="B282">
        <v>59030</v>
      </c>
      <c r="C282" s="1" t="s">
        <v>1314</v>
      </c>
    </row>
    <row r="283" spans="1:3" x14ac:dyDescent="0.3">
      <c r="A283">
        <v>40522</v>
      </c>
      <c r="B283">
        <v>80755</v>
      </c>
      <c r="C283" s="1" t="s">
        <v>1315</v>
      </c>
    </row>
    <row r="284" spans="1:3" x14ac:dyDescent="0.3">
      <c r="A284">
        <v>5074352</v>
      </c>
      <c r="B284">
        <v>6328029</v>
      </c>
      <c r="C284" s="1" t="s">
        <v>1316</v>
      </c>
    </row>
    <row r="285" spans="1:3" x14ac:dyDescent="0.3">
      <c r="A285">
        <v>5074352</v>
      </c>
      <c r="B285">
        <v>6328031</v>
      </c>
      <c r="C285" s="1" t="s">
        <v>1317</v>
      </c>
    </row>
    <row r="286" spans="1:3" x14ac:dyDescent="0.3">
      <c r="A286">
        <v>5074352</v>
      </c>
      <c r="B286">
        <v>6328030</v>
      </c>
      <c r="C286" s="1" t="s">
        <v>1318</v>
      </c>
    </row>
    <row r="287" spans="1:3" x14ac:dyDescent="0.3">
      <c r="A287">
        <v>993846</v>
      </c>
      <c r="B287">
        <v>1010540</v>
      </c>
      <c r="C287" s="1" t="s">
        <v>1319</v>
      </c>
    </row>
    <row r="288" spans="1:3" x14ac:dyDescent="0.3">
      <c r="A288">
        <v>993846</v>
      </c>
      <c r="B288">
        <v>67789</v>
      </c>
      <c r="C288" s="1" t="s">
        <v>1320</v>
      </c>
    </row>
    <row r="289" spans="1:3" x14ac:dyDescent="0.3">
      <c r="A289">
        <v>6966692</v>
      </c>
      <c r="B289">
        <v>885014</v>
      </c>
      <c r="C289" s="1" t="s">
        <v>1321</v>
      </c>
    </row>
    <row r="290" spans="1:3" x14ac:dyDescent="0.3">
      <c r="A290">
        <v>6966692</v>
      </c>
      <c r="B290">
        <v>192942</v>
      </c>
      <c r="C290" s="1" t="s">
        <v>1322</v>
      </c>
    </row>
    <row r="291" spans="1:3" x14ac:dyDescent="0.3">
      <c r="A291">
        <v>6966692</v>
      </c>
      <c r="B291">
        <v>268380</v>
      </c>
      <c r="C291" s="1" t="s">
        <v>1070</v>
      </c>
    </row>
    <row r="292" spans="1:3" x14ac:dyDescent="0.3">
      <c r="A292">
        <v>120382</v>
      </c>
      <c r="B292">
        <v>629272</v>
      </c>
      <c r="C292" s="1" t="s">
        <v>1323</v>
      </c>
    </row>
    <row r="293" spans="1:3" x14ac:dyDescent="0.3">
      <c r="A293">
        <v>8503618</v>
      </c>
      <c r="B293">
        <v>592135</v>
      </c>
      <c r="C293" s="1" t="s">
        <v>1324</v>
      </c>
    </row>
    <row r="294" spans="1:3" x14ac:dyDescent="0.3">
      <c r="A294">
        <v>8503618</v>
      </c>
      <c r="B294">
        <v>2375857</v>
      </c>
      <c r="C294" s="1" t="s">
        <v>1325</v>
      </c>
    </row>
    <row r="295" spans="1:3" x14ac:dyDescent="0.3">
      <c r="A295">
        <v>75314</v>
      </c>
      <c r="B295">
        <v>1707</v>
      </c>
      <c r="C295" s="1" t="s">
        <v>1326</v>
      </c>
    </row>
    <row r="296" spans="1:3" x14ac:dyDescent="0.3">
      <c r="A296">
        <v>372784</v>
      </c>
      <c r="B296">
        <v>4170</v>
      </c>
      <c r="C296" s="1" t="s">
        <v>1262</v>
      </c>
    </row>
    <row r="297" spans="1:3" x14ac:dyDescent="0.3">
      <c r="A297">
        <v>372784</v>
      </c>
      <c r="B297">
        <v>275286</v>
      </c>
      <c r="C297" s="1" t="s">
        <v>1157</v>
      </c>
    </row>
    <row r="298" spans="1:3" x14ac:dyDescent="0.3">
      <c r="A298">
        <v>372784</v>
      </c>
      <c r="B298">
        <v>634240</v>
      </c>
      <c r="C298" s="1" t="s">
        <v>980</v>
      </c>
    </row>
    <row r="299" spans="1:3" x14ac:dyDescent="0.3">
      <c r="A299">
        <v>252488</v>
      </c>
      <c r="B299">
        <v>784149</v>
      </c>
      <c r="C299" s="1" t="s">
        <v>1327</v>
      </c>
    </row>
    <row r="300" spans="1:3" x14ac:dyDescent="0.3">
      <c r="A300">
        <v>252488</v>
      </c>
      <c r="B300">
        <v>407642</v>
      </c>
      <c r="C300" s="1" t="s">
        <v>1328</v>
      </c>
    </row>
    <row r="301" spans="1:3" x14ac:dyDescent="0.3">
      <c r="A301">
        <v>59578</v>
      </c>
      <c r="B301">
        <v>1466</v>
      </c>
      <c r="C301" s="1" t="s">
        <v>985</v>
      </c>
    </row>
    <row r="302" spans="1:3" x14ac:dyDescent="0.3">
      <c r="A302">
        <v>59578</v>
      </c>
      <c r="B302">
        <v>607694</v>
      </c>
      <c r="C302" s="1" t="s">
        <v>1329</v>
      </c>
    </row>
    <row r="303" spans="1:3" x14ac:dyDescent="0.3">
      <c r="A303">
        <v>59578</v>
      </c>
      <c r="B303">
        <v>898812</v>
      </c>
      <c r="C303" s="1" t="s">
        <v>1165</v>
      </c>
    </row>
    <row r="304" spans="1:3" x14ac:dyDescent="0.3">
      <c r="A304">
        <v>55031</v>
      </c>
      <c r="B304">
        <v>542631</v>
      </c>
      <c r="C304" s="1" t="s">
        <v>1330</v>
      </c>
    </row>
    <row r="305" spans="1:3" x14ac:dyDescent="0.3">
      <c r="A305">
        <v>55031</v>
      </c>
      <c r="B305">
        <v>1050</v>
      </c>
      <c r="C305" s="1" t="s">
        <v>1331</v>
      </c>
    </row>
    <row r="306" spans="1:3" x14ac:dyDescent="0.3">
      <c r="A306">
        <v>1130884</v>
      </c>
      <c r="B306">
        <v>436164</v>
      </c>
      <c r="C306" s="1" t="s">
        <v>1332</v>
      </c>
    </row>
    <row r="307" spans="1:3" x14ac:dyDescent="0.3">
      <c r="A307">
        <v>1130884</v>
      </c>
      <c r="B307">
        <v>1212331</v>
      </c>
      <c r="C307" s="1" t="s">
        <v>1333</v>
      </c>
    </row>
    <row r="308" spans="1:3" x14ac:dyDescent="0.3">
      <c r="A308">
        <v>53291</v>
      </c>
      <c r="B308">
        <v>697</v>
      </c>
      <c r="C308" s="1" t="s">
        <v>1027</v>
      </c>
    </row>
    <row r="309" spans="1:3" x14ac:dyDescent="0.3">
      <c r="A309">
        <v>53291</v>
      </c>
      <c r="B309">
        <v>224634</v>
      </c>
      <c r="C309" s="1" t="s">
        <v>1277</v>
      </c>
    </row>
    <row r="310" spans="1:3" x14ac:dyDescent="0.3">
      <c r="A310">
        <v>53291</v>
      </c>
      <c r="B310">
        <v>858329</v>
      </c>
      <c r="C310" s="1" t="s">
        <v>1334</v>
      </c>
    </row>
    <row r="311" spans="1:3" x14ac:dyDescent="0.3">
      <c r="A311">
        <v>107290</v>
      </c>
      <c r="B311">
        <v>341</v>
      </c>
      <c r="C311" s="1" t="s">
        <v>1335</v>
      </c>
    </row>
    <row r="312" spans="1:3" x14ac:dyDescent="0.3">
      <c r="A312">
        <v>107290</v>
      </c>
      <c r="B312">
        <v>462895</v>
      </c>
      <c r="C312" s="1" t="s">
        <v>1336</v>
      </c>
    </row>
    <row r="313" spans="1:3" x14ac:dyDescent="0.3">
      <c r="A313">
        <v>12349</v>
      </c>
      <c r="B313">
        <v>122</v>
      </c>
      <c r="C313" s="1" t="s">
        <v>1021</v>
      </c>
    </row>
    <row r="314" spans="1:3" x14ac:dyDescent="0.3">
      <c r="A314">
        <v>10272386</v>
      </c>
      <c r="B314">
        <v>358960</v>
      </c>
      <c r="C314" s="1" t="s">
        <v>1337</v>
      </c>
    </row>
    <row r="315" spans="1:3" x14ac:dyDescent="0.3">
      <c r="A315">
        <v>10272386</v>
      </c>
      <c r="B315">
        <v>1725469</v>
      </c>
      <c r="C315" s="1" t="s">
        <v>1075</v>
      </c>
    </row>
    <row r="316" spans="1:3" x14ac:dyDescent="0.3">
      <c r="A316">
        <v>469494</v>
      </c>
      <c r="B316">
        <v>759</v>
      </c>
      <c r="C316" s="1" t="s">
        <v>1076</v>
      </c>
    </row>
    <row r="317" spans="1:3" x14ac:dyDescent="0.3">
      <c r="A317">
        <v>469494</v>
      </c>
      <c r="B317">
        <v>801737</v>
      </c>
      <c r="C317" s="1" t="s">
        <v>1338</v>
      </c>
    </row>
    <row r="318" spans="1:3" x14ac:dyDescent="0.3">
      <c r="A318">
        <v>42192</v>
      </c>
      <c r="B318">
        <v>581</v>
      </c>
      <c r="C318" s="1" t="s">
        <v>1077</v>
      </c>
    </row>
    <row r="319" spans="1:3" x14ac:dyDescent="0.3">
      <c r="A319">
        <v>42192</v>
      </c>
      <c r="B319">
        <v>650581</v>
      </c>
      <c r="C319" s="1" t="s">
        <v>1339</v>
      </c>
    </row>
    <row r="320" spans="1:3" x14ac:dyDescent="0.3">
      <c r="A320">
        <v>167404</v>
      </c>
      <c r="B320">
        <v>796117</v>
      </c>
      <c r="C320" s="1" t="s">
        <v>1078</v>
      </c>
    </row>
    <row r="321" spans="1:3" x14ac:dyDescent="0.3">
      <c r="A321">
        <v>89881</v>
      </c>
      <c r="B321">
        <v>41</v>
      </c>
      <c r="C321" s="1" t="s">
        <v>995</v>
      </c>
    </row>
    <row r="322" spans="1:3" x14ac:dyDescent="0.3">
      <c r="A322">
        <v>89881</v>
      </c>
      <c r="B322">
        <v>644823</v>
      </c>
      <c r="C322" s="1" t="s">
        <v>1183</v>
      </c>
    </row>
    <row r="323" spans="1:3" x14ac:dyDescent="0.3">
      <c r="A323">
        <v>89881</v>
      </c>
      <c r="B323">
        <v>406836</v>
      </c>
      <c r="C323" s="1" t="s">
        <v>1340</v>
      </c>
    </row>
    <row r="324" spans="1:3" x14ac:dyDescent="0.3">
      <c r="A324">
        <v>112641</v>
      </c>
      <c r="B324">
        <v>683380</v>
      </c>
      <c r="C324" s="1" t="s">
        <v>1173</v>
      </c>
    </row>
    <row r="325" spans="1:3" x14ac:dyDescent="0.3">
      <c r="A325">
        <v>112641</v>
      </c>
      <c r="B325">
        <v>217</v>
      </c>
      <c r="C325" s="1" t="s">
        <v>991</v>
      </c>
    </row>
    <row r="326" spans="1:3" x14ac:dyDescent="0.3">
      <c r="A326">
        <v>1745960</v>
      </c>
      <c r="B326">
        <v>143596</v>
      </c>
      <c r="C326" s="1" t="s">
        <v>1341</v>
      </c>
    </row>
    <row r="327" spans="1:3" x14ac:dyDescent="0.3">
      <c r="A327">
        <v>1745960</v>
      </c>
      <c r="B327">
        <v>258390</v>
      </c>
      <c r="C327" s="1" t="s">
        <v>1342</v>
      </c>
    </row>
    <row r="328" spans="1:3" x14ac:dyDescent="0.3">
      <c r="A328">
        <v>1745960</v>
      </c>
      <c r="B328">
        <v>185976</v>
      </c>
      <c r="C328" s="1" t="s">
        <v>1343</v>
      </c>
    </row>
    <row r="329" spans="1:3" x14ac:dyDescent="0.3">
      <c r="A329">
        <v>477348</v>
      </c>
      <c r="B329">
        <v>1054</v>
      </c>
      <c r="C329" s="1" t="s">
        <v>1081</v>
      </c>
    </row>
    <row r="330" spans="1:3" x14ac:dyDescent="0.3">
      <c r="A330">
        <v>477348</v>
      </c>
      <c r="B330">
        <v>1053</v>
      </c>
      <c r="C330" s="1" t="s">
        <v>1080</v>
      </c>
    </row>
    <row r="331" spans="1:3" x14ac:dyDescent="0.3">
      <c r="A331">
        <v>477348</v>
      </c>
      <c r="B331">
        <v>565092</v>
      </c>
      <c r="C331" s="1" t="s">
        <v>1344</v>
      </c>
    </row>
    <row r="332" spans="1:3" x14ac:dyDescent="0.3">
      <c r="A332">
        <v>84787</v>
      </c>
      <c r="B332">
        <v>484111</v>
      </c>
      <c r="C332" s="1" t="s">
        <v>1345</v>
      </c>
    </row>
    <row r="333" spans="1:3" x14ac:dyDescent="0.3">
      <c r="A333">
        <v>84787</v>
      </c>
      <c r="B333">
        <v>132168</v>
      </c>
      <c r="C333" s="1" t="s">
        <v>1346</v>
      </c>
    </row>
    <row r="334" spans="1:3" x14ac:dyDescent="0.3">
      <c r="A334">
        <v>105695</v>
      </c>
      <c r="B334">
        <v>672459</v>
      </c>
      <c r="C334" s="1" t="s">
        <v>1347</v>
      </c>
    </row>
    <row r="335" spans="1:3" x14ac:dyDescent="0.3">
      <c r="A335">
        <v>457430</v>
      </c>
      <c r="B335">
        <v>868219</v>
      </c>
      <c r="C335" s="1" t="s">
        <v>1084</v>
      </c>
    </row>
    <row r="336" spans="1:3" x14ac:dyDescent="0.3">
      <c r="A336">
        <v>266697</v>
      </c>
      <c r="B336">
        <v>233</v>
      </c>
      <c r="C336" s="1" t="s">
        <v>984</v>
      </c>
    </row>
    <row r="337" spans="1:3" x14ac:dyDescent="0.3">
      <c r="A337">
        <v>266697</v>
      </c>
      <c r="B337">
        <v>235</v>
      </c>
      <c r="C337" s="1" t="s">
        <v>1348</v>
      </c>
    </row>
    <row r="338" spans="1:3" x14ac:dyDescent="0.3">
      <c r="A338">
        <v>268978</v>
      </c>
      <c r="B338">
        <v>326040</v>
      </c>
      <c r="C338" s="1" t="s">
        <v>1349</v>
      </c>
    </row>
    <row r="339" spans="1:3" x14ac:dyDescent="0.3">
      <c r="A339">
        <v>268978</v>
      </c>
      <c r="B339">
        <v>621586</v>
      </c>
      <c r="C339" s="1" t="s">
        <v>1350</v>
      </c>
    </row>
    <row r="340" spans="1:3" x14ac:dyDescent="0.3">
      <c r="A340">
        <v>1392214</v>
      </c>
      <c r="B340">
        <v>3360706</v>
      </c>
      <c r="C340" s="1" t="s">
        <v>1351</v>
      </c>
    </row>
    <row r="341" spans="1:3" x14ac:dyDescent="0.3">
      <c r="A341">
        <v>40897</v>
      </c>
      <c r="B341">
        <v>1379</v>
      </c>
      <c r="C341" s="1" t="s">
        <v>1086</v>
      </c>
    </row>
    <row r="342" spans="1:3" x14ac:dyDescent="0.3">
      <c r="A342">
        <v>40897</v>
      </c>
      <c r="B342">
        <v>871252</v>
      </c>
      <c r="C342" s="1" t="s">
        <v>1352</v>
      </c>
    </row>
    <row r="343" spans="1:3" x14ac:dyDescent="0.3">
      <c r="A343">
        <v>266543</v>
      </c>
      <c r="B343">
        <v>4056</v>
      </c>
      <c r="C343" s="1" t="s">
        <v>1022</v>
      </c>
    </row>
    <row r="344" spans="1:3" x14ac:dyDescent="0.3">
      <c r="A344">
        <v>266543</v>
      </c>
      <c r="B344">
        <v>677037</v>
      </c>
      <c r="C344" s="1" t="s">
        <v>1056</v>
      </c>
    </row>
    <row r="345" spans="1:3" x14ac:dyDescent="0.3">
      <c r="A345">
        <v>266543</v>
      </c>
      <c r="B345">
        <v>721675</v>
      </c>
      <c r="C345" s="1" t="s">
        <v>1353</v>
      </c>
    </row>
    <row r="346" spans="1:3" x14ac:dyDescent="0.3">
      <c r="A346">
        <v>347149</v>
      </c>
      <c r="B346">
        <v>594503</v>
      </c>
      <c r="C346" s="1" t="s">
        <v>1001</v>
      </c>
    </row>
    <row r="347" spans="1:3" x14ac:dyDescent="0.3">
      <c r="A347">
        <v>347149</v>
      </c>
      <c r="B347">
        <v>1168510</v>
      </c>
      <c r="C347" s="1" t="s">
        <v>1354</v>
      </c>
    </row>
    <row r="348" spans="1:3" x14ac:dyDescent="0.3">
      <c r="A348">
        <v>55630</v>
      </c>
      <c r="B348">
        <v>41</v>
      </c>
      <c r="C348" s="1" t="s">
        <v>995</v>
      </c>
    </row>
    <row r="349" spans="1:3" x14ac:dyDescent="0.3">
      <c r="A349">
        <v>55630</v>
      </c>
      <c r="B349">
        <v>452878</v>
      </c>
      <c r="C349" s="1" t="s">
        <v>1251</v>
      </c>
    </row>
    <row r="350" spans="1:3" x14ac:dyDescent="0.3">
      <c r="A350">
        <v>346336</v>
      </c>
      <c r="B350">
        <v>677758</v>
      </c>
      <c r="C350" s="1" t="s">
        <v>1355</v>
      </c>
    </row>
    <row r="351" spans="1:3" x14ac:dyDescent="0.3">
      <c r="A351">
        <v>346336</v>
      </c>
      <c r="B351">
        <v>750048</v>
      </c>
      <c r="C351" s="1" t="s">
        <v>1356</v>
      </c>
    </row>
    <row r="352" spans="1:3" x14ac:dyDescent="0.3">
      <c r="A352">
        <v>57115</v>
      </c>
      <c r="B352">
        <v>108595</v>
      </c>
      <c r="C352" s="1" t="s">
        <v>1357</v>
      </c>
    </row>
    <row r="353" spans="1:3" x14ac:dyDescent="0.3">
      <c r="A353">
        <v>57115</v>
      </c>
      <c r="B353">
        <v>165412</v>
      </c>
      <c r="C353" s="1" t="s">
        <v>1358</v>
      </c>
    </row>
    <row r="354" spans="1:3" x14ac:dyDescent="0.3">
      <c r="A354">
        <v>57115</v>
      </c>
      <c r="B354">
        <v>122446</v>
      </c>
      <c r="C354" s="1" t="s">
        <v>1359</v>
      </c>
    </row>
    <row r="355" spans="1:3" x14ac:dyDescent="0.3">
      <c r="A355">
        <v>71853</v>
      </c>
      <c r="B355">
        <v>1037</v>
      </c>
      <c r="C355" s="1" t="s">
        <v>1360</v>
      </c>
    </row>
    <row r="356" spans="1:3" x14ac:dyDescent="0.3">
      <c r="A356">
        <v>71853</v>
      </c>
      <c r="B356">
        <v>92</v>
      </c>
      <c r="C356" s="1" t="s">
        <v>1361</v>
      </c>
    </row>
    <row r="357" spans="1:3" x14ac:dyDescent="0.3">
      <c r="A357">
        <v>71853</v>
      </c>
      <c r="B357">
        <v>1385</v>
      </c>
      <c r="C357" s="1" t="s">
        <v>1362</v>
      </c>
    </row>
    <row r="358" spans="1:3" x14ac:dyDescent="0.3">
      <c r="A358">
        <v>80678</v>
      </c>
      <c r="B358">
        <v>212246</v>
      </c>
      <c r="C358" s="1" t="s">
        <v>1363</v>
      </c>
    </row>
    <row r="359" spans="1:3" x14ac:dyDescent="0.3">
      <c r="A359">
        <v>80678</v>
      </c>
      <c r="B359">
        <v>75015</v>
      </c>
      <c r="C359" s="1" t="s">
        <v>1364</v>
      </c>
    </row>
    <row r="360" spans="1:3" x14ac:dyDescent="0.3">
      <c r="A360">
        <v>80678</v>
      </c>
      <c r="B360">
        <v>186</v>
      </c>
      <c r="C360" s="1" t="s">
        <v>1091</v>
      </c>
    </row>
    <row r="361" spans="1:3" x14ac:dyDescent="0.3">
      <c r="A361">
        <v>4729430</v>
      </c>
      <c r="B361">
        <v>655053</v>
      </c>
      <c r="C361" s="1" t="s">
        <v>1092</v>
      </c>
    </row>
    <row r="362" spans="1:3" x14ac:dyDescent="0.3">
      <c r="A362">
        <v>4729430</v>
      </c>
      <c r="B362">
        <v>2700235</v>
      </c>
      <c r="C362" s="1" t="s">
        <v>1365</v>
      </c>
    </row>
    <row r="363" spans="1:3" x14ac:dyDescent="0.3">
      <c r="A363">
        <v>4729430</v>
      </c>
      <c r="B363">
        <v>2082813</v>
      </c>
      <c r="C363" s="1" t="s">
        <v>1366</v>
      </c>
    </row>
    <row r="364" spans="1:3" x14ac:dyDescent="0.3">
      <c r="A364">
        <v>46912</v>
      </c>
      <c r="B364">
        <v>461425</v>
      </c>
      <c r="C364" s="1" t="s">
        <v>1367</v>
      </c>
    </row>
    <row r="365" spans="1:3" x14ac:dyDescent="0.3">
      <c r="A365">
        <v>31381</v>
      </c>
      <c r="B365">
        <v>593565</v>
      </c>
      <c r="C365" s="1" t="s">
        <v>1368</v>
      </c>
    </row>
    <row r="366" spans="1:3" x14ac:dyDescent="0.3">
      <c r="A366">
        <v>31381</v>
      </c>
      <c r="B366">
        <v>397608</v>
      </c>
      <c r="C366" s="1" t="s">
        <v>1369</v>
      </c>
    </row>
    <row r="367" spans="1:3" x14ac:dyDescent="0.3">
      <c r="A367">
        <v>31381</v>
      </c>
      <c r="B367">
        <v>308177</v>
      </c>
      <c r="C367" s="1" t="s">
        <v>1370</v>
      </c>
    </row>
    <row r="368" spans="1:3" x14ac:dyDescent="0.3">
      <c r="A368">
        <v>1305806</v>
      </c>
      <c r="B368">
        <v>3160078</v>
      </c>
      <c r="C368" s="1" t="s">
        <v>1371</v>
      </c>
    </row>
    <row r="369" spans="1:3" x14ac:dyDescent="0.3">
      <c r="A369">
        <v>1305806</v>
      </c>
      <c r="B369">
        <v>2728</v>
      </c>
      <c r="C369" s="1" t="s">
        <v>1095</v>
      </c>
    </row>
    <row r="370" spans="1:3" x14ac:dyDescent="0.3">
      <c r="A370">
        <v>71315</v>
      </c>
      <c r="B370">
        <v>1801</v>
      </c>
      <c r="C370" s="1" t="s">
        <v>1372</v>
      </c>
    </row>
    <row r="371" spans="1:3" x14ac:dyDescent="0.3">
      <c r="A371">
        <v>71315</v>
      </c>
      <c r="B371">
        <v>591</v>
      </c>
      <c r="C371" s="1" t="s">
        <v>1002</v>
      </c>
    </row>
    <row r="372" spans="1:3" x14ac:dyDescent="0.3">
      <c r="A372">
        <v>120735</v>
      </c>
      <c r="B372">
        <v>5363</v>
      </c>
      <c r="C372" s="1" t="s">
        <v>1065</v>
      </c>
    </row>
    <row r="373" spans="1:3" x14ac:dyDescent="0.3">
      <c r="A373">
        <v>434409</v>
      </c>
      <c r="B373">
        <v>905152</v>
      </c>
      <c r="C373" s="1" t="s">
        <v>990</v>
      </c>
    </row>
    <row r="374" spans="1:3" x14ac:dyDescent="0.3">
      <c r="A374">
        <v>434409</v>
      </c>
      <c r="B374">
        <v>905154</v>
      </c>
      <c r="C374" s="1" t="s">
        <v>989</v>
      </c>
    </row>
    <row r="375" spans="1:3" x14ac:dyDescent="0.3">
      <c r="A375">
        <v>434409</v>
      </c>
      <c r="B375">
        <v>2331222</v>
      </c>
      <c r="C375" s="1" t="s">
        <v>1373</v>
      </c>
    </row>
    <row r="376" spans="1:3" x14ac:dyDescent="0.3">
      <c r="A376">
        <v>42876</v>
      </c>
      <c r="B376">
        <v>15611</v>
      </c>
      <c r="C376" s="1" t="s">
        <v>1374</v>
      </c>
    </row>
    <row r="377" spans="1:3" x14ac:dyDescent="0.3">
      <c r="A377">
        <v>42876</v>
      </c>
      <c r="B377">
        <v>41</v>
      </c>
      <c r="C377" s="1" t="s">
        <v>995</v>
      </c>
    </row>
    <row r="378" spans="1:3" x14ac:dyDescent="0.3">
      <c r="A378">
        <v>42876</v>
      </c>
      <c r="B378">
        <v>368074</v>
      </c>
      <c r="C378" s="1" t="s">
        <v>1182</v>
      </c>
    </row>
    <row r="379" spans="1:3" x14ac:dyDescent="0.3">
      <c r="A379">
        <v>2096673</v>
      </c>
      <c r="B379">
        <v>230032</v>
      </c>
      <c r="C379" s="1" t="s">
        <v>1055</v>
      </c>
    </row>
    <row r="380" spans="1:3" x14ac:dyDescent="0.3">
      <c r="A380">
        <v>2096673</v>
      </c>
      <c r="B380">
        <v>215455</v>
      </c>
      <c r="C380" s="1" t="s">
        <v>1097</v>
      </c>
    </row>
    <row r="381" spans="1:3" x14ac:dyDescent="0.3">
      <c r="A381">
        <v>2096673</v>
      </c>
      <c r="B381">
        <v>498834</v>
      </c>
      <c r="C381" s="1" t="s">
        <v>1375</v>
      </c>
    </row>
    <row r="382" spans="1:3" x14ac:dyDescent="0.3">
      <c r="A382">
        <v>5027774</v>
      </c>
      <c r="B382">
        <v>1732981</v>
      </c>
      <c r="C382" s="1" t="s">
        <v>1098</v>
      </c>
    </row>
    <row r="383" spans="1:3" x14ac:dyDescent="0.3">
      <c r="A383">
        <v>264464</v>
      </c>
      <c r="B383">
        <v>7646</v>
      </c>
      <c r="C383" s="1" t="s">
        <v>1376</v>
      </c>
    </row>
    <row r="384" spans="1:3" x14ac:dyDescent="0.3">
      <c r="A384">
        <v>264464</v>
      </c>
      <c r="B384">
        <v>1127221</v>
      </c>
      <c r="C384" s="1" t="s">
        <v>1377</v>
      </c>
    </row>
    <row r="385" spans="1:3" x14ac:dyDescent="0.3">
      <c r="A385">
        <v>264464</v>
      </c>
      <c r="B385">
        <v>622288</v>
      </c>
      <c r="C385" s="1" t="s">
        <v>1378</v>
      </c>
    </row>
    <row r="386" spans="1:3" x14ac:dyDescent="0.3">
      <c r="A386">
        <v>117951</v>
      </c>
      <c r="B386">
        <v>920543</v>
      </c>
      <c r="C386" s="1" t="s">
        <v>1379</v>
      </c>
    </row>
    <row r="387" spans="1:3" x14ac:dyDescent="0.3">
      <c r="A387">
        <v>117951</v>
      </c>
      <c r="B387">
        <v>388076</v>
      </c>
      <c r="C387" s="1" t="s">
        <v>1380</v>
      </c>
    </row>
    <row r="388" spans="1:3" x14ac:dyDescent="0.3">
      <c r="A388">
        <v>50212</v>
      </c>
      <c r="B388">
        <v>99541</v>
      </c>
      <c r="C388" s="1" t="s">
        <v>1381</v>
      </c>
    </row>
    <row r="389" spans="1:3" x14ac:dyDescent="0.3">
      <c r="A389">
        <v>50212</v>
      </c>
      <c r="B389">
        <v>286025</v>
      </c>
      <c r="C389" s="1" t="s">
        <v>1382</v>
      </c>
    </row>
    <row r="390" spans="1:3" x14ac:dyDescent="0.3">
      <c r="A390">
        <v>50212</v>
      </c>
      <c r="B390">
        <v>933858</v>
      </c>
      <c r="C390" s="1" t="s">
        <v>1279</v>
      </c>
    </row>
    <row r="391" spans="1:3" x14ac:dyDescent="0.3">
      <c r="A391">
        <v>81398</v>
      </c>
      <c r="B391">
        <v>483766</v>
      </c>
      <c r="C391" s="1" t="s">
        <v>1383</v>
      </c>
    </row>
    <row r="392" spans="1:3" x14ac:dyDescent="0.3">
      <c r="A392">
        <v>81398</v>
      </c>
      <c r="B392">
        <v>141734</v>
      </c>
      <c r="C392" s="1" t="s">
        <v>1384</v>
      </c>
    </row>
    <row r="393" spans="1:3" x14ac:dyDescent="0.3">
      <c r="A393">
        <v>81398</v>
      </c>
      <c r="B393">
        <v>678014</v>
      </c>
      <c r="C393" s="1" t="s">
        <v>1385</v>
      </c>
    </row>
    <row r="394" spans="1:3" x14ac:dyDescent="0.3">
      <c r="A394">
        <v>1201607</v>
      </c>
      <c r="B394">
        <v>460141</v>
      </c>
      <c r="C394" s="1" t="s">
        <v>1386</v>
      </c>
    </row>
    <row r="395" spans="1:3" x14ac:dyDescent="0.3">
      <c r="A395">
        <v>1201607</v>
      </c>
      <c r="B395">
        <v>746830</v>
      </c>
      <c r="C395" s="1" t="s">
        <v>1387</v>
      </c>
    </row>
    <row r="396" spans="1:3" x14ac:dyDescent="0.3">
      <c r="A396">
        <v>116282</v>
      </c>
      <c r="B396">
        <v>1053</v>
      </c>
      <c r="C396" s="1" t="s">
        <v>1080</v>
      </c>
    </row>
    <row r="397" spans="1:3" x14ac:dyDescent="0.3">
      <c r="A397">
        <v>116282</v>
      </c>
      <c r="B397">
        <v>1054</v>
      </c>
      <c r="C397" s="1" t="s">
        <v>1081</v>
      </c>
    </row>
    <row r="398" spans="1:3" x14ac:dyDescent="0.3">
      <c r="A398">
        <v>29623480</v>
      </c>
      <c r="B398">
        <v>761498</v>
      </c>
      <c r="C398" s="1" t="s">
        <v>1101</v>
      </c>
    </row>
    <row r="399" spans="1:3" x14ac:dyDescent="0.3">
      <c r="A399">
        <v>29623480</v>
      </c>
      <c r="B399">
        <v>2464094</v>
      </c>
      <c r="C399" s="1" t="s">
        <v>1388</v>
      </c>
    </row>
    <row r="400" spans="1:3" x14ac:dyDescent="0.3">
      <c r="A400">
        <v>1291584</v>
      </c>
      <c r="B400">
        <v>640334</v>
      </c>
      <c r="C400" s="1" t="s">
        <v>1102</v>
      </c>
    </row>
    <row r="401" spans="1:3" x14ac:dyDescent="0.3">
      <c r="A401">
        <v>1291584</v>
      </c>
      <c r="B401">
        <v>3294574</v>
      </c>
      <c r="C401" s="1" t="s">
        <v>1389</v>
      </c>
    </row>
    <row r="402" spans="1:3" x14ac:dyDescent="0.3">
      <c r="A402">
        <v>1291584</v>
      </c>
      <c r="B402">
        <v>233561</v>
      </c>
      <c r="C402" s="1" t="s">
        <v>1390</v>
      </c>
    </row>
    <row r="403" spans="1:3" x14ac:dyDescent="0.3">
      <c r="A403">
        <v>97165</v>
      </c>
      <c r="B403">
        <v>776114</v>
      </c>
      <c r="C403" s="1" t="s">
        <v>1391</v>
      </c>
    </row>
    <row r="404" spans="1:3" x14ac:dyDescent="0.3">
      <c r="A404">
        <v>405159</v>
      </c>
      <c r="B404">
        <v>353673</v>
      </c>
      <c r="C404" s="1" t="s">
        <v>1392</v>
      </c>
    </row>
    <row r="405" spans="1:3" x14ac:dyDescent="0.3">
      <c r="A405">
        <v>405159</v>
      </c>
      <c r="B405">
        <v>101801</v>
      </c>
      <c r="C405" s="1" t="s">
        <v>1393</v>
      </c>
    </row>
    <row r="406" spans="1:3" x14ac:dyDescent="0.3">
      <c r="A406">
        <v>52618</v>
      </c>
      <c r="B406">
        <v>908753</v>
      </c>
      <c r="C406" s="1" t="s">
        <v>1394</v>
      </c>
    </row>
    <row r="407" spans="1:3" x14ac:dyDescent="0.3">
      <c r="A407">
        <v>52618</v>
      </c>
      <c r="B407">
        <v>876562</v>
      </c>
      <c r="C407" s="1" t="s">
        <v>1395</v>
      </c>
    </row>
    <row r="408" spans="1:3" x14ac:dyDescent="0.3">
      <c r="A408">
        <v>52618</v>
      </c>
      <c r="B408">
        <v>683</v>
      </c>
      <c r="C408" s="1" t="s">
        <v>1396</v>
      </c>
    </row>
    <row r="409" spans="1:3" x14ac:dyDescent="0.3">
      <c r="A409">
        <v>1205489</v>
      </c>
      <c r="B409">
        <v>1010405</v>
      </c>
      <c r="C409" s="1" t="s">
        <v>1397</v>
      </c>
    </row>
    <row r="410" spans="1:3" x14ac:dyDescent="0.3">
      <c r="A410">
        <v>1205489</v>
      </c>
      <c r="B410">
        <v>3164738</v>
      </c>
      <c r="C410" s="1" t="s">
        <v>1398</v>
      </c>
    </row>
    <row r="411" spans="1:3" x14ac:dyDescent="0.3">
      <c r="A411">
        <v>1392190</v>
      </c>
      <c r="B411">
        <v>4306</v>
      </c>
      <c r="C411" s="1" t="s">
        <v>1104</v>
      </c>
    </row>
    <row r="412" spans="1:3" x14ac:dyDescent="0.3">
      <c r="A412">
        <v>1392190</v>
      </c>
      <c r="B412">
        <v>565068</v>
      </c>
      <c r="C412" s="1" t="s">
        <v>1399</v>
      </c>
    </row>
    <row r="413" spans="1:3" x14ac:dyDescent="0.3">
      <c r="A413">
        <v>1392190</v>
      </c>
      <c r="B413">
        <v>490147</v>
      </c>
      <c r="C413" s="1" t="s">
        <v>1400</v>
      </c>
    </row>
    <row r="414" spans="1:3" x14ac:dyDescent="0.3">
      <c r="A414">
        <v>72684</v>
      </c>
      <c r="B414">
        <v>40</v>
      </c>
      <c r="C414" s="1" t="s">
        <v>1031</v>
      </c>
    </row>
    <row r="415" spans="1:3" x14ac:dyDescent="0.3">
      <c r="A415">
        <v>72684</v>
      </c>
      <c r="B415">
        <v>856842</v>
      </c>
      <c r="C415" s="1" t="s">
        <v>1401</v>
      </c>
    </row>
    <row r="416" spans="1:3" x14ac:dyDescent="0.3">
      <c r="A416">
        <v>96283</v>
      </c>
      <c r="B416">
        <v>594503</v>
      </c>
      <c r="C416" s="1" t="s">
        <v>1001</v>
      </c>
    </row>
    <row r="417" spans="1:3" x14ac:dyDescent="0.3">
      <c r="A417">
        <v>118849</v>
      </c>
      <c r="B417">
        <v>6498</v>
      </c>
      <c r="C417" s="1" t="s">
        <v>1105</v>
      </c>
    </row>
    <row r="418" spans="1:3" x14ac:dyDescent="0.3">
      <c r="A418">
        <v>2119532</v>
      </c>
      <c r="B418">
        <v>770938</v>
      </c>
      <c r="C418" s="1" t="s">
        <v>1402</v>
      </c>
    </row>
    <row r="419" spans="1:3" x14ac:dyDescent="0.3">
      <c r="A419">
        <v>2119532</v>
      </c>
      <c r="B419">
        <v>460795</v>
      </c>
      <c r="C419" s="1" t="s">
        <v>1403</v>
      </c>
    </row>
    <row r="420" spans="1:3" x14ac:dyDescent="0.3">
      <c r="A420">
        <v>2278388</v>
      </c>
      <c r="B420">
        <v>959003</v>
      </c>
      <c r="C420" s="1" t="s">
        <v>1404</v>
      </c>
    </row>
    <row r="421" spans="1:3" x14ac:dyDescent="0.3">
      <c r="A421">
        <v>2278388</v>
      </c>
      <c r="B421">
        <v>27572</v>
      </c>
      <c r="C421" s="1" t="s">
        <v>1106</v>
      </c>
    </row>
    <row r="422" spans="1:3" x14ac:dyDescent="0.3">
      <c r="A422">
        <v>2278388</v>
      </c>
      <c r="B422">
        <v>2450453</v>
      </c>
      <c r="C422" s="1" t="s">
        <v>1405</v>
      </c>
    </row>
    <row r="423" spans="1:3" x14ac:dyDescent="0.3">
      <c r="A423">
        <v>2024544</v>
      </c>
      <c r="B423">
        <v>725983</v>
      </c>
      <c r="C423" s="1" t="s">
        <v>1406</v>
      </c>
    </row>
    <row r="424" spans="1:3" x14ac:dyDescent="0.3">
      <c r="A424">
        <v>2024544</v>
      </c>
      <c r="B424">
        <v>1185849</v>
      </c>
      <c r="C424" s="1" t="s">
        <v>1407</v>
      </c>
    </row>
    <row r="425" spans="1:3" x14ac:dyDescent="0.3">
      <c r="A425">
        <v>112471</v>
      </c>
      <c r="B425">
        <v>500</v>
      </c>
      <c r="C425" s="1" t="s">
        <v>1108</v>
      </c>
    </row>
    <row r="426" spans="1:3" x14ac:dyDescent="0.3">
      <c r="A426">
        <v>112471</v>
      </c>
      <c r="B426">
        <v>471811</v>
      </c>
      <c r="C426" s="1" t="s">
        <v>1408</v>
      </c>
    </row>
    <row r="427" spans="1:3" x14ac:dyDescent="0.3">
      <c r="A427">
        <v>10872600</v>
      </c>
      <c r="B427">
        <v>571344</v>
      </c>
      <c r="C427" s="1" t="s">
        <v>1409</v>
      </c>
    </row>
    <row r="428" spans="1:3" x14ac:dyDescent="0.3">
      <c r="A428">
        <v>10872600</v>
      </c>
      <c r="B428">
        <v>1273099</v>
      </c>
      <c r="C428" s="1" t="s">
        <v>1410</v>
      </c>
    </row>
    <row r="429" spans="1:3" x14ac:dyDescent="0.3">
      <c r="A429">
        <v>10872600</v>
      </c>
      <c r="B429">
        <v>498278</v>
      </c>
      <c r="C429" s="1" t="s">
        <v>1233</v>
      </c>
    </row>
    <row r="430" spans="1:3" x14ac:dyDescent="0.3">
      <c r="A430">
        <v>83658</v>
      </c>
      <c r="B430">
        <v>266684</v>
      </c>
      <c r="C430" s="1" t="s">
        <v>1411</v>
      </c>
    </row>
    <row r="431" spans="1:3" x14ac:dyDescent="0.3">
      <c r="A431">
        <v>83658</v>
      </c>
      <c r="B431">
        <v>672459</v>
      </c>
      <c r="C431" s="1" t="s">
        <v>1347</v>
      </c>
    </row>
    <row r="432" spans="1:3" x14ac:dyDescent="0.3">
      <c r="A432">
        <v>83658</v>
      </c>
      <c r="B432">
        <v>1140</v>
      </c>
      <c r="C432" s="1" t="s">
        <v>1412</v>
      </c>
    </row>
    <row r="433" spans="1:3" x14ac:dyDescent="0.3">
      <c r="A433">
        <v>353969</v>
      </c>
      <c r="B433">
        <v>94435</v>
      </c>
      <c r="C433" s="1" t="s">
        <v>1004</v>
      </c>
    </row>
    <row r="434" spans="1:3" x14ac:dyDescent="0.3">
      <c r="A434">
        <v>353969</v>
      </c>
      <c r="B434">
        <v>1323286</v>
      </c>
      <c r="C434" s="1" t="s">
        <v>1413</v>
      </c>
    </row>
    <row r="435" spans="1:3" x14ac:dyDescent="0.3">
      <c r="A435">
        <v>353969</v>
      </c>
      <c r="B435">
        <v>1646563</v>
      </c>
      <c r="C435" s="1" t="s">
        <v>1414</v>
      </c>
    </row>
    <row r="436" spans="1:3" x14ac:dyDescent="0.3">
      <c r="A436">
        <v>382932</v>
      </c>
      <c r="B436">
        <v>83348</v>
      </c>
      <c r="C436" s="1" t="s">
        <v>1110</v>
      </c>
    </row>
    <row r="437" spans="1:3" x14ac:dyDescent="0.3">
      <c r="A437">
        <v>382932</v>
      </c>
      <c r="B437">
        <v>684342</v>
      </c>
      <c r="C437" s="1" t="s">
        <v>1111</v>
      </c>
    </row>
    <row r="438" spans="1:3" x14ac:dyDescent="0.3">
      <c r="A438">
        <v>382932</v>
      </c>
      <c r="B438">
        <v>135296</v>
      </c>
      <c r="C438" s="1" t="s">
        <v>1415</v>
      </c>
    </row>
    <row r="439" spans="1:3" x14ac:dyDescent="0.3">
      <c r="A439">
        <v>2267998</v>
      </c>
      <c r="B439">
        <v>5058839</v>
      </c>
      <c r="C439" s="1" t="s">
        <v>1416</v>
      </c>
    </row>
    <row r="440" spans="1:3" x14ac:dyDescent="0.3">
      <c r="A440">
        <v>892769</v>
      </c>
      <c r="B440">
        <v>204030</v>
      </c>
      <c r="C440" s="1" t="s">
        <v>1417</v>
      </c>
    </row>
    <row r="441" spans="1:3" x14ac:dyDescent="0.3">
      <c r="A441">
        <v>892769</v>
      </c>
      <c r="B441">
        <v>213450</v>
      </c>
      <c r="C441" s="1" t="s">
        <v>1112</v>
      </c>
    </row>
    <row r="442" spans="1:3" x14ac:dyDescent="0.3">
      <c r="A442">
        <v>892769</v>
      </c>
      <c r="B442">
        <v>761498</v>
      </c>
      <c r="C442" s="1" t="s">
        <v>1101</v>
      </c>
    </row>
    <row r="443" spans="1:3" x14ac:dyDescent="0.3">
      <c r="A443">
        <v>198781</v>
      </c>
      <c r="B443">
        <v>230032</v>
      </c>
      <c r="C443" s="1" t="s">
        <v>1055</v>
      </c>
    </row>
    <row r="444" spans="1:3" x14ac:dyDescent="0.3">
      <c r="A444">
        <v>198781</v>
      </c>
      <c r="B444">
        <v>191717</v>
      </c>
      <c r="C444" s="1" t="s">
        <v>1418</v>
      </c>
    </row>
    <row r="445" spans="1:3" x14ac:dyDescent="0.3">
      <c r="A445">
        <v>198781</v>
      </c>
      <c r="B445">
        <v>682066</v>
      </c>
      <c r="C445" s="1" t="s">
        <v>1419</v>
      </c>
    </row>
    <row r="446" spans="1:3" x14ac:dyDescent="0.3">
      <c r="A446">
        <v>73195</v>
      </c>
      <c r="B446">
        <v>1940</v>
      </c>
      <c r="C446" s="1" t="s">
        <v>1420</v>
      </c>
    </row>
    <row r="447" spans="1:3" x14ac:dyDescent="0.3">
      <c r="A447">
        <v>73195</v>
      </c>
      <c r="B447">
        <v>331956</v>
      </c>
      <c r="C447" s="1" t="s">
        <v>1421</v>
      </c>
    </row>
    <row r="448" spans="1:3" x14ac:dyDescent="0.3">
      <c r="A448">
        <v>107207</v>
      </c>
      <c r="B448">
        <v>174840</v>
      </c>
      <c r="C448" s="1" t="s">
        <v>1422</v>
      </c>
    </row>
    <row r="449" spans="1:3" x14ac:dyDescent="0.3">
      <c r="A449">
        <v>107207</v>
      </c>
      <c r="B449">
        <v>313623</v>
      </c>
      <c r="C449" s="1" t="s">
        <v>1135</v>
      </c>
    </row>
    <row r="450" spans="1:3" x14ac:dyDescent="0.3">
      <c r="A450">
        <v>107207</v>
      </c>
      <c r="B450">
        <v>6487</v>
      </c>
      <c r="C450" s="1" t="s">
        <v>1114</v>
      </c>
    </row>
    <row r="451" spans="1:3" x14ac:dyDescent="0.3">
      <c r="A451">
        <v>3011894</v>
      </c>
      <c r="B451">
        <v>2265326</v>
      </c>
      <c r="C451" s="1" t="s">
        <v>1423</v>
      </c>
    </row>
    <row r="452" spans="1:3" x14ac:dyDescent="0.3">
      <c r="A452">
        <v>3011894</v>
      </c>
      <c r="B452">
        <v>1167933</v>
      </c>
      <c r="C452" s="1" t="s">
        <v>1115</v>
      </c>
    </row>
    <row r="453" spans="1:3" x14ac:dyDescent="0.3">
      <c r="A453">
        <v>3011894</v>
      </c>
      <c r="B453">
        <v>1238855</v>
      </c>
      <c r="C453" s="1" t="s">
        <v>1424</v>
      </c>
    </row>
    <row r="454" spans="1:3" x14ac:dyDescent="0.3">
      <c r="A454">
        <v>15864</v>
      </c>
      <c r="B454">
        <v>122</v>
      </c>
      <c r="C454" s="1" t="s">
        <v>1021</v>
      </c>
    </row>
    <row r="455" spans="1:3" x14ac:dyDescent="0.3">
      <c r="A455">
        <v>1950186</v>
      </c>
      <c r="B455">
        <v>125336</v>
      </c>
      <c r="C455" s="1" t="s">
        <v>1425</v>
      </c>
    </row>
    <row r="456" spans="1:3" x14ac:dyDescent="0.3">
      <c r="A456">
        <v>1950186</v>
      </c>
      <c r="B456">
        <v>3890871</v>
      </c>
      <c r="C456" s="1" t="s">
        <v>1426</v>
      </c>
    </row>
    <row r="457" spans="1:3" x14ac:dyDescent="0.3">
      <c r="A457">
        <v>1950186</v>
      </c>
      <c r="B457">
        <v>445669</v>
      </c>
      <c r="C457" s="1" t="s">
        <v>1427</v>
      </c>
    </row>
    <row r="458" spans="1:3" x14ac:dyDescent="0.3">
      <c r="A458">
        <v>15324</v>
      </c>
      <c r="B458">
        <v>369841</v>
      </c>
      <c r="C458" s="1" t="s">
        <v>1428</v>
      </c>
    </row>
    <row r="459" spans="1:3" x14ac:dyDescent="0.3">
      <c r="A459">
        <v>15324</v>
      </c>
      <c r="B459">
        <v>593477</v>
      </c>
      <c r="C459" s="1" t="s">
        <v>1429</v>
      </c>
    </row>
    <row r="460" spans="1:3" x14ac:dyDescent="0.3">
      <c r="A460">
        <v>15324</v>
      </c>
      <c r="B460">
        <v>115669</v>
      </c>
      <c r="C460" s="1" t="s">
        <v>1120</v>
      </c>
    </row>
    <row r="461" spans="1:3" x14ac:dyDescent="0.3">
      <c r="A461">
        <v>978762</v>
      </c>
      <c r="B461">
        <v>254178</v>
      </c>
      <c r="C461" s="1" t="s">
        <v>1118</v>
      </c>
    </row>
    <row r="462" spans="1:3" x14ac:dyDescent="0.3">
      <c r="A462">
        <v>77416</v>
      </c>
      <c r="B462">
        <v>1047</v>
      </c>
      <c r="C462" s="1" t="s">
        <v>1119</v>
      </c>
    </row>
    <row r="463" spans="1:3" x14ac:dyDescent="0.3">
      <c r="A463">
        <v>77416</v>
      </c>
      <c r="B463">
        <v>913346</v>
      </c>
      <c r="C463" s="1" t="s">
        <v>1430</v>
      </c>
    </row>
    <row r="464" spans="1:3" x14ac:dyDescent="0.3">
      <c r="A464">
        <v>77416</v>
      </c>
      <c r="B464">
        <v>307311</v>
      </c>
      <c r="C464" s="1" t="s">
        <v>1431</v>
      </c>
    </row>
    <row r="465" spans="1:3" x14ac:dyDescent="0.3">
      <c r="A465">
        <v>17925</v>
      </c>
      <c r="B465">
        <v>36</v>
      </c>
      <c r="C465" s="1" t="s">
        <v>1117</v>
      </c>
    </row>
    <row r="466" spans="1:3" x14ac:dyDescent="0.3">
      <c r="A466">
        <v>17925</v>
      </c>
      <c r="B466">
        <v>115669</v>
      </c>
      <c r="C466" s="1" t="s">
        <v>1120</v>
      </c>
    </row>
    <row r="467" spans="1:3" x14ac:dyDescent="0.3">
      <c r="A467">
        <v>17925</v>
      </c>
      <c r="B467">
        <v>90213</v>
      </c>
      <c r="C467" s="1" t="s">
        <v>1432</v>
      </c>
    </row>
    <row r="468" spans="1:3" x14ac:dyDescent="0.3">
      <c r="A468">
        <v>46268</v>
      </c>
      <c r="B468">
        <v>36062</v>
      </c>
      <c r="C468" s="1" t="s">
        <v>1433</v>
      </c>
    </row>
    <row r="469" spans="1:3" x14ac:dyDescent="0.3">
      <c r="A469">
        <v>46268</v>
      </c>
      <c r="B469">
        <v>167241</v>
      </c>
      <c r="C469" s="1" t="s">
        <v>1121</v>
      </c>
    </row>
    <row r="470" spans="1:3" x14ac:dyDescent="0.3">
      <c r="A470">
        <v>46268</v>
      </c>
      <c r="B470">
        <v>167242</v>
      </c>
      <c r="C470" s="1" t="s">
        <v>1434</v>
      </c>
    </row>
    <row r="471" spans="1:3" x14ac:dyDescent="0.3">
      <c r="A471">
        <v>31679</v>
      </c>
      <c r="B471">
        <v>118227</v>
      </c>
      <c r="C471" s="1" t="s">
        <v>1435</v>
      </c>
    </row>
    <row r="472" spans="1:3" x14ac:dyDescent="0.3">
      <c r="A472">
        <v>31679</v>
      </c>
      <c r="B472">
        <v>287931</v>
      </c>
      <c r="C472" s="1" t="s">
        <v>1436</v>
      </c>
    </row>
    <row r="473" spans="1:3" x14ac:dyDescent="0.3">
      <c r="A473">
        <v>31679</v>
      </c>
      <c r="B473">
        <v>175333</v>
      </c>
      <c r="C473" s="1" t="s">
        <v>1437</v>
      </c>
    </row>
    <row r="474" spans="1:3" x14ac:dyDescent="0.3">
      <c r="A474">
        <v>3315342</v>
      </c>
      <c r="B474">
        <v>3506</v>
      </c>
      <c r="C474" s="1" t="s">
        <v>1116</v>
      </c>
    </row>
    <row r="475" spans="1:3" x14ac:dyDescent="0.3">
      <c r="A475">
        <v>3315342</v>
      </c>
      <c r="B475">
        <v>291082</v>
      </c>
      <c r="C475" s="1" t="s">
        <v>1438</v>
      </c>
    </row>
    <row r="476" spans="1:3" x14ac:dyDescent="0.3">
      <c r="A476">
        <v>3315342</v>
      </c>
      <c r="B476">
        <v>338169</v>
      </c>
      <c r="C476" s="1" t="s">
        <v>1439</v>
      </c>
    </row>
    <row r="477" spans="1:3" x14ac:dyDescent="0.3">
      <c r="A477">
        <v>47296</v>
      </c>
      <c r="B477">
        <v>775977</v>
      </c>
      <c r="C477" s="1" t="s">
        <v>1440</v>
      </c>
    </row>
    <row r="478" spans="1:3" x14ac:dyDescent="0.3">
      <c r="A478">
        <v>47296</v>
      </c>
      <c r="B478">
        <v>425711</v>
      </c>
      <c r="C478" s="1" t="s">
        <v>1441</v>
      </c>
    </row>
    <row r="479" spans="1:3" x14ac:dyDescent="0.3">
      <c r="A479">
        <v>47296</v>
      </c>
      <c r="B479">
        <v>802563</v>
      </c>
      <c r="C479" s="1" t="s">
        <v>1442</v>
      </c>
    </row>
    <row r="480" spans="1:3" x14ac:dyDescent="0.3">
      <c r="A480">
        <v>75148</v>
      </c>
      <c r="B480">
        <v>230</v>
      </c>
      <c r="C480" s="1" t="s">
        <v>1443</v>
      </c>
    </row>
    <row r="481" spans="1:3" x14ac:dyDescent="0.3">
      <c r="A481">
        <v>50986</v>
      </c>
      <c r="B481">
        <v>5</v>
      </c>
      <c r="C481" s="1" t="s">
        <v>1124</v>
      </c>
    </row>
    <row r="482" spans="1:3" x14ac:dyDescent="0.3">
      <c r="A482">
        <v>46438</v>
      </c>
      <c r="B482">
        <v>633792</v>
      </c>
      <c r="C482" s="1" t="s">
        <v>1444</v>
      </c>
    </row>
    <row r="483" spans="1:3" x14ac:dyDescent="0.3">
      <c r="A483">
        <v>46438</v>
      </c>
      <c r="B483">
        <v>654868</v>
      </c>
      <c r="C483" s="1" t="s">
        <v>1125</v>
      </c>
    </row>
    <row r="484" spans="1:3" x14ac:dyDescent="0.3">
      <c r="A484">
        <v>41959</v>
      </c>
      <c r="B484">
        <v>1294</v>
      </c>
      <c r="C484" s="1" t="s">
        <v>1445</v>
      </c>
    </row>
    <row r="485" spans="1:3" x14ac:dyDescent="0.3">
      <c r="A485">
        <v>41959</v>
      </c>
      <c r="B485">
        <v>80</v>
      </c>
      <c r="C485" s="1" t="s">
        <v>1058</v>
      </c>
    </row>
    <row r="486" spans="1:3" x14ac:dyDescent="0.3">
      <c r="A486">
        <v>41959</v>
      </c>
      <c r="B486">
        <v>466099</v>
      </c>
      <c r="C486" s="1" t="s">
        <v>1446</v>
      </c>
    </row>
    <row r="487" spans="1:3" x14ac:dyDescent="0.3">
      <c r="A487">
        <v>1895587</v>
      </c>
      <c r="B487">
        <v>1802857</v>
      </c>
      <c r="C487" s="1" t="s">
        <v>1447</v>
      </c>
    </row>
    <row r="488" spans="1:3" x14ac:dyDescent="0.3">
      <c r="A488">
        <v>1895587</v>
      </c>
      <c r="B488">
        <v>565336</v>
      </c>
      <c r="C488" s="1" t="s">
        <v>1127</v>
      </c>
    </row>
    <row r="489" spans="1:3" x14ac:dyDescent="0.3">
      <c r="A489">
        <v>26548265</v>
      </c>
      <c r="B489">
        <v>9204865</v>
      </c>
      <c r="C489" s="1" t="s">
        <v>1128</v>
      </c>
    </row>
    <row r="490" spans="1:3" x14ac:dyDescent="0.3">
      <c r="A490">
        <v>325980</v>
      </c>
      <c r="B490">
        <v>254645</v>
      </c>
      <c r="C490" s="1" t="s">
        <v>1448</v>
      </c>
    </row>
    <row r="491" spans="1:3" x14ac:dyDescent="0.3">
      <c r="A491">
        <v>325980</v>
      </c>
      <c r="B491">
        <v>744429</v>
      </c>
      <c r="C491" s="1" t="s">
        <v>1449</v>
      </c>
    </row>
    <row r="492" spans="1:3" x14ac:dyDescent="0.3">
      <c r="A492">
        <v>325980</v>
      </c>
      <c r="B492">
        <v>64181</v>
      </c>
      <c r="C492" s="1" t="s">
        <v>1450</v>
      </c>
    </row>
    <row r="493" spans="1:3" x14ac:dyDescent="0.3">
      <c r="A493">
        <v>88247</v>
      </c>
      <c r="B493">
        <v>116</v>
      </c>
      <c r="C493" s="1" t="s">
        <v>999</v>
      </c>
    </row>
    <row r="494" spans="1:3" x14ac:dyDescent="0.3">
      <c r="A494">
        <v>88247</v>
      </c>
      <c r="B494">
        <v>5036</v>
      </c>
      <c r="C494" s="1" t="s">
        <v>1451</v>
      </c>
    </row>
    <row r="495" spans="1:3" x14ac:dyDescent="0.3">
      <c r="A495">
        <v>88247</v>
      </c>
      <c r="B495">
        <v>936537</v>
      </c>
      <c r="C495" s="1" t="s">
        <v>1188</v>
      </c>
    </row>
    <row r="496" spans="1:3" x14ac:dyDescent="0.3">
      <c r="A496">
        <v>113247</v>
      </c>
      <c r="B496">
        <v>440913</v>
      </c>
      <c r="C496" s="1" t="s">
        <v>1130</v>
      </c>
    </row>
    <row r="497" spans="1:3" x14ac:dyDescent="0.3">
      <c r="A497">
        <v>118715</v>
      </c>
      <c r="B497">
        <v>1053</v>
      </c>
      <c r="C497" s="1" t="s">
        <v>1080</v>
      </c>
    </row>
    <row r="498" spans="1:3" x14ac:dyDescent="0.3">
      <c r="A498">
        <v>118715</v>
      </c>
      <c r="B498">
        <v>1054</v>
      </c>
      <c r="C498" s="1" t="s">
        <v>1081</v>
      </c>
    </row>
    <row r="499" spans="1:3" x14ac:dyDescent="0.3">
      <c r="A499">
        <v>15097216</v>
      </c>
      <c r="B499">
        <v>4377096</v>
      </c>
      <c r="C499" s="1" t="s">
        <v>1131</v>
      </c>
    </row>
    <row r="500" spans="1:3" x14ac:dyDescent="0.3">
      <c r="A500">
        <v>15097216</v>
      </c>
      <c r="B500">
        <v>13222819</v>
      </c>
      <c r="C500" s="1" t="s">
        <v>1452</v>
      </c>
    </row>
    <row r="501" spans="1:3" x14ac:dyDescent="0.3">
      <c r="A501">
        <v>50976</v>
      </c>
      <c r="B501">
        <v>5</v>
      </c>
      <c r="C501" s="1" t="s">
        <v>1124</v>
      </c>
    </row>
    <row r="502" spans="1:3" x14ac:dyDescent="0.3">
      <c r="A502">
        <v>3170832</v>
      </c>
      <c r="B502">
        <v>1480980</v>
      </c>
      <c r="C502" s="1" t="s">
        <v>1453</v>
      </c>
    </row>
    <row r="503" spans="1:3" x14ac:dyDescent="0.3">
      <c r="A503">
        <v>32820897</v>
      </c>
      <c r="B503">
        <v>10281577</v>
      </c>
      <c r="C503" s="1" t="s">
        <v>1454</v>
      </c>
    </row>
    <row r="504" spans="1:3" x14ac:dyDescent="0.3">
      <c r="A504">
        <v>32820897</v>
      </c>
      <c r="B504">
        <v>2137662</v>
      </c>
      <c r="C504" s="1" t="s">
        <v>1134</v>
      </c>
    </row>
    <row r="505" spans="1:3" x14ac:dyDescent="0.3">
      <c r="A505">
        <v>395169</v>
      </c>
      <c r="B505">
        <v>669311</v>
      </c>
      <c r="C505" s="1" t="s">
        <v>1455</v>
      </c>
    </row>
    <row r="506" spans="1:3" x14ac:dyDescent="0.3">
      <c r="A506">
        <v>395169</v>
      </c>
      <c r="B506">
        <v>313623</v>
      </c>
      <c r="C506" s="1" t="s">
        <v>1135</v>
      </c>
    </row>
    <row r="507" spans="1:3" x14ac:dyDescent="0.3">
      <c r="A507">
        <v>91763</v>
      </c>
      <c r="B507">
        <v>231</v>
      </c>
      <c r="C507" s="1" t="s">
        <v>1136</v>
      </c>
    </row>
    <row r="508" spans="1:3" x14ac:dyDescent="0.3">
      <c r="A508">
        <v>36868</v>
      </c>
      <c r="B508">
        <v>792845</v>
      </c>
      <c r="C508" s="1" t="s">
        <v>1456</v>
      </c>
    </row>
    <row r="509" spans="1:3" x14ac:dyDescent="0.3">
      <c r="A509">
        <v>36868</v>
      </c>
      <c r="B509">
        <v>437969</v>
      </c>
      <c r="C509" s="1" t="s">
        <v>1457</v>
      </c>
    </row>
    <row r="510" spans="1:3" x14ac:dyDescent="0.3">
      <c r="A510">
        <v>381681</v>
      </c>
      <c r="B510">
        <v>500</v>
      </c>
      <c r="C510" s="1" t="s">
        <v>1108</v>
      </c>
    </row>
    <row r="511" spans="1:3" x14ac:dyDescent="0.3">
      <c r="A511">
        <v>381681</v>
      </c>
      <c r="B511">
        <v>365</v>
      </c>
      <c r="C511" s="1" t="s">
        <v>1458</v>
      </c>
    </row>
    <row r="512" spans="1:3" x14ac:dyDescent="0.3">
      <c r="A512">
        <v>381681</v>
      </c>
      <c r="B512">
        <v>160</v>
      </c>
      <c r="C512" s="1" t="s">
        <v>1459</v>
      </c>
    </row>
    <row r="513" spans="1:3" x14ac:dyDescent="0.3">
      <c r="A513">
        <v>59742</v>
      </c>
      <c r="B513">
        <v>403346</v>
      </c>
      <c r="C513" s="1" t="s">
        <v>1460</v>
      </c>
    </row>
    <row r="514" spans="1:3" x14ac:dyDescent="0.3">
      <c r="A514">
        <v>59742</v>
      </c>
      <c r="B514">
        <v>512231</v>
      </c>
      <c r="C514" s="1" t="s">
        <v>1461</v>
      </c>
    </row>
    <row r="515" spans="1:3" x14ac:dyDescent="0.3">
      <c r="A515">
        <v>59742</v>
      </c>
      <c r="B515">
        <v>189496</v>
      </c>
      <c r="C515" s="1" t="s">
        <v>1462</v>
      </c>
    </row>
    <row r="516" spans="1:3" x14ac:dyDescent="0.3">
      <c r="A516">
        <v>70047</v>
      </c>
      <c r="B516">
        <v>87861</v>
      </c>
      <c r="C516" s="1" t="s">
        <v>1463</v>
      </c>
    </row>
    <row r="517" spans="1:3" x14ac:dyDescent="0.3">
      <c r="A517">
        <v>317705</v>
      </c>
      <c r="B517">
        <v>83348</v>
      </c>
      <c r="C517" s="1" t="s">
        <v>1110</v>
      </c>
    </row>
    <row r="518" spans="1:3" x14ac:dyDescent="0.3">
      <c r="A518">
        <v>1028532</v>
      </c>
      <c r="B518">
        <v>2124742</v>
      </c>
      <c r="C518" s="1" t="s">
        <v>1464</v>
      </c>
    </row>
    <row r="519" spans="1:3" x14ac:dyDescent="0.3">
      <c r="A519">
        <v>1028532</v>
      </c>
      <c r="B519">
        <v>793881</v>
      </c>
      <c r="C519" s="1" t="s">
        <v>1465</v>
      </c>
    </row>
    <row r="520" spans="1:3" x14ac:dyDescent="0.3">
      <c r="A520">
        <v>1979320</v>
      </c>
      <c r="B520">
        <v>604948</v>
      </c>
      <c r="C520" s="1" t="s">
        <v>1466</v>
      </c>
    </row>
    <row r="521" spans="1:3" x14ac:dyDescent="0.3">
      <c r="A521">
        <v>32138</v>
      </c>
      <c r="B521">
        <v>486538</v>
      </c>
      <c r="C521" s="1" t="s">
        <v>1467</v>
      </c>
    </row>
    <row r="522" spans="1:3" x14ac:dyDescent="0.3">
      <c r="A522">
        <v>32138</v>
      </c>
      <c r="B522">
        <v>753249</v>
      </c>
      <c r="C522" s="1" t="s">
        <v>1468</v>
      </c>
    </row>
    <row r="523" spans="1:3" x14ac:dyDescent="0.3">
      <c r="A523">
        <v>32138</v>
      </c>
      <c r="B523">
        <v>941138</v>
      </c>
      <c r="C523" s="1" t="s">
        <v>1469</v>
      </c>
    </row>
    <row r="524" spans="1:3" x14ac:dyDescent="0.3">
      <c r="A524">
        <v>5323662</v>
      </c>
      <c r="B524">
        <v>7835741</v>
      </c>
      <c r="C524" s="1" t="s">
        <v>1470</v>
      </c>
    </row>
    <row r="525" spans="1:3" x14ac:dyDescent="0.3">
      <c r="A525">
        <v>5323662</v>
      </c>
      <c r="B525">
        <v>1027089</v>
      </c>
      <c r="C525" s="1" t="s">
        <v>1471</v>
      </c>
    </row>
    <row r="526" spans="1:3" x14ac:dyDescent="0.3">
      <c r="A526">
        <v>19254</v>
      </c>
      <c r="B526">
        <v>217865</v>
      </c>
      <c r="C526" s="1" t="s">
        <v>1472</v>
      </c>
    </row>
    <row r="527" spans="1:3" x14ac:dyDescent="0.3">
      <c r="A527">
        <v>19254</v>
      </c>
      <c r="B527">
        <v>3433</v>
      </c>
      <c r="C527" s="1" t="s">
        <v>1143</v>
      </c>
    </row>
    <row r="528" spans="1:3" x14ac:dyDescent="0.3">
      <c r="A528">
        <v>92005</v>
      </c>
      <c r="B528">
        <v>175</v>
      </c>
      <c r="C528" s="1" t="s">
        <v>1154</v>
      </c>
    </row>
    <row r="529" spans="1:3" x14ac:dyDescent="0.3">
      <c r="A529">
        <v>92005</v>
      </c>
      <c r="B529">
        <v>317279</v>
      </c>
      <c r="C529" s="1" t="s">
        <v>1473</v>
      </c>
    </row>
    <row r="530" spans="1:3" x14ac:dyDescent="0.3">
      <c r="A530">
        <v>92005</v>
      </c>
      <c r="B530">
        <v>262595</v>
      </c>
      <c r="C530" s="1" t="s">
        <v>1474</v>
      </c>
    </row>
    <row r="531" spans="1:3" x14ac:dyDescent="0.3">
      <c r="A531">
        <v>129167</v>
      </c>
      <c r="B531">
        <v>564827</v>
      </c>
      <c r="C531" s="1" t="s">
        <v>1475</v>
      </c>
    </row>
    <row r="532" spans="1:3" x14ac:dyDescent="0.3">
      <c r="A532">
        <v>129167</v>
      </c>
      <c r="B532">
        <v>83348</v>
      </c>
      <c r="C532" s="1" t="s">
        <v>1110</v>
      </c>
    </row>
    <row r="533" spans="1:3" x14ac:dyDescent="0.3">
      <c r="A533">
        <v>129167</v>
      </c>
      <c r="B533">
        <v>400954</v>
      </c>
      <c r="C533" s="1" t="s">
        <v>1476</v>
      </c>
    </row>
    <row r="534" spans="1:3" x14ac:dyDescent="0.3">
      <c r="A534">
        <v>476735</v>
      </c>
      <c r="B534">
        <v>1463981</v>
      </c>
      <c r="C534" s="1" t="s">
        <v>1145</v>
      </c>
    </row>
    <row r="535" spans="1:3" x14ac:dyDescent="0.3">
      <c r="A535">
        <v>4016934</v>
      </c>
      <c r="B535">
        <v>1258797</v>
      </c>
      <c r="C535" s="1" t="s">
        <v>1477</v>
      </c>
    </row>
    <row r="536" spans="1:3" x14ac:dyDescent="0.3">
      <c r="A536">
        <v>4016934</v>
      </c>
      <c r="B536">
        <v>1941029</v>
      </c>
      <c r="C536" s="1" t="s">
        <v>1478</v>
      </c>
    </row>
    <row r="537" spans="1:3" x14ac:dyDescent="0.3">
      <c r="A537">
        <v>4016934</v>
      </c>
      <c r="B537">
        <v>661791</v>
      </c>
      <c r="C537" s="1" t="s">
        <v>1037</v>
      </c>
    </row>
    <row r="538" spans="1:3" x14ac:dyDescent="0.3">
      <c r="A538">
        <v>74958</v>
      </c>
      <c r="B538">
        <v>154665</v>
      </c>
      <c r="C538" s="1" t="s">
        <v>1479</v>
      </c>
    </row>
    <row r="539" spans="1:3" x14ac:dyDescent="0.3">
      <c r="A539">
        <v>58946</v>
      </c>
      <c r="B539">
        <v>758357</v>
      </c>
      <c r="C539" s="1" t="s">
        <v>1480</v>
      </c>
    </row>
    <row r="540" spans="1:3" x14ac:dyDescent="0.3">
      <c r="A540">
        <v>58946</v>
      </c>
      <c r="B540">
        <v>690597</v>
      </c>
      <c r="C540" s="1" t="s">
        <v>1146</v>
      </c>
    </row>
    <row r="541" spans="1:3" x14ac:dyDescent="0.3">
      <c r="A541">
        <v>32551</v>
      </c>
      <c r="B541">
        <v>425913</v>
      </c>
      <c r="C541" s="1" t="s">
        <v>1481</v>
      </c>
    </row>
    <row r="542" spans="1:3" x14ac:dyDescent="0.3">
      <c r="A542">
        <v>32551</v>
      </c>
      <c r="B542">
        <v>825705</v>
      </c>
      <c r="C542" s="1" t="s">
        <v>1482</v>
      </c>
    </row>
    <row r="543" spans="1:3" x14ac:dyDescent="0.3">
      <c r="A543">
        <v>11032374</v>
      </c>
      <c r="B543">
        <v>10281577</v>
      </c>
      <c r="C543" s="1" t="s">
        <v>1454</v>
      </c>
    </row>
    <row r="544" spans="1:3" x14ac:dyDescent="0.3">
      <c r="A544">
        <v>35446</v>
      </c>
      <c r="B544">
        <v>501872</v>
      </c>
      <c r="C544" s="1" t="s">
        <v>1483</v>
      </c>
    </row>
    <row r="545" spans="1:3" x14ac:dyDescent="0.3">
      <c r="A545">
        <v>35446</v>
      </c>
      <c r="B545">
        <v>562372</v>
      </c>
      <c r="C545" s="1" t="s">
        <v>1484</v>
      </c>
    </row>
    <row r="546" spans="1:3" x14ac:dyDescent="0.3">
      <c r="A546">
        <v>35446</v>
      </c>
      <c r="B546">
        <v>523932</v>
      </c>
      <c r="C546" s="1" t="s">
        <v>1148</v>
      </c>
    </row>
    <row r="547" spans="1:3" x14ac:dyDescent="0.3">
      <c r="A547">
        <v>16492678</v>
      </c>
      <c r="B547">
        <v>10281577</v>
      </c>
      <c r="C547" s="1" t="s">
        <v>1454</v>
      </c>
    </row>
    <row r="548" spans="1:3" x14ac:dyDescent="0.3">
      <c r="A548">
        <v>758758</v>
      </c>
      <c r="B548">
        <v>576</v>
      </c>
      <c r="C548" s="1" t="s">
        <v>1149</v>
      </c>
    </row>
    <row r="549" spans="1:3" x14ac:dyDescent="0.3">
      <c r="A549">
        <v>758758</v>
      </c>
      <c r="B549">
        <v>1040556</v>
      </c>
      <c r="C549" s="1" t="s">
        <v>1485</v>
      </c>
    </row>
    <row r="550" spans="1:3" x14ac:dyDescent="0.3">
      <c r="A550">
        <v>1954470</v>
      </c>
      <c r="B550">
        <v>4556524</v>
      </c>
      <c r="C550" s="1" t="s">
        <v>1486</v>
      </c>
    </row>
    <row r="551" spans="1:3" x14ac:dyDescent="0.3">
      <c r="A551">
        <v>1954470</v>
      </c>
      <c r="B551">
        <v>440604</v>
      </c>
      <c r="C551" s="1" t="s">
        <v>1150</v>
      </c>
    </row>
    <row r="552" spans="1:3" x14ac:dyDescent="0.3">
      <c r="A552">
        <v>1954470</v>
      </c>
      <c r="B552">
        <v>4556473</v>
      </c>
      <c r="C552" s="1" t="s">
        <v>1487</v>
      </c>
    </row>
    <row r="553" spans="1:3" x14ac:dyDescent="0.3">
      <c r="A553">
        <v>1454029</v>
      </c>
      <c r="B553">
        <v>853238</v>
      </c>
      <c r="C553" s="1" t="s">
        <v>1151</v>
      </c>
    </row>
    <row r="554" spans="1:3" x14ac:dyDescent="0.3">
      <c r="A554">
        <v>1454029</v>
      </c>
      <c r="B554">
        <v>3543826</v>
      </c>
      <c r="C554" s="1" t="s">
        <v>1488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6440-49DA-4516-AA74-7EC8C4AED516}">
  <dimension ref="A1:C751"/>
  <sheetViews>
    <sheetView workbookViewId="0">
      <selection activeCell="I13" sqref="I13"/>
    </sheetView>
  </sheetViews>
  <sheetFormatPr defaultRowHeight="14.4" x14ac:dyDescent="0.3"/>
  <cols>
    <col min="1" max="1" width="10" bestFit="1" customWidth="1"/>
    <col min="2" max="2" width="9.109375" bestFit="1" customWidth="1"/>
    <col min="3" max="3" width="24.77734375" bestFit="1" customWidth="1"/>
  </cols>
  <sheetData>
    <row r="1" spans="1:3" x14ac:dyDescent="0.3">
      <c r="A1" t="s">
        <v>0</v>
      </c>
      <c r="B1" t="s">
        <v>2059</v>
      </c>
      <c r="C1" t="s">
        <v>2060</v>
      </c>
    </row>
    <row r="2" spans="1:3" x14ac:dyDescent="0.3">
      <c r="A2">
        <v>111161</v>
      </c>
      <c r="B2">
        <v>209</v>
      </c>
      <c r="C2" s="1" t="s">
        <v>1491</v>
      </c>
    </row>
    <row r="3" spans="1:3" x14ac:dyDescent="0.3">
      <c r="A3">
        <v>111161</v>
      </c>
      <c r="B3">
        <v>151</v>
      </c>
      <c r="C3" s="1" t="s">
        <v>1492</v>
      </c>
    </row>
    <row r="4" spans="1:3" x14ac:dyDescent="0.3">
      <c r="A4">
        <v>111161</v>
      </c>
      <c r="B4">
        <v>348409</v>
      </c>
      <c r="C4" s="1" t="s">
        <v>1493</v>
      </c>
    </row>
    <row r="5" spans="1:3" x14ac:dyDescent="0.3">
      <c r="A5">
        <v>68646</v>
      </c>
      <c r="B5">
        <v>8</v>
      </c>
      <c r="C5" s="1" t="s">
        <v>1494</v>
      </c>
    </row>
    <row r="6" spans="1:3" x14ac:dyDescent="0.3">
      <c r="A6">
        <v>68646</v>
      </c>
      <c r="B6">
        <v>199</v>
      </c>
      <c r="C6" s="1" t="s">
        <v>1495</v>
      </c>
    </row>
    <row r="7" spans="1:3" x14ac:dyDescent="0.3">
      <c r="A7">
        <v>68646</v>
      </c>
      <c r="B7">
        <v>1001</v>
      </c>
      <c r="C7" s="1" t="s">
        <v>1496</v>
      </c>
    </row>
    <row r="8" spans="1:3" x14ac:dyDescent="0.3">
      <c r="A8">
        <v>468569</v>
      </c>
      <c r="B8">
        <v>288</v>
      </c>
      <c r="C8" s="1" t="s">
        <v>1497</v>
      </c>
    </row>
    <row r="9" spans="1:3" x14ac:dyDescent="0.3">
      <c r="A9">
        <v>468569</v>
      </c>
      <c r="B9">
        <v>5132</v>
      </c>
      <c r="C9" s="1" t="s">
        <v>1498</v>
      </c>
    </row>
    <row r="10" spans="1:3" x14ac:dyDescent="0.3">
      <c r="A10">
        <v>468569</v>
      </c>
      <c r="B10">
        <v>1173</v>
      </c>
      <c r="C10" s="1" t="s">
        <v>1499</v>
      </c>
    </row>
    <row r="11" spans="1:3" x14ac:dyDescent="0.3">
      <c r="A11">
        <v>71562</v>
      </c>
      <c r="B11">
        <v>199</v>
      </c>
      <c r="C11" s="1" t="s">
        <v>1495</v>
      </c>
    </row>
    <row r="12" spans="1:3" x14ac:dyDescent="0.3">
      <c r="A12">
        <v>71562</v>
      </c>
      <c r="B12">
        <v>134</v>
      </c>
      <c r="C12" s="1" t="s">
        <v>1500</v>
      </c>
    </row>
    <row r="13" spans="1:3" x14ac:dyDescent="0.3">
      <c r="A13">
        <v>71562</v>
      </c>
      <c r="B13">
        <v>380</v>
      </c>
      <c r="C13" s="1" t="s">
        <v>1501</v>
      </c>
    </row>
    <row r="14" spans="1:3" x14ac:dyDescent="0.3">
      <c r="A14">
        <v>50083</v>
      </c>
      <c r="B14">
        <v>20</v>
      </c>
      <c r="C14" s="1" t="s">
        <v>1502</v>
      </c>
    </row>
    <row r="15" spans="1:3" x14ac:dyDescent="0.3">
      <c r="A15">
        <v>50083</v>
      </c>
      <c r="B15">
        <v>2011</v>
      </c>
      <c r="C15" s="1" t="s">
        <v>1503</v>
      </c>
    </row>
    <row r="16" spans="1:3" x14ac:dyDescent="0.3">
      <c r="A16">
        <v>50083</v>
      </c>
      <c r="B16">
        <v>842</v>
      </c>
      <c r="C16" s="1" t="s">
        <v>1504</v>
      </c>
    </row>
    <row r="17" spans="1:3" x14ac:dyDescent="0.3">
      <c r="A17">
        <v>167260</v>
      </c>
      <c r="B17">
        <v>704</v>
      </c>
      <c r="C17" s="1" t="s">
        <v>1505</v>
      </c>
    </row>
    <row r="18" spans="1:3" x14ac:dyDescent="0.3">
      <c r="A18">
        <v>167260</v>
      </c>
      <c r="B18">
        <v>1557</v>
      </c>
      <c r="C18" s="1" t="s">
        <v>1506</v>
      </c>
    </row>
    <row r="19" spans="1:3" x14ac:dyDescent="0.3">
      <c r="A19">
        <v>167260</v>
      </c>
      <c r="B19">
        <v>5212</v>
      </c>
      <c r="C19" s="1" t="s">
        <v>1507</v>
      </c>
    </row>
    <row r="20" spans="1:3" x14ac:dyDescent="0.3">
      <c r="A20">
        <v>108052</v>
      </c>
      <c r="B20">
        <v>553</v>
      </c>
      <c r="C20" s="1" t="s">
        <v>1508</v>
      </c>
    </row>
    <row r="21" spans="1:3" x14ac:dyDescent="0.3">
      <c r="A21">
        <v>108052</v>
      </c>
      <c r="B21">
        <v>146</v>
      </c>
      <c r="C21" s="1" t="s">
        <v>1509</v>
      </c>
    </row>
    <row r="22" spans="1:3" x14ac:dyDescent="0.3">
      <c r="A22">
        <v>108052</v>
      </c>
      <c r="B22">
        <v>1426</v>
      </c>
      <c r="C22" s="1" t="s">
        <v>1510</v>
      </c>
    </row>
    <row r="23" spans="1:3" x14ac:dyDescent="0.3">
      <c r="A23">
        <v>120737</v>
      </c>
      <c r="B23">
        <v>704</v>
      </c>
      <c r="C23" s="1" t="s">
        <v>1505</v>
      </c>
    </row>
    <row r="24" spans="1:3" x14ac:dyDescent="0.3">
      <c r="A24">
        <v>120737</v>
      </c>
      <c r="B24">
        <v>5212</v>
      </c>
      <c r="C24" s="1" t="s">
        <v>1507</v>
      </c>
    </row>
    <row r="25" spans="1:3" x14ac:dyDescent="0.3">
      <c r="A25">
        <v>120737</v>
      </c>
      <c r="B25">
        <v>89217</v>
      </c>
      <c r="C25" s="1" t="s">
        <v>1511</v>
      </c>
    </row>
    <row r="26" spans="1:3" x14ac:dyDescent="0.3">
      <c r="A26">
        <v>110912</v>
      </c>
      <c r="B26">
        <v>237</v>
      </c>
      <c r="C26" s="1" t="s">
        <v>1512</v>
      </c>
    </row>
    <row r="27" spans="1:3" x14ac:dyDescent="0.3">
      <c r="A27">
        <v>110912</v>
      </c>
      <c r="B27">
        <v>235</v>
      </c>
      <c r="C27" s="1" t="s">
        <v>1348</v>
      </c>
    </row>
    <row r="28" spans="1:3" x14ac:dyDescent="0.3">
      <c r="A28">
        <v>110912</v>
      </c>
      <c r="B28">
        <v>168</v>
      </c>
      <c r="C28" s="1" t="s">
        <v>1513</v>
      </c>
    </row>
    <row r="29" spans="1:3" x14ac:dyDescent="0.3">
      <c r="A29">
        <v>60196</v>
      </c>
      <c r="B29">
        <v>142</v>
      </c>
      <c r="C29" s="1" t="s">
        <v>1083</v>
      </c>
    </row>
    <row r="30" spans="1:3" x14ac:dyDescent="0.3">
      <c r="A30">
        <v>60196</v>
      </c>
      <c r="B30">
        <v>908919</v>
      </c>
      <c r="C30" s="1" t="s">
        <v>1514</v>
      </c>
    </row>
    <row r="31" spans="1:3" x14ac:dyDescent="0.3">
      <c r="A31">
        <v>60196</v>
      </c>
      <c r="B31">
        <v>1812</v>
      </c>
      <c r="C31" s="1" t="s">
        <v>1515</v>
      </c>
    </row>
    <row r="32" spans="1:3" x14ac:dyDescent="0.3">
      <c r="A32">
        <v>109830</v>
      </c>
      <c r="B32">
        <v>158</v>
      </c>
      <c r="C32" s="1" t="s">
        <v>1516</v>
      </c>
    </row>
    <row r="33" spans="1:3" x14ac:dyDescent="0.3">
      <c r="A33">
        <v>109830</v>
      </c>
      <c r="B33">
        <v>705</v>
      </c>
      <c r="C33" s="1" t="s">
        <v>1517</v>
      </c>
    </row>
    <row r="34" spans="1:3" x14ac:dyDescent="0.3">
      <c r="A34">
        <v>109830</v>
      </c>
      <c r="B34">
        <v>641</v>
      </c>
      <c r="C34" s="1" t="s">
        <v>1518</v>
      </c>
    </row>
    <row r="35" spans="1:3" x14ac:dyDescent="0.3">
      <c r="A35">
        <v>167261</v>
      </c>
      <c r="B35">
        <v>704</v>
      </c>
      <c r="C35" s="1" t="s">
        <v>1505</v>
      </c>
    </row>
    <row r="36" spans="1:3" x14ac:dyDescent="0.3">
      <c r="A36">
        <v>167261</v>
      </c>
      <c r="B36">
        <v>5212</v>
      </c>
      <c r="C36" s="1" t="s">
        <v>1507</v>
      </c>
    </row>
    <row r="37" spans="1:3" x14ac:dyDescent="0.3">
      <c r="A37">
        <v>167261</v>
      </c>
      <c r="B37">
        <v>1557</v>
      </c>
      <c r="C37" s="1" t="s">
        <v>1506</v>
      </c>
    </row>
    <row r="38" spans="1:3" x14ac:dyDescent="0.3">
      <c r="A38">
        <v>137523</v>
      </c>
      <c r="B38">
        <v>93</v>
      </c>
      <c r="C38" s="1" t="s">
        <v>1519</v>
      </c>
    </row>
    <row r="39" spans="1:3" x14ac:dyDescent="0.3">
      <c r="A39">
        <v>137523</v>
      </c>
      <c r="B39">
        <v>1570</v>
      </c>
      <c r="C39" s="1" t="s">
        <v>1520</v>
      </c>
    </row>
    <row r="40" spans="1:3" x14ac:dyDescent="0.3">
      <c r="A40">
        <v>137523</v>
      </c>
      <c r="B40">
        <v>1533</v>
      </c>
      <c r="C40" s="1" t="s">
        <v>1521</v>
      </c>
    </row>
    <row r="41" spans="1:3" x14ac:dyDescent="0.3">
      <c r="A41">
        <v>1375666</v>
      </c>
      <c r="B41">
        <v>138</v>
      </c>
      <c r="C41" s="1" t="s">
        <v>1522</v>
      </c>
    </row>
    <row r="42" spans="1:3" x14ac:dyDescent="0.3">
      <c r="A42">
        <v>1375666</v>
      </c>
      <c r="B42">
        <v>330687</v>
      </c>
      <c r="C42" s="1" t="s">
        <v>1523</v>
      </c>
    </row>
    <row r="43" spans="1:3" x14ac:dyDescent="0.3">
      <c r="A43">
        <v>1375666</v>
      </c>
      <c r="B43">
        <v>680983</v>
      </c>
      <c r="C43" s="1" t="s">
        <v>1524</v>
      </c>
    </row>
    <row r="44" spans="1:3" x14ac:dyDescent="0.3">
      <c r="A44">
        <v>80684</v>
      </c>
      <c r="B44">
        <v>434</v>
      </c>
      <c r="C44" s="1" t="s">
        <v>1525</v>
      </c>
    </row>
    <row r="45" spans="1:3" x14ac:dyDescent="0.3">
      <c r="A45">
        <v>80684</v>
      </c>
      <c r="B45">
        <v>148</v>
      </c>
      <c r="C45" s="1" t="s">
        <v>1526</v>
      </c>
    </row>
    <row r="46" spans="1:3" x14ac:dyDescent="0.3">
      <c r="A46">
        <v>80684</v>
      </c>
      <c r="B46">
        <v>402</v>
      </c>
      <c r="C46" s="1" t="s">
        <v>1527</v>
      </c>
    </row>
    <row r="47" spans="1:3" x14ac:dyDescent="0.3">
      <c r="A47">
        <v>133093</v>
      </c>
      <c r="B47">
        <v>206</v>
      </c>
      <c r="C47" s="1" t="s">
        <v>1528</v>
      </c>
    </row>
    <row r="48" spans="1:3" x14ac:dyDescent="0.3">
      <c r="A48">
        <v>133093</v>
      </c>
      <c r="B48">
        <v>401</v>
      </c>
      <c r="C48" s="1" t="s">
        <v>1529</v>
      </c>
    </row>
    <row r="49" spans="1:3" x14ac:dyDescent="0.3">
      <c r="A49">
        <v>133093</v>
      </c>
      <c r="B49">
        <v>5251</v>
      </c>
      <c r="C49" s="1" t="s">
        <v>1530</v>
      </c>
    </row>
    <row r="50" spans="1:3" x14ac:dyDescent="0.3">
      <c r="A50">
        <v>99685</v>
      </c>
      <c r="B50">
        <v>134</v>
      </c>
      <c r="C50" s="1" t="s">
        <v>1500</v>
      </c>
    </row>
    <row r="51" spans="1:3" x14ac:dyDescent="0.3">
      <c r="A51">
        <v>99685</v>
      </c>
      <c r="B51">
        <v>501</v>
      </c>
      <c r="C51" s="1" t="s">
        <v>1531</v>
      </c>
    </row>
    <row r="52" spans="1:3" x14ac:dyDescent="0.3">
      <c r="A52">
        <v>99685</v>
      </c>
      <c r="B52">
        <v>582</v>
      </c>
      <c r="C52" s="1" t="s">
        <v>1532</v>
      </c>
    </row>
    <row r="53" spans="1:3" x14ac:dyDescent="0.3">
      <c r="A53">
        <v>816692</v>
      </c>
      <c r="B53">
        <v>190</v>
      </c>
      <c r="C53" s="1" t="s">
        <v>1533</v>
      </c>
    </row>
    <row r="54" spans="1:3" x14ac:dyDescent="0.3">
      <c r="A54">
        <v>816692</v>
      </c>
      <c r="B54">
        <v>4266</v>
      </c>
      <c r="C54" s="1" t="s">
        <v>1534</v>
      </c>
    </row>
    <row r="55" spans="1:3" x14ac:dyDescent="0.3">
      <c r="A55">
        <v>816692</v>
      </c>
      <c r="B55">
        <v>1567113</v>
      </c>
      <c r="C55" s="1" t="s">
        <v>1535</v>
      </c>
    </row>
    <row r="56" spans="1:3" x14ac:dyDescent="0.3">
      <c r="A56">
        <v>73486</v>
      </c>
      <c r="B56">
        <v>197</v>
      </c>
      <c r="C56" s="1" t="s">
        <v>1536</v>
      </c>
    </row>
    <row r="57" spans="1:3" x14ac:dyDescent="0.3">
      <c r="A57">
        <v>73486</v>
      </c>
      <c r="B57">
        <v>1221</v>
      </c>
      <c r="C57" s="1" t="s">
        <v>1537</v>
      </c>
    </row>
    <row r="58" spans="1:3" x14ac:dyDescent="0.3">
      <c r="A58">
        <v>73486</v>
      </c>
      <c r="B58">
        <v>77720</v>
      </c>
      <c r="C58" s="1" t="s">
        <v>1538</v>
      </c>
    </row>
    <row r="59" spans="1:3" x14ac:dyDescent="0.3">
      <c r="A59">
        <v>114369</v>
      </c>
      <c r="B59">
        <v>151</v>
      </c>
      <c r="C59" s="1" t="s">
        <v>1492</v>
      </c>
    </row>
    <row r="60" spans="1:3" x14ac:dyDescent="0.3">
      <c r="A60">
        <v>114369</v>
      </c>
      <c r="B60">
        <v>93</v>
      </c>
      <c r="C60" s="1" t="s">
        <v>1519</v>
      </c>
    </row>
    <row r="61" spans="1:3" x14ac:dyDescent="0.3">
      <c r="A61">
        <v>114369</v>
      </c>
      <c r="B61">
        <v>228</v>
      </c>
      <c r="C61" s="1" t="s">
        <v>1539</v>
      </c>
    </row>
    <row r="62" spans="1:3" x14ac:dyDescent="0.3">
      <c r="A62">
        <v>38650</v>
      </c>
      <c r="B62">
        <v>71</v>
      </c>
      <c r="C62" s="1" t="s">
        <v>1540</v>
      </c>
    </row>
    <row r="63" spans="1:3" x14ac:dyDescent="0.3">
      <c r="A63">
        <v>38650</v>
      </c>
      <c r="B63">
        <v>1656</v>
      </c>
      <c r="C63" s="1" t="s">
        <v>1541</v>
      </c>
    </row>
    <row r="64" spans="1:3" x14ac:dyDescent="0.3">
      <c r="A64">
        <v>38650</v>
      </c>
      <c r="B64">
        <v>859</v>
      </c>
      <c r="C64" s="1" t="s">
        <v>1542</v>
      </c>
    </row>
    <row r="65" spans="1:3" x14ac:dyDescent="0.3">
      <c r="A65">
        <v>102926</v>
      </c>
      <c r="B65">
        <v>149</v>
      </c>
      <c r="C65" s="1" t="s">
        <v>1543</v>
      </c>
    </row>
    <row r="66" spans="1:3" x14ac:dyDescent="0.3">
      <c r="A66">
        <v>102926</v>
      </c>
      <c r="B66">
        <v>164</v>
      </c>
      <c r="C66" s="1" t="s">
        <v>1544</v>
      </c>
    </row>
    <row r="67" spans="1:3" x14ac:dyDescent="0.3">
      <c r="A67">
        <v>102926</v>
      </c>
      <c r="B67">
        <v>1277</v>
      </c>
      <c r="C67" s="1" t="s">
        <v>1545</v>
      </c>
    </row>
    <row r="68" spans="1:3" x14ac:dyDescent="0.3">
      <c r="A68">
        <v>47478</v>
      </c>
      <c r="B68">
        <v>1536</v>
      </c>
      <c r="C68" s="1" t="s">
        <v>1546</v>
      </c>
    </row>
    <row r="69" spans="1:3" x14ac:dyDescent="0.3">
      <c r="A69">
        <v>47478</v>
      </c>
      <c r="B69">
        <v>793766</v>
      </c>
      <c r="C69" s="1" t="s">
        <v>1547</v>
      </c>
    </row>
    <row r="70" spans="1:3" x14ac:dyDescent="0.3">
      <c r="A70">
        <v>47478</v>
      </c>
      <c r="B70">
        <v>875477</v>
      </c>
      <c r="C70" s="1" t="s">
        <v>1548</v>
      </c>
    </row>
    <row r="71" spans="1:3" x14ac:dyDescent="0.3">
      <c r="A71">
        <v>120815</v>
      </c>
      <c r="B71">
        <v>158</v>
      </c>
      <c r="C71" s="1" t="s">
        <v>1516</v>
      </c>
    </row>
    <row r="72" spans="1:3" x14ac:dyDescent="0.3">
      <c r="A72">
        <v>120815</v>
      </c>
      <c r="B72">
        <v>354</v>
      </c>
      <c r="C72" s="1" t="s">
        <v>1249</v>
      </c>
    </row>
    <row r="73" spans="1:3" x14ac:dyDescent="0.3">
      <c r="A73">
        <v>120815</v>
      </c>
      <c r="B73">
        <v>1744</v>
      </c>
      <c r="C73" s="1" t="s">
        <v>1549</v>
      </c>
    </row>
    <row r="74" spans="1:3" x14ac:dyDescent="0.3">
      <c r="A74">
        <v>120689</v>
      </c>
      <c r="B74">
        <v>158</v>
      </c>
      <c r="C74" s="1" t="s">
        <v>1516</v>
      </c>
    </row>
    <row r="75" spans="1:3" x14ac:dyDescent="0.3">
      <c r="A75">
        <v>120689</v>
      </c>
      <c r="B75">
        <v>3817</v>
      </c>
      <c r="C75" s="1" t="s">
        <v>1550</v>
      </c>
    </row>
    <row r="76" spans="1:3" x14ac:dyDescent="0.3">
      <c r="A76">
        <v>120689</v>
      </c>
      <c r="B76">
        <v>1556</v>
      </c>
      <c r="C76" s="1" t="s">
        <v>1551</v>
      </c>
    </row>
    <row r="77" spans="1:3" x14ac:dyDescent="0.3">
      <c r="A77">
        <v>317248</v>
      </c>
      <c r="B77">
        <v>1179105</v>
      </c>
      <c r="C77" s="1" t="s">
        <v>1552</v>
      </c>
    </row>
    <row r="78" spans="1:3" x14ac:dyDescent="0.3">
      <c r="A78">
        <v>317248</v>
      </c>
      <c r="B78">
        <v>1129884</v>
      </c>
      <c r="C78" s="1" t="s">
        <v>1553</v>
      </c>
    </row>
    <row r="79" spans="1:3" x14ac:dyDescent="0.3">
      <c r="A79">
        <v>317248</v>
      </c>
      <c r="B79">
        <v>618690</v>
      </c>
      <c r="C79" s="1" t="s">
        <v>1554</v>
      </c>
    </row>
    <row r="80" spans="1:3" x14ac:dyDescent="0.3">
      <c r="A80">
        <v>118799</v>
      </c>
      <c r="B80">
        <v>905</v>
      </c>
      <c r="C80" s="1" t="s">
        <v>998</v>
      </c>
    </row>
    <row r="81" spans="1:3" x14ac:dyDescent="0.3">
      <c r="A81">
        <v>118799</v>
      </c>
      <c r="B81">
        <v>971</v>
      </c>
      <c r="C81" s="1" t="s">
        <v>1555</v>
      </c>
    </row>
    <row r="82" spans="1:3" x14ac:dyDescent="0.3">
      <c r="A82">
        <v>118799</v>
      </c>
      <c r="B82">
        <v>134493</v>
      </c>
      <c r="C82" s="1" t="s">
        <v>1556</v>
      </c>
    </row>
    <row r="83" spans="1:3" x14ac:dyDescent="0.3">
      <c r="A83">
        <v>103064</v>
      </c>
      <c r="B83">
        <v>216</v>
      </c>
      <c r="C83" s="1" t="s">
        <v>1557</v>
      </c>
    </row>
    <row r="84" spans="1:3" x14ac:dyDescent="0.3">
      <c r="A84">
        <v>103064</v>
      </c>
      <c r="B84">
        <v>157</v>
      </c>
      <c r="C84" s="1" t="s">
        <v>1558</v>
      </c>
    </row>
    <row r="85" spans="1:3" x14ac:dyDescent="0.3">
      <c r="A85">
        <v>103064</v>
      </c>
      <c r="B85">
        <v>411</v>
      </c>
      <c r="C85" s="1" t="s">
        <v>1559</v>
      </c>
    </row>
    <row r="86" spans="1:3" x14ac:dyDescent="0.3">
      <c r="A86">
        <v>76759</v>
      </c>
      <c r="B86">
        <v>434</v>
      </c>
      <c r="C86" s="1" t="s">
        <v>1525</v>
      </c>
    </row>
    <row r="87" spans="1:3" x14ac:dyDescent="0.3">
      <c r="A87">
        <v>76759</v>
      </c>
      <c r="B87">
        <v>148</v>
      </c>
      <c r="C87" s="1" t="s">
        <v>1526</v>
      </c>
    </row>
    <row r="88" spans="1:3" x14ac:dyDescent="0.3">
      <c r="A88">
        <v>76759</v>
      </c>
      <c r="B88">
        <v>402</v>
      </c>
      <c r="C88" s="1" t="s">
        <v>1527</v>
      </c>
    </row>
    <row r="89" spans="1:3" x14ac:dyDescent="0.3">
      <c r="A89">
        <v>88763</v>
      </c>
      <c r="B89">
        <v>150</v>
      </c>
      <c r="C89" s="1" t="s">
        <v>1560</v>
      </c>
    </row>
    <row r="90" spans="1:3" x14ac:dyDescent="0.3">
      <c r="A90">
        <v>88763</v>
      </c>
      <c r="B90">
        <v>502</v>
      </c>
      <c r="C90" s="1" t="s">
        <v>1561</v>
      </c>
    </row>
    <row r="91" spans="1:3" x14ac:dyDescent="0.3">
      <c r="A91">
        <v>88763</v>
      </c>
      <c r="B91">
        <v>670</v>
      </c>
      <c r="C91" s="1" t="s">
        <v>1562</v>
      </c>
    </row>
    <row r="92" spans="1:3" x14ac:dyDescent="0.3">
      <c r="A92">
        <v>245429</v>
      </c>
      <c r="B92">
        <v>153738</v>
      </c>
      <c r="C92" s="1" t="s">
        <v>1563</v>
      </c>
    </row>
    <row r="93" spans="1:3" x14ac:dyDescent="0.3">
      <c r="A93">
        <v>245429</v>
      </c>
      <c r="B93">
        <v>687189</v>
      </c>
      <c r="C93" s="1" t="s">
        <v>1564</v>
      </c>
    </row>
    <row r="94" spans="1:3" x14ac:dyDescent="0.3">
      <c r="A94">
        <v>245429</v>
      </c>
      <c r="B94">
        <v>997115</v>
      </c>
      <c r="C94" s="1" t="s">
        <v>1565</v>
      </c>
    </row>
    <row r="95" spans="1:3" x14ac:dyDescent="0.3">
      <c r="A95">
        <v>253474</v>
      </c>
      <c r="B95">
        <v>4778</v>
      </c>
      <c r="C95" s="1" t="s">
        <v>1566</v>
      </c>
    </row>
    <row r="96" spans="1:3" x14ac:dyDescent="0.3">
      <c r="A96">
        <v>253474</v>
      </c>
      <c r="B96">
        <v>470981</v>
      </c>
      <c r="C96" s="1" t="s">
        <v>1567</v>
      </c>
    </row>
    <row r="97" spans="1:3" x14ac:dyDescent="0.3">
      <c r="A97">
        <v>253474</v>
      </c>
      <c r="B97">
        <v>277975</v>
      </c>
      <c r="C97" s="1" t="s">
        <v>1568</v>
      </c>
    </row>
    <row r="98" spans="1:3" x14ac:dyDescent="0.3">
      <c r="A98">
        <v>172495</v>
      </c>
      <c r="B98">
        <v>128</v>
      </c>
      <c r="C98" s="1" t="s">
        <v>1569</v>
      </c>
    </row>
    <row r="99" spans="1:3" x14ac:dyDescent="0.3">
      <c r="A99">
        <v>172495</v>
      </c>
      <c r="B99">
        <v>1618</v>
      </c>
      <c r="C99" s="1" t="s">
        <v>1570</v>
      </c>
    </row>
    <row r="100" spans="1:3" x14ac:dyDescent="0.3">
      <c r="A100">
        <v>172495</v>
      </c>
      <c r="B100">
        <v>1567</v>
      </c>
      <c r="C100" s="1" t="s">
        <v>1571</v>
      </c>
    </row>
    <row r="101" spans="1:3" x14ac:dyDescent="0.3">
      <c r="A101">
        <v>6751668</v>
      </c>
      <c r="B101">
        <v>814280</v>
      </c>
      <c r="C101" s="1" t="s">
        <v>1572</v>
      </c>
    </row>
    <row r="102" spans="1:3" x14ac:dyDescent="0.3">
      <c r="A102">
        <v>6751668</v>
      </c>
      <c r="B102">
        <v>1310525</v>
      </c>
      <c r="C102" s="1" t="s">
        <v>1573</v>
      </c>
    </row>
    <row r="103" spans="1:3" x14ac:dyDescent="0.3">
      <c r="A103">
        <v>6751668</v>
      </c>
      <c r="B103">
        <v>1856097</v>
      </c>
      <c r="C103" s="1" t="s">
        <v>1574</v>
      </c>
    </row>
    <row r="104" spans="1:3" x14ac:dyDescent="0.3">
      <c r="A104">
        <v>54215</v>
      </c>
      <c r="B104">
        <v>578</v>
      </c>
      <c r="C104" s="1" t="s">
        <v>1575</v>
      </c>
    </row>
    <row r="105" spans="1:3" x14ac:dyDescent="0.3">
      <c r="A105">
        <v>54215</v>
      </c>
      <c r="B105">
        <v>1463</v>
      </c>
      <c r="C105" s="1" t="s">
        <v>1576</v>
      </c>
    </row>
    <row r="106" spans="1:3" x14ac:dyDescent="0.3">
      <c r="A106">
        <v>54215</v>
      </c>
      <c r="B106">
        <v>587256</v>
      </c>
      <c r="C106" s="1" t="s">
        <v>1577</v>
      </c>
    </row>
    <row r="107" spans="1:3" x14ac:dyDescent="0.3">
      <c r="A107">
        <v>110357</v>
      </c>
      <c r="B107">
        <v>111</v>
      </c>
      <c r="C107" s="1" t="s">
        <v>1578</v>
      </c>
    </row>
    <row r="108" spans="1:3" x14ac:dyDescent="0.3">
      <c r="A108">
        <v>110357</v>
      </c>
      <c r="B108">
        <v>460</v>
      </c>
      <c r="C108" s="1" t="s">
        <v>1579</v>
      </c>
    </row>
    <row r="109" spans="1:3" x14ac:dyDescent="0.3">
      <c r="A109">
        <v>110357</v>
      </c>
      <c r="B109">
        <v>469</v>
      </c>
      <c r="C109" s="1" t="s">
        <v>1580</v>
      </c>
    </row>
    <row r="110" spans="1:3" x14ac:dyDescent="0.3">
      <c r="A110">
        <v>95327</v>
      </c>
      <c r="B110">
        <v>851302</v>
      </c>
      <c r="C110" s="1" t="s">
        <v>1581</v>
      </c>
    </row>
    <row r="111" spans="1:3" x14ac:dyDescent="0.3">
      <c r="A111">
        <v>95327</v>
      </c>
      <c r="B111">
        <v>794186</v>
      </c>
      <c r="C111" s="1" t="s">
        <v>1582</v>
      </c>
    </row>
    <row r="112" spans="1:3" x14ac:dyDescent="0.3">
      <c r="A112">
        <v>95327</v>
      </c>
      <c r="B112">
        <v>945312</v>
      </c>
      <c r="C112" s="1" t="s">
        <v>1583</v>
      </c>
    </row>
    <row r="113" spans="1:3" x14ac:dyDescent="0.3">
      <c r="A113">
        <v>407887</v>
      </c>
      <c r="B113">
        <v>138</v>
      </c>
      <c r="C113" s="1" t="s">
        <v>1522</v>
      </c>
    </row>
    <row r="114" spans="1:3" x14ac:dyDescent="0.3">
      <c r="A114">
        <v>407887</v>
      </c>
      <c r="B114">
        <v>354</v>
      </c>
      <c r="C114" s="1" t="s">
        <v>1249</v>
      </c>
    </row>
    <row r="115" spans="1:3" x14ac:dyDescent="0.3">
      <c r="A115">
        <v>407887</v>
      </c>
      <c r="B115">
        <v>197</v>
      </c>
      <c r="C115" s="1" t="s">
        <v>1536</v>
      </c>
    </row>
    <row r="116" spans="1:3" x14ac:dyDescent="0.3">
      <c r="A116">
        <v>2582802</v>
      </c>
      <c r="B116">
        <v>1886602</v>
      </c>
      <c r="C116" s="1" t="s">
        <v>1584</v>
      </c>
    </row>
    <row r="117" spans="1:3" x14ac:dyDescent="0.3">
      <c r="A117">
        <v>2582802</v>
      </c>
      <c r="B117">
        <v>799777</v>
      </c>
      <c r="C117" s="1" t="s">
        <v>1585</v>
      </c>
    </row>
    <row r="118" spans="1:3" x14ac:dyDescent="0.3">
      <c r="A118">
        <v>2582802</v>
      </c>
      <c r="B118">
        <v>2552034</v>
      </c>
      <c r="C118" s="1" t="s">
        <v>1586</v>
      </c>
    </row>
    <row r="119" spans="1:3" x14ac:dyDescent="0.3">
      <c r="A119">
        <v>56058</v>
      </c>
      <c r="B119">
        <v>619938</v>
      </c>
      <c r="C119" s="1" t="s">
        <v>1587</v>
      </c>
    </row>
    <row r="120" spans="1:3" x14ac:dyDescent="0.3">
      <c r="A120">
        <v>56058</v>
      </c>
      <c r="B120">
        <v>410968</v>
      </c>
      <c r="C120" s="1" t="s">
        <v>1588</v>
      </c>
    </row>
    <row r="121" spans="1:3" x14ac:dyDescent="0.3">
      <c r="A121">
        <v>56058</v>
      </c>
      <c r="B121">
        <v>412615</v>
      </c>
      <c r="C121" s="1" t="s">
        <v>1589</v>
      </c>
    </row>
    <row r="122" spans="1:3" x14ac:dyDescent="0.3">
      <c r="A122">
        <v>482571</v>
      </c>
      <c r="B122">
        <v>288</v>
      </c>
      <c r="C122" s="1" t="s">
        <v>1497</v>
      </c>
    </row>
    <row r="123" spans="1:3" x14ac:dyDescent="0.3">
      <c r="A123">
        <v>482571</v>
      </c>
      <c r="B123">
        <v>413168</v>
      </c>
      <c r="C123" s="1" t="s">
        <v>1590</v>
      </c>
    </row>
    <row r="124" spans="1:3" x14ac:dyDescent="0.3">
      <c r="A124">
        <v>482571</v>
      </c>
      <c r="B124">
        <v>424060</v>
      </c>
      <c r="C124" s="1" t="s">
        <v>1591</v>
      </c>
    </row>
    <row r="125" spans="1:3" x14ac:dyDescent="0.3">
      <c r="A125">
        <v>120586</v>
      </c>
      <c r="B125">
        <v>1570</v>
      </c>
      <c r="C125" s="1" t="s">
        <v>1520</v>
      </c>
    </row>
    <row r="126" spans="1:3" x14ac:dyDescent="0.3">
      <c r="A126">
        <v>120586</v>
      </c>
      <c r="B126">
        <v>411</v>
      </c>
      <c r="C126" s="1" t="s">
        <v>1559</v>
      </c>
    </row>
    <row r="127" spans="1:3" x14ac:dyDescent="0.3">
      <c r="A127">
        <v>120586</v>
      </c>
      <c r="B127">
        <v>350</v>
      </c>
      <c r="C127" s="1" t="s">
        <v>1592</v>
      </c>
    </row>
    <row r="128" spans="1:3" x14ac:dyDescent="0.3">
      <c r="A128">
        <v>110413</v>
      </c>
      <c r="B128">
        <v>606</v>
      </c>
      <c r="C128" s="1" t="s">
        <v>1593</v>
      </c>
    </row>
    <row r="129" spans="1:3" x14ac:dyDescent="0.3">
      <c r="A129">
        <v>110413</v>
      </c>
      <c r="B129">
        <v>198</v>
      </c>
      <c r="C129" s="1" t="s">
        <v>1594</v>
      </c>
    </row>
    <row r="130" spans="1:3" x14ac:dyDescent="0.3">
      <c r="A130">
        <v>110413</v>
      </c>
      <c r="B130">
        <v>204</v>
      </c>
      <c r="C130" s="1" t="s">
        <v>1595</v>
      </c>
    </row>
    <row r="131" spans="1:3" x14ac:dyDescent="0.3">
      <c r="A131">
        <v>9362722</v>
      </c>
      <c r="B131">
        <v>4271336</v>
      </c>
      <c r="C131" s="1" t="s">
        <v>1596</v>
      </c>
    </row>
    <row r="132" spans="1:3" x14ac:dyDescent="0.3">
      <c r="A132">
        <v>9362722</v>
      </c>
      <c r="B132">
        <v>2794962</v>
      </c>
      <c r="C132" s="1" t="s">
        <v>1597</v>
      </c>
    </row>
    <row r="133" spans="1:3" x14ac:dyDescent="0.3">
      <c r="A133">
        <v>9362722</v>
      </c>
      <c r="B133">
        <v>3109964</v>
      </c>
      <c r="C133" s="1" t="s">
        <v>1598</v>
      </c>
    </row>
    <row r="134" spans="1:3" x14ac:dyDescent="0.3">
      <c r="A134">
        <v>34583</v>
      </c>
      <c r="B134">
        <v>7</v>
      </c>
      <c r="C134" s="1" t="s">
        <v>1599</v>
      </c>
    </row>
    <row r="135" spans="1:3" x14ac:dyDescent="0.3">
      <c r="A135">
        <v>34583</v>
      </c>
      <c r="B135">
        <v>6</v>
      </c>
      <c r="C135" s="1" t="s">
        <v>1600</v>
      </c>
    </row>
    <row r="136" spans="1:3" x14ac:dyDescent="0.3">
      <c r="A136">
        <v>34583</v>
      </c>
      <c r="B136">
        <v>2134</v>
      </c>
      <c r="C136" s="1" t="s">
        <v>1601</v>
      </c>
    </row>
    <row r="137" spans="1:3" x14ac:dyDescent="0.3">
      <c r="A137">
        <v>95765</v>
      </c>
      <c r="B137">
        <v>634159</v>
      </c>
      <c r="C137" s="1" t="s">
        <v>1602</v>
      </c>
    </row>
    <row r="138" spans="1:3" x14ac:dyDescent="0.3">
      <c r="A138">
        <v>95765</v>
      </c>
      <c r="B138">
        <v>134073</v>
      </c>
      <c r="C138" s="1" t="s">
        <v>1603</v>
      </c>
    </row>
    <row r="139" spans="1:3" x14ac:dyDescent="0.3">
      <c r="A139">
        <v>95765</v>
      </c>
      <c r="B139">
        <v>41066</v>
      </c>
      <c r="C139" s="1" t="s">
        <v>1604</v>
      </c>
    </row>
    <row r="140" spans="1:3" x14ac:dyDescent="0.3">
      <c r="A140">
        <v>1675434</v>
      </c>
      <c r="B140">
        <v>167388</v>
      </c>
      <c r="C140" s="1" t="s">
        <v>1605</v>
      </c>
    </row>
    <row r="141" spans="1:3" x14ac:dyDescent="0.3">
      <c r="A141">
        <v>1675434</v>
      </c>
      <c r="B141">
        <v>1082477</v>
      </c>
      <c r="C141" s="1" t="s">
        <v>1606</v>
      </c>
    </row>
    <row r="142" spans="1:3" x14ac:dyDescent="0.3">
      <c r="A142">
        <v>1675434</v>
      </c>
      <c r="B142">
        <v>494504</v>
      </c>
      <c r="C142" s="1" t="s">
        <v>1607</v>
      </c>
    </row>
    <row r="143" spans="1:3" x14ac:dyDescent="0.3">
      <c r="A143">
        <v>114814</v>
      </c>
      <c r="B143">
        <v>228</v>
      </c>
      <c r="C143" s="1" t="s">
        <v>1539</v>
      </c>
    </row>
    <row r="144" spans="1:3" x14ac:dyDescent="0.3">
      <c r="A144">
        <v>114814</v>
      </c>
      <c r="B144">
        <v>321</v>
      </c>
      <c r="C144" s="1" t="s">
        <v>1608</v>
      </c>
    </row>
    <row r="145" spans="1:3" x14ac:dyDescent="0.3">
      <c r="A145">
        <v>114814</v>
      </c>
      <c r="B145">
        <v>1590</v>
      </c>
      <c r="C145" s="1" t="s">
        <v>1609</v>
      </c>
    </row>
    <row r="146" spans="1:3" x14ac:dyDescent="0.3">
      <c r="A146">
        <v>78748</v>
      </c>
      <c r="B146">
        <v>244</v>
      </c>
      <c r="C146" s="1" t="s">
        <v>1610</v>
      </c>
    </row>
    <row r="147" spans="1:3" x14ac:dyDescent="0.3">
      <c r="A147">
        <v>78748</v>
      </c>
      <c r="B147">
        <v>643</v>
      </c>
      <c r="C147" s="1" t="s">
        <v>1611</v>
      </c>
    </row>
    <row r="148" spans="1:3" x14ac:dyDescent="0.3">
      <c r="A148">
        <v>78748</v>
      </c>
      <c r="B148">
        <v>457</v>
      </c>
      <c r="C148" s="1" t="s">
        <v>1612</v>
      </c>
    </row>
    <row r="149" spans="1:3" x14ac:dyDescent="0.3">
      <c r="A149">
        <v>27977</v>
      </c>
      <c r="B149">
        <v>122</v>
      </c>
      <c r="C149" s="1" t="s">
        <v>1021</v>
      </c>
    </row>
    <row r="150" spans="1:3" x14ac:dyDescent="0.3">
      <c r="A150">
        <v>27977</v>
      </c>
      <c r="B150">
        <v>2104</v>
      </c>
      <c r="C150" s="1" t="s">
        <v>1613</v>
      </c>
    </row>
    <row r="151" spans="1:3" x14ac:dyDescent="0.3">
      <c r="A151">
        <v>27977</v>
      </c>
      <c r="B151">
        <v>74788</v>
      </c>
      <c r="C151" s="1" t="s">
        <v>1614</v>
      </c>
    </row>
    <row r="152" spans="1:3" x14ac:dyDescent="0.3">
      <c r="A152">
        <v>47396</v>
      </c>
      <c r="B152">
        <v>71</v>
      </c>
      <c r="C152" s="1" t="s">
        <v>1540</v>
      </c>
    </row>
    <row r="153" spans="1:3" x14ac:dyDescent="0.3">
      <c r="A153">
        <v>47396</v>
      </c>
      <c r="B153">
        <v>38</v>
      </c>
      <c r="C153" s="1" t="s">
        <v>1615</v>
      </c>
    </row>
    <row r="154" spans="1:3" x14ac:dyDescent="0.3">
      <c r="A154">
        <v>47396</v>
      </c>
      <c r="B154">
        <v>179819</v>
      </c>
      <c r="C154" s="1" t="s">
        <v>1616</v>
      </c>
    </row>
    <row r="155" spans="1:3" x14ac:dyDescent="0.3">
      <c r="A155">
        <v>1853728</v>
      </c>
      <c r="B155">
        <v>4937</v>
      </c>
      <c r="C155" s="1" t="s">
        <v>1617</v>
      </c>
    </row>
    <row r="156" spans="1:3" x14ac:dyDescent="0.3">
      <c r="A156">
        <v>1853728</v>
      </c>
      <c r="B156">
        <v>910607</v>
      </c>
      <c r="C156" s="1" t="s">
        <v>1618</v>
      </c>
    </row>
    <row r="157" spans="1:3" x14ac:dyDescent="0.3">
      <c r="A157">
        <v>1853728</v>
      </c>
      <c r="B157">
        <v>138</v>
      </c>
      <c r="C157" s="1" t="s">
        <v>1522</v>
      </c>
    </row>
    <row r="158" spans="1:3" x14ac:dyDescent="0.3">
      <c r="A158">
        <v>64116</v>
      </c>
      <c r="B158">
        <v>20</v>
      </c>
      <c r="C158" s="1" t="s">
        <v>1502</v>
      </c>
    </row>
    <row r="159" spans="1:3" x14ac:dyDescent="0.3">
      <c r="A159">
        <v>64116</v>
      </c>
      <c r="B159">
        <v>314</v>
      </c>
      <c r="C159" s="1" t="s">
        <v>1619</v>
      </c>
    </row>
    <row r="160" spans="1:3" x14ac:dyDescent="0.3">
      <c r="A160">
        <v>64116</v>
      </c>
      <c r="B160">
        <v>1012</v>
      </c>
      <c r="C160" s="1" t="s">
        <v>1620</v>
      </c>
    </row>
    <row r="161" spans="1:3" x14ac:dyDescent="0.3">
      <c r="A161">
        <v>21749</v>
      </c>
      <c r="B161">
        <v>122</v>
      </c>
      <c r="C161" s="1" t="s">
        <v>1021</v>
      </c>
    </row>
    <row r="162" spans="1:3" x14ac:dyDescent="0.3">
      <c r="A162">
        <v>21749</v>
      </c>
      <c r="B162">
        <v>156039</v>
      </c>
      <c r="C162" s="1" t="s">
        <v>1621</v>
      </c>
    </row>
    <row r="163" spans="1:3" x14ac:dyDescent="0.3">
      <c r="A163">
        <v>21749</v>
      </c>
      <c r="B163">
        <v>5681967</v>
      </c>
      <c r="C163" s="1" t="s">
        <v>1622</v>
      </c>
    </row>
    <row r="164" spans="1:3" x14ac:dyDescent="0.3">
      <c r="A164">
        <v>78788</v>
      </c>
      <c r="B164">
        <v>640</v>
      </c>
      <c r="C164" s="1" t="s">
        <v>1623</v>
      </c>
    </row>
    <row r="165" spans="1:3" x14ac:dyDescent="0.3">
      <c r="A165">
        <v>78788</v>
      </c>
      <c r="B165">
        <v>8</v>
      </c>
      <c r="C165" s="1" t="s">
        <v>1494</v>
      </c>
    </row>
    <row r="166" spans="1:3" x14ac:dyDescent="0.3">
      <c r="A166">
        <v>78788</v>
      </c>
      <c r="B166">
        <v>380</v>
      </c>
      <c r="C166" s="1" t="s">
        <v>1501</v>
      </c>
    </row>
    <row r="167" spans="1:3" x14ac:dyDescent="0.3">
      <c r="A167">
        <v>910970</v>
      </c>
      <c r="B167">
        <v>123785</v>
      </c>
      <c r="C167" s="1" t="s">
        <v>1624</v>
      </c>
    </row>
    <row r="168" spans="1:3" x14ac:dyDescent="0.3">
      <c r="A168">
        <v>910970</v>
      </c>
      <c r="B168">
        <v>2264184</v>
      </c>
      <c r="C168" s="1" t="s">
        <v>1625</v>
      </c>
    </row>
    <row r="169" spans="1:3" x14ac:dyDescent="0.3">
      <c r="A169">
        <v>910970</v>
      </c>
      <c r="B169">
        <v>307531</v>
      </c>
      <c r="C169" s="1" t="s">
        <v>1626</v>
      </c>
    </row>
    <row r="170" spans="1:3" x14ac:dyDescent="0.3">
      <c r="A170">
        <v>209144</v>
      </c>
      <c r="B170">
        <v>1602</v>
      </c>
      <c r="C170" s="1" t="s">
        <v>1627</v>
      </c>
    </row>
    <row r="171" spans="1:3" x14ac:dyDescent="0.3">
      <c r="A171">
        <v>209144</v>
      </c>
      <c r="B171">
        <v>5251</v>
      </c>
      <c r="C171" s="1" t="s">
        <v>1530</v>
      </c>
    </row>
    <row r="172" spans="1:3" x14ac:dyDescent="0.3">
      <c r="A172">
        <v>209144</v>
      </c>
      <c r="B172">
        <v>1592</v>
      </c>
      <c r="C172" s="1" t="s">
        <v>1628</v>
      </c>
    </row>
    <row r="173" spans="1:3" x14ac:dyDescent="0.3">
      <c r="A173">
        <v>15239678</v>
      </c>
      <c r="B173">
        <v>3154303</v>
      </c>
      <c r="C173" s="1" t="s">
        <v>1629</v>
      </c>
    </row>
    <row r="174" spans="1:3" x14ac:dyDescent="0.3">
      <c r="A174">
        <v>15239678</v>
      </c>
      <c r="B174">
        <v>3918035</v>
      </c>
      <c r="C174" s="1" t="s">
        <v>1630</v>
      </c>
    </row>
    <row r="175" spans="1:3" x14ac:dyDescent="0.3">
      <c r="A175">
        <v>15239678</v>
      </c>
      <c r="B175">
        <v>272581</v>
      </c>
      <c r="C175" s="1" t="s">
        <v>1631</v>
      </c>
    </row>
    <row r="176" spans="1:3" x14ac:dyDescent="0.3">
      <c r="A176">
        <v>82971</v>
      </c>
      <c r="B176">
        <v>148</v>
      </c>
      <c r="C176" s="1" t="s">
        <v>1526</v>
      </c>
    </row>
    <row r="177" spans="1:3" x14ac:dyDescent="0.3">
      <c r="A177">
        <v>82971</v>
      </c>
      <c r="B177">
        <v>261</v>
      </c>
      <c r="C177" s="1" t="s">
        <v>1632</v>
      </c>
    </row>
    <row r="178" spans="1:3" x14ac:dyDescent="0.3">
      <c r="A178">
        <v>82971</v>
      </c>
      <c r="B178">
        <v>293550</v>
      </c>
      <c r="C178" s="1" t="s">
        <v>1633</v>
      </c>
    </row>
    <row r="179" spans="1:3" x14ac:dyDescent="0.3">
      <c r="A179">
        <v>4154756</v>
      </c>
      <c r="B179">
        <v>375</v>
      </c>
      <c r="C179" s="1" t="s">
        <v>1634</v>
      </c>
    </row>
    <row r="180" spans="1:3" x14ac:dyDescent="0.3">
      <c r="A180">
        <v>4154756</v>
      </c>
      <c r="B180">
        <v>1165110</v>
      </c>
      <c r="C180" s="1" t="s">
        <v>1635</v>
      </c>
    </row>
    <row r="181" spans="1:3" x14ac:dyDescent="0.3">
      <c r="A181">
        <v>4154756</v>
      </c>
      <c r="B181">
        <v>749263</v>
      </c>
      <c r="C181" s="1" t="s">
        <v>1636</v>
      </c>
    </row>
    <row r="182" spans="1:3" x14ac:dyDescent="0.3">
      <c r="A182">
        <v>405094</v>
      </c>
      <c r="B182">
        <v>618057</v>
      </c>
      <c r="C182" s="1" t="s">
        <v>1637</v>
      </c>
    </row>
    <row r="183" spans="1:3" x14ac:dyDescent="0.3">
      <c r="A183">
        <v>405094</v>
      </c>
      <c r="B183">
        <v>311476</v>
      </c>
      <c r="C183" s="1" t="s">
        <v>1638</v>
      </c>
    </row>
    <row r="184" spans="1:3" x14ac:dyDescent="0.3">
      <c r="A184">
        <v>405094</v>
      </c>
      <c r="B184">
        <v>462407</v>
      </c>
      <c r="C184" s="1" t="s">
        <v>1639</v>
      </c>
    </row>
    <row r="185" spans="1:3" x14ac:dyDescent="0.3">
      <c r="A185">
        <v>43014</v>
      </c>
      <c r="B185">
        <v>34</v>
      </c>
      <c r="C185" s="1" t="s">
        <v>1640</v>
      </c>
    </row>
    <row r="186" spans="1:3" x14ac:dyDescent="0.3">
      <c r="A186">
        <v>43014</v>
      </c>
      <c r="B186">
        <v>841797</v>
      </c>
      <c r="C186" s="1" t="s">
        <v>1641</v>
      </c>
    </row>
    <row r="187" spans="1:3" x14ac:dyDescent="0.3">
      <c r="A187">
        <v>43014</v>
      </c>
      <c r="B187">
        <v>2233</v>
      </c>
      <c r="C187" s="1" t="s">
        <v>1642</v>
      </c>
    </row>
    <row r="188" spans="1:3" x14ac:dyDescent="0.3">
      <c r="A188">
        <v>4633694</v>
      </c>
      <c r="B188">
        <v>4271336</v>
      </c>
      <c r="C188" s="1" t="s">
        <v>1596</v>
      </c>
    </row>
    <row r="189" spans="1:3" x14ac:dyDescent="0.3">
      <c r="A189">
        <v>4633694</v>
      </c>
      <c r="B189">
        <v>2159926</v>
      </c>
      <c r="C189" s="1" t="s">
        <v>1643</v>
      </c>
    </row>
    <row r="190" spans="1:3" x14ac:dyDescent="0.3">
      <c r="A190">
        <v>4633694</v>
      </c>
      <c r="B190">
        <v>2794962</v>
      </c>
      <c r="C190" s="1" t="s">
        <v>1597</v>
      </c>
    </row>
    <row r="191" spans="1:3" x14ac:dyDescent="0.3">
      <c r="A191">
        <v>51201</v>
      </c>
      <c r="B191">
        <v>61</v>
      </c>
      <c r="C191" s="1" t="s">
        <v>1644</v>
      </c>
    </row>
    <row r="192" spans="1:3" x14ac:dyDescent="0.3">
      <c r="A192">
        <v>51201</v>
      </c>
      <c r="B192">
        <v>17</v>
      </c>
      <c r="C192" s="1" t="s">
        <v>1645</v>
      </c>
    </row>
    <row r="193" spans="1:3" x14ac:dyDescent="0.3">
      <c r="A193">
        <v>51201</v>
      </c>
      <c r="B193">
        <v>1452</v>
      </c>
      <c r="C193" s="1" t="s">
        <v>1646</v>
      </c>
    </row>
    <row r="194" spans="1:3" x14ac:dyDescent="0.3">
      <c r="A194">
        <v>50825</v>
      </c>
      <c r="B194">
        <v>18</v>
      </c>
      <c r="C194" s="1" t="s">
        <v>1647</v>
      </c>
    </row>
    <row r="195" spans="1:3" x14ac:dyDescent="0.3">
      <c r="A195">
        <v>50825</v>
      </c>
      <c r="B195">
        <v>576127</v>
      </c>
      <c r="C195" s="1" t="s">
        <v>1648</v>
      </c>
    </row>
    <row r="196" spans="1:3" x14ac:dyDescent="0.3">
      <c r="A196">
        <v>50825</v>
      </c>
      <c r="B196">
        <v>579663</v>
      </c>
      <c r="C196" s="1" t="s">
        <v>1649</v>
      </c>
    </row>
    <row r="197" spans="1:3" x14ac:dyDescent="0.3">
      <c r="A197">
        <v>81505</v>
      </c>
      <c r="B197">
        <v>197</v>
      </c>
      <c r="C197" s="1" t="s">
        <v>1536</v>
      </c>
    </row>
    <row r="198" spans="1:3" x14ac:dyDescent="0.3">
      <c r="A198">
        <v>81505</v>
      </c>
      <c r="B198">
        <v>1167</v>
      </c>
      <c r="C198" s="1" t="s">
        <v>1650</v>
      </c>
    </row>
    <row r="199" spans="1:3" x14ac:dyDescent="0.3">
      <c r="A199">
        <v>81505</v>
      </c>
      <c r="B199">
        <v>515950</v>
      </c>
      <c r="C199" s="1" t="s">
        <v>1651</v>
      </c>
    </row>
    <row r="200" spans="1:3" x14ac:dyDescent="0.3">
      <c r="A200">
        <v>32553</v>
      </c>
      <c r="B200">
        <v>122</v>
      </c>
      <c r="C200" s="1" t="s">
        <v>1021</v>
      </c>
    </row>
    <row r="201" spans="1:3" x14ac:dyDescent="0.3">
      <c r="A201">
        <v>32553</v>
      </c>
      <c r="B201">
        <v>2104</v>
      </c>
      <c r="C201" s="1" t="s">
        <v>1613</v>
      </c>
    </row>
    <row r="202" spans="1:3" x14ac:dyDescent="0.3">
      <c r="A202">
        <v>32553</v>
      </c>
      <c r="B202">
        <v>642988</v>
      </c>
      <c r="C202" s="1" t="s">
        <v>1652</v>
      </c>
    </row>
    <row r="203" spans="1:3" x14ac:dyDescent="0.3">
      <c r="A203">
        <v>361748</v>
      </c>
      <c r="B203">
        <v>93</v>
      </c>
      <c r="C203" s="1" t="s">
        <v>1519</v>
      </c>
    </row>
    <row r="204" spans="1:3" x14ac:dyDescent="0.3">
      <c r="A204">
        <v>361748</v>
      </c>
      <c r="B204">
        <v>1208167</v>
      </c>
      <c r="C204" s="1" t="s">
        <v>1653</v>
      </c>
    </row>
    <row r="205" spans="1:3" x14ac:dyDescent="0.3">
      <c r="A205">
        <v>361748</v>
      </c>
      <c r="B205">
        <v>744834</v>
      </c>
      <c r="C205" s="1" t="s">
        <v>1654</v>
      </c>
    </row>
    <row r="206" spans="1:3" x14ac:dyDescent="0.3">
      <c r="A206">
        <v>23849204</v>
      </c>
      <c r="B206">
        <v>5447706</v>
      </c>
      <c r="C206" s="1" t="s">
        <v>1655</v>
      </c>
    </row>
    <row r="207" spans="1:3" x14ac:dyDescent="0.3">
      <c r="A207">
        <v>23849204</v>
      </c>
      <c r="B207">
        <v>10791162</v>
      </c>
      <c r="C207" s="1" t="s">
        <v>1656</v>
      </c>
    </row>
    <row r="208" spans="1:3" x14ac:dyDescent="0.3">
      <c r="A208">
        <v>23849204</v>
      </c>
      <c r="B208">
        <v>8910763</v>
      </c>
      <c r="C208" s="1" t="s">
        <v>1657</v>
      </c>
    </row>
    <row r="209" spans="1:3" x14ac:dyDescent="0.3">
      <c r="A209">
        <v>90605</v>
      </c>
      <c r="B209">
        <v>244</v>
      </c>
      <c r="C209" s="1" t="s">
        <v>1610</v>
      </c>
    </row>
    <row r="210" spans="1:3" x14ac:dyDescent="0.3">
      <c r="A210">
        <v>90605</v>
      </c>
      <c r="B210">
        <v>299</v>
      </c>
      <c r="C210" s="1" t="s">
        <v>1658</v>
      </c>
    </row>
    <row r="211" spans="1:3" x14ac:dyDescent="0.3">
      <c r="A211">
        <v>90605</v>
      </c>
      <c r="B211">
        <v>1343</v>
      </c>
      <c r="C211" s="1" t="s">
        <v>1659</v>
      </c>
    </row>
    <row r="212" spans="1:3" x14ac:dyDescent="0.3">
      <c r="A212">
        <v>1345836</v>
      </c>
      <c r="B212">
        <v>288</v>
      </c>
      <c r="C212" s="1" t="s">
        <v>1497</v>
      </c>
    </row>
    <row r="213" spans="1:3" x14ac:dyDescent="0.3">
      <c r="A213">
        <v>1345836</v>
      </c>
      <c r="B213">
        <v>362766</v>
      </c>
      <c r="C213" s="1" t="s">
        <v>1660</v>
      </c>
    </row>
    <row r="214" spans="1:3" x14ac:dyDescent="0.3">
      <c r="A214">
        <v>1345836</v>
      </c>
      <c r="B214">
        <v>4266</v>
      </c>
      <c r="C214" s="1" t="s">
        <v>1534</v>
      </c>
    </row>
    <row r="215" spans="1:3" x14ac:dyDescent="0.3">
      <c r="A215">
        <v>2380307</v>
      </c>
      <c r="B215">
        <v>5645519</v>
      </c>
      <c r="C215" s="1" t="s">
        <v>1661</v>
      </c>
    </row>
    <row r="216" spans="1:3" x14ac:dyDescent="0.3">
      <c r="A216">
        <v>2380307</v>
      </c>
      <c r="B216">
        <v>305558</v>
      </c>
      <c r="C216" s="1" t="s">
        <v>1662</v>
      </c>
    </row>
    <row r="217" spans="1:3" x14ac:dyDescent="0.3">
      <c r="A217">
        <v>2380307</v>
      </c>
      <c r="B217">
        <v>973</v>
      </c>
      <c r="C217" s="1" t="s">
        <v>1663</v>
      </c>
    </row>
    <row r="218" spans="1:3" x14ac:dyDescent="0.3">
      <c r="A218">
        <v>86879</v>
      </c>
      <c r="B218">
        <v>719</v>
      </c>
      <c r="C218" s="1" t="s">
        <v>1664</v>
      </c>
    </row>
    <row r="219" spans="1:3" x14ac:dyDescent="0.3">
      <c r="A219">
        <v>86879</v>
      </c>
      <c r="B219">
        <v>1371</v>
      </c>
      <c r="C219" s="1" t="s">
        <v>1665</v>
      </c>
    </row>
    <row r="220" spans="1:3" x14ac:dyDescent="0.3">
      <c r="A220">
        <v>86879</v>
      </c>
      <c r="B220">
        <v>931</v>
      </c>
      <c r="C220" s="1" t="s">
        <v>1666</v>
      </c>
    </row>
    <row r="221" spans="1:3" x14ac:dyDescent="0.3">
      <c r="A221">
        <v>4154796</v>
      </c>
      <c r="B221">
        <v>375</v>
      </c>
      <c r="C221" s="1" t="s">
        <v>1634</v>
      </c>
    </row>
    <row r="222" spans="1:3" x14ac:dyDescent="0.3">
      <c r="A222">
        <v>4154796</v>
      </c>
      <c r="B222">
        <v>262635</v>
      </c>
      <c r="C222" s="1" t="s">
        <v>1667</v>
      </c>
    </row>
    <row r="223" spans="1:3" x14ac:dyDescent="0.3">
      <c r="A223">
        <v>4154796</v>
      </c>
      <c r="B223">
        <v>749263</v>
      </c>
      <c r="C223" s="1" t="s">
        <v>1636</v>
      </c>
    </row>
    <row r="224" spans="1:3" x14ac:dyDescent="0.3">
      <c r="A224">
        <v>119217</v>
      </c>
      <c r="B224">
        <v>245</v>
      </c>
      <c r="C224" s="1" t="s">
        <v>1668</v>
      </c>
    </row>
    <row r="225" spans="1:3" x14ac:dyDescent="0.3">
      <c r="A225">
        <v>119217</v>
      </c>
      <c r="B225">
        <v>354</v>
      </c>
      <c r="C225" s="1" t="s">
        <v>1249</v>
      </c>
    </row>
    <row r="226" spans="1:3" x14ac:dyDescent="0.3">
      <c r="A226">
        <v>119217</v>
      </c>
      <c r="B226">
        <v>255</v>
      </c>
      <c r="C226" s="1" t="s">
        <v>1250</v>
      </c>
    </row>
    <row r="227" spans="1:3" x14ac:dyDescent="0.3">
      <c r="A227">
        <v>114709</v>
      </c>
      <c r="B227">
        <v>158</v>
      </c>
      <c r="C227" s="1" t="s">
        <v>1516</v>
      </c>
    </row>
    <row r="228" spans="1:3" x14ac:dyDescent="0.3">
      <c r="A228">
        <v>114709</v>
      </c>
      <c r="B228">
        <v>741</v>
      </c>
      <c r="C228" s="1" t="s">
        <v>1669</v>
      </c>
    </row>
    <row r="229" spans="1:3" x14ac:dyDescent="0.3">
      <c r="A229">
        <v>114709</v>
      </c>
      <c r="B229">
        <v>725543</v>
      </c>
      <c r="C229" s="1" t="s">
        <v>1670</v>
      </c>
    </row>
    <row r="230" spans="1:3" x14ac:dyDescent="0.3">
      <c r="A230">
        <v>57565</v>
      </c>
      <c r="B230">
        <v>1536</v>
      </c>
      <c r="C230" s="1" t="s">
        <v>1546</v>
      </c>
    </row>
    <row r="231" spans="1:3" x14ac:dyDescent="0.3">
      <c r="A231">
        <v>57565</v>
      </c>
      <c r="B231">
        <v>755403</v>
      </c>
      <c r="C231" s="1" t="s">
        <v>1671</v>
      </c>
    </row>
    <row r="232" spans="1:3" x14ac:dyDescent="0.3">
      <c r="A232">
        <v>57565</v>
      </c>
      <c r="B232">
        <v>619938</v>
      </c>
      <c r="C232" s="1" t="s">
        <v>1587</v>
      </c>
    </row>
    <row r="233" spans="1:3" x14ac:dyDescent="0.3">
      <c r="A233">
        <v>364569</v>
      </c>
      <c r="B233">
        <v>158856</v>
      </c>
      <c r="C233" s="1" t="s">
        <v>1672</v>
      </c>
    </row>
    <row r="234" spans="1:3" x14ac:dyDescent="0.3">
      <c r="A234">
        <v>364569</v>
      </c>
      <c r="B234">
        <v>949167</v>
      </c>
      <c r="C234" s="1" t="s">
        <v>1673</v>
      </c>
    </row>
    <row r="235" spans="1:3" x14ac:dyDescent="0.3">
      <c r="A235">
        <v>364569</v>
      </c>
      <c r="B235">
        <v>1367246</v>
      </c>
      <c r="C235" s="1" t="s">
        <v>1674</v>
      </c>
    </row>
    <row r="236" spans="1:3" x14ac:dyDescent="0.3">
      <c r="A236">
        <v>57012</v>
      </c>
      <c r="B236">
        <v>634</v>
      </c>
      <c r="C236" s="1" t="s">
        <v>1675</v>
      </c>
    </row>
    <row r="237" spans="1:3" x14ac:dyDescent="0.3">
      <c r="A237">
        <v>57012</v>
      </c>
      <c r="B237">
        <v>1715</v>
      </c>
      <c r="C237" s="1" t="s">
        <v>1676</v>
      </c>
    </row>
    <row r="238" spans="1:3" x14ac:dyDescent="0.3">
      <c r="A238">
        <v>57012</v>
      </c>
      <c r="B238">
        <v>1330</v>
      </c>
      <c r="C238" s="1" t="s">
        <v>1677</v>
      </c>
    </row>
    <row r="239" spans="1:3" x14ac:dyDescent="0.3">
      <c r="A239">
        <v>82096</v>
      </c>
      <c r="B239">
        <v>1638</v>
      </c>
      <c r="C239" s="1" t="s">
        <v>1678</v>
      </c>
    </row>
    <row r="240" spans="1:3" x14ac:dyDescent="0.3">
      <c r="A240">
        <v>82096</v>
      </c>
      <c r="B240">
        <v>344963</v>
      </c>
      <c r="C240" s="1" t="s">
        <v>1679</v>
      </c>
    </row>
    <row r="241" spans="1:3" x14ac:dyDescent="0.3">
      <c r="A241">
        <v>82096</v>
      </c>
      <c r="B241">
        <v>921044</v>
      </c>
      <c r="C241" s="1" t="s">
        <v>1680</v>
      </c>
    </row>
    <row r="242" spans="1:3" x14ac:dyDescent="0.3">
      <c r="A242">
        <v>112573</v>
      </c>
      <c r="B242">
        <v>154</v>
      </c>
      <c r="C242" s="1" t="s">
        <v>1039</v>
      </c>
    </row>
    <row r="243" spans="1:3" x14ac:dyDescent="0.3">
      <c r="A243">
        <v>112573</v>
      </c>
      <c r="B243">
        <v>521</v>
      </c>
      <c r="C243" s="1" t="s">
        <v>1681</v>
      </c>
    </row>
    <row r="244" spans="1:3" x14ac:dyDescent="0.3">
      <c r="A244">
        <v>112573</v>
      </c>
      <c r="B244">
        <v>1526</v>
      </c>
      <c r="C244" s="1" t="s">
        <v>1682</v>
      </c>
    </row>
    <row r="245" spans="1:3" x14ac:dyDescent="0.3">
      <c r="A245">
        <v>5311514</v>
      </c>
      <c r="B245">
        <v>1126340</v>
      </c>
      <c r="C245" s="1" t="s">
        <v>1683</v>
      </c>
    </row>
    <row r="246" spans="1:3" x14ac:dyDescent="0.3">
      <c r="A246">
        <v>5311514</v>
      </c>
      <c r="B246">
        <v>4759838</v>
      </c>
      <c r="C246" s="1" t="s">
        <v>1684</v>
      </c>
    </row>
    <row r="247" spans="1:3" x14ac:dyDescent="0.3">
      <c r="A247">
        <v>5311514</v>
      </c>
      <c r="B247">
        <v>6954008</v>
      </c>
      <c r="C247" s="1" t="s">
        <v>1685</v>
      </c>
    </row>
    <row r="248" spans="1:3" x14ac:dyDescent="0.3">
      <c r="A248">
        <v>119698</v>
      </c>
      <c r="B248">
        <v>559444</v>
      </c>
      <c r="C248" s="1" t="s">
        <v>1686</v>
      </c>
    </row>
    <row r="249" spans="1:3" x14ac:dyDescent="0.3">
      <c r="A249">
        <v>119698</v>
      </c>
      <c r="B249">
        <v>410942</v>
      </c>
      <c r="C249" s="1" t="s">
        <v>1687</v>
      </c>
    </row>
    <row r="250" spans="1:3" x14ac:dyDescent="0.3">
      <c r="A250">
        <v>119698</v>
      </c>
      <c r="B250">
        <v>849100</v>
      </c>
      <c r="C250" s="1" t="s">
        <v>1688</v>
      </c>
    </row>
    <row r="251" spans="1:3" x14ac:dyDescent="0.3">
      <c r="A251">
        <v>169547</v>
      </c>
      <c r="B251">
        <v>228</v>
      </c>
      <c r="C251" s="1" t="s">
        <v>1539</v>
      </c>
    </row>
    <row r="252" spans="1:3" x14ac:dyDescent="0.3">
      <c r="A252">
        <v>169547</v>
      </c>
      <c r="B252">
        <v>906</v>
      </c>
      <c r="C252" s="1" t="s">
        <v>1689</v>
      </c>
    </row>
    <row r="253" spans="1:3" x14ac:dyDescent="0.3">
      <c r="A253">
        <v>169547</v>
      </c>
      <c r="B253">
        <v>301</v>
      </c>
      <c r="C253" s="1" t="s">
        <v>1690</v>
      </c>
    </row>
    <row r="254" spans="1:3" x14ac:dyDescent="0.3">
      <c r="A254">
        <v>1187043</v>
      </c>
      <c r="B254">
        <v>451148</v>
      </c>
      <c r="C254" s="1" t="s">
        <v>1060</v>
      </c>
    </row>
    <row r="255" spans="1:3" x14ac:dyDescent="0.3">
      <c r="A255">
        <v>1187043</v>
      </c>
      <c r="B255">
        <v>534856</v>
      </c>
      <c r="C255" s="1" t="s">
        <v>1691</v>
      </c>
    </row>
    <row r="256" spans="1:3" x14ac:dyDescent="0.3">
      <c r="A256">
        <v>1187043</v>
      </c>
      <c r="B256">
        <v>1587175</v>
      </c>
      <c r="C256" s="1" t="s">
        <v>1692</v>
      </c>
    </row>
    <row r="257" spans="1:3" x14ac:dyDescent="0.3">
      <c r="A257">
        <v>7286456</v>
      </c>
      <c r="B257">
        <v>1618</v>
      </c>
      <c r="C257" s="1" t="s">
        <v>1570</v>
      </c>
    </row>
    <row r="258" spans="1:3" x14ac:dyDescent="0.3">
      <c r="A258">
        <v>7286456</v>
      </c>
      <c r="B258">
        <v>134</v>
      </c>
      <c r="C258" s="1" t="s">
        <v>1500</v>
      </c>
    </row>
    <row r="259" spans="1:3" x14ac:dyDescent="0.3">
      <c r="A259">
        <v>7286456</v>
      </c>
      <c r="B259">
        <v>5939164</v>
      </c>
      <c r="C259" s="1" t="s">
        <v>1693</v>
      </c>
    </row>
    <row r="260" spans="1:3" x14ac:dyDescent="0.3">
      <c r="A260">
        <v>8267604</v>
      </c>
      <c r="B260">
        <v>9862858</v>
      </c>
      <c r="C260" s="1" t="s">
        <v>1694</v>
      </c>
    </row>
    <row r="261" spans="1:3" x14ac:dyDescent="0.3">
      <c r="A261">
        <v>8267604</v>
      </c>
      <c r="B261">
        <v>9862859</v>
      </c>
      <c r="C261" s="1" t="s">
        <v>1695</v>
      </c>
    </row>
    <row r="262" spans="1:3" x14ac:dyDescent="0.3">
      <c r="A262">
        <v>8267604</v>
      </c>
      <c r="B262">
        <v>9862860</v>
      </c>
      <c r="C262" s="1" t="s">
        <v>1696</v>
      </c>
    </row>
    <row r="263" spans="1:3" x14ac:dyDescent="0.3">
      <c r="A263">
        <v>87843</v>
      </c>
      <c r="B263">
        <v>134</v>
      </c>
      <c r="C263" s="1" t="s">
        <v>1500</v>
      </c>
    </row>
    <row r="264" spans="1:3" x14ac:dyDescent="0.3">
      <c r="A264">
        <v>87843</v>
      </c>
      <c r="B264">
        <v>249</v>
      </c>
      <c r="C264" s="1" t="s">
        <v>1697</v>
      </c>
    </row>
    <row r="265" spans="1:3" x14ac:dyDescent="0.3">
      <c r="A265">
        <v>87843</v>
      </c>
      <c r="B265">
        <v>1527</v>
      </c>
      <c r="C265" s="1" t="s">
        <v>1698</v>
      </c>
    </row>
    <row r="266" spans="1:3" x14ac:dyDescent="0.3">
      <c r="A266">
        <v>45152</v>
      </c>
      <c r="B266">
        <v>37</v>
      </c>
      <c r="C266" s="1" t="s">
        <v>1046</v>
      </c>
    </row>
    <row r="267" spans="1:3" x14ac:dyDescent="0.3">
      <c r="A267">
        <v>45152</v>
      </c>
      <c r="B267">
        <v>640307</v>
      </c>
      <c r="C267" s="1" t="s">
        <v>1699</v>
      </c>
    </row>
    <row r="268" spans="1:3" x14ac:dyDescent="0.3">
      <c r="A268">
        <v>45152</v>
      </c>
      <c r="B268">
        <v>1666</v>
      </c>
      <c r="C268" s="1" t="s">
        <v>1700</v>
      </c>
    </row>
    <row r="269" spans="1:3" x14ac:dyDescent="0.3">
      <c r="A269">
        <v>91251</v>
      </c>
      <c r="B269">
        <v>470385</v>
      </c>
      <c r="C269" s="1" t="s">
        <v>1701</v>
      </c>
    </row>
    <row r="270" spans="1:3" x14ac:dyDescent="0.3">
      <c r="A270">
        <v>91251</v>
      </c>
      <c r="B270">
        <v>592500</v>
      </c>
      <c r="C270" s="1" t="s">
        <v>1702</v>
      </c>
    </row>
    <row r="271" spans="1:3" x14ac:dyDescent="0.3">
      <c r="A271">
        <v>91251</v>
      </c>
      <c r="B271">
        <v>490708</v>
      </c>
      <c r="C271" s="1" t="s">
        <v>1703</v>
      </c>
    </row>
    <row r="272" spans="1:3" x14ac:dyDescent="0.3">
      <c r="A272">
        <v>180093</v>
      </c>
      <c r="B272">
        <v>995</v>
      </c>
      <c r="C272" s="1" t="s">
        <v>1704</v>
      </c>
    </row>
    <row r="273" spans="1:3" x14ac:dyDescent="0.3">
      <c r="A273">
        <v>180093</v>
      </c>
      <c r="B273">
        <v>1467</v>
      </c>
      <c r="C273" s="1" t="s">
        <v>1705</v>
      </c>
    </row>
    <row r="274" spans="1:3" x14ac:dyDescent="0.3">
      <c r="A274">
        <v>180093</v>
      </c>
      <c r="B274">
        <v>124</v>
      </c>
      <c r="C274" s="1" t="s">
        <v>1706</v>
      </c>
    </row>
    <row r="275" spans="1:3" x14ac:dyDescent="0.3">
      <c r="A275">
        <v>86190</v>
      </c>
      <c r="B275">
        <v>434</v>
      </c>
      <c r="C275" s="1" t="s">
        <v>1525</v>
      </c>
    </row>
    <row r="276" spans="1:3" x14ac:dyDescent="0.3">
      <c r="A276">
        <v>86190</v>
      </c>
      <c r="B276">
        <v>148</v>
      </c>
      <c r="C276" s="1" t="s">
        <v>1526</v>
      </c>
    </row>
    <row r="277" spans="1:3" x14ac:dyDescent="0.3">
      <c r="A277">
        <v>86190</v>
      </c>
      <c r="B277">
        <v>402</v>
      </c>
      <c r="C277" s="1" t="s">
        <v>1527</v>
      </c>
    </row>
    <row r="278" spans="1:3" x14ac:dyDescent="0.3">
      <c r="A278">
        <v>435761</v>
      </c>
      <c r="B278">
        <v>158</v>
      </c>
      <c r="C278" s="1" t="s">
        <v>1516</v>
      </c>
    </row>
    <row r="279" spans="1:3" x14ac:dyDescent="0.3">
      <c r="A279">
        <v>435761</v>
      </c>
      <c r="B279">
        <v>741</v>
      </c>
      <c r="C279" s="1" t="s">
        <v>1669</v>
      </c>
    </row>
    <row r="280" spans="1:3" x14ac:dyDescent="0.3">
      <c r="A280">
        <v>435761</v>
      </c>
      <c r="B280">
        <v>349</v>
      </c>
      <c r="C280" s="1" t="s">
        <v>1707</v>
      </c>
    </row>
    <row r="281" spans="1:3" x14ac:dyDescent="0.3">
      <c r="A281">
        <v>2106476</v>
      </c>
      <c r="B281">
        <v>586568</v>
      </c>
      <c r="C281" s="1" t="s">
        <v>1708</v>
      </c>
    </row>
    <row r="282" spans="1:3" x14ac:dyDescent="0.3">
      <c r="A282">
        <v>2106476</v>
      </c>
      <c r="B282">
        <v>488917</v>
      </c>
      <c r="C282" s="1" t="s">
        <v>1709</v>
      </c>
    </row>
    <row r="283" spans="1:3" x14ac:dyDescent="0.3">
      <c r="A283">
        <v>2106476</v>
      </c>
      <c r="B283">
        <v>5038871</v>
      </c>
      <c r="C283" s="1" t="s">
        <v>1710</v>
      </c>
    </row>
    <row r="284" spans="1:3" x14ac:dyDescent="0.3">
      <c r="A284">
        <v>44741</v>
      </c>
      <c r="B284">
        <v>793766</v>
      </c>
      <c r="C284" s="1" t="s">
        <v>1547</v>
      </c>
    </row>
    <row r="285" spans="1:3" x14ac:dyDescent="0.3">
      <c r="A285">
        <v>44741</v>
      </c>
      <c r="B285">
        <v>437520</v>
      </c>
      <c r="C285" s="1" t="s">
        <v>1711</v>
      </c>
    </row>
    <row r="286" spans="1:3" x14ac:dyDescent="0.3">
      <c r="A286">
        <v>44741</v>
      </c>
      <c r="B286">
        <v>385443</v>
      </c>
      <c r="C286" s="1" t="s">
        <v>1712</v>
      </c>
    </row>
    <row r="287" spans="1:3" x14ac:dyDescent="0.3">
      <c r="A287">
        <v>338013</v>
      </c>
      <c r="B287">
        <v>120</v>
      </c>
      <c r="C287" s="1" t="s">
        <v>1713</v>
      </c>
    </row>
    <row r="288" spans="1:3" x14ac:dyDescent="0.3">
      <c r="A288">
        <v>338013</v>
      </c>
      <c r="B288">
        <v>701</v>
      </c>
      <c r="C288" s="1" t="s">
        <v>1714</v>
      </c>
    </row>
    <row r="289" spans="1:3" x14ac:dyDescent="0.3">
      <c r="A289">
        <v>338013</v>
      </c>
      <c r="B289">
        <v>929489</v>
      </c>
      <c r="C289" s="1" t="s">
        <v>1715</v>
      </c>
    </row>
    <row r="290" spans="1:3" x14ac:dyDescent="0.3">
      <c r="A290">
        <v>1255953</v>
      </c>
      <c r="B290">
        <v>44073</v>
      </c>
      <c r="C290" s="1" t="s">
        <v>1716</v>
      </c>
    </row>
    <row r="291" spans="1:3" x14ac:dyDescent="0.3">
      <c r="A291">
        <v>1255953</v>
      </c>
      <c r="B291">
        <v>246386</v>
      </c>
      <c r="C291" s="1" t="s">
        <v>1717</v>
      </c>
    </row>
    <row r="292" spans="1:3" x14ac:dyDescent="0.3">
      <c r="A292">
        <v>1255953</v>
      </c>
      <c r="B292">
        <v>309945</v>
      </c>
      <c r="C292" s="1" t="s">
        <v>1718</v>
      </c>
    </row>
    <row r="293" spans="1:3" x14ac:dyDescent="0.3">
      <c r="A293">
        <v>53604</v>
      </c>
      <c r="B293">
        <v>493</v>
      </c>
      <c r="C293" s="1" t="s">
        <v>1719</v>
      </c>
    </row>
    <row r="294" spans="1:3" x14ac:dyDescent="0.3">
      <c r="A294">
        <v>53604</v>
      </c>
      <c r="B294">
        <v>511</v>
      </c>
      <c r="C294" s="1" t="s">
        <v>1720</v>
      </c>
    </row>
    <row r="295" spans="1:3" x14ac:dyDescent="0.3">
      <c r="A295">
        <v>53604</v>
      </c>
      <c r="B295">
        <v>534045</v>
      </c>
      <c r="C295" s="1" t="s">
        <v>1721</v>
      </c>
    </row>
    <row r="296" spans="1:3" x14ac:dyDescent="0.3">
      <c r="A296">
        <v>56172</v>
      </c>
      <c r="B296">
        <v>564</v>
      </c>
      <c r="C296" s="1" t="s">
        <v>1722</v>
      </c>
    </row>
    <row r="297" spans="1:3" x14ac:dyDescent="0.3">
      <c r="A297">
        <v>56172</v>
      </c>
      <c r="B297">
        <v>27</v>
      </c>
      <c r="C297" s="1" t="s">
        <v>1723</v>
      </c>
    </row>
    <row r="298" spans="1:3" x14ac:dyDescent="0.3">
      <c r="A298">
        <v>56172</v>
      </c>
      <c r="B298">
        <v>63</v>
      </c>
      <c r="C298" s="1" t="s">
        <v>1724</v>
      </c>
    </row>
    <row r="299" spans="1:3" x14ac:dyDescent="0.3">
      <c r="A299">
        <v>62622</v>
      </c>
      <c r="B299">
        <v>1158</v>
      </c>
      <c r="C299" s="1" t="s">
        <v>1725</v>
      </c>
    </row>
    <row r="300" spans="1:3" x14ac:dyDescent="0.3">
      <c r="A300">
        <v>62622</v>
      </c>
      <c r="B300">
        <v>516972</v>
      </c>
      <c r="C300" s="1" t="s">
        <v>1726</v>
      </c>
    </row>
    <row r="301" spans="1:3" x14ac:dyDescent="0.3">
      <c r="A301">
        <v>62622</v>
      </c>
      <c r="B301">
        <v>843213</v>
      </c>
      <c r="C301" s="1" t="s">
        <v>1727</v>
      </c>
    </row>
    <row r="302" spans="1:3" x14ac:dyDescent="0.3">
      <c r="A302">
        <v>105236</v>
      </c>
      <c r="B302">
        <v>172</v>
      </c>
      <c r="C302" s="1" t="s">
        <v>1728</v>
      </c>
    </row>
    <row r="303" spans="1:3" x14ac:dyDescent="0.3">
      <c r="A303">
        <v>105236</v>
      </c>
      <c r="B303">
        <v>619</v>
      </c>
      <c r="C303" s="1" t="s">
        <v>1729</v>
      </c>
    </row>
    <row r="304" spans="1:3" x14ac:dyDescent="0.3">
      <c r="A304">
        <v>105236</v>
      </c>
      <c r="B304">
        <v>514</v>
      </c>
      <c r="C304" s="1" t="s">
        <v>1730</v>
      </c>
    </row>
    <row r="305" spans="1:3" x14ac:dyDescent="0.3">
      <c r="A305">
        <v>86250</v>
      </c>
      <c r="B305">
        <v>199</v>
      </c>
      <c r="C305" s="1" t="s">
        <v>1495</v>
      </c>
    </row>
    <row r="306" spans="1:3" x14ac:dyDescent="0.3">
      <c r="A306">
        <v>86250</v>
      </c>
      <c r="B306">
        <v>201</v>
      </c>
      <c r="C306" s="1" t="s">
        <v>1731</v>
      </c>
    </row>
    <row r="307" spans="1:3" x14ac:dyDescent="0.3">
      <c r="A307">
        <v>86250</v>
      </c>
      <c r="B307">
        <v>874</v>
      </c>
      <c r="C307" s="1" t="s">
        <v>1732</v>
      </c>
    </row>
    <row r="308" spans="1:3" x14ac:dyDescent="0.3">
      <c r="A308">
        <v>113277</v>
      </c>
      <c r="B308">
        <v>199</v>
      </c>
      <c r="C308" s="1" t="s">
        <v>1495</v>
      </c>
    </row>
    <row r="309" spans="1:3" x14ac:dyDescent="0.3">
      <c r="A309">
        <v>113277</v>
      </c>
      <c r="B309">
        <v>134</v>
      </c>
      <c r="C309" s="1" t="s">
        <v>1500</v>
      </c>
    </row>
    <row r="310" spans="1:3" x14ac:dyDescent="0.3">
      <c r="A310">
        <v>113277</v>
      </c>
      <c r="B310">
        <v>174</v>
      </c>
      <c r="C310" s="1" t="s">
        <v>1733</v>
      </c>
    </row>
    <row r="311" spans="1:3" x14ac:dyDescent="0.3">
      <c r="A311">
        <v>36775</v>
      </c>
      <c r="B311">
        <v>534045</v>
      </c>
      <c r="C311" s="1" t="s">
        <v>1721</v>
      </c>
    </row>
    <row r="312" spans="1:3" x14ac:dyDescent="0.3">
      <c r="A312">
        <v>36775</v>
      </c>
      <c r="B312">
        <v>1766</v>
      </c>
      <c r="C312" s="1" t="s">
        <v>1734</v>
      </c>
    </row>
    <row r="313" spans="1:3" x14ac:dyDescent="0.3">
      <c r="A313">
        <v>36775</v>
      </c>
      <c r="B313">
        <v>64</v>
      </c>
      <c r="C313" s="1" t="s">
        <v>1735</v>
      </c>
    </row>
    <row r="314" spans="1:3" x14ac:dyDescent="0.3">
      <c r="A314">
        <v>53125</v>
      </c>
      <c r="B314">
        <v>26</v>
      </c>
      <c r="C314" s="1" t="s">
        <v>1736</v>
      </c>
    </row>
    <row r="315" spans="1:3" x14ac:dyDescent="0.3">
      <c r="A315">
        <v>53125</v>
      </c>
      <c r="B315">
        <v>1693</v>
      </c>
      <c r="C315" s="1" t="s">
        <v>1737</v>
      </c>
    </row>
    <row r="316" spans="1:3" x14ac:dyDescent="0.3">
      <c r="A316">
        <v>53125</v>
      </c>
      <c r="B316">
        <v>51</v>
      </c>
      <c r="C316" s="1" t="s">
        <v>1738</v>
      </c>
    </row>
    <row r="317" spans="1:3" x14ac:dyDescent="0.3">
      <c r="A317">
        <v>1049413</v>
      </c>
      <c r="B317">
        <v>799</v>
      </c>
      <c r="C317" s="1" t="s">
        <v>1739</v>
      </c>
    </row>
    <row r="318" spans="1:3" x14ac:dyDescent="0.3">
      <c r="A318">
        <v>1049413</v>
      </c>
      <c r="B318">
        <v>2973712</v>
      </c>
      <c r="C318" s="1" t="s">
        <v>1740</v>
      </c>
    </row>
    <row r="319" spans="1:3" x14ac:dyDescent="0.3">
      <c r="A319">
        <v>1049413</v>
      </c>
      <c r="B319">
        <v>1652</v>
      </c>
      <c r="C319" s="1" t="s">
        <v>1741</v>
      </c>
    </row>
    <row r="320" spans="1:3" x14ac:dyDescent="0.3">
      <c r="A320">
        <v>22100</v>
      </c>
      <c r="B320">
        <v>48</v>
      </c>
      <c r="C320" s="1" t="s">
        <v>1742</v>
      </c>
    </row>
    <row r="321" spans="1:3" x14ac:dyDescent="0.3">
      <c r="A321">
        <v>22100</v>
      </c>
      <c r="B321">
        <v>927145</v>
      </c>
      <c r="C321" s="1" t="s">
        <v>1743</v>
      </c>
    </row>
    <row r="322" spans="1:3" x14ac:dyDescent="0.3">
      <c r="A322">
        <v>22100</v>
      </c>
      <c r="B322">
        <v>484737</v>
      </c>
      <c r="C322" s="1" t="s">
        <v>1744</v>
      </c>
    </row>
    <row r="323" spans="1:3" x14ac:dyDescent="0.3">
      <c r="A323">
        <v>33467</v>
      </c>
      <c r="B323">
        <v>80</v>
      </c>
      <c r="C323" s="1" t="s">
        <v>1058</v>
      </c>
    </row>
    <row r="324" spans="1:3" x14ac:dyDescent="0.3">
      <c r="A324">
        <v>33467</v>
      </c>
      <c r="B324">
        <v>1072</v>
      </c>
      <c r="C324" s="1" t="s">
        <v>1745</v>
      </c>
    </row>
    <row r="325" spans="1:3" x14ac:dyDescent="0.3">
      <c r="A325">
        <v>33467</v>
      </c>
      <c r="B325">
        <v>173827</v>
      </c>
      <c r="C325" s="1" t="s">
        <v>1746</v>
      </c>
    </row>
    <row r="326" spans="1:3" x14ac:dyDescent="0.3">
      <c r="A326">
        <v>93058</v>
      </c>
      <c r="B326">
        <v>546</v>
      </c>
      <c r="C326" s="1" t="s">
        <v>1747</v>
      </c>
    </row>
    <row r="327" spans="1:3" x14ac:dyDescent="0.3">
      <c r="A327">
        <v>93058</v>
      </c>
      <c r="B327">
        <v>388</v>
      </c>
      <c r="C327" s="1" t="s">
        <v>1748</v>
      </c>
    </row>
    <row r="328" spans="1:3" x14ac:dyDescent="0.3">
      <c r="A328">
        <v>93058</v>
      </c>
      <c r="B328">
        <v>352</v>
      </c>
      <c r="C328" s="1" t="s">
        <v>1749</v>
      </c>
    </row>
    <row r="329" spans="1:3" x14ac:dyDescent="0.3">
      <c r="A329">
        <v>52357</v>
      </c>
      <c r="B329">
        <v>71</v>
      </c>
      <c r="C329" s="1" t="s">
        <v>1540</v>
      </c>
    </row>
    <row r="330" spans="1:3" x14ac:dyDescent="0.3">
      <c r="A330">
        <v>52357</v>
      </c>
      <c r="B330">
        <v>1571</v>
      </c>
      <c r="C330" s="1" t="s">
        <v>1750</v>
      </c>
    </row>
    <row r="331" spans="1:3" x14ac:dyDescent="0.3">
      <c r="A331">
        <v>52357</v>
      </c>
      <c r="B331">
        <v>895</v>
      </c>
      <c r="C331" s="1" t="s">
        <v>1751</v>
      </c>
    </row>
    <row r="332" spans="1:3" x14ac:dyDescent="0.3">
      <c r="A332">
        <v>211915</v>
      </c>
      <c r="B332">
        <v>851582</v>
      </c>
      <c r="C332" s="1" t="s">
        <v>1752</v>
      </c>
    </row>
    <row r="333" spans="1:3" x14ac:dyDescent="0.3">
      <c r="A333">
        <v>211915</v>
      </c>
      <c r="B333">
        <v>440913</v>
      </c>
      <c r="C333" s="1" t="s">
        <v>1130</v>
      </c>
    </row>
    <row r="334" spans="1:3" x14ac:dyDescent="0.3">
      <c r="A334">
        <v>211915</v>
      </c>
      <c r="B334">
        <v>749363</v>
      </c>
      <c r="C334" s="1" t="s">
        <v>1753</v>
      </c>
    </row>
    <row r="335" spans="1:3" x14ac:dyDescent="0.3">
      <c r="A335">
        <v>986264</v>
      </c>
      <c r="B335">
        <v>2594301</v>
      </c>
      <c r="C335" s="1" t="s">
        <v>1754</v>
      </c>
    </row>
    <row r="336" spans="1:3" x14ac:dyDescent="0.3">
      <c r="A336">
        <v>986264</v>
      </c>
      <c r="B336">
        <v>451148</v>
      </c>
      <c r="C336" s="1" t="s">
        <v>1060</v>
      </c>
    </row>
    <row r="337" spans="1:3" x14ac:dyDescent="0.3">
      <c r="A337">
        <v>986264</v>
      </c>
      <c r="B337">
        <v>1538116</v>
      </c>
      <c r="C337" s="1" t="s">
        <v>1755</v>
      </c>
    </row>
    <row r="338" spans="1:3" x14ac:dyDescent="0.3">
      <c r="A338">
        <v>1832382</v>
      </c>
      <c r="B338">
        <v>1818216</v>
      </c>
      <c r="C338" s="1" t="s">
        <v>1756</v>
      </c>
    </row>
    <row r="339" spans="1:3" x14ac:dyDescent="0.3">
      <c r="A339">
        <v>1832382</v>
      </c>
      <c r="B339">
        <v>368689</v>
      </c>
      <c r="C339" s="1" t="s">
        <v>1757</v>
      </c>
    </row>
    <row r="340" spans="1:3" x14ac:dyDescent="0.3">
      <c r="A340">
        <v>1832382</v>
      </c>
      <c r="B340">
        <v>4299147</v>
      </c>
      <c r="C340" s="1" t="s">
        <v>1758</v>
      </c>
    </row>
    <row r="341" spans="1:3" x14ac:dyDescent="0.3">
      <c r="A341">
        <v>56592</v>
      </c>
      <c r="B341">
        <v>60</v>
      </c>
      <c r="C341" s="1" t="s">
        <v>1759</v>
      </c>
    </row>
    <row r="342" spans="1:3" x14ac:dyDescent="0.3">
      <c r="A342">
        <v>56592</v>
      </c>
      <c r="B342">
        <v>576345</v>
      </c>
      <c r="C342" s="1" t="s">
        <v>1760</v>
      </c>
    </row>
    <row r="343" spans="1:3" x14ac:dyDescent="0.3">
      <c r="A343">
        <v>56592</v>
      </c>
      <c r="B343">
        <v>653942</v>
      </c>
      <c r="C343" s="1" t="s">
        <v>1761</v>
      </c>
    </row>
    <row r="344" spans="1:3" x14ac:dyDescent="0.3">
      <c r="A344">
        <v>95016</v>
      </c>
      <c r="B344">
        <v>246</v>
      </c>
      <c r="C344" s="1" t="s">
        <v>1762</v>
      </c>
    </row>
    <row r="345" spans="1:3" x14ac:dyDescent="0.3">
      <c r="A345">
        <v>95016</v>
      </c>
      <c r="B345">
        <v>614</v>
      </c>
      <c r="C345" s="1" t="s">
        <v>1763</v>
      </c>
    </row>
    <row r="346" spans="1:3" x14ac:dyDescent="0.3">
      <c r="A346">
        <v>95016</v>
      </c>
      <c r="B346">
        <v>889</v>
      </c>
      <c r="C346" s="1" t="s">
        <v>1764</v>
      </c>
    </row>
    <row r="347" spans="1:3" x14ac:dyDescent="0.3">
      <c r="A347">
        <v>97576</v>
      </c>
      <c r="B347">
        <v>148</v>
      </c>
      <c r="C347" s="1" t="s">
        <v>1526</v>
      </c>
    </row>
    <row r="348" spans="1:3" x14ac:dyDescent="0.3">
      <c r="A348">
        <v>97576</v>
      </c>
      <c r="B348">
        <v>125</v>
      </c>
      <c r="C348" s="1" t="s">
        <v>1765</v>
      </c>
    </row>
    <row r="349" spans="1:3" x14ac:dyDescent="0.3">
      <c r="A349">
        <v>97576</v>
      </c>
      <c r="B349">
        <v>233145</v>
      </c>
      <c r="C349" s="1" t="s">
        <v>1766</v>
      </c>
    </row>
    <row r="350" spans="1:3" x14ac:dyDescent="0.3">
      <c r="A350">
        <v>70735</v>
      </c>
      <c r="B350">
        <v>56</v>
      </c>
      <c r="C350" s="1" t="s">
        <v>1767</v>
      </c>
    </row>
    <row r="351" spans="1:3" x14ac:dyDescent="0.3">
      <c r="A351">
        <v>70735</v>
      </c>
      <c r="B351">
        <v>602</v>
      </c>
      <c r="C351" s="1" t="s">
        <v>1768</v>
      </c>
    </row>
    <row r="352" spans="1:3" x14ac:dyDescent="0.3">
      <c r="A352">
        <v>70735</v>
      </c>
      <c r="B352">
        <v>1727</v>
      </c>
      <c r="C352" s="1" t="s">
        <v>1769</v>
      </c>
    </row>
    <row r="353" spans="1:3" x14ac:dyDescent="0.3">
      <c r="A353">
        <v>66921</v>
      </c>
      <c r="B353">
        <v>532</v>
      </c>
      <c r="C353" s="1" t="s">
        <v>1770</v>
      </c>
    </row>
    <row r="354" spans="1:3" x14ac:dyDescent="0.3">
      <c r="A354">
        <v>66921</v>
      </c>
      <c r="B354">
        <v>535861</v>
      </c>
      <c r="C354" s="1" t="s">
        <v>1771</v>
      </c>
    </row>
    <row r="355" spans="1:3" x14ac:dyDescent="0.3">
      <c r="A355">
        <v>66921</v>
      </c>
      <c r="B355">
        <v>60988</v>
      </c>
      <c r="C355" s="1" t="s">
        <v>1772</v>
      </c>
    </row>
    <row r="356" spans="1:3" x14ac:dyDescent="0.3">
      <c r="A356">
        <v>17136</v>
      </c>
      <c r="B356">
        <v>375609</v>
      </c>
      <c r="C356" s="1" t="s">
        <v>1773</v>
      </c>
    </row>
    <row r="357" spans="1:3" x14ac:dyDescent="0.3">
      <c r="A357">
        <v>17136</v>
      </c>
      <c r="B357">
        <v>2154</v>
      </c>
      <c r="C357" s="1" t="s">
        <v>1774</v>
      </c>
    </row>
    <row r="358" spans="1:3" x14ac:dyDescent="0.3">
      <c r="A358">
        <v>17136</v>
      </c>
      <c r="B358">
        <v>297054</v>
      </c>
      <c r="C358" s="1" t="s">
        <v>1775</v>
      </c>
    </row>
    <row r="359" spans="1:3" x14ac:dyDescent="0.3">
      <c r="A359">
        <v>208092</v>
      </c>
      <c r="B359">
        <v>5458</v>
      </c>
      <c r="C359" s="1" t="s">
        <v>1776</v>
      </c>
    </row>
    <row r="360" spans="1:3" x14ac:dyDescent="0.3">
      <c r="A360">
        <v>208092</v>
      </c>
      <c r="B360">
        <v>93</v>
      </c>
      <c r="C360" s="1" t="s">
        <v>1519</v>
      </c>
    </row>
    <row r="361" spans="1:3" x14ac:dyDescent="0.3">
      <c r="A361">
        <v>208092</v>
      </c>
      <c r="B361">
        <v>334318</v>
      </c>
      <c r="C361" s="1" t="s">
        <v>1777</v>
      </c>
    </row>
    <row r="362" spans="1:3" x14ac:dyDescent="0.3">
      <c r="A362">
        <v>8579674</v>
      </c>
      <c r="B362">
        <v>2835616</v>
      </c>
      <c r="C362" s="1" t="s">
        <v>1778</v>
      </c>
    </row>
    <row r="363" spans="1:3" x14ac:dyDescent="0.3">
      <c r="A363">
        <v>8579674</v>
      </c>
      <c r="B363">
        <v>1126657</v>
      </c>
      <c r="C363" s="1" t="s">
        <v>1779</v>
      </c>
    </row>
    <row r="364" spans="1:3" x14ac:dyDescent="0.3">
      <c r="A364">
        <v>8579674</v>
      </c>
      <c r="B364">
        <v>990547</v>
      </c>
      <c r="C364" s="1" t="s">
        <v>1780</v>
      </c>
    </row>
    <row r="365" spans="1:3" x14ac:dyDescent="0.3">
      <c r="A365">
        <v>15398776</v>
      </c>
      <c r="B365">
        <v>614165</v>
      </c>
      <c r="C365" s="1" t="s">
        <v>1781</v>
      </c>
    </row>
    <row r="366" spans="1:3" x14ac:dyDescent="0.3">
      <c r="A366">
        <v>15398776</v>
      </c>
      <c r="B366">
        <v>1289434</v>
      </c>
      <c r="C366" s="1" t="s">
        <v>1782</v>
      </c>
    </row>
    <row r="367" spans="1:3" x14ac:dyDescent="0.3">
      <c r="A367">
        <v>15398776</v>
      </c>
      <c r="B367">
        <v>354</v>
      </c>
      <c r="C367" s="1" t="s">
        <v>1249</v>
      </c>
    </row>
    <row r="368" spans="1:3" x14ac:dyDescent="0.3">
      <c r="A368">
        <v>119488</v>
      </c>
      <c r="B368">
        <v>228</v>
      </c>
      <c r="C368" s="1" t="s">
        <v>1539</v>
      </c>
    </row>
    <row r="369" spans="1:3" x14ac:dyDescent="0.3">
      <c r="A369">
        <v>119488</v>
      </c>
      <c r="B369">
        <v>128</v>
      </c>
      <c r="C369" s="1" t="s">
        <v>1569</v>
      </c>
    </row>
    <row r="370" spans="1:3" x14ac:dyDescent="0.3">
      <c r="A370">
        <v>119488</v>
      </c>
      <c r="B370">
        <v>1602</v>
      </c>
      <c r="C370" s="1" t="s">
        <v>1627</v>
      </c>
    </row>
    <row r="371" spans="1:3" x14ac:dyDescent="0.3">
      <c r="A371">
        <v>363163</v>
      </c>
      <c r="B371">
        <v>4486</v>
      </c>
      <c r="C371" s="1" t="s">
        <v>1783</v>
      </c>
    </row>
    <row r="372" spans="1:3" x14ac:dyDescent="0.3">
      <c r="A372">
        <v>363163</v>
      </c>
      <c r="B372">
        <v>487884</v>
      </c>
      <c r="C372" s="1" t="s">
        <v>1784</v>
      </c>
    </row>
    <row r="373" spans="1:3" x14ac:dyDescent="0.3">
      <c r="A373">
        <v>363163</v>
      </c>
      <c r="B373">
        <v>559890</v>
      </c>
      <c r="C373" s="1" t="s">
        <v>1785</v>
      </c>
    </row>
    <row r="374" spans="1:3" x14ac:dyDescent="0.3">
      <c r="A374">
        <v>40522</v>
      </c>
      <c r="B374">
        <v>536009</v>
      </c>
      <c r="C374" s="1" t="s">
        <v>1786</v>
      </c>
    </row>
    <row r="375" spans="1:3" x14ac:dyDescent="0.3">
      <c r="A375">
        <v>40522</v>
      </c>
      <c r="B375">
        <v>821543</v>
      </c>
      <c r="C375" s="1" t="s">
        <v>1787</v>
      </c>
    </row>
    <row r="376" spans="1:3" x14ac:dyDescent="0.3">
      <c r="A376">
        <v>40522</v>
      </c>
      <c r="B376">
        <v>136794</v>
      </c>
      <c r="C376" s="1" t="s">
        <v>1788</v>
      </c>
    </row>
    <row r="377" spans="1:3" x14ac:dyDescent="0.3">
      <c r="A377">
        <v>5074352</v>
      </c>
      <c r="B377">
        <v>451148</v>
      </c>
      <c r="C377" s="1" t="s">
        <v>1060</v>
      </c>
    </row>
    <row r="378" spans="1:3" x14ac:dyDescent="0.3">
      <c r="A378">
        <v>5074352</v>
      </c>
      <c r="B378">
        <v>2799219</v>
      </c>
      <c r="C378" s="1" t="s">
        <v>1789</v>
      </c>
    </row>
    <row r="379" spans="1:3" x14ac:dyDescent="0.3">
      <c r="A379">
        <v>5074352</v>
      </c>
      <c r="B379">
        <v>760778</v>
      </c>
      <c r="C379" s="1" t="s">
        <v>1790</v>
      </c>
    </row>
    <row r="380" spans="1:3" x14ac:dyDescent="0.3">
      <c r="A380">
        <v>993846</v>
      </c>
      <c r="B380">
        <v>138</v>
      </c>
      <c r="C380" s="1" t="s">
        <v>1522</v>
      </c>
    </row>
    <row r="381" spans="1:3" x14ac:dyDescent="0.3">
      <c r="A381">
        <v>993846</v>
      </c>
      <c r="B381">
        <v>1706767</v>
      </c>
      <c r="C381" s="1" t="s">
        <v>1791</v>
      </c>
    </row>
    <row r="382" spans="1:3" x14ac:dyDescent="0.3">
      <c r="A382">
        <v>993846</v>
      </c>
      <c r="B382">
        <v>3053338</v>
      </c>
      <c r="C382" s="1" t="s">
        <v>1792</v>
      </c>
    </row>
    <row r="383" spans="1:3" x14ac:dyDescent="0.3">
      <c r="A383">
        <v>6966692</v>
      </c>
      <c r="B383">
        <v>1557</v>
      </c>
      <c r="C383" s="1" t="s">
        <v>1506</v>
      </c>
    </row>
    <row r="384" spans="1:3" x14ac:dyDescent="0.3">
      <c r="A384">
        <v>6966692</v>
      </c>
      <c r="B384">
        <v>991810</v>
      </c>
      <c r="C384" s="1" t="s">
        <v>1793</v>
      </c>
    </row>
    <row r="385" spans="1:3" x14ac:dyDescent="0.3">
      <c r="A385">
        <v>6966692</v>
      </c>
      <c r="B385">
        <v>4802</v>
      </c>
      <c r="C385" s="1" t="s">
        <v>1794</v>
      </c>
    </row>
    <row r="386" spans="1:3" x14ac:dyDescent="0.3">
      <c r="A386">
        <v>120382</v>
      </c>
      <c r="B386">
        <v>120</v>
      </c>
      <c r="C386" s="1" t="s">
        <v>1713</v>
      </c>
    </row>
    <row r="387" spans="1:3" x14ac:dyDescent="0.3">
      <c r="A387">
        <v>120382</v>
      </c>
      <c r="B387">
        <v>438</v>
      </c>
      <c r="C387" s="1" t="s">
        <v>1795</v>
      </c>
    </row>
    <row r="388" spans="1:3" x14ac:dyDescent="0.3">
      <c r="A388">
        <v>120382</v>
      </c>
      <c r="B388">
        <v>1473</v>
      </c>
      <c r="C388" s="1" t="s">
        <v>1796</v>
      </c>
    </row>
    <row r="389" spans="1:3" x14ac:dyDescent="0.3">
      <c r="A389">
        <v>8503618</v>
      </c>
      <c r="B389">
        <v>592135</v>
      </c>
      <c r="C389" s="1" t="s">
        <v>1324</v>
      </c>
    </row>
    <row r="390" spans="1:3" x14ac:dyDescent="0.3">
      <c r="A390">
        <v>8503618</v>
      </c>
      <c r="B390">
        <v>5623883</v>
      </c>
      <c r="C390" s="1" t="s">
        <v>1797</v>
      </c>
    </row>
    <row r="391" spans="1:3" x14ac:dyDescent="0.3">
      <c r="A391">
        <v>8503618</v>
      </c>
      <c r="B391">
        <v>1502434</v>
      </c>
      <c r="C391" s="1" t="s">
        <v>1798</v>
      </c>
    </row>
    <row r="392" spans="1:3" x14ac:dyDescent="0.3">
      <c r="A392">
        <v>75314</v>
      </c>
      <c r="B392">
        <v>134</v>
      </c>
      <c r="C392" s="1" t="s">
        <v>1500</v>
      </c>
    </row>
    <row r="393" spans="1:3" x14ac:dyDescent="0.3">
      <c r="A393">
        <v>75314</v>
      </c>
      <c r="B393">
        <v>149</v>
      </c>
      <c r="C393" s="1" t="s">
        <v>1543</v>
      </c>
    </row>
    <row r="394" spans="1:3" x14ac:dyDescent="0.3">
      <c r="A394">
        <v>75314</v>
      </c>
      <c r="B394">
        <v>1732</v>
      </c>
      <c r="C394" s="1" t="s">
        <v>1799</v>
      </c>
    </row>
    <row r="395" spans="1:3" x14ac:dyDescent="0.3">
      <c r="A395">
        <v>372784</v>
      </c>
      <c r="B395">
        <v>288</v>
      </c>
      <c r="C395" s="1" t="s">
        <v>1497</v>
      </c>
    </row>
    <row r="396" spans="1:3" x14ac:dyDescent="0.3">
      <c r="A396">
        <v>372784</v>
      </c>
      <c r="B396">
        <v>323</v>
      </c>
      <c r="C396" s="1" t="s">
        <v>1800</v>
      </c>
    </row>
    <row r="397" spans="1:3" x14ac:dyDescent="0.3">
      <c r="A397">
        <v>372784</v>
      </c>
      <c r="B397">
        <v>913822</v>
      </c>
      <c r="C397" s="1" t="s">
        <v>1801</v>
      </c>
    </row>
    <row r="398" spans="1:3" x14ac:dyDescent="0.3">
      <c r="A398">
        <v>252488</v>
      </c>
      <c r="B398">
        <v>654805</v>
      </c>
      <c r="C398" s="1" t="s">
        <v>1802</v>
      </c>
    </row>
    <row r="399" spans="1:3" x14ac:dyDescent="0.3">
      <c r="A399">
        <v>252488</v>
      </c>
      <c r="B399">
        <v>15081</v>
      </c>
      <c r="C399" s="1" t="s">
        <v>1803</v>
      </c>
    </row>
    <row r="400" spans="1:3" x14ac:dyDescent="0.3">
      <c r="A400">
        <v>252488</v>
      </c>
      <c r="B400">
        <v>839017</v>
      </c>
      <c r="C400" s="1" t="s">
        <v>1804</v>
      </c>
    </row>
    <row r="401" spans="1:3" x14ac:dyDescent="0.3">
      <c r="A401">
        <v>59578</v>
      </c>
      <c r="B401">
        <v>142</v>
      </c>
      <c r="C401" s="1" t="s">
        <v>1083</v>
      </c>
    </row>
    <row r="402" spans="1:3" x14ac:dyDescent="0.3">
      <c r="A402">
        <v>59578</v>
      </c>
      <c r="B402">
        <v>1812</v>
      </c>
      <c r="C402" s="1" t="s">
        <v>1515</v>
      </c>
    </row>
    <row r="403" spans="1:3" x14ac:dyDescent="0.3">
      <c r="A403">
        <v>59578</v>
      </c>
      <c r="B403">
        <v>2231</v>
      </c>
      <c r="C403" s="1" t="s">
        <v>1805</v>
      </c>
    </row>
    <row r="404" spans="1:3" x14ac:dyDescent="0.3">
      <c r="A404">
        <v>55031</v>
      </c>
      <c r="B404">
        <v>75</v>
      </c>
      <c r="C404" s="1" t="s">
        <v>1806</v>
      </c>
    </row>
    <row r="405" spans="1:3" x14ac:dyDescent="0.3">
      <c r="A405">
        <v>55031</v>
      </c>
      <c r="B405">
        <v>44</v>
      </c>
      <c r="C405" s="1" t="s">
        <v>1807</v>
      </c>
    </row>
    <row r="406" spans="1:3" x14ac:dyDescent="0.3">
      <c r="A406">
        <v>55031</v>
      </c>
      <c r="B406">
        <v>1847</v>
      </c>
      <c r="C406" s="1" t="s">
        <v>1808</v>
      </c>
    </row>
    <row r="407" spans="1:3" x14ac:dyDescent="0.3">
      <c r="A407">
        <v>1130884</v>
      </c>
      <c r="B407">
        <v>138</v>
      </c>
      <c r="C407" s="1" t="s">
        <v>1522</v>
      </c>
    </row>
    <row r="408" spans="1:3" x14ac:dyDescent="0.3">
      <c r="A408">
        <v>1130884</v>
      </c>
      <c r="B408">
        <v>607865</v>
      </c>
      <c r="C408" s="1" t="s">
        <v>1809</v>
      </c>
    </row>
    <row r="409" spans="1:3" x14ac:dyDescent="0.3">
      <c r="A409">
        <v>1130884</v>
      </c>
      <c r="B409">
        <v>749263</v>
      </c>
      <c r="C409" s="1" t="s">
        <v>1636</v>
      </c>
    </row>
    <row r="410" spans="1:3" x14ac:dyDescent="0.3">
      <c r="A410">
        <v>53291</v>
      </c>
      <c r="B410">
        <v>54</v>
      </c>
      <c r="C410" s="1" t="s">
        <v>1810</v>
      </c>
    </row>
    <row r="411" spans="1:3" x14ac:dyDescent="0.3">
      <c r="A411">
        <v>53291</v>
      </c>
      <c r="B411">
        <v>348</v>
      </c>
      <c r="C411" s="1" t="s">
        <v>1811</v>
      </c>
    </row>
    <row r="412" spans="1:3" x14ac:dyDescent="0.3">
      <c r="A412">
        <v>53291</v>
      </c>
      <c r="B412">
        <v>493</v>
      </c>
      <c r="C412" s="1" t="s">
        <v>1719</v>
      </c>
    </row>
    <row r="413" spans="1:3" x14ac:dyDescent="0.3">
      <c r="A413">
        <v>107290</v>
      </c>
      <c r="B413">
        <v>554</v>
      </c>
      <c r="C413" s="1" t="s">
        <v>1812</v>
      </c>
    </row>
    <row r="414" spans="1:3" x14ac:dyDescent="0.3">
      <c r="A414">
        <v>107290</v>
      </c>
      <c r="B414">
        <v>368</v>
      </c>
      <c r="C414" s="1" t="s">
        <v>1813</v>
      </c>
    </row>
    <row r="415" spans="1:3" x14ac:dyDescent="0.3">
      <c r="A415">
        <v>107290</v>
      </c>
      <c r="B415">
        <v>156</v>
      </c>
      <c r="C415" s="1" t="s">
        <v>1814</v>
      </c>
    </row>
    <row r="416" spans="1:3" x14ac:dyDescent="0.3">
      <c r="A416">
        <v>12349</v>
      </c>
      <c r="B416">
        <v>122</v>
      </c>
      <c r="C416" s="1" t="s">
        <v>1021</v>
      </c>
    </row>
    <row r="417" spans="1:3" x14ac:dyDescent="0.3">
      <c r="A417">
        <v>12349</v>
      </c>
      <c r="B417">
        <v>701012</v>
      </c>
      <c r="C417" s="1" t="s">
        <v>1815</v>
      </c>
    </row>
    <row r="418" spans="1:3" x14ac:dyDescent="0.3">
      <c r="A418">
        <v>12349</v>
      </c>
      <c r="B418">
        <v>1067</v>
      </c>
      <c r="C418" s="1" t="s">
        <v>1816</v>
      </c>
    </row>
    <row r="419" spans="1:3" x14ac:dyDescent="0.3">
      <c r="A419">
        <v>10272386</v>
      </c>
      <c r="B419">
        <v>164</v>
      </c>
      <c r="C419" s="1" t="s">
        <v>1544</v>
      </c>
    </row>
    <row r="420" spans="1:3" x14ac:dyDescent="0.3">
      <c r="A420">
        <v>10272386</v>
      </c>
      <c r="B420">
        <v>1469236</v>
      </c>
      <c r="C420" s="1" t="s">
        <v>1817</v>
      </c>
    </row>
    <row r="421" spans="1:3" x14ac:dyDescent="0.3">
      <c r="A421">
        <v>10272386</v>
      </c>
      <c r="B421">
        <v>309693</v>
      </c>
      <c r="C421" s="1" t="s">
        <v>1818</v>
      </c>
    </row>
    <row r="422" spans="1:3" x14ac:dyDescent="0.3">
      <c r="A422">
        <v>469494</v>
      </c>
      <c r="B422">
        <v>358</v>
      </c>
      <c r="C422" s="1" t="s">
        <v>1819</v>
      </c>
    </row>
    <row r="423" spans="1:3" x14ac:dyDescent="0.3">
      <c r="A423">
        <v>469494</v>
      </c>
      <c r="B423">
        <v>200452</v>
      </c>
      <c r="C423" s="1" t="s">
        <v>1820</v>
      </c>
    </row>
    <row r="424" spans="1:3" x14ac:dyDescent="0.3">
      <c r="A424">
        <v>469494</v>
      </c>
      <c r="B424">
        <v>1354</v>
      </c>
      <c r="C424" s="1" t="s">
        <v>1821</v>
      </c>
    </row>
    <row r="425" spans="1:3" x14ac:dyDescent="0.3">
      <c r="A425">
        <v>42192</v>
      </c>
      <c r="B425">
        <v>12</v>
      </c>
      <c r="C425" s="1" t="s">
        <v>1822</v>
      </c>
    </row>
    <row r="426" spans="1:3" x14ac:dyDescent="0.3">
      <c r="A426">
        <v>42192</v>
      </c>
      <c r="B426">
        <v>879</v>
      </c>
      <c r="C426" s="1" t="s">
        <v>1823</v>
      </c>
    </row>
    <row r="427" spans="1:3" x14ac:dyDescent="0.3">
      <c r="A427">
        <v>42192</v>
      </c>
      <c r="B427">
        <v>1695</v>
      </c>
      <c r="C427" s="1" t="s">
        <v>1824</v>
      </c>
    </row>
    <row r="428" spans="1:3" x14ac:dyDescent="0.3">
      <c r="A428">
        <v>167404</v>
      </c>
      <c r="B428">
        <v>246</v>
      </c>
      <c r="C428" s="1" t="s">
        <v>1762</v>
      </c>
    </row>
    <row r="429" spans="1:3" x14ac:dyDescent="0.3">
      <c r="A429">
        <v>167404</v>
      </c>
      <c r="B429">
        <v>5286</v>
      </c>
      <c r="C429" s="1" t="s">
        <v>1825</v>
      </c>
    </row>
    <row r="430" spans="1:3" x14ac:dyDescent="0.3">
      <c r="A430">
        <v>167404</v>
      </c>
      <c r="B430">
        <v>1057</v>
      </c>
      <c r="C430" s="1" t="s">
        <v>1826</v>
      </c>
    </row>
    <row r="431" spans="1:3" x14ac:dyDescent="0.3">
      <c r="A431">
        <v>89881</v>
      </c>
      <c r="B431">
        <v>619938</v>
      </c>
      <c r="C431" s="1" t="s">
        <v>1587</v>
      </c>
    </row>
    <row r="432" spans="1:3" x14ac:dyDescent="0.3">
      <c r="A432">
        <v>89881</v>
      </c>
      <c r="B432">
        <v>855417</v>
      </c>
      <c r="C432" s="1" t="s">
        <v>1827</v>
      </c>
    </row>
    <row r="433" spans="1:3" x14ac:dyDescent="0.3">
      <c r="A433">
        <v>89881</v>
      </c>
      <c r="B433">
        <v>628704</v>
      </c>
      <c r="C433" s="1" t="s">
        <v>1828</v>
      </c>
    </row>
    <row r="434" spans="1:3" x14ac:dyDescent="0.3">
      <c r="A434">
        <v>112641</v>
      </c>
      <c r="B434">
        <v>134</v>
      </c>
      <c r="C434" s="1" t="s">
        <v>1500</v>
      </c>
    </row>
    <row r="435" spans="1:3" x14ac:dyDescent="0.3">
      <c r="A435">
        <v>112641</v>
      </c>
      <c r="B435">
        <v>232</v>
      </c>
      <c r="C435" s="1" t="s">
        <v>1829</v>
      </c>
    </row>
    <row r="436" spans="1:3" x14ac:dyDescent="0.3">
      <c r="A436">
        <v>112641</v>
      </c>
      <c r="B436">
        <v>582</v>
      </c>
      <c r="C436" s="1" t="s">
        <v>1532</v>
      </c>
    </row>
    <row r="437" spans="1:3" x14ac:dyDescent="0.3">
      <c r="A437">
        <v>1745960</v>
      </c>
      <c r="B437">
        <v>129</v>
      </c>
      <c r="C437" s="1" t="s">
        <v>1830</v>
      </c>
    </row>
    <row r="438" spans="1:3" x14ac:dyDescent="0.3">
      <c r="A438">
        <v>1745960</v>
      </c>
      <c r="B438">
        <v>124</v>
      </c>
      <c r="C438" s="1" t="s">
        <v>1706</v>
      </c>
    </row>
    <row r="439" spans="1:3" x14ac:dyDescent="0.3">
      <c r="A439">
        <v>1745960</v>
      </c>
      <c r="B439">
        <v>1886602</v>
      </c>
      <c r="C439" s="1" t="s">
        <v>1584</v>
      </c>
    </row>
    <row r="440" spans="1:3" x14ac:dyDescent="0.3">
      <c r="A440">
        <v>477348</v>
      </c>
      <c r="B440">
        <v>169</v>
      </c>
      <c r="C440" s="1" t="s">
        <v>1831</v>
      </c>
    </row>
    <row r="441" spans="1:3" x14ac:dyDescent="0.3">
      <c r="A441">
        <v>477348</v>
      </c>
      <c r="B441">
        <v>849</v>
      </c>
      <c r="C441" s="1" t="s">
        <v>1832</v>
      </c>
    </row>
    <row r="442" spans="1:3" x14ac:dyDescent="0.3">
      <c r="A442">
        <v>477348</v>
      </c>
      <c r="B442">
        <v>982</v>
      </c>
      <c r="C442" s="1" t="s">
        <v>1833</v>
      </c>
    </row>
    <row r="443" spans="1:3" x14ac:dyDescent="0.3">
      <c r="A443">
        <v>84787</v>
      </c>
      <c r="B443">
        <v>621</v>
      </c>
      <c r="C443" s="1" t="s">
        <v>1834</v>
      </c>
    </row>
    <row r="444" spans="1:3" x14ac:dyDescent="0.3">
      <c r="A444">
        <v>84787</v>
      </c>
      <c r="B444">
        <v>979</v>
      </c>
      <c r="C444" s="1" t="s">
        <v>1835</v>
      </c>
    </row>
    <row r="445" spans="1:3" x14ac:dyDescent="0.3">
      <c r="A445">
        <v>84787</v>
      </c>
      <c r="B445">
        <v>202966</v>
      </c>
      <c r="C445" s="1" t="s">
        <v>1836</v>
      </c>
    </row>
    <row r="446" spans="1:3" x14ac:dyDescent="0.3">
      <c r="A446">
        <v>105695</v>
      </c>
      <c r="B446">
        <v>142</v>
      </c>
      <c r="C446" s="1" t="s">
        <v>1083</v>
      </c>
    </row>
    <row r="447" spans="1:3" x14ac:dyDescent="0.3">
      <c r="A447">
        <v>105695</v>
      </c>
      <c r="B447">
        <v>432</v>
      </c>
      <c r="C447" s="1" t="s">
        <v>1837</v>
      </c>
    </row>
    <row r="448" spans="1:3" x14ac:dyDescent="0.3">
      <c r="A448">
        <v>105695</v>
      </c>
      <c r="B448">
        <v>151</v>
      </c>
      <c r="C448" s="1" t="s">
        <v>1492</v>
      </c>
    </row>
    <row r="449" spans="1:3" x14ac:dyDescent="0.3">
      <c r="A449">
        <v>457430</v>
      </c>
      <c r="B449">
        <v>1419440</v>
      </c>
      <c r="C449" s="1" t="s">
        <v>1838</v>
      </c>
    </row>
    <row r="450" spans="1:3" x14ac:dyDescent="0.3">
      <c r="A450">
        <v>457430</v>
      </c>
      <c r="B450">
        <v>317725</v>
      </c>
      <c r="C450" s="1" t="s">
        <v>1839</v>
      </c>
    </row>
    <row r="451" spans="1:3" x14ac:dyDescent="0.3">
      <c r="A451">
        <v>457430</v>
      </c>
      <c r="B451">
        <v>530365</v>
      </c>
      <c r="C451" s="1" t="s">
        <v>1840</v>
      </c>
    </row>
    <row r="452" spans="1:3" x14ac:dyDescent="0.3">
      <c r="A452">
        <v>266697</v>
      </c>
      <c r="B452">
        <v>235</v>
      </c>
      <c r="C452" s="1" t="s">
        <v>1348</v>
      </c>
    </row>
    <row r="453" spans="1:3" x14ac:dyDescent="0.3">
      <c r="A453">
        <v>266697</v>
      </c>
      <c r="B453">
        <v>1016</v>
      </c>
      <c r="C453" s="1" t="s">
        <v>1841</v>
      </c>
    </row>
    <row r="454" spans="1:3" x14ac:dyDescent="0.3">
      <c r="A454">
        <v>266697</v>
      </c>
      <c r="B454">
        <v>435</v>
      </c>
      <c r="C454" s="1" t="s">
        <v>1842</v>
      </c>
    </row>
    <row r="455" spans="1:3" x14ac:dyDescent="0.3">
      <c r="A455">
        <v>268978</v>
      </c>
      <c r="B455">
        <v>128</v>
      </c>
      <c r="C455" s="1" t="s">
        <v>1569</v>
      </c>
    </row>
    <row r="456" spans="1:3" x14ac:dyDescent="0.3">
      <c r="A456">
        <v>268978</v>
      </c>
      <c r="B456">
        <v>438</v>
      </c>
      <c r="C456" s="1" t="s">
        <v>1795</v>
      </c>
    </row>
    <row r="457" spans="1:3" x14ac:dyDescent="0.3">
      <c r="A457">
        <v>268978</v>
      </c>
      <c r="B457">
        <v>124</v>
      </c>
      <c r="C457" s="1" t="s">
        <v>1706</v>
      </c>
    </row>
    <row r="458" spans="1:3" x14ac:dyDescent="0.3">
      <c r="A458">
        <v>1392214</v>
      </c>
      <c r="B458">
        <v>413168</v>
      </c>
      <c r="C458" s="1" t="s">
        <v>1590</v>
      </c>
    </row>
    <row r="459" spans="1:3" x14ac:dyDescent="0.3">
      <c r="A459">
        <v>1392214</v>
      </c>
      <c r="B459">
        <v>350453</v>
      </c>
      <c r="C459" s="1" t="s">
        <v>1843</v>
      </c>
    </row>
    <row r="460" spans="1:3" x14ac:dyDescent="0.3">
      <c r="A460">
        <v>1392214</v>
      </c>
      <c r="B460">
        <v>205626</v>
      </c>
      <c r="C460" s="1" t="s">
        <v>1844</v>
      </c>
    </row>
    <row r="461" spans="1:3" x14ac:dyDescent="0.3">
      <c r="A461">
        <v>40897</v>
      </c>
      <c r="B461">
        <v>7</v>
      </c>
      <c r="C461" s="1" t="s">
        <v>1599</v>
      </c>
    </row>
    <row r="462" spans="1:3" x14ac:dyDescent="0.3">
      <c r="A462">
        <v>40897</v>
      </c>
      <c r="B462">
        <v>404158</v>
      </c>
      <c r="C462" s="1" t="s">
        <v>1845</v>
      </c>
    </row>
    <row r="463" spans="1:3" x14ac:dyDescent="0.3">
      <c r="A463">
        <v>40897</v>
      </c>
      <c r="B463">
        <v>392529</v>
      </c>
      <c r="C463" s="1" t="s">
        <v>1846</v>
      </c>
    </row>
    <row r="464" spans="1:3" x14ac:dyDescent="0.3">
      <c r="A464">
        <v>266543</v>
      </c>
      <c r="B464">
        <v>983</v>
      </c>
      <c r="C464" s="1" t="s">
        <v>1847</v>
      </c>
    </row>
    <row r="465" spans="1:3" x14ac:dyDescent="0.3">
      <c r="A465">
        <v>266543</v>
      </c>
      <c r="B465">
        <v>1122</v>
      </c>
      <c r="C465" s="1" t="s">
        <v>1848</v>
      </c>
    </row>
    <row r="466" spans="1:3" x14ac:dyDescent="0.3">
      <c r="A466">
        <v>266543</v>
      </c>
      <c r="B466">
        <v>1071252</v>
      </c>
      <c r="C466" s="1" t="s">
        <v>1849</v>
      </c>
    </row>
    <row r="467" spans="1:3" x14ac:dyDescent="0.3">
      <c r="A467">
        <v>347149</v>
      </c>
      <c r="B467">
        <v>47962</v>
      </c>
      <c r="C467" s="1" t="s">
        <v>1850</v>
      </c>
    </row>
    <row r="468" spans="1:3" x14ac:dyDescent="0.3">
      <c r="A468">
        <v>347149</v>
      </c>
      <c r="B468">
        <v>454120</v>
      </c>
      <c r="C468" s="1" t="s">
        <v>1851</v>
      </c>
    </row>
    <row r="469" spans="1:3" x14ac:dyDescent="0.3">
      <c r="A469">
        <v>347149</v>
      </c>
      <c r="B469">
        <v>309107</v>
      </c>
      <c r="C469" s="1" t="s">
        <v>1852</v>
      </c>
    </row>
    <row r="470" spans="1:3" x14ac:dyDescent="0.3">
      <c r="A470">
        <v>55630</v>
      </c>
      <c r="B470">
        <v>1536</v>
      </c>
      <c r="C470" s="1" t="s">
        <v>1546</v>
      </c>
    </row>
    <row r="471" spans="1:3" x14ac:dyDescent="0.3">
      <c r="A471">
        <v>55630</v>
      </c>
      <c r="B471">
        <v>867391</v>
      </c>
      <c r="C471" s="1" t="s">
        <v>1853</v>
      </c>
    </row>
    <row r="472" spans="1:3" x14ac:dyDescent="0.3">
      <c r="A472">
        <v>55630</v>
      </c>
      <c r="B472">
        <v>619938</v>
      </c>
      <c r="C472" s="1" t="s">
        <v>1587</v>
      </c>
    </row>
    <row r="473" spans="1:3" x14ac:dyDescent="0.3">
      <c r="A473">
        <v>346336</v>
      </c>
      <c r="B473">
        <v>516222</v>
      </c>
      <c r="C473" s="1" t="s">
        <v>1854</v>
      </c>
    </row>
    <row r="474" spans="1:3" x14ac:dyDescent="0.3">
      <c r="A474">
        <v>346336</v>
      </c>
      <c r="B474">
        <v>94526</v>
      </c>
      <c r="C474" s="1" t="s">
        <v>1855</v>
      </c>
    </row>
    <row r="475" spans="1:3" x14ac:dyDescent="0.3">
      <c r="A475">
        <v>346336</v>
      </c>
      <c r="B475">
        <v>872910</v>
      </c>
      <c r="C475" s="1" t="s">
        <v>1856</v>
      </c>
    </row>
    <row r="476" spans="1:3" x14ac:dyDescent="0.3">
      <c r="A476">
        <v>57115</v>
      </c>
      <c r="B476">
        <v>537</v>
      </c>
      <c r="C476" s="1" t="s">
        <v>1107</v>
      </c>
    </row>
    <row r="477" spans="1:3" x14ac:dyDescent="0.3">
      <c r="A477">
        <v>57115</v>
      </c>
      <c r="B477">
        <v>1258</v>
      </c>
      <c r="C477" s="1" t="s">
        <v>1857</v>
      </c>
    </row>
    <row r="478" spans="1:3" x14ac:dyDescent="0.3">
      <c r="A478">
        <v>57115</v>
      </c>
      <c r="B478">
        <v>277</v>
      </c>
      <c r="C478" s="1" t="s">
        <v>1858</v>
      </c>
    </row>
    <row r="479" spans="1:3" x14ac:dyDescent="0.3">
      <c r="A479">
        <v>71853</v>
      </c>
      <c r="B479">
        <v>1037</v>
      </c>
      <c r="C479" s="1" t="s">
        <v>1360</v>
      </c>
    </row>
    <row r="480" spans="1:3" x14ac:dyDescent="0.3">
      <c r="A480">
        <v>71853</v>
      </c>
      <c r="B480">
        <v>92</v>
      </c>
      <c r="C480" s="1" t="s">
        <v>1361</v>
      </c>
    </row>
    <row r="481" spans="1:3" x14ac:dyDescent="0.3">
      <c r="A481">
        <v>71853</v>
      </c>
      <c r="B481">
        <v>1385</v>
      </c>
      <c r="C481" s="1" t="s">
        <v>1362</v>
      </c>
    </row>
    <row r="482" spans="1:3" x14ac:dyDescent="0.3">
      <c r="A482">
        <v>80678</v>
      </c>
      <c r="B482">
        <v>164</v>
      </c>
      <c r="C482" s="1" t="s">
        <v>1544</v>
      </c>
    </row>
    <row r="483" spans="1:3" x14ac:dyDescent="0.3">
      <c r="A483">
        <v>80678</v>
      </c>
      <c r="B483">
        <v>457</v>
      </c>
      <c r="C483" s="1" t="s">
        <v>1612</v>
      </c>
    </row>
    <row r="484" spans="1:3" x14ac:dyDescent="0.3">
      <c r="A484">
        <v>80678</v>
      </c>
      <c r="B484">
        <v>843</v>
      </c>
      <c r="C484" s="1" t="s">
        <v>1859</v>
      </c>
    </row>
    <row r="485" spans="1:3" x14ac:dyDescent="0.3">
      <c r="A485">
        <v>4729430</v>
      </c>
      <c r="B485">
        <v>5403</v>
      </c>
      <c r="C485" s="1" t="s">
        <v>1860</v>
      </c>
    </row>
    <row r="486" spans="1:3" x14ac:dyDescent="0.3">
      <c r="A486">
        <v>4729430</v>
      </c>
      <c r="B486">
        <v>799777</v>
      </c>
      <c r="C486" s="1" t="s">
        <v>1585</v>
      </c>
    </row>
    <row r="487" spans="1:3" x14ac:dyDescent="0.3">
      <c r="A487">
        <v>4729430</v>
      </c>
      <c r="B487">
        <v>429069</v>
      </c>
      <c r="C487" s="1" t="s">
        <v>1861</v>
      </c>
    </row>
    <row r="488" spans="1:3" x14ac:dyDescent="0.3">
      <c r="A488">
        <v>46912</v>
      </c>
      <c r="B488">
        <v>1537</v>
      </c>
      <c r="C488" s="1" t="s">
        <v>1862</v>
      </c>
    </row>
    <row r="489" spans="1:3" x14ac:dyDescent="0.3">
      <c r="A489">
        <v>46912</v>
      </c>
      <c r="B489">
        <v>38</v>
      </c>
      <c r="C489" s="1" t="s">
        <v>1615</v>
      </c>
    </row>
    <row r="490" spans="1:3" x14ac:dyDescent="0.3">
      <c r="A490">
        <v>46912</v>
      </c>
      <c r="B490">
        <v>191950</v>
      </c>
      <c r="C490" s="1" t="s">
        <v>1863</v>
      </c>
    </row>
    <row r="491" spans="1:3" x14ac:dyDescent="0.3">
      <c r="A491">
        <v>31381</v>
      </c>
      <c r="B491">
        <v>22</v>
      </c>
      <c r="C491" s="1" t="s">
        <v>1864</v>
      </c>
    </row>
    <row r="492" spans="1:3" x14ac:dyDescent="0.3">
      <c r="A492">
        <v>31381</v>
      </c>
      <c r="B492">
        <v>46</v>
      </c>
      <c r="C492" s="1" t="s">
        <v>1865</v>
      </c>
    </row>
    <row r="493" spans="1:3" x14ac:dyDescent="0.3">
      <c r="A493">
        <v>31381</v>
      </c>
      <c r="B493">
        <v>593775</v>
      </c>
      <c r="C493" s="1" t="s">
        <v>1866</v>
      </c>
    </row>
    <row r="494" spans="1:3" x14ac:dyDescent="0.3">
      <c r="A494">
        <v>1305806</v>
      </c>
      <c r="B494">
        <v>201857</v>
      </c>
      <c r="C494" s="1" t="s">
        <v>1867</v>
      </c>
    </row>
    <row r="495" spans="1:3" x14ac:dyDescent="0.3">
      <c r="A495">
        <v>1305806</v>
      </c>
      <c r="B495">
        <v>897845</v>
      </c>
      <c r="C495" s="1" t="s">
        <v>1868</v>
      </c>
    </row>
    <row r="496" spans="1:3" x14ac:dyDescent="0.3">
      <c r="A496">
        <v>1305806</v>
      </c>
      <c r="B496">
        <v>706567</v>
      </c>
      <c r="C496" s="1" t="s">
        <v>1869</v>
      </c>
    </row>
    <row r="497" spans="1:3" x14ac:dyDescent="0.3">
      <c r="A497">
        <v>71315</v>
      </c>
      <c r="B497">
        <v>197</v>
      </c>
      <c r="C497" s="1" t="s">
        <v>1536</v>
      </c>
    </row>
    <row r="498" spans="1:3" x14ac:dyDescent="0.3">
      <c r="A498">
        <v>71315</v>
      </c>
      <c r="B498">
        <v>1159</v>
      </c>
      <c r="C498" s="1" t="s">
        <v>1870</v>
      </c>
    </row>
    <row r="499" spans="1:3" x14ac:dyDescent="0.3">
      <c r="A499">
        <v>71315</v>
      </c>
      <c r="B499">
        <v>1379</v>
      </c>
      <c r="C499" s="1" t="s">
        <v>1086</v>
      </c>
    </row>
    <row r="500" spans="1:3" x14ac:dyDescent="0.3">
      <c r="A500">
        <v>120735</v>
      </c>
      <c r="B500">
        <v>2076</v>
      </c>
      <c r="C500" s="1" t="s">
        <v>1871</v>
      </c>
    </row>
    <row r="501" spans="1:3" x14ac:dyDescent="0.3">
      <c r="A501">
        <v>120735</v>
      </c>
      <c r="B501">
        <v>2077</v>
      </c>
      <c r="C501" s="1" t="s">
        <v>1872</v>
      </c>
    </row>
    <row r="502" spans="1:3" x14ac:dyDescent="0.3">
      <c r="A502">
        <v>120735</v>
      </c>
      <c r="B502">
        <v>602941</v>
      </c>
      <c r="C502" s="1" t="s">
        <v>1873</v>
      </c>
    </row>
    <row r="503" spans="1:3" x14ac:dyDescent="0.3">
      <c r="A503">
        <v>434409</v>
      </c>
      <c r="B503">
        <v>915989</v>
      </c>
      <c r="C503" s="1" t="s">
        <v>1874</v>
      </c>
    </row>
    <row r="504" spans="1:3" x14ac:dyDescent="0.3">
      <c r="A504">
        <v>434409</v>
      </c>
      <c r="B504">
        <v>204</v>
      </c>
      <c r="C504" s="1" t="s">
        <v>1595</v>
      </c>
    </row>
    <row r="505" spans="1:3" x14ac:dyDescent="0.3">
      <c r="A505">
        <v>434409</v>
      </c>
      <c r="B505">
        <v>1291</v>
      </c>
      <c r="C505" s="1" t="s">
        <v>1875</v>
      </c>
    </row>
    <row r="506" spans="1:3" x14ac:dyDescent="0.3">
      <c r="A506">
        <v>42876</v>
      </c>
      <c r="B506">
        <v>1536</v>
      </c>
      <c r="C506" s="1" t="s">
        <v>1546</v>
      </c>
    </row>
    <row r="507" spans="1:3" x14ac:dyDescent="0.3">
      <c r="A507">
        <v>42876</v>
      </c>
      <c r="B507">
        <v>477553</v>
      </c>
      <c r="C507" s="1" t="s">
        <v>1876</v>
      </c>
    </row>
    <row r="508" spans="1:3" x14ac:dyDescent="0.3">
      <c r="A508">
        <v>42876</v>
      </c>
      <c r="B508">
        <v>605270</v>
      </c>
      <c r="C508" s="1" t="s">
        <v>1877</v>
      </c>
    </row>
    <row r="509" spans="1:3" x14ac:dyDescent="0.3">
      <c r="A509">
        <v>2096673</v>
      </c>
      <c r="B509">
        <v>688132</v>
      </c>
      <c r="C509" s="1" t="s">
        <v>1878</v>
      </c>
    </row>
    <row r="510" spans="1:3" x14ac:dyDescent="0.3">
      <c r="A510">
        <v>2096673</v>
      </c>
      <c r="B510">
        <v>352778</v>
      </c>
      <c r="C510" s="1" t="s">
        <v>1879</v>
      </c>
    </row>
    <row r="511" spans="1:3" x14ac:dyDescent="0.3">
      <c r="A511">
        <v>2096673</v>
      </c>
      <c r="B511">
        <v>85400</v>
      </c>
      <c r="C511" s="1" t="s">
        <v>1880</v>
      </c>
    </row>
    <row r="512" spans="1:3" x14ac:dyDescent="0.3">
      <c r="A512">
        <v>5027774</v>
      </c>
      <c r="B512">
        <v>531</v>
      </c>
      <c r="C512" s="1" t="s">
        <v>1881</v>
      </c>
    </row>
    <row r="513" spans="1:3" x14ac:dyDescent="0.3">
      <c r="A513">
        <v>5027774</v>
      </c>
      <c r="B513">
        <v>437</v>
      </c>
      <c r="C513" s="1" t="s">
        <v>1882</v>
      </c>
    </row>
    <row r="514" spans="1:3" x14ac:dyDescent="0.3">
      <c r="A514">
        <v>5027774</v>
      </c>
      <c r="B514">
        <v>5377</v>
      </c>
      <c r="C514" s="1" t="s">
        <v>1883</v>
      </c>
    </row>
    <row r="515" spans="1:3" x14ac:dyDescent="0.3">
      <c r="A515">
        <v>264464</v>
      </c>
      <c r="B515">
        <v>138</v>
      </c>
      <c r="C515" s="1" t="s">
        <v>1522</v>
      </c>
    </row>
    <row r="516" spans="1:3" x14ac:dyDescent="0.3">
      <c r="A516">
        <v>264464</v>
      </c>
      <c r="B516">
        <v>158</v>
      </c>
      <c r="C516" s="1" t="s">
        <v>1516</v>
      </c>
    </row>
    <row r="517" spans="1:3" x14ac:dyDescent="0.3">
      <c r="A517">
        <v>264464</v>
      </c>
      <c r="B517">
        <v>686</v>
      </c>
      <c r="C517" s="1" t="s">
        <v>1884</v>
      </c>
    </row>
    <row r="518" spans="1:3" x14ac:dyDescent="0.3">
      <c r="A518">
        <v>117951</v>
      </c>
      <c r="B518">
        <v>191</v>
      </c>
      <c r="C518" s="1" t="s">
        <v>1885</v>
      </c>
    </row>
    <row r="519" spans="1:3" x14ac:dyDescent="0.3">
      <c r="A519">
        <v>117951</v>
      </c>
      <c r="B519">
        <v>1971</v>
      </c>
      <c r="C519" s="1" t="s">
        <v>1886</v>
      </c>
    </row>
    <row r="520" spans="1:3" x14ac:dyDescent="0.3">
      <c r="A520">
        <v>117951</v>
      </c>
      <c r="B520">
        <v>1538</v>
      </c>
      <c r="C520" s="1" t="s">
        <v>1887</v>
      </c>
    </row>
    <row r="521" spans="1:3" x14ac:dyDescent="0.3">
      <c r="A521">
        <v>50212</v>
      </c>
      <c r="B521">
        <v>34</v>
      </c>
      <c r="C521" s="1" t="s">
        <v>1640</v>
      </c>
    </row>
    <row r="522" spans="1:3" x14ac:dyDescent="0.3">
      <c r="A522">
        <v>50212</v>
      </c>
      <c r="B522">
        <v>27</v>
      </c>
      <c r="C522" s="1" t="s">
        <v>1723</v>
      </c>
    </row>
    <row r="523" spans="1:3" x14ac:dyDescent="0.3">
      <c r="A523">
        <v>50212</v>
      </c>
      <c r="B523">
        <v>370144</v>
      </c>
      <c r="C523" s="1" t="s">
        <v>1888</v>
      </c>
    </row>
    <row r="524" spans="1:3" x14ac:dyDescent="0.3">
      <c r="A524">
        <v>81398</v>
      </c>
      <c r="B524">
        <v>134</v>
      </c>
      <c r="C524" s="1" t="s">
        <v>1500</v>
      </c>
    </row>
    <row r="525" spans="1:3" x14ac:dyDescent="0.3">
      <c r="A525">
        <v>81398</v>
      </c>
      <c r="B525">
        <v>1550</v>
      </c>
      <c r="C525" s="1" t="s">
        <v>1889</v>
      </c>
    </row>
    <row r="526" spans="1:3" x14ac:dyDescent="0.3">
      <c r="A526">
        <v>81398</v>
      </c>
      <c r="B526">
        <v>582</v>
      </c>
      <c r="C526" s="1" t="s">
        <v>1532</v>
      </c>
    </row>
    <row r="527" spans="1:3" x14ac:dyDescent="0.3">
      <c r="A527">
        <v>1201607</v>
      </c>
      <c r="B527">
        <v>705356</v>
      </c>
      <c r="C527" s="1" t="s">
        <v>1890</v>
      </c>
    </row>
    <row r="528" spans="1:3" x14ac:dyDescent="0.3">
      <c r="A528">
        <v>1201607</v>
      </c>
      <c r="B528">
        <v>914612</v>
      </c>
      <c r="C528" s="1" t="s">
        <v>1891</v>
      </c>
    </row>
    <row r="529" spans="1:3" x14ac:dyDescent="0.3">
      <c r="A529">
        <v>1201607</v>
      </c>
      <c r="B529">
        <v>342488</v>
      </c>
      <c r="C529" s="1" t="s">
        <v>1892</v>
      </c>
    </row>
    <row r="530" spans="1:3" x14ac:dyDescent="0.3">
      <c r="A530">
        <v>116282</v>
      </c>
      <c r="B530">
        <v>513</v>
      </c>
      <c r="C530" s="1" t="s">
        <v>1893</v>
      </c>
    </row>
    <row r="531" spans="1:3" x14ac:dyDescent="0.3">
      <c r="A531">
        <v>116282</v>
      </c>
      <c r="B531">
        <v>531</v>
      </c>
      <c r="C531" s="1" t="s">
        <v>1881</v>
      </c>
    </row>
    <row r="532" spans="1:3" x14ac:dyDescent="0.3">
      <c r="A532">
        <v>116282</v>
      </c>
      <c r="B532">
        <v>114</v>
      </c>
      <c r="C532" s="1" t="s">
        <v>1894</v>
      </c>
    </row>
    <row r="533" spans="1:3" x14ac:dyDescent="0.3">
      <c r="A533">
        <v>29623480</v>
      </c>
      <c r="B533">
        <v>2143282</v>
      </c>
      <c r="C533" s="1" t="s">
        <v>1895</v>
      </c>
    </row>
    <row r="534" spans="1:3" x14ac:dyDescent="0.3">
      <c r="A534">
        <v>29623480</v>
      </c>
      <c r="B534">
        <v>50959</v>
      </c>
      <c r="C534" s="1" t="s">
        <v>1896</v>
      </c>
    </row>
    <row r="535" spans="1:3" x14ac:dyDescent="0.3">
      <c r="A535">
        <v>29623480</v>
      </c>
      <c r="B535">
        <v>5598573</v>
      </c>
      <c r="C535" s="1" t="s">
        <v>1897</v>
      </c>
    </row>
    <row r="536" spans="1:3" x14ac:dyDescent="0.3">
      <c r="A536">
        <v>1291584</v>
      </c>
      <c r="B536">
        <v>362766</v>
      </c>
      <c r="C536" s="1" t="s">
        <v>1660</v>
      </c>
    </row>
    <row r="537" spans="1:3" x14ac:dyDescent="0.3">
      <c r="A537">
        <v>1291584</v>
      </c>
      <c r="B537">
        <v>560</v>
      </c>
      <c r="C537" s="1" t="s">
        <v>1898</v>
      </c>
    </row>
    <row r="538" spans="1:3" x14ac:dyDescent="0.3">
      <c r="A538">
        <v>1291584</v>
      </c>
      <c r="B538">
        <v>249291</v>
      </c>
      <c r="C538" s="1" t="s">
        <v>1899</v>
      </c>
    </row>
    <row r="539" spans="1:3" x14ac:dyDescent="0.3">
      <c r="A539">
        <v>97165</v>
      </c>
      <c r="B539">
        <v>245</v>
      </c>
      <c r="C539" s="1" t="s">
        <v>1668</v>
      </c>
    </row>
    <row r="540" spans="1:3" x14ac:dyDescent="0.3">
      <c r="A540">
        <v>97165</v>
      </c>
      <c r="B540">
        <v>494</v>
      </c>
      <c r="C540" s="1" t="s">
        <v>1900</v>
      </c>
    </row>
    <row r="541" spans="1:3" x14ac:dyDescent="0.3">
      <c r="A541">
        <v>97165</v>
      </c>
      <c r="B541">
        <v>160</v>
      </c>
      <c r="C541" s="1" t="s">
        <v>1459</v>
      </c>
    </row>
    <row r="542" spans="1:3" x14ac:dyDescent="0.3">
      <c r="A542">
        <v>405159</v>
      </c>
      <c r="B542">
        <v>5476</v>
      </c>
      <c r="C542" s="1" t="s">
        <v>1901</v>
      </c>
    </row>
    <row r="543" spans="1:3" x14ac:dyDescent="0.3">
      <c r="A543">
        <v>405159</v>
      </c>
      <c r="B543">
        <v>142</v>
      </c>
      <c r="C543" s="1" t="s">
        <v>1083</v>
      </c>
    </row>
    <row r="544" spans="1:3" x14ac:dyDescent="0.3">
      <c r="A544">
        <v>405159</v>
      </c>
      <c r="B544">
        <v>151</v>
      </c>
      <c r="C544" s="1" t="s">
        <v>1492</v>
      </c>
    </row>
    <row r="545" spans="1:3" x14ac:dyDescent="0.3">
      <c r="A545">
        <v>52618</v>
      </c>
      <c r="B545">
        <v>32</v>
      </c>
      <c r="C545" s="1" t="s">
        <v>1902</v>
      </c>
    </row>
    <row r="546" spans="1:3" x14ac:dyDescent="0.3">
      <c r="A546">
        <v>52618</v>
      </c>
      <c r="B546">
        <v>370144</v>
      </c>
      <c r="C546" s="1" t="s">
        <v>1888</v>
      </c>
    </row>
    <row r="547" spans="1:3" x14ac:dyDescent="0.3">
      <c r="A547">
        <v>52618</v>
      </c>
      <c r="B547">
        <v>963</v>
      </c>
      <c r="C547" s="1" t="s">
        <v>1903</v>
      </c>
    </row>
    <row r="548" spans="1:3" x14ac:dyDescent="0.3">
      <c r="A548">
        <v>1205489</v>
      </c>
      <c r="B548">
        <v>142</v>
      </c>
      <c r="C548" s="1" t="s">
        <v>1083</v>
      </c>
    </row>
    <row r="549" spans="1:3" x14ac:dyDescent="0.3">
      <c r="A549">
        <v>1205489</v>
      </c>
      <c r="B549">
        <v>3057402</v>
      </c>
      <c r="C549" s="1" t="s">
        <v>1904</v>
      </c>
    </row>
    <row r="550" spans="1:3" x14ac:dyDescent="0.3">
      <c r="A550">
        <v>1205489</v>
      </c>
      <c r="B550">
        <v>1542291</v>
      </c>
      <c r="C550" s="1" t="s">
        <v>1905</v>
      </c>
    </row>
    <row r="551" spans="1:3" x14ac:dyDescent="0.3">
      <c r="A551">
        <v>1392190</v>
      </c>
      <c r="B551">
        <v>362766</v>
      </c>
      <c r="C551" s="1" t="s">
        <v>1660</v>
      </c>
    </row>
    <row r="552" spans="1:3" x14ac:dyDescent="0.3">
      <c r="A552">
        <v>1392190</v>
      </c>
      <c r="B552">
        <v>234</v>
      </c>
      <c r="C552" s="1" t="s">
        <v>1906</v>
      </c>
    </row>
    <row r="553" spans="1:3" x14ac:dyDescent="0.3">
      <c r="A553">
        <v>1392190</v>
      </c>
      <c r="B553">
        <v>396558</v>
      </c>
      <c r="C553" s="1" t="s">
        <v>1907</v>
      </c>
    </row>
    <row r="554" spans="1:3" x14ac:dyDescent="0.3">
      <c r="A554">
        <v>72684</v>
      </c>
      <c r="B554">
        <v>641939</v>
      </c>
      <c r="C554" s="1" t="s">
        <v>1908</v>
      </c>
    </row>
    <row r="555" spans="1:3" x14ac:dyDescent="0.3">
      <c r="A555">
        <v>72684</v>
      </c>
      <c r="B555">
        <v>1943</v>
      </c>
      <c r="C555" s="1" t="s">
        <v>1909</v>
      </c>
    </row>
    <row r="556" spans="1:3" x14ac:dyDescent="0.3">
      <c r="A556">
        <v>72684</v>
      </c>
      <c r="B556">
        <v>535861</v>
      </c>
      <c r="C556" s="1" t="s">
        <v>1771</v>
      </c>
    </row>
    <row r="557" spans="1:3" x14ac:dyDescent="0.3">
      <c r="A557">
        <v>96283</v>
      </c>
      <c r="B557">
        <v>847054</v>
      </c>
      <c r="C557" s="1" t="s">
        <v>1910</v>
      </c>
    </row>
    <row r="558" spans="1:3" x14ac:dyDescent="0.3">
      <c r="A558">
        <v>96283</v>
      </c>
      <c r="B558">
        <v>383022</v>
      </c>
      <c r="C558" s="1" t="s">
        <v>1911</v>
      </c>
    </row>
    <row r="559" spans="1:3" x14ac:dyDescent="0.3">
      <c r="A559">
        <v>96283</v>
      </c>
      <c r="B559">
        <v>757076</v>
      </c>
      <c r="C559" s="1" t="s">
        <v>1912</v>
      </c>
    </row>
    <row r="560" spans="1:3" x14ac:dyDescent="0.3">
      <c r="A560">
        <v>118849</v>
      </c>
      <c r="B560">
        <v>619870</v>
      </c>
      <c r="C560" s="1" t="s">
        <v>1913</v>
      </c>
    </row>
    <row r="561" spans="1:3" x14ac:dyDescent="0.3">
      <c r="A561">
        <v>118849</v>
      </c>
      <c r="B561">
        <v>268488</v>
      </c>
      <c r="C561" s="1" t="s">
        <v>1914</v>
      </c>
    </row>
    <row r="562" spans="1:3" x14ac:dyDescent="0.3">
      <c r="A562">
        <v>118849</v>
      </c>
      <c r="B562">
        <v>781245</v>
      </c>
      <c r="C562" s="1" t="s">
        <v>1915</v>
      </c>
    </row>
    <row r="563" spans="1:3" x14ac:dyDescent="0.3">
      <c r="A563">
        <v>2119532</v>
      </c>
      <c r="B563">
        <v>1940449</v>
      </c>
      <c r="C563" s="1" t="s">
        <v>1916</v>
      </c>
    </row>
    <row r="564" spans="1:3" x14ac:dyDescent="0.3">
      <c r="A564">
        <v>2119532</v>
      </c>
      <c r="B564">
        <v>941777</v>
      </c>
      <c r="C564" s="1" t="s">
        <v>1917</v>
      </c>
    </row>
    <row r="565" spans="1:3" x14ac:dyDescent="0.3">
      <c r="A565">
        <v>2119532</v>
      </c>
      <c r="B565">
        <v>3478396</v>
      </c>
      <c r="C565" s="1" t="s">
        <v>1918</v>
      </c>
    </row>
    <row r="566" spans="1:3" x14ac:dyDescent="0.3">
      <c r="A566">
        <v>2278388</v>
      </c>
      <c r="B566">
        <v>146</v>
      </c>
      <c r="C566" s="1" t="s">
        <v>1509</v>
      </c>
    </row>
    <row r="567" spans="1:3" x14ac:dyDescent="0.3">
      <c r="A567">
        <v>2278388</v>
      </c>
      <c r="B567">
        <v>719</v>
      </c>
      <c r="C567" s="1" t="s">
        <v>1664</v>
      </c>
    </row>
    <row r="568" spans="1:3" x14ac:dyDescent="0.3">
      <c r="A568">
        <v>2278388</v>
      </c>
      <c r="B568">
        <v>23832</v>
      </c>
      <c r="C568" s="1" t="s">
        <v>1919</v>
      </c>
    </row>
    <row r="569" spans="1:3" x14ac:dyDescent="0.3">
      <c r="A569">
        <v>2024544</v>
      </c>
      <c r="B569">
        <v>252230</v>
      </c>
      <c r="C569" s="1" t="s">
        <v>1920</v>
      </c>
    </row>
    <row r="570" spans="1:3" x14ac:dyDescent="0.3">
      <c r="A570">
        <v>2024544</v>
      </c>
      <c r="B570">
        <v>931324</v>
      </c>
      <c r="C570" s="1" t="s">
        <v>1921</v>
      </c>
    </row>
    <row r="571" spans="1:3" x14ac:dyDescent="0.3">
      <c r="A571">
        <v>2024544</v>
      </c>
      <c r="B571">
        <v>1055413</v>
      </c>
      <c r="C571" s="1" t="s">
        <v>1922</v>
      </c>
    </row>
    <row r="572" spans="1:3" x14ac:dyDescent="0.3">
      <c r="A572">
        <v>112471</v>
      </c>
      <c r="B572">
        <v>160</v>
      </c>
      <c r="C572" s="1" t="s">
        <v>1459</v>
      </c>
    </row>
    <row r="573" spans="1:3" x14ac:dyDescent="0.3">
      <c r="A573">
        <v>112471</v>
      </c>
      <c r="B573">
        <v>365</v>
      </c>
      <c r="C573" s="1" t="s">
        <v>1458</v>
      </c>
    </row>
    <row r="574" spans="1:3" x14ac:dyDescent="0.3">
      <c r="A574">
        <v>112471</v>
      </c>
      <c r="B574">
        <v>248600</v>
      </c>
      <c r="C574" s="1" t="s">
        <v>1923</v>
      </c>
    </row>
    <row r="575" spans="1:3" x14ac:dyDescent="0.3">
      <c r="A575">
        <v>10872600</v>
      </c>
      <c r="B575">
        <v>4043618</v>
      </c>
      <c r="C575" s="1" t="s">
        <v>1924</v>
      </c>
    </row>
    <row r="576" spans="1:3" x14ac:dyDescent="0.3">
      <c r="A576">
        <v>10872600</v>
      </c>
      <c r="B576">
        <v>3918035</v>
      </c>
      <c r="C576" s="1" t="s">
        <v>1630</v>
      </c>
    </row>
    <row r="577" spans="1:3" x14ac:dyDescent="0.3">
      <c r="A577">
        <v>10872600</v>
      </c>
      <c r="B577">
        <v>1212722</v>
      </c>
      <c r="C577" s="1" t="s">
        <v>1925</v>
      </c>
    </row>
    <row r="578" spans="1:3" x14ac:dyDescent="0.3">
      <c r="A578">
        <v>83658</v>
      </c>
      <c r="B578">
        <v>148</v>
      </c>
      <c r="C578" s="1" t="s">
        <v>1526</v>
      </c>
    </row>
    <row r="579" spans="1:3" x14ac:dyDescent="0.3">
      <c r="A579">
        <v>83658</v>
      </c>
      <c r="B579">
        <v>442</v>
      </c>
      <c r="C579" s="1" t="s">
        <v>1926</v>
      </c>
    </row>
    <row r="580" spans="1:3" x14ac:dyDescent="0.3">
      <c r="A580">
        <v>83658</v>
      </c>
      <c r="B580">
        <v>707</v>
      </c>
      <c r="C580" s="1" t="s">
        <v>1927</v>
      </c>
    </row>
    <row r="581" spans="1:3" x14ac:dyDescent="0.3">
      <c r="A581">
        <v>353969</v>
      </c>
      <c r="B581">
        <v>814280</v>
      </c>
      <c r="C581" s="1" t="s">
        <v>1572</v>
      </c>
    </row>
    <row r="582" spans="1:3" x14ac:dyDescent="0.3">
      <c r="A582">
        <v>353969</v>
      </c>
      <c r="B582">
        <v>1235292</v>
      </c>
      <c r="C582" s="1" t="s">
        <v>1928</v>
      </c>
    </row>
    <row r="583" spans="1:3" x14ac:dyDescent="0.3">
      <c r="A583">
        <v>353969</v>
      </c>
      <c r="B583">
        <v>1323287</v>
      </c>
      <c r="C583" s="1" t="s">
        <v>1929</v>
      </c>
    </row>
    <row r="584" spans="1:3" x14ac:dyDescent="0.3">
      <c r="A584">
        <v>382932</v>
      </c>
      <c r="B584">
        <v>4951</v>
      </c>
      <c r="C584" s="1" t="s">
        <v>1930</v>
      </c>
    </row>
    <row r="585" spans="1:3" x14ac:dyDescent="0.3">
      <c r="A585">
        <v>382932</v>
      </c>
      <c r="B585">
        <v>738918</v>
      </c>
      <c r="C585" s="1" t="s">
        <v>1931</v>
      </c>
    </row>
    <row r="586" spans="1:3" x14ac:dyDescent="0.3">
      <c r="A586">
        <v>382932</v>
      </c>
      <c r="B586">
        <v>652663</v>
      </c>
      <c r="C586" s="1" t="s">
        <v>1932</v>
      </c>
    </row>
    <row r="587" spans="1:3" x14ac:dyDescent="0.3">
      <c r="A587">
        <v>2267998</v>
      </c>
      <c r="B587">
        <v>255</v>
      </c>
      <c r="C587" s="1" t="s">
        <v>1250</v>
      </c>
    </row>
    <row r="588" spans="1:3" x14ac:dyDescent="0.3">
      <c r="A588">
        <v>2267998</v>
      </c>
      <c r="B588">
        <v>683253</v>
      </c>
      <c r="C588" s="1" t="s">
        <v>1933</v>
      </c>
    </row>
    <row r="589" spans="1:3" x14ac:dyDescent="0.3">
      <c r="A589">
        <v>2267998</v>
      </c>
      <c r="B589">
        <v>439</v>
      </c>
      <c r="C589" s="1" t="s">
        <v>1934</v>
      </c>
    </row>
    <row r="590" spans="1:3" x14ac:dyDescent="0.3">
      <c r="A590">
        <v>892769</v>
      </c>
      <c r="B590">
        <v>59431</v>
      </c>
      <c r="C590" s="1" t="s">
        <v>1935</v>
      </c>
    </row>
    <row r="591" spans="1:3" x14ac:dyDescent="0.3">
      <c r="A591">
        <v>892769</v>
      </c>
      <c r="B591">
        <v>124930</v>
      </c>
      <c r="C591" s="1" t="s">
        <v>1936</v>
      </c>
    </row>
    <row r="592" spans="1:3" x14ac:dyDescent="0.3">
      <c r="A592">
        <v>892769</v>
      </c>
      <c r="B592">
        <v>2395586</v>
      </c>
      <c r="C592" s="1" t="s">
        <v>1937</v>
      </c>
    </row>
    <row r="593" spans="1:3" x14ac:dyDescent="0.3">
      <c r="A593">
        <v>198781</v>
      </c>
      <c r="B593">
        <v>345</v>
      </c>
      <c r="C593" s="1" t="s">
        <v>1938</v>
      </c>
    </row>
    <row r="594" spans="1:3" x14ac:dyDescent="0.3">
      <c r="A594">
        <v>198781</v>
      </c>
      <c r="B594">
        <v>422</v>
      </c>
      <c r="C594" s="1" t="s">
        <v>1939</v>
      </c>
    </row>
    <row r="595" spans="1:3" x14ac:dyDescent="0.3">
      <c r="A595">
        <v>198781</v>
      </c>
      <c r="B595">
        <v>316701</v>
      </c>
      <c r="C595" s="1" t="s">
        <v>1940</v>
      </c>
    </row>
    <row r="596" spans="1:3" x14ac:dyDescent="0.3">
      <c r="A596">
        <v>73195</v>
      </c>
      <c r="B596">
        <v>1702</v>
      </c>
      <c r="C596" s="1" t="s">
        <v>1941</v>
      </c>
    </row>
    <row r="597" spans="1:3" x14ac:dyDescent="0.3">
      <c r="A597">
        <v>73195</v>
      </c>
      <c r="B597">
        <v>1727</v>
      </c>
      <c r="C597" s="1" t="s">
        <v>1769</v>
      </c>
    </row>
    <row r="598" spans="1:3" x14ac:dyDescent="0.3">
      <c r="A598">
        <v>73195</v>
      </c>
      <c r="B598">
        <v>377</v>
      </c>
      <c r="C598" s="1" t="s">
        <v>1942</v>
      </c>
    </row>
    <row r="599" spans="1:3" x14ac:dyDescent="0.3">
      <c r="A599">
        <v>107207</v>
      </c>
      <c r="B599">
        <v>358</v>
      </c>
      <c r="C599" s="1" t="s">
        <v>1819</v>
      </c>
    </row>
    <row r="600" spans="1:3" x14ac:dyDescent="0.3">
      <c r="A600">
        <v>107207</v>
      </c>
      <c r="B600">
        <v>592</v>
      </c>
      <c r="C600" s="1" t="s">
        <v>1943</v>
      </c>
    </row>
    <row r="601" spans="1:3" x14ac:dyDescent="0.3">
      <c r="A601">
        <v>107207</v>
      </c>
      <c r="B601">
        <v>188949</v>
      </c>
      <c r="C601" s="1" t="s">
        <v>1944</v>
      </c>
    </row>
    <row r="602" spans="1:3" x14ac:dyDescent="0.3">
      <c r="A602">
        <v>3011894</v>
      </c>
      <c r="B602">
        <v>334882</v>
      </c>
      <c r="C602" s="1" t="s">
        <v>1945</v>
      </c>
    </row>
    <row r="603" spans="1:3" x14ac:dyDescent="0.3">
      <c r="A603">
        <v>3011894</v>
      </c>
      <c r="B603">
        <v>555404</v>
      </c>
      <c r="C603" s="1" t="s">
        <v>1946</v>
      </c>
    </row>
    <row r="604" spans="1:3" x14ac:dyDescent="0.3">
      <c r="A604">
        <v>3011894</v>
      </c>
      <c r="B604">
        <v>897640</v>
      </c>
      <c r="C604" s="1" t="s">
        <v>1947</v>
      </c>
    </row>
    <row r="605" spans="1:3" x14ac:dyDescent="0.3">
      <c r="A605">
        <v>15864</v>
      </c>
      <c r="B605">
        <v>122</v>
      </c>
      <c r="C605" s="1" t="s">
        <v>1021</v>
      </c>
    </row>
    <row r="606" spans="1:3" x14ac:dyDescent="0.3">
      <c r="A606">
        <v>15864</v>
      </c>
      <c r="B606">
        <v>841501</v>
      </c>
      <c r="C606" s="1" t="s">
        <v>1948</v>
      </c>
    </row>
    <row r="607" spans="1:3" x14ac:dyDescent="0.3">
      <c r="A607">
        <v>15864</v>
      </c>
      <c r="B607">
        <v>615306</v>
      </c>
      <c r="C607" s="1" t="s">
        <v>1949</v>
      </c>
    </row>
    <row r="608" spans="1:3" x14ac:dyDescent="0.3">
      <c r="A608">
        <v>1950186</v>
      </c>
      <c r="B608">
        <v>354</v>
      </c>
      <c r="C608" s="1" t="s">
        <v>1249</v>
      </c>
    </row>
    <row r="609" spans="1:3" x14ac:dyDescent="0.3">
      <c r="A609">
        <v>1950186</v>
      </c>
      <c r="B609">
        <v>288</v>
      </c>
      <c r="C609" s="1" t="s">
        <v>1497</v>
      </c>
    </row>
    <row r="610" spans="1:3" x14ac:dyDescent="0.3">
      <c r="A610">
        <v>1950186</v>
      </c>
      <c r="B610">
        <v>1256532</v>
      </c>
      <c r="C610" s="1" t="s">
        <v>1950</v>
      </c>
    </row>
    <row r="611" spans="1:3" x14ac:dyDescent="0.3">
      <c r="A611">
        <v>15324</v>
      </c>
      <c r="B611">
        <v>36</v>
      </c>
      <c r="C611" s="1" t="s">
        <v>1117</v>
      </c>
    </row>
    <row r="612" spans="1:3" x14ac:dyDescent="0.3">
      <c r="A612">
        <v>15324</v>
      </c>
      <c r="B612">
        <v>570230</v>
      </c>
      <c r="C612" s="1" t="s">
        <v>1951</v>
      </c>
    </row>
    <row r="613" spans="1:3" x14ac:dyDescent="0.3">
      <c r="A613">
        <v>15324</v>
      </c>
      <c r="B613">
        <v>444172</v>
      </c>
      <c r="C613" s="1" t="s">
        <v>1952</v>
      </c>
    </row>
    <row r="614" spans="1:3" x14ac:dyDescent="0.3">
      <c r="A614">
        <v>978762</v>
      </c>
      <c r="B614">
        <v>1057</v>
      </c>
      <c r="C614" s="1" t="s">
        <v>1826</v>
      </c>
    </row>
    <row r="615" spans="1:3" x14ac:dyDescent="0.3">
      <c r="A615">
        <v>978762</v>
      </c>
      <c r="B615">
        <v>450</v>
      </c>
      <c r="C615" s="1" t="s">
        <v>1953</v>
      </c>
    </row>
    <row r="616" spans="1:3" x14ac:dyDescent="0.3">
      <c r="A616">
        <v>978762</v>
      </c>
      <c r="B616">
        <v>51509</v>
      </c>
      <c r="C616" s="1" t="s">
        <v>1954</v>
      </c>
    </row>
    <row r="617" spans="1:3" x14ac:dyDescent="0.3">
      <c r="A617">
        <v>77416</v>
      </c>
      <c r="B617">
        <v>134</v>
      </c>
      <c r="C617" s="1" t="s">
        <v>1500</v>
      </c>
    </row>
    <row r="618" spans="1:3" x14ac:dyDescent="0.3">
      <c r="A618">
        <v>77416</v>
      </c>
      <c r="B618">
        <v>686</v>
      </c>
      <c r="C618" s="1" t="s">
        <v>1884</v>
      </c>
    </row>
    <row r="619" spans="1:3" x14ac:dyDescent="0.3">
      <c r="A619">
        <v>77416</v>
      </c>
      <c r="B619">
        <v>1030</v>
      </c>
      <c r="C619" s="1" t="s">
        <v>1955</v>
      </c>
    </row>
    <row r="620" spans="1:3" x14ac:dyDescent="0.3">
      <c r="A620">
        <v>17925</v>
      </c>
      <c r="B620">
        <v>36</v>
      </c>
      <c r="C620" s="1" t="s">
        <v>1117</v>
      </c>
    </row>
    <row r="621" spans="1:3" x14ac:dyDescent="0.3">
      <c r="A621">
        <v>17925</v>
      </c>
      <c r="B621">
        <v>533045</v>
      </c>
      <c r="C621" s="1" t="s">
        <v>1956</v>
      </c>
    </row>
    <row r="622" spans="1:3" x14ac:dyDescent="0.3">
      <c r="A622">
        <v>17925</v>
      </c>
      <c r="B622">
        <v>147070</v>
      </c>
      <c r="C622" s="1" t="s">
        <v>1957</v>
      </c>
    </row>
    <row r="623" spans="1:3" x14ac:dyDescent="0.3">
      <c r="A623">
        <v>46268</v>
      </c>
      <c r="B623">
        <v>598971</v>
      </c>
      <c r="C623" s="1" t="s">
        <v>1958</v>
      </c>
    </row>
    <row r="624" spans="1:3" x14ac:dyDescent="0.3">
      <c r="A624">
        <v>46268</v>
      </c>
      <c r="B624">
        <v>889024</v>
      </c>
      <c r="C624" s="1" t="s">
        <v>1959</v>
      </c>
    </row>
    <row r="625" spans="1:3" x14ac:dyDescent="0.3">
      <c r="A625">
        <v>46268</v>
      </c>
      <c r="B625">
        <v>886870</v>
      </c>
      <c r="C625" s="1" t="s">
        <v>1960</v>
      </c>
    </row>
    <row r="626" spans="1:3" x14ac:dyDescent="0.3">
      <c r="A626">
        <v>31679</v>
      </c>
      <c r="B626">
        <v>71</v>
      </c>
      <c r="C626" s="1" t="s">
        <v>1540</v>
      </c>
    </row>
    <row r="627" spans="1:3" x14ac:dyDescent="0.3">
      <c r="A627">
        <v>31679</v>
      </c>
      <c r="B627">
        <v>795</v>
      </c>
      <c r="C627" s="1" t="s">
        <v>1961</v>
      </c>
    </row>
    <row r="628" spans="1:3" x14ac:dyDescent="0.3">
      <c r="A628">
        <v>31679</v>
      </c>
      <c r="B628">
        <v>1647</v>
      </c>
      <c r="C628" s="1" t="s">
        <v>1962</v>
      </c>
    </row>
    <row r="629" spans="1:3" x14ac:dyDescent="0.3">
      <c r="A629">
        <v>3315342</v>
      </c>
      <c r="B629">
        <v>413168</v>
      </c>
      <c r="C629" s="1" t="s">
        <v>1590</v>
      </c>
    </row>
    <row r="630" spans="1:3" x14ac:dyDescent="0.3">
      <c r="A630">
        <v>3315342</v>
      </c>
      <c r="B630">
        <v>1772</v>
      </c>
      <c r="C630" s="1" t="s">
        <v>1963</v>
      </c>
    </row>
    <row r="631" spans="1:3" x14ac:dyDescent="0.3">
      <c r="A631">
        <v>3315342</v>
      </c>
      <c r="B631">
        <v>6748436</v>
      </c>
      <c r="C631" s="1" t="s">
        <v>1964</v>
      </c>
    </row>
    <row r="632" spans="1:3" x14ac:dyDescent="0.3">
      <c r="A632">
        <v>47296</v>
      </c>
      <c r="B632">
        <v>8</v>
      </c>
      <c r="C632" s="1" t="s">
        <v>1494</v>
      </c>
    </row>
    <row r="633" spans="1:3" x14ac:dyDescent="0.3">
      <c r="A633">
        <v>47296</v>
      </c>
      <c r="B633">
        <v>1500</v>
      </c>
      <c r="C633" s="1" t="s">
        <v>1965</v>
      </c>
    </row>
    <row r="634" spans="1:3" x14ac:dyDescent="0.3">
      <c r="A634">
        <v>47296</v>
      </c>
      <c r="B634">
        <v>2011</v>
      </c>
      <c r="C634" s="1" t="s">
        <v>1503</v>
      </c>
    </row>
    <row r="635" spans="1:3" x14ac:dyDescent="0.3">
      <c r="A635">
        <v>75148</v>
      </c>
      <c r="B635">
        <v>230</v>
      </c>
      <c r="C635" s="1" t="s">
        <v>1443</v>
      </c>
    </row>
    <row r="636" spans="1:3" x14ac:dyDescent="0.3">
      <c r="A636">
        <v>75148</v>
      </c>
      <c r="B636">
        <v>1735</v>
      </c>
      <c r="C636" s="1" t="s">
        <v>1966</v>
      </c>
    </row>
    <row r="637" spans="1:3" x14ac:dyDescent="0.3">
      <c r="A637">
        <v>75148</v>
      </c>
      <c r="B637">
        <v>949350</v>
      </c>
      <c r="C637" s="1" t="s">
        <v>1967</v>
      </c>
    </row>
    <row r="638" spans="1:3" x14ac:dyDescent="0.3">
      <c r="A638">
        <v>50986</v>
      </c>
      <c r="B638">
        <v>803705</v>
      </c>
      <c r="C638" s="1" t="s">
        <v>1968</v>
      </c>
    </row>
    <row r="639" spans="1:3" x14ac:dyDescent="0.3">
      <c r="A639">
        <v>50986</v>
      </c>
      <c r="B639">
        <v>761</v>
      </c>
      <c r="C639" s="1" t="s">
        <v>1969</v>
      </c>
    </row>
    <row r="640" spans="1:3" x14ac:dyDescent="0.3">
      <c r="A640">
        <v>50986</v>
      </c>
      <c r="B640">
        <v>862026</v>
      </c>
      <c r="C640" s="1" t="s">
        <v>1970</v>
      </c>
    </row>
    <row r="641" spans="1:3" x14ac:dyDescent="0.3">
      <c r="A641">
        <v>46438</v>
      </c>
      <c r="B641">
        <v>753479</v>
      </c>
      <c r="C641" s="1" t="s">
        <v>1971</v>
      </c>
    </row>
    <row r="642" spans="1:3" x14ac:dyDescent="0.3">
      <c r="A642">
        <v>46438</v>
      </c>
      <c r="B642">
        <v>383261</v>
      </c>
      <c r="C642" s="1" t="s">
        <v>1972</v>
      </c>
    </row>
    <row r="643" spans="1:3" x14ac:dyDescent="0.3">
      <c r="A643">
        <v>46438</v>
      </c>
      <c r="B643">
        <v>945522</v>
      </c>
      <c r="C643" s="1" t="s">
        <v>1973</v>
      </c>
    </row>
    <row r="644" spans="1:3" x14ac:dyDescent="0.3">
      <c r="A644">
        <v>41959</v>
      </c>
      <c r="B644">
        <v>80</v>
      </c>
      <c r="C644" s="1" t="s">
        <v>1058</v>
      </c>
    </row>
    <row r="645" spans="1:3" x14ac:dyDescent="0.3">
      <c r="A645">
        <v>41959</v>
      </c>
      <c r="B645">
        <v>1072</v>
      </c>
      <c r="C645" s="1" t="s">
        <v>1745</v>
      </c>
    </row>
    <row r="646" spans="1:3" x14ac:dyDescent="0.3">
      <c r="A646">
        <v>41959</v>
      </c>
      <c r="B646">
        <v>885098</v>
      </c>
      <c r="C646" s="1" t="s">
        <v>1974</v>
      </c>
    </row>
    <row r="647" spans="1:3" x14ac:dyDescent="0.3">
      <c r="A647">
        <v>1895587</v>
      </c>
      <c r="B647">
        <v>749263</v>
      </c>
      <c r="C647" s="1" t="s">
        <v>1636</v>
      </c>
    </row>
    <row r="648" spans="1:3" x14ac:dyDescent="0.3">
      <c r="A648">
        <v>1895587</v>
      </c>
      <c r="B648">
        <v>474</v>
      </c>
      <c r="C648" s="1" t="s">
        <v>1975</v>
      </c>
    </row>
    <row r="649" spans="1:3" x14ac:dyDescent="0.3">
      <c r="A649">
        <v>1895587</v>
      </c>
      <c r="B649">
        <v>1046097</v>
      </c>
      <c r="C649" s="1" t="s">
        <v>1976</v>
      </c>
    </row>
    <row r="650" spans="1:3" x14ac:dyDescent="0.3">
      <c r="A650">
        <v>26548265</v>
      </c>
      <c r="B650">
        <v>4043111</v>
      </c>
      <c r="C650" s="1" t="s">
        <v>1977</v>
      </c>
    </row>
    <row r="651" spans="1:3" x14ac:dyDescent="0.3">
      <c r="A651">
        <v>26548265</v>
      </c>
      <c r="B651">
        <v>440604</v>
      </c>
      <c r="C651" s="1" t="s">
        <v>1150</v>
      </c>
    </row>
    <row r="652" spans="1:3" x14ac:dyDescent="0.3">
      <c r="A652">
        <v>26548265</v>
      </c>
      <c r="B652">
        <v>1952830</v>
      </c>
      <c r="C652" s="1" t="s">
        <v>1978</v>
      </c>
    </row>
    <row r="653" spans="1:3" x14ac:dyDescent="0.3">
      <c r="A653">
        <v>325980</v>
      </c>
      <c r="B653">
        <v>136</v>
      </c>
      <c r="C653" s="1" t="s">
        <v>1979</v>
      </c>
    </row>
    <row r="654" spans="1:3" x14ac:dyDescent="0.3">
      <c r="A654">
        <v>325980</v>
      </c>
      <c r="B654">
        <v>1691</v>
      </c>
      <c r="C654" s="1" t="s">
        <v>1980</v>
      </c>
    </row>
    <row r="655" spans="1:3" x14ac:dyDescent="0.3">
      <c r="A655">
        <v>325980</v>
      </c>
      <c r="B655">
        <v>89217</v>
      </c>
      <c r="C655" s="1" t="s">
        <v>1511</v>
      </c>
    </row>
    <row r="656" spans="1:3" x14ac:dyDescent="0.3">
      <c r="A656">
        <v>88247</v>
      </c>
      <c r="B656">
        <v>216</v>
      </c>
      <c r="C656" s="1" t="s">
        <v>1557</v>
      </c>
    </row>
    <row r="657" spans="1:3" x14ac:dyDescent="0.3">
      <c r="A657">
        <v>88247</v>
      </c>
      <c r="B657">
        <v>157</v>
      </c>
      <c r="C657" s="1" t="s">
        <v>1558</v>
      </c>
    </row>
    <row r="658" spans="1:3" x14ac:dyDescent="0.3">
      <c r="A658">
        <v>88247</v>
      </c>
      <c r="B658">
        <v>299</v>
      </c>
      <c r="C658" s="1" t="s">
        <v>1658</v>
      </c>
    </row>
    <row r="659" spans="1:3" x14ac:dyDescent="0.3">
      <c r="A659">
        <v>113247</v>
      </c>
      <c r="B659">
        <v>1993</v>
      </c>
      <c r="C659" s="1" t="s">
        <v>1981</v>
      </c>
    </row>
    <row r="660" spans="1:3" x14ac:dyDescent="0.3">
      <c r="A660">
        <v>113247</v>
      </c>
      <c r="B660">
        <v>468003</v>
      </c>
      <c r="C660" s="1" t="s">
        <v>1982</v>
      </c>
    </row>
    <row r="661" spans="1:3" x14ac:dyDescent="0.3">
      <c r="A661">
        <v>113247</v>
      </c>
      <c r="B661">
        <v>846548</v>
      </c>
      <c r="C661" s="1" t="s">
        <v>1983</v>
      </c>
    </row>
    <row r="662" spans="1:3" x14ac:dyDescent="0.3">
      <c r="A662">
        <v>118715</v>
      </c>
      <c r="B662">
        <v>313</v>
      </c>
      <c r="C662" s="1" t="s">
        <v>1984</v>
      </c>
    </row>
    <row r="663" spans="1:3" x14ac:dyDescent="0.3">
      <c r="A663">
        <v>118715</v>
      </c>
      <c r="B663">
        <v>422</v>
      </c>
      <c r="C663" s="1" t="s">
        <v>1939</v>
      </c>
    </row>
    <row r="664" spans="1:3" x14ac:dyDescent="0.3">
      <c r="A664">
        <v>118715</v>
      </c>
      <c r="B664">
        <v>194</v>
      </c>
      <c r="C664" s="1" t="s">
        <v>1985</v>
      </c>
    </row>
    <row r="665" spans="1:3" x14ac:dyDescent="0.3">
      <c r="A665">
        <v>15097216</v>
      </c>
      <c r="B665">
        <v>1421814</v>
      </c>
      <c r="C665" s="1" t="s">
        <v>1986</v>
      </c>
    </row>
    <row r="666" spans="1:3" x14ac:dyDescent="0.3">
      <c r="A666">
        <v>15097216</v>
      </c>
      <c r="B666">
        <v>7934649</v>
      </c>
      <c r="C666" s="1" t="s">
        <v>1987</v>
      </c>
    </row>
    <row r="667" spans="1:3" x14ac:dyDescent="0.3">
      <c r="A667">
        <v>15097216</v>
      </c>
      <c r="B667">
        <v>8904193</v>
      </c>
      <c r="C667" s="1" t="s">
        <v>1988</v>
      </c>
    </row>
    <row r="668" spans="1:3" x14ac:dyDescent="0.3">
      <c r="A668">
        <v>50976</v>
      </c>
      <c r="B668">
        <v>1884</v>
      </c>
      <c r="C668" s="1" t="s">
        <v>1989</v>
      </c>
    </row>
    <row r="669" spans="1:3" x14ac:dyDescent="0.3">
      <c r="A669">
        <v>50976</v>
      </c>
      <c r="B669">
        <v>85038</v>
      </c>
      <c r="C669" s="1" t="s">
        <v>1990</v>
      </c>
    </row>
    <row r="670" spans="1:3" x14ac:dyDescent="0.3">
      <c r="A670">
        <v>50976</v>
      </c>
      <c r="B670">
        <v>252345</v>
      </c>
      <c r="C670" s="1" t="s">
        <v>1991</v>
      </c>
    </row>
    <row r="671" spans="1:3" x14ac:dyDescent="0.3">
      <c r="A671">
        <v>3170832</v>
      </c>
      <c r="B671">
        <v>488953</v>
      </c>
      <c r="C671" s="1" t="s">
        <v>1992</v>
      </c>
    </row>
    <row r="672" spans="1:3" x14ac:dyDescent="0.3">
      <c r="A672">
        <v>3170832</v>
      </c>
      <c r="B672">
        <v>5016878</v>
      </c>
      <c r="C672" s="1" t="s">
        <v>1993</v>
      </c>
    </row>
    <row r="673" spans="1:3" x14ac:dyDescent="0.3">
      <c r="A673">
        <v>3170832</v>
      </c>
      <c r="B673">
        <v>108703</v>
      </c>
      <c r="C673" s="1" t="s">
        <v>1994</v>
      </c>
    </row>
    <row r="674" spans="1:3" x14ac:dyDescent="0.3">
      <c r="A674">
        <v>32820897</v>
      </c>
      <c r="B674">
        <v>6450743</v>
      </c>
      <c r="C674" s="1" t="s">
        <v>1995</v>
      </c>
    </row>
    <row r="675" spans="1:3" x14ac:dyDescent="0.3">
      <c r="A675">
        <v>32820897</v>
      </c>
      <c r="B675">
        <v>2876104</v>
      </c>
      <c r="C675" s="1" t="s">
        <v>1996</v>
      </c>
    </row>
    <row r="676" spans="1:3" x14ac:dyDescent="0.3">
      <c r="A676">
        <v>32820897</v>
      </c>
      <c r="B676">
        <v>97765</v>
      </c>
      <c r="C676" s="1" t="s">
        <v>1997</v>
      </c>
    </row>
    <row r="677" spans="1:3" x14ac:dyDescent="0.3">
      <c r="A677">
        <v>395169</v>
      </c>
      <c r="B677">
        <v>332</v>
      </c>
      <c r="C677" s="1" t="s">
        <v>1998</v>
      </c>
    </row>
    <row r="678" spans="1:3" x14ac:dyDescent="0.3">
      <c r="A678">
        <v>395169</v>
      </c>
      <c r="B678">
        <v>645683</v>
      </c>
      <c r="C678" s="1" t="s">
        <v>1999</v>
      </c>
    </row>
    <row r="679" spans="1:3" x14ac:dyDescent="0.3">
      <c r="A679">
        <v>395169</v>
      </c>
      <c r="B679">
        <v>1618</v>
      </c>
      <c r="C679" s="1" t="s">
        <v>1570</v>
      </c>
    </row>
    <row r="680" spans="1:3" x14ac:dyDescent="0.3">
      <c r="A680">
        <v>91763</v>
      </c>
      <c r="B680">
        <v>221</v>
      </c>
      <c r="C680" s="1" t="s">
        <v>2000</v>
      </c>
    </row>
    <row r="681" spans="1:3" x14ac:dyDescent="0.3">
      <c r="A681">
        <v>91763</v>
      </c>
      <c r="B681">
        <v>297</v>
      </c>
      <c r="C681" s="1" t="s">
        <v>2001</v>
      </c>
    </row>
    <row r="682" spans="1:3" x14ac:dyDescent="0.3">
      <c r="A682">
        <v>91763</v>
      </c>
      <c r="B682">
        <v>353</v>
      </c>
      <c r="C682" s="1" t="s">
        <v>2002</v>
      </c>
    </row>
    <row r="683" spans="1:3" x14ac:dyDescent="0.3">
      <c r="A683">
        <v>36868</v>
      </c>
      <c r="B683">
        <v>1485</v>
      </c>
      <c r="C683" s="1" t="s">
        <v>2003</v>
      </c>
    </row>
    <row r="684" spans="1:3" x14ac:dyDescent="0.3">
      <c r="A684">
        <v>36868</v>
      </c>
      <c r="B684">
        <v>763</v>
      </c>
      <c r="C684" s="1" t="s">
        <v>2004</v>
      </c>
    </row>
    <row r="685" spans="1:3" x14ac:dyDescent="0.3">
      <c r="A685">
        <v>36868</v>
      </c>
      <c r="B685">
        <v>545298</v>
      </c>
      <c r="C685" s="1" t="s">
        <v>2005</v>
      </c>
    </row>
    <row r="686" spans="1:3" x14ac:dyDescent="0.3">
      <c r="A686">
        <v>381681</v>
      </c>
      <c r="B686">
        <v>160</v>
      </c>
      <c r="C686" s="1" t="s">
        <v>1459</v>
      </c>
    </row>
    <row r="687" spans="1:3" x14ac:dyDescent="0.3">
      <c r="A687">
        <v>381681</v>
      </c>
      <c r="B687">
        <v>365</v>
      </c>
      <c r="C687" s="1" t="s">
        <v>1458</v>
      </c>
    </row>
    <row r="688" spans="1:3" x14ac:dyDescent="0.3">
      <c r="A688">
        <v>381681</v>
      </c>
      <c r="B688">
        <v>229943</v>
      </c>
      <c r="C688" s="1" t="s">
        <v>2006</v>
      </c>
    </row>
    <row r="689" spans="1:3" x14ac:dyDescent="0.3">
      <c r="A689">
        <v>59742</v>
      </c>
      <c r="B689">
        <v>267</v>
      </c>
      <c r="C689" s="1" t="s">
        <v>2007</v>
      </c>
    </row>
    <row r="690" spans="1:3" x14ac:dyDescent="0.3">
      <c r="A690">
        <v>59742</v>
      </c>
      <c r="B690">
        <v>1626</v>
      </c>
      <c r="C690" s="1" t="s">
        <v>2008</v>
      </c>
    </row>
    <row r="691" spans="1:3" x14ac:dyDescent="0.3">
      <c r="A691">
        <v>59742</v>
      </c>
      <c r="B691">
        <v>662223</v>
      </c>
      <c r="C691" s="1" t="s">
        <v>2009</v>
      </c>
    </row>
    <row r="692" spans="1:3" x14ac:dyDescent="0.3">
      <c r="A692">
        <v>70047</v>
      </c>
      <c r="B692">
        <v>995</v>
      </c>
      <c r="C692" s="1" t="s">
        <v>1704</v>
      </c>
    </row>
    <row r="693" spans="1:3" x14ac:dyDescent="0.3">
      <c r="A693">
        <v>70047</v>
      </c>
      <c r="B693">
        <v>1884</v>
      </c>
      <c r="C693" s="1" t="s">
        <v>1989</v>
      </c>
    </row>
    <row r="694" spans="1:3" x14ac:dyDescent="0.3">
      <c r="A694">
        <v>70047</v>
      </c>
      <c r="B694">
        <v>304</v>
      </c>
      <c r="C694" s="1" t="s">
        <v>2010</v>
      </c>
    </row>
    <row r="695" spans="1:3" x14ac:dyDescent="0.3">
      <c r="A695">
        <v>317705</v>
      </c>
      <c r="B695">
        <v>5266</v>
      </c>
      <c r="C695" s="1" t="s">
        <v>2011</v>
      </c>
    </row>
    <row r="696" spans="1:3" x14ac:dyDescent="0.3">
      <c r="A696">
        <v>317705</v>
      </c>
      <c r="B696">
        <v>168</v>
      </c>
      <c r="C696" s="1" t="s">
        <v>1513</v>
      </c>
    </row>
    <row r="697" spans="1:3" x14ac:dyDescent="0.3">
      <c r="A697">
        <v>317705</v>
      </c>
      <c r="B697">
        <v>456</v>
      </c>
      <c r="C697" s="1" t="s">
        <v>2012</v>
      </c>
    </row>
    <row r="698" spans="1:3" x14ac:dyDescent="0.3">
      <c r="A698">
        <v>1028532</v>
      </c>
      <c r="B698">
        <v>152</v>
      </c>
      <c r="C698" s="1" t="s">
        <v>2013</v>
      </c>
    </row>
    <row r="699" spans="1:3" x14ac:dyDescent="0.3">
      <c r="A699">
        <v>1028532</v>
      </c>
      <c r="B699">
        <v>260</v>
      </c>
      <c r="C699" s="1" t="s">
        <v>2014</v>
      </c>
    </row>
    <row r="700" spans="1:3" x14ac:dyDescent="0.3">
      <c r="A700">
        <v>1028532</v>
      </c>
      <c r="B700">
        <v>846480</v>
      </c>
      <c r="C700" s="1" t="s">
        <v>2015</v>
      </c>
    </row>
    <row r="701" spans="1:3" x14ac:dyDescent="0.3">
      <c r="A701">
        <v>1979320</v>
      </c>
      <c r="B701">
        <v>117709</v>
      </c>
      <c r="C701" s="1" t="s">
        <v>2016</v>
      </c>
    </row>
    <row r="702" spans="1:3" x14ac:dyDescent="0.3">
      <c r="A702">
        <v>1979320</v>
      </c>
      <c r="B702">
        <v>1165110</v>
      </c>
      <c r="C702" s="1" t="s">
        <v>1635</v>
      </c>
    </row>
    <row r="703" spans="1:3" x14ac:dyDescent="0.3">
      <c r="A703">
        <v>1979320</v>
      </c>
      <c r="B703">
        <v>1312575</v>
      </c>
      <c r="C703" s="1" t="s">
        <v>2017</v>
      </c>
    </row>
    <row r="704" spans="1:3" x14ac:dyDescent="0.3">
      <c r="A704">
        <v>32138</v>
      </c>
      <c r="B704">
        <v>23</v>
      </c>
      <c r="C704" s="1" t="s">
        <v>2018</v>
      </c>
    </row>
    <row r="705" spans="1:3" x14ac:dyDescent="0.3">
      <c r="A705">
        <v>32138</v>
      </c>
      <c r="B705">
        <v>604656</v>
      </c>
      <c r="C705" s="1" t="s">
        <v>2019</v>
      </c>
    </row>
    <row r="706" spans="1:3" x14ac:dyDescent="0.3">
      <c r="A706">
        <v>32138</v>
      </c>
      <c r="B706">
        <v>1961</v>
      </c>
      <c r="C706" s="1" t="s">
        <v>2020</v>
      </c>
    </row>
    <row r="707" spans="1:3" x14ac:dyDescent="0.3">
      <c r="A707">
        <v>5323662</v>
      </c>
      <c r="B707">
        <v>997115</v>
      </c>
      <c r="C707" s="1" t="s">
        <v>1565</v>
      </c>
    </row>
    <row r="708" spans="1:3" x14ac:dyDescent="0.3">
      <c r="A708">
        <v>5323662</v>
      </c>
      <c r="B708">
        <v>2977461</v>
      </c>
      <c r="C708" s="1" t="s">
        <v>2021</v>
      </c>
    </row>
    <row r="709" spans="1:3" x14ac:dyDescent="0.3">
      <c r="A709">
        <v>5323662</v>
      </c>
      <c r="B709">
        <v>2976492</v>
      </c>
      <c r="C709" s="1" t="s">
        <v>2022</v>
      </c>
    </row>
    <row r="710" spans="1:3" x14ac:dyDescent="0.3">
      <c r="A710">
        <v>19254</v>
      </c>
      <c r="B710">
        <v>266029</v>
      </c>
      <c r="C710" s="1" t="s">
        <v>2023</v>
      </c>
    </row>
    <row r="711" spans="1:3" x14ac:dyDescent="0.3">
      <c r="A711">
        <v>19254</v>
      </c>
      <c r="B711">
        <v>798564</v>
      </c>
      <c r="C711" s="1" t="s">
        <v>2024</v>
      </c>
    </row>
    <row r="712" spans="1:3" x14ac:dyDescent="0.3">
      <c r="A712">
        <v>19254</v>
      </c>
      <c r="B712">
        <v>75551</v>
      </c>
      <c r="C712" s="1" t="s">
        <v>2025</v>
      </c>
    </row>
    <row r="713" spans="1:3" x14ac:dyDescent="0.3">
      <c r="A713">
        <v>92005</v>
      </c>
      <c r="B713">
        <v>696</v>
      </c>
      <c r="C713" s="1" t="s">
        <v>2026</v>
      </c>
    </row>
    <row r="714" spans="1:3" x14ac:dyDescent="0.3">
      <c r="A714">
        <v>92005</v>
      </c>
      <c r="B714">
        <v>203</v>
      </c>
      <c r="C714" s="1" t="s">
        <v>2027</v>
      </c>
    </row>
    <row r="715" spans="1:3" x14ac:dyDescent="0.3">
      <c r="A715">
        <v>92005</v>
      </c>
      <c r="B715">
        <v>397</v>
      </c>
      <c r="C715" s="1" t="s">
        <v>2028</v>
      </c>
    </row>
    <row r="716" spans="1:3" x14ac:dyDescent="0.3">
      <c r="A716">
        <v>129167</v>
      </c>
      <c r="B716">
        <v>547349</v>
      </c>
      <c r="C716" s="1" t="s">
        <v>2029</v>
      </c>
    </row>
    <row r="717" spans="1:3" x14ac:dyDescent="0.3">
      <c r="A717">
        <v>129167</v>
      </c>
      <c r="B717">
        <v>1065</v>
      </c>
      <c r="C717" s="1" t="s">
        <v>2030</v>
      </c>
    </row>
    <row r="718" spans="1:3" x14ac:dyDescent="0.3">
      <c r="A718">
        <v>129167</v>
      </c>
      <c r="B718">
        <v>98</v>
      </c>
      <c r="C718" s="1" t="s">
        <v>2031</v>
      </c>
    </row>
    <row r="719" spans="1:3" x14ac:dyDescent="0.3">
      <c r="A719">
        <v>476735</v>
      </c>
      <c r="B719">
        <v>1002038</v>
      </c>
      <c r="C719" s="1" t="s">
        <v>2032</v>
      </c>
    </row>
    <row r="720" spans="1:3" x14ac:dyDescent="0.3">
      <c r="A720">
        <v>476735</v>
      </c>
      <c r="B720">
        <v>476334</v>
      </c>
      <c r="C720" s="1" t="s">
        <v>2033</v>
      </c>
    </row>
    <row r="721" spans="1:3" x14ac:dyDescent="0.3">
      <c r="A721">
        <v>476735</v>
      </c>
      <c r="B721">
        <v>406157</v>
      </c>
      <c r="C721" s="1" t="s">
        <v>2034</v>
      </c>
    </row>
    <row r="722" spans="1:3" x14ac:dyDescent="0.3">
      <c r="A722">
        <v>4016934</v>
      </c>
      <c r="B722">
        <v>1195119</v>
      </c>
      <c r="C722" s="1" t="s">
        <v>2035</v>
      </c>
    </row>
    <row r="723" spans="1:3" x14ac:dyDescent="0.3">
      <c r="A723">
        <v>4016934</v>
      </c>
      <c r="B723">
        <v>1978402</v>
      </c>
      <c r="C723" s="1" t="s">
        <v>2036</v>
      </c>
    </row>
    <row r="724" spans="1:3" x14ac:dyDescent="0.3">
      <c r="A724">
        <v>4016934</v>
      </c>
      <c r="B724">
        <v>2437361</v>
      </c>
      <c r="C724" s="1" t="s">
        <v>2037</v>
      </c>
    </row>
    <row r="725" spans="1:3" x14ac:dyDescent="0.3">
      <c r="A725">
        <v>74958</v>
      </c>
      <c r="B725">
        <v>1159</v>
      </c>
      <c r="C725" s="1" t="s">
        <v>1870</v>
      </c>
    </row>
    <row r="726" spans="1:3" x14ac:dyDescent="0.3">
      <c r="A726">
        <v>74958</v>
      </c>
      <c r="B726">
        <v>34</v>
      </c>
      <c r="C726" s="1" t="s">
        <v>1640</v>
      </c>
    </row>
    <row r="727" spans="1:3" x14ac:dyDescent="0.3">
      <c r="A727">
        <v>74958</v>
      </c>
      <c r="B727">
        <v>2075</v>
      </c>
      <c r="C727" s="1" t="s">
        <v>2038</v>
      </c>
    </row>
    <row r="728" spans="1:3" x14ac:dyDescent="0.3">
      <c r="A728">
        <v>58946</v>
      </c>
      <c r="B728">
        <v>352835</v>
      </c>
      <c r="C728" s="1" t="s">
        <v>2039</v>
      </c>
    </row>
    <row r="729" spans="1:3" x14ac:dyDescent="0.3">
      <c r="A729">
        <v>58946</v>
      </c>
      <c r="B729">
        <v>552483</v>
      </c>
      <c r="C729" s="1" t="s">
        <v>2040</v>
      </c>
    </row>
    <row r="730" spans="1:3" x14ac:dyDescent="0.3">
      <c r="A730">
        <v>58946</v>
      </c>
      <c r="B730">
        <v>754272</v>
      </c>
      <c r="C730" s="1" t="s">
        <v>2041</v>
      </c>
    </row>
    <row r="731" spans="1:3" x14ac:dyDescent="0.3">
      <c r="A731">
        <v>32551</v>
      </c>
      <c r="B731">
        <v>20</v>
      </c>
      <c r="C731" s="1" t="s">
        <v>1502</v>
      </c>
    </row>
    <row r="732" spans="1:3" x14ac:dyDescent="0.3">
      <c r="A732">
        <v>32551</v>
      </c>
      <c r="B732">
        <v>2034</v>
      </c>
      <c r="C732" s="1" t="s">
        <v>2042</v>
      </c>
    </row>
    <row r="733" spans="1:3" x14ac:dyDescent="0.3">
      <c r="A733">
        <v>32551</v>
      </c>
      <c r="B733">
        <v>1017</v>
      </c>
      <c r="C733" s="1" t="s">
        <v>2043</v>
      </c>
    </row>
    <row r="734" spans="1:3" x14ac:dyDescent="0.3">
      <c r="A734">
        <v>11032374</v>
      </c>
      <c r="B734">
        <v>5137121</v>
      </c>
      <c r="C734" s="1" t="s">
        <v>2044</v>
      </c>
    </row>
    <row r="735" spans="1:3" x14ac:dyDescent="0.3">
      <c r="A735">
        <v>11032374</v>
      </c>
      <c r="B735">
        <v>6981978</v>
      </c>
      <c r="C735" s="1" t="s">
        <v>2045</v>
      </c>
    </row>
    <row r="736" spans="1:3" x14ac:dyDescent="0.3">
      <c r="A736">
        <v>11032374</v>
      </c>
      <c r="B736">
        <v>4303311</v>
      </c>
      <c r="C736" s="1" t="s">
        <v>2046</v>
      </c>
    </row>
    <row r="737" spans="1:3" x14ac:dyDescent="0.3">
      <c r="A737">
        <v>35446</v>
      </c>
      <c r="B737">
        <v>1479</v>
      </c>
      <c r="C737" s="1" t="s">
        <v>2047</v>
      </c>
    </row>
    <row r="738" spans="1:3" x14ac:dyDescent="0.3">
      <c r="A738">
        <v>35446</v>
      </c>
      <c r="B738">
        <v>912</v>
      </c>
      <c r="C738" s="1" t="s">
        <v>2048</v>
      </c>
    </row>
    <row r="739" spans="1:3" x14ac:dyDescent="0.3">
      <c r="A739">
        <v>35446</v>
      </c>
      <c r="B739">
        <v>821041</v>
      </c>
      <c r="C739" s="1" t="s">
        <v>2049</v>
      </c>
    </row>
    <row r="740" spans="1:3" x14ac:dyDescent="0.3">
      <c r="A740">
        <v>16492678</v>
      </c>
      <c r="B740">
        <v>5137121</v>
      </c>
      <c r="C740" s="1" t="s">
        <v>2044</v>
      </c>
    </row>
    <row r="741" spans="1:3" x14ac:dyDescent="0.3">
      <c r="A741">
        <v>16492678</v>
      </c>
      <c r="B741">
        <v>6981978</v>
      </c>
      <c r="C741" s="1" t="s">
        <v>2045</v>
      </c>
    </row>
    <row r="742" spans="1:3" x14ac:dyDescent="0.3">
      <c r="A742">
        <v>16492678</v>
      </c>
      <c r="B742">
        <v>1683003</v>
      </c>
      <c r="C742" s="1" t="s">
        <v>2050</v>
      </c>
    </row>
    <row r="743" spans="1:3" x14ac:dyDescent="0.3">
      <c r="A743">
        <v>758758</v>
      </c>
      <c r="B743">
        <v>386472</v>
      </c>
      <c r="C743" s="1" t="s">
        <v>2051</v>
      </c>
    </row>
    <row r="744" spans="1:3" x14ac:dyDescent="0.3">
      <c r="A744">
        <v>758758</v>
      </c>
      <c r="B744">
        <v>681</v>
      </c>
      <c r="C744" s="1" t="s">
        <v>2052</v>
      </c>
    </row>
    <row r="745" spans="1:3" x14ac:dyDescent="0.3">
      <c r="A745">
        <v>758758</v>
      </c>
      <c r="B745">
        <v>1416</v>
      </c>
      <c r="C745" s="1" t="s">
        <v>2053</v>
      </c>
    </row>
    <row r="746" spans="1:3" x14ac:dyDescent="0.3">
      <c r="A746">
        <v>1954470</v>
      </c>
      <c r="B746">
        <v>48075</v>
      </c>
      <c r="C746" s="1" t="s">
        <v>2054</v>
      </c>
    </row>
    <row r="747" spans="1:3" x14ac:dyDescent="0.3">
      <c r="A747">
        <v>1954470</v>
      </c>
      <c r="B747">
        <v>1596350</v>
      </c>
      <c r="C747" s="1" t="s">
        <v>2055</v>
      </c>
    </row>
    <row r="748" spans="1:3" x14ac:dyDescent="0.3">
      <c r="A748">
        <v>1954470</v>
      </c>
      <c r="B748">
        <v>223606</v>
      </c>
      <c r="C748" s="1" t="s">
        <v>2056</v>
      </c>
    </row>
    <row r="749" spans="1:3" x14ac:dyDescent="0.3">
      <c r="A749">
        <v>1454029</v>
      </c>
      <c r="B749">
        <v>205626</v>
      </c>
      <c r="C749" s="1" t="s">
        <v>1844</v>
      </c>
    </row>
    <row r="750" spans="1:3" x14ac:dyDescent="0.3">
      <c r="A750">
        <v>1454029</v>
      </c>
      <c r="B750">
        <v>1297015</v>
      </c>
      <c r="C750" s="1" t="s">
        <v>2057</v>
      </c>
    </row>
    <row r="751" spans="1:3" x14ac:dyDescent="0.3">
      <c r="A751">
        <v>1454029</v>
      </c>
      <c r="B751">
        <v>818055</v>
      </c>
      <c r="C751" s="1" t="s">
        <v>2058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F009-F47A-4574-A2A5-8747E0C93C89}">
  <dimension ref="A1:N13171"/>
  <sheetViews>
    <sheetView workbookViewId="0">
      <selection activeCell="A2" sqref="A2:N20"/>
    </sheetView>
  </sheetViews>
  <sheetFormatPr defaultRowHeight="14.4" x14ac:dyDescent="0.3"/>
  <cols>
    <col min="1" max="1" width="10" bestFit="1" customWidth="1"/>
    <col min="2" max="2" width="60.109375" bestFit="1" customWidth="1"/>
    <col min="3" max="3" width="6.88671875" bestFit="1" customWidth="1"/>
    <col min="4" max="4" width="16" bestFit="1" customWidth="1"/>
    <col min="5" max="5" width="9.88671875" bestFit="1" customWidth="1"/>
    <col min="6" max="6" width="17.6640625" style="3" bestFit="1" customWidth="1"/>
    <col min="7" max="7" width="21.109375" bestFit="1" customWidth="1"/>
    <col min="8" max="8" width="21.88671875" bestFit="1" customWidth="1"/>
    <col min="9" max="9" width="29.6640625" bestFit="1" customWidth="1"/>
    <col min="10" max="10" width="20.21875" bestFit="1" customWidth="1"/>
    <col min="11" max="11" width="29.6640625" customWidth="1"/>
    <col min="12" max="12" width="18.33203125" bestFit="1" customWidth="1"/>
    <col min="13" max="13" width="24.77734375" bestFit="1" customWidth="1"/>
    <col min="14" max="14" width="8.88671875" customWidth="1"/>
  </cols>
  <sheetData>
    <row r="1" spans="1:14" x14ac:dyDescent="0.3">
      <c r="A1" t="s">
        <v>0</v>
      </c>
      <c r="B1" t="s">
        <v>1</v>
      </c>
      <c r="C1" t="s">
        <v>2</v>
      </c>
      <c r="D1" t="s">
        <v>3</v>
      </c>
      <c r="E1" t="s">
        <v>4</v>
      </c>
      <c r="F1" t="s">
        <v>5</v>
      </c>
      <c r="G1" t="s">
        <v>2061</v>
      </c>
      <c r="H1" t="s">
        <v>2062</v>
      </c>
      <c r="I1" t="s">
        <v>2067</v>
      </c>
      <c r="J1" t="s">
        <v>2063</v>
      </c>
      <c r="K1" t="s">
        <v>2064</v>
      </c>
      <c r="L1" t="s">
        <v>2065</v>
      </c>
      <c r="M1" t="s">
        <v>2066</v>
      </c>
      <c r="N1" t="s">
        <v>2077</v>
      </c>
    </row>
    <row r="2" spans="1:14" hidden="1" x14ac:dyDescent="0.3">
      <c r="A2">
        <v>4154796</v>
      </c>
      <c r="B2" s="1" t="s">
        <v>277</v>
      </c>
      <c r="C2">
        <v>2019</v>
      </c>
      <c r="D2" s="1" t="s">
        <v>18</v>
      </c>
      <c r="E2">
        <v>181</v>
      </c>
      <c r="F2" s="3">
        <v>858373000</v>
      </c>
      <c r="G2" s="1" t="s">
        <v>873</v>
      </c>
      <c r="H2">
        <v>751577</v>
      </c>
      <c r="I2" s="1" t="s">
        <v>1024</v>
      </c>
      <c r="J2">
        <v>1321655</v>
      </c>
      <c r="K2" s="1" t="s">
        <v>1231</v>
      </c>
      <c r="L2">
        <v>375</v>
      </c>
      <c r="M2" s="1" t="s">
        <v>1634</v>
      </c>
      <c r="N2" s="1" t="str">
        <f t="shared" ref="N2:N65" si="0">INT(C2/10)*10 &amp; "-" &amp; INT(C2/10)*10+9</f>
        <v>2010-2019</v>
      </c>
    </row>
    <row r="3" spans="1:14" hidden="1" x14ac:dyDescent="0.3">
      <c r="A3">
        <v>4154796</v>
      </c>
      <c r="B3" s="1" t="s">
        <v>277</v>
      </c>
      <c r="C3">
        <v>2019</v>
      </c>
      <c r="D3" s="1" t="s">
        <v>18</v>
      </c>
      <c r="E3">
        <v>181</v>
      </c>
      <c r="F3" s="3">
        <v>858373000</v>
      </c>
      <c r="G3" s="1" t="s">
        <v>873</v>
      </c>
      <c r="H3">
        <v>751577</v>
      </c>
      <c r="I3" s="1" t="s">
        <v>1024</v>
      </c>
      <c r="J3">
        <v>1321655</v>
      </c>
      <c r="K3" s="1" t="s">
        <v>1231</v>
      </c>
      <c r="L3">
        <v>262635</v>
      </c>
      <c r="M3" s="1" t="s">
        <v>1667</v>
      </c>
      <c r="N3" s="1" t="str">
        <f t="shared" si="0"/>
        <v>2010-2019</v>
      </c>
    </row>
    <row r="4" spans="1:14" hidden="1" x14ac:dyDescent="0.3">
      <c r="A4">
        <v>4154796</v>
      </c>
      <c r="B4" s="1" t="s">
        <v>277</v>
      </c>
      <c r="C4">
        <v>2019</v>
      </c>
      <c r="D4" s="1" t="s">
        <v>18</v>
      </c>
      <c r="E4">
        <v>181</v>
      </c>
      <c r="F4" s="3">
        <v>858373000</v>
      </c>
      <c r="G4" s="1" t="s">
        <v>873</v>
      </c>
      <c r="H4">
        <v>751577</v>
      </c>
      <c r="I4" s="1" t="s">
        <v>1024</v>
      </c>
      <c r="J4">
        <v>1321655</v>
      </c>
      <c r="K4" s="1" t="s">
        <v>1231</v>
      </c>
      <c r="L4">
        <v>749263</v>
      </c>
      <c r="M4" s="1" t="s">
        <v>1636</v>
      </c>
      <c r="N4" s="1" t="str">
        <f t="shared" si="0"/>
        <v>2010-2019</v>
      </c>
    </row>
    <row r="5" spans="1:14" hidden="1" x14ac:dyDescent="0.3">
      <c r="A5">
        <v>4154796</v>
      </c>
      <c r="B5" s="1" t="s">
        <v>277</v>
      </c>
      <c r="C5">
        <v>2019</v>
      </c>
      <c r="D5" s="1" t="s">
        <v>18</v>
      </c>
      <c r="E5">
        <v>181</v>
      </c>
      <c r="F5" s="3">
        <v>858373000</v>
      </c>
      <c r="G5" s="1" t="s">
        <v>873</v>
      </c>
      <c r="H5">
        <v>751577</v>
      </c>
      <c r="I5" s="1" t="s">
        <v>1024</v>
      </c>
      <c r="J5">
        <v>1321656</v>
      </c>
      <c r="K5" s="1" t="s">
        <v>1232</v>
      </c>
      <c r="L5">
        <v>375</v>
      </c>
      <c r="M5" s="1" t="s">
        <v>1634</v>
      </c>
      <c r="N5" s="1" t="str">
        <f t="shared" si="0"/>
        <v>2010-2019</v>
      </c>
    </row>
    <row r="6" spans="1:14" hidden="1" x14ac:dyDescent="0.3">
      <c r="A6">
        <v>4154796</v>
      </c>
      <c r="B6" s="1" t="s">
        <v>277</v>
      </c>
      <c r="C6">
        <v>2019</v>
      </c>
      <c r="D6" s="1" t="s">
        <v>18</v>
      </c>
      <c r="E6">
        <v>181</v>
      </c>
      <c r="F6" s="3">
        <v>858373000</v>
      </c>
      <c r="G6" s="1" t="s">
        <v>873</v>
      </c>
      <c r="H6">
        <v>751577</v>
      </c>
      <c r="I6" s="1" t="s">
        <v>1024</v>
      </c>
      <c r="J6">
        <v>1321656</v>
      </c>
      <c r="K6" s="1" t="s">
        <v>1232</v>
      </c>
      <c r="L6">
        <v>262635</v>
      </c>
      <c r="M6" s="1" t="s">
        <v>1667</v>
      </c>
      <c r="N6" s="1" t="str">
        <f t="shared" si="0"/>
        <v>2010-2019</v>
      </c>
    </row>
    <row r="7" spans="1:14" hidden="1" x14ac:dyDescent="0.3">
      <c r="A7">
        <v>4154796</v>
      </c>
      <c r="B7" s="1" t="s">
        <v>277</v>
      </c>
      <c r="C7">
        <v>2019</v>
      </c>
      <c r="D7" s="1" t="s">
        <v>18</v>
      </c>
      <c r="E7">
        <v>181</v>
      </c>
      <c r="F7" s="3">
        <v>858373000</v>
      </c>
      <c r="G7" s="1" t="s">
        <v>873</v>
      </c>
      <c r="H7">
        <v>751577</v>
      </c>
      <c r="I7" s="1" t="s">
        <v>1024</v>
      </c>
      <c r="J7">
        <v>1321656</v>
      </c>
      <c r="K7" s="1" t="s">
        <v>1232</v>
      </c>
      <c r="L7">
        <v>749263</v>
      </c>
      <c r="M7" s="1" t="s">
        <v>1636</v>
      </c>
      <c r="N7" s="1" t="str">
        <f t="shared" si="0"/>
        <v>2010-2019</v>
      </c>
    </row>
    <row r="8" spans="1:14" hidden="1" x14ac:dyDescent="0.3">
      <c r="A8">
        <v>4154796</v>
      </c>
      <c r="B8" s="1" t="s">
        <v>277</v>
      </c>
      <c r="C8">
        <v>2019</v>
      </c>
      <c r="D8" s="1" t="s">
        <v>18</v>
      </c>
      <c r="E8">
        <v>181</v>
      </c>
      <c r="F8" s="3">
        <v>858373000</v>
      </c>
      <c r="G8" s="1" t="s">
        <v>873</v>
      </c>
      <c r="H8">
        <v>751577</v>
      </c>
      <c r="I8" s="1" t="s">
        <v>1024</v>
      </c>
      <c r="J8">
        <v>498278</v>
      </c>
      <c r="K8" s="1" t="s">
        <v>1233</v>
      </c>
      <c r="L8">
        <v>375</v>
      </c>
      <c r="M8" s="1" t="s">
        <v>1634</v>
      </c>
      <c r="N8" s="1" t="str">
        <f t="shared" si="0"/>
        <v>2010-2019</v>
      </c>
    </row>
    <row r="9" spans="1:14" hidden="1" x14ac:dyDescent="0.3">
      <c r="A9">
        <v>4154796</v>
      </c>
      <c r="B9" s="1" t="s">
        <v>277</v>
      </c>
      <c r="C9">
        <v>2019</v>
      </c>
      <c r="D9" s="1" t="s">
        <v>18</v>
      </c>
      <c r="E9">
        <v>181</v>
      </c>
      <c r="F9" s="3">
        <v>858373000</v>
      </c>
      <c r="G9" s="1" t="s">
        <v>873</v>
      </c>
      <c r="H9">
        <v>751577</v>
      </c>
      <c r="I9" s="1" t="s">
        <v>1024</v>
      </c>
      <c r="J9">
        <v>498278</v>
      </c>
      <c r="K9" s="1" t="s">
        <v>1233</v>
      </c>
      <c r="L9">
        <v>262635</v>
      </c>
      <c r="M9" s="1" t="s">
        <v>1667</v>
      </c>
      <c r="N9" s="1" t="str">
        <f t="shared" si="0"/>
        <v>2010-2019</v>
      </c>
    </row>
    <row r="10" spans="1:14" hidden="1" x14ac:dyDescent="0.3">
      <c r="A10">
        <v>4154796</v>
      </c>
      <c r="B10" s="1" t="s">
        <v>277</v>
      </c>
      <c r="C10">
        <v>2019</v>
      </c>
      <c r="D10" s="1" t="s">
        <v>18</v>
      </c>
      <c r="E10">
        <v>181</v>
      </c>
      <c r="F10" s="3">
        <v>858373000</v>
      </c>
      <c r="G10" s="1" t="s">
        <v>873</v>
      </c>
      <c r="H10">
        <v>751577</v>
      </c>
      <c r="I10" s="1" t="s">
        <v>1024</v>
      </c>
      <c r="J10">
        <v>498278</v>
      </c>
      <c r="K10" s="1" t="s">
        <v>1233</v>
      </c>
      <c r="L10">
        <v>749263</v>
      </c>
      <c r="M10" s="1" t="s">
        <v>1636</v>
      </c>
      <c r="N10" s="1" t="str">
        <f t="shared" si="0"/>
        <v>2010-2019</v>
      </c>
    </row>
    <row r="11" spans="1:14" hidden="1" x14ac:dyDescent="0.3">
      <c r="A11">
        <v>4154796</v>
      </c>
      <c r="B11" s="1" t="s">
        <v>277</v>
      </c>
      <c r="C11">
        <v>2019</v>
      </c>
      <c r="D11" s="1" t="s">
        <v>18</v>
      </c>
      <c r="E11">
        <v>181</v>
      </c>
      <c r="F11" s="3">
        <v>858373000</v>
      </c>
      <c r="G11" s="1" t="s">
        <v>873</v>
      </c>
      <c r="H11">
        <v>751648</v>
      </c>
      <c r="I11" s="1" t="s">
        <v>1025</v>
      </c>
      <c r="J11">
        <v>1321655</v>
      </c>
      <c r="K11" s="1" t="s">
        <v>1231</v>
      </c>
      <c r="L11">
        <v>375</v>
      </c>
      <c r="M11" s="1" t="s">
        <v>1634</v>
      </c>
      <c r="N11" s="1" t="str">
        <f t="shared" si="0"/>
        <v>2010-2019</v>
      </c>
    </row>
    <row r="12" spans="1:14" hidden="1" x14ac:dyDescent="0.3">
      <c r="A12">
        <v>4154796</v>
      </c>
      <c r="B12" s="1" t="s">
        <v>277</v>
      </c>
      <c r="C12">
        <v>2019</v>
      </c>
      <c r="D12" s="1" t="s">
        <v>18</v>
      </c>
      <c r="E12">
        <v>181</v>
      </c>
      <c r="F12" s="3">
        <v>858373000</v>
      </c>
      <c r="G12" s="1" t="s">
        <v>873</v>
      </c>
      <c r="H12">
        <v>751648</v>
      </c>
      <c r="I12" s="1" t="s">
        <v>1025</v>
      </c>
      <c r="J12">
        <v>1321655</v>
      </c>
      <c r="K12" s="1" t="s">
        <v>1231</v>
      </c>
      <c r="L12">
        <v>262635</v>
      </c>
      <c r="M12" s="1" t="s">
        <v>1667</v>
      </c>
      <c r="N12" s="1" t="str">
        <f t="shared" si="0"/>
        <v>2010-2019</v>
      </c>
    </row>
    <row r="13" spans="1:14" hidden="1" x14ac:dyDescent="0.3">
      <c r="A13">
        <v>4154796</v>
      </c>
      <c r="B13" s="1" t="s">
        <v>277</v>
      </c>
      <c r="C13">
        <v>2019</v>
      </c>
      <c r="D13" s="1" t="s">
        <v>18</v>
      </c>
      <c r="E13">
        <v>181</v>
      </c>
      <c r="F13" s="3">
        <v>858373000</v>
      </c>
      <c r="G13" s="1" t="s">
        <v>873</v>
      </c>
      <c r="H13">
        <v>751648</v>
      </c>
      <c r="I13" s="1" t="s">
        <v>1025</v>
      </c>
      <c r="J13">
        <v>1321655</v>
      </c>
      <c r="K13" s="1" t="s">
        <v>1231</v>
      </c>
      <c r="L13">
        <v>749263</v>
      </c>
      <c r="M13" s="1" t="s">
        <v>1636</v>
      </c>
      <c r="N13" s="1" t="str">
        <f t="shared" si="0"/>
        <v>2010-2019</v>
      </c>
    </row>
    <row r="14" spans="1:14" hidden="1" x14ac:dyDescent="0.3">
      <c r="A14">
        <v>4154796</v>
      </c>
      <c r="B14" s="1" t="s">
        <v>277</v>
      </c>
      <c r="C14">
        <v>2019</v>
      </c>
      <c r="D14" s="1" t="s">
        <v>18</v>
      </c>
      <c r="E14">
        <v>181</v>
      </c>
      <c r="F14" s="3">
        <v>858373000</v>
      </c>
      <c r="G14" s="1" t="s">
        <v>873</v>
      </c>
      <c r="H14">
        <v>751648</v>
      </c>
      <c r="I14" s="1" t="s">
        <v>1025</v>
      </c>
      <c r="J14">
        <v>1321656</v>
      </c>
      <c r="K14" s="1" t="s">
        <v>1232</v>
      </c>
      <c r="L14">
        <v>375</v>
      </c>
      <c r="M14" s="1" t="s">
        <v>1634</v>
      </c>
      <c r="N14" s="1" t="str">
        <f t="shared" si="0"/>
        <v>2010-2019</v>
      </c>
    </row>
    <row r="15" spans="1:14" hidden="1" x14ac:dyDescent="0.3">
      <c r="A15">
        <v>4154796</v>
      </c>
      <c r="B15" s="1" t="s">
        <v>277</v>
      </c>
      <c r="C15">
        <v>2019</v>
      </c>
      <c r="D15" s="1" t="s">
        <v>18</v>
      </c>
      <c r="E15">
        <v>181</v>
      </c>
      <c r="F15" s="3">
        <v>858373000</v>
      </c>
      <c r="G15" s="1" t="s">
        <v>873</v>
      </c>
      <c r="H15">
        <v>751648</v>
      </c>
      <c r="I15" s="1" t="s">
        <v>1025</v>
      </c>
      <c r="J15">
        <v>1321656</v>
      </c>
      <c r="K15" s="1" t="s">
        <v>1232</v>
      </c>
      <c r="L15">
        <v>262635</v>
      </c>
      <c r="M15" s="1" t="s">
        <v>1667</v>
      </c>
      <c r="N15" s="1" t="str">
        <f t="shared" si="0"/>
        <v>2010-2019</v>
      </c>
    </row>
    <row r="16" spans="1:14" hidden="1" x14ac:dyDescent="0.3">
      <c r="A16">
        <v>4154796</v>
      </c>
      <c r="B16" s="1" t="s">
        <v>277</v>
      </c>
      <c r="C16">
        <v>2019</v>
      </c>
      <c r="D16" s="1" t="s">
        <v>18</v>
      </c>
      <c r="E16">
        <v>181</v>
      </c>
      <c r="F16" s="3">
        <v>858373000</v>
      </c>
      <c r="G16" s="1" t="s">
        <v>873</v>
      </c>
      <c r="H16">
        <v>751648</v>
      </c>
      <c r="I16" s="1" t="s">
        <v>1025</v>
      </c>
      <c r="J16">
        <v>1321656</v>
      </c>
      <c r="K16" s="1" t="s">
        <v>1232</v>
      </c>
      <c r="L16">
        <v>749263</v>
      </c>
      <c r="M16" s="1" t="s">
        <v>1636</v>
      </c>
      <c r="N16" s="1" t="str">
        <f t="shared" si="0"/>
        <v>2010-2019</v>
      </c>
    </row>
    <row r="17" spans="1:14" hidden="1" x14ac:dyDescent="0.3">
      <c r="A17">
        <v>4154796</v>
      </c>
      <c r="B17" s="1" t="s">
        <v>277</v>
      </c>
      <c r="C17">
        <v>2019</v>
      </c>
      <c r="D17" s="1" t="s">
        <v>18</v>
      </c>
      <c r="E17">
        <v>181</v>
      </c>
      <c r="F17" s="3">
        <v>858373000</v>
      </c>
      <c r="G17" s="1" t="s">
        <v>873</v>
      </c>
      <c r="H17">
        <v>751648</v>
      </c>
      <c r="I17" s="1" t="s">
        <v>1025</v>
      </c>
      <c r="J17">
        <v>498278</v>
      </c>
      <c r="K17" s="1" t="s">
        <v>1233</v>
      </c>
      <c r="L17">
        <v>375</v>
      </c>
      <c r="M17" s="1" t="s">
        <v>1634</v>
      </c>
      <c r="N17" s="1" t="str">
        <f t="shared" si="0"/>
        <v>2010-2019</v>
      </c>
    </row>
    <row r="18" spans="1:14" hidden="1" x14ac:dyDescent="0.3">
      <c r="A18">
        <v>4154796</v>
      </c>
      <c r="B18" s="1" t="s">
        <v>277</v>
      </c>
      <c r="C18">
        <v>2019</v>
      </c>
      <c r="D18" s="1" t="s">
        <v>18</v>
      </c>
      <c r="E18">
        <v>181</v>
      </c>
      <c r="F18" s="3">
        <v>858373000</v>
      </c>
      <c r="G18" s="1" t="s">
        <v>873</v>
      </c>
      <c r="H18">
        <v>751648</v>
      </c>
      <c r="I18" s="1" t="s">
        <v>1025</v>
      </c>
      <c r="J18">
        <v>498278</v>
      </c>
      <c r="K18" s="1" t="s">
        <v>1233</v>
      </c>
      <c r="L18">
        <v>262635</v>
      </c>
      <c r="M18" s="1" t="s">
        <v>1667</v>
      </c>
      <c r="N18" s="1" t="str">
        <f t="shared" si="0"/>
        <v>2010-2019</v>
      </c>
    </row>
    <row r="19" spans="1:14" hidden="1" x14ac:dyDescent="0.3">
      <c r="A19">
        <v>4154796</v>
      </c>
      <c r="B19" s="1" t="s">
        <v>277</v>
      </c>
      <c r="C19">
        <v>2019</v>
      </c>
      <c r="D19" s="1" t="s">
        <v>18</v>
      </c>
      <c r="E19">
        <v>181</v>
      </c>
      <c r="F19" s="3">
        <v>858373000</v>
      </c>
      <c r="G19" s="1" t="s">
        <v>873</v>
      </c>
      <c r="H19">
        <v>751648</v>
      </c>
      <c r="I19" s="1" t="s">
        <v>1025</v>
      </c>
      <c r="J19">
        <v>498278</v>
      </c>
      <c r="K19" s="1" t="s">
        <v>1233</v>
      </c>
      <c r="L19">
        <v>749263</v>
      </c>
      <c r="M19" s="1" t="s">
        <v>1636</v>
      </c>
      <c r="N19" s="1" t="str">
        <f t="shared" si="0"/>
        <v>2010-2019</v>
      </c>
    </row>
    <row r="20" spans="1:14" hidden="1" x14ac:dyDescent="0.3">
      <c r="A20">
        <v>4154796</v>
      </c>
      <c r="B20" s="1" t="s">
        <v>277</v>
      </c>
      <c r="C20">
        <v>2019</v>
      </c>
      <c r="D20" s="1" t="s">
        <v>18</v>
      </c>
      <c r="E20">
        <v>181</v>
      </c>
      <c r="F20" s="3">
        <v>858373000</v>
      </c>
      <c r="G20" s="1" t="s">
        <v>845</v>
      </c>
      <c r="H20">
        <v>751577</v>
      </c>
      <c r="I20" s="1" t="s">
        <v>1024</v>
      </c>
      <c r="J20">
        <v>1321655</v>
      </c>
      <c r="K20" s="1" t="s">
        <v>1231</v>
      </c>
      <c r="L20">
        <v>375</v>
      </c>
      <c r="M20" s="1" t="s">
        <v>1634</v>
      </c>
      <c r="N20" s="1" t="str">
        <f t="shared" si="0"/>
        <v>2010-2019</v>
      </c>
    </row>
    <row r="21" spans="1:14" hidden="1" x14ac:dyDescent="0.3">
      <c r="A21">
        <v>4154796</v>
      </c>
      <c r="B21" s="1" t="s">
        <v>277</v>
      </c>
      <c r="C21">
        <v>2019</v>
      </c>
      <c r="D21" s="1" t="s">
        <v>18</v>
      </c>
      <c r="E21">
        <v>181</v>
      </c>
      <c r="F21" s="3">
        <v>858373000</v>
      </c>
      <c r="G21" s="1" t="s">
        <v>845</v>
      </c>
      <c r="H21">
        <v>751577</v>
      </c>
      <c r="I21" s="1" t="s">
        <v>1024</v>
      </c>
      <c r="J21">
        <v>1321655</v>
      </c>
      <c r="K21" s="1" t="s">
        <v>1231</v>
      </c>
      <c r="L21">
        <v>262635</v>
      </c>
      <c r="M21" s="1" t="s">
        <v>1667</v>
      </c>
      <c r="N21" s="1" t="str">
        <f t="shared" si="0"/>
        <v>2010-2019</v>
      </c>
    </row>
    <row r="22" spans="1:14" hidden="1" x14ac:dyDescent="0.3">
      <c r="A22">
        <v>4154796</v>
      </c>
      <c r="B22" s="1" t="s">
        <v>277</v>
      </c>
      <c r="C22">
        <v>2019</v>
      </c>
      <c r="D22" s="1" t="s">
        <v>18</v>
      </c>
      <c r="E22">
        <v>181</v>
      </c>
      <c r="F22" s="3">
        <v>858373000</v>
      </c>
      <c r="G22" s="1" t="s">
        <v>845</v>
      </c>
      <c r="H22">
        <v>751577</v>
      </c>
      <c r="I22" s="1" t="s">
        <v>1024</v>
      </c>
      <c r="J22">
        <v>1321655</v>
      </c>
      <c r="K22" s="1" t="s">
        <v>1231</v>
      </c>
      <c r="L22">
        <v>749263</v>
      </c>
      <c r="M22" s="1" t="s">
        <v>1636</v>
      </c>
      <c r="N22" s="1" t="str">
        <f t="shared" si="0"/>
        <v>2010-2019</v>
      </c>
    </row>
    <row r="23" spans="1:14" hidden="1" x14ac:dyDescent="0.3">
      <c r="A23">
        <v>4154796</v>
      </c>
      <c r="B23" s="1" t="s">
        <v>277</v>
      </c>
      <c r="C23">
        <v>2019</v>
      </c>
      <c r="D23" s="1" t="s">
        <v>18</v>
      </c>
      <c r="E23">
        <v>181</v>
      </c>
      <c r="F23" s="3">
        <v>858373000</v>
      </c>
      <c r="G23" s="1" t="s">
        <v>845</v>
      </c>
      <c r="H23">
        <v>751577</v>
      </c>
      <c r="I23" s="1" t="s">
        <v>1024</v>
      </c>
      <c r="J23">
        <v>1321656</v>
      </c>
      <c r="K23" s="1" t="s">
        <v>1232</v>
      </c>
      <c r="L23">
        <v>375</v>
      </c>
      <c r="M23" s="1" t="s">
        <v>1634</v>
      </c>
      <c r="N23" s="1" t="str">
        <f t="shared" si="0"/>
        <v>2010-2019</v>
      </c>
    </row>
    <row r="24" spans="1:14" hidden="1" x14ac:dyDescent="0.3">
      <c r="A24">
        <v>4154796</v>
      </c>
      <c r="B24" s="1" t="s">
        <v>277</v>
      </c>
      <c r="C24">
        <v>2019</v>
      </c>
      <c r="D24" s="1" t="s">
        <v>18</v>
      </c>
      <c r="E24">
        <v>181</v>
      </c>
      <c r="F24" s="3">
        <v>858373000</v>
      </c>
      <c r="G24" s="1" t="s">
        <v>845</v>
      </c>
      <c r="H24">
        <v>751577</v>
      </c>
      <c r="I24" s="1" t="s">
        <v>1024</v>
      </c>
      <c r="J24">
        <v>1321656</v>
      </c>
      <c r="K24" s="1" t="s">
        <v>1232</v>
      </c>
      <c r="L24">
        <v>262635</v>
      </c>
      <c r="M24" s="1" t="s">
        <v>1667</v>
      </c>
      <c r="N24" s="1" t="str">
        <f t="shared" si="0"/>
        <v>2010-2019</v>
      </c>
    </row>
    <row r="25" spans="1:14" hidden="1" x14ac:dyDescent="0.3">
      <c r="A25">
        <v>4154796</v>
      </c>
      <c r="B25" s="1" t="s">
        <v>277</v>
      </c>
      <c r="C25">
        <v>2019</v>
      </c>
      <c r="D25" s="1" t="s">
        <v>18</v>
      </c>
      <c r="E25">
        <v>181</v>
      </c>
      <c r="F25" s="3">
        <v>858373000</v>
      </c>
      <c r="G25" s="1" t="s">
        <v>845</v>
      </c>
      <c r="H25">
        <v>751577</v>
      </c>
      <c r="I25" s="1" t="s">
        <v>1024</v>
      </c>
      <c r="J25">
        <v>1321656</v>
      </c>
      <c r="K25" s="1" t="s">
        <v>1232</v>
      </c>
      <c r="L25">
        <v>749263</v>
      </c>
      <c r="M25" s="1" t="s">
        <v>1636</v>
      </c>
      <c r="N25" s="1" t="str">
        <f t="shared" si="0"/>
        <v>2010-2019</v>
      </c>
    </row>
    <row r="26" spans="1:14" hidden="1" x14ac:dyDescent="0.3">
      <c r="A26">
        <v>4154796</v>
      </c>
      <c r="B26" s="1" t="s">
        <v>277</v>
      </c>
      <c r="C26">
        <v>2019</v>
      </c>
      <c r="D26" s="1" t="s">
        <v>18</v>
      </c>
      <c r="E26">
        <v>181</v>
      </c>
      <c r="F26" s="3">
        <v>858373000</v>
      </c>
      <c r="G26" s="1" t="s">
        <v>845</v>
      </c>
      <c r="H26">
        <v>751577</v>
      </c>
      <c r="I26" s="1" t="s">
        <v>1024</v>
      </c>
      <c r="J26">
        <v>498278</v>
      </c>
      <c r="K26" s="1" t="s">
        <v>1233</v>
      </c>
      <c r="L26">
        <v>375</v>
      </c>
      <c r="M26" s="1" t="s">
        <v>1634</v>
      </c>
      <c r="N26" s="1" t="str">
        <f t="shared" si="0"/>
        <v>2010-2019</v>
      </c>
    </row>
    <row r="27" spans="1:14" hidden="1" x14ac:dyDescent="0.3">
      <c r="A27">
        <v>4154796</v>
      </c>
      <c r="B27" s="1" t="s">
        <v>277</v>
      </c>
      <c r="C27">
        <v>2019</v>
      </c>
      <c r="D27" s="1" t="s">
        <v>18</v>
      </c>
      <c r="E27">
        <v>181</v>
      </c>
      <c r="F27" s="3">
        <v>858373000</v>
      </c>
      <c r="G27" s="1" t="s">
        <v>845</v>
      </c>
      <c r="H27">
        <v>751577</v>
      </c>
      <c r="I27" s="1" t="s">
        <v>1024</v>
      </c>
      <c r="J27">
        <v>498278</v>
      </c>
      <c r="K27" s="1" t="s">
        <v>1233</v>
      </c>
      <c r="L27">
        <v>262635</v>
      </c>
      <c r="M27" s="1" t="s">
        <v>1667</v>
      </c>
      <c r="N27" s="1" t="str">
        <f t="shared" si="0"/>
        <v>2010-2019</v>
      </c>
    </row>
    <row r="28" spans="1:14" hidden="1" x14ac:dyDescent="0.3">
      <c r="A28">
        <v>4154796</v>
      </c>
      <c r="B28" s="1" t="s">
        <v>277</v>
      </c>
      <c r="C28">
        <v>2019</v>
      </c>
      <c r="D28" s="1" t="s">
        <v>18</v>
      </c>
      <c r="E28">
        <v>181</v>
      </c>
      <c r="F28" s="3">
        <v>858373000</v>
      </c>
      <c r="G28" s="1" t="s">
        <v>845</v>
      </c>
      <c r="H28">
        <v>751577</v>
      </c>
      <c r="I28" s="1" t="s">
        <v>1024</v>
      </c>
      <c r="J28">
        <v>498278</v>
      </c>
      <c r="K28" s="1" t="s">
        <v>1233</v>
      </c>
      <c r="L28">
        <v>749263</v>
      </c>
      <c r="M28" s="1" t="s">
        <v>1636</v>
      </c>
      <c r="N28" s="1" t="str">
        <f t="shared" si="0"/>
        <v>2010-2019</v>
      </c>
    </row>
    <row r="29" spans="1:14" hidden="1" x14ac:dyDescent="0.3">
      <c r="A29">
        <v>4154796</v>
      </c>
      <c r="B29" s="1" t="s">
        <v>277</v>
      </c>
      <c r="C29">
        <v>2019</v>
      </c>
      <c r="D29" s="1" t="s">
        <v>18</v>
      </c>
      <c r="E29">
        <v>181</v>
      </c>
      <c r="F29" s="3">
        <v>858373000</v>
      </c>
      <c r="G29" s="1" t="s">
        <v>845</v>
      </c>
      <c r="H29">
        <v>751648</v>
      </c>
      <c r="I29" s="1" t="s">
        <v>1025</v>
      </c>
      <c r="J29">
        <v>1321655</v>
      </c>
      <c r="K29" s="1" t="s">
        <v>1231</v>
      </c>
      <c r="L29">
        <v>375</v>
      </c>
      <c r="M29" s="1" t="s">
        <v>1634</v>
      </c>
      <c r="N29" s="1" t="str">
        <f t="shared" si="0"/>
        <v>2010-2019</v>
      </c>
    </row>
    <row r="30" spans="1:14" hidden="1" x14ac:dyDescent="0.3">
      <c r="A30">
        <v>4154796</v>
      </c>
      <c r="B30" s="1" t="s">
        <v>277</v>
      </c>
      <c r="C30">
        <v>2019</v>
      </c>
      <c r="D30" s="1" t="s">
        <v>18</v>
      </c>
      <c r="E30">
        <v>181</v>
      </c>
      <c r="F30" s="3">
        <v>858373000</v>
      </c>
      <c r="G30" s="1" t="s">
        <v>845</v>
      </c>
      <c r="H30">
        <v>751648</v>
      </c>
      <c r="I30" s="1" t="s">
        <v>1025</v>
      </c>
      <c r="J30">
        <v>1321655</v>
      </c>
      <c r="K30" s="1" t="s">
        <v>1231</v>
      </c>
      <c r="L30">
        <v>262635</v>
      </c>
      <c r="M30" s="1" t="s">
        <v>1667</v>
      </c>
      <c r="N30" s="1" t="str">
        <f t="shared" si="0"/>
        <v>2010-2019</v>
      </c>
    </row>
    <row r="31" spans="1:14" hidden="1" x14ac:dyDescent="0.3">
      <c r="A31">
        <v>4154796</v>
      </c>
      <c r="B31" s="1" t="s">
        <v>277</v>
      </c>
      <c r="C31">
        <v>2019</v>
      </c>
      <c r="D31" s="1" t="s">
        <v>18</v>
      </c>
      <c r="E31">
        <v>181</v>
      </c>
      <c r="F31" s="3">
        <v>858373000</v>
      </c>
      <c r="G31" s="1" t="s">
        <v>845</v>
      </c>
      <c r="H31">
        <v>751648</v>
      </c>
      <c r="I31" s="1" t="s">
        <v>1025</v>
      </c>
      <c r="J31">
        <v>1321655</v>
      </c>
      <c r="K31" s="1" t="s">
        <v>1231</v>
      </c>
      <c r="L31">
        <v>749263</v>
      </c>
      <c r="M31" s="1" t="s">
        <v>1636</v>
      </c>
      <c r="N31" s="1" t="str">
        <f t="shared" si="0"/>
        <v>2010-2019</v>
      </c>
    </row>
    <row r="32" spans="1:14" hidden="1" x14ac:dyDescent="0.3">
      <c r="A32">
        <v>4154796</v>
      </c>
      <c r="B32" s="1" t="s">
        <v>277</v>
      </c>
      <c r="C32">
        <v>2019</v>
      </c>
      <c r="D32" s="1" t="s">
        <v>18</v>
      </c>
      <c r="E32">
        <v>181</v>
      </c>
      <c r="F32" s="3">
        <v>858373000</v>
      </c>
      <c r="G32" s="1" t="s">
        <v>845</v>
      </c>
      <c r="H32">
        <v>751648</v>
      </c>
      <c r="I32" s="1" t="s">
        <v>1025</v>
      </c>
      <c r="J32">
        <v>1321656</v>
      </c>
      <c r="K32" s="1" t="s">
        <v>1232</v>
      </c>
      <c r="L32">
        <v>375</v>
      </c>
      <c r="M32" s="1" t="s">
        <v>1634</v>
      </c>
      <c r="N32" s="1" t="str">
        <f t="shared" si="0"/>
        <v>2010-2019</v>
      </c>
    </row>
    <row r="33" spans="1:14" hidden="1" x14ac:dyDescent="0.3">
      <c r="A33">
        <v>4154796</v>
      </c>
      <c r="B33" s="1" t="s">
        <v>277</v>
      </c>
      <c r="C33">
        <v>2019</v>
      </c>
      <c r="D33" s="1" t="s">
        <v>18</v>
      </c>
      <c r="E33">
        <v>181</v>
      </c>
      <c r="F33" s="3">
        <v>858373000</v>
      </c>
      <c r="G33" s="1" t="s">
        <v>845</v>
      </c>
      <c r="H33">
        <v>751648</v>
      </c>
      <c r="I33" s="1" t="s">
        <v>1025</v>
      </c>
      <c r="J33">
        <v>1321656</v>
      </c>
      <c r="K33" s="1" t="s">
        <v>1232</v>
      </c>
      <c r="L33">
        <v>262635</v>
      </c>
      <c r="M33" s="1" t="s">
        <v>1667</v>
      </c>
      <c r="N33" s="1" t="str">
        <f t="shared" si="0"/>
        <v>2010-2019</v>
      </c>
    </row>
    <row r="34" spans="1:14" hidden="1" x14ac:dyDescent="0.3">
      <c r="A34">
        <v>4154796</v>
      </c>
      <c r="B34" s="1" t="s">
        <v>277</v>
      </c>
      <c r="C34">
        <v>2019</v>
      </c>
      <c r="D34" s="1" t="s">
        <v>18</v>
      </c>
      <c r="E34">
        <v>181</v>
      </c>
      <c r="F34" s="3">
        <v>858373000</v>
      </c>
      <c r="G34" s="1" t="s">
        <v>845</v>
      </c>
      <c r="H34">
        <v>751648</v>
      </c>
      <c r="I34" s="1" t="s">
        <v>1025</v>
      </c>
      <c r="J34">
        <v>1321656</v>
      </c>
      <c r="K34" s="1" t="s">
        <v>1232</v>
      </c>
      <c r="L34">
        <v>749263</v>
      </c>
      <c r="M34" s="1" t="s">
        <v>1636</v>
      </c>
      <c r="N34" s="1" t="str">
        <f t="shared" si="0"/>
        <v>2010-2019</v>
      </c>
    </row>
    <row r="35" spans="1:14" hidden="1" x14ac:dyDescent="0.3">
      <c r="A35">
        <v>4154796</v>
      </c>
      <c r="B35" s="1" t="s">
        <v>277</v>
      </c>
      <c r="C35">
        <v>2019</v>
      </c>
      <c r="D35" s="1" t="s">
        <v>18</v>
      </c>
      <c r="E35">
        <v>181</v>
      </c>
      <c r="F35" s="3">
        <v>858373000</v>
      </c>
      <c r="G35" s="1" t="s">
        <v>845</v>
      </c>
      <c r="H35">
        <v>751648</v>
      </c>
      <c r="I35" s="1" t="s">
        <v>1025</v>
      </c>
      <c r="J35">
        <v>498278</v>
      </c>
      <c r="K35" s="1" t="s">
        <v>1233</v>
      </c>
      <c r="L35">
        <v>375</v>
      </c>
      <c r="M35" s="1" t="s">
        <v>1634</v>
      </c>
      <c r="N35" s="1" t="str">
        <f t="shared" si="0"/>
        <v>2010-2019</v>
      </c>
    </row>
    <row r="36" spans="1:14" hidden="1" x14ac:dyDescent="0.3">
      <c r="A36">
        <v>4154796</v>
      </c>
      <c r="B36" s="1" t="s">
        <v>277</v>
      </c>
      <c r="C36">
        <v>2019</v>
      </c>
      <c r="D36" s="1" t="s">
        <v>18</v>
      </c>
      <c r="E36">
        <v>181</v>
      </c>
      <c r="F36" s="3">
        <v>858373000</v>
      </c>
      <c r="G36" s="1" t="s">
        <v>845</v>
      </c>
      <c r="H36">
        <v>751648</v>
      </c>
      <c r="I36" s="1" t="s">
        <v>1025</v>
      </c>
      <c r="J36">
        <v>498278</v>
      </c>
      <c r="K36" s="1" t="s">
        <v>1233</v>
      </c>
      <c r="L36">
        <v>262635</v>
      </c>
      <c r="M36" s="1" t="s">
        <v>1667</v>
      </c>
      <c r="N36" s="1" t="str">
        <f t="shared" si="0"/>
        <v>2010-2019</v>
      </c>
    </row>
    <row r="37" spans="1:14" hidden="1" x14ac:dyDescent="0.3">
      <c r="A37">
        <v>4154796</v>
      </c>
      <c r="B37" s="1" t="s">
        <v>277</v>
      </c>
      <c r="C37">
        <v>2019</v>
      </c>
      <c r="D37" s="1" t="s">
        <v>18</v>
      </c>
      <c r="E37">
        <v>181</v>
      </c>
      <c r="F37" s="3">
        <v>858373000</v>
      </c>
      <c r="G37" s="1" t="s">
        <v>845</v>
      </c>
      <c r="H37">
        <v>751648</v>
      </c>
      <c r="I37" s="1" t="s">
        <v>1025</v>
      </c>
      <c r="J37">
        <v>498278</v>
      </c>
      <c r="K37" s="1" t="s">
        <v>1233</v>
      </c>
      <c r="L37">
        <v>749263</v>
      </c>
      <c r="M37" s="1" t="s">
        <v>1636</v>
      </c>
      <c r="N37" s="1" t="str">
        <f t="shared" si="0"/>
        <v>2010-2019</v>
      </c>
    </row>
    <row r="38" spans="1:14" hidden="1" x14ac:dyDescent="0.3">
      <c r="A38">
        <v>4154796</v>
      </c>
      <c r="B38" s="1" t="s">
        <v>277</v>
      </c>
      <c r="C38">
        <v>2019</v>
      </c>
      <c r="D38" s="1" t="s">
        <v>18</v>
      </c>
      <c r="E38">
        <v>181</v>
      </c>
      <c r="F38" s="3">
        <v>858373000</v>
      </c>
      <c r="G38" s="1" t="s">
        <v>879</v>
      </c>
      <c r="H38">
        <v>751577</v>
      </c>
      <c r="I38" s="1" t="s">
        <v>1024</v>
      </c>
      <c r="J38">
        <v>1321655</v>
      </c>
      <c r="K38" s="1" t="s">
        <v>1231</v>
      </c>
      <c r="L38">
        <v>375</v>
      </c>
      <c r="M38" s="1" t="s">
        <v>1634</v>
      </c>
      <c r="N38" s="1" t="str">
        <f t="shared" si="0"/>
        <v>2010-2019</v>
      </c>
    </row>
    <row r="39" spans="1:14" hidden="1" x14ac:dyDescent="0.3">
      <c r="A39">
        <v>4154796</v>
      </c>
      <c r="B39" s="1" t="s">
        <v>277</v>
      </c>
      <c r="C39">
        <v>2019</v>
      </c>
      <c r="D39" s="1" t="s">
        <v>18</v>
      </c>
      <c r="E39">
        <v>181</v>
      </c>
      <c r="F39" s="3">
        <v>858373000</v>
      </c>
      <c r="G39" s="1" t="s">
        <v>879</v>
      </c>
      <c r="H39">
        <v>751577</v>
      </c>
      <c r="I39" s="1" t="s">
        <v>1024</v>
      </c>
      <c r="J39">
        <v>1321655</v>
      </c>
      <c r="K39" s="1" t="s">
        <v>1231</v>
      </c>
      <c r="L39">
        <v>262635</v>
      </c>
      <c r="M39" s="1" t="s">
        <v>1667</v>
      </c>
      <c r="N39" s="1" t="str">
        <f t="shared" si="0"/>
        <v>2010-2019</v>
      </c>
    </row>
    <row r="40" spans="1:14" hidden="1" x14ac:dyDescent="0.3">
      <c r="A40">
        <v>4154796</v>
      </c>
      <c r="B40" s="1" t="s">
        <v>277</v>
      </c>
      <c r="C40">
        <v>2019</v>
      </c>
      <c r="D40" s="1" t="s">
        <v>18</v>
      </c>
      <c r="E40">
        <v>181</v>
      </c>
      <c r="F40" s="3">
        <v>858373000</v>
      </c>
      <c r="G40" s="1" t="s">
        <v>879</v>
      </c>
      <c r="H40">
        <v>751577</v>
      </c>
      <c r="I40" s="1" t="s">
        <v>1024</v>
      </c>
      <c r="J40">
        <v>1321655</v>
      </c>
      <c r="K40" s="1" t="s">
        <v>1231</v>
      </c>
      <c r="L40">
        <v>749263</v>
      </c>
      <c r="M40" s="1" t="s">
        <v>1636</v>
      </c>
      <c r="N40" s="1" t="str">
        <f t="shared" si="0"/>
        <v>2010-2019</v>
      </c>
    </row>
    <row r="41" spans="1:14" hidden="1" x14ac:dyDescent="0.3">
      <c r="A41">
        <v>4154796</v>
      </c>
      <c r="B41" s="1" t="s">
        <v>277</v>
      </c>
      <c r="C41">
        <v>2019</v>
      </c>
      <c r="D41" s="1" t="s">
        <v>18</v>
      </c>
      <c r="E41">
        <v>181</v>
      </c>
      <c r="F41" s="3">
        <v>858373000</v>
      </c>
      <c r="G41" s="1" t="s">
        <v>879</v>
      </c>
      <c r="H41">
        <v>751577</v>
      </c>
      <c r="I41" s="1" t="s">
        <v>1024</v>
      </c>
      <c r="J41">
        <v>1321656</v>
      </c>
      <c r="K41" s="1" t="s">
        <v>1232</v>
      </c>
      <c r="L41">
        <v>375</v>
      </c>
      <c r="M41" s="1" t="s">
        <v>1634</v>
      </c>
      <c r="N41" s="1" t="str">
        <f t="shared" si="0"/>
        <v>2010-2019</v>
      </c>
    </row>
    <row r="42" spans="1:14" hidden="1" x14ac:dyDescent="0.3">
      <c r="A42">
        <v>4154796</v>
      </c>
      <c r="B42" s="1" t="s">
        <v>277</v>
      </c>
      <c r="C42">
        <v>2019</v>
      </c>
      <c r="D42" s="1" t="s">
        <v>18</v>
      </c>
      <c r="E42">
        <v>181</v>
      </c>
      <c r="F42" s="3">
        <v>858373000</v>
      </c>
      <c r="G42" s="1" t="s">
        <v>879</v>
      </c>
      <c r="H42">
        <v>751577</v>
      </c>
      <c r="I42" s="1" t="s">
        <v>1024</v>
      </c>
      <c r="J42">
        <v>1321656</v>
      </c>
      <c r="K42" s="1" t="s">
        <v>1232</v>
      </c>
      <c r="L42">
        <v>262635</v>
      </c>
      <c r="M42" s="1" t="s">
        <v>1667</v>
      </c>
      <c r="N42" s="1" t="str">
        <f t="shared" si="0"/>
        <v>2010-2019</v>
      </c>
    </row>
    <row r="43" spans="1:14" hidden="1" x14ac:dyDescent="0.3">
      <c r="A43">
        <v>4154796</v>
      </c>
      <c r="B43" s="1" t="s">
        <v>277</v>
      </c>
      <c r="C43">
        <v>2019</v>
      </c>
      <c r="D43" s="1" t="s">
        <v>18</v>
      </c>
      <c r="E43">
        <v>181</v>
      </c>
      <c r="F43" s="3">
        <v>858373000</v>
      </c>
      <c r="G43" s="1" t="s">
        <v>879</v>
      </c>
      <c r="H43">
        <v>751577</v>
      </c>
      <c r="I43" s="1" t="s">
        <v>1024</v>
      </c>
      <c r="J43">
        <v>1321656</v>
      </c>
      <c r="K43" s="1" t="s">
        <v>1232</v>
      </c>
      <c r="L43">
        <v>749263</v>
      </c>
      <c r="M43" s="1" t="s">
        <v>1636</v>
      </c>
      <c r="N43" s="1" t="str">
        <f t="shared" si="0"/>
        <v>2010-2019</v>
      </c>
    </row>
    <row r="44" spans="1:14" hidden="1" x14ac:dyDescent="0.3">
      <c r="A44">
        <v>4154796</v>
      </c>
      <c r="B44" s="1" t="s">
        <v>277</v>
      </c>
      <c r="C44">
        <v>2019</v>
      </c>
      <c r="D44" s="1" t="s">
        <v>18</v>
      </c>
      <c r="E44">
        <v>181</v>
      </c>
      <c r="F44" s="3">
        <v>858373000</v>
      </c>
      <c r="G44" s="1" t="s">
        <v>879</v>
      </c>
      <c r="H44">
        <v>751577</v>
      </c>
      <c r="I44" s="1" t="s">
        <v>1024</v>
      </c>
      <c r="J44">
        <v>498278</v>
      </c>
      <c r="K44" s="1" t="s">
        <v>1233</v>
      </c>
      <c r="L44">
        <v>375</v>
      </c>
      <c r="M44" s="1" t="s">
        <v>1634</v>
      </c>
      <c r="N44" s="1" t="str">
        <f t="shared" si="0"/>
        <v>2010-2019</v>
      </c>
    </row>
    <row r="45" spans="1:14" hidden="1" x14ac:dyDescent="0.3">
      <c r="A45">
        <v>4154796</v>
      </c>
      <c r="B45" s="1" t="s">
        <v>277</v>
      </c>
      <c r="C45">
        <v>2019</v>
      </c>
      <c r="D45" s="1" t="s">
        <v>18</v>
      </c>
      <c r="E45">
        <v>181</v>
      </c>
      <c r="F45" s="3">
        <v>858373000</v>
      </c>
      <c r="G45" s="1" t="s">
        <v>879</v>
      </c>
      <c r="H45">
        <v>751577</v>
      </c>
      <c r="I45" s="1" t="s">
        <v>1024</v>
      </c>
      <c r="J45">
        <v>498278</v>
      </c>
      <c r="K45" s="1" t="s">
        <v>1233</v>
      </c>
      <c r="L45">
        <v>262635</v>
      </c>
      <c r="M45" s="1" t="s">
        <v>1667</v>
      </c>
      <c r="N45" s="1" t="str">
        <f t="shared" si="0"/>
        <v>2010-2019</v>
      </c>
    </row>
    <row r="46" spans="1:14" hidden="1" x14ac:dyDescent="0.3">
      <c r="A46">
        <v>4154796</v>
      </c>
      <c r="B46" s="1" t="s">
        <v>277</v>
      </c>
      <c r="C46">
        <v>2019</v>
      </c>
      <c r="D46" s="1" t="s">
        <v>18</v>
      </c>
      <c r="E46">
        <v>181</v>
      </c>
      <c r="F46" s="3">
        <v>858373000</v>
      </c>
      <c r="G46" s="1" t="s">
        <v>879</v>
      </c>
      <c r="H46">
        <v>751577</v>
      </c>
      <c r="I46" s="1" t="s">
        <v>1024</v>
      </c>
      <c r="J46">
        <v>498278</v>
      </c>
      <c r="K46" s="1" t="s">
        <v>1233</v>
      </c>
      <c r="L46">
        <v>749263</v>
      </c>
      <c r="M46" s="1" t="s">
        <v>1636</v>
      </c>
      <c r="N46" s="1" t="str">
        <f t="shared" si="0"/>
        <v>2010-2019</v>
      </c>
    </row>
    <row r="47" spans="1:14" hidden="1" x14ac:dyDescent="0.3">
      <c r="A47">
        <v>4154796</v>
      </c>
      <c r="B47" s="1" t="s">
        <v>277</v>
      </c>
      <c r="C47">
        <v>2019</v>
      </c>
      <c r="D47" s="1" t="s">
        <v>18</v>
      </c>
      <c r="E47">
        <v>181</v>
      </c>
      <c r="F47" s="3">
        <v>858373000</v>
      </c>
      <c r="G47" s="1" t="s">
        <v>879</v>
      </c>
      <c r="H47">
        <v>751648</v>
      </c>
      <c r="I47" s="1" t="s">
        <v>1025</v>
      </c>
      <c r="J47">
        <v>1321655</v>
      </c>
      <c r="K47" s="1" t="s">
        <v>1231</v>
      </c>
      <c r="L47">
        <v>375</v>
      </c>
      <c r="M47" s="1" t="s">
        <v>1634</v>
      </c>
      <c r="N47" s="1" t="str">
        <f t="shared" si="0"/>
        <v>2010-2019</v>
      </c>
    </row>
    <row r="48" spans="1:14" hidden="1" x14ac:dyDescent="0.3">
      <c r="A48">
        <v>4154796</v>
      </c>
      <c r="B48" s="1" t="s">
        <v>277</v>
      </c>
      <c r="C48">
        <v>2019</v>
      </c>
      <c r="D48" s="1" t="s">
        <v>18</v>
      </c>
      <c r="E48">
        <v>181</v>
      </c>
      <c r="F48" s="3">
        <v>858373000</v>
      </c>
      <c r="G48" s="1" t="s">
        <v>879</v>
      </c>
      <c r="H48">
        <v>751648</v>
      </c>
      <c r="I48" s="1" t="s">
        <v>1025</v>
      </c>
      <c r="J48">
        <v>1321655</v>
      </c>
      <c r="K48" s="1" t="s">
        <v>1231</v>
      </c>
      <c r="L48">
        <v>262635</v>
      </c>
      <c r="M48" s="1" t="s">
        <v>1667</v>
      </c>
      <c r="N48" s="1" t="str">
        <f t="shared" si="0"/>
        <v>2010-2019</v>
      </c>
    </row>
    <row r="49" spans="1:14" hidden="1" x14ac:dyDescent="0.3">
      <c r="A49">
        <v>4154796</v>
      </c>
      <c r="B49" s="1" t="s">
        <v>277</v>
      </c>
      <c r="C49">
        <v>2019</v>
      </c>
      <c r="D49" s="1" t="s">
        <v>18</v>
      </c>
      <c r="E49">
        <v>181</v>
      </c>
      <c r="F49" s="3">
        <v>858373000</v>
      </c>
      <c r="G49" s="1" t="s">
        <v>879</v>
      </c>
      <c r="H49">
        <v>751648</v>
      </c>
      <c r="I49" s="1" t="s">
        <v>1025</v>
      </c>
      <c r="J49">
        <v>1321655</v>
      </c>
      <c r="K49" s="1" t="s">
        <v>1231</v>
      </c>
      <c r="L49">
        <v>749263</v>
      </c>
      <c r="M49" s="1" t="s">
        <v>1636</v>
      </c>
      <c r="N49" s="1" t="str">
        <f t="shared" si="0"/>
        <v>2010-2019</v>
      </c>
    </row>
    <row r="50" spans="1:14" hidden="1" x14ac:dyDescent="0.3">
      <c r="A50">
        <v>4154796</v>
      </c>
      <c r="B50" s="1" t="s">
        <v>277</v>
      </c>
      <c r="C50">
        <v>2019</v>
      </c>
      <c r="D50" s="1" t="s">
        <v>18</v>
      </c>
      <c r="E50">
        <v>181</v>
      </c>
      <c r="F50" s="3">
        <v>858373000</v>
      </c>
      <c r="G50" s="1" t="s">
        <v>879</v>
      </c>
      <c r="H50">
        <v>751648</v>
      </c>
      <c r="I50" s="1" t="s">
        <v>1025</v>
      </c>
      <c r="J50">
        <v>1321656</v>
      </c>
      <c r="K50" s="1" t="s">
        <v>1232</v>
      </c>
      <c r="L50">
        <v>375</v>
      </c>
      <c r="M50" s="1" t="s">
        <v>1634</v>
      </c>
      <c r="N50" s="1" t="str">
        <f t="shared" si="0"/>
        <v>2010-2019</v>
      </c>
    </row>
    <row r="51" spans="1:14" hidden="1" x14ac:dyDescent="0.3">
      <c r="A51">
        <v>4154796</v>
      </c>
      <c r="B51" s="1" t="s">
        <v>277</v>
      </c>
      <c r="C51">
        <v>2019</v>
      </c>
      <c r="D51" s="1" t="s">
        <v>18</v>
      </c>
      <c r="E51">
        <v>181</v>
      </c>
      <c r="F51" s="3">
        <v>858373000</v>
      </c>
      <c r="G51" s="1" t="s">
        <v>879</v>
      </c>
      <c r="H51">
        <v>751648</v>
      </c>
      <c r="I51" s="1" t="s">
        <v>1025</v>
      </c>
      <c r="J51">
        <v>1321656</v>
      </c>
      <c r="K51" s="1" t="s">
        <v>1232</v>
      </c>
      <c r="L51">
        <v>262635</v>
      </c>
      <c r="M51" s="1" t="s">
        <v>1667</v>
      </c>
      <c r="N51" s="1" t="str">
        <f t="shared" si="0"/>
        <v>2010-2019</v>
      </c>
    </row>
    <row r="52" spans="1:14" hidden="1" x14ac:dyDescent="0.3">
      <c r="A52">
        <v>4154796</v>
      </c>
      <c r="B52" s="1" t="s">
        <v>277</v>
      </c>
      <c r="C52">
        <v>2019</v>
      </c>
      <c r="D52" s="1" t="s">
        <v>18</v>
      </c>
      <c r="E52">
        <v>181</v>
      </c>
      <c r="F52" s="3">
        <v>858373000</v>
      </c>
      <c r="G52" s="1" t="s">
        <v>879</v>
      </c>
      <c r="H52">
        <v>751648</v>
      </c>
      <c r="I52" s="1" t="s">
        <v>1025</v>
      </c>
      <c r="J52">
        <v>1321656</v>
      </c>
      <c r="K52" s="1" t="s">
        <v>1232</v>
      </c>
      <c r="L52">
        <v>749263</v>
      </c>
      <c r="M52" s="1" t="s">
        <v>1636</v>
      </c>
      <c r="N52" s="1" t="str">
        <f t="shared" si="0"/>
        <v>2010-2019</v>
      </c>
    </row>
    <row r="53" spans="1:14" hidden="1" x14ac:dyDescent="0.3">
      <c r="A53">
        <v>4154796</v>
      </c>
      <c r="B53" s="1" t="s">
        <v>277</v>
      </c>
      <c r="C53">
        <v>2019</v>
      </c>
      <c r="D53" s="1" t="s">
        <v>18</v>
      </c>
      <c r="E53">
        <v>181</v>
      </c>
      <c r="F53" s="3">
        <v>858373000</v>
      </c>
      <c r="G53" s="1" t="s">
        <v>879</v>
      </c>
      <c r="H53">
        <v>751648</v>
      </c>
      <c r="I53" s="1" t="s">
        <v>1025</v>
      </c>
      <c r="J53">
        <v>498278</v>
      </c>
      <c r="K53" s="1" t="s">
        <v>1233</v>
      </c>
      <c r="L53">
        <v>375</v>
      </c>
      <c r="M53" s="1" t="s">
        <v>1634</v>
      </c>
      <c r="N53" s="1" t="str">
        <f t="shared" si="0"/>
        <v>2010-2019</v>
      </c>
    </row>
    <row r="54" spans="1:14" hidden="1" x14ac:dyDescent="0.3">
      <c r="A54">
        <v>4154796</v>
      </c>
      <c r="B54" s="1" t="s">
        <v>277</v>
      </c>
      <c r="C54">
        <v>2019</v>
      </c>
      <c r="D54" s="1" t="s">
        <v>18</v>
      </c>
      <c r="E54">
        <v>181</v>
      </c>
      <c r="F54" s="3">
        <v>858373000</v>
      </c>
      <c r="G54" s="1" t="s">
        <v>879</v>
      </c>
      <c r="H54">
        <v>751648</v>
      </c>
      <c r="I54" s="1" t="s">
        <v>1025</v>
      </c>
      <c r="J54">
        <v>498278</v>
      </c>
      <c r="K54" s="1" t="s">
        <v>1233</v>
      </c>
      <c r="L54">
        <v>262635</v>
      </c>
      <c r="M54" s="1" t="s">
        <v>1667</v>
      </c>
      <c r="N54" s="1" t="str">
        <f t="shared" si="0"/>
        <v>2010-2019</v>
      </c>
    </row>
    <row r="55" spans="1:14" hidden="1" x14ac:dyDescent="0.3">
      <c r="A55">
        <v>4154796</v>
      </c>
      <c r="B55" s="1" t="s">
        <v>277</v>
      </c>
      <c r="C55">
        <v>2019</v>
      </c>
      <c r="D55" s="1" t="s">
        <v>18</v>
      </c>
      <c r="E55">
        <v>181</v>
      </c>
      <c r="F55" s="3">
        <v>858373000</v>
      </c>
      <c r="G55" s="1" t="s">
        <v>879</v>
      </c>
      <c r="H55">
        <v>751648</v>
      </c>
      <c r="I55" s="1" t="s">
        <v>1025</v>
      </c>
      <c r="J55">
        <v>498278</v>
      </c>
      <c r="K55" s="1" t="s">
        <v>1233</v>
      </c>
      <c r="L55">
        <v>749263</v>
      </c>
      <c r="M55" s="1" t="s">
        <v>1636</v>
      </c>
      <c r="N55" s="1" t="str">
        <f t="shared" si="0"/>
        <v>2010-2019</v>
      </c>
    </row>
    <row r="56" spans="1:14" hidden="1" x14ac:dyDescent="0.3">
      <c r="A56">
        <v>4154796</v>
      </c>
      <c r="B56" s="1" t="s">
        <v>277</v>
      </c>
      <c r="C56">
        <v>2019</v>
      </c>
      <c r="D56" s="1" t="s">
        <v>18</v>
      </c>
      <c r="E56">
        <v>181</v>
      </c>
      <c r="F56" s="3">
        <v>858373000</v>
      </c>
      <c r="G56" s="1" t="s">
        <v>842</v>
      </c>
      <c r="H56">
        <v>751577</v>
      </c>
      <c r="I56" s="1" t="s">
        <v>1024</v>
      </c>
      <c r="J56">
        <v>1321655</v>
      </c>
      <c r="K56" s="1" t="s">
        <v>1231</v>
      </c>
      <c r="L56">
        <v>375</v>
      </c>
      <c r="M56" s="1" t="s">
        <v>1634</v>
      </c>
      <c r="N56" s="1" t="str">
        <f t="shared" si="0"/>
        <v>2010-2019</v>
      </c>
    </row>
    <row r="57" spans="1:14" hidden="1" x14ac:dyDescent="0.3">
      <c r="A57">
        <v>4154796</v>
      </c>
      <c r="B57" s="1" t="s">
        <v>277</v>
      </c>
      <c r="C57">
        <v>2019</v>
      </c>
      <c r="D57" s="1" t="s">
        <v>18</v>
      </c>
      <c r="E57">
        <v>181</v>
      </c>
      <c r="F57" s="3">
        <v>858373000</v>
      </c>
      <c r="G57" s="1" t="s">
        <v>842</v>
      </c>
      <c r="H57">
        <v>751577</v>
      </c>
      <c r="I57" s="1" t="s">
        <v>1024</v>
      </c>
      <c r="J57">
        <v>1321655</v>
      </c>
      <c r="K57" s="1" t="s">
        <v>1231</v>
      </c>
      <c r="L57">
        <v>262635</v>
      </c>
      <c r="M57" s="1" t="s">
        <v>1667</v>
      </c>
      <c r="N57" s="1" t="str">
        <f t="shared" si="0"/>
        <v>2010-2019</v>
      </c>
    </row>
    <row r="58" spans="1:14" hidden="1" x14ac:dyDescent="0.3">
      <c r="A58">
        <v>4154796</v>
      </c>
      <c r="B58" s="1" t="s">
        <v>277</v>
      </c>
      <c r="C58">
        <v>2019</v>
      </c>
      <c r="D58" s="1" t="s">
        <v>18</v>
      </c>
      <c r="E58">
        <v>181</v>
      </c>
      <c r="F58" s="3">
        <v>858373000</v>
      </c>
      <c r="G58" s="1" t="s">
        <v>842</v>
      </c>
      <c r="H58">
        <v>751577</v>
      </c>
      <c r="I58" s="1" t="s">
        <v>1024</v>
      </c>
      <c r="J58">
        <v>1321655</v>
      </c>
      <c r="K58" s="1" t="s">
        <v>1231</v>
      </c>
      <c r="L58">
        <v>749263</v>
      </c>
      <c r="M58" s="1" t="s">
        <v>1636</v>
      </c>
      <c r="N58" s="1" t="str">
        <f t="shared" si="0"/>
        <v>2010-2019</v>
      </c>
    </row>
    <row r="59" spans="1:14" hidden="1" x14ac:dyDescent="0.3">
      <c r="A59">
        <v>4154796</v>
      </c>
      <c r="B59" s="1" t="s">
        <v>277</v>
      </c>
      <c r="C59">
        <v>2019</v>
      </c>
      <c r="D59" s="1" t="s">
        <v>18</v>
      </c>
      <c r="E59">
        <v>181</v>
      </c>
      <c r="F59" s="3">
        <v>858373000</v>
      </c>
      <c r="G59" s="1" t="s">
        <v>842</v>
      </c>
      <c r="H59">
        <v>751577</v>
      </c>
      <c r="I59" s="1" t="s">
        <v>1024</v>
      </c>
      <c r="J59">
        <v>1321656</v>
      </c>
      <c r="K59" s="1" t="s">
        <v>1232</v>
      </c>
      <c r="L59">
        <v>375</v>
      </c>
      <c r="M59" s="1" t="s">
        <v>1634</v>
      </c>
      <c r="N59" s="1" t="str">
        <f t="shared" si="0"/>
        <v>2010-2019</v>
      </c>
    </row>
    <row r="60" spans="1:14" hidden="1" x14ac:dyDescent="0.3">
      <c r="A60">
        <v>4154796</v>
      </c>
      <c r="B60" s="1" t="s">
        <v>277</v>
      </c>
      <c r="C60">
        <v>2019</v>
      </c>
      <c r="D60" s="1" t="s">
        <v>18</v>
      </c>
      <c r="E60">
        <v>181</v>
      </c>
      <c r="F60" s="3">
        <v>858373000</v>
      </c>
      <c r="G60" s="1" t="s">
        <v>842</v>
      </c>
      <c r="H60">
        <v>751577</v>
      </c>
      <c r="I60" s="1" t="s">
        <v>1024</v>
      </c>
      <c r="J60">
        <v>1321656</v>
      </c>
      <c r="K60" s="1" t="s">
        <v>1232</v>
      </c>
      <c r="L60">
        <v>262635</v>
      </c>
      <c r="M60" s="1" t="s">
        <v>1667</v>
      </c>
      <c r="N60" s="1" t="str">
        <f t="shared" si="0"/>
        <v>2010-2019</v>
      </c>
    </row>
    <row r="61" spans="1:14" hidden="1" x14ac:dyDescent="0.3">
      <c r="A61">
        <v>4154796</v>
      </c>
      <c r="B61" s="1" t="s">
        <v>277</v>
      </c>
      <c r="C61">
        <v>2019</v>
      </c>
      <c r="D61" s="1" t="s">
        <v>18</v>
      </c>
      <c r="E61">
        <v>181</v>
      </c>
      <c r="F61" s="3">
        <v>858373000</v>
      </c>
      <c r="G61" s="1" t="s">
        <v>842</v>
      </c>
      <c r="H61">
        <v>751577</v>
      </c>
      <c r="I61" s="1" t="s">
        <v>1024</v>
      </c>
      <c r="J61">
        <v>1321656</v>
      </c>
      <c r="K61" s="1" t="s">
        <v>1232</v>
      </c>
      <c r="L61">
        <v>749263</v>
      </c>
      <c r="M61" s="1" t="s">
        <v>1636</v>
      </c>
      <c r="N61" s="1" t="str">
        <f t="shared" si="0"/>
        <v>2010-2019</v>
      </c>
    </row>
    <row r="62" spans="1:14" hidden="1" x14ac:dyDescent="0.3">
      <c r="A62">
        <v>4154796</v>
      </c>
      <c r="B62" s="1" t="s">
        <v>277</v>
      </c>
      <c r="C62">
        <v>2019</v>
      </c>
      <c r="D62" s="1" t="s">
        <v>18</v>
      </c>
      <c r="E62">
        <v>181</v>
      </c>
      <c r="F62" s="3">
        <v>858373000</v>
      </c>
      <c r="G62" s="1" t="s">
        <v>842</v>
      </c>
      <c r="H62">
        <v>751577</v>
      </c>
      <c r="I62" s="1" t="s">
        <v>1024</v>
      </c>
      <c r="J62">
        <v>498278</v>
      </c>
      <c r="K62" s="1" t="s">
        <v>1233</v>
      </c>
      <c r="L62">
        <v>375</v>
      </c>
      <c r="M62" s="1" t="s">
        <v>1634</v>
      </c>
      <c r="N62" s="1" t="str">
        <f t="shared" si="0"/>
        <v>2010-2019</v>
      </c>
    </row>
    <row r="63" spans="1:14" hidden="1" x14ac:dyDescent="0.3">
      <c r="A63">
        <v>4154796</v>
      </c>
      <c r="B63" s="1" t="s">
        <v>277</v>
      </c>
      <c r="C63">
        <v>2019</v>
      </c>
      <c r="D63" s="1" t="s">
        <v>18</v>
      </c>
      <c r="E63">
        <v>181</v>
      </c>
      <c r="F63" s="3">
        <v>858373000</v>
      </c>
      <c r="G63" s="1" t="s">
        <v>842</v>
      </c>
      <c r="H63">
        <v>751577</v>
      </c>
      <c r="I63" s="1" t="s">
        <v>1024</v>
      </c>
      <c r="J63">
        <v>498278</v>
      </c>
      <c r="K63" s="1" t="s">
        <v>1233</v>
      </c>
      <c r="L63">
        <v>262635</v>
      </c>
      <c r="M63" s="1" t="s">
        <v>1667</v>
      </c>
      <c r="N63" s="1" t="str">
        <f t="shared" si="0"/>
        <v>2010-2019</v>
      </c>
    </row>
    <row r="64" spans="1:14" hidden="1" x14ac:dyDescent="0.3">
      <c r="A64">
        <v>4154796</v>
      </c>
      <c r="B64" s="1" t="s">
        <v>277</v>
      </c>
      <c r="C64">
        <v>2019</v>
      </c>
      <c r="D64" s="1" t="s">
        <v>18</v>
      </c>
      <c r="E64">
        <v>181</v>
      </c>
      <c r="F64" s="3">
        <v>858373000</v>
      </c>
      <c r="G64" s="1" t="s">
        <v>842</v>
      </c>
      <c r="H64">
        <v>751577</v>
      </c>
      <c r="I64" s="1" t="s">
        <v>1024</v>
      </c>
      <c r="J64">
        <v>498278</v>
      </c>
      <c r="K64" s="1" t="s">
        <v>1233</v>
      </c>
      <c r="L64">
        <v>749263</v>
      </c>
      <c r="M64" s="1" t="s">
        <v>1636</v>
      </c>
      <c r="N64" s="1" t="str">
        <f t="shared" si="0"/>
        <v>2010-2019</v>
      </c>
    </row>
    <row r="65" spans="1:14" hidden="1" x14ac:dyDescent="0.3">
      <c r="A65">
        <v>4154796</v>
      </c>
      <c r="B65" s="1" t="s">
        <v>277</v>
      </c>
      <c r="C65">
        <v>2019</v>
      </c>
      <c r="D65" s="1" t="s">
        <v>18</v>
      </c>
      <c r="E65">
        <v>181</v>
      </c>
      <c r="F65" s="3">
        <v>858373000</v>
      </c>
      <c r="G65" s="1" t="s">
        <v>842</v>
      </c>
      <c r="H65">
        <v>751648</v>
      </c>
      <c r="I65" s="1" t="s">
        <v>1025</v>
      </c>
      <c r="J65">
        <v>1321655</v>
      </c>
      <c r="K65" s="1" t="s">
        <v>1231</v>
      </c>
      <c r="L65">
        <v>375</v>
      </c>
      <c r="M65" s="1" t="s">
        <v>1634</v>
      </c>
      <c r="N65" s="1" t="str">
        <f t="shared" si="0"/>
        <v>2010-2019</v>
      </c>
    </row>
    <row r="66" spans="1:14" hidden="1" x14ac:dyDescent="0.3">
      <c r="A66">
        <v>4154796</v>
      </c>
      <c r="B66" s="1" t="s">
        <v>277</v>
      </c>
      <c r="C66">
        <v>2019</v>
      </c>
      <c r="D66" s="1" t="s">
        <v>18</v>
      </c>
      <c r="E66">
        <v>181</v>
      </c>
      <c r="F66" s="3">
        <v>858373000</v>
      </c>
      <c r="G66" s="1" t="s">
        <v>842</v>
      </c>
      <c r="H66">
        <v>751648</v>
      </c>
      <c r="I66" s="1" t="s">
        <v>1025</v>
      </c>
      <c r="J66">
        <v>1321655</v>
      </c>
      <c r="K66" s="1" t="s">
        <v>1231</v>
      </c>
      <c r="L66">
        <v>262635</v>
      </c>
      <c r="M66" s="1" t="s">
        <v>1667</v>
      </c>
      <c r="N66" s="1" t="str">
        <f t="shared" ref="N66:N129" si="1">INT(C66/10)*10 &amp; "-" &amp; INT(C66/10)*10+9</f>
        <v>2010-2019</v>
      </c>
    </row>
    <row r="67" spans="1:14" hidden="1" x14ac:dyDescent="0.3">
      <c r="A67">
        <v>4154796</v>
      </c>
      <c r="B67" s="1" t="s">
        <v>277</v>
      </c>
      <c r="C67">
        <v>2019</v>
      </c>
      <c r="D67" s="1" t="s">
        <v>18</v>
      </c>
      <c r="E67">
        <v>181</v>
      </c>
      <c r="F67" s="3">
        <v>858373000</v>
      </c>
      <c r="G67" s="1" t="s">
        <v>842</v>
      </c>
      <c r="H67">
        <v>751648</v>
      </c>
      <c r="I67" s="1" t="s">
        <v>1025</v>
      </c>
      <c r="J67">
        <v>1321655</v>
      </c>
      <c r="K67" s="1" t="s">
        <v>1231</v>
      </c>
      <c r="L67">
        <v>749263</v>
      </c>
      <c r="M67" s="1" t="s">
        <v>1636</v>
      </c>
      <c r="N67" s="1" t="str">
        <f t="shared" si="1"/>
        <v>2010-2019</v>
      </c>
    </row>
    <row r="68" spans="1:14" hidden="1" x14ac:dyDescent="0.3">
      <c r="A68">
        <v>4154796</v>
      </c>
      <c r="B68" s="1" t="s">
        <v>277</v>
      </c>
      <c r="C68">
        <v>2019</v>
      </c>
      <c r="D68" s="1" t="s">
        <v>18</v>
      </c>
      <c r="E68">
        <v>181</v>
      </c>
      <c r="F68" s="3">
        <v>858373000</v>
      </c>
      <c r="G68" s="1" t="s">
        <v>842</v>
      </c>
      <c r="H68">
        <v>751648</v>
      </c>
      <c r="I68" s="1" t="s">
        <v>1025</v>
      </c>
      <c r="J68">
        <v>1321656</v>
      </c>
      <c r="K68" s="1" t="s">
        <v>1232</v>
      </c>
      <c r="L68">
        <v>375</v>
      </c>
      <c r="M68" s="1" t="s">
        <v>1634</v>
      </c>
      <c r="N68" s="1" t="str">
        <f t="shared" si="1"/>
        <v>2010-2019</v>
      </c>
    </row>
    <row r="69" spans="1:14" hidden="1" x14ac:dyDescent="0.3">
      <c r="A69">
        <v>4154796</v>
      </c>
      <c r="B69" s="1" t="s">
        <v>277</v>
      </c>
      <c r="C69">
        <v>2019</v>
      </c>
      <c r="D69" s="1" t="s">
        <v>18</v>
      </c>
      <c r="E69">
        <v>181</v>
      </c>
      <c r="F69" s="3">
        <v>858373000</v>
      </c>
      <c r="G69" s="1" t="s">
        <v>842</v>
      </c>
      <c r="H69">
        <v>751648</v>
      </c>
      <c r="I69" s="1" t="s">
        <v>1025</v>
      </c>
      <c r="J69">
        <v>1321656</v>
      </c>
      <c r="K69" s="1" t="s">
        <v>1232</v>
      </c>
      <c r="L69">
        <v>262635</v>
      </c>
      <c r="M69" s="1" t="s">
        <v>1667</v>
      </c>
      <c r="N69" s="1" t="str">
        <f t="shared" si="1"/>
        <v>2010-2019</v>
      </c>
    </row>
    <row r="70" spans="1:14" hidden="1" x14ac:dyDescent="0.3">
      <c r="A70">
        <v>4154796</v>
      </c>
      <c r="B70" s="1" t="s">
        <v>277</v>
      </c>
      <c r="C70">
        <v>2019</v>
      </c>
      <c r="D70" s="1" t="s">
        <v>18</v>
      </c>
      <c r="E70">
        <v>181</v>
      </c>
      <c r="F70" s="3">
        <v>858373000</v>
      </c>
      <c r="G70" s="1" t="s">
        <v>842</v>
      </c>
      <c r="H70">
        <v>751648</v>
      </c>
      <c r="I70" s="1" t="s">
        <v>1025</v>
      </c>
      <c r="J70">
        <v>1321656</v>
      </c>
      <c r="K70" s="1" t="s">
        <v>1232</v>
      </c>
      <c r="L70">
        <v>749263</v>
      </c>
      <c r="M70" s="1" t="s">
        <v>1636</v>
      </c>
      <c r="N70" s="1" t="str">
        <f t="shared" si="1"/>
        <v>2010-2019</v>
      </c>
    </row>
    <row r="71" spans="1:14" hidden="1" x14ac:dyDescent="0.3">
      <c r="A71">
        <v>4154796</v>
      </c>
      <c r="B71" s="1" t="s">
        <v>277</v>
      </c>
      <c r="C71">
        <v>2019</v>
      </c>
      <c r="D71" s="1" t="s">
        <v>18</v>
      </c>
      <c r="E71">
        <v>181</v>
      </c>
      <c r="F71" s="3">
        <v>858373000</v>
      </c>
      <c r="G71" s="1" t="s">
        <v>842</v>
      </c>
      <c r="H71">
        <v>751648</v>
      </c>
      <c r="I71" s="1" t="s">
        <v>1025</v>
      </c>
      <c r="J71">
        <v>498278</v>
      </c>
      <c r="K71" s="1" t="s">
        <v>1233</v>
      </c>
      <c r="L71">
        <v>375</v>
      </c>
      <c r="M71" s="1" t="s">
        <v>1634</v>
      </c>
      <c r="N71" s="1" t="str">
        <f t="shared" si="1"/>
        <v>2010-2019</v>
      </c>
    </row>
    <row r="72" spans="1:14" hidden="1" x14ac:dyDescent="0.3">
      <c r="A72">
        <v>4154796</v>
      </c>
      <c r="B72" s="1" t="s">
        <v>277</v>
      </c>
      <c r="C72">
        <v>2019</v>
      </c>
      <c r="D72" s="1" t="s">
        <v>18</v>
      </c>
      <c r="E72">
        <v>181</v>
      </c>
      <c r="F72" s="3">
        <v>858373000</v>
      </c>
      <c r="G72" s="1" t="s">
        <v>842</v>
      </c>
      <c r="H72">
        <v>751648</v>
      </c>
      <c r="I72" s="1" t="s">
        <v>1025</v>
      </c>
      <c r="J72">
        <v>498278</v>
      </c>
      <c r="K72" s="1" t="s">
        <v>1233</v>
      </c>
      <c r="L72">
        <v>262635</v>
      </c>
      <c r="M72" s="1" t="s">
        <v>1667</v>
      </c>
      <c r="N72" s="1" t="str">
        <f t="shared" si="1"/>
        <v>2010-2019</v>
      </c>
    </row>
    <row r="73" spans="1:14" hidden="1" x14ac:dyDescent="0.3">
      <c r="A73">
        <v>4154796</v>
      </c>
      <c r="B73" s="1" t="s">
        <v>277</v>
      </c>
      <c r="C73">
        <v>2019</v>
      </c>
      <c r="D73" s="1" t="s">
        <v>18</v>
      </c>
      <c r="E73">
        <v>181</v>
      </c>
      <c r="F73" s="3">
        <v>858373000</v>
      </c>
      <c r="G73" s="1" t="s">
        <v>842</v>
      </c>
      <c r="H73">
        <v>751648</v>
      </c>
      <c r="I73" s="1" t="s">
        <v>1025</v>
      </c>
      <c r="J73">
        <v>498278</v>
      </c>
      <c r="K73" s="1" t="s">
        <v>1233</v>
      </c>
      <c r="L73">
        <v>749263</v>
      </c>
      <c r="M73" s="1" t="s">
        <v>1636</v>
      </c>
      <c r="N73" s="1" t="str">
        <f t="shared" si="1"/>
        <v>2010-2019</v>
      </c>
    </row>
    <row r="74" spans="1:14" hidden="1" x14ac:dyDescent="0.3">
      <c r="A74">
        <v>4154796</v>
      </c>
      <c r="B74" s="1" t="s">
        <v>277</v>
      </c>
      <c r="C74">
        <v>2019</v>
      </c>
      <c r="D74" s="1" t="s">
        <v>18</v>
      </c>
      <c r="E74">
        <v>181</v>
      </c>
      <c r="F74" s="3">
        <v>858373000</v>
      </c>
      <c r="G74" s="1" t="s">
        <v>846</v>
      </c>
      <c r="H74">
        <v>751577</v>
      </c>
      <c r="I74" s="1" t="s">
        <v>1024</v>
      </c>
      <c r="J74">
        <v>1321655</v>
      </c>
      <c r="K74" s="1" t="s">
        <v>1231</v>
      </c>
      <c r="L74">
        <v>375</v>
      </c>
      <c r="M74" s="1" t="s">
        <v>1634</v>
      </c>
      <c r="N74" s="1" t="str">
        <f t="shared" si="1"/>
        <v>2010-2019</v>
      </c>
    </row>
    <row r="75" spans="1:14" hidden="1" x14ac:dyDescent="0.3">
      <c r="A75">
        <v>4154796</v>
      </c>
      <c r="B75" s="1" t="s">
        <v>277</v>
      </c>
      <c r="C75">
        <v>2019</v>
      </c>
      <c r="D75" s="1" t="s">
        <v>18</v>
      </c>
      <c r="E75">
        <v>181</v>
      </c>
      <c r="F75" s="3">
        <v>858373000</v>
      </c>
      <c r="G75" s="1" t="s">
        <v>846</v>
      </c>
      <c r="H75">
        <v>751577</v>
      </c>
      <c r="I75" s="1" t="s">
        <v>1024</v>
      </c>
      <c r="J75">
        <v>1321655</v>
      </c>
      <c r="K75" s="1" t="s">
        <v>1231</v>
      </c>
      <c r="L75">
        <v>262635</v>
      </c>
      <c r="M75" s="1" t="s">
        <v>1667</v>
      </c>
      <c r="N75" s="1" t="str">
        <f t="shared" si="1"/>
        <v>2010-2019</v>
      </c>
    </row>
    <row r="76" spans="1:14" hidden="1" x14ac:dyDescent="0.3">
      <c r="A76">
        <v>4154796</v>
      </c>
      <c r="B76" s="1" t="s">
        <v>277</v>
      </c>
      <c r="C76">
        <v>2019</v>
      </c>
      <c r="D76" s="1" t="s">
        <v>18</v>
      </c>
      <c r="E76">
        <v>181</v>
      </c>
      <c r="F76" s="3">
        <v>858373000</v>
      </c>
      <c r="G76" s="1" t="s">
        <v>846</v>
      </c>
      <c r="H76">
        <v>751577</v>
      </c>
      <c r="I76" s="1" t="s">
        <v>1024</v>
      </c>
      <c r="J76">
        <v>1321655</v>
      </c>
      <c r="K76" s="1" t="s">
        <v>1231</v>
      </c>
      <c r="L76">
        <v>749263</v>
      </c>
      <c r="M76" s="1" t="s">
        <v>1636</v>
      </c>
      <c r="N76" s="1" t="str">
        <f t="shared" si="1"/>
        <v>2010-2019</v>
      </c>
    </row>
    <row r="77" spans="1:14" hidden="1" x14ac:dyDescent="0.3">
      <c r="A77">
        <v>4154796</v>
      </c>
      <c r="B77" s="1" t="s">
        <v>277</v>
      </c>
      <c r="C77">
        <v>2019</v>
      </c>
      <c r="D77" s="1" t="s">
        <v>18</v>
      </c>
      <c r="E77">
        <v>181</v>
      </c>
      <c r="F77" s="3">
        <v>858373000</v>
      </c>
      <c r="G77" s="1" t="s">
        <v>846</v>
      </c>
      <c r="H77">
        <v>751577</v>
      </c>
      <c r="I77" s="1" t="s">
        <v>1024</v>
      </c>
      <c r="J77">
        <v>1321656</v>
      </c>
      <c r="K77" s="1" t="s">
        <v>1232</v>
      </c>
      <c r="L77">
        <v>375</v>
      </c>
      <c r="M77" s="1" t="s">
        <v>1634</v>
      </c>
      <c r="N77" s="1" t="str">
        <f t="shared" si="1"/>
        <v>2010-2019</v>
      </c>
    </row>
    <row r="78" spans="1:14" hidden="1" x14ac:dyDescent="0.3">
      <c r="A78">
        <v>4154796</v>
      </c>
      <c r="B78" s="1" t="s">
        <v>277</v>
      </c>
      <c r="C78">
        <v>2019</v>
      </c>
      <c r="D78" s="1" t="s">
        <v>18</v>
      </c>
      <c r="E78">
        <v>181</v>
      </c>
      <c r="F78" s="3">
        <v>858373000</v>
      </c>
      <c r="G78" s="1" t="s">
        <v>846</v>
      </c>
      <c r="H78">
        <v>751577</v>
      </c>
      <c r="I78" s="1" t="s">
        <v>1024</v>
      </c>
      <c r="J78">
        <v>1321656</v>
      </c>
      <c r="K78" s="1" t="s">
        <v>1232</v>
      </c>
      <c r="L78">
        <v>262635</v>
      </c>
      <c r="M78" s="1" t="s">
        <v>1667</v>
      </c>
      <c r="N78" s="1" t="str">
        <f t="shared" si="1"/>
        <v>2010-2019</v>
      </c>
    </row>
    <row r="79" spans="1:14" hidden="1" x14ac:dyDescent="0.3">
      <c r="A79">
        <v>4154796</v>
      </c>
      <c r="B79" s="1" t="s">
        <v>277</v>
      </c>
      <c r="C79">
        <v>2019</v>
      </c>
      <c r="D79" s="1" t="s">
        <v>18</v>
      </c>
      <c r="E79">
        <v>181</v>
      </c>
      <c r="F79" s="3">
        <v>858373000</v>
      </c>
      <c r="G79" s="1" t="s">
        <v>846</v>
      </c>
      <c r="H79">
        <v>751577</v>
      </c>
      <c r="I79" s="1" t="s">
        <v>1024</v>
      </c>
      <c r="J79">
        <v>1321656</v>
      </c>
      <c r="K79" s="1" t="s">
        <v>1232</v>
      </c>
      <c r="L79">
        <v>749263</v>
      </c>
      <c r="M79" s="1" t="s">
        <v>1636</v>
      </c>
      <c r="N79" s="1" t="str">
        <f t="shared" si="1"/>
        <v>2010-2019</v>
      </c>
    </row>
    <row r="80" spans="1:14" hidden="1" x14ac:dyDescent="0.3">
      <c r="A80">
        <v>4154796</v>
      </c>
      <c r="B80" s="1" t="s">
        <v>277</v>
      </c>
      <c r="C80">
        <v>2019</v>
      </c>
      <c r="D80" s="1" t="s">
        <v>18</v>
      </c>
      <c r="E80">
        <v>181</v>
      </c>
      <c r="F80" s="3">
        <v>858373000</v>
      </c>
      <c r="G80" s="1" t="s">
        <v>846</v>
      </c>
      <c r="H80">
        <v>751577</v>
      </c>
      <c r="I80" s="1" t="s">
        <v>1024</v>
      </c>
      <c r="J80">
        <v>498278</v>
      </c>
      <c r="K80" s="1" t="s">
        <v>1233</v>
      </c>
      <c r="L80">
        <v>375</v>
      </c>
      <c r="M80" s="1" t="s">
        <v>1634</v>
      </c>
      <c r="N80" s="1" t="str">
        <f t="shared" si="1"/>
        <v>2010-2019</v>
      </c>
    </row>
    <row r="81" spans="1:14" hidden="1" x14ac:dyDescent="0.3">
      <c r="A81">
        <v>4154796</v>
      </c>
      <c r="B81" s="1" t="s">
        <v>277</v>
      </c>
      <c r="C81">
        <v>2019</v>
      </c>
      <c r="D81" s="1" t="s">
        <v>18</v>
      </c>
      <c r="E81">
        <v>181</v>
      </c>
      <c r="F81" s="3">
        <v>858373000</v>
      </c>
      <c r="G81" s="1" t="s">
        <v>846</v>
      </c>
      <c r="H81">
        <v>751577</v>
      </c>
      <c r="I81" s="1" t="s">
        <v>1024</v>
      </c>
      <c r="J81">
        <v>498278</v>
      </c>
      <c r="K81" s="1" t="s">
        <v>1233</v>
      </c>
      <c r="L81">
        <v>262635</v>
      </c>
      <c r="M81" s="1" t="s">
        <v>1667</v>
      </c>
      <c r="N81" s="1" t="str">
        <f t="shared" si="1"/>
        <v>2010-2019</v>
      </c>
    </row>
    <row r="82" spans="1:14" hidden="1" x14ac:dyDescent="0.3">
      <c r="A82">
        <v>4154796</v>
      </c>
      <c r="B82" s="1" t="s">
        <v>277</v>
      </c>
      <c r="C82">
        <v>2019</v>
      </c>
      <c r="D82" s="1" t="s">
        <v>18</v>
      </c>
      <c r="E82">
        <v>181</v>
      </c>
      <c r="F82" s="3">
        <v>858373000</v>
      </c>
      <c r="G82" s="1" t="s">
        <v>846</v>
      </c>
      <c r="H82">
        <v>751577</v>
      </c>
      <c r="I82" s="1" t="s">
        <v>1024</v>
      </c>
      <c r="J82">
        <v>498278</v>
      </c>
      <c r="K82" s="1" t="s">
        <v>1233</v>
      </c>
      <c r="L82">
        <v>749263</v>
      </c>
      <c r="M82" s="1" t="s">
        <v>1636</v>
      </c>
      <c r="N82" s="1" t="str">
        <f t="shared" si="1"/>
        <v>2010-2019</v>
      </c>
    </row>
    <row r="83" spans="1:14" hidden="1" x14ac:dyDescent="0.3">
      <c r="A83">
        <v>4154796</v>
      </c>
      <c r="B83" s="1" t="s">
        <v>277</v>
      </c>
      <c r="C83">
        <v>2019</v>
      </c>
      <c r="D83" s="1" t="s">
        <v>18</v>
      </c>
      <c r="E83">
        <v>181</v>
      </c>
      <c r="F83" s="3">
        <v>858373000</v>
      </c>
      <c r="G83" s="1" t="s">
        <v>846</v>
      </c>
      <c r="H83">
        <v>751648</v>
      </c>
      <c r="I83" s="1" t="s">
        <v>1025</v>
      </c>
      <c r="J83">
        <v>1321655</v>
      </c>
      <c r="K83" s="1" t="s">
        <v>1231</v>
      </c>
      <c r="L83">
        <v>375</v>
      </c>
      <c r="M83" s="1" t="s">
        <v>1634</v>
      </c>
      <c r="N83" s="1" t="str">
        <f t="shared" si="1"/>
        <v>2010-2019</v>
      </c>
    </row>
    <row r="84" spans="1:14" hidden="1" x14ac:dyDescent="0.3">
      <c r="A84">
        <v>4154796</v>
      </c>
      <c r="B84" s="1" t="s">
        <v>277</v>
      </c>
      <c r="C84">
        <v>2019</v>
      </c>
      <c r="D84" s="1" t="s">
        <v>18</v>
      </c>
      <c r="E84">
        <v>181</v>
      </c>
      <c r="F84" s="3">
        <v>858373000</v>
      </c>
      <c r="G84" s="1" t="s">
        <v>846</v>
      </c>
      <c r="H84">
        <v>751648</v>
      </c>
      <c r="I84" s="1" t="s">
        <v>1025</v>
      </c>
      <c r="J84">
        <v>1321655</v>
      </c>
      <c r="K84" s="1" t="s">
        <v>1231</v>
      </c>
      <c r="L84">
        <v>262635</v>
      </c>
      <c r="M84" s="1" t="s">
        <v>1667</v>
      </c>
      <c r="N84" s="1" t="str">
        <f t="shared" si="1"/>
        <v>2010-2019</v>
      </c>
    </row>
    <row r="85" spans="1:14" hidden="1" x14ac:dyDescent="0.3">
      <c r="A85">
        <v>4154796</v>
      </c>
      <c r="B85" s="1" t="s">
        <v>277</v>
      </c>
      <c r="C85">
        <v>2019</v>
      </c>
      <c r="D85" s="1" t="s">
        <v>18</v>
      </c>
      <c r="E85">
        <v>181</v>
      </c>
      <c r="F85" s="3">
        <v>858373000</v>
      </c>
      <c r="G85" s="1" t="s">
        <v>846</v>
      </c>
      <c r="H85">
        <v>751648</v>
      </c>
      <c r="I85" s="1" t="s">
        <v>1025</v>
      </c>
      <c r="J85">
        <v>1321655</v>
      </c>
      <c r="K85" s="1" t="s">
        <v>1231</v>
      </c>
      <c r="L85">
        <v>749263</v>
      </c>
      <c r="M85" s="1" t="s">
        <v>1636</v>
      </c>
      <c r="N85" s="1" t="str">
        <f t="shared" si="1"/>
        <v>2010-2019</v>
      </c>
    </row>
    <row r="86" spans="1:14" hidden="1" x14ac:dyDescent="0.3">
      <c r="A86">
        <v>4154796</v>
      </c>
      <c r="B86" s="1" t="s">
        <v>277</v>
      </c>
      <c r="C86">
        <v>2019</v>
      </c>
      <c r="D86" s="1" t="s">
        <v>18</v>
      </c>
      <c r="E86">
        <v>181</v>
      </c>
      <c r="F86" s="3">
        <v>858373000</v>
      </c>
      <c r="G86" s="1" t="s">
        <v>846</v>
      </c>
      <c r="H86">
        <v>751648</v>
      </c>
      <c r="I86" s="1" t="s">
        <v>1025</v>
      </c>
      <c r="J86">
        <v>1321656</v>
      </c>
      <c r="K86" s="1" t="s">
        <v>1232</v>
      </c>
      <c r="L86">
        <v>375</v>
      </c>
      <c r="M86" s="1" t="s">
        <v>1634</v>
      </c>
      <c r="N86" s="1" t="str">
        <f t="shared" si="1"/>
        <v>2010-2019</v>
      </c>
    </row>
    <row r="87" spans="1:14" hidden="1" x14ac:dyDescent="0.3">
      <c r="A87">
        <v>4154796</v>
      </c>
      <c r="B87" s="1" t="s">
        <v>277</v>
      </c>
      <c r="C87">
        <v>2019</v>
      </c>
      <c r="D87" s="1" t="s">
        <v>18</v>
      </c>
      <c r="E87">
        <v>181</v>
      </c>
      <c r="F87" s="3">
        <v>858373000</v>
      </c>
      <c r="G87" s="1" t="s">
        <v>846</v>
      </c>
      <c r="H87">
        <v>751648</v>
      </c>
      <c r="I87" s="1" t="s">
        <v>1025</v>
      </c>
      <c r="J87">
        <v>1321656</v>
      </c>
      <c r="K87" s="1" t="s">
        <v>1232</v>
      </c>
      <c r="L87">
        <v>262635</v>
      </c>
      <c r="M87" s="1" t="s">
        <v>1667</v>
      </c>
      <c r="N87" s="1" t="str">
        <f t="shared" si="1"/>
        <v>2010-2019</v>
      </c>
    </row>
    <row r="88" spans="1:14" hidden="1" x14ac:dyDescent="0.3">
      <c r="A88">
        <v>4154796</v>
      </c>
      <c r="B88" s="1" t="s">
        <v>277</v>
      </c>
      <c r="C88">
        <v>2019</v>
      </c>
      <c r="D88" s="1" t="s">
        <v>18</v>
      </c>
      <c r="E88">
        <v>181</v>
      </c>
      <c r="F88" s="3">
        <v>858373000</v>
      </c>
      <c r="G88" s="1" t="s">
        <v>846</v>
      </c>
      <c r="H88">
        <v>751648</v>
      </c>
      <c r="I88" s="1" t="s">
        <v>1025</v>
      </c>
      <c r="J88">
        <v>1321656</v>
      </c>
      <c r="K88" s="1" t="s">
        <v>1232</v>
      </c>
      <c r="L88">
        <v>749263</v>
      </c>
      <c r="M88" s="1" t="s">
        <v>1636</v>
      </c>
      <c r="N88" s="1" t="str">
        <f t="shared" si="1"/>
        <v>2010-2019</v>
      </c>
    </row>
    <row r="89" spans="1:14" hidden="1" x14ac:dyDescent="0.3">
      <c r="A89">
        <v>4154796</v>
      </c>
      <c r="B89" s="1" t="s">
        <v>277</v>
      </c>
      <c r="C89">
        <v>2019</v>
      </c>
      <c r="D89" s="1" t="s">
        <v>18</v>
      </c>
      <c r="E89">
        <v>181</v>
      </c>
      <c r="F89" s="3">
        <v>858373000</v>
      </c>
      <c r="G89" s="1" t="s">
        <v>846</v>
      </c>
      <c r="H89">
        <v>751648</v>
      </c>
      <c r="I89" s="1" t="s">
        <v>1025</v>
      </c>
      <c r="J89">
        <v>498278</v>
      </c>
      <c r="K89" s="1" t="s">
        <v>1233</v>
      </c>
      <c r="L89">
        <v>375</v>
      </c>
      <c r="M89" s="1" t="s">
        <v>1634</v>
      </c>
      <c r="N89" s="1" t="str">
        <f t="shared" si="1"/>
        <v>2010-2019</v>
      </c>
    </row>
    <row r="90" spans="1:14" hidden="1" x14ac:dyDescent="0.3">
      <c r="A90">
        <v>4154796</v>
      </c>
      <c r="B90" s="1" t="s">
        <v>277</v>
      </c>
      <c r="C90">
        <v>2019</v>
      </c>
      <c r="D90" s="1" t="s">
        <v>18</v>
      </c>
      <c r="E90">
        <v>181</v>
      </c>
      <c r="F90" s="3">
        <v>858373000</v>
      </c>
      <c r="G90" s="1" t="s">
        <v>846</v>
      </c>
      <c r="H90">
        <v>751648</v>
      </c>
      <c r="I90" s="1" t="s">
        <v>1025</v>
      </c>
      <c r="J90">
        <v>498278</v>
      </c>
      <c r="K90" s="1" t="s">
        <v>1233</v>
      </c>
      <c r="L90">
        <v>262635</v>
      </c>
      <c r="M90" s="1" t="s">
        <v>1667</v>
      </c>
      <c r="N90" s="1" t="str">
        <f t="shared" si="1"/>
        <v>2010-2019</v>
      </c>
    </row>
    <row r="91" spans="1:14" hidden="1" x14ac:dyDescent="0.3">
      <c r="A91">
        <v>4154796</v>
      </c>
      <c r="B91" s="1" t="s">
        <v>277</v>
      </c>
      <c r="C91">
        <v>2019</v>
      </c>
      <c r="D91" s="1" t="s">
        <v>18</v>
      </c>
      <c r="E91">
        <v>181</v>
      </c>
      <c r="F91" s="3">
        <v>858373000</v>
      </c>
      <c r="G91" s="1" t="s">
        <v>846</v>
      </c>
      <c r="H91">
        <v>751648</v>
      </c>
      <c r="I91" s="1" t="s">
        <v>1025</v>
      </c>
      <c r="J91">
        <v>498278</v>
      </c>
      <c r="K91" s="1" t="s">
        <v>1233</v>
      </c>
      <c r="L91">
        <v>749263</v>
      </c>
      <c r="M91" s="1" t="s">
        <v>1636</v>
      </c>
      <c r="N91" s="1" t="str">
        <f t="shared" si="1"/>
        <v>2010-2019</v>
      </c>
    </row>
    <row r="92" spans="1:14" hidden="1" x14ac:dyDescent="0.3">
      <c r="A92">
        <v>4154796</v>
      </c>
      <c r="B92" s="1" t="s">
        <v>277</v>
      </c>
      <c r="C92">
        <v>2019</v>
      </c>
      <c r="D92" s="1" t="s">
        <v>18</v>
      </c>
      <c r="E92">
        <v>181</v>
      </c>
      <c r="F92" s="3">
        <v>858373000</v>
      </c>
      <c r="G92" s="1" t="s">
        <v>855</v>
      </c>
      <c r="H92">
        <v>751577</v>
      </c>
      <c r="I92" s="1" t="s">
        <v>1024</v>
      </c>
      <c r="J92">
        <v>1321655</v>
      </c>
      <c r="K92" s="1" t="s">
        <v>1231</v>
      </c>
      <c r="L92">
        <v>375</v>
      </c>
      <c r="M92" s="1" t="s">
        <v>1634</v>
      </c>
      <c r="N92" s="1" t="str">
        <f t="shared" si="1"/>
        <v>2010-2019</v>
      </c>
    </row>
    <row r="93" spans="1:14" hidden="1" x14ac:dyDescent="0.3">
      <c r="A93">
        <v>4154796</v>
      </c>
      <c r="B93" s="1" t="s">
        <v>277</v>
      </c>
      <c r="C93">
        <v>2019</v>
      </c>
      <c r="D93" s="1" t="s">
        <v>18</v>
      </c>
      <c r="E93">
        <v>181</v>
      </c>
      <c r="F93" s="3">
        <v>858373000</v>
      </c>
      <c r="G93" s="1" t="s">
        <v>855</v>
      </c>
      <c r="H93">
        <v>751577</v>
      </c>
      <c r="I93" s="1" t="s">
        <v>1024</v>
      </c>
      <c r="J93">
        <v>1321655</v>
      </c>
      <c r="K93" s="1" t="s">
        <v>1231</v>
      </c>
      <c r="L93">
        <v>262635</v>
      </c>
      <c r="M93" s="1" t="s">
        <v>1667</v>
      </c>
      <c r="N93" s="1" t="str">
        <f t="shared" si="1"/>
        <v>2010-2019</v>
      </c>
    </row>
    <row r="94" spans="1:14" hidden="1" x14ac:dyDescent="0.3">
      <c r="A94">
        <v>4154796</v>
      </c>
      <c r="B94" s="1" t="s">
        <v>277</v>
      </c>
      <c r="C94">
        <v>2019</v>
      </c>
      <c r="D94" s="1" t="s">
        <v>18</v>
      </c>
      <c r="E94">
        <v>181</v>
      </c>
      <c r="F94" s="3">
        <v>858373000</v>
      </c>
      <c r="G94" s="1" t="s">
        <v>855</v>
      </c>
      <c r="H94">
        <v>751577</v>
      </c>
      <c r="I94" s="1" t="s">
        <v>1024</v>
      </c>
      <c r="J94">
        <v>1321655</v>
      </c>
      <c r="K94" s="1" t="s">
        <v>1231</v>
      </c>
      <c r="L94">
        <v>749263</v>
      </c>
      <c r="M94" s="1" t="s">
        <v>1636</v>
      </c>
      <c r="N94" s="1" t="str">
        <f t="shared" si="1"/>
        <v>2010-2019</v>
      </c>
    </row>
    <row r="95" spans="1:14" hidden="1" x14ac:dyDescent="0.3">
      <c r="A95">
        <v>4154796</v>
      </c>
      <c r="B95" s="1" t="s">
        <v>277</v>
      </c>
      <c r="C95">
        <v>2019</v>
      </c>
      <c r="D95" s="1" t="s">
        <v>18</v>
      </c>
      <c r="E95">
        <v>181</v>
      </c>
      <c r="F95" s="3">
        <v>858373000</v>
      </c>
      <c r="G95" s="1" t="s">
        <v>855</v>
      </c>
      <c r="H95">
        <v>751577</v>
      </c>
      <c r="I95" s="1" t="s">
        <v>1024</v>
      </c>
      <c r="J95">
        <v>1321656</v>
      </c>
      <c r="K95" s="1" t="s">
        <v>1232</v>
      </c>
      <c r="L95">
        <v>375</v>
      </c>
      <c r="M95" s="1" t="s">
        <v>1634</v>
      </c>
      <c r="N95" s="1" t="str">
        <f t="shared" si="1"/>
        <v>2010-2019</v>
      </c>
    </row>
    <row r="96" spans="1:14" hidden="1" x14ac:dyDescent="0.3">
      <c r="A96">
        <v>4154796</v>
      </c>
      <c r="B96" s="1" t="s">
        <v>277</v>
      </c>
      <c r="C96">
        <v>2019</v>
      </c>
      <c r="D96" s="1" t="s">
        <v>18</v>
      </c>
      <c r="E96">
        <v>181</v>
      </c>
      <c r="F96" s="3">
        <v>858373000</v>
      </c>
      <c r="G96" s="1" t="s">
        <v>855</v>
      </c>
      <c r="H96">
        <v>751577</v>
      </c>
      <c r="I96" s="1" t="s">
        <v>1024</v>
      </c>
      <c r="J96">
        <v>1321656</v>
      </c>
      <c r="K96" s="1" t="s">
        <v>1232</v>
      </c>
      <c r="L96">
        <v>262635</v>
      </c>
      <c r="M96" s="1" t="s">
        <v>1667</v>
      </c>
      <c r="N96" s="1" t="str">
        <f t="shared" si="1"/>
        <v>2010-2019</v>
      </c>
    </row>
    <row r="97" spans="1:14" hidden="1" x14ac:dyDescent="0.3">
      <c r="A97">
        <v>4154796</v>
      </c>
      <c r="B97" s="1" t="s">
        <v>277</v>
      </c>
      <c r="C97">
        <v>2019</v>
      </c>
      <c r="D97" s="1" t="s">
        <v>18</v>
      </c>
      <c r="E97">
        <v>181</v>
      </c>
      <c r="F97" s="3">
        <v>858373000</v>
      </c>
      <c r="G97" s="1" t="s">
        <v>855</v>
      </c>
      <c r="H97">
        <v>751577</v>
      </c>
      <c r="I97" s="1" t="s">
        <v>1024</v>
      </c>
      <c r="J97">
        <v>1321656</v>
      </c>
      <c r="K97" s="1" t="s">
        <v>1232</v>
      </c>
      <c r="L97">
        <v>749263</v>
      </c>
      <c r="M97" s="1" t="s">
        <v>1636</v>
      </c>
      <c r="N97" s="1" t="str">
        <f t="shared" si="1"/>
        <v>2010-2019</v>
      </c>
    </row>
    <row r="98" spans="1:14" hidden="1" x14ac:dyDescent="0.3">
      <c r="A98">
        <v>4154796</v>
      </c>
      <c r="B98" s="1" t="s">
        <v>277</v>
      </c>
      <c r="C98">
        <v>2019</v>
      </c>
      <c r="D98" s="1" t="s">
        <v>18</v>
      </c>
      <c r="E98">
        <v>181</v>
      </c>
      <c r="F98" s="3">
        <v>858373000</v>
      </c>
      <c r="G98" s="1" t="s">
        <v>855</v>
      </c>
      <c r="H98">
        <v>751577</v>
      </c>
      <c r="I98" s="1" t="s">
        <v>1024</v>
      </c>
      <c r="J98">
        <v>498278</v>
      </c>
      <c r="K98" s="1" t="s">
        <v>1233</v>
      </c>
      <c r="L98">
        <v>375</v>
      </c>
      <c r="M98" s="1" t="s">
        <v>1634</v>
      </c>
      <c r="N98" s="1" t="str">
        <f t="shared" si="1"/>
        <v>2010-2019</v>
      </c>
    </row>
    <row r="99" spans="1:14" hidden="1" x14ac:dyDescent="0.3">
      <c r="A99">
        <v>4154796</v>
      </c>
      <c r="B99" s="1" t="s">
        <v>277</v>
      </c>
      <c r="C99">
        <v>2019</v>
      </c>
      <c r="D99" s="1" t="s">
        <v>18</v>
      </c>
      <c r="E99">
        <v>181</v>
      </c>
      <c r="F99" s="3">
        <v>858373000</v>
      </c>
      <c r="G99" s="1" t="s">
        <v>855</v>
      </c>
      <c r="H99">
        <v>751577</v>
      </c>
      <c r="I99" s="1" t="s">
        <v>1024</v>
      </c>
      <c r="J99">
        <v>498278</v>
      </c>
      <c r="K99" s="1" t="s">
        <v>1233</v>
      </c>
      <c r="L99">
        <v>262635</v>
      </c>
      <c r="M99" s="1" t="s">
        <v>1667</v>
      </c>
      <c r="N99" s="1" t="str">
        <f t="shared" si="1"/>
        <v>2010-2019</v>
      </c>
    </row>
    <row r="100" spans="1:14" hidden="1" x14ac:dyDescent="0.3">
      <c r="A100">
        <v>4154796</v>
      </c>
      <c r="B100" s="1" t="s">
        <v>277</v>
      </c>
      <c r="C100">
        <v>2019</v>
      </c>
      <c r="D100" s="1" t="s">
        <v>18</v>
      </c>
      <c r="E100">
        <v>181</v>
      </c>
      <c r="F100" s="3">
        <v>858373000</v>
      </c>
      <c r="G100" s="1" t="s">
        <v>855</v>
      </c>
      <c r="H100">
        <v>751577</v>
      </c>
      <c r="I100" s="1" t="s">
        <v>1024</v>
      </c>
      <c r="J100">
        <v>498278</v>
      </c>
      <c r="K100" s="1" t="s">
        <v>1233</v>
      </c>
      <c r="L100">
        <v>749263</v>
      </c>
      <c r="M100" s="1" t="s">
        <v>1636</v>
      </c>
      <c r="N100" s="1" t="str">
        <f t="shared" si="1"/>
        <v>2010-2019</v>
      </c>
    </row>
    <row r="101" spans="1:14" hidden="1" x14ac:dyDescent="0.3">
      <c r="A101">
        <v>4154796</v>
      </c>
      <c r="B101" s="1" t="s">
        <v>277</v>
      </c>
      <c r="C101">
        <v>2019</v>
      </c>
      <c r="D101" s="1" t="s">
        <v>18</v>
      </c>
      <c r="E101">
        <v>181</v>
      </c>
      <c r="F101" s="3">
        <v>858373000</v>
      </c>
      <c r="G101" s="1" t="s">
        <v>855</v>
      </c>
      <c r="H101">
        <v>751648</v>
      </c>
      <c r="I101" s="1" t="s">
        <v>1025</v>
      </c>
      <c r="J101">
        <v>1321655</v>
      </c>
      <c r="K101" s="1" t="s">
        <v>1231</v>
      </c>
      <c r="L101">
        <v>375</v>
      </c>
      <c r="M101" s="1" t="s">
        <v>1634</v>
      </c>
      <c r="N101" s="1" t="str">
        <f t="shared" si="1"/>
        <v>2010-2019</v>
      </c>
    </row>
    <row r="102" spans="1:14" hidden="1" x14ac:dyDescent="0.3">
      <c r="A102">
        <v>4154796</v>
      </c>
      <c r="B102" s="1" t="s">
        <v>277</v>
      </c>
      <c r="C102">
        <v>2019</v>
      </c>
      <c r="D102" s="1" t="s">
        <v>18</v>
      </c>
      <c r="E102">
        <v>181</v>
      </c>
      <c r="F102" s="3">
        <v>858373000</v>
      </c>
      <c r="G102" s="1" t="s">
        <v>855</v>
      </c>
      <c r="H102">
        <v>751648</v>
      </c>
      <c r="I102" s="1" t="s">
        <v>1025</v>
      </c>
      <c r="J102">
        <v>1321655</v>
      </c>
      <c r="K102" s="1" t="s">
        <v>1231</v>
      </c>
      <c r="L102">
        <v>262635</v>
      </c>
      <c r="M102" s="1" t="s">
        <v>1667</v>
      </c>
      <c r="N102" s="1" t="str">
        <f t="shared" si="1"/>
        <v>2010-2019</v>
      </c>
    </row>
    <row r="103" spans="1:14" hidden="1" x14ac:dyDescent="0.3">
      <c r="A103">
        <v>4154796</v>
      </c>
      <c r="B103" s="1" t="s">
        <v>277</v>
      </c>
      <c r="C103">
        <v>2019</v>
      </c>
      <c r="D103" s="1" t="s">
        <v>18</v>
      </c>
      <c r="E103">
        <v>181</v>
      </c>
      <c r="F103" s="3">
        <v>858373000</v>
      </c>
      <c r="G103" s="1" t="s">
        <v>855</v>
      </c>
      <c r="H103">
        <v>751648</v>
      </c>
      <c r="I103" s="1" t="s">
        <v>1025</v>
      </c>
      <c r="J103">
        <v>1321655</v>
      </c>
      <c r="K103" s="1" t="s">
        <v>1231</v>
      </c>
      <c r="L103">
        <v>749263</v>
      </c>
      <c r="M103" s="1" t="s">
        <v>1636</v>
      </c>
      <c r="N103" s="1" t="str">
        <f t="shared" si="1"/>
        <v>2010-2019</v>
      </c>
    </row>
    <row r="104" spans="1:14" hidden="1" x14ac:dyDescent="0.3">
      <c r="A104">
        <v>4154796</v>
      </c>
      <c r="B104" s="1" t="s">
        <v>277</v>
      </c>
      <c r="C104">
        <v>2019</v>
      </c>
      <c r="D104" s="1" t="s">
        <v>18</v>
      </c>
      <c r="E104">
        <v>181</v>
      </c>
      <c r="F104" s="3">
        <v>858373000</v>
      </c>
      <c r="G104" s="1" t="s">
        <v>855</v>
      </c>
      <c r="H104">
        <v>751648</v>
      </c>
      <c r="I104" s="1" t="s">
        <v>1025</v>
      </c>
      <c r="J104">
        <v>1321656</v>
      </c>
      <c r="K104" s="1" t="s">
        <v>1232</v>
      </c>
      <c r="L104">
        <v>375</v>
      </c>
      <c r="M104" s="1" t="s">
        <v>1634</v>
      </c>
      <c r="N104" s="1" t="str">
        <f t="shared" si="1"/>
        <v>2010-2019</v>
      </c>
    </row>
    <row r="105" spans="1:14" hidden="1" x14ac:dyDescent="0.3">
      <c r="A105">
        <v>4154796</v>
      </c>
      <c r="B105" s="1" t="s">
        <v>277</v>
      </c>
      <c r="C105">
        <v>2019</v>
      </c>
      <c r="D105" s="1" t="s">
        <v>18</v>
      </c>
      <c r="E105">
        <v>181</v>
      </c>
      <c r="F105" s="3">
        <v>858373000</v>
      </c>
      <c r="G105" s="1" t="s">
        <v>855</v>
      </c>
      <c r="H105">
        <v>751648</v>
      </c>
      <c r="I105" s="1" t="s">
        <v>1025</v>
      </c>
      <c r="J105">
        <v>1321656</v>
      </c>
      <c r="K105" s="1" t="s">
        <v>1232</v>
      </c>
      <c r="L105">
        <v>262635</v>
      </c>
      <c r="M105" s="1" t="s">
        <v>1667</v>
      </c>
      <c r="N105" s="1" t="str">
        <f t="shared" si="1"/>
        <v>2010-2019</v>
      </c>
    </row>
    <row r="106" spans="1:14" hidden="1" x14ac:dyDescent="0.3">
      <c r="A106">
        <v>4154796</v>
      </c>
      <c r="B106" s="1" t="s">
        <v>277</v>
      </c>
      <c r="C106">
        <v>2019</v>
      </c>
      <c r="D106" s="1" t="s">
        <v>18</v>
      </c>
      <c r="E106">
        <v>181</v>
      </c>
      <c r="F106" s="3">
        <v>858373000</v>
      </c>
      <c r="G106" s="1" t="s">
        <v>855</v>
      </c>
      <c r="H106">
        <v>751648</v>
      </c>
      <c r="I106" s="1" t="s">
        <v>1025</v>
      </c>
      <c r="J106">
        <v>1321656</v>
      </c>
      <c r="K106" s="1" t="s">
        <v>1232</v>
      </c>
      <c r="L106">
        <v>749263</v>
      </c>
      <c r="M106" s="1" t="s">
        <v>1636</v>
      </c>
      <c r="N106" s="1" t="str">
        <f t="shared" si="1"/>
        <v>2010-2019</v>
      </c>
    </row>
    <row r="107" spans="1:14" hidden="1" x14ac:dyDescent="0.3">
      <c r="A107">
        <v>4154796</v>
      </c>
      <c r="B107" s="1" t="s">
        <v>277</v>
      </c>
      <c r="C107">
        <v>2019</v>
      </c>
      <c r="D107" s="1" t="s">
        <v>18</v>
      </c>
      <c r="E107">
        <v>181</v>
      </c>
      <c r="F107" s="3">
        <v>858373000</v>
      </c>
      <c r="G107" s="1" t="s">
        <v>855</v>
      </c>
      <c r="H107">
        <v>751648</v>
      </c>
      <c r="I107" s="1" t="s">
        <v>1025</v>
      </c>
      <c r="J107">
        <v>498278</v>
      </c>
      <c r="K107" s="1" t="s">
        <v>1233</v>
      </c>
      <c r="L107">
        <v>375</v>
      </c>
      <c r="M107" s="1" t="s">
        <v>1634</v>
      </c>
      <c r="N107" s="1" t="str">
        <f t="shared" si="1"/>
        <v>2010-2019</v>
      </c>
    </row>
    <row r="108" spans="1:14" hidden="1" x14ac:dyDescent="0.3">
      <c r="A108">
        <v>4154796</v>
      </c>
      <c r="B108" s="1" t="s">
        <v>277</v>
      </c>
      <c r="C108">
        <v>2019</v>
      </c>
      <c r="D108" s="1" t="s">
        <v>18</v>
      </c>
      <c r="E108">
        <v>181</v>
      </c>
      <c r="F108" s="3">
        <v>858373000</v>
      </c>
      <c r="G108" s="1" t="s">
        <v>855</v>
      </c>
      <c r="H108">
        <v>751648</v>
      </c>
      <c r="I108" s="1" t="s">
        <v>1025</v>
      </c>
      <c r="J108">
        <v>498278</v>
      </c>
      <c r="K108" s="1" t="s">
        <v>1233</v>
      </c>
      <c r="L108">
        <v>262635</v>
      </c>
      <c r="M108" s="1" t="s">
        <v>1667</v>
      </c>
      <c r="N108" s="1" t="str">
        <f t="shared" si="1"/>
        <v>2010-2019</v>
      </c>
    </row>
    <row r="109" spans="1:14" hidden="1" x14ac:dyDescent="0.3">
      <c r="A109">
        <v>4154796</v>
      </c>
      <c r="B109" s="1" t="s">
        <v>277</v>
      </c>
      <c r="C109">
        <v>2019</v>
      </c>
      <c r="D109" s="1" t="s">
        <v>18</v>
      </c>
      <c r="E109">
        <v>181</v>
      </c>
      <c r="F109" s="3">
        <v>858373000</v>
      </c>
      <c r="G109" s="1" t="s">
        <v>855</v>
      </c>
      <c r="H109">
        <v>751648</v>
      </c>
      <c r="I109" s="1" t="s">
        <v>1025</v>
      </c>
      <c r="J109">
        <v>498278</v>
      </c>
      <c r="K109" s="1" t="s">
        <v>1233</v>
      </c>
      <c r="L109">
        <v>749263</v>
      </c>
      <c r="M109" s="1" t="s">
        <v>1636</v>
      </c>
      <c r="N109" s="1" t="str">
        <f t="shared" si="1"/>
        <v>2010-2019</v>
      </c>
    </row>
    <row r="110" spans="1:14" hidden="1" x14ac:dyDescent="0.3">
      <c r="A110">
        <v>4154796</v>
      </c>
      <c r="B110" s="1" t="s">
        <v>277</v>
      </c>
      <c r="C110">
        <v>2019</v>
      </c>
      <c r="D110" s="1" t="s">
        <v>18</v>
      </c>
      <c r="E110">
        <v>181</v>
      </c>
      <c r="F110" s="3">
        <v>858373000</v>
      </c>
      <c r="G110" s="1" t="s">
        <v>871</v>
      </c>
      <c r="H110">
        <v>751577</v>
      </c>
      <c r="I110" s="1" t="s">
        <v>1024</v>
      </c>
      <c r="J110">
        <v>1321655</v>
      </c>
      <c r="K110" s="1" t="s">
        <v>1231</v>
      </c>
      <c r="L110">
        <v>375</v>
      </c>
      <c r="M110" s="1" t="s">
        <v>1634</v>
      </c>
      <c r="N110" s="1" t="str">
        <f t="shared" si="1"/>
        <v>2010-2019</v>
      </c>
    </row>
    <row r="111" spans="1:14" hidden="1" x14ac:dyDescent="0.3">
      <c r="A111">
        <v>4154796</v>
      </c>
      <c r="B111" s="1" t="s">
        <v>277</v>
      </c>
      <c r="C111">
        <v>2019</v>
      </c>
      <c r="D111" s="1" t="s">
        <v>18</v>
      </c>
      <c r="E111">
        <v>181</v>
      </c>
      <c r="F111" s="3">
        <v>858373000</v>
      </c>
      <c r="G111" s="1" t="s">
        <v>871</v>
      </c>
      <c r="H111">
        <v>751577</v>
      </c>
      <c r="I111" s="1" t="s">
        <v>1024</v>
      </c>
      <c r="J111">
        <v>1321655</v>
      </c>
      <c r="K111" s="1" t="s">
        <v>1231</v>
      </c>
      <c r="L111">
        <v>262635</v>
      </c>
      <c r="M111" s="1" t="s">
        <v>1667</v>
      </c>
      <c r="N111" s="1" t="str">
        <f t="shared" si="1"/>
        <v>2010-2019</v>
      </c>
    </row>
    <row r="112" spans="1:14" hidden="1" x14ac:dyDescent="0.3">
      <c r="A112">
        <v>4154796</v>
      </c>
      <c r="B112" s="1" t="s">
        <v>277</v>
      </c>
      <c r="C112">
        <v>2019</v>
      </c>
      <c r="D112" s="1" t="s">
        <v>18</v>
      </c>
      <c r="E112">
        <v>181</v>
      </c>
      <c r="F112" s="3">
        <v>858373000</v>
      </c>
      <c r="G112" s="1" t="s">
        <v>871</v>
      </c>
      <c r="H112">
        <v>751577</v>
      </c>
      <c r="I112" s="1" t="s">
        <v>1024</v>
      </c>
      <c r="J112">
        <v>1321655</v>
      </c>
      <c r="K112" s="1" t="s">
        <v>1231</v>
      </c>
      <c r="L112">
        <v>749263</v>
      </c>
      <c r="M112" s="1" t="s">
        <v>1636</v>
      </c>
      <c r="N112" s="1" t="str">
        <f t="shared" si="1"/>
        <v>2010-2019</v>
      </c>
    </row>
    <row r="113" spans="1:14" hidden="1" x14ac:dyDescent="0.3">
      <c r="A113">
        <v>4154796</v>
      </c>
      <c r="B113" s="1" t="s">
        <v>277</v>
      </c>
      <c r="C113">
        <v>2019</v>
      </c>
      <c r="D113" s="1" t="s">
        <v>18</v>
      </c>
      <c r="E113">
        <v>181</v>
      </c>
      <c r="F113" s="3">
        <v>858373000</v>
      </c>
      <c r="G113" s="1" t="s">
        <v>871</v>
      </c>
      <c r="H113">
        <v>751577</v>
      </c>
      <c r="I113" s="1" t="s">
        <v>1024</v>
      </c>
      <c r="J113">
        <v>1321656</v>
      </c>
      <c r="K113" s="1" t="s">
        <v>1232</v>
      </c>
      <c r="L113">
        <v>375</v>
      </c>
      <c r="M113" s="1" t="s">
        <v>1634</v>
      </c>
      <c r="N113" s="1" t="str">
        <f t="shared" si="1"/>
        <v>2010-2019</v>
      </c>
    </row>
    <row r="114" spans="1:14" hidden="1" x14ac:dyDescent="0.3">
      <c r="A114">
        <v>4154796</v>
      </c>
      <c r="B114" s="1" t="s">
        <v>277</v>
      </c>
      <c r="C114">
        <v>2019</v>
      </c>
      <c r="D114" s="1" t="s">
        <v>18</v>
      </c>
      <c r="E114">
        <v>181</v>
      </c>
      <c r="F114" s="3">
        <v>858373000</v>
      </c>
      <c r="G114" s="1" t="s">
        <v>871</v>
      </c>
      <c r="H114">
        <v>751577</v>
      </c>
      <c r="I114" s="1" t="s">
        <v>1024</v>
      </c>
      <c r="J114">
        <v>1321656</v>
      </c>
      <c r="K114" s="1" t="s">
        <v>1232</v>
      </c>
      <c r="L114">
        <v>262635</v>
      </c>
      <c r="M114" s="1" t="s">
        <v>1667</v>
      </c>
      <c r="N114" s="1" t="str">
        <f t="shared" si="1"/>
        <v>2010-2019</v>
      </c>
    </row>
    <row r="115" spans="1:14" hidden="1" x14ac:dyDescent="0.3">
      <c r="A115">
        <v>4154796</v>
      </c>
      <c r="B115" s="1" t="s">
        <v>277</v>
      </c>
      <c r="C115">
        <v>2019</v>
      </c>
      <c r="D115" s="1" t="s">
        <v>18</v>
      </c>
      <c r="E115">
        <v>181</v>
      </c>
      <c r="F115" s="3">
        <v>858373000</v>
      </c>
      <c r="G115" s="1" t="s">
        <v>871</v>
      </c>
      <c r="H115">
        <v>751577</v>
      </c>
      <c r="I115" s="1" t="s">
        <v>1024</v>
      </c>
      <c r="J115">
        <v>1321656</v>
      </c>
      <c r="K115" s="1" t="s">
        <v>1232</v>
      </c>
      <c r="L115">
        <v>749263</v>
      </c>
      <c r="M115" s="1" t="s">
        <v>1636</v>
      </c>
      <c r="N115" s="1" t="str">
        <f t="shared" si="1"/>
        <v>2010-2019</v>
      </c>
    </row>
    <row r="116" spans="1:14" hidden="1" x14ac:dyDescent="0.3">
      <c r="A116">
        <v>4154796</v>
      </c>
      <c r="B116" s="1" t="s">
        <v>277</v>
      </c>
      <c r="C116">
        <v>2019</v>
      </c>
      <c r="D116" s="1" t="s">
        <v>18</v>
      </c>
      <c r="E116">
        <v>181</v>
      </c>
      <c r="F116" s="3">
        <v>858373000</v>
      </c>
      <c r="G116" s="1" t="s">
        <v>871</v>
      </c>
      <c r="H116">
        <v>751577</v>
      </c>
      <c r="I116" s="1" t="s">
        <v>1024</v>
      </c>
      <c r="J116">
        <v>498278</v>
      </c>
      <c r="K116" s="1" t="s">
        <v>1233</v>
      </c>
      <c r="L116">
        <v>375</v>
      </c>
      <c r="M116" s="1" t="s">
        <v>1634</v>
      </c>
      <c r="N116" s="1" t="str">
        <f t="shared" si="1"/>
        <v>2010-2019</v>
      </c>
    </row>
    <row r="117" spans="1:14" hidden="1" x14ac:dyDescent="0.3">
      <c r="A117">
        <v>4154796</v>
      </c>
      <c r="B117" s="1" t="s">
        <v>277</v>
      </c>
      <c r="C117">
        <v>2019</v>
      </c>
      <c r="D117" s="1" t="s">
        <v>18</v>
      </c>
      <c r="E117">
        <v>181</v>
      </c>
      <c r="F117" s="3">
        <v>858373000</v>
      </c>
      <c r="G117" s="1" t="s">
        <v>871</v>
      </c>
      <c r="H117">
        <v>751577</v>
      </c>
      <c r="I117" s="1" t="s">
        <v>1024</v>
      </c>
      <c r="J117">
        <v>498278</v>
      </c>
      <c r="K117" s="1" t="s">
        <v>1233</v>
      </c>
      <c r="L117">
        <v>262635</v>
      </c>
      <c r="M117" s="1" t="s">
        <v>1667</v>
      </c>
      <c r="N117" s="1" t="str">
        <f t="shared" si="1"/>
        <v>2010-2019</v>
      </c>
    </row>
    <row r="118" spans="1:14" hidden="1" x14ac:dyDescent="0.3">
      <c r="A118">
        <v>4154796</v>
      </c>
      <c r="B118" s="1" t="s">
        <v>277</v>
      </c>
      <c r="C118">
        <v>2019</v>
      </c>
      <c r="D118" s="1" t="s">
        <v>18</v>
      </c>
      <c r="E118">
        <v>181</v>
      </c>
      <c r="F118" s="3">
        <v>858373000</v>
      </c>
      <c r="G118" s="1" t="s">
        <v>871</v>
      </c>
      <c r="H118">
        <v>751577</v>
      </c>
      <c r="I118" s="1" t="s">
        <v>1024</v>
      </c>
      <c r="J118">
        <v>498278</v>
      </c>
      <c r="K118" s="1" t="s">
        <v>1233</v>
      </c>
      <c r="L118">
        <v>749263</v>
      </c>
      <c r="M118" s="1" t="s">
        <v>1636</v>
      </c>
      <c r="N118" s="1" t="str">
        <f t="shared" si="1"/>
        <v>2010-2019</v>
      </c>
    </row>
    <row r="119" spans="1:14" hidden="1" x14ac:dyDescent="0.3">
      <c r="A119">
        <v>4154796</v>
      </c>
      <c r="B119" s="1" t="s">
        <v>277</v>
      </c>
      <c r="C119">
        <v>2019</v>
      </c>
      <c r="D119" s="1" t="s">
        <v>18</v>
      </c>
      <c r="E119">
        <v>181</v>
      </c>
      <c r="F119" s="3">
        <v>858373000</v>
      </c>
      <c r="G119" s="1" t="s">
        <v>871</v>
      </c>
      <c r="H119">
        <v>751648</v>
      </c>
      <c r="I119" s="1" t="s">
        <v>1025</v>
      </c>
      <c r="J119">
        <v>1321655</v>
      </c>
      <c r="K119" s="1" t="s">
        <v>1231</v>
      </c>
      <c r="L119">
        <v>375</v>
      </c>
      <c r="M119" s="1" t="s">
        <v>1634</v>
      </c>
      <c r="N119" s="1" t="str">
        <f t="shared" si="1"/>
        <v>2010-2019</v>
      </c>
    </row>
    <row r="120" spans="1:14" hidden="1" x14ac:dyDescent="0.3">
      <c r="A120">
        <v>4154796</v>
      </c>
      <c r="B120" s="1" t="s">
        <v>277</v>
      </c>
      <c r="C120">
        <v>2019</v>
      </c>
      <c r="D120" s="1" t="s">
        <v>18</v>
      </c>
      <c r="E120">
        <v>181</v>
      </c>
      <c r="F120" s="3">
        <v>858373000</v>
      </c>
      <c r="G120" s="1" t="s">
        <v>871</v>
      </c>
      <c r="H120">
        <v>751648</v>
      </c>
      <c r="I120" s="1" t="s">
        <v>1025</v>
      </c>
      <c r="J120">
        <v>1321655</v>
      </c>
      <c r="K120" s="1" t="s">
        <v>1231</v>
      </c>
      <c r="L120">
        <v>262635</v>
      </c>
      <c r="M120" s="1" t="s">
        <v>1667</v>
      </c>
      <c r="N120" s="1" t="str">
        <f t="shared" si="1"/>
        <v>2010-2019</v>
      </c>
    </row>
    <row r="121" spans="1:14" hidden="1" x14ac:dyDescent="0.3">
      <c r="A121">
        <v>4154796</v>
      </c>
      <c r="B121" s="1" t="s">
        <v>277</v>
      </c>
      <c r="C121">
        <v>2019</v>
      </c>
      <c r="D121" s="1" t="s">
        <v>18</v>
      </c>
      <c r="E121">
        <v>181</v>
      </c>
      <c r="F121" s="3">
        <v>858373000</v>
      </c>
      <c r="G121" s="1" t="s">
        <v>871</v>
      </c>
      <c r="H121">
        <v>751648</v>
      </c>
      <c r="I121" s="1" t="s">
        <v>1025</v>
      </c>
      <c r="J121">
        <v>1321655</v>
      </c>
      <c r="K121" s="1" t="s">
        <v>1231</v>
      </c>
      <c r="L121">
        <v>749263</v>
      </c>
      <c r="M121" s="1" t="s">
        <v>1636</v>
      </c>
      <c r="N121" s="1" t="str">
        <f t="shared" si="1"/>
        <v>2010-2019</v>
      </c>
    </row>
    <row r="122" spans="1:14" hidden="1" x14ac:dyDescent="0.3">
      <c r="A122">
        <v>4154796</v>
      </c>
      <c r="B122" s="1" t="s">
        <v>277</v>
      </c>
      <c r="C122">
        <v>2019</v>
      </c>
      <c r="D122" s="1" t="s">
        <v>18</v>
      </c>
      <c r="E122">
        <v>181</v>
      </c>
      <c r="F122" s="3">
        <v>858373000</v>
      </c>
      <c r="G122" s="1" t="s">
        <v>871</v>
      </c>
      <c r="H122">
        <v>751648</v>
      </c>
      <c r="I122" s="1" t="s">
        <v>1025</v>
      </c>
      <c r="J122">
        <v>1321656</v>
      </c>
      <c r="K122" s="1" t="s">
        <v>1232</v>
      </c>
      <c r="L122">
        <v>375</v>
      </c>
      <c r="M122" s="1" t="s">
        <v>1634</v>
      </c>
      <c r="N122" s="1" t="str">
        <f t="shared" si="1"/>
        <v>2010-2019</v>
      </c>
    </row>
    <row r="123" spans="1:14" hidden="1" x14ac:dyDescent="0.3">
      <c r="A123">
        <v>4154796</v>
      </c>
      <c r="B123" s="1" t="s">
        <v>277</v>
      </c>
      <c r="C123">
        <v>2019</v>
      </c>
      <c r="D123" s="1" t="s">
        <v>18</v>
      </c>
      <c r="E123">
        <v>181</v>
      </c>
      <c r="F123" s="3">
        <v>858373000</v>
      </c>
      <c r="G123" s="1" t="s">
        <v>871</v>
      </c>
      <c r="H123">
        <v>751648</v>
      </c>
      <c r="I123" s="1" t="s">
        <v>1025</v>
      </c>
      <c r="J123">
        <v>1321656</v>
      </c>
      <c r="K123" s="1" t="s">
        <v>1232</v>
      </c>
      <c r="L123">
        <v>262635</v>
      </c>
      <c r="M123" s="1" t="s">
        <v>1667</v>
      </c>
      <c r="N123" s="1" t="str">
        <f t="shared" si="1"/>
        <v>2010-2019</v>
      </c>
    </row>
    <row r="124" spans="1:14" hidden="1" x14ac:dyDescent="0.3">
      <c r="A124">
        <v>4154796</v>
      </c>
      <c r="B124" s="1" t="s">
        <v>277</v>
      </c>
      <c r="C124">
        <v>2019</v>
      </c>
      <c r="D124" s="1" t="s">
        <v>18</v>
      </c>
      <c r="E124">
        <v>181</v>
      </c>
      <c r="F124" s="3">
        <v>858373000</v>
      </c>
      <c r="G124" s="1" t="s">
        <v>871</v>
      </c>
      <c r="H124">
        <v>751648</v>
      </c>
      <c r="I124" s="1" t="s">
        <v>1025</v>
      </c>
      <c r="J124">
        <v>1321656</v>
      </c>
      <c r="K124" s="1" t="s">
        <v>1232</v>
      </c>
      <c r="L124">
        <v>749263</v>
      </c>
      <c r="M124" s="1" t="s">
        <v>1636</v>
      </c>
      <c r="N124" s="1" t="str">
        <f t="shared" si="1"/>
        <v>2010-2019</v>
      </c>
    </row>
    <row r="125" spans="1:14" hidden="1" x14ac:dyDescent="0.3">
      <c r="A125">
        <v>4154796</v>
      </c>
      <c r="B125" s="1" t="s">
        <v>277</v>
      </c>
      <c r="C125">
        <v>2019</v>
      </c>
      <c r="D125" s="1" t="s">
        <v>18</v>
      </c>
      <c r="E125">
        <v>181</v>
      </c>
      <c r="F125" s="3">
        <v>858373000</v>
      </c>
      <c r="G125" s="1" t="s">
        <v>871</v>
      </c>
      <c r="H125">
        <v>751648</v>
      </c>
      <c r="I125" s="1" t="s">
        <v>1025</v>
      </c>
      <c r="J125">
        <v>498278</v>
      </c>
      <c r="K125" s="1" t="s">
        <v>1233</v>
      </c>
      <c r="L125">
        <v>375</v>
      </c>
      <c r="M125" s="1" t="s">
        <v>1634</v>
      </c>
      <c r="N125" s="1" t="str">
        <f t="shared" si="1"/>
        <v>2010-2019</v>
      </c>
    </row>
    <row r="126" spans="1:14" hidden="1" x14ac:dyDescent="0.3">
      <c r="A126">
        <v>4154796</v>
      </c>
      <c r="B126" s="1" t="s">
        <v>277</v>
      </c>
      <c r="C126">
        <v>2019</v>
      </c>
      <c r="D126" s="1" t="s">
        <v>18</v>
      </c>
      <c r="E126">
        <v>181</v>
      </c>
      <c r="F126" s="3">
        <v>858373000</v>
      </c>
      <c r="G126" s="1" t="s">
        <v>871</v>
      </c>
      <c r="H126">
        <v>751648</v>
      </c>
      <c r="I126" s="1" t="s">
        <v>1025</v>
      </c>
      <c r="J126">
        <v>498278</v>
      </c>
      <c r="K126" s="1" t="s">
        <v>1233</v>
      </c>
      <c r="L126">
        <v>262635</v>
      </c>
      <c r="M126" s="1" t="s">
        <v>1667</v>
      </c>
      <c r="N126" s="1" t="str">
        <f t="shared" si="1"/>
        <v>2010-2019</v>
      </c>
    </row>
    <row r="127" spans="1:14" hidden="1" x14ac:dyDescent="0.3">
      <c r="A127">
        <v>4154796</v>
      </c>
      <c r="B127" s="1" t="s">
        <v>277</v>
      </c>
      <c r="C127">
        <v>2019</v>
      </c>
      <c r="D127" s="1" t="s">
        <v>18</v>
      </c>
      <c r="E127">
        <v>181</v>
      </c>
      <c r="F127" s="3">
        <v>858373000</v>
      </c>
      <c r="G127" s="1" t="s">
        <v>871</v>
      </c>
      <c r="H127">
        <v>751648</v>
      </c>
      <c r="I127" s="1" t="s">
        <v>1025</v>
      </c>
      <c r="J127">
        <v>498278</v>
      </c>
      <c r="K127" s="1" t="s">
        <v>1233</v>
      </c>
      <c r="L127">
        <v>749263</v>
      </c>
      <c r="M127" s="1" t="s">
        <v>1636</v>
      </c>
      <c r="N127" s="1" t="str">
        <f t="shared" si="1"/>
        <v>2010-2019</v>
      </c>
    </row>
    <row r="128" spans="1:14" hidden="1" x14ac:dyDescent="0.3">
      <c r="A128">
        <v>10872600</v>
      </c>
      <c r="B128" s="1" t="s">
        <v>658</v>
      </c>
      <c r="C128">
        <v>2021</v>
      </c>
      <c r="D128" s="1" t="s">
        <v>18</v>
      </c>
      <c r="E128">
        <v>148</v>
      </c>
      <c r="F128" s="3">
        <v>814866759</v>
      </c>
      <c r="G128" s="1" t="s">
        <v>845</v>
      </c>
      <c r="H128">
        <v>1218281</v>
      </c>
      <c r="I128" s="1" t="s">
        <v>1109</v>
      </c>
      <c r="J128">
        <v>571344</v>
      </c>
      <c r="K128" s="1" t="s">
        <v>1409</v>
      </c>
      <c r="L128">
        <v>4043618</v>
      </c>
      <c r="M128" s="1" t="s">
        <v>1924</v>
      </c>
      <c r="N128" s="1" t="str">
        <f t="shared" si="1"/>
        <v>2020-2029</v>
      </c>
    </row>
    <row r="129" spans="1:14" hidden="1" x14ac:dyDescent="0.3">
      <c r="A129">
        <v>10872600</v>
      </c>
      <c r="B129" s="1" t="s">
        <v>658</v>
      </c>
      <c r="C129">
        <v>2021</v>
      </c>
      <c r="D129" s="1" t="s">
        <v>18</v>
      </c>
      <c r="E129">
        <v>148</v>
      </c>
      <c r="F129" s="3">
        <v>814866759</v>
      </c>
      <c r="G129" s="1" t="s">
        <v>845</v>
      </c>
      <c r="H129">
        <v>1218281</v>
      </c>
      <c r="I129" s="1" t="s">
        <v>1109</v>
      </c>
      <c r="J129">
        <v>571344</v>
      </c>
      <c r="K129" s="1" t="s">
        <v>1409</v>
      </c>
      <c r="L129">
        <v>3918035</v>
      </c>
      <c r="M129" s="1" t="s">
        <v>1630</v>
      </c>
      <c r="N129" s="1" t="str">
        <f t="shared" si="1"/>
        <v>2020-2029</v>
      </c>
    </row>
    <row r="130" spans="1:14" hidden="1" x14ac:dyDescent="0.3">
      <c r="A130">
        <v>10872600</v>
      </c>
      <c r="B130" s="1" t="s">
        <v>658</v>
      </c>
      <c r="C130">
        <v>2021</v>
      </c>
      <c r="D130" s="1" t="s">
        <v>18</v>
      </c>
      <c r="E130">
        <v>148</v>
      </c>
      <c r="F130" s="3">
        <v>814866759</v>
      </c>
      <c r="G130" s="1" t="s">
        <v>845</v>
      </c>
      <c r="H130">
        <v>1218281</v>
      </c>
      <c r="I130" s="1" t="s">
        <v>1109</v>
      </c>
      <c r="J130">
        <v>571344</v>
      </c>
      <c r="K130" s="1" t="s">
        <v>1409</v>
      </c>
      <c r="L130">
        <v>1212722</v>
      </c>
      <c r="M130" s="1" t="s">
        <v>1925</v>
      </c>
      <c r="N130" s="1" t="str">
        <f t="shared" ref="N130:N193" si="2">INT(C130/10)*10 &amp; "-" &amp; INT(C130/10)*10+9</f>
        <v>2020-2029</v>
      </c>
    </row>
    <row r="131" spans="1:14" hidden="1" x14ac:dyDescent="0.3">
      <c r="A131">
        <v>10872600</v>
      </c>
      <c r="B131" s="1" t="s">
        <v>658</v>
      </c>
      <c r="C131">
        <v>2021</v>
      </c>
      <c r="D131" s="1" t="s">
        <v>18</v>
      </c>
      <c r="E131">
        <v>148</v>
      </c>
      <c r="F131" s="3">
        <v>814866759</v>
      </c>
      <c r="G131" s="1" t="s">
        <v>845</v>
      </c>
      <c r="H131">
        <v>1218281</v>
      </c>
      <c r="I131" s="1" t="s">
        <v>1109</v>
      </c>
      <c r="J131">
        <v>1273099</v>
      </c>
      <c r="K131" s="1" t="s">
        <v>1410</v>
      </c>
      <c r="L131">
        <v>4043618</v>
      </c>
      <c r="M131" s="1" t="s">
        <v>1924</v>
      </c>
      <c r="N131" s="1" t="str">
        <f t="shared" si="2"/>
        <v>2020-2029</v>
      </c>
    </row>
    <row r="132" spans="1:14" hidden="1" x14ac:dyDescent="0.3">
      <c r="A132">
        <v>10872600</v>
      </c>
      <c r="B132" s="1" t="s">
        <v>658</v>
      </c>
      <c r="C132">
        <v>2021</v>
      </c>
      <c r="D132" s="1" t="s">
        <v>18</v>
      </c>
      <c r="E132">
        <v>148</v>
      </c>
      <c r="F132" s="3">
        <v>814866759</v>
      </c>
      <c r="G132" s="1" t="s">
        <v>845</v>
      </c>
      <c r="H132">
        <v>1218281</v>
      </c>
      <c r="I132" s="1" t="s">
        <v>1109</v>
      </c>
      <c r="J132">
        <v>1273099</v>
      </c>
      <c r="K132" s="1" t="s">
        <v>1410</v>
      </c>
      <c r="L132">
        <v>3918035</v>
      </c>
      <c r="M132" s="1" t="s">
        <v>1630</v>
      </c>
      <c r="N132" s="1" t="str">
        <f t="shared" si="2"/>
        <v>2020-2029</v>
      </c>
    </row>
    <row r="133" spans="1:14" hidden="1" x14ac:dyDescent="0.3">
      <c r="A133">
        <v>10872600</v>
      </c>
      <c r="B133" s="1" t="s">
        <v>658</v>
      </c>
      <c r="C133">
        <v>2021</v>
      </c>
      <c r="D133" s="1" t="s">
        <v>18</v>
      </c>
      <c r="E133">
        <v>148</v>
      </c>
      <c r="F133" s="3">
        <v>814866759</v>
      </c>
      <c r="G133" s="1" t="s">
        <v>845</v>
      </c>
      <c r="H133">
        <v>1218281</v>
      </c>
      <c r="I133" s="1" t="s">
        <v>1109</v>
      </c>
      <c r="J133">
        <v>1273099</v>
      </c>
      <c r="K133" s="1" t="s">
        <v>1410</v>
      </c>
      <c r="L133">
        <v>1212722</v>
      </c>
      <c r="M133" s="1" t="s">
        <v>1925</v>
      </c>
      <c r="N133" s="1" t="str">
        <f t="shared" si="2"/>
        <v>2020-2029</v>
      </c>
    </row>
    <row r="134" spans="1:14" hidden="1" x14ac:dyDescent="0.3">
      <c r="A134">
        <v>10872600</v>
      </c>
      <c r="B134" s="1" t="s">
        <v>658</v>
      </c>
      <c r="C134">
        <v>2021</v>
      </c>
      <c r="D134" s="1" t="s">
        <v>18</v>
      </c>
      <c r="E134">
        <v>148</v>
      </c>
      <c r="F134" s="3">
        <v>814866759</v>
      </c>
      <c r="G134" s="1" t="s">
        <v>845</v>
      </c>
      <c r="H134">
        <v>1218281</v>
      </c>
      <c r="I134" s="1" t="s">
        <v>1109</v>
      </c>
      <c r="J134">
        <v>498278</v>
      </c>
      <c r="K134" s="1" t="s">
        <v>1233</v>
      </c>
      <c r="L134">
        <v>4043618</v>
      </c>
      <c r="M134" s="1" t="s">
        <v>1924</v>
      </c>
      <c r="N134" s="1" t="str">
        <f t="shared" si="2"/>
        <v>2020-2029</v>
      </c>
    </row>
    <row r="135" spans="1:14" hidden="1" x14ac:dyDescent="0.3">
      <c r="A135">
        <v>10872600</v>
      </c>
      <c r="B135" s="1" t="s">
        <v>658</v>
      </c>
      <c r="C135">
        <v>2021</v>
      </c>
      <c r="D135" s="1" t="s">
        <v>18</v>
      </c>
      <c r="E135">
        <v>148</v>
      </c>
      <c r="F135" s="3">
        <v>814866759</v>
      </c>
      <c r="G135" s="1" t="s">
        <v>845</v>
      </c>
      <c r="H135">
        <v>1218281</v>
      </c>
      <c r="I135" s="1" t="s">
        <v>1109</v>
      </c>
      <c r="J135">
        <v>498278</v>
      </c>
      <c r="K135" s="1" t="s">
        <v>1233</v>
      </c>
      <c r="L135">
        <v>3918035</v>
      </c>
      <c r="M135" s="1" t="s">
        <v>1630</v>
      </c>
      <c r="N135" s="1" t="str">
        <f t="shared" si="2"/>
        <v>2020-2029</v>
      </c>
    </row>
    <row r="136" spans="1:14" hidden="1" x14ac:dyDescent="0.3">
      <c r="A136">
        <v>10872600</v>
      </c>
      <c r="B136" s="1" t="s">
        <v>658</v>
      </c>
      <c r="C136">
        <v>2021</v>
      </c>
      <c r="D136" s="1" t="s">
        <v>18</v>
      </c>
      <c r="E136">
        <v>148</v>
      </c>
      <c r="F136" s="3">
        <v>814866759</v>
      </c>
      <c r="G136" s="1" t="s">
        <v>845</v>
      </c>
      <c r="H136">
        <v>1218281</v>
      </c>
      <c r="I136" s="1" t="s">
        <v>1109</v>
      </c>
      <c r="J136">
        <v>498278</v>
      </c>
      <c r="K136" s="1" t="s">
        <v>1233</v>
      </c>
      <c r="L136">
        <v>1212722</v>
      </c>
      <c r="M136" s="1" t="s">
        <v>1925</v>
      </c>
      <c r="N136" s="1" t="str">
        <f t="shared" si="2"/>
        <v>2020-2029</v>
      </c>
    </row>
    <row r="137" spans="1:14" hidden="1" x14ac:dyDescent="0.3">
      <c r="A137">
        <v>10872600</v>
      </c>
      <c r="B137" s="1" t="s">
        <v>658</v>
      </c>
      <c r="C137">
        <v>2021</v>
      </c>
      <c r="D137" s="1" t="s">
        <v>18</v>
      </c>
      <c r="E137">
        <v>148</v>
      </c>
      <c r="F137" s="3">
        <v>814866759</v>
      </c>
      <c r="G137" s="1" t="s">
        <v>889</v>
      </c>
      <c r="H137">
        <v>1218281</v>
      </c>
      <c r="I137" s="1" t="s">
        <v>1109</v>
      </c>
      <c r="J137">
        <v>571344</v>
      </c>
      <c r="K137" s="1" t="s">
        <v>1409</v>
      </c>
      <c r="L137">
        <v>4043618</v>
      </c>
      <c r="M137" s="1" t="s">
        <v>1924</v>
      </c>
      <c r="N137" s="1" t="str">
        <f t="shared" si="2"/>
        <v>2020-2029</v>
      </c>
    </row>
    <row r="138" spans="1:14" hidden="1" x14ac:dyDescent="0.3">
      <c r="A138">
        <v>10872600</v>
      </c>
      <c r="B138" s="1" t="s">
        <v>658</v>
      </c>
      <c r="C138">
        <v>2021</v>
      </c>
      <c r="D138" s="1" t="s">
        <v>18</v>
      </c>
      <c r="E138">
        <v>148</v>
      </c>
      <c r="F138" s="3">
        <v>814866759</v>
      </c>
      <c r="G138" s="1" t="s">
        <v>889</v>
      </c>
      <c r="H138">
        <v>1218281</v>
      </c>
      <c r="I138" s="1" t="s">
        <v>1109</v>
      </c>
      <c r="J138">
        <v>571344</v>
      </c>
      <c r="K138" s="1" t="s">
        <v>1409</v>
      </c>
      <c r="L138">
        <v>3918035</v>
      </c>
      <c r="M138" s="1" t="s">
        <v>1630</v>
      </c>
      <c r="N138" s="1" t="str">
        <f t="shared" si="2"/>
        <v>2020-2029</v>
      </c>
    </row>
    <row r="139" spans="1:14" hidden="1" x14ac:dyDescent="0.3">
      <c r="A139">
        <v>10872600</v>
      </c>
      <c r="B139" s="1" t="s">
        <v>658</v>
      </c>
      <c r="C139">
        <v>2021</v>
      </c>
      <c r="D139" s="1" t="s">
        <v>18</v>
      </c>
      <c r="E139">
        <v>148</v>
      </c>
      <c r="F139" s="3">
        <v>814866759</v>
      </c>
      <c r="G139" s="1" t="s">
        <v>889</v>
      </c>
      <c r="H139">
        <v>1218281</v>
      </c>
      <c r="I139" s="1" t="s">
        <v>1109</v>
      </c>
      <c r="J139">
        <v>571344</v>
      </c>
      <c r="K139" s="1" t="s">
        <v>1409</v>
      </c>
      <c r="L139">
        <v>1212722</v>
      </c>
      <c r="M139" s="1" t="s">
        <v>1925</v>
      </c>
      <c r="N139" s="1" t="str">
        <f t="shared" si="2"/>
        <v>2020-2029</v>
      </c>
    </row>
    <row r="140" spans="1:14" hidden="1" x14ac:dyDescent="0.3">
      <c r="A140">
        <v>10872600</v>
      </c>
      <c r="B140" s="1" t="s">
        <v>658</v>
      </c>
      <c r="C140">
        <v>2021</v>
      </c>
      <c r="D140" s="1" t="s">
        <v>18</v>
      </c>
      <c r="E140">
        <v>148</v>
      </c>
      <c r="F140" s="3">
        <v>814866759</v>
      </c>
      <c r="G140" s="1" t="s">
        <v>889</v>
      </c>
      <c r="H140">
        <v>1218281</v>
      </c>
      <c r="I140" s="1" t="s">
        <v>1109</v>
      </c>
      <c r="J140">
        <v>1273099</v>
      </c>
      <c r="K140" s="1" t="s">
        <v>1410</v>
      </c>
      <c r="L140">
        <v>4043618</v>
      </c>
      <c r="M140" s="1" t="s">
        <v>1924</v>
      </c>
      <c r="N140" s="1" t="str">
        <f t="shared" si="2"/>
        <v>2020-2029</v>
      </c>
    </row>
    <row r="141" spans="1:14" hidden="1" x14ac:dyDescent="0.3">
      <c r="A141">
        <v>10872600</v>
      </c>
      <c r="B141" s="1" t="s">
        <v>658</v>
      </c>
      <c r="C141">
        <v>2021</v>
      </c>
      <c r="D141" s="1" t="s">
        <v>18</v>
      </c>
      <c r="E141">
        <v>148</v>
      </c>
      <c r="F141" s="3">
        <v>814866759</v>
      </c>
      <c r="G141" s="1" t="s">
        <v>889</v>
      </c>
      <c r="H141">
        <v>1218281</v>
      </c>
      <c r="I141" s="1" t="s">
        <v>1109</v>
      </c>
      <c r="J141">
        <v>1273099</v>
      </c>
      <c r="K141" s="1" t="s">
        <v>1410</v>
      </c>
      <c r="L141">
        <v>3918035</v>
      </c>
      <c r="M141" s="1" t="s">
        <v>1630</v>
      </c>
      <c r="N141" s="1" t="str">
        <f t="shared" si="2"/>
        <v>2020-2029</v>
      </c>
    </row>
    <row r="142" spans="1:14" hidden="1" x14ac:dyDescent="0.3">
      <c r="A142">
        <v>10872600</v>
      </c>
      <c r="B142" s="1" t="s">
        <v>658</v>
      </c>
      <c r="C142">
        <v>2021</v>
      </c>
      <c r="D142" s="1" t="s">
        <v>18</v>
      </c>
      <c r="E142">
        <v>148</v>
      </c>
      <c r="F142" s="3">
        <v>814866759</v>
      </c>
      <c r="G142" s="1" t="s">
        <v>889</v>
      </c>
      <c r="H142">
        <v>1218281</v>
      </c>
      <c r="I142" s="1" t="s">
        <v>1109</v>
      </c>
      <c r="J142">
        <v>1273099</v>
      </c>
      <c r="K142" s="1" t="s">
        <v>1410</v>
      </c>
      <c r="L142">
        <v>1212722</v>
      </c>
      <c r="M142" s="1" t="s">
        <v>1925</v>
      </c>
      <c r="N142" s="1" t="str">
        <f t="shared" si="2"/>
        <v>2020-2029</v>
      </c>
    </row>
    <row r="143" spans="1:14" hidden="1" x14ac:dyDescent="0.3">
      <c r="A143">
        <v>10872600</v>
      </c>
      <c r="B143" s="1" t="s">
        <v>658</v>
      </c>
      <c r="C143">
        <v>2021</v>
      </c>
      <c r="D143" s="1" t="s">
        <v>18</v>
      </c>
      <c r="E143">
        <v>148</v>
      </c>
      <c r="F143" s="3">
        <v>814866759</v>
      </c>
      <c r="G143" s="1" t="s">
        <v>889</v>
      </c>
      <c r="H143">
        <v>1218281</v>
      </c>
      <c r="I143" s="1" t="s">
        <v>1109</v>
      </c>
      <c r="J143">
        <v>498278</v>
      </c>
      <c r="K143" s="1" t="s">
        <v>1233</v>
      </c>
      <c r="L143">
        <v>4043618</v>
      </c>
      <c r="M143" s="1" t="s">
        <v>1924</v>
      </c>
      <c r="N143" s="1" t="str">
        <f t="shared" si="2"/>
        <v>2020-2029</v>
      </c>
    </row>
    <row r="144" spans="1:14" hidden="1" x14ac:dyDescent="0.3">
      <c r="A144">
        <v>10872600</v>
      </c>
      <c r="B144" s="1" t="s">
        <v>658</v>
      </c>
      <c r="C144">
        <v>2021</v>
      </c>
      <c r="D144" s="1" t="s">
        <v>18</v>
      </c>
      <c r="E144">
        <v>148</v>
      </c>
      <c r="F144" s="3">
        <v>814866759</v>
      </c>
      <c r="G144" s="1" t="s">
        <v>889</v>
      </c>
      <c r="H144">
        <v>1218281</v>
      </c>
      <c r="I144" s="1" t="s">
        <v>1109</v>
      </c>
      <c r="J144">
        <v>498278</v>
      </c>
      <c r="K144" s="1" t="s">
        <v>1233</v>
      </c>
      <c r="L144">
        <v>3918035</v>
      </c>
      <c r="M144" s="1" t="s">
        <v>1630</v>
      </c>
      <c r="N144" s="1" t="str">
        <f t="shared" si="2"/>
        <v>2020-2029</v>
      </c>
    </row>
    <row r="145" spans="1:14" hidden="1" x14ac:dyDescent="0.3">
      <c r="A145">
        <v>10872600</v>
      </c>
      <c r="B145" s="1" t="s">
        <v>658</v>
      </c>
      <c r="C145">
        <v>2021</v>
      </c>
      <c r="D145" s="1" t="s">
        <v>18</v>
      </c>
      <c r="E145">
        <v>148</v>
      </c>
      <c r="F145" s="3">
        <v>814866759</v>
      </c>
      <c r="G145" s="1" t="s">
        <v>889</v>
      </c>
      <c r="H145">
        <v>1218281</v>
      </c>
      <c r="I145" s="1" t="s">
        <v>1109</v>
      </c>
      <c r="J145">
        <v>498278</v>
      </c>
      <c r="K145" s="1" t="s">
        <v>1233</v>
      </c>
      <c r="L145">
        <v>1212722</v>
      </c>
      <c r="M145" s="1" t="s">
        <v>1925</v>
      </c>
      <c r="N145" s="1" t="str">
        <f t="shared" si="2"/>
        <v>2020-2029</v>
      </c>
    </row>
    <row r="146" spans="1:14" hidden="1" x14ac:dyDescent="0.3">
      <c r="A146">
        <v>10872600</v>
      </c>
      <c r="B146" s="1" t="s">
        <v>658</v>
      </c>
      <c r="C146">
        <v>2021</v>
      </c>
      <c r="D146" s="1" t="s">
        <v>18</v>
      </c>
      <c r="E146">
        <v>148</v>
      </c>
      <c r="F146" s="3">
        <v>814866759</v>
      </c>
      <c r="G146" s="1" t="s">
        <v>905</v>
      </c>
      <c r="H146">
        <v>1218281</v>
      </c>
      <c r="I146" s="1" t="s">
        <v>1109</v>
      </c>
      <c r="J146">
        <v>571344</v>
      </c>
      <c r="K146" s="1" t="s">
        <v>1409</v>
      </c>
      <c r="L146">
        <v>4043618</v>
      </c>
      <c r="M146" s="1" t="s">
        <v>1924</v>
      </c>
      <c r="N146" s="1" t="str">
        <f t="shared" si="2"/>
        <v>2020-2029</v>
      </c>
    </row>
    <row r="147" spans="1:14" hidden="1" x14ac:dyDescent="0.3">
      <c r="A147">
        <v>10872600</v>
      </c>
      <c r="B147" s="1" t="s">
        <v>658</v>
      </c>
      <c r="C147">
        <v>2021</v>
      </c>
      <c r="D147" s="1" t="s">
        <v>18</v>
      </c>
      <c r="E147">
        <v>148</v>
      </c>
      <c r="F147" s="3">
        <v>814866759</v>
      </c>
      <c r="G147" s="1" t="s">
        <v>905</v>
      </c>
      <c r="H147">
        <v>1218281</v>
      </c>
      <c r="I147" s="1" t="s">
        <v>1109</v>
      </c>
      <c r="J147">
        <v>571344</v>
      </c>
      <c r="K147" s="1" t="s">
        <v>1409</v>
      </c>
      <c r="L147">
        <v>3918035</v>
      </c>
      <c r="M147" s="1" t="s">
        <v>1630</v>
      </c>
      <c r="N147" s="1" t="str">
        <f t="shared" si="2"/>
        <v>2020-2029</v>
      </c>
    </row>
    <row r="148" spans="1:14" hidden="1" x14ac:dyDescent="0.3">
      <c r="A148">
        <v>10872600</v>
      </c>
      <c r="B148" s="1" t="s">
        <v>658</v>
      </c>
      <c r="C148">
        <v>2021</v>
      </c>
      <c r="D148" s="1" t="s">
        <v>18</v>
      </c>
      <c r="E148">
        <v>148</v>
      </c>
      <c r="F148" s="3">
        <v>814866759</v>
      </c>
      <c r="G148" s="1" t="s">
        <v>905</v>
      </c>
      <c r="H148">
        <v>1218281</v>
      </c>
      <c r="I148" s="1" t="s">
        <v>1109</v>
      </c>
      <c r="J148">
        <v>571344</v>
      </c>
      <c r="K148" s="1" t="s">
        <v>1409</v>
      </c>
      <c r="L148">
        <v>1212722</v>
      </c>
      <c r="M148" s="1" t="s">
        <v>1925</v>
      </c>
      <c r="N148" s="1" t="str">
        <f t="shared" si="2"/>
        <v>2020-2029</v>
      </c>
    </row>
    <row r="149" spans="1:14" hidden="1" x14ac:dyDescent="0.3">
      <c r="A149">
        <v>10872600</v>
      </c>
      <c r="B149" s="1" t="s">
        <v>658</v>
      </c>
      <c r="C149">
        <v>2021</v>
      </c>
      <c r="D149" s="1" t="s">
        <v>18</v>
      </c>
      <c r="E149">
        <v>148</v>
      </c>
      <c r="F149" s="3">
        <v>814866759</v>
      </c>
      <c r="G149" s="1" t="s">
        <v>905</v>
      </c>
      <c r="H149">
        <v>1218281</v>
      </c>
      <c r="I149" s="1" t="s">
        <v>1109</v>
      </c>
      <c r="J149">
        <v>1273099</v>
      </c>
      <c r="K149" s="1" t="s">
        <v>1410</v>
      </c>
      <c r="L149">
        <v>4043618</v>
      </c>
      <c r="M149" s="1" t="s">
        <v>1924</v>
      </c>
      <c r="N149" s="1" t="str">
        <f t="shared" si="2"/>
        <v>2020-2029</v>
      </c>
    </row>
    <row r="150" spans="1:14" hidden="1" x14ac:dyDescent="0.3">
      <c r="A150">
        <v>10872600</v>
      </c>
      <c r="B150" s="1" t="s">
        <v>658</v>
      </c>
      <c r="C150">
        <v>2021</v>
      </c>
      <c r="D150" s="1" t="s">
        <v>18</v>
      </c>
      <c r="E150">
        <v>148</v>
      </c>
      <c r="F150" s="3">
        <v>814866759</v>
      </c>
      <c r="G150" s="1" t="s">
        <v>905</v>
      </c>
      <c r="H150">
        <v>1218281</v>
      </c>
      <c r="I150" s="1" t="s">
        <v>1109</v>
      </c>
      <c r="J150">
        <v>1273099</v>
      </c>
      <c r="K150" s="1" t="s">
        <v>1410</v>
      </c>
      <c r="L150">
        <v>3918035</v>
      </c>
      <c r="M150" s="1" t="s">
        <v>1630</v>
      </c>
      <c r="N150" s="1" t="str">
        <f t="shared" si="2"/>
        <v>2020-2029</v>
      </c>
    </row>
    <row r="151" spans="1:14" hidden="1" x14ac:dyDescent="0.3">
      <c r="A151">
        <v>10872600</v>
      </c>
      <c r="B151" s="1" t="s">
        <v>658</v>
      </c>
      <c r="C151">
        <v>2021</v>
      </c>
      <c r="D151" s="1" t="s">
        <v>18</v>
      </c>
      <c r="E151">
        <v>148</v>
      </c>
      <c r="F151" s="3">
        <v>814866759</v>
      </c>
      <c r="G151" s="1" t="s">
        <v>905</v>
      </c>
      <c r="H151">
        <v>1218281</v>
      </c>
      <c r="I151" s="1" t="s">
        <v>1109</v>
      </c>
      <c r="J151">
        <v>1273099</v>
      </c>
      <c r="K151" s="1" t="s">
        <v>1410</v>
      </c>
      <c r="L151">
        <v>1212722</v>
      </c>
      <c r="M151" s="1" t="s">
        <v>1925</v>
      </c>
      <c r="N151" s="1" t="str">
        <f t="shared" si="2"/>
        <v>2020-2029</v>
      </c>
    </row>
    <row r="152" spans="1:14" hidden="1" x14ac:dyDescent="0.3">
      <c r="A152">
        <v>10872600</v>
      </c>
      <c r="B152" s="1" t="s">
        <v>658</v>
      </c>
      <c r="C152">
        <v>2021</v>
      </c>
      <c r="D152" s="1" t="s">
        <v>18</v>
      </c>
      <c r="E152">
        <v>148</v>
      </c>
      <c r="F152" s="3">
        <v>814866759</v>
      </c>
      <c r="G152" s="1" t="s">
        <v>905</v>
      </c>
      <c r="H152">
        <v>1218281</v>
      </c>
      <c r="I152" s="1" t="s">
        <v>1109</v>
      </c>
      <c r="J152">
        <v>498278</v>
      </c>
      <c r="K152" s="1" t="s">
        <v>1233</v>
      </c>
      <c r="L152">
        <v>4043618</v>
      </c>
      <c r="M152" s="1" t="s">
        <v>1924</v>
      </c>
      <c r="N152" s="1" t="str">
        <f t="shared" si="2"/>
        <v>2020-2029</v>
      </c>
    </row>
    <row r="153" spans="1:14" hidden="1" x14ac:dyDescent="0.3">
      <c r="A153">
        <v>10872600</v>
      </c>
      <c r="B153" s="1" t="s">
        <v>658</v>
      </c>
      <c r="C153">
        <v>2021</v>
      </c>
      <c r="D153" s="1" t="s">
        <v>18</v>
      </c>
      <c r="E153">
        <v>148</v>
      </c>
      <c r="F153" s="3">
        <v>814866759</v>
      </c>
      <c r="G153" s="1" t="s">
        <v>905</v>
      </c>
      <c r="H153">
        <v>1218281</v>
      </c>
      <c r="I153" s="1" t="s">
        <v>1109</v>
      </c>
      <c r="J153">
        <v>498278</v>
      </c>
      <c r="K153" s="1" t="s">
        <v>1233</v>
      </c>
      <c r="L153">
        <v>3918035</v>
      </c>
      <c r="M153" s="1" t="s">
        <v>1630</v>
      </c>
      <c r="N153" s="1" t="str">
        <f t="shared" si="2"/>
        <v>2020-2029</v>
      </c>
    </row>
    <row r="154" spans="1:14" hidden="1" x14ac:dyDescent="0.3">
      <c r="A154">
        <v>10872600</v>
      </c>
      <c r="B154" s="1" t="s">
        <v>658</v>
      </c>
      <c r="C154">
        <v>2021</v>
      </c>
      <c r="D154" s="1" t="s">
        <v>18</v>
      </c>
      <c r="E154">
        <v>148</v>
      </c>
      <c r="F154" s="3">
        <v>814866759</v>
      </c>
      <c r="G154" s="1" t="s">
        <v>905</v>
      </c>
      <c r="H154">
        <v>1218281</v>
      </c>
      <c r="I154" s="1" t="s">
        <v>1109</v>
      </c>
      <c r="J154">
        <v>498278</v>
      </c>
      <c r="K154" s="1" t="s">
        <v>1233</v>
      </c>
      <c r="L154">
        <v>1212722</v>
      </c>
      <c r="M154" s="1" t="s">
        <v>1925</v>
      </c>
      <c r="N154" s="1" t="str">
        <f t="shared" si="2"/>
        <v>2020-2029</v>
      </c>
    </row>
    <row r="155" spans="1:14" hidden="1" x14ac:dyDescent="0.3">
      <c r="A155">
        <v>10872600</v>
      </c>
      <c r="B155" s="1" t="s">
        <v>658</v>
      </c>
      <c r="C155">
        <v>2021</v>
      </c>
      <c r="D155" s="1" t="s">
        <v>18</v>
      </c>
      <c r="E155">
        <v>148</v>
      </c>
      <c r="F155" s="3">
        <v>814866759</v>
      </c>
      <c r="G155" s="1" t="s">
        <v>846</v>
      </c>
      <c r="H155">
        <v>1218281</v>
      </c>
      <c r="I155" s="1" t="s">
        <v>1109</v>
      </c>
      <c r="J155">
        <v>571344</v>
      </c>
      <c r="K155" s="1" t="s">
        <v>1409</v>
      </c>
      <c r="L155">
        <v>4043618</v>
      </c>
      <c r="M155" s="1" t="s">
        <v>1924</v>
      </c>
      <c r="N155" s="1" t="str">
        <f t="shared" si="2"/>
        <v>2020-2029</v>
      </c>
    </row>
    <row r="156" spans="1:14" hidden="1" x14ac:dyDescent="0.3">
      <c r="A156">
        <v>10872600</v>
      </c>
      <c r="B156" s="1" t="s">
        <v>658</v>
      </c>
      <c r="C156">
        <v>2021</v>
      </c>
      <c r="D156" s="1" t="s">
        <v>18</v>
      </c>
      <c r="E156">
        <v>148</v>
      </c>
      <c r="F156" s="3">
        <v>814866759</v>
      </c>
      <c r="G156" s="1" t="s">
        <v>846</v>
      </c>
      <c r="H156">
        <v>1218281</v>
      </c>
      <c r="I156" s="1" t="s">
        <v>1109</v>
      </c>
      <c r="J156">
        <v>571344</v>
      </c>
      <c r="K156" s="1" t="s">
        <v>1409</v>
      </c>
      <c r="L156">
        <v>3918035</v>
      </c>
      <c r="M156" s="1" t="s">
        <v>1630</v>
      </c>
      <c r="N156" s="1" t="str">
        <f t="shared" si="2"/>
        <v>2020-2029</v>
      </c>
    </row>
    <row r="157" spans="1:14" hidden="1" x14ac:dyDescent="0.3">
      <c r="A157">
        <v>10872600</v>
      </c>
      <c r="B157" s="1" t="s">
        <v>658</v>
      </c>
      <c r="C157">
        <v>2021</v>
      </c>
      <c r="D157" s="1" t="s">
        <v>18</v>
      </c>
      <c r="E157">
        <v>148</v>
      </c>
      <c r="F157" s="3">
        <v>814866759</v>
      </c>
      <c r="G157" s="1" t="s">
        <v>846</v>
      </c>
      <c r="H157">
        <v>1218281</v>
      </c>
      <c r="I157" s="1" t="s">
        <v>1109</v>
      </c>
      <c r="J157">
        <v>571344</v>
      </c>
      <c r="K157" s="1" t="s">
        <v>1409</v>
      </c>
      <c r="L157">
        <v>1212722</v>
      </c>
      <c r="M157" s="1" t="s">
        <v>1925</v>
      </c>
      <c r="N157" s="1" t="str">
        <f t="shared" si="2"/>
        <v>2020-2029</v>
      </c>
    </row>
    <row r="158" spans="1:14" hidden="1" x14ac:dyDescent="0.3">
      <c r="A158">
        <v>10872600</v>
      </c>
      <c r="B158" s="1" t="s">
        <v>658</v>
      </c>
      <c r="C158">
        <v>2021</v>
      </c>
      <c r="D158" s="1" t="s">
        <v>18</v>
      </c>
      <c r="E158">
        <v>148</v>
      </c>
      <c r="F158" s="3">
        <v>814866759</v>
      </c>
      <c r="G158" s="1" t="s">
        <v>846</v>
      </c>
      <c r="H158">
        <v>1218281</v>
      </c>
      <c r="I158" s="1" t="s">
        <v>1109</v>
      </c>
      <c r="J158">
        <v>1273099</v>
      </c>
      <c r="K158" s="1" t="s">
        <v>1410</v>
      </c>
      <c r="L158">
        <v>4043618</v>
      </c>
      <c r="M158" s="1" t="s">
        <v>1924</v>
      </c>
      <c r="N158" s="1" t="str">
        <f t="shared" si="2"/>
        <v>2020-2029</v>
      </c>
    </row>
    <row r="159" spans="1:14" hidden="1" x14ac:dyDescent="0.3">
      <c r="A159">
        <v>10872600</v>
      </c>
      <c r="B159" s="1" t="s">
        <v>658</v>
      </c>
      <c r="C159">
        <v>2021</v>
      </c>
      <c r="D159" s="1" t="s">
        <v>18</v>
      </c>
      <c r="E159">
        <v>148</v>
      </c>
      <c r="F159" s="3">
        <v>814866759</v>
      </c>
      <c r="G159" s="1" t="s">
        <v>846</v>
      </c>
      <c r="H159">
        <v>1218281</v>
      </c>
      <c r="I159" s="1" t="s">
        <v>1109</v>
      </c>
      <c r="J159">
        <v>1273099</v>
      </c>
      <c r="K159" s="1" t="s">
        <v>1410</v>
      </c>
      <c r="L159">
        <v>3918035</v>
      </c>
      <c r="M159" s="1" t="s">
        <v>1630</v>
      </c>
      <c r="N159" s="1" t="str">
        <f t="shared" si="2"/>
        <v>2020-2029</v>
      </c>
    </row>
    <row r="160" spans="1:14" hidden="1" x14ac:dyDescent="0.3">
      <c r="A160">
        <v>10872600</v>
      </c>
      <c r="B160" s="1" t="s">
        <v>658</v>
      </c>
      <c r="C160">
        <v>2021</v>
      </c>
      <c r="D160" s="1" t="s">
        <v>18</v>
      </c>
      <c r="E160">
        <v>148</v>
      </c>
      <c r="F160" s="3">
        <v>814866759</v>
      </c>
      <c r="G160" s="1" t="s">
        <v>846</v>
      </c>
      <c r="H160">
        <v>1218281</v>
      </c>
      <c r="I160" s="1" t="s">
        <v>1109</v>
      </c>
      <c r="J160">
        <v>1273099</v>
      </c>
      <c r="K160" s="1" t="s">
        <v>1410</v>
      </c>
      <c r="L160">
        <v>1212722</v>
      </c>
      <c r="M160" s="1" t="s">
        <v>1925</v>
      </c>
      <c r="N160" s="1" t="str">
        <f t="shared" si="2"/>
        <v>2020-2029</v>
      </c>
    </row>
    <row r="161" spans="1:14" hidden="1" x14ac:dyDescent="0.3">
      <c r="A161">
        <v>10872600</v>
      </c>
      <c r="B161" s="1" t="s">
        <v>658</v>
      </c>
      <c r="C161">
        <v>2021</v>
      </c>
      <c r="D161" s="1" t="s">
        <v>18</v>
      </c>
      <c r="E161">
        <v>148</v>
      </c>
      <c r="F161" s="3">
        <v>814866759</v>
      </c>
      <c r="G161" s="1" t="s">
        <v>846</v>
      </c>
      <c r="H161">
        <v>1218281</v>
      </c>
      <c r="I161" s="1" t="s">
        <v>1109</v>
      </c>
      <c r="J161">
        <v>498278</v>
      </c>
      <c r="K161" s="1" t="s">
        <v>1233</v>
      </c>
      <c r="L161">
        <v>4043618</v>
      </c>
      <c r="M161" s="1" t="s">
        <v>1924</v>
      </c>
      <c r="N161" s="1" t="str">
        <f t="shared" si="2"/>
        <v>2020-2029</v>
      </c>
    </row>
    <row r="162" spans="1:14" hidden="1" x14ac:dyDescent="0.3">
      <c r="A162">
        <v>10872600</v>
      </c>
      <c r="B162" s="1" t="s">
        <v>658</v>
      </c>
      <c r="C162">
        <v>2021</v>
      </c>
      <c r="D162" s="1" t="s">
        <v>18</v>
      </c>
      <c r="E162">
        <v>148</v>
      </c>
      <c r="F162" s="3">
        <v>814866759</v>
      </c>
      <c r="G162" s="1" t="s">
        <v>846</v>
      </c>
      <c r="H162">
        <v>1218281</v>
      </c>
      <c r="I162" s="1" t="s">
        <v>1109</v>
      </c>
      <c r="J162">
        <v>498278</v>
      </c>
      <c r="K162" s="1" t="s">
        <v>1233</v>
      </c>
      <c r="L162">
        <v>3918035</v>
      </c>
      <c r="M162" s="1" t="s">
        <v>1630</v>
      </c>
      <c r="N162" s="1" t="str">
        <f t="shared" si="2"/>
        <v>2020-2029</v>
      </c>
    </row>
    <row r="163" spans="1:14" hidden="1" x14ac:dyDescent="0.3">
      <c r="A163">
        <v>10872600</v>
      </c>
      <c r="B163" s="1" t="s">
        <v>658</v>
      </c>
      <c r="C163">
        <v>2021</v>
      </c>
      <c r="D163" s="1" t="s">
        <v>18</v>
      </c>
      <c r="E163">
        <v>148</v>
      </c>
      <c r="F163" s="3">
        <v>814866759</v>
      </c>
      <c r="G163" s="1" t="s">
        <v>846</v>
      </c>
      <c r="H163">
        <v>1218281</v>
      </c>
      <c r="I163" s="1" t="s">
        <v>1109</v>
      </c>
      <c r="J163">
        <v>498278</v>
      </c>
      <c r="K163" s="1" t="s">
        <v>1233</v>
      </c>
      <c r="L163">
        <v>1212722</v>
      </c>
      <c r="M163" s="1" t="s">
        <v>1925</v>
      </c>
      <c r="N163" s="1" t="str">
        <f t="shared" si="2"/>
        <v>2020-2029</v>
      </c>
    </row>
    <row r="164" spans="1:14" hidden="1" x14ac:dyDescent="0.3">
      <c r="A164">
        <v>10872600</v>
      </c>
      <c r="B164" s="1" t="s">
        <v>658</v>
      </c>
      <c r="C164">
        <v>2021</v>
      </c>
      <c r="D164" s="1" t="s">
        <v>18</v>
      </c>
      <c r="E164">
        <v>148</v>
      </c>
      <c r="F164" s="3">
        <v>814866759</v>
      </c>
      <c r="G164" s="1" t="s">
        <v>855</v>
      </c>
      <c r="H164">
        <v>1218281</v>
      </c>
      <c r="I164" s="1" t="s">
        <v>1109</v>
      </c>
      <c r="J164">
        <v>571344</v>
      </c>
      <c r="K164" s="1" t="s">
        <v>1409</v>
      </c>
      <c r="L164">
        <v>4043618</v>
      </c>
      <c r="M164" s="1" t="s">
        <v>1924</v>
      </c>
      <c r="N164" s="1" t="str">
        <f t="shared" si="2"/>
        <v>2020-2029</v>
      </c>
    </row>
    <row r="165" spans="1:14" hidden="1" x14ac:dyDescent="0.3">
      <c r="A165">
        <v>10872600</v>
      </c>
      <c r="B165" s="1" t="s">
        <v>658</v>
      </c>
      <c r="C165">
        <v>2021</v>
      </c>
      <c r="D165" s="1" t="s">
        <v>18</v>
      </c>
      <c r="E165">
        <v>148</v>
      </c>
      <c r="F165" s="3">
        <v>814866759</v>
      </c>
      <c r="G165" s="1" t="s">
        <v>855</v>
      </c>
      <c r="H165">
        <v>1218281</v>
      </c>
      <c r="I165" s="1" t="s">
        <v>1109</v>
      </c>
      <c r="J165">
        <v>571344</v>
      </c>
      <c r="K165" s="1" t="s">
        <v>1409</v>
      </c>
      <c r="L165">
        <v>3918035</v>
      </c>
      <c r="M165" s="1" t="s">
        <v>1630</v>
      </c>
      <c r="N165" s="1" t="str">
        <f t="shared" si="2"/>
        <v>2020-2029</v>
      </c>
    </row>
    <row r="166" spans="1:14" hidden="1" x14ac:dyDescent="0.3">
      <c r="A166">
        <v>10872600</v>
      </c>
      <c r="B166" s="1" t="s">
        <v>658</v>
      </c>
      <c r="C166">
        <v>2021</v>
      </c>
      <c r="D166" s="1" t="s">
        <v>18</v>
      </c>
      <c r="E166">
        <v>148</v>
      </c>
      <c r="F166" s="3">
        <v>814866759</v>
      </c>
      <c r="G166" s="1" t="s">
        <v>855</v>
      </c>
      <c r="H166">
        <v>1218281</v>
      </c>
      <c r="I166" s="1" t="s">
        <v>1109</v>
      </c>
      <c r="J166">
        <v>571344</v>
      </c>
      <c r="K166" s="1" t="s">
        <v>1409</v>
      </c>
      <c r="L166">
        <v>1212722</v>
      </c>
      <c r="M166" s="1" t="s">
        <v>1925</v>
      </c>
      <c r="N166" s="1" t="str">
        <f t="shared" si="2"/>
        <v>2020-2029</v>
      </c>
    </row>
    <row r="167" spans="1:14" hidden="1" x14ac:dyDescent="0.3">
      <c r="A167">
        <v>10872600</v>
      </c>
      <c r="B167" s="1" t="s">
        <v>658</v>
      </c>
      <c r="C167">
        <v>2021</v>
      </c>
      <c r="D167" s="1" t="s">
        <v>18</v>
      </c>
      <c r="E167">
        <v>148</v>
      </c>
      <c r="F167" s="3">
        <v>814866759</v>
      </c>
      <c r="G167" s="1" t="s">
        <v>855</v>
      </c>
      <c r="H167">
        <v>1218281</v>
      </c>
      <c r="I167" s="1" t="s">
        <v>1109</v>
      </c>
      <c r="J167">
        <v>1273099</v>
      </c>
      <c r="K167" s="1" t="s">
        <v>1410</v>
      </c>
      <c r="L167">
        <v>4043618</v>
      </c>
      <c r="M167" s="1" t="s">
        <v>1924</v>
      </c>
      <c r="N167" s="1" t="str">
        <f t="shared" si="2"/>
        <v>2020-2029</v>
      </c>
    </row>
    <row r="168" spans="1:14" hidden="1" x14ac:dyDescent="0.3">
      <c r="A168">
        <v>10872600</v>
      </c>
      <c r="B168" s="1" t="s">
        <v>658</v>
      </c>
      <c r="C168">
        <v>2021</v>
      </c>
      <c r="D168" s="1" t="s">
        <v>18</v>
      </c>
      <c r="E168">
        <v>148</v>
      </c>
      <c r="F168" s="3">
        <v>814866759</v>
      </c>
      <c r="G168" s="1" t="s">
        <v>855</v>
      </c>
      <c r="H168">
        <v>1218281</v>
      </c>
      <c r="I168" s="1" t="s">
        <v>1109</v>
      </c>
      <c r="J168">
        <v>1273099</v>
      </c>
      <c r="K168" s="1" t="s">
        <v>1410</v>
      </c>
      <c r="L168">
        <v>3918035</v>
      </c>
      <c r="M168" s="1" t="s">
        <v>1630</v>
      </c>
      <c r="N168" s="1" t="str">
        <f t="shared" si="2"/>
        <v>2020-2029</v>
      </c>
    </row>
    <row r="169" spans="1:14" hidden="1" x14ac:dyDescent="0.3">
      <c r="A169">
        <v>10872600</v>
      </c>
      <c r="B169" s="1" t="s">
        <v>658</v>
      </c>
      <c r="C169">
        <v>2021</v>
      </c>
      <c r="D169" s="1" t="s">
        <v>18</v>
      </c>
      <c r="E169">
        <v>148</v>
      </c>
      <c r="F169" s="3">
        <v>814866759</v>
      </c>
      <c r="G169" s="1" t="s">
        <v>855</v>
      </c>
      <c r="H169">
        <v>1218281</v>
      </c>
      <c r="I169" s="1" t="s">
        <v>1109</v>
      </c>
      <c r="J169">
        <v>1273099</v>
      </c>
      <c r="K169" s="1" t="s">
        <v>1410</v>
      </c>
      <c r="L169">
        <v>1212722</v>
      </c>
      <c r="M169" s="1" t="s">
        <v>1925</v>
      </c>
      <c r="N169" s="1" t="str">
        <f t="shared" si="2"/>
        <v>2020-2029</v>
      </c>
    </row>
    <row r="170" spans="1:14" hidden="1" x14ac:dyDescent="0.3">
      <c r="A170">
        <v>10872600</v>
      </c>
      <c r="B170" s="1" t="s">
        <v>658</v>
      </c>
      <c r="C170">
        <v>2021</v>
      </c>
      <c r="D170" s="1" t="s">
        <v>18</v>
      </c>
      <c r="E170">
        <v>148</v>
      </c>
      <c r="F170" s="3">
        <v>814866759</v>
      </c>
      <c r="G170" s="1" t="s">
        <v>855</v>
      </c>
      <c r="H170">
        <v>1218281</v>
      </c>
      <c r="I170" s="1" t="s">
        <v>1109</v>
      </c>
      <c r="J170">
        <v>498278</v>
      </c>
      <c r="K170" s="1" t="s">
        <v>1233</v>
      </c>
      <c r="L170">
        <v>4043618</v>
      </c>
      <c r="M170" s="1" t="s">
        <v>1924</v>
      </c>
      <c r="N170" s="1" t="str">
        <f t="shared" si="2"/>
        <v>2020-2029</v>
      </c>
    </row>
    <row r="171" spans="1:14" hidden="1" x14ac:dyDescent="0.3">
      <c r="A171">
        <v>10872600</v>
      </c>
      <c r="B171" s="1" t="s">
        <v>658</v>
      </c>
      <c r="C171">
        <v>2021</v>
      </c>
      <c r="D171" s="1" t="s">
        <v>18</v>
      </c>
      <c r="E171">
        <v>148</v>
      </c>
      <c r="F171" s="3">
        <v>814866759</v>
      </c>
      <c r="G171" s="1" t="s">
        <v>855</v>
      </c>
      <c r="H171">
        <v>1218281</v>
      </c>
      <c r="I171" s="1" t="s">
        <v>1109</v>
      </c>
      <c r="J171">
        <v>498278</v>
      </c>
      <c r="K171" s="1" t="s">
        <v>1233</v>
      </c>
      <c r="L171">
        <v>3918035</v>
      </c>
      <c r="M171" s="1" t="s">
        <v>1630</v>
      </c>
      <c r="N171" s="1" t="str">
        <f t="shared" si="2"/>
        <v>2020-2029</v>
      </c>
    </row>
    <row r="172" spans="1:14" hidden="1" x14ac:dyDescent="0.3">
      <c r="A172">
        <v>10872600</v>
      </c>
      <c r="B172" s="1" t="s">
        <v>658</v>
      </c>
      <c r="C172">
        <v>2021</v>
      </c>
      <c r="D172" s="1" t="s">
        <v>18</v>
      </c>
      <c r="E172">
        <v>148</v>
      </c>
      <c r="F172" s="3">
        <v>814866759</v>
      </c>
      <c r="G172" s="1" t="s">
        <v>855</v>
      </c>
      <c r="H172">
        <v>1218281</v>
      </c>
      <c r="I172" s="1" t="s">
        <v>1109</v>
      </c>
      <c r="J172">
        <v>498278</v>
      </c>
      <c r="K172" s="1" t="s">
        <v>1233</v>
      </c>
      <c r="L172">
        <v>1212722</v>
      </c>
      <c r="M172" s="1" t="s">
        <v>1925</v>
      </c>
      <c r="N172" s="1" t="str">
        <f t="shared" si="2"/>
        <v>2020-2029</v>
      </c>
    </row>
    <row r="173" spans="1:14" hidden="1" x14ac:dyDescent="0.3">
      <c r="A173">
        <v>10872600</v>
      </c>
      <c r="B173" s="1" t="s">
        <v>658</v>
      </c>
      <c r="C173">
        <v>2021</v>
      </c>
      <c r="D173" s="1" t="s">
        <v>18</v>
      </c>
      <c r="E173">
        <v>148</v>
      </c>
      <c r="F173" s="3">
        <v>814866759</v>
      </c>
      <c r="G173" s="1" t="s">
        <v>861</v>
      </c>
      <c r="H173">
        <v>1218281</v>
      </c>
      <c r="I173" s="1" t="s">
        <v>1109</v>
      </c>
      <c r="J173">
        <v>571344</v>
      </c>
      <c r="K173" s="1" t="s">
        <v>1409</v>
      </c>
      <c r="L173">
        <v>4043618</v>
      </c>
      <c r="M173" s="1" t="s">
        <v>1924</v>
      </c>
      <c r="N173" s="1" t="str">
        <f t="shared" si="2"/>
        <v>2020-2029</v>
      </c>
    </row>
    <row r="174" spans="1:14" hidden="1" x14ac:dyDescent="0.3">
      <c r="A174">
        <v>10872600</v>
      </c>
      <c r="B174" s="1" t="s">
        <v>658</v>
      </c>
      <c r="C174">
        <v>2021</v>
      </c>
      <c r="D174" s="1" t="s">
        <v>18</v>
      </c>
      <c r="E174">
        <v>148</v>
      </c>
      <c r="F174" s="3">
        <v>814866759</v>
      </c>
      <c r="G174" s="1" t="s">
        <v>861</v>
      </c>
      <c r="H174">
        <v>1218281</v>
      </c>
      <c r="I174" s="1" t="s">
        <v>1109</v>
      </c>
      <c r="J174">
        <v>571344</v>
      </c>
      <c r="K174" s="1" t="s">
        <v>1409</v>
      </c>
      <c r="L174">
        <v>3918035</v>
      </c>
      <c r="M174" s="1" t="s">
        <v>1630</v>
      </c>
      <c r="N174" s="1" t="str">
        <f t="shared" si="2"/>
        <v>2020-2029</v>
      </c>
    </row>
    <row r="175" spans="1:14" hidden="1" x14ac:dyDescent="0.3">
      <c r="A175">
        <v>10872600</v>
      </c>
      <c r="B175" s="1" t="s">
        <v>658</v>
      </c>
      <c r="C175">
        <v>2021</v>
      </c>
      <c r="D175" s="1" t="s">
        <v>18</v>
      </c>
      <c r="E175">
        <v>148</v>
      </c>
      <c r="F175" s="3">
        <v>814866759</v>
      </c>
      <c r="G175" s="1" t="s">
        <v>861</v>
      </c>
      <c r="H175">
        <v>1218281</v>
      </c>
      <c r="I175" s="1" t="s">
        <v>1109</v>
      </c>
      <c r="J175">
        <v>571344</v>
      </c>
      <c r="K175" s="1" t="s">
        <v>1409</v>
      </c>
      <c r="L175">
        <v>1212722</v>
      </c>
      <c r="M175" s="1" t="s">
        <v>1925</v>
      </c>
      <c r="N175" s="1" t="str">
        <f t="shared" si="2"/>
        <v>2020-2029</v>
      </c>
    </row>
    <row r="176" spans="1:14" hidden="1" x14ac:dyDescent="0.3">
      <c r="A176">
        <v>10872600</v>
      </c>
      <c r="B176" s="1" t="s">
        <v>658</v>
      </c>
      <c r="C176">
        <v>2021</v>
      </c>
      <c r="D176" s="1" t="s">
        <v>18</v>
      </c>
      <c r="E176">
        <v>148</v>
      </c>
      <c r="F176" s="3">
        <v>814866759</v>
      </c>
      <c r="G176" s="1" t="s">
        <v>861</v>
      </c>
      <c r="H176">
        <v>1218281</v>
      </c>
      <c r="I176" s="1" t="s">
        <v>1109</v>
      </c>
      <c r="J176">
        <v>1273099</v>
      </c>
      <c r="K176" s="1" t="s">
        <v>1410</v>
      </c>
      <c r="L176">
        <v>4043618</v>
      </c>
      <c r="M176" s="1" t="s">
        <v>1924</v>
      </c>
      <c r="N176" s="1" t="str">
        <f t="shared" si="2"/>
        <v>2020-2029</v>
      </c>
    </row>
    <row r="177" spans="1:14" hidden="1" x14ac:dyDescent="0.3">
      <c r="A177">
        <v>10872600</v>
      </c>
      <c r="B177" s="1" t="s">
        <v>658</v>
      </c>
      <c r="C177">
        <v>2021</v>
      </c>
      <c r="D177" s="1" t="s">
        <v>18</v>
      </c>
      <c r="E177">
        <v>148</v>
      </c>
      <c r="F177" s="3">
        <v>814866759</v>
      </c>
      <c r="G177" s="1" t="s">
        <v>861</v>
      </c>
      <c r="H177">
        <v>1218281</v>
      </c>
      <c r="I177" s="1" t="s">
        <v>1109</v>
      </c>
      <c r="J177">
        <v>1273099</v>
      </c>
      <c r="K177" s="1" t="s">
        <v>1410</v>
      </c>
      <c r="L177">
        <v>3918035</v>
      </c>
      <c r="M177" s="1" t="s">
        <v>1630</v>
      </c>
      <c r="N177" s="1" t="str">
        <f t="shared" si="2"/>
        <v>2020-2029</v>
      </c>
    </row>
    <row r="178" spans="1:14" hidden="1" x14ac:dyDescent="0.3">
      <c r="A178">
        <v>10872600</v>
      </c>
      <c r="B178" s="1" t="s">
        <v>658</v>
      </c>
      <c r="C178">
        <v>2021</v>
      </c>
      <c r="D178" s="1" t="s">
        <v>18</v>
      </c>
      <c r="E178">
        <v>148</v>
      </c>
      <c r="F178" s="3">
        <v>814866759</v>
      </c>
      <c r="G178" s="1" t="s">
        <v>861</v>
      </c>
      <c r="H178">
        <v>1218281</v>
      </c>
      <c r="I178" s="1" t="s">
        <v>1109</v>
      </c>
      <c r="J178">
        <v>1273099</v>
      </c>
      <c r="K178" s="1" t="s">
        <v>1410</v>
      </c>
      <c r="L178">
        <v>1212722</v>
      </c>
      <c r="M178" s="1" t="s">
        <v>1925</v>
      </c>
      <c r="N178" s="1" t="str">
        <f t="shared" si="2"/>
        <v>2020-2029</v>
      </c>
    </row>
    <row r="179" spans="1:14" hidden="1" x14ac:dyDescent="0.3">
      <c r="A179">
        <v>10872600</v>
      </c>
      <c r="B179" s="1" t="s">
        <v>658</v>
      </c>
      <c r="C179">
        <v>2021</v>
      </c>
      <c r="D179" s="1" t="s">
        <v>18</v>
      </c>
      <c r="E179">
        <v>148</v>
      </c>
      <c r="F179" s="3">
        <v>814866759</v>
      </c>
      <c r="G179" s="1" t="s">
        <v>861</v>
      </c>
      <c r="H179">
        <v>1218281</v>
      </c>
      <c r="I179" s="1" t="s">
        <v>1109</v>
      </c>
      <c r="J179">
        <v>498278</v>
      </c>
      <c r="K179" s="1" t="s">
        <v>1233</v>
      </c>
      <c r="L179">
        <v>4043618</v>
      </c>
      <c r="M179" s="1" t="s">
        <v>1924</v>
      </c>
      <c r="N179" s="1" t="str">
        <f t="shared" si="2"/>
        <v>2020-2029</v>
      </c>
    </row>
    <row r="180" spans="1:14" hidden="1" x14ac:dyDescent="0.3">
      <c r="A180">
        <v>10872600</v>
      </c>
      <c r="B180" s="1" t="s">
        <v>658</v>
      </c>
      <c r="C180">
        <v>2021</v>
      </c>
      <c r="D180" s="1" t="s">
        <v>18</v>
      </c>
      <c r="E180">
        <v>148</v>
      </c>
      <c r="F180" s="3">
        <v>814866759</v>
      </c>
      <c r="G180" s="1" t="s">
        <v>861</v>
      </c>
      <c r="H180">
        <v>1218281</v>
      </c>
      <c r="I180" s="1" t="s">
        <v>1109</v>
      </c>
      <c r="J180">
        <v>498278</v>
      </c>
      <c r="K180" s="1" t="s">
        <v>1233</v>
      </c>
      <c r="L180">
        <v>3918035</v>
      </c>
      <c r="M180" s="1" t="s">
        <v>1630</v>
      </c>
      <c r="N180" s="1" t="str">
        <f t="shared" si="2"/>
        <v>2020-2029</v>
      </c>
    </row>
    <row r="181" spans="1:14" hidden="1" x14ac:dyDescent="0.3">
      <c r="A181">
        <v>10872600</v>
      </c>
      <c r="B181" s="1" t="s">
        <v>658</v>
      </c>
      <c r="C181">
        <v>2021</v>
      </c>
      <c r="D181" s="1" t="s">
        <v>18</v>
      </c>
      <c r="E181">
        <v>148</v>
      </c>
      <c r="F181" s="3">
        <v>814866759</v>
      </c>
      <c r="G181" s="1" t="s">
        <v>861</v>
      </c>
      <c r="H181">
        <v>1218281</v>
      </c>
      <c r="I181" s="1" t="s">
        <v>1109</v>
      </c>
      <c r="J181">
        <v>498278</v>
      </c>
      <c r="K181" s="1" t="s">
        <v>1233</v>
      </c>
      <c r="L181">
        <v>1212722</v>
      </c>
      <c r="M181" s="1" t="s">
        <v>1925</v>
      </c>
      <c r="N181" s="1" t="str">
        <f t="shared" si="2"/>
        <v>2020-2029</v>
      </c>
    </row>
    <row r="182" spans="1:14" hidden="1" x14ac:dyDescent="0.3">
      <c r="A182">
        <v>10872600</v>
      </c>
      <c r="B182" s="1" t="s">
        <v>658</v>
      </c>
      <c r="C182">
        <v>2021</v>
      </c>
      <c r="D182" s="1" t="s">
        <v>18</v>
      </c>
      <c r="E182">
        <v>148</v>
      </c>
      <c r="F182" s="3">
        <v>814866759</v>
      </c>
      <c r="G182" s="1" t="s">
        <v>871</v>
      </c>
      <c r="H182">
        <v>1218281</v>
      </c>
      <c r="I182" s="1" t="s">
        <v>1109</v>
      </c>
      <c r="J182">
        <v>571344</v>
      </c>
      <c r="K182" s="1" t="s">
        <v>1409</v>
      </c>
      <c r="L182">
        <v>4043618</v>
      </c>
      <c r="M182" s="1" t="s">
        <v>1924</v>
      </c>
      <c r="N182" s="1" t="str">
        <f t="shared" si="2"/>
        <v>2020-2029</v>
      </c>
    </row>
    <row r="183" spans="1:14" hidden="1" x14ac:dyDescent="0.3">
      <c r="A183">
        <v>10872600</v>
      </c>
      <c r="B183" s="1" t="s">
        <v>658</v>
      </c>
      <c r="C183">
        <v>2021</v>
      </c>
      <c r="D183" s="1" t="s">
        <v>18</v>
      </c>
      <c r="E183">
        <v>148</v>
      </c>
      <c r="F183" s="3">
        <v>814866759</v>
      </c>
      <c r="G183" s="1" t="s">
        <v>871</v>
      </c>
      <c r="H183">
        <v>1218281</v>
      </c>
      <c r="I183" s="1" t="s">
        <v>1109</v>
      </c>
      <c r="J183">
        <v>571344</v>
      </c>
      <c r="K183" s="1" t="s">
        <v>1409</v>
      </c>
      <c r="L183">
        <v>3918035</v>
      </c>
      <c r="M183" s="1" t="s">
        <v>1630</v>
      </c>
      <c r="N183" s="1" t="str">
        <f t="shared" si="2"/>
        <v>2020-2029</v>
      </c>
    </row>
    <row r="184" spans="1:14" hidden="1" x14ac:dyDescent="0.3">
      <c r="A184">
        <v>10872600</v>
      </c>
      <c r="B184" s="1" t="s">
        <v>658</v>
      </c>
      <c r="C184">
        <v>2021</v>
      </c>
      <c r="D184" s="1" t="s">
        <v>18</v>
      </c>
      <c r="E184">
        <v>148</v>
      </c>
      <c r="F184" s="3">
        <v>814866759</v>
      </c>
      <c r="G184" s="1" t="s">
        <v>871</v>
      </c>
      <c r="H184">
        <v>1218281</v>
      </c>
      <c r="I184" s="1" t="s">
        <v>1109</v>
      </c>
      <c r="J184">
        <v>571344</v>
      </c>
      <c r="K184" s="1" t="s">
        <v>1409</v>
      </c>
      <c r="L184">
        <v>1212722</v>
      </c>
      <c r="M184" s="1" t="s">
        <v>1925</v>
      </c>
      <c r="N184" s="1" t="str">
        <f t="shared" si="2"/>
        <v>2020-2029</v>
      </c>
    </row>
    <row r="185" spans="1:14" hidden="1" x14ac:dyDescent="0.3">
      <c r="A185">
        <v>10872600</v>
      </c>
      <c r="B185" s="1" t="s">
        <v>658</v>
      </c>
      <c r="C185">
        <v>2021</v>
      </c>
      <c r="D185" s="1" t="s">
        <v>18</v>
      </c>
      <c r="E185">
        <v>148</v>
      </c>
      <c r="F185" s="3">
        <v>814866759</v>
      </c>
      <c r="G185" s="1" t="s">
        <v>871</v>
      </c>
      <c r="H185">
        <v>1218281</v>
      </c>
      <c r="I185" s="1" t="s">
        <v>1109</v>
      </c>
      <c r="J185">
        <v>1273099</v>
      </c>
      <c r="K185" s="1" t="s">
        <v>1410</v>
      </c>
      <c r="L185">
        <v>4043618</v>
      </c>
      <c r="M185" s="1" t="s">
        <v>1924</v>
      </c>
      <c r="N185" s="1" t="str">
        <f t="shared" si="2"/>
        <v>2020-2029</v>
      </c>
    </row>
    <row r="186" spans="1:14" hidden="1" x14ac:dyDescent="0.3">
      <c r="A186">
        <v>10872600</v>
      </c>
      <c r="B186" s="1" t="s">
        <v>658</v>
      </c>
      <c r="C186">
        <v>2021</v>
      </c>
      <c r="D186" s="1" t="s">
        <v>18</v>
      </c>
      <c r="E186">
        <v>148</v>
      </c>
      <c r="F186" s="3">
        <v>814866759</v>
      </c>
      <c r="G186" s="1" t="s">
        <v>871</v>
      </c>
      <c r="H186">
        <v>1218281</v>
      </c>
      <c r="I186" s="1" t="s">
        <v>1109</v>
      </c>
      <c r="J186">
        <v>1273099</v>
      </c>
      <c r="K186" s="1" t="s">
        <v>1410</v>
      </c>
      <c r="L186">
        <v>3918035</v>
      </c>
      <c r="M186" s="1" t="s">
        <v>1630</v>
      </c>
      <c r="N186" s="1" t="str">
        <f t="shared" si="2"/>
        <v>2020-2029</v>
      </c>
    </row>
    <row r="187" spans="1:14" hidden="1" x14ac:dyDescent="0.3">
      <c r="A187">
        <v>10872600</v>
      </c>
      <c r="B187" s="1" t="s">
        <v>658</v>
      </c>
      <c r="C187">
        <v>2021</v>
      </c>
      <c r="D187" s="1" t="s">
        <v>18</v>
      </c>
      <c r="E187">
        <v>148</v>
      </c>
      <c r="F187" s="3">
        <v>814866759</v>
      </c>
      <c r="G187" s="1" t="s">
        <v>871</v>
      </c>
      <c r="H187">
        <v>1218281</v>
      </c>
      <c r="I187" s="1" t="s">
        <v>1109</v>
      </c>
      <c r="J187">
        <v>1273099</v>
      </c>
      <c r="K187" s="1" t="s">
        <v>1410</v>
      </c>
      <c r="L187">
        <v>1212722</v>
      </c>
      <c r="M187" s="1" t="s">
        <v>1925</v>
      </c>
      <c r="N187" s="1" t="str">
        <f t="shared" si="2"/>
        <v>2020-2029</v>
      </c>
    </row>
    <row r="188" spans="1:14" hidden="1" x14ac:dyDescent="0.3">
      <c r="A188">
        <v>10872600</v>
      </c>
      <c r="B188" s="1" t="s">
        <v>658</v>
      </c>
      <c r="C188">
        <v>2021</v>
      </c>
      <c r="D188" s="1" t="s">
        <v>18</v>
      </c>
      <c r="E188">
        <v>148</v>
      </c>
      <c r="F188" s="3">
        <v>814866759</v>
      </c>
      <c r="G188" s="1" t="s">
        <v>871</v>
      </c>
      <c r="H188">
        <v>1218281</v>
      </c>
      <c r="I188" s="1" t="s">
        <v>1109</v>
      </c>
      <c r="J188">
        <v>498278</v>
      </c>
      <c r="K188" s="1" t="s">
        <v>1233</v>
      </c>
      <c r="L188">
        <v>4043618</v>
      </c>
      <c r="M188" s="1" t="s">
        <v>1924</v>
      </c>
      <c r="N188" s="1" t="str">
        <f t="shared" si="2"/>
        <v>2020-2029</v>
      </c>
    </row>
    <row r="189" spans="1:14" hidden="1" x14ac:dyDescent="0.3">
      <c r="A189">
        <v>10872600</v>
      </c>
      <c r="B189" s="1" t="s">
        <v>658</v>
      </c>
      <c r="C189">
        <v>2021</v>
      </c>
      <c r="D189" s="1" t="s">
        <v>18</v>
      </c>
      <c r="E189">
        <v>148</v>
      </c>
      <c r="F189" s="3">
        <v>814866759</v>
      </c>
      <c r="G189" s="1" t="s">
        <v>871</v>
      </c>
      <c r="H189">
        <v>1218281</v>
      </c>
      <c r="I189" s="1" t="s">
        <v>1109</v>
      </c>
      <c r="J189">
        <v>498278</v>
      </c>
      <c r="K189" s="1" t="s">
        <v>1233</v>
      </c>
      <c r="L189">
        <v>3918035</v>
      </c>
      <c r="M189" s="1" t="s">
        <v>1630</v>
      </c>
      <c r="N189" s="1" t="str">
        <f t="shared" si="2"/>
        <v>2020-2029</v>
      </c>
    </row>
    <row r="190" spans="1:14" hidden="1" x14ac:dyDescent="0.3">
      <c r="A190">
        <v>10872600</v>
      </c>
      <c r="B190" s="1" t="s">
        <v>658</v>
      </c>
      <c r="C190">
        <v>2021</v>
      </c>
      <c r="D190" s="1" t="s">
        <v>18</v>
      </c>
      <c r="E190">
        <v>148</v>
      </c>
      <c r="F190" s="3">
        <v>814866759</v>
      </c>
      <c r="G190" s="1" t="s">
        <v>871</v>
      </c>
      <c r="H190">
        <v>1218281</v>
      </c>
      <c r="I190" s="1" t="s">
        <v>1109</v>
      </c>
      <c r="J190">
        <v>498278</v>
      </c>
      <c r="K190" s="1" t="s">
        <v>1233</v>
      </c>
      <c r="L190">
        <v>1212722</v>
      </c>
      <c r="M190" s="1" t="s">
        <v>1925</v>
      </c>
      <c r="N190" s="1" t="str">
        <f t="shared" si="2"/>
        <v>2020-2029</v>
      </c>
    </row>
    <row r="191" spans="1:14" hidden="1" x14ac:dyDescent="0.3">
      <c r="A191">
        <v>1745960</v>
      </c>
      <c r="B191" s="1" t="s">
        <v>517</v>
      </c>
      <c r="C191">
        <v>2022</v>
      </c>
      <c r="D191" s="1" t="s">
        <v>18</v>
      </c>
      <c r="E191">
        <v>130</v>
      </c>
      <c r="F191" s="3">
        <v>718732821</v>
      </c>
      <c r="G191" s="1" t="s">
        <v>844</v>
      </c>
      <c r="H191">
        <v>2676052</v>
      </c>
      <c r="I191" s="1" t="s">
        <v>1079</v>
      </c>
      <c r="J191">
        <v>143596</v>
      </c>
      <c r="K191" s="1" t="s">
        <v>1341</v>
      </c>
      <c r="L191">
        <v>129</v>
      </c>
      <c r="M191" s="1" t="s">
        <v>1830</v>
      </c>
      <c r="N191" s="1" t="str">
        <f t="shared" si="2"/>
        <v>2020-2029</v>
      </c>
    </row>
    <row r="192" spans="1:14" hidden="1" x14ac:dyDescent="0.3">
      <c r="A192">
        <v>1745960</v>
      </c>
      <c r="B192" s="1" t="s">
        <v>517</v>
      </c>
      <c r="C192">
        <v>2022</v>
      </c>
      <c r="D192" s="1" t="s">
        <v>18</v>
      </c>
      <c r="E192">
        <v>130</v>
      </c>
      <c r="F192" s="3">
        <v>718732821</v>
      </c>
      <c r="G192" s="1" t="s">
        <v>844</v>
      </c>
      <c r="H192">
        <v>2676052</v>
      </c>
      <c r="I192" s="1" t="s">
        <v>1079</v>
      </c>
      <c r="J192">
        <v>143596</v>
      </c>
      <c r="K192" s="1" t="s">
        <v>1341</v>
      </c>
      <c r="L192">
        <v>124</v>
      </c>
      <c r="M192" s="1" t="s">
        <v>1706</v>
      </c>
      <c r="N192" s="1" t="str">
        <f t="shared" si="2"/>
        <v>2020-2029</v>
      </c>
    </row>
    <row r="193" spans="1:14" hidden="1" x14ac:dyDescent="0.3">
      <c r="A193">
        <v>1745960</v>
      </c>
      <c r="B193" s="1" t="s">
        <v>517</v>
      </c>
      <c r="C193">
        <v>2022</v>
      </c>
      <c r="D193" s="1" t="s">
        <v>18</v>
      </c>
      <c r="E193">
        <v>130</v>
      </c>
      <c r="F193" s="3">
        <v>718732821</v>
      </c>
      <c r="G193" s="1" t="s">
        <v>844</v>
      </c>
      <c r="H193">
        <v>2676052</v>
      </c>
      <c r="I193" s="1" t="s">
        <v>1079</v>
      </c>
      <c r="J193">
        <v>143596</v>
      </c>
      <c r="K193" s="1" t="s">
        <v>1341</v>
      </c>
      <c r="L193">
        <v>1886602</v>
      </c>
      <c r="M193" s="1" t="s">
        <v>1584</v>
      </c>
      <c r="N193" s="1" t="str">
        <f t="shared" si="2"/>
        <v>2020-2029</v>
      </c>
    </row>
    <row r="194" spans="1:14" hidden="1" x14ac:dyDescent="0.3">
      <c r="A194">
        <v>1745960</v>
      </c>
      <c r="B194" s="1" t="s">
        <v>517</v>
      </c>
      <c r="C194">
        <v>2022</v>
      </c>
      <c r="D194" s="1" t="s">
        <v>18</v>
      </c>
      <c r="E194">
        <v>130</v>
      </c>
      <c r="F194" s="3">
        <v>718732821</v>
      </c>
      <c r="G194" s="1" t="s">
        <v>844</v>
      </c>
      <c r="H194">
        <v>2676052</v>
      </c>
      <c r="I194" s="1" t="s">
        <v>1079</v>
      </c>
      <c r="J194">
        <v>258390</v>
      </c>
      <c r="K194" s="1" t="s">
        <v>1342</v>
      </c>
      <c r="L194">
        <v>129</v>
      </c>
      <c r="M194" s="1" t="s">
        <v>1830</v>
      </c>
      <c r="N194" s="1" t="str">
        <f t="shared" ref="N194:N257" si="3">INT(C194/10)*10 &amp; "-" &amp; INT(C194/10)*10+9</f>
        <v>2020-2029</v>
      </c>
    </row>
    <row r="195" spans="1:14" hidden="1" x14ac:dyDescent="0.3">
      <c r="A195">
        <v>1745960</v>
      </c>
      <c r="B195" s="1" t="s">
        <v>517</v>
      </c>
      <c r="C195">
        <v>2022</v>
      </c>
      <c r="D195" s="1" t="s">
        <v>18</v>
      </c>
      <c r="E195">
        <v>130</v>
      </c>
      <c r="F195" s="3">
        <v>718732821</v>
      </c>
      <c r="G195" s="1" t="s">
        <v>844</v>
      </c>
      <c r="H195">
        <v>2676052</v>
      </c>
      <c r="I195" s="1" t="s">
        <v>1079</v>
      </c>
      <c r="J195">
        <v>258390</v>
      </c>
      <c r="K195" s="1" t="s">
        <v>1342</v>
      </c>
      <c r="L195">
        <v>124</v>
      </c>
      <c r="M195" s="1" t="s">
        <v>1706</v>
      </c>
      <c r="N195" s="1" t="str">
        <f t="shared" si="3"/>
        <v>2020-2029</v>
      </c>
    </row>
    <row r="196" spans="1:14" hidden="1" x14ac:dyDescent="0.3">
      <c r="A196">
        <v>1745960</v>
      </c>
      <c r="B196" s="1" t="s">
        <v>517</v>
      </c>
      <c r="C196">
        <v>2022</v>
      </c>
      <c r="D196" s="1" t="s">
        <v>18</v>
      </c>
      <c r="E196">
        <v>130</v>
      </c>
      <c r="F196" s="3">
        <v>718732821</v>
      </c>
      <c r="G196" s="1" t="s">
        <v>844</v>
      </c>
      <c r="H196">
        <v>2676052</v>
      </c>
      <c r="I196" s="1" t="s">
        <v>1079</v>
      </c>
      <c r="J196">
        <v>258390</v>
      </c>
      <c r="K196" s="1" t="s">
        <v>1342</v>
      </c>
      <c r="L196">
        <v>1886602</v>
      </c>
      <c r="M196" s="1" t="s">
        <v>1584</v>
      </c>
      <c r="N196" s="1" t="str">
        <f t="shared" si="3"/>
        <v>2020-2029</v>
      </c>
    </row>
    <row r="197" spans="1:14" hidden="1" x14ac:dyDescent="0.3">
      <c r="A197">
        <v>1745960</v>
      </c>
      <c r="B197" s="1" t="s">
        <v>517</v>
      </c>
      <c r="C197">
        <v>2022</v>
      </c>
      <c r="D197" s="1" t="s">
        <v>18</v>
      </c>
      <c r="E197">
        <v>130</v>
      </c>
      <c r="F197" s="3">
        <v>718732821</v>
      </c>
      <c r="G197" s="1" t="s">
        <v>844</v>
      </c>
      <c r="H197">
        <v>2676052</v>
      </c>
      <c r="I197" s="1" t="s">
        <v>1079</v>
      </c>
      <c r="J197">
        <v>185976</v>
      </c>
      <c r="K197" s="1" t="s">
        <v>1343</v>
      </c>
      <c r="L197">
        <v>129</v>
      </c>
      <c r="M197" s="1" t="s">
        <v>1830</v>
      </c>
      <c r="N197" s="1" t="str">
        <f t="shared" si="3"/>
        <v>2020-2029</v>
      </c>
    </row>
    <row r="198" spans="1:14" hidden="1" x14ac:dyDescent="0.3">
      <c r="A198">
        <v>1745960</v>
      </c>
      <c r="B198" s="1" t="s">
        <v>517</v>
      </c>
      <c r="C198">
        <v>2022</v>
      </c>
      <c r="D198" s="1" t="s">
        <v>18</v>
      </c>
      <c r="E198">
        <v>130</v>
      </c>
      <c r="F198" s="3">
        <v>718732821</v>
      </c>
      <c r="G198" s="1" t="s">
        <v>844</v>
      </c>
      <c r="H198">
        <v>2676052</v>
      </c>
      <c r="I198" s="1" t="s">
        <v>1079</v>
      </c>
      <c r="J198">
        <v>185976</v>
      </c>
      <c r="K198" s="1" t="s">
        <v>1343</v>
      </c>
      <c r="L198">
        <v>124</v>
      </c>
      <c r="M198" s="1" t="s">
        <v>1706</v>
      </c>
      <c r="N198" s="1" t="str">
        <f t="shared" si="3"/>
        <v>2020-2029</v>
      </c>
    </row>
    <row r="199" spans="1:14" hidden="1" x14ac:dyDescent="0.3">
      <c r="A199">
        <v>1745960</v>
      </c>
      <c r="B199" s="1" t="s">
        <v>517</v>
      </c>
      <c r="C199">
        <v>2022</v>
      </c>
      <c r="D199" s="1" t="s">
        <v>18</v>
      </c>
      <c r="E199">
        <v>130</v>
      </c>
      <c r="F199" s="3">
        <v>718732821</v>
      </c>
      <c r="G199" s="1" t="s">
        <v>844</v>
      </c>
      <c r="H199">
        <v>2676052</v>
      </c>
      <c r="I199" s="1" t="s">
        <v>1079</v>
      </c>
      <c r="J199">
        <v>185976</v>
      </c>
      <c r="K199" s="1" t="s">
        <v>1343</v>
      </c>
      <c r="L199">
        <v>1886602</v>
      </c>
      <c r="M199" s="1" t="s">
        <v>1584</v>
      </c>
      <c r="N199" s="1" t="str">
        <f t="shared" si="3"/>
        <v>2020-2029</v>
      </c>
    </row>
    <row r="200" spans="1:14" hidden="1" x14ac:dyDescent="0.3">
      <c r="A200">
        <v>1745960</v>
      </c>
      <c r="B200" s="1" t="s">
        <v>517</v>
      </c>
      <c r="C200">
        <v>2022</v>
      </c>
      <c r="D200" s="1" t="s">
        <v>18</v>
      </c>
      <c r="E200">
        <v>130</v>
      </c>
      <c r="F200" s="3">
        <v>718732821</v>
      </c>
      <c r="G200" s="1" t="s">
        <v>837</v>
      </c>
      <c r="H200">
        <v>2676052</v>
      </c>
      <c r="I200" s="1" t="s">
        <v>1079</v>
      </c>
      <c r="J200">
        <v>143596</v>
      </c>
      <c r="K200" s="1" t="s">
        <v>1341</v>
      </c>
      <c r="L200">
        <v>129</v>
      </c>
      <c r="M200" s="1" t="s">
        <v>1830</v>
      </c>
      <c r="N200" s="1" t="str">
        <f t="shared" si="3"/>
        <v>2020-2029</v>
      </c>
    </row>
    <row r="201" spans="1:14" hidden="1" x14ac:dyDescent="0.3">
      <c r="A201">
        <v>1745960</v>
      </c>
      <c r="B201" s="1" t="s">
        <v>517</v>
      </c>
      <c r="C201">
        <v>2022</v>
      </c>
      <c r="D201" s="1" t="s">
        <v>18</v>
      </c>
      <c r="E201">
        <v>130</v>
      </c>
      <c r="F201" s="3">
        <v>718732821</v>
      </c>
      <c r="G201" s="1" t="s">
        <v>837</v>
      </c>
      <c r="H201">
        <v>2676052</v>
      </c>
      <c r="I201" s="1" t="s">
        <v>1079</v>
      </c>
      <c r="J201">
        <v>143596</v>
      </c>
      <c r="K201" s="1" t="s">
        <v>1341</v>
      </c>
      <c r="L201">
        <v>124</v>
      </c>
      <c r="M201" s="1" t="s">
        <v>1706</v>
      </c>
      <c r="N201" s="1" t="str">
        <f t="shared" si="3"/>
        <v>2020-2029</v>
      </c>
    </row>
    <row r="202" spans="1:14" hidden="1" x14ac:dyDescent="0.3">
      <c r="A202">
        <v>1745960</v>
      </c>
      <c r="B202" s="1" t="s">
        <v>517</v>
      </c>
      <c r="C202">
        <v>2022</v>
      </c>
      <c r="D202" s="1" t="s">
        <v>18</v>
      </c>
      <c r="E202">
        <v>130</v>
      </c>
      <c r="F202" s="3">
        <v>718732821</v>
      </c>
      <c r="G202" s="1" t="s">
        <v>837</v>
      </c>
      <c r="H202">
        <v>2676052</v>
      </c>
      <c r="I202" s="1" t="s">
        <v>1079</v>
      </c>
      <c r="J202">
        <v>143596</v>
      </c>
      <c r="K202" s="1" t="s">
        <v>1341</v>
      </c>
      <c r="L202">
        <v>1886602</v>
      </c>
      <c r="M202" s="1" t="s">
        <v>1584</v>
      </c>
      <c r="N202" s="1" t="str">
        <f t="shared" si="3"/>
        <v>2020-2029</v>
      </c>
    </row>
    <row r="203" spans="1:14" hidden="1" x14ac:dyDescent="0.3">
      <c r="A203">
        <v>1745960</v>
      </c>
      <c r="B203" s="1" t="s">
        <v>517</v>
      </c>
      <c r="C203">
        <v>2022</v>
      </c>
      <c r="D203" s="1" t="s">
        <v>18</v>
      </c>
      <c r="E203">
        <v>130</v>
      </c>
      <c r="F203" s="3">
        <v>718732821</v>
      </c>
      <c r="G203" s="1" t="s">
        <v>837</v>
      </c>
      <c r="H203">
        <v>2676052</v>
      </c>
      <c r="I203" s="1" t="s">
        <v>1079</v>
      </c>
      <c r="J203">
        <v>258390</v>
      </c>
      <c r="K203" s="1" t="s">
        <v>1342</v>
      </c>
      <c r="L203">
        <v>129</v>
      </c>
      <c r="M203" s="1" t="s">
        <v>1830</v>
      </c>
      <c r="N203" s="1" t="str">
        <f t="shared" si="3"/>
        <v>2020-2029</v>
      </c>
    </row>
    <row r="204" spans="1:14" hidden="1" x14ac:dyDescent="0.3">
      <c r="A204">
        <v>1745960</v>
      </c>
      <c r="B204" s="1" t="s">
        <v>517</v>
      </c>
      <c r="C204">
        <v>2022</v>
      </c>
      <c r="D204" s="1" t="s">
        <v>18</v>
      </c>
      <c r="E204">
        <v>130</v>
      </c>
      <c r="F204" s="3">
        <v>718732821</v>
      </c>
      <c r="G204" s="1" t="s">
        <v>837</v>
      </c>
      <c r="H204">
        <v>2676052</v>
      </c>
      <c r="I204" s="1" t="s">
        <v>1079</v>
      </c>
      <c r="J204">
        <v>258390</v>
      </c>
      <c r="K204" s="1" t="s">
        <v>1342</v>
      </c>
      <c r="L204">
        <v>124</v>
      </c>
      <c r="M204" s="1" t="s">
        <v>1706</v>
      </c>
      <c r="N204" s="1" t="str">
        <f t="shared" si="3"/>
        <v>2020-2029</v>
      </c>
    </row>
    <row r="205" spans="1:14" hidden="1" x14ac:dyDescent="0.3">
      <c r="A205">
        <v>1745960</v>
      </c>
      <c r="B205" s="1" t="s">
        <v>517</v>
      </c>
      <c r="C205">
        <v>2022</v>
      </c>
      <c r="D205" s="1" t="s">
        <v>18</v>
      </c>
      <c r="E205">
        <v>130</v>
      </c>
      <c r="F205" s="3">
        <v>718732821</v>
      </c>
      <c r="G205" s="1" t="s">
        <v>837</v>
      </c>
      <c r="H205">
        <v>2676052</v>
      </c>
      <c r="I205" s="1" t="s">
        <v>1079</v>
      </c>
      <c r="J205">
        <v>258390</v>
      </c>
      <c r="K205" s="1" t="s">
        <v>1342</v>
      </c>
      <c r="L205">
        <v>1886602</v>
      </c>
      <c r="M205" s="1" t="s">
        <v>1584</v>
      </c>
      <c r="N205" s="1" t="str">
        <f t="shared" si="3"/>
        <v>2020-2029</v>
      </c>
    </row>
    <row r="206" spans="1:14" hidden="1" x14ac:dyDescent="0.3">
      <c r="A206">
        <v>1745960</v>
      </c>
      <c r="B206" s="1" t="s">
        <v>517</v>
      </c>
      <c r="C206">
        <v>2022</v>
      </c>
      <c r="D206" s="1" t="s">
        <v>18</v>
      </c>
      <c r="E206">
        <v>130</v>
      </c>
      <c r="F206" s="3">
        <v>718732821</v>
      </c>
      <c r="G206" s="1" t="s">
        <v>837</v>
      </c>
      <c r="H206">
        <v>2676052</v>
      </c>
      <c r="I206" s="1" t="s">
        <v>1079</v>
      </c>
      <c r="J206">
        <v>185976</v>
      </c>
      <c r="K206" s="1" t="s">
        <v>1343</v>
      </c>
      <c r="L206">
        <v>129</v>
      </c>
      <c r="M206" s="1" t="s">
        <v>1830</v>
      </c>
      <c r="N206" s="1" t="str">
        <f t="shared" si="3"/>
        <v>2020-2029</v>
      </c>
    </row>
    <row r="207" spans="1:14" hidden="1" x14ac:dyDescent="0.3">
      <c r="A207">
        <v>1745960</v>
      </c>
      <c r="B207" s="1" t="s">
        <v>517</v>
      </c>
      <c r="C207">
        <v>2022</v>
      </c>
      <c r="D207" s="1" t="s">
        <v>18</v>
      </c>
      <c r="E207">
        <v>130</v>
      </c>
      <c r="F207" s="3">
        <v>718732821</v>
      </c>
      <c r="G207" s="1" t="s">
        <v>837</v>
      </c>
      <c r="H207">
        <v>2676052</v>
      </c>
      <c r="I207" s="1" t="s">
        <v>1079</v>
      </c>
      <c r="J207">
        <v>185976</v>
      </c>
      <c r="K207" s="1" t="s">
        <v>1343</v>
      </c>
      <c r="L207">
        <v>124</v>
      </c>
      <c r="M207" s="1" t="s">
        <v>1706</v>
      </c>
      <c r="N207" s="1" t="str">
        <f t="shared" si="3"/>
        <v>2020-2029</v>
      </c>
    </row>
    <row r="208" spans="1:14" hidden="1" x14ac:dyDescent="0.3">
      <c r="A208">
        <v>1745960</v>
      </c>
      <c r="B208" s="1" t="s">
        <v>517</v>
      </c>
      <c r="C208">
        <v>2022</v>
      </c>
      <c r="D208" s="1" t="s">
        <v>18</v>
      </c>
      <c r="E208">
        <v>130</v>
      </c>
      <c r="F208" s="3">
        <v>718732821</v>
      </c>
      <c r="G208" s="1" t="s">
        <v>837</v>
      </c>
      <c r="H208">
        <v>2676052</v>
      </c>
      <c r="I208" s="1" t="s">
        <v>1079</v>
      </c>
      <c r="J208">
        <v>185976</v>
      </c>
      <c r="K208" s="1" t="s">
        <v>1343</v>
      </c>
      <c r="L208">
        <v>1886602</v>
      </c>
      <c r="M208" s="1" t="s">
        <v>1584</v>
      </c>
      <c r="N208" s="1" t="str">
        <f t="shared" si="3"/>
        <v>2020-2029</v>
      </c>
    </row>
    <row r="209" spans="1:14" hidden="1" x14ac:dyDescent="0.3">
      <c r="A209">
        <v>1745960</v>
      </c>
      <c r="B209" s="1" t="s">
        <v>517</v>
      </c>
      <c r="C209">
        <v>2022</v>
      </c>
      <c r="D209" s="1" t="s">
        <v>18</v>
      </c>
      <c r="E209">
        <v>130</v>
      </c>
      <c r="F209" s="3">
        <v>718732821</v>
      </c>
      <c r="G209" s="1" t="s">
        <v>846</v>
      </c>
      <c r="H209">
        <v>2676052</v>
      </c>
      <c r="I209" s="1" t="s">
        <v>1079</v>
      </c>
      <c r="J209">
        <v>143596</v>
      </c>
      <c r="K209" s="1" t="s">
        <v>1341</v>
      </c>
      <c r="L209">
        <v>129</v>
      </c>
      <c r="M209" s="1" t="s">
        <v>1830</v>
      </c>
      <c r="N209" s="1" t="str">
        <f t="shared" si="3"/>
        <v>2020-2029</v>
      </c>
    </row>
    <row r="210" spans="1:14" hidden="1" x14ac:dyDescent="0.3">
      <c r="A210">
        <v>1745960</v>
      </c>
      <c r="B210" s="1" t="s">
        <v>517</v>
      </c>
      <c r="C210">
        <v>2022</v>
      </c>
      <c r="D210" s="1" t="s">
        <v>18</v>
      </c>
      <c r="E210">
        <v>130</v>
      </c>
      <c r="F210" s="3">
        <v>718732821</v>
      </c>
      <c r="G210" s="1" t="s">
        <v>846</v>
      </c>
      <c r="H210">
        <v>2676052</v>
      </c>
      <c r="I210" s="1" t="s">
        <v>1079</v>
      </c>
      <c r="J210">
        <v>143596</v>
      </c>
      <c r="K210" s="1" t="s">
        <v>1341</v>
      </c>
      <c r="L210">
        <v>124</v>
      </c>
      <c r="M210" s="1" t="s">
        <v>1706</v>
      </c>
      <c r="N210" s="1" t="str">
        <f t="shared" si="3"/>
        <v>2020-2029</v>
      </c>
    </row>
    <row r="211" spans="1:14" hidden="1" x14ac:dyDescent="0.3">
      <c r="A211">
        <v>1745960</v>
      </c>
      <c r="B211" s="1" t="s">
        <v>517</v>
      </c>
      <c r="C211">
        <v>2022</v>
      </c>
      <c r="D211" s="1" t="s">
        <v>18</v>
      </c>
      <c r="E211">
        <v>130</v>
      </c>
      <c r="F211" s="3">
        <v>718732821</v>
      </c>
      <c r="G211" s="1" t="s">
        <v>846</v>
      </c>
      <c r="H211">
        <v>2676052</v>
      </c>
      <c r="I211" s="1" t="s">
        <v>1079</v>
      </c>
      <c r="J211">
        <v>143596</v>
      </c>
      <c r="K211" s="1" t="s">
        <v>1341</v>
      </c>
      <c r="L211">
        <v>1886602</v>
      </c>
      <c r="M211" s="1" t="s">
        <v>1584</v>
      </c>
      <c r="N211" s="1" t="str">
        <f t="shared" si="3"/>
        <v>2020-2029</v>
      </c>
    </row>
    <row r="212" spans="1:14" hidden="1" x14ac:dyDescent="0.3">
      <c r="A212">
        <v>1745960</v>
      </c>
      <c r="B212" s="1" t="s">
        <v>517</v>
      </c>
      <c r="C212">
        <v>2022</v>
      </c>
      <c r="D212" s="1" t="s">
        <v>18</v>
      </c>
      <c r="E212">
        <v>130</v>
      </c>
      <c r="F212" s="3">
        <v>718732821</v>
      </c>
      <c r="G212" s="1" t="s">
        <v>846</v>
      </c>
      <c r="H212">
        <v>2676052</v>
      </c>
      <c r="I212" s="1" t="s">
        <v>1079</v>
      </c>
      <c r="J212">
        <v>258390</v>
      </c>
      <c r="K212" s="1" t="s">
        <v>1342</v>
      </c>
      <c r="L212">
        <v>129</v>
      </c>
      <c r="M212" s="1" t="s">
        <v>1830</v>
      </c>
      <c r="N212" s="1" t="str">
        <f t="shared" si="3"/>
        <v>2020-2029</v>
      </c>
    </row>
    <row r="213" spans="1:14" hidden="1" x14ac:dyDescent="0.3">
      <c r="A213">
        <v>1745960</v>
      </c>
      <c r="B213" s="1" t="s">
        <v>517</v>
      </c>
      <c r="C213">
        <v>2022</v>
      </c>
      <c r="D213" s="1" t="s">
        <v>18</v>
      </c>
      <c r="E213">
        <v>130</v>
      </c>
      <c r="F213" s="3">
        <v>718732821</v>
      </c>
      <c r="G213" s="1" t="s">
        <v>846</v>
      </c>
      <c r="H213">
        <v>2676052</v>
      </c>
      <c r="I213" s="1" t="s">
        <v>1079</v>
      </c>
      <c r="J213">
        <v>258390</v>
      </c>
      <c r="K213" s="1" t="s">
        <v>1342</v>
      </c>
      <c r="L213">
        <v>124</v>
      </c>
      <c r="M213" s="1" t="s">
        <v>1706</v>
      </c>
      <c r="N213" s="1" t="str">
        <f t="shared" si="3"/>
        <v>2020-2029</v>
      </c>
    </row>
    <row r="214" spans="1:14" hidden="1" x14ac:dyDescent="0.3">
      <c r="A214">
        <v>1745960</v>
      </c>
      <c r="B214" s="1" t="s">
        <v>517</v>
      </c>
      <c r="C214">
        <v>2022</v>
      </c>
      <c r="D214" s="1" t="s">
        <v>18</v>
      </c>
      <c r="E214">
        <v>130</v>
      </c>
      <c r="F214" s="3">
        <v>718732821</v>
      </c>
      <c r="G214" s="1" t="s">
        <v>846</v>
      </c>
      <c r="H214">
        <v>2676052</v>
      </c>
      <c r="I214" s="1" t="s">
        <v>1079</v>
      </c>
      <c r="J214">
        <v>258390</v>
      </c>
      <c r="K214" s="1" t="s">
        <v>1342</v>
      </c>
      <c r="L214">
        <v>1886602</v>
      </c>
      <c r="M214" s="1" t="s">
        <v>1584</v>
      </c>
      <c r="N214" s="1" t="str">
        <f t="shared" si="3"/>
        <v>2020-2029</v>
      </c>
    </row>
    <row r="215" spans="1:14" hidden="1" x14ac:dyDescent="0.3">
      <c r="A215">
        <v>1745960</v>
      </c>
      <c r="B215" s="1" t="s">
        <v>517</v>
      </c>
      <c r="C215">
        <v>2022</v>
      </c>
      <c r="D215" s="1" t="s">
        <v>18</v>
      </c>
      <c r="E215">
        <v>130</v>
      </c>
      <c r="F215" s="3">
        <v>718732821</v>
      </c>
      <c r="G215" s="1" t="s">
        <v>846</v>
      </c>
      <c r="H215">
        <v>2676052</v>
      </c>
      <c r="I215" s="1" t="s">
        <v>1079</v>
      </c>
      <c r="J215">
        <v>185976</v>
      </c>
      <c r="K215" s="1" t="s">
        <v>1343</v>
      </c>
      <c r="L215">
        <v>129</v>
      </c>
      <c r="M215" s="1" t="s">
        <v>1830</v>
      </c>
      <c r="N215" s="1" t="str">
        <f t="shared" si="3"/>
        <v>2020-2029</v>
      </c>
    </row>
    <row r="216" spans="1:14" hidden="1" x14ac:dyDescent="0.3">
      <c r="A216">
        <v>1745960</v>
      </c>
      <c r="B216" s="1" t="s">
        <v>517</v>
      </c>
      <c r="C216">
        <v>2022</v>
      </c>
      <c r="D216" s="1" t="s">
        <v>18</v>
      </c>
      <c r="E216">
        <v>130</v>
      </c>
      <c r="F216" s="3">
        <v>718732821</v>
      </c>
      <c r="G216" s="1" t="s">
        <v>846</v>
      </c>
      <c r="H216">
        <v>2676052</v>
      </c>
      <c r="I216" s="1" t="s">
        <v>1079</v>
      </c>
      <c r="J216">
        <v>185976</v>
      </c>
      <c r="K216" s="1" t="s">
        <v>1343</v>
      </c>
      <c r="L216">
        <v>124</v>
      </c>
      <c r="M216" s="1" t="s">
        <v>1706</v>
      </c>
      <c r="N216" s="1" t="str">
        <f t="shared" si="3"/>
        <v>2020-2029</v>
      </c>
    </row>
    <row r="217" spans="1:14" hidden="1" x14ac:dyDescent="0.3">
      <c r="A217">
        <v>1745960</v>
      </c>
      <c r="B217" s="1" t="s">
        <v>517</v>
      </c>
      <c r="C217">
        <v>2022</v>
      </c>
      <c r="D217" s="1" t="s">
        <v>18</v>
      </c>
      <c r="E217">
        <v>130</v>
      </c>
      <c r="F217" s="3">
        <v>718732821</v>
      </c>
      <c r="G217" s="1" t="s">
        <v>846</v>
      </c>
      <c r="H217">
        <v>2676052</v>
      </c>
      <c r="I217" s="1" t="s">
        <v>1079</v>
      </c>
      <c r="J217">
        <v>185976</v>
      </c>
      <c r="K217" s="1" t="s">
        <v>1343</v>
      </c>
      <c r="L217">
        <v>1886602</v>
      </c>
      <c r="M217" s="1" t="s">
        <v>1584</v>
      </c>
      <c r="N217" s="1" t="str">
        <f t="shared" si="3"/>
        <v>2020-2029</v>
      </c>
    </row>
    <row r="218" spans="1:14" hidden="1" x14ac:dyDescent="0.3">
      <c r="A218">
        <v>1745960</v>
      </c>
      <c r="B218" s="1" t="s">
        <v>517</v>
      </c>
      <c r="C218">
        <v>2022</v>
      </c>
      <c r="D218" s="1" t="s">
        <v>18</v>
      </c>
      <c r="E218">
        <v>130</v>
      </c>
      <c r="F218" s="3">
        <v>718732821</v>
      </c>
      <c r="G218" s="1" t="s">
        <v>840</v>
      </c>
      <c r="H218">
        <v>2676052</v>
      </c>
      <c r="I218" s="1" t="s">
        <v>1079</v>
      </c>
      <c r="J218">
        <v>143596</v>
      </c>
      <c r="K218" s="1" t="s">
        <v>1341</v>
      </c>
      <c r="L218">
        <v>129</v>
      </c>
      <c r="M218" s="1" t="s">
        <v>1830</v>
      </c>
      <c r="N218" s="1" t="str">
        <f t="shared" si="3"/>
        <v>2020-2029</v>
      </c>
    </row>
    <row r="219" spans="1:14" hidden="1" x14ac:dyDescent="0.3">
      <c r="A219">
        <v>1745960</v>
      </c>
      <c r="B219" s="1" t="s">
        <v>517</v>
      </c>
      <c r="C219">
        <v>2022</v>
      </c>
      <c r="D219" s="1" t="s">
        <v>18</v>
      </c>
      <c r="E219">
        <v>130</v>
      </c>
      <c r="F219" s="3">
        <v>718732821</v>
      </c>
      <c r="G219" s="1" t="s">
        <v>840</v>
      </c>
      <c r="H219">
        <v>2676052</v>
      </c>
      <c r="I219" s="1" t="s">
        <v>1079</v>
      </c>
      <c r="J219">
        <v>143596</v>
      </c>
      <c r="K219" s="1" t="s">
        <v>1341</v>
      </c>
      <c r="L219">
        <v>124</v>
      </c>
      <c r="M219" s="1" t="s">
        <v>1706</v>
      </c>
      <c r="N219" s="1" t="str">
        <f t="shared" si="3"/>
        <v>2020-2029</v>
      </c>
    </row>
    <row r="220" spans="1:14" hidden="1" x14ac:dyDescent="0.3">
      <c r="A220">
        <v>1745960</v>
      </c>
      <c r="B220" s="1" t="s">
        <v>517</v>
      </c>
      <c r="C220">
        <v>2022</v>
      </c>
      <c r="D220" s="1" t="s">
        <v>18</v>
      </c>
      <c r="E220">
        <v>130</v>
      </c>
      <c r="F220" s="3">
        <v>718732821</v>
      </c>
      <c r="G220" s="1" t="s">
        <v>840</v>
      </c>
      <c r="H220">
        <v>2676052</v>
      </c>
      <c r="I220" s="1" t="s">
        <v>1079</v>
      </c>
      <c r="J220">
        <v>143596</v>
      </c>
      <c r="K220" s="1" t="s">
        <v>1341</v>
      </c>
      <c r="L220">
        <v>1886602</v>
      </c>
      <c r="M220" s="1" t="s">
        <v>1584</v>
      </c>
      <c r="N220" s="1" t="str">
        <f t="shared" si="3"/>
        <v>2020-2029</v>
      </c>
    </row>
    <row r="221" spans="1:14" hidden="1" x14ac:dyDescent="0.3">
      <c r="A221">
        <v>1745960</v>
      </c>
      <c r="B221" s="1" t="s">
        <v>517</v>
      </c>
      <c r="C221">
        <v>2022</v>
      </c>
      <c r="D221" s="1" t="s">
        <v>18</v>
      </c>
      <c r="E221">
        <v>130</v>
      </c>
      <c r="F221" s="3">
        <v>718732821</v>
      </c>
      <c r="G221" s="1" t="s">
        <v>840</v>
      </c>
      <c r="H221">
        <v>2676052</v>
      </c>
      <c r="I221" s="1" t="s">
        <v>1079</v>
      </c>
      <c r="J221">
        <v>258390</v>
      </c>
      <c r="K221" s="1" t="s">
        <v>1342</v>
      </c>
      <c r="L221">
        <v>129</v>
      </c>
      <c r="M221" s="1" t="s">
        <v>1830</v>
      </c>
      <c r="N221" s="1" t="str">
        <f t="shared" si="3"/>
        <v>2020-2029</v>
      </c>
    </row>
    <row r="222" spans="1:14" hidden="1" x14ac:dyDescent="0.3">
      <c r="A222">
        <v>1745960</v>
      </c>
      <c r="B222" s="1" t="s">
        <v>517</v>
      </c>
      <c r="C222">
        <v>2022</v>
      </c>
      <c r="D222" s="1" t="s">
        <v>18</v>
      </c>
      <c r="E222">
        <v>130</v>
      </c>
      <c r="F222" s="3">
        <v>718732821</v>
      </c>
      <c r="G222" s="1" t="s">
        <v>840</v>
      </c>
      <c r="H222">
        <v>2676052</v>
      </c>
      <c r="I222" s="1" t="s">
        <v>1079</v>
      </c>
      <c r="J222">
        <v>258390</v>
      </c>
      <c r="K222" s="1" t="s">
        <v>1342</v>
      </c>
      <c r="L222">
        <v>124</v>
      </c>
      <c r="M222" s="1" t="s">
        <v>1706</v>
      </c>
      <c r="N222" s="1" t="str">
        <f t="shared" si="3"/>
        <v>2020-2029</v>
      </c>
    </row>
    <row r="223" spans="1:14" hidden="1" x14ac:dyDescent="0.3">
      <c r="A223">
        <v>1745960</v>
      </c>
      <c r="B223" s="1" t="s">
        <v>517</v>
      </c>
      <c r="C223">
        <v>2022</v>
      </c>
      <c r="D223" s="1" t="s">
        <v>18</v>
      </c>
      <c r="E223">
        <v>130</v>
      </c>
      <c r="F223" s="3">
        <v>718732821</v>
      </c>
      <c r="G223" s="1" t="s">
        <v>840</v>
      </c>
      <c r="H223">
        <v>2676052</v>
      </c>
      <c r="I223" s="1" t="s">
        <v>1079</v>
      </c>
      <c r="J223">
        <v>258390</v>
      </c>
      <c r="K223" s="1" t="s">
        <v>1342</v>
      </c>
      <c r="L223">
        <v>1886602</v>
      </c>
      <c r="M223" s="1" t="s">
        <v>1584</v>
      </c>
      <c r="N223" s="1" t="str">
        <f t="shared" si="3"/>
        <v>2020-2029</v>
      </c>
    </row>
    <row r="224" spans="1:14" hidden="1" x14ac:dyDescent="0.3">
      <c r="A224">
        <v>1745960</v>
      </c>
      <c r="B224" s="1" t="s">
        <v>517</v>
      </c>
      <c r="C224">
        <v>2022</v>
      </c>
      <c r="D224" s="1" t="s">
        <v>18</v>
      </c>
      <c r="E224">
        <v>130</v>
      </c>
      <c r="F224" s="3">
        <v>718732821</v>
      </c>
      <c r="G224" s="1" t="s">
        <v>840</v>
      </c>
      <c r="H224">
        <v>2676052</v>
      </c>
      <c r="I224" s="1" t="s">
        <v>1079</v>
      </c>
      <c r="J224">
        <v>185976</v>
      </c>
      <c r="K224" s="1" t="s">
        <v>1343</v>
      </c>
      <c r="L224">
        <v>129</v>
      </c>
      <c r="M224" s="1" t="s">
        <v>1830</v>
      </c>
      <c r="N224" s="1" t="str">
        <f t="shared" si="3"/>
        <v>2020-2029</v>
      </c>
    </row>
    <row r="225" spans="1:14" hidden="1" x14ac:dyDescent="0.3">
      <c r="A225">
        <v>1745960</v>
      </c>
      <c r="B225" s="1" t="s">
        <v>517</v>
      </c>
      <c r="C225">
        <v>2022</v>
      </c>
      <c r="D225" s="1" t="s">
        <v>18</v>
      </c>
      <c r="E225">
        <v>130</v>
      </c>
      <c r="F225" s="3">
        <v>718732821</v>
      </c>
      <c r="G225" s="1" t="s">
        <v>840</v>
      </c>
      <c r="H225">
        <v>2676052</v>
      </c>
      <c r="I225" s="1" t="s">
        <v>1079</v>
      </c>
      <c r="J225">
        <v>185976</v>
      </c>
      <c r="K225" s="1" t="s">
        <v>1343</v>
      </c>
      <c r="L225">
        <v>124</v>
      </c>
      <c r="M225" s="1" t="s">
        <v>1706</v>
      </c>
      <c r="N225" s="1" t="str">
        <f t="shared" si="3"/>
        <v>2020-2029</v>
      </c>
    </row>
    <row r="226" spans="1:14" hidden="1" x14ac:dyDescent="0.3">
      <c r="A226">
        <v>1745960</v>
      </c>
      <c r="B226" s="1" t="s">
        <v>517</v>
      </c>
      <c r="C226">
        <v>2022</v>
      </c>
      <c r="D226" s="1" t="s">
        <v>18</v>
      </c>
      <c r="E226">
        <v>130</v>
      </c>
      <c r="F226" s="3">
        <v>718732821</v>
      </c>
      <c r="G226" s="1" t="s">
        <v>840</v>
      </c>
      <c r="H226">
        <v>2676052</v>
      </c>
      <c r="I226" s="1" t="s">
        <v>1079</v>
      </c>
      <c r="J226">
        <v>185976</v>
      </c>
      <c r="K226" s="1" t="s">
        <v>1343</v>
      </c>
      <c r="L226">
        <v>1886602</v>
      </c>
      <c r="M226" s="1" t="s">
        <v>1584</v>
      </c>
      <c r="N226" s="1" t="str">
        <f t="shared" si="3"/>
        <v>2020-2029</v>
      </c>
    </row>
    <row r="227" spans="1:14" hidden="1" x14ac:dyDescent="0.3">
      <c r="A227">
        <v>4154756</v>
      </c>
      <c r="B227" s="1" t="s">
        <v>230</v>
      </c>
      <c r="C227">
        <v>2018</v>
      </c>
      <c r="D227" s="1" t="s">
        <v>18</v>
      </c>
      <c r="E227">
        <v>149</v>
      </c>
      <c r="F227" s="3">
        <v>678815482</v>
      </c>
      <c r="G227" s="1" t="s">
        <v>873</v>
      </c>
      <c r="H227">
        <v>751577</v>
      </c>
      <c r="I227" s="1" t="s">
        <v>1024</v>
      </c>
      <c r="J227">
        <v>1321655</v>
      </c>
      <c r="K227" s="1" t="s">
        <v>1231</v>
      </c>
      <c r="L227">
        <v>375</v>
      </c>
      <c r="M227" s="1" t="s">
        <v>1634</v>
      </c>
      <c r="N227" s="1" t="str">
        <f t="shared" si="3"/>
        <v>2010-2019</v>
      </c>
    </row>
    <row r="228" spans="1:14" hidden="1" x14ac:dyDescent="0.3">
      <c r="A228">
        <v>4154756</v>
      </c>
      <c r="B228" s="1" t="s">
        <v>230</v>
      </c>
      <c r="C228">
        <v>2018</v>
      </c>
      <c r="D228" s="1" t="s">
        <v>18</v>
      </c>
      <c r="E228">
        <v>149</v>
      </c>
      <c r="F228" s="3">
        <v>678815482</v>
      </c>
      <c r="G228" s="1" t="s">
        <v>873</v>
      </c>
      <c r="H228">
        <v>751577</v>
      </c>
      <c r="I228" s="1" t="s">
        <v>1024</v>
      </c>
      <c r="J228">
        <v>1321655</v>
      </c>
      <c r="K228" s="1" t="s">
        <v>1231</v>
      </c>
      <c r="L228">
        <v>1165110</v>
      </c>
      <c r="M228" s="1" t="s">
        <v>1635</v>
      </c>
      <c r="N228" s="1" t="str">
        <f t="shared" si="3"/>
        <v>2010-2019</v>
      </c>
    </row>
    <row r="229" spans="1:14" hidden="1" x14ac:dyDescent="0.3">
      <c r="A229">
        <v>4154756</v>
      </c>
      <c r="B229" s="1" t="s">
        <v>230</v>
      </c>
      <c r="C229">
        <v>2018</v>
      </c>
      <c r="D229" s="1" t="s">
        <v>18</v>
      </c>
      <c r="E229">
        <v>149</v>
      </c>
      <c r="F229" s="3">
        <v>678815482</v>
      </c>
      <c r="G229" s="1" t="s">
        <v>873</v>
      </c>
      <c r="H229">
        <v>751577</v>
      </c>
      <c r="I229" s="1" t="s">
        <v>1024</v>
      </c>
      <c r="J229">
        <v>1321655</v>
      </c>
      <c r="K229" s="1" t="s">
        <v>1231</v>
      </c>
      <c r="L229">
        <v>749263</v>
      </c>
      <c r="M229" s="1" t="s">
        <v>1636</v>
      </c>
      <c r="N229" s="1" t="str">
        <f t="shared" si="3"/>
        <v>2010-2019</v>
      </c>
    </row>
    <row r="230" spans="1:14" hidden="1" x14ac:dyDescent="0.3">
      <c r="A230">
        <v>4154756</v>
      </c>
      <c r="B230" s="1" t="s">
        <v>230</v>
      </c>
      <c r="C230">
        <v>2018</v>
      </c>
      <c r="D230" s="1" t="s">
        <v>18</v>
      </c>
      <c r="E230">
        <v>149</v>
      </c>
      <c r="F230" s="3">
        <v>678815482</v>
      </c>
      <c r="G230" s="1" t="s">
        <v>873</v>
      </c>
      <c r="H230">
        <v>751577</v>
      </c>
      <c r="I230" s="1" t="s">
        <v>1024</v>
      </c>
      <c r="J230">
        <v>1321656</v>
      </c>
      <c r="K230" s="1" t="s">
        <v>1232</v>
      </c>
      <c r="L230">
        <v>375</v>
      </c>
      <c r="M230" s="1" t="s">
        <v>1634</v>
      </c>
      <c r="N230" s="1" t="str">
        <f t="shared" si="3"/>
        <v>2010-2019</v>
      </c>
    </row>
    <row r="231" spans="1:14" hidden="1" x14ac:dyDescent="0.3">
      <c r="A231">
        <v>4154756</v>
      </c>
      <c r="B231" s="1" t="s">
        <v>230</v>
      </c>
      <c r="C231">
        <v>2018</v>
      </c>
      <c r="D231" s="1" t="s">
        <v>18</v>
      </c>
      <c r="E231">
        <v>149</v>
      </c>
      <c r="F231" s="3">
        <v>678815482</v>
      </c>
      <c r="G231" s="1" t="s">
        <v>873</v>
      </c>
      <c r="H231">
        <v>751577</v>
      </c>
      <c r="I231" s="1" t="s">
        <v>1024</v>
      </c>
      <c r="J231">
        <v>1321656</v>
      </c>
      <c r="K231" s="1" t="s">
        <v>1232</v>
      </c>
      <c r="L231">
        <v>1165110</v>
      </c>
      <c r="M231" s="1" t="s">
        <v>1635</v>
      </c>
      <c r="N231" s="1" t="str">
        <f t="shared" si="3"/>
        <v>2010-2019</v>
      </c>
    </row>
    <row r="232" spans="1:14" hidden="1" x14ac:dyDescent="0.3">
      <c r="A232">
        <v>4154756</v>
      </c>
      <c r="B232" s="1" t="s">
        <v>230</v>
      </c>
      <c r="C232">
        <v>2018</v>
      </c>
      <c r="D232" s="1" t="s">
        <v>18</v>
      </c>
      <c r="E232">
        <v>149</v>
      </c>
      <c r="F232" s="3">
        <v>678815482</v>
      </c>
      <c r="G232" s="1" t="s">
        <v>873</v>
      </c>
      <c r="H232">
        <v>751577</v>
      </c>
      <c r="I232" s="1" t="s">
        <v>1024</v>
      </c>
      <c r="J232">
        <v>1321656</v>
      </c>
      <c r="K232" s="1" t="s">
        <v>1232</v>
      </c>
      <c r="L232">
        <v>749263</v>
      </c>
      <c r="M232" s="1" t="s">
        <v>1636</v>
      </c>
      <c r="N232" s="1" t="str">
        <f t="shared" si="3"/>
        <v>2010-2019</v>
      </c>
    </row>
    <row r="233" spans="1:14" hidden="1" x14ac:dyDescent="0.3">
      <c r="A233">
        <v>4154756</v>
      </c>
      <c r="B233" s="1" t="s">
        <v>230</v>
      </c>
      <c r="C233">
        <v>2018</v>
      </c>
      <c r="D233" s="1" t="s">
        <v>18</v>
      </c>
      <c r="E233">
        <v>149</v>
      </c>
      <c r="F233" s="3">
        <v>678815482</v>
      </c>
      <c r="G233" s="1" t="s">
        <v>873</v>
      </c>
      <c r="H233">
        <v>751577</v>
      </c>
      <c r="I233" s="1" t="s">
        <v>1024</v>
      </c>
      <c r="J233">
        <v>498278</v>
      </c>
      <c r="K233" s="1" t="s">
        <v>1233</v>
      </c>
      <c r="L233">
        <v>375</v>
      </c>
      <c r="M233" s="1" t="s">
        <v>1634</v>
      </c>
      <c r="N233" s="1" t="str">
        <f t="shared" si="3"/>
        <v>2010-2019</v>
      </c>
    </row>
    <row r="234" spans="1:14" hidden="1" x14ac:dyDescent="0.3">
      <c r="A234">
        <v>4154756</v>
      </c>
      <c r="B234" s="1" t="s">
        <v>230</v>
      </c>
      <c r="C234">
        <v>2018</v>
      </c>
      <c r="D234" s="1" t="s">
        <v>18</v>
      </c>
      <c r="E234">
        <v>149</v>
      </c>
      <c r="F234" s="3">
        <v>678815482</v>
      </c>
      <c r="G234" s="1" t="s">
        <v>873</v>
      </c>
      <c r="H234">
        <v>751577</v>
      </c>
      <c r="I234" s="1" t="s">
        <v>1024</v>
      </c>
      <c r="J234">
        <v>498278</v>
      </c>
      <c r="K234" s="1" t="s">
        <v>1233</v>
      </c>
      <c r="L234">
        <v>1165110</v>
      </c>
      <c r="M234" s="1" t="s">
        <v>1635</v>
      </c>
      <c r="N234" s="1" t="str">
        <f t="shared" si="3"/>
        <v>2010-2019</v>
      </c>
    </row>
    <row r="235" spans="1:14" hidden="1" x14ac:dyDescent="0.3">
      <c r="A235">
        <v>4154756</v>
      </c>
      <c r="B235" s="1" t="s">
        <v>230</v>
      </c>
      <c r="C235">
        <v>2018</v>
      </c>
      <c r="D235" s="1" t="s">
        <v>18</v>
      </c>
      <c r="E235">
        <v>149</v>
      </c>
      <c r="F235" s="3">
        <v>678815482</v>
      </c>
      <c r="G235" s="1" t="s">
        <v>873</v>
      </c>
      <c r="H235">
        <v>751577</v>
      </c>
      <c r="I235" s="1" t="s">
        <v>1024</v>
      </c>
      <c r="J235">
        <v>498278</v>
      </c>
      <c r="K235" s="1" t="s">
        <v>1233</v>
      </c>
      <c r="L235">
        <v>749263</v>
      </c>
      <c r="M235" s="1" t="s">
        <v>1636</v>
      </c>
      <c r="N235" s="1" t="str">
        <f t="shared" si="3"/>
        <v>2010-2019</v>
      </c>
    </row>
    <row r="236" spans="1:14" hidden="1" x14ac:dyDescent="0.3">
      <c r="A236">
        <v>4154756</v>
      </c>
      <c r="B236" s="1" t="s">
        <v>230</v>
      </c>
      <c r="C236">
        <v>2018</v>
      </c>
      <c r="D236" s="1" t="s">
        <v>18</v>
      </c>
      <c r="E236">
        <v>149</v>
      </c>
      <c r="F236" s="3">
        <v>678815482</v>
      </c>
      <c r="G236" s="1" t="s">
        <v>873</v>
      </c>
      <c r="H236">
        <v>751648</v>
      </c>
      <c r="I236" s="1" t="s">
        <v>1025</v>
      </c>
      <c r="J236">
        <v>1321655</v>
      </c>
      <c r="K236" s="1" t="s">
        <v>1231</v>
      </c>
      <c r="L236">
        <v>375</v>
      </c>
      <c r="M236" s="1" t="s">
        <v>1634</v>
      </c>
      <c r="N236" s="1" t="str">
        <f t="shared" si="3"/>
        <v>2010-2019</v>
      </c>
    </row>
    <row r="237" spans="1:14" hidden="1" x14ac:dyDescent="0.3">
      <c r="A237">
        <v>4154756</v>
      </c>
      <c r="B237" s="1" t="s">
        <v>230</v>
      </c>
      <c r="C237">
        <v>2018</v>
      </c>
      <c r="D237" s="1" t="s">
        <v>18</v>
      </c>
      <c r="E237">
        <v>149</v>
      </c>
      <c r="F237" s="3">
        <v>678815482</v>
      </c>
      <c r="G237" s="1" t="s">
        <v>873</v>
      </c>
      <c r="H237">
        <v>751648</v>
      </c>
      <c r="I237" s="1" t="s">
        <v>1025</v>
      </c>
      <c r="J237">
        <v>1321655</v>
      </c>
      <c r="K237" s="1" t="s">
        <v>1231</v>
      </c>
      <c r="L237">
        <v>1165110</v>
      </c>
      <c r="M237" s="1" t="s">
        <v>1635</v>
      </c>
      <c r="N237" s="1" t="str">
        <f t="shared" si="3"/>
        <v>2010-2019</v>
      </c>
    </row>
    <row r="238" spans="1:14" hidden="1" x14ac:dyDescent="0.3">
      <c r="A238">
        <v>4154756</v>
      </c>
      <c r="B238" s="1" t="s">
        <v>230</v>
      </c>
      <c r="C238">
        <v>2018</v>
      </c>
      <c r="D238" s="1" t="s">
        <v>18</v>
      </c>
      <c r="E238">
        <v>149</v>
      </c>
      <c r="F238" s="3">
        <v>678815482</v>
      </c>
      <c r="G238" s="1" t="s">
        <v>873</v>
      </c>
      <c r="H238">
        <v>751648</v>
      </c>
      <c r="I238" s="1" t="s">
        <v>1025</v>
      </c>
      <c r="J238">
        <v>1321655</v>
      </c>
      <c r="K238" s="1" t="s">
        <v>1231</v>
      </c>
      <c r="L238">
        <v>749263</v>
      </c>
      <c r="M238" s="1" t="s">
        <v>1636</v>
      </c>
      <c r="N238" s="1" t="str">
        <f t="shared" si="3"/>
        <v>2010-2019</v>
      </c>
    </row>
    <row r="239" spans="1:14" hidden="1" x14ac:dyDescent="0.3">
      <c r="A239">
        <v>4154756</v>
      </c>
      <c r="B239" s="1" t="s">
        <v>230</v>
      </c>
      <c r="C239">
        <v>2018</v>
      </c>
      <c r="D239" s="1" t="s">
        <v>18</v>
      </c>
      <c r="E239">
        <v>149</v>
      </c>
      <c r="F239" s="3">
        <v>678815482</v>
      </c>
      <c r="G239" s="1" t="s">
        <v>873</v>
      </c>
      <c r="H239">
        <v>751648</v>
      </c>
      <c r="I239" s="1" t="s">
        <v>1025</v>
      </c>
      <c r="J239">
        <v>1321656</v>
      </c>
      <c r="K239" s="1" t="s">
        <v>1232</v>
      </c>
      <c r="L239">
        <v>375</v>
      </c>
      <c r="M239" s="1" t="s">
        <v>1634</v>
      </c>
      <c r="N239" s="1" t="str">
        <f t="shared" si="3"/>
        <v>2010-2019</v>
      </c>
    </row>
    <row r="240" spans="1:14" hidden="1" x14ac:dyDescent="0.3">
      <c r="A240">
        <v>4154756</v>
      </c>
      <c r="B240" s="1" t="s">
        <v>230</v>
      </c>
      <c r="C240">
        <v>2018</v>
      </c>
      <c r="D240" s="1" t="s">
        <v>18</v>
      </c>
      <c r="E240">
        <v>149</v>
      </c>
      <c r="F240" s="3">
        <v>678815482</v>
      </c>
      <c r="G240" s="1" t="s">
        <v>873</v>
      </c>
      <c r="H240">
        <v>751648</v>
      </c>
      <c r="I240" s="1" t="s">
        <v>1025</v>
      </c>
      <c r="J240">
        <v>1321656</v>
      </c>
      <c r="K240" s="1" t="s">
        <v>1232</v>
      </c>
      <c r="L240">
        <v>1165110</v>
      </c>
      <c r="M240" s="1" t="s">
        <v>1635</v>
      </c>
      <c r="N240" s="1" t="str">
        <f t="shared" si="3"/>
        <v>2010-2019</v>
      </c>
    </row>
    <row r="241" spans="1:14" hidden="1" x14ac:dyDescent="0.3">
      <c r="A241">
        <v>4154756</v>
      </c>
      <c r="B241" s="1" t="s">
        <v>230</v>
      </c>
      <c r="C241">
        <v>2018</v>
      </c>
      <c r="D241" s="1" t="s">
        <v>18</v>
      </c>
      <c r="E241">
        <v>149</v>
      </c>
      <c r="F241" s="3">
        <v>678815482</v>
      </c>
      <c r="G241" s="1" t="s">
        <v>873</v>
      </c>
      <c r="H241">
        <v>751648</v>
      </c>
      <c r="I241" s="1" t="s">
        <v>1025</v>
      </c>
      <c r="J241">
        <v>1321656</v>
      </c>
      <c r="K241" s="1" t="s">
        <v>1232</v>
      </c>
      <c r="L241">
        <v>749263</v>
      </c>
      <c r="M241" s="1" t="s">
        <v>1636</v>
      </c>
      <c r="N241" s="1" t="str">
        <f t="shared" si="3"/>
        <v>2010-2019</v>
      </c>
    </row>
    <row r="242" spans="1:14" hidden="1" x14ac:dyDescent="0.3">
      <c r="A242">
        <v>4154756</v>
      </c>
      <c r="B242" s="1" t="s">
        <v>230</v>
      </c>
      <c r="C242">
        <v>2018</v>
      </c>
      <c r="D242" s="1" t="s">
        <v>18</v>
      </c>
      <c r="E242">
        <v>149</v>
      </c>
      <c r="F242" s="3">
        <v>678815482</v>
      </c>
      <c r="G242" s="1" t="s">
        <v>873</v>
      </c>
      <c r="H242">
        <v>751648</v>
      </c>
      <c r="I242" s="1" t="s">
        <v>1025</v>
      </c>
      <c r="J242">
        <v>498278</v>
      </c>
      <c r="K242" s="1" t="s">
        <v>1233</v>
      </c>
      <c r="L242">
        <v>375</v>
      </c>
      <c r="M242" s="1" t="s">
        <v>1634</v>
      </c>
      <c r="N242" s="1" t="str">
        <f t="shared" si="3"/>
        <v>2010-2019</v>
      </c>
    </row>
    <row r="243" spans="1:14" hidden="1" x14ac:dyDescent="0.3">
      <c r="A243">
        <v>4154756</v>
      </c>
      <c r="B243" s="1" t="s">
        <v>230</v>
      </c>
      <c r="C243">
        <v>2018</v>
      </c>
      <c r="D243" s="1" t="s">
        <v>18</v>
      </c>
      <c r="E243">
        <v>149</v>
      </c>
      <c r="F243" s="3">
        <v>678815482</v>
      </c>
      <c r="G243" s="1" t="s">
        <v>873</v>
      </c>
      <c r="H243">
        <v>751648</v>
      </c>
      <c r="I243" s="1" t="s">
        <v>1025</v>
      </c>
      <c r="J243">
        <v>498278</v>
      </c>
      <c r="K243" s="1" t="s">
        <v>1233</v>
      </c>
      <c r="L243">
        <v>1165110</v>
      </c>
      <c r="M243" s="1" t="s">
        <v>1635</v>
      </c>
      <c r="N243" s="1" t="str">
        <f t="shared" si="3"/>
        <v>2010-2019</v>
      </c>
    </row>
    <row r="244" spans="1:14" hidden="1" x14ac:dyDescent="0.3">
      <c r="A244">
        <v>4154756</v>
      </c>
      <c r="B244" s="1" t="s">
        <v>230</v>
      </c>
      <c r="C244">
        <v>2018</v>
      </c>
      <c r="D244" s="1" t="s">
        <v>18</v>
      </c>
      <c r="E244">
        <v>149</v>
      </c>
      <c r="F244" s="3">
        <v>678815482</v>
      </c>
      <c r="G244" s="1" t="s">
        <v>873</v>
      </c>
      <c r="H244">
        <v>751648</v>
      </c>
      <c r="I244" s="1" t="s">
        <v>1025</v>
      </c>
      <c r="J244">
        <v>498278</v>
      </c>
      <c r="K244" s="1" t="s">
        <v>1233</v>
      </c>
      <c r="L244">
        <v>749263</v>
      </c>
      <c r="M244" s="1" t="s">
        <v>1636</v>
      </c>
      <c r="N244" s="1" t="str">
        <f t="shared" si="3"/>
        <v>2010-2019</v>
      </c>
    </row>
    <row r="245" spans="1:14" hidden="1" x14ac:dyDescent="0.3">
      <c r="A245">
        <v>4154756</v>
      </c>
      <c r="B245" s="1" t="s">
        <v>230</v>
      </c>
      <c r="C245">
        <v>2018</v>
      </c>
      <c r="D245" s="1" t="s">
        <v>18</v>
      </c>
      <c r="E245">
        <v>149</v>
      </c>
      <c r="F245" s="3">
        <v>678815482</v>
      </c>
      <c r="G245" s="1" t="s">
        <v>845</v>
      </c>
      <c r="H245">
        <v>751577</v>
      </c>
      <c r="I245" s="1" t="s">
        <v>1024</v>
      </c>
      <c r="J245">
        <v>1321655</v>
      </c>
      <c r="K245" s="1" t="s">
        <v>1231</v>
      </c>
      <c r="L245">
        <v>375</v>
      </c>
      <c r="M245" s="1" t="s">
        <v>1634</v>
      </c>
      <c r="N245" s="1" t="str">
        <f t="shared" si="3"/>
        <v>2010-2019</v>
      </c>
    </row>
    <row r="246" spans="1:14" hidden="1" x14ac:dyDescent="0.3">
      <c r="A246">
        <v>4154756</v>
      </c>
      <c r="B246" s="1" t="s">
        <v>230</v>
      </c>
      <c r="C246">
        <v>2018</v>
      </c>
      <c r="D246" s="1" t="s">
        <v>18</v>
      </c>
      <c r="E246">
        <v>149</v>
      </c>
      <c r="F246" s="3">
        <v>678815482</v>
      </c>
      <c r="G246" s="1" t="s">
        <v>845</v>
      </c>
      <c r="H246">
        <v>751577</v>
      </c>
      <c r="I246" s="1" t="s">
        <v>1024</v>
      </c>
      <c r="J246">
        <v>1321655</v>
      </c>
      <c r="K246" s="1" t="s">
        <v>1231</v>
      </c>
      <c r="L246">
        <v>1165110</v>
      </c>
      <c r="M246" s="1" t="s">
        <v>1635</v>
      </c>
      <c r="N246" s="1" t="str">
        <f t="shared" si="3"/>
        <v>2010-2019</v>
      </c>
    </row>
    <row r="247" spans="1:14" hidden="1" x14ac:dyDescent="0.3">
      <c r="A247">
        <v>4154756</v>
      </c>
      <c r="B247" s="1" t="s">
        <v>230</v>
      </c>
      <c r="C247">
        <v>2018</v>
      </c>
      <c r="D247" s="1" t="s">
        <v>18</v>
      </c>
      <c r="E247">
        <v>149</v>
      </c>
      <c r="F247" s="3">
        <v>678815482</v>
      </c>
      <c r="G247" s="1" t="s">
        <v>845</v>
      </c>
      <c r="H247">
        <v>751577</v>
      </c>
      <c r="I247" s="1" t="s">
        <v>1024</v>
      </c>
      <c r="J247">
        <v>1321655</v>
      </c>
      <c r="K247" s="1" t="s">
        <v>1231</v>
      </c>
      <c r="L247">
        <v>749263</v>
      </c>
      <c r="M247" s="1" t="s">
        <v>1636</v>
      </c>
      <c r="N247" s="1" t="str">
        <f t="shared" si="3"/>
        <v>2010-2019</v>
      </c>
    </row>
    <row r="248" spans="1:14" hidden="1" x14ac:dyDescent="0.3">
      <c r="A248">
        <v>4154756</v>
      </c>
      <c r="B248" s="1" t="s">
        <v>230</v>
      </c>
      <c r="C248">
        <v>2018</v>
      </c>
      <c r="D248" s="1" t="s">
        <v>18</v>
      </c>
      <c r="E248">
        <v>149</v>
      </c>
      <c r="F248" s="3">
        <v>678815482</v>
      </c>
      <c r="G248" s="1" t="s">
        <v>845</v>
      </c>
      <c r="H248">
        <v>751577</v>
      </c>
      <c r="I248" s="1" t="s">
        <v>1024</v>
      </c>
      <c r="J248">
        <v>1321656</v>
      </c>
      <c r="K248" s="1" t="s">
        <v>1232</v>
      </c>
      <c r="L248">
        <v>375</v>
      </c>
      <c r="M248" s="1" t="s">
        <v>1634</v>
      </c>
      <c r="N248" s="1" t="str">
        <f t="shared" si="3"/>
        <v>2010-2019</v>
      </c>
    </row>
    <row r="249" spans="1:14" hidden="1" x14ac:dyDescent="0.3">
      <c r="A249">
        <v>4154756</v>
      </c>
      <c r="B249" s="1" t="s">
        <v>230</v>
      </c>
      <c r="C249">
        <v>2018</v>
      </c>
      <c r="D249" s="1" t="s">
        <v>18</v>
      </c>
      <c r="E249">
        <v>149</v>
      </c>
      <c r="F249" s="3">
        <v>678815482</v>
      </c>
      <c r="G249" s="1" t="s">
        <v>845</v>
      </c>
      <c r="H249">
        <v>751577</v>
      </c>
      <c r="I249" s="1" t="s">
        <v>1024</v>
      </c>
      <c r="J249">
        <v>1321656</v>
      </c>
      <c r="K249" s="1" t="s">
        <v>1232</v>
      </c>
      <c r="L249">
        <v>1165110</v>
      </c>
      <c r="M249" s="1" t="s">
        <v>1635</v>
      </c>
      <c r="N249" s="1" t="str">
        <f t="shared" si="3"/>
        <v>2010-2019</v>
      </c>
    </row>
    <row r="250" spans="1:14" hidden="1" x14ac:dyDescent="0.3">
      <c r="A250">
        <v>4154756</v>
      </c>
      <c r="B250" s="1" t="s">
        <v>230</v>
      </c>
      <c r="C250">
        <v>2018</v>
      </c>
      <c r="D250" s="1" t="s">
        <v>18</v>
      </c>
      <c r="E250">
        <v>149</v>
      </c>
      <c r="F250" s="3">
        <v>678815482</v>
      </c>
      <c r="G250" s="1" t="s">
        <v>845</v>
      </c>
      <c r="H250">
        <v>751577</v>
      </c>
      <c r="I250" s="1" t="s">
        <v>1024</v>
      </c>
      <c r="J250">
        <v>1321656</v>
      </c>
      <c r="K250" s="1" t="s">
        <v>1232</v>
      </c>
      <c r="L250">
        <v>749263</v>
      </c>
      <c r="M250" s="1" t="s">
        <v>1636</v>
      </c>
      <c r="N250" s="1" t="str">
        <f t="shared" si="3"/>
        <v>2010-2019</v>
      </c>
    </row>
    <row r="251" spans="1:14" hidden="1" x14ac:dyDescent="0.3">
      <c r="A251">
        <v>4154756</v>
      </c>
      <c r="B251" s="1" t="s">
        <v>230</v>
      </c>
      <c r="C251">
        <v>2018</v>
      </c>
      <c r="D251" s="1" t="s">
        <v>18</v>
      </c>
      <c r="E251">
        <v>149</v>
      </c>
      <c r="F251" s="3">
        <v>678815482</v>
      </c>
      <c r="G251" s="1" t="s">
        <v>845</v>
      </c>
      <c r="H251">
        <v>751577</v>
      </c>
      <c r="I251" s="1" t="s">
        <v>1024</v>
      </c>
      <c r="J251">
        <v>498278</v>
      </c>
      <c r="K251" s="1" t="s">
        <v>1233</v>
      </c>
      <c r="L251">
        <v>375</v>
      </c>
      <c r="M251" s="1" t="s">
        <v>1634</v>
      </c>
      <c r="N251" s="1" t="str">
        <f t="shared" si="3"/>
        <v>2010-2019</v>
      </c>
    </row>
    <row r="252" spans="1:14" hidden="1" x14ac:dyDescent="0.3">
      <c r="A252">
        <v>4154756</v>
      </c>
      <c r="B252" s="1" t="s">
        <v>230</v>
      </c>
      <c r="C252">
        <v>2018</v>
      </c>
      <c r="D252" s="1" t="s">
        <v>18</v>
      </c>
      <c r="E252">
        <v>149</v>
      </c>
      <c r="F252" s="3">
        <v>678815482</v>
      </c>
      <c r="G252" s="1" t="s">
        <v>845</v>
      </c>
      <c r="H252">
        <v>751577</v>
      </c>
      <c r="I252" s="1" t="s">
        <v>1024</v>
      </c>
      <c r="J252">
        <v>498278</v>
      </c>
      <c r="K252" s="1" t="s">
        <v>1233</v>
      </c>
      <c r="L252">
        <v>1165110</v>
      </c>
      <c r="M252" s="1" t="s">
        <v>1635</v>
      </c>
      <c r="N252" s="1" t="str">
        <f t="shared" si="3"/>
        <v>2010-2019</v>
      </c>
    </row>
    <row r="253" spans="1:14" hidden="1" x14ac:dyDescent="0.3">
      <c r="A253">
        <v>4154756</v>
      </c>
      <c r="B253" s="1" t="s">
        <v>230</v>
      </c>
      <c r="C253">
        <v>2018</v>
      </c>
      <c r="D253" s="1" t="s">
        <v>18</v>
      </c>
      <c r="E253">
        <v>149</v>
      </c>
      <c r="F253" s="3">
        <v>678815482</v>
      </c>
      <c r="G253" s="1" t="s">
        <v>845</v>
      </c>
      <c r="H253">
        <v>751577</v>
      </c>
      <c r="I253" s="1" t="s">
        <v>1024</v>
      </c>
      <c r="J253">
        <v>498278</v>
      </c>
      <c r="K253" s="1" t="s">
        <v>1233</v>
      </c>
      <c r="L253">
        <v>749263</v>
      </c>
      <c r="M253" s="1" t="s">
        <v>1636</v>
      </c>
      <c r="N253" s="1" t="str">
        <f t="shared" si="3"/>
        <v>2010-2019</v>
      </c>
    </row>
    <row r="254" spans="1:14" hidden="1" x14ac:dyDescent="0.3">
      <c r="A254">
        <v>4154756</v>
      </c>
      <c r="B254" s="1" t="s">
        <v>230</v>
      </c>
      <c r="C254">
        <v>2018</v>
      </c>
      <c r="D254" s="1" t="s">
        <v>18</v>
      </c>
      <c r="E254">
        <v>149</v>
      </c>
      <c r="F254" s="3">
        <v>678815482</v>
      </c>
      <c r="G254" s="1" t="s">
        <v>845</v>
      </c>
      <c r="H254">
        <v>751648</v>
      </c>
      <c r="I254" s="1" t="s">
        <v>1025</v>
      </c>
      <c r="J254">
        <v>1321655</v>
      </c>
      <c r="K254" s="1" t="s">
        <v>1231</v>
      </c>
      <c r="L254">
        <v>375</v>
      </c>
      <c r="M254" s="1" t="s">
        <v>1634</v>
      </c>
      <c r="N254" s="1" t="str">
        <f t="shared" si="3"/>
        <v>2010-2019</v>
      </c>
    </row>
    <row r="255" spans="1:14" hidden="1" x14ac:dyDescent="0.3">
      <c r="A255">
        <v>4154756</v>
      </c>
      <c r="B255" s="1" t="s">
        <v>230</v>
      </c>
      <c r="C255">
        <v>2018</v>
      </c>
      <c r="D255" s="1" t="s">
        <v>18</v>
      </c>
      <c r="E255">
        <v>149</v>
      </c>
      <c r="F255" s="3">
        <v>678815482</v>
      </c>
      <c r="G255" s="1" t="s">
        <v>845</v>
      </c>
      <c r="H255">
        <v>751648</v>
      </c>
      <c r="I255" s="1" t="s">
        <v>1025</v>
      </c>
      <c r="J255">
        <v>1321655</v>
      </c>
      <c r="K255" s="1" t="s">
        <v>1231</v>
      </c>
      <c r="L255">
        <v>1165110</v>
      </c>
      <c r="M255" s="1" t="s">
        <v>1635</v>
      </c>
      <c r="N255" s="1" t="str">
        <f t="shared" si="3"/>
        <v>2010-2019</v>
      </c>
    </row>
    <row r="256" spans="1:14" hidden="1" x14ac:dyDescent="0.3">
      <c r="A256">
        <v>4154756</v>
      </c>
      <c r="B256" s="1" t="s">
        <v>230</v>
      </c>
      <c r="C256">
        <v>2018</v>
      </c>
      <c r="D256" s="1" t="s">
        <v>18</v>
      </c>
      <c r="E256">
        <v>149</v>
      </c>
      <c r="F256" s="3">
        <v>678815482</v>
      </c>
      <c r="G256" s="1" t="s">
        <v>845</v>
      </c>
      <c r="H256">
        <v>751648</v>
      </c>
      <c r="I256" s="1" t="s">
        <v>1025</v>
      </c>
      <c r="J256">
        <v>1321655</v>
      </c>
      <c r="K256" s="1" t="s">
        <v>1231</v>
      </c>
      <c r="L256">
        <v>749263</v>
      </c>
      <c r="M256" s="1" t="s">
        <v>1636</v>
      </c>
      <c r="N256" s="1" t="str">
        <f t="shared" si="3"/>
        <v>2010-2019</v>
      </c>
    </row>
    <row r="257" spans="1:14" hidden="1" x14ac:dyDescent="0.3">
      <c r="A257">
        <v>4154756</v>
      </c>
      <c r="B257" s="1" t="s">
        <v>230</v>
      </c>
      <c r="C257">
        <v>2018</v>
      </c>
      <c r="D257" s="1" t="s">
        <v>18</v>
      </c>
      <c r="E257">
        <v>149</v>
      </c>
      <c r="F257" s="3">
        <v>678815482</v>
      </c>
      <c r="G257" s="1" t="s">
        <v>845</v>
      </c>
      <c r="H257">
        <v>751648</v>
      </c>
      <c r="I257" s="1" t="s">
        <v>1025</v>
      </c>
      <c r="J257">
        <v>1321656</v>
      </c>
      <c r="K257" s="1" t="s">
        <v>1232</v>
      </c>
      <c r="L257">
        <v>375</v>
      </c>
      <c r="M257" s="1" t="s">
        <v>1634</v>
      </c>
      <c r="N257" s="1" t="str">
        <f t="shared" si="3"/>
        <v>2010-2019</v>
      </c>
    </row>
    <row r="258" spans="1:14" hidden="1" x14ac:dyDescent="0.3">
      <c r="A258">
        <v>4154756</v>
      </c>
      <c r="B258" s="1" t="s">
        <v>230</v>
      </c>
      <c r="C258">
        <v>2018</v>
      </c>
      <c r="D258" s="1" t="s">
        <v>18</v>
      </c>
      <c r="E258">
        <v>149</v>
      </c>
      <c r="F258" s="3">
        <v>678815482</v>
      </c>
      <c r="G258" s="1" t="s">
        <v>845</v>
      </c>
      <c r="H258">
        <v>751648</v>
      </c>
      <c r="I258" s="1" t="s">
        <v>1025</v>
      </c>
      <c r="J258">
        <v>1321656</v>
      </c>
      <c r="K258" s="1" t="s">
        <v>1232</v>
      </c>
      <c r="L258">
        <v>1165110</v>
      </c>
      <c r="M258" s="1" t="s">
        <v>1635</v>
      </c>
      <c r="N258" s="1" t="str">
        <f t="shared" ref="N258:N321" si="4">INT(C258/10)*10 &amp; "-" &amp; INT(C258/10)*10+9</f>
        <v>2010-2019</v>
      </c>
    </row>
    <row r="259" spans="1:14" hidden="1" x14ac:dyDescent="0.3">
      <c r="A259">
        <v>4154756</v>
      </c>
      <c r="B259" s="1" t="s">
        <v>230</v>
      </c>
      <c r="C259">
        <v>2018</v>
      </c>
      <c r="D259" s="1" t="s">
        <v>18</v>
      </c>
      <c r="E259">
        <v>149</v>
      </c>
      <c r="F259" s="3">
        <v>678815482</v>
      </c>
      <c r="G259" s="1" t="s">
        <v>845</v>
      </c>
      <c r="H259">
        <v>751648</v>
      </c>
      <c r="I259" s="1" t="s">
        <v>1025</v>
      </c>
      <c r="J259">
        <v>1321656</v>
      </c>
      <c r="K259" s="1" t="s">
        <v>1232</v>
      </c>
      <c r="L259">
        <v>749263</v>
      </c>
      <c r="M259" s="1" t="s">
        <v>1636</v>
      </c>
      <c r="N259" s="1" t="str">
        <f t="shared" si="4"/>
        <v>2010-2019</v>
      </c>
    </row>
    <row r="260" spans="1:14" hidden="1" x14ac:dyDescent="0.3">
      <c r="A260">
        <v>4154756</v>
      </c>
      <c r="B260" s="1" t="s">
        <v>230</v>
      </c>
      <c r="C260">
        <v>2018</v>
      </c>
      <c r="D260" s="1" t="s">
        <v>18</v>
      </c>
      <c r="E260">
        <v>149</v>
      </c>
      <c r="F260" s="3">
        <v>678815482</v>
      </c>
      <c r="G260" s="1" t="s">
        <v>845</v>
      </c>
      <c r="H260">
        <v>751648</v>
      </c>
      <c r="I260" s="1" t="s">
        <v>1025</v>
      </c>
      <c r="J260">
        <v>498278</v>
      </c>
      <c r="K260" s="1" t="s">
        <v>1233</v>
      </c>
      <c r="L260">
        <v>375</v>
      </c>
      <c r="M260" s="1" t="s">
        <v>1634</v>
      </c>
      <c r="N260" s="1" t="str">
        <f t="shared" si="4"/>
        <v>2010-2019</v>
      </c>
    </row>
    <row r="261" spans="1:14" hidden="1" x14ac:dyDescent="0.3">
      <c r="A261">
        <v>4154756</v>
      </c>
      <c r="B261" s="1" t="s">
        <v>230</v>
      </c>
      <c r="C261">
        <v>2018</v>
      </c>
      <c r="D261" s="1" t="s">
        <v>18</v>
      </c>
      <c r="E261">
        <v>149</v>
      </c>
      <c r="F261" s="3">
        <v>678815482</v>
      </c>
      <c r="G261" s="1" t="s">
        <v>845</v>
      </c>
      <c r="H261">
        <v>751648</v>
      </c>
      <c r="I261" s="1" t="s">
        <v>1025</v>
      </c>
      <c r="J261">
        <v>498278</v>
      </c>
      <c r="K261" s="1" t="s">
        <v>1233</v>
      </c>
      <c r="L261">
        <v>1165110</v>
      </c>
      <c r="M261" s="1" t="s">
        <v>1635</v>
      </c>
      <c r="N261" s="1" t="str">
        <f t="shared" si="4"/>
        <v>2010-2019</v>
      </c>
    </row>
    <row r="262" spans="1:14" hidden="1" x14ac:dyDescent="0.3">
      <c r="A262">
        <v>4154756</v>
      </c>
      <c r="B262" s="1" t="s">
        <v>230</v>
      </c>
      <c r="C262">
        <v>2018</v>
      </c>
      <c r="D262" s="1" t="s">
        <v>18</v>
      </c>
      <c r="E262">
        <v>149</v>
      </c>
      <c r="F262" s="3">
        <v>678815482</v>
      </c>
      <c r="G262" s="1" t="s">
        <v>845</v>
      </c>
      <c r="H262">
        <v>751648</v>
      </c>
      <c r="I262" s="1" t="s">
        <v>1025</v>
      </c>
      <c r="J262">
        <v>498278</v>
      </c>
      <c r="K262" s="1" t="s">
        <v>1233</v>
      </c>
      <c r="L262">
        <v>749263</v>
      </c>
      <c r="M262" s="1" t="s">
        <v>1636</v>
      </c>
      <c r="N262" s="1" t="str">
        <f t="shared" si="4"/>
        <v>2010-2019</v>
      </c>
    </row>
    <row r="263" spans="1:14" hidden="1" x14ac:dyDescent="0.3">
      <c r="A263">
        <v>4154756</v>
      </c>
      <c r="B263" s="1" t="s">
        <v>230</v>
      </c>
      <c r="C263">
        <v>2018</v>
      </c>
      <c r="D263" s="1" t="s">
        <v>18</v>
      </c>
      <c r="E263">
        <v>149</v>
      </c>
      <c r="F263" s="3">
        <v>678815482</v>
      </c>
      <c r="G263" s="1" t="s">
        <v>846</v>
      </c>
      <c r="H263">
        <v>751577</v>
      </c>
      <c r="I263" s="1" t="s">
        <v>1024</v>
      </c>
      <c r="J263">
        <v>1321655</v>
      </c>
      <c r="K263" s="1" t="s">
        <v>1231</v>
      </c>
      <c r="L263">
        <v>375</v>
      </c>
      <c r="M263" s="1" t="s">
        <v>1634</v>
      </c>
      <c r="N263" s="1" t="str">
        <f t="shared" si="4"/>
        <v>2010-2019</v>
      </c>
    </row>
    <row r="264" spans="1:14" hidden="1" x14ac:dyDescent="0.3">
      <c r="A264">
        <v>4154756</v>
      </c>
      <c r="B264" s="1" t="s">
        <v>230</v>
      </c>
      <c r="C264">
        <v>2018</v>
      </c>
      <c r="D264" s="1" t="s">
        <v>18</v>
      </c>
      <c r="E264">
        <v>149</v>
      </c>
      <c r="F264" s="3">
        <v>678815482</v>
      </c>
      <c r="G264" s="1" t="s">
        <v>846</v>
      </c>
      <c r="H264">
        <v>751577</v>
      </c>
      <c r="I264" s="1" t="s">
        <v>1024</v>
      </c>
      <c r="J264">
        <v>1321655</v>
      </c>
      <c r="K264" s="1" t="s">
        <v>1231</v>
      </c>
      <c r="L264">
        <v>1165110</v>
      </c>
      <c r="M264" s="1" t="s">
        <v>1635</v>
      </c>
      <c r="N264" s="1" t="str">
        <f t="shared" si="4"/>
        <v>2010-2019</v>
      </c>
    </row>
    <row r="265" spans="1:14" hidden="1" x14ac:dyDescent="0.3">
      <c r="A265">
        <v>4154756</v>
      </c>
      <c r="B265" s="1" t="s">
        <v>230</v>
      </c>
      <c r="C265">
        <v>2018</v>
      </c>
      <c r="D265" s="1" t="s">
        <v>18</v>
      </c>
      <c r="E265">
        <v>149</v>
      </c>
      <c r="F265" s="3">
        <v>678815482</v>
      </c>
      <c r="G265" s="1" t="s">
        <v>846</v>
      </c>
      <c r="H265">
        <v>751577</v>
      </c>
      <c r="I265" s="1" t="s">
        <v>1024</v>
      </c>
      <c r="J265">
        <v>1321655</v>
      </c>
      <c r="K265" s="1" t="s">
        <v>1231</v>
      </c>
      <c r="L265">
        <v>749263</v>
      </c>
      <c r="M265" s="1" t="s">
        <v>1636</v>
      </c>
      <c r="N265" s="1" t="str">
        <f t="shared" si="4"/>
        <v>2010-2019</v>
      </c>
    </row>
    <row r="266" spans="1:14" hidden="1" x14ac:dyDescent="0.3">
      <c r="A266">
        <v>4154756</v>
      </c>
      <c r="B266" s="1" t="s">
        <v>230</v>
      </c>
      <c r="C266">
        <v>2018</v>
      </c>
      <c r="D266" s="1" t="s">
        <v>18</v>
      </c>
      <c r="E266">
        <v>149</v>
      </c>
      <c r="F266" s="3">
        <v>678815482</v>
      </c>
      <c r="G266" s="1" t="s">
        <v>846</v>
      </c>
      <c r="H266">
        <v>751577</v>
      </c>
      <c r="I266" s="1" t="s">
        <v>1024</v>
      </c>
      <c r="J266">
        <v>1321656</v>
      </c>
      <c r="K266" s="1" t="s">
        <v>1232</v>
      </c>
      <c r="L266">
        <v>375</v>
      </c>
      <c r="M266" s="1" t="s">
        <v>1634</v>
      </c>
      <c r="N266" s="1" t="str">
        <f t="shared" si="4"/>
        <v>2010-2019</v>
      </c>
    </row>
    <row r="267" spans="1:14" hidden="1" x14ac:dyDescent="0.3">
      <c r="A267">
        <v>4154756</v>
      </c>
      <c r="B267" s="1" t="s">
        <v>230</v>
      </c>
      <c r="C267">
        <v>2018</v>
      </c>
      <c r="D267" s="1" t="s">
        <v>18</v>
      </c>
      <c r="E267">
        <v>149</v>
      </c>
      <c r="F267" s="3">
        <v>678815482</v>
      </c>
      <c r="G267" s="1" t="s">
        <v>846</v>
      </c>
      <c r="H267">
        <v>751577</v>
      </c>
      <c r="I267" s="1" t="s">
        <v>1024</v>
      </c>
      <c r="J267">
        <v>1321656</v>
      </c>
      <c r="K267" s="1" t="s">
        <v>1232</v>
      </c>
      <c r="L267">
        <v>1165110</v>
      </c>
      <c r="M267" s="1" t="s">
        <v>1635</v>
      </c>
      <c r="N267" s="1" t="str">
        <f t="shared" si="4"/>
        <v>2010-2019</v>
      </c>
    </row>
    <row r="268" spans="1:14" hidden="1" x14ac:dyDescent="0.3">
      <c r="A268">
        <v>4154756</v>
      </c>
      <c r="B268" s="1" t="s">
        <v>230</v>
      </c>
      <c r="C268">
        <v>2018</v>
      </c>
      <c r="D268" s="1" t="s">
        <v>18</v>
      </c>
      <c r="E268">
        <v>149</v>
      </c>
      <c r="F268" s="3">
        <v>678815482</v>
      </c>
      <c r="G268" s="1" t="s">
        <v>846</v>
      </c>
      <c r="H268">
        <v>751577</v>
      </c>
      <c r="I268" s="1" t="s">
        <v>1024</v>
      </c>
      <c r="J268">
        <v>1321656</v>
      </c>
      <c r="K268" s="1" t="s">
        <v>1232</v>
      </c>
      <c r="L268">
        <v>749263</v>
      </c>
      <c r="M268" s="1" t="s">
        <v>1636</v>
      </c>
      <c r="N268" s="1" t="str">
        <f t="shared" si="4"/>
        <v>2010-2019</v>
      </c>
    </row>
    <row r="269" spans="1:14" hidden="1" x14ac:dyDescent="0.3">
      <c r="A269">
        <v>4154756</v>
      </c>
      <c r="B269" s="1" t="s">
        <v>230</v>
      </c>
      <c r="C269">
        <v>2018</v>
      </c>
      <c r="D269" s="1" t="s">
        <v>18</v>
      </c>
      <c r="E269">
        <v>149</v>
      </c>
      <c r="F269" s="3">
        <v>678815482</v>
      </c>
      <c r="G269" s="1" t="s">
        <v>846</v>
      </c>
      <c r="H269">
        <v>751577</v>
      </c>
      <c r="I269" s="1" t="s">
        <v>1024</v>
      </c>
      <c r="J269">
        <v>498278</v>
      </c>
      <c r="K269" s="1" t="s">
        <v>1233</v>
      </c>
      <c r="L269">
        <v>375</v>
      </c>
      <c r="M269" s="1" t="s">
        <v>1634</v>
      </c>
      <c r="N269" s="1" t="str">
        <f t="shared" si="4"/>
        <v>2010-2019</v>
      </c>
    </row>
    <row r="270" spans="1:14" hidden="1" x14ac:dyDescent="0.3">
      <c r="A270">
        <v>4154756</v>
      </c>
      <c r="B270" s="1" t="s">
        <v>230</v>
      </c>
      <c r="C270">
        <v>2018</v>
      </c>
      <c r="D270" s="1" t="s">
        <v>18</v>
      </c>
      <c r="E270">
        <v>149</v>
      </c>
      <c r="F270" s="3">
        <v>678815482</v>
      </c>
      <c r="G270" s="1" t="s">
        <v>846</v>
      </c>
      <c r="H270">
        <v>751577</v>
      </c>
      <c r="I270" s="1" t="s">
        <v>1024</v>
      </c>
      <c r="J270">
        <v>498278</v>
      </c>
      <c r="K270" s="1" t="s">
        <v>1233</v>
      </c>
      <c r="L270">
        <v>1165110</v>
      </c>
      <c r="M270" s="1" t="s">
        <v>1635</v>
      </c>
      <c r="N270" s="1" t="str">
        <f t="shared" si="4"/>
        <v>2010-2019</v>
      </c>
    </row>
    <row r="271" spans="1:14" hidden="1" x14ac:dyDescent="0.3">
      <c r="A271">
        <v>4154756</v>
      </c>
      <c r="B271" s="1" t="s">
        <v>230</v>
      </c>
      <c r="C271">
        <v>2018</v>
      </c>
      <c r="D271" s="1" t="s">
        <v>18</v>
      </c>
      <c r="E271">
        <v>149</v>
      </c>
      <c r="F271" s="3">
        <v>678815482</v>
      </c>
      <c r="G271" s="1" t="s">
        <v>846</v>
      </c>
      <c r="H271">
        <v>751577</v>
      </c>
      <c r="I271" s="1" t="s">
        <v>1024</v>
      </c>
      <c r="J271">
        <v>498278</v>
      </c>
      <c r="K271" s="1" t="s">
        <v>1233</v>
      </c>
      <c r="L271">
        <v>749263</v>
      </c>
      <c r="M271" s="1" t="s">
        <v>1636</v>
      </c>
      <c r="N271" s="1" t="str">
        <f t="shared" si="4"/>
        <v>2010-2019</v>
      </c>
    </row>
    <row r="272" spans="1:14" hidden="1" x14ac:dyDescent="0.3">
      <c r="A272">
        <v>4154756</v>
      </c>
      <c r="B272" s="1" t="s">
        <v>230</v>
      </c>
      <c r="C272">
        <v>2018</v>
      </c>
      <c r="D272" s="1" t="s">
        <v>18</v>
      </c>
      <c r="E272">
        <v>149</v>
      </c>
      <c r="F272" s="3">
        <v>678815482</v>
      </c>
      <c r="G272" s="1" t="s">
        <v>846</v>
      </c>
      <c r="H272">
        <v>751648</v>
      </c>
      <c r="I272" s="1" t="s">
        <v>1025</v>
      </c>
      <c r="J272">
        <v>1321655</v>
      </c>
      <c r="K272" s="1" t="s">
        <v>1231</v>
      </c>
      <c r="L272">
        <v>375</v>
      </c>
      <c r="M272" s="1" t="s">
        <v>1634</v>
      </c>
      <c r="N272" s="1" t="str">
        <f t="shared" si="4"/>
        <v>2010-2019</v>
      </c>
    </row>
    <row r="273" spans="1:14" hidden="1" x14ac:dyDescent="0.3">
      <c r="A273">
        <v>4154756</v>
      </c>
      <c r="B273" s="1" t="s">
        <v>230</v>
      </c>
      <c r="C273">
        <v>2018</v>
      </c>
      <c r="D273" s="1" t="s">
        <v>18</v>
      </c>
      <c r="E273">
        <v>149</v>
      </c>
      <c r="F273" s="3">
        <v>678815482</v>
      </c>
      <c r="G273" s="1" t="s">
        <v>846</v>
      </c>
      <c r="H273">
        <v>751648</v>
      </c>
      <c r="I273" s="1" t="s">
        <v>1025</v>
      </c>
      <c r="J273">
        <v>1321655</v>
      </c>
      <c r="K273" s="1" t="s">
        <v>1231</v>
      </c>
      <c r="L273">
        <v>1165110</v>
      </c>
      <c r="M273" s="1" t="s">
        <v>1635</v>
      </c>
      <c r="N273" s="1" t="str">
        <f t="shared" si="4"/>
        <v>2010-2019</v>
      </c>
    </row>
    <row r="274" spans="1:14" hidden="1" x14ac:dyDescent="0.3">
      <c r="A274">
        <v>4154756</v>
      </c>
      <c r="B274" s="1" t="s">
        <v>230</v>
      </c>
      <c r="C274">
        <v>2018</v>
      </c>
      <c r="D274" s="1" t="s">
        <v>18</v>
      </c>
      <c r="E274">
        <v>149</v>
      </c>
      <c r="F274" s="3">
        <v>678815482</v>
      </c>
      <c r="G274" s="1" t="s">
        <v>846</v>
      </c>
      <c r="H274">
        <v>751648</v>
      </c>
      <c r="I274" s="1" t="s">
        <v>1025</v>
      </c>
      <c r="J274">
        <v>1321655</v>
      </c>
      <c r="K274" s="1" t="s">
        <v>1231</v>
      </c>
      <c r="L274">
        <v>749263</v>
      </c>
      <c r="M274" s="1" t="s">
        <v>1636</v>
      </c>
      <c r="N274" s="1" t="str">
        <f t="shared" si="4"/>
        <v>2010-2019</v>
      </c>
    </row>
    <row r="275" spans="1:14" hidden="1" x14ac:dyDescent="0.3">
      <c r="A275">
        <v>4154756</v>
      </c>
      <c r="B275" s="1" t="s">
        <v>230</v>
      </c>
      <c r="C275">
        <v>2018</v>
      </c>
      <c r="D275" s="1" t="s">
        <v>18</v>
      </c>
      <c r="E275">
        <v>149</v>
      </c>
      <c r="F275" s="3">
        <v>678815482</v>
      </c>
      <c r="G275" s="1" t="s">
        <v>846</v>
      </c>
      <c r="H275">
        <v>751648</v>
      </c>
      <c r="I275" s="1" t="s">
        <v>1025</v>
      </c>
      <c r="J275">
        <v>1321656</v>
      </c>
      <c r="K275" s="1" t="s">
        <v>1232</v>
      </c>
      <c r="L275">
        <v>375</v>
      </c>
      <c r="M275" s="1" t="s">
        <v>1634</v>
      </c>
      <c r="N275" s="1" t="str">
        <f t="shared" si="4"/>
        <v>2010-2019</v>
      </c>
    </row>
    <row r="276" spans="1:14" hidden="1" x14ac:dyDescent="0.3">
      <c r="A276">
        <v>4154756</v>
      </c>
      <c r="B276" s="1" t="s">
        <v>230</v>
      </c>
      <c r="C276">
        <v>2018</v>
      </c>
      <c r="D276" s="1" t="s">
        <v>18</v>
      </c>
      <c r="E276">
        <v>149</v>
      </c>
      <c r="F276" s="3">
        <v>678815482</v>
      </c>
      <c r="G276" s="1" t="s">
        <v>846</v>
      </c>
      <c r="H276">
        <v>751648</v>
      </c>
      <c r="I276" s="1" t="s">
        <v>1025</v>
      </c>
      <c r="J276">
        <v>1321656</v>
      </c>
      <c r="K276" s="1" t="s">
        <v>1232</v>
      </c>
      <c r="L276">
        <v>1165110</v>
      </c>
      <c r="M276" s="1" t="s">
        <v>1635</v>
      </c>
      <c r="N276" s="1" t="str">
        <f t="shared" si="4"/>
        <v>2010-2019</v>
      </c>
    </row>
    <row r="277" spans="1:14" hidden="1" x14ac:dyDescent="0.3">
      <c r="A277">
        <v>4154756</v>
      </c>
      <c r="B277" s="1" t="s">
        <v>230</v>
      </c>
      <c r="C277">
        <v>2018</v>
      </c>
      <c r="D277" s="1" t="s">
        <v>18</v>
      </c>
      <c r="E277">
        <v>149</v>
      </c>
      <c r="F277" s="3">
        <v>678815482</v>
      </c>
      <c r="G277" s="1" t="s">
        <v>846</v>
      </c>
      <c r="H277">
        <v>751648</v>
      </c>
      <c r="I277" s="1" t="s">
        <v>1025</v>
      </c>
      <c r="J277">
        <v>1321656</v>
      </c>
      <c r="K277" s="1" t="s">
        <v>1232</v>
      </c>
      <c r="L277">
        <v>749263</v>
      </c>
      <c r="M277" s="1" t="s">
        <v>1636</v>
      </c>
      <c r="N277" s="1" t="str">
        <f t="shared" si="4"/>
        <v>2010-2019</v>
      </c>
    </row>
    <row r="278" spans="1:14" hidden="1" x14ac:dyDescent="0.3">
      <c r="A278">
        <v>4154756</v>
      </c>
      <c r="B278" s="1" t="s">
        <v>230</v>
      </c>
      <c r="C278">
        <v>2018</v>
      </c>
      <c r="D278" s="1" t="s">
        <v>18</v>
      </c>
      <c r="E278">
        <v>149</v>
      </c>
      <c r="F278" s="3">
        <v>678815482</v>
      </c>
      <c r="G278" s="1" t="s">
        <v>846</v>
      </c>
      <c r="H278">
        <v>751648</v>
      </c>
      <c r="I278" s="1" t="s">
        <v>1025</v>
      </c>
      <c r="J278">
        <v>498278</v>
      </c>
      <c r="K278" s="1" t="s">
        <v>1233</v>
      </c>
      <c r="L278">
        <v>375</v>
      </c>
      <c r="M278" s="1" t="s">
        <v>1634</v>
      </c>
      <c r="N278" s="1" t="str">
        <f t="shared" si="4"/>
        <v>2010-2019</v>
      </c>
    </row>
    <row r="279" spans="1:14" hidden="1" x14ac:dyDescent="0.3">
      <c r="A279">
        <v>4154756</v>
      </c>
      <c r="B279" s="1" t="s">
        <v>230</v>
      </c>
      <c r="C279">
        <v>2018</v>
      </c>
      <c r="D279" s="1" t="s">
        <v>18</v>
      </c>
      <c r="E279">
        <v>149</v>
      </c>
      <c r="F279" s="3">
        <v>678815482</v>
      </c>
      <c r="G279" s="1" t="s">
        <v>846</v>
      </c>
      <c r="H279">
        <v>751648</v>
      </c>
      <c r="I279" s="1" t="s">
        <v>1025</v>
      </c>
      <c r="J279">
        <v>498278</v>
      </c>
      <c r="K279" s="1" t="s">
        <v>1233</v>
      </c>
      <c r="L279">
        <v>1165110</v>
      </c>
      <c r="M279" s="1" t="s">
        <v>1635</v>
      </c>
      <c r="N279" s="1" t="str">
        <f t="shared" si="4"/>
        <v>2010-2019</v>
      </c>
    </row>
    <row r="280" spans="1:14" hidden="1" x14ac:dyDescent="0.3">
      <c r="A280">
        <v>4154756</v>
      </c>
      <c r="B280" s="1" t="s">
        <v>230</v>
      </c>
      <c r="C280">
        <v>2018</v>
      </c>
      <c r="D280" s="1" t="s">
        <v>18</v>
      </c>
      <c r="E280">
        <v>149</v>
      </c>
      <c r="F280" s="3">
        <v>678815482</v>
      </c>
      <c r="G280" s="1" t="s">
        <v>846</v>
      </c>
      <c r="H280">
        <v>751648</v>
      </c>
      <c r="I280" s="1" t="s">
        <v>1025</v>
      </c>
      <c r="J280">
        <v>498278</v>
      </c>
      <c r="K280" s="1" t="s">
        <v>1233</v>
      </c>
      <c r="L280">
        <v>749263</v>
      </c>
      <c r="M280" s="1" t="s">
        <v>1636</v>
      </c>
      <c r="N280" s="1" t="str">
        <f t="shared" si="4"/>
        <v>2010-2019</v>
      </c>
    </row>
    <row r="281" spans="1:14" hidden="1" x14ac:dyDescent="0.3">
      <c r="A281">
        <v>4154756</v>
      </c>
      <c r="B281" s="1" t="s">
        <v>230</v>
      </c>
      <c r="C281">
        <v>2018</v>
      </c>
      <c r="D281" s="1" t="s">
        <v>18</v>
      </c>
      <c r="E281">
        <v>149</v>
      </c>
      <c r="F281" s="3">
        <v>678815482</v>
      </c>
      <c r="G281" s="1" t="s">
        <v>855</v>
      </c>
      <c r="H281">
        <v>751577</v>
      </c>
      <c r="I281" s="1" t="s">
        <v>1024</v>
      </c>
      <c r="J281">
        <v>1321655</v>
      </c>
      <c r="K281" s="1" t="s">
        <v>1231</v>
      </c>
      <c r="L281">
        <v>375</v>
      </c>
      <c r="M281" s="1" t="s">
        <v>1634</v>
      </c>
      <c r="N281" s="1" t="str">
        <f t="shared" si="4"/>
        <v>2010-2019</v>
      </c>
    </row>
    <row r="282" spans="1:14" hidden="1" x14ac:dyDescent="0.3">
      <c r="A282">
        <v>4154756</v>
      </c>
      <c r="B282" s="1" t="s">
        <v>230</v>
      </c>
      <c r="C282">
        <v>2018</v>
      </c>
      <c r="D282" s="1" t="s">
        <v>18</v>
      </c>
      <c r="E282">
        <v>149</v>
      </c>
      <c r="F282" s="3">
        <v>678815482</v>
      </c>
      <c r="G282" s="1" t="s">
        <v>855</v>
      </c>
      <c r="H282">
        <v>751577</v>
      </c>
      <c r="I282" s="1" t="s">
        <v>1024</v>
      </c>
      <c r="J282">
        <v>1321655</v>
      </c>
      <c r="K282" s="1" t="s">
        <v>1231</v>
      </c>
      <c r="L282">
        <v>1165110</v>
      </c>
      <c r="M282" s="1" t="s">
        <v>1635</v>
      </c>
      <c r="N282" s="1" t="str">
        <f t="shared" si="4"/>
        <v>2010-2019</v>
      </c>
    </row>
    <row r="283" spans="1:14" hidden="1" x14ac:dyDescent="0.3">
      <c r="A283">
        <v>4154756</v>
      </c>
      <c r="B283" s="1" t="s">
        <v>230</v>
      </c>
      <c r="C283">
        <v>2018</v>
      </c>
      <c r="D283" s="1" t="s">
        <v>18</v>
      </c>
      <c r="E283">
        <v>149</v>
      </c>
      <c r="F283" s="3">
        <v>678815482</v>
      </c>
      <c r="G283" s="1" t="s">
        <v>855</v>
      </c>
      <c r="H283">
        <v>751577</v>
      </c>
      <c r="I283" s="1" t="s">
        <v>1024</v>
      </c>
      <c r="J283">
        <v>1321655</v>
      </c>
      <c r="K283" s="1" t="s">
        <v>1231</v>
      </c>
      <c r="L283">
        <v>749263</v>
      </c>
      <c r="M283" s="1" t="s">
        <v>1636</v>
      </c>
      <c r="N283" s="1" t="str">
        <f t="shared" si="4"/>
        <v>2010-2019</v>
      </c>
    </row>
    <row r="284" spans="1:14" hidden="1" x14ac:dyDescent="0.3">
      <c r="A284">
        <v>4154756</v>
      </c>
      <c r="B284" s="1" t="s">
        <v>230</v>
      </c>
      <c r="C284">
        <v>2018</v>
      </c>
      <c r="D284" s="1" t="s">
        <v>18</v>
      </c>
      <c r="E284">
        <v>149</v>
      </c>
      <c r="F284" s="3">
        <v>678815482</v>
      </c>
      <c r="G284" s="1" t="s">
        <v>855</v>
      </c>
      <c r="H284">
        <v>751577</v>
      </c>
      <c r="I284" s="1" t="s">
        <v>1024</v>
      </c>
      <c r="J284">
        <v>1321656</v>
      </c>
      <c r="K284" s="1" t="s">
        <v>1232</v>
      </c>
      <c r="L284">
        <v>375</v>
      </c>
      <c r="M284" s="1" t="s">
        <v>1634</v>
      </c>
      <c r="N284" s="1" t="str">
        <f t="shared" si="4"/>
        <v>2010-2019</v>
      </c>
    </row>
    <row r="285" spans="1:14" hidden="1" x14ac:dyDescent="0.3">
      <c r="A285">
        <v>4154756</v>
      </c>
      <c r="B285" s="1" t="s">
        <v>230</v>
      </c>
      <c r="C285">
        <v>2018</v>
      </c>
      <c r="D285" s="1" t="s">
        <v>18</v>
      </c>
      <c r="E285">
        <v>149</v>
      </c>
      <c r="F285" s="3">
        <v>678815482</v>
      </c>
      <c r="G285" s="1" t="s">
        <v>855</v>
      </c>
      <c r="H285">
        <v>751577</v>
      </c>
      <c r="I285" s="1" t="s">
        <v>1024</v>
      </c>
      <c r="J285">
        <v>1321656</v>
      </c>
      <c r="K285" s="1" t="s">
        <v>1232</v>
      </c>
      <c r="L285">
        <v>1165110</v>
      </c>
      <c r="M285" s="1" t="s">
        <v>1635</v>
      </c>
      <c r="N285" s="1" t="str">
        <f t="shared" si="4"/>
        <v>2010-2019</v>
      </c>
    </row>
    <row r="286" spans="1:14" hidden="1" x14ac:dyDescent="0.3">
      <c r="A286">
        <v>4154756</v>
      </c>
      <c r="B286" s="1" t="s">
        <v>230</v>
      </c>
      <c r="C286">
        <v>2018</v>
      </c>
      <c r="D286" s="1" t="s">
        <v>18</v>
      </c>
      <c r="E286">
        <v>149</v>
      </c>
      <c r="F286" s="3">
        <v>678815482</v>
      </c>
      <c r="G286" s="1" t="s">
        <v>855</v>
      </c>
      <c r="H286">
        <v>751577</v>
      </c>
      <c r="I286" s="1" t="s">
        <v>1024</v>
      </c>
      <c r="J286">
        <v>1321656</v>
      </c>
      <c r="K286" s="1" t="s">
        <v>1232</v>
      </c>
      <c r="L286">
        <v>749263</v>
      </c>
      <c r="M286" s="1" t="s">
        <v>1636</v>
      </c>
      <c r="N286" s="1" t="str">
        <f t="shared" si="4"/>
        <v>2010-2019</v>
      </c>
    </row>
    <row r="287" spans="1:14" hidden="1" x14ac:dyDescent="0.3">
      <c r="A287">
        <v>4154756</v>
      </c>
      <c r="B287" s="1" t="s">
        <v>230</v>
      </c>
      <c r="C287">
        <v>2018</v>
      </c>
      <c r="D287" s="1" t="s">
        <v>18</v>
      </c>
      <c r="E287">
        <v>149</v>
      </c>
      <c r="F287" s="3">
        <v>678815482</v>
      </c>
      <c r="G287" s="1" t="s">
        <v>855</v>
      </c>
      <c r="H287">
        <v>751577</v>
      </c>
      <c r="I287" s="1" t="s">
        <v>1024</v>
      </c>
      <c r="J287">
        <v>498278</v>
      </c>
      <c r="K287" s="1" t="s">
        <v>1233</v>
      </c>
      <c r="L287">
        <v>375</v>
      </c>
      <c r="M287" s="1" t="s">
        <v>1634</v>
      </c>
      <c r="N287" s="1" t="str">
        <f t="shared" si="4"/>
        <v>2010-2019</v>
      </c>
    </row>
    <row r="288" spans="1:14" hidden="1" x14ac:dyDescent="0.3">
      <c r="A288">
        <v>4154756</v>
      </c>
      <c r="B288" s="1" t="s">
        <v>230</v>
      </c>
      <c r="C288">
        <v>2018</v>
      </c>
      <c r="D288" s="1" t="s">
        <v>18</v>
      </c>
      <c r="E288">
        <v>149</v>
      </c>
      <c r="F288" s="3">
        <v>678815482</v>
      </c>
      <c r="G288" s="1" t="s">
        <v>855</v>
      </c>
      <c r="H288">
        <v>751577</v>
      </c>
      <c r="I288" s="1" t="s">
        <v>1024</v>
      </c>
      <c r="J288">
        <v>498278</v>
      </c>
      <c r="K288" s="1" t="s">
        <v>1233</v>
      </c>
      <c r="L288">
        <v>1165110</v>
      </c>
      <c r="M288" s="1" t="s">
        <v>1635</v>
      </c>
      <c r="N288" s="1" t="str">
        <f t="shared" si="4"/>
        <v>2010-2019</v>
      </c>
    </row>
    <row r="289" spans="1:14" hidden="1" x14ac:dyDescent="0.3">
      <c r="A289">
        <v>4154756</v>
      </c>
      <c r="B289" s="1" t="s">
        <v>230</v>
      </c>
      <c r="C289">
        <v>2018</v>
      </c>
      <c r="D289" s="1" t="s">
        <v>18</v>
      </c>
      <c r="E289">
        <v>149</v>
      </c>
      <c r="F289" s="3">
        <v>678815482</v>
      </c>
      <c r="G289" s="1" t="s">
        <v>855</v>
      </c>
      <c r="H289">
        <v>751577</v>
      </c>
      <c r="I289" s="1" t="s">
        <v>1024</v>
      </c>
      <c r="J289">
        <v>498278</v>
      </c>
      <c r="K289" s="1" t="s">
        <v>1233</v>
      </c>
      <c r="L289">
        <v>749263</v>
      </c>
      <c r="M289" s="1" t="s">
        <v>1636</v>
      </c>
      <c r="N289" s="1" t="str">
        <f t="shared" si="4"/>
        <v>2010-2019</v>
      </c>
    </row>
    <row r="290" spans="1:14" hidden="1" x14ac:dyDescent="0.3">
      <c r="A290">
        <v>4154756</v>
      </c>
      <c r="B290" s="1" t="s">
        <v>230</v>
      </c>
      <c r="C290">
        <v>2018</v>
      </c>
      <c r="D290" s="1" t="s">
        <v>18</v>
      </c>
      <c r="E290">
        <v>149</v>
      </c>
      <c r="F290" s="3">
        <v>678815482</v>
      </c>
      <c r="G290" s="1" t="s">
        <v>855</v>
      </c>
      <c r="H290">
        <v>751648</v>
      </c>
      <c r="I290" s="1" t="s">
        <v>1025</v>
      </c>
      <c r="J290">
        <v>1321655</v>
      </c>
      <c r="K290" s="1" t="s">
        <v>1231</v>
      </c>
      <c r="L290">
        <v>375</v>
      </c>
      <c r="M290" s="1" t="s">
        <v>1634</v>
      </c>
      <c r="N290" s="1" t="str">
        <f t="shared" si="4"/>
        <v>2010-2019</v>
      </c>
    </row>
    <row r="291" spans="1:14" hidden="1" x14ac:dyDescent="0.3">
      <c r="A291">
        <v>4154756</v>
      </c>
      <c r="B291" s="1" t="s">
        <v>230</v>
      </c>
      <c r="C291">
        <v>2018</v>
      </c>
      <c r="D291" s="1" t="s">
        <v>18</v>
      </c>
      <c r="E291">
        <v>149</v>
      </c>
      <c r="F291" s="3">
        <v>678815482</v>
      </c>
      <c r="G291" s="1" t="s">
        <v>855</v>
      </c>
      <c r="H291">
        <v>751648</v>
      </c>
      <c r="I291" s="1" t="s">
        <v>1025</v>
      </c>
      <c r="J291">
        <v>1321655</v>
      </c>
      <c r="K291" s="1" t="s">
        <v>1231</v>
      </c>
      <c r="L291">
        <v>1165110</v>
      </c>
      <c r="M291" s="1" t="s">
        <v>1635</v>
      </c>
      <c r="N291" s="1" t="str">
        <f t="shared" si="4"/>
        <v>2010-2019</v>
      </c>
    </row>
    <row r="292" spans="1:14" hidden="1" x14ac:dyDescent="0.3">
      <c r="A292">
        <v>4154756</v>
      </c>
      <c r="B292" s="1" t="s">
        <v>230</v>
      </c>
      <c r="C292">
        <v>2018</v>
      </c>
      <c r="D292" s="1" t="s">
        <v>18</v>
      </c>
      <c r="E292">
        <v>149</v>
      </c>
      <c r="F292" s="3">
        <v>678815482</v>
      </c>
      <c r="G292" s="1" t="s">
        <v>855</v>
      </c>
      <c r="H292">
        <v>751648</v>
      </c>
      <c r="I292" s="1" t="s">
        <v>1025</v>
      </c>
      <c r="J292">
        <v>1321655</v>
      </c>
      <c r="K292" s="1" t="s">
        <v>1231</v>
      </c>
      <c r="L292">
        <v>749263</v>
      </c>
      <c r="M292" s="1" t="s">
        <v>1636</v>
      </c>
      <c r="N292" s="1" t="str">
        <f t="shared" si="4"/>
        <v>2010-2019</v>
      </c>
    </row>
    <row r="293" spans="1:14" hidden="1" x14ac:dyDescent="0.3">
      <c r="A293">
        <v>4154756</v>
      </c>
      <c r="B293" s="1" t="s">
        <v>230</v>
      </c>
      <c r="C293">
        <v>2018</v>
      </c>
      <c r="D293" s="1" t="s">
        <v>18</v>
      </c>
      <c r="E293">
        <v>149</v>
      </c>
      <c r="F293" s="3">
        <v>678815482</v>
      </c>
      <c r="G293" s="1" t="s">
        <v>855</v>
      </c>
      <c r="H293">
        <v>751648</v>
      </c>
      <c r="I293" s="1" t="s">
        <v>1025</v>
      </c>
      <c r="J293">
        <v>1321656</v>
      </c>
      <c r="K293" s="1" t="s">
        <v>1232</v>
      </c>
      <c r="L293">
        <v>375</v>
      </c>
      <c r="M293" s="1" t="s">
        <v>1634</v>
      </c>
      <c r="N293" s="1" t="str">
        <f t="shared" si="4"/>
        <v>2010-2019</v>
      </c>
    </row>
    <row r="294" spans="1:14" hidden="1" x14ac:dyDescent="0.3">
      <c r="A294">
        <v>4154756</v>
      </c>
      <c r="B294" s="1" t="s">
        <v>230</v>
      </c>
      <c r="C294">
        <v>2018</v>
      </c>
      <c r="D294" s="1" t="s">
        <v>18</v>
      </c>
      <c r="E294">
        <v>149</v>
      </c>
      <c r="F294" s="3">
        <v>678815482</v>
      </c>
      <c r="G294" s="1" t="s">
        <v>855</v>
      </c>
      <c r="H294">
        <v>751648</v>
      </c>
      <c r="I294" s="1" t="s">
        <v>1025</v>
      </c>
      <c r="J294">
        <v>1321656</v>
      </c>
      <c r="K294" s="1" t="s">
        <v>1232</v>
      </c>
      <c r="L294">
        <v>1165110</v>
      </c>
      <c r="M294" s="1" t="s">
        <v>1635</v>
      </c>
      <c r="N294" s="1" t="str">
        <f t="shared" si="4"/>
        <v>2010-2019</v>
      </c>
    </row>
    <row r="295" spans="1:14" hidden="1" x14ac:dyDescent="0.3">
      <c r="A295">
        <v>4154756</v>
      </c>
      <c r="B295" s="1" t="s">
        <v>230</v>
      </c>
      <c r="C295">
        <v>2018</v>
      </c>
      <c r="D295" s="1" t="s">
        <v>18</v>
      </c>
      <c r="E295">
        <v>149</v>
      </c>
      <c r="F295" s="3">
        <v>678815482</v>
      </c>
      <c r="G295" s="1" t="s">
        <v>855</v>
      </c>
      <c r="H295">
        <v>751648</v>
      </c>
      <c r="I295" s="1" t="s">
        <v>1025</v>
      </c>
      <c r="J295">
        <v>1321656</v>
      </c>
      <c r="K295" s="1" t="s">
        <v>1232</v>
      </c>
      <c r="L295">
        <v>749263</v>
      </c>
      <c r="M295" s="1" t="s">
        <v>1636</v>
      </c>
      <c r="N295" s="1" t="str">
        <f t="shared" si="4"/>
        <v>2010-2019</v>
      </c>
    </row>
    <row r="296" spans="1:14" hidden="1" x14ac:dyDescent="0.3">
      <c r="A296">
        <v>4154756</v>
      </c>
      <c r="B296" s="1" t="s">
        <v>230</v>
      </c>
      <c r="C296">
        <v>2018</v>
      </c>
      <c r="D296" s="1" t="s">
        <v>18</v>
      </c>
      <c r="E296">
        <v>149</v>
      </c>
      <c r="F296" s="3">
        <v>678815482</v>
      </c>
      <c r="G296" s="1" t="s">
        <v>855</v>
      </c>
      <c r="H296">
        <v>751648</v>
      </c>
      <c r="I296" s="1" t="s">
        <v>1025</v>
      </c>
      <c r="J296">
        <v>498278</v>
      </c>
      <c r="K296" s="1" t="s">
        <v>1233</v>
      </c>
      <c r="L296">
        <v>375</v>
      </c>
      <c r="M296" s="1" t="s">
        <v>1634</v>
      </c>
      <c r="N296" s="1" t="str">
        <f t="shared" si="4"/>
        <v>2010-2019</v>
      </c>
    </row>
    <row r="297" spans="1:14" hidden="1" x14ac:dyDescent="0.3">
      <c r="A297">
        <v>4154756</v>
      </c>
      <c r="B297" s="1" t="s">
        <v>230</v>
      </c>
      <c r="C297">
        <v>2018</v>
      </c>
      <c r="D297" s="1" t="s">
        <v>18</v>
      </c>
      <c r="E297">
        <v>149</v>
      </c>
      <c r="F297" s="3">
        <v>678815482</v>
      </c>
      <c r="G297" s="1" t="s">
        <v>855</v>
      </c>
      <c r="H297">
        <v>751648</v>
      </c>
      <c r="I297" s="1" t="s">
        <v>1025</v>
      </c>
      <c r="J297">
        <v>498278</v>
      </c>
      <c r="K297" s="1" t="s">
        <v>1233</v>
      </c>
      <c r="L297">
        <v>1165110</v>
      </c>
      <c r="M297" s="1" t="s">
        <v>1635</v>
      </c>
      <c r="N297" s="1" t="str">
        <f t="shared" si="4"/>
        <v>2010-2019</v>
      </c>
    </row>
    <row r="298" spans="1:14" hidden="1" x14ac:dyDescent="0.3">
      <c r="A298">
        <v>4154756</v>
      </c>
      <c r="B298" s="1" t="s">
        <v>230</v>
      </c>
      <c r="C298">
        <v>2018</v>
      </c>
      <c r="D298" s="1" t="s">
        <v>18</v>
      </c>
      <c r="E298">
        <v>149</v>
      </c>
      <c r="F298" s="3">
        <v>678815482</v>
      </c>
      <c r="G298" s="1" t="s">
        <v>855</v>
      </c>
      <c r="H298">
        <v>751648</v>
      </c>
      <c r="I298" s="1" t="s">
        <v>1025</v>
      </c>
      <c r="J298">
        <v>498278</v>
      </c>
      <c r="K298" s="1" t="s">
        <v>1233</v>
      </c>
      <c r="L298">
        <v>749263</v>
      </c>
      <c r="M298" s="1" t="s">
        <v>1636</v>
      </c>
      <c r="N298" s="1" t="str">
        <f t="shared" si="4"/>
        <v>2010-2019</v>
      </c>
    </row>
    <row r="299" spans="1:14" hidden="1" x14ac:dyDescent="0.3">
      <c r="A299">
        <v>4154756</v>
      </c>
      <c r="B299" s="1" t="s">
        <v>230</v>
      </c>
      <c r="C299">
        <v>2018</v>
      </c>
      <c r="D299" s="1" t="s">
        <v>18</v>
      </c>
      <c r="E299">
        <v>149</v>
      </c>
      <c r="F299" s="3">
        <v>678815482</v>
      </c>
      <c r="G299" s="1" t="s">
        <v>871</v>
      </c>
      <c r="H299">
        <v>751577</v>
      </c>
      <c r="I299" s="1" t="s">
        <v>1024</v>
      </c>
      <c r="J299">
        <v>1321655</v>
      </c>
      <c r="K299" s="1" t="s">
        <v>1231</v>
      </c>
      <c r="L299">
        <v>375</v>
      </c>
      <c r="M299" s="1" t="s">
        <v>1634</v>
      </c>
      <c r="N299" s="1" t="str">
        <f t="shared" si="4"/>
        <v>2010-2019</v>
      </c>
    </row>
    <row r="300" spans="1:14" hidden="1" x14ac:dyDescent="0.3">
      <c r="A300">
        <v>4154756</v>
      </c>
      <c r="B300" s="1" t="s">
        <v>230</v>
      </c>
      <c r="C300">
        <v>2018</v>
      </c>
      <c r="D300" s="1" t="s">
        <v>18</v>
      </c>
      <c r="E300">
        <v>149</v>
      </c>
      <c r="F300" s="3">
        <v>678815482</v>
      </c>
      <c r="G300" s="1" t="s">
        <v>871</v>
      </c>
      <c r="H300">
        <v>751577</v>
      </c>
      <c r="I300" s="1" t="s">
        <v>1024</v>
      </c>
      <c r="J300">
        <v>1321655</v>
      </c>
      <c r="K300" s="1" t="s">
        <v>1231</v>
      </c>
      <c r="L300">
        <v>1165110</v>
      </c>
      <c r="M300" s="1" t="s">
        <v>1635</v>
      </c>
      <c r="N300" s="1" t="str">
        <f t="shared" si="4"/>
        <v>2010-2019</v>
      </c>
    </row>
    <row r="301" spans="1:14" hidden="1" x14ac:dyDescent="0.3">
      <c r="A301">
        <v>4154756</v>
      </c>
      <c r="B301" s="1" t="s">
        <v>230</v>
      </c>
      <c r="C301">
        <v>2018</v>
      </c>
      <c r="D301" s="1" t="s">
        <v>18</v>
      </c>
      <c r="E301">
        <v>149</v>
      </c>
      <c r="F301" s="3">
        <v>678815482</v>
      </c>
      <c r="G301" s="1" t="s">
        <v>871</v>
      </c>
      <c r="H301">
        <v>751577</v>
      </c>
      <c r="I301" s="1" t="s">
        <v>1024</v>
      </c>
      <c r="J301">
        <v>1321655</v>
      </c>
      <c r="K301" s="1" t="s">
        <v>1231</v>
      </c>
      <c r="L301">
        <v>749263</v>
      </c>
      <c r="M301" s="1" t="s">
        <v>1636</v>
      </c>
      <c r="N301" s="1" t="str">
        <f t="shared" si="4"/>
        <v>2010-2019</v>
      </c>
    </row>
    <row r="302" spans="1:14" hidden="1" x14ac:dyDescent="0.3">
      <c r="A302">
        <v>4154756</v>
      </c>
      <c r="B302" s="1" t="s">
        <v>230</v>
      </c>
      <c r="C302">
        <v>2018</v>
      </c>
      <c r="D302" s="1" t="s">
        <v>18</v>
      </c>
      <c r="E302">
        <v>149</v>
      </c>
      <c r="F302" s="3">
        <v>678815482</v>
      </c>
      <c r="G302" s="1" t="s">
        <v>871</v>
      </c>
      <c r="H302">
        <v>751577</v>
      </c>
      <c r="I302" s="1" t="s">
        <v>1024</v>
      </c>
      <c r="J302">
        <v>1321656</v>
      </c>
      <c r="K302" s="1" t="s">
        <v>1232</v>
      </c>
      <c r="L302">
        <v>375</v>
      </c>
      <c r="M302" s="1" t="s">
        <v>1634</v>
      </c>
      <c r="N302" s="1" t="str">
        <f t="shared" si="4"/>
        <v>2010-2019</v>
      </c>
    </row>
    <row r="303" spans="1:14" hidden="1" x14ac:dyDescent="0.3">
      <c r="A303">
        <v>4154756</v>
      </c>
      <c r="B303" s="1" t="s">
        <v>230</v>
      </c>
      <c r="C303">
        <v>2018</v>
      </c>
      <c r="D303" s="1" t="s">
        <v>18</v>
      </c>
      <c r="E303">
        <v>149</v>
      </c>
      <c r="F303" s="3">
        <v>678815482</v>
      </c>
      <c r="G303" s="1" t="s">
        <v>871</v>
      </c>
      <c r="H303">
        <v>751577</v>
      </c>
      <c r="I303" s="1" t="s">
        <v>1024</v>
      </c>
      <c r="J303">
        <v>1321656</v>
      </c>
      <c r="K303" s="1" t="s">
        <v>1232</v>
      </c>
      <c r="L303">
        <v>1165110</v>
      </c>
      <c r="M303" s="1" t="s">
        <v>1635</v>
      </c>
      <c r="N303" s="1" t="str">
        <f t="shared" si="4"/>
        <v>2010-2019</v>
      </c>
    </row>
    <row r="304" spans="1:14" hidden="1" x14ac:dyDescent="0.3">
      <c r="A304">
        <v>4154756</v>
      </c>
      <c r="B304" s="1" t="s">
        <v>230</v>
      </c>
      <c r="C304">
        <v>2018</v>
      </c>
      <c r="D304" s="1" t="s">
        <v>18</v>
      </c>
      <c r="E304">
        <v>149</v>
      </c>
      <c r="F304" s="3">
        <v>678815482</v>
      </c>
      <c r="G304" s="1" t="s">
        <v>871</v>
      </c>
      <c r="H304">
        <v>751577</v>
      </c>
      <c r="I304" s="1" t="s">
        <v>1024</v>
      </c>
      <c r="J304">
        <v>1321656</v>
      </c>
      <c r="K304" s="1" t="s">
        <v>1232</v>
      </c>
      <c r="L304">
        <v>749263</v>
      </c>
      <c r="M304" s="1" t="s">
        <v>1636</v>
      </c>
      <c r="N304" s="1" t="str">
        <f t="shared" si="4"/>
        <v>2010-2019</v>
      </c>
    </row>
    <row r="305" spans="1:14" hidden="1" x14ac:dyDescent="0.3">
      <c r="A305">
        <v>4154756</v>
      </c>
      <c r="B305" s="1" t="s">
        <v>230</v>
      </c>
      <c r="C305">
        <v>2018</v>
      </c>
      <c r="D305" s="1" t="s">
        <v>18</v>
      </c>
      <c r="E305">
        <v>149</v>
      </c>
      <c r="F305" s="3">
        <v>678815482</v>
      </c>
      <c r="G305" s="1" t="s">
        <v>871</v>
      </c>
      <c r="H305">
        <v>751577</v>
      </c>
      <c r="I305" s="1" t="s">
        <v>1024</v>
      </c>
      <c r="J305">
        <v>498278</v>
      </c>
      <c r="K305" s="1" t="s">
        <v>1233</v>
      </c>
      <c r="L305">
        <v>375</v>
      </c>
      <c r="M305" s="1" t="s">
        <v>1634</v>
      </c>
      <c r="N305" s="1" t="str">
        <f t="shared" si="4"/>
        <v>2010-2019</v>
      </c>
    </row>
    <row r="306" spans="1:14" hidden="1" x14ac:dyDescent="0.3">
      <c r="A306">
        <v>4154756</v>
      </c>
      <c r="B306" s="1" t="s">
        <v>230</v>
      </c>
      <c r="C306">
        <v>2018</v>
      </c>
      <c r="D306" s="1" t="s">
        <v>18</v>
      </c>
      <c r="E306">
        <v>149</v>
      </c>
      <c r="F306" s="3">
        <v>678815482</v>
      </c>
      <c r="G306" s="1" t="s">
        <v>871</v>
      </c>
      <c r="H306">
        <v>751577</v>
      </c>
      <c r="I306" s="1" t="s">
        <v>1024</v>
      </c>
      <c r="J306">
        <v>498278</v>
      </c>
      <c r="K306" s="1" t="s">
        <v>1233</v>
      </c>
      <c r="L306">
        <v>1165110</v>
      </c>
      <c r="M306" s="1" t="s">
        <v>1635</v>
      </c>
      <c r="N306" s="1" t="str">
        <f t="shared" si="4"/>
        <v>2010-2019</v>
      </c>
    </row>
    <row r="307" spans="1:14" hidden="1" x14ac:dyDescent="0.3">
      <c r="A307">
        <v>4154756</v>
      </c>
      <c r="B307" s="1" t="s">
        <v>230</v>
      </c>
      <c r="C307">
        <v>2018</v>
      </c>
      <c r="D307" s="1" t="s">
        <v>18</v>
      </c>
      <c r="E307">
        <v>149</v>
      </c>
      <c r="F307" s="3">
        <v>678815482</v>
      </c>
      <c r="G307" s="1" t="s">
        <v>871</v>
      </c>
      <c r="H307">
        <v>751577</v>
      </c>
      <c r="I307" s="1" t="s">
        <v>1024</v>
      </c>
      <c r="J307">
        <v>498278</v>
      </c>
      <c r="K307" s="1" t="s">
        <v>1233</v>
      </c>
      <c r="L307">
        <v>749263</v>
      </c>
      <c r="M307" s="1" t="s">
        <v>1636</v>
      </c>
      <c r="N307" s="1" t="str">
        <f t="shared" si="4"/>
        <v>2010-2019</v>
      </c>
    </row>
    <row r="308" spans="1:14" hidden="1" x14ac:dyDescent="0.3">
      <c r="A308">
        <v>4154756</v>
      </c>
      <c r="B308" s="1" t="s">
        <v>230</v>
      </c>
      <c r="C308">
        <v>2018</v>
      </c>
      <c r="D308" s="1" t="s">
        <v>18</v>
      </c>
      <c r="E308">
        <v>149</v>
      </c>
      <c r="F308" s="3">
        <v>678815482</v>
      </c>
      <c r="G308" s="1" t="s">
        <v>871</v>
      </c>
      <c r="H308">
        <v>751648</v>
      </c>
      <c r="I308" s="1" t="s">
        <v>1025</v>
      </c>
      <c r="J308">
        <v>1321655</v>
      </c>
      <c r="K308" s="1" t="s">
        <v>1231</v>
      </c>
      <c r="L308">
        <v>375</v>
      </c>
      <c r="M308" s="1" t="s">
        <v>1634</v>
      </c>
      <c r="N308" s="1" t="str">
        <f t="shared" si="4"/>
        <v>2010-2019</v>
      </c>
    </row>
    <row r="309" spans="1:14" hidden="1" x14ac:dyDescent="0.3">
      <c r="A309">
        <v>4154756</v>
      </c>
      <c r="B309" s="1" t="s">
        <v>230</v>
      </c>
      <c r="C309">
        <v>2018</v>
      </c>
      <c r="D309" s="1" t="s">
        <v>18</v>
      </c>
      <c r="E309">
        <v>149</v>
      </c>
      <c r="F309" s="3">
        <v>678815482</v>
      </c>
      <c r="G309" s="1" t="s">
        <v>871</v>
      </c>
      <c r="H309">
        <v>751648</v>
      </c>
      <c r="I309" s="1" t="s">
        <v>1025</v>
      </c>
      <c r="J309">
        <v>1321655</v>
      </c>
      <c r="K309" s="1" t="s">
        <v>1231</v>
      </c>
      <c r="L309">
        <v>1165110</v>
      </c>
      <c r="M309" s="1" t="s">
        <v>1635</v>
      </c>
      <c r="N309" s="1" t="str">
        <f t="shared" si="4"/>
        <v>2010-2019</v>
      </c>
    </row>
    <row r="310" spans="1:14" hidden="1" x14ac:dyDescent="0.3">
      <c r="A310">
        <v>4154756</v>
      </c>
      <c r="B310" s="1" t="s">
        <v>230</v>
      </c>
      <c r="C310">
        <v>2018</v>
      </c>
      <c r="D310" s="1" t="s">
        <v>18</v>
      </c>
      <c r="E310">
        <v>149</v>
      </c>
      <c r="F310" s="3">
        <v>678815482</v>
      </c>
      <c r="G310" s="1" t="s">
        <v>871</v>
      </c>
      <c r="H310">
        <v>751648</v>
      </c>
      <c r="I310" s="1" t="s">
        <v>1025</v>
      </c>
      <c r="J310">
        <v>1321655</v>
      </c>
      <c r="K310" s="1" t="s">
        <v>1231</v>
      </c>
      <c r="L310">
        <v>749263</v>
      </c>
      <c r="M310" s="1" t="s">
        <v>1636</v>
      </c>
      <c r="N310" s="1" t="str">
        <f t="shared" si="4"/>
        <v>2010-2019</v>
      </c>
    </row>
    <row r="311" spans="1:14" hidden="1" x14ac:dyDescent="0.3">
      <c r="A311">
        <v>4154756</v>
      </c>
      <c r="B311" s="1" t="s">
        <v>230</v>
      </c>
      <c r="C311">
        <v>2018</v>
      </c>
      <c r="D311" s="1" t="s">
        <v>18</v>
      </c>
      <c r="E311">
        <v>149</v>
      </c>
      <c r="F311" s="3">
        <v>678815482</v>
      </c>
      <c r="G311" s="1" t="s">
        <v>871</v>
      </c>
      <c r="H311">
        <v>751648</v>
      </c>
      <c r="I311" s="1" t="s">
        <v>1025</v>
      </c>
      <c r="J311">
        <v>1321656</v>
      </c>
      <c r="K311" s="1" t="s">
        <v>1232</v>
      </c>
      <c r="L311">
        <v>375</v>
      </c>
      <c r="M311" s="1" t="s">
        <v>1634</v>
      </c>
      <c r="N311" s="1" t="str">
        <f t="shared" si="4"/>
        <v>2010-2019</v>
      </c>
    </row>
    <row r="312" spans="1:14" hidden="1" x14ac:dyDescent="0.3">
      <c r="A312">
        <v>4154756</v>
      </c>
      <c r="B312" s="1" t="s">
        <v>230</v>
      </c>
      <c r="C312">
        <v>2018</v>
      </c>
      <c r="D312" s="1" t="s">
        <v>18</v>
      </c>
      <c r="E312">
        <v>149</v>
      </c>
      <c r="F312" s="3">
        <v>678815482</v>
      </c>
      <c r="G312" s="1" t="s">
        <v>871</v>
      </c>
      <c r="H312">
        <v>751648</v>
      </c>
      <c r="I312" s="1" t="s">
        <v>1025</v>
      </c>
      <c r="J312">
        <v>1321656</v>
      </c>
      <c r="K312" s="1" t="s">
        <v>1232</v>
      </c>
      <c r="L312">
        <v>1165110</v>
      </c>
      <c r="M312" s="1" t="s">
        <v>1635</v>
      </c>
      <c r="N312" s="1" t="str">
        <f t="shared" si="4"/>
        <v>2010-2019</v>
      </c>
    </row>
    <row r="313" spans="1:14" hidden="1" x14ac:dyDescent="0.3">
      <c r="A313">
        <v>4154756</v>
      </c>
      <c r="B313" s="1" t="s">
        <v>230</v>
      </c>
      <c r="C313">
        <v>2018</v>
      </c>
      <c r="D313" s="1" t="s">
        <v>18</v>
      </c>
      <c r="E313">
        <v>149</v>
      </c>
      <c r="F313" s="3">
        <v>678815482</v>
      </c>
      <c r="G313" s="1" t="s">
        <v>871</v>
      </c>
      <c r="H313">
        <v>751648</v>
      </c>
      <c r="I313" s="1" t="s">
        <v>1025</v>
      </c>
      <c r="J313">
        <v>1321656</v>
      </c>
      <c r="K313" s="1" t="s">
        <v>1232</v>
      </c>
      <c r="L313">
        <v>749263</v>
      </c>
      <c r="M313" s="1" t="s">
        <v>1636</v>
      </c>
      <c r="N313" s="1" t="str">
        <f t="shared" si="4"/>
        <v>2010-2019</v>
      </c>
    </row>
    <row r="314" spans="1:14" hidden="1" x14ac:dyDescent="0.3">
      <c r="A314">
        <v>4154756</v>
      </c>
      <c r="B314" s="1" t="s">
        <v>230</v>
      </c>
      <c r="C314">
        <v>2018</v>
      </c>
      <c r="D314" s="1" t="s">
        <v>18</v>
      </c>
      <c r="E314">
        <v>149</v>
      </c>
      <c r="F314" s="3">
        <v>678815482</v>
      </c>
      <c r="G314" s="1" t="s">
        <v>871</v>
      </c>
      <c r="H314">
        <v>751648</v>
      </c>
      <c r="I314" s="1" t="s">
        <v>1025</v>
      </c>
      <c r="J314">
        <v>498278</v>
      </c>
      <c r="K314" s="1" t="s">
        <v>1233</v>
      </c>
      <c r="L314">
        <v>375</v>
      </c>
      <c r="M314" s="1" t="s">
        <v>1634</v>
      </c>
      <c r="N314" s="1" t="str">
        <f t="shared" si="4"/>
        <v>2010-2019</v>
      </c>
    </row>
    <row r="315" spans="1:14" hidden="1" x14ac:dyDescent="0.3">
      <c r="A315">
        <v>4154756</v>
      </c>
      <c r="B315" s="1" t="s">
        <v>230</v>
      </c>
      <c r="C315">
        <v>2018</v>
      </c>
      <c r="D315" s="1" t="s">
        <v>18</v>
      </c>
      <c r="E315">
        <v>149</v>
      </c>
      <c r="F315" s="3">
        <v>678815482</v>
      </c>
      <c r="G315" s="1" t="s">
        <v>871</v>
      </c>
      <c r="H315">
        <v>751648</v>
      </c>
      <c r="I315" s="1" t="s">
        <v>1025</v>
      </c>
      <c r="J315">
        <v>498278</v>
      </c>
      <c r="K315" s="1" t="s">
        <v>1233</v>
      </c>
      <c r="L315">
        <v>1165110</v>
      </c>
      <c r="M315" s="1" t="s">
        <v>1635</v>
      </c>
      <c r="N315" s="1" t="str">
        <f t="shared" si="4"/>
        <v>2010-2019</v>
      </c>
    </row>
    <row r="316" spans="1:14" hidden="1" x14ac:dyDescent="0.3">
      <c r="A316">
        <v>4154756</v>
      </c>
      <c r="B316" s="1" t="s">
        <v>230</v>
      </c>
      <c r="C316">
        <v>2018</v>
      </c>
      <c r="D316" s="1" t="s">
        <v>18</v>
      </c>
      <c r="E316">
        <v>149</v>
      </c>
      <c r="F316" s="3">
        <v>678815482</v>
      </c>
      <c r="G316" s="1" t="s">
        <v>871</v>
      </c>
      <c r="H316">
        <v>751648</v>
      </c>
      <c r="I316" s="1" t="s">
        <v>1025</v>
      </c>
      <c r="J316">
        <v>498278</v>
      </c>
      <c r="K316" s="1" t="s">
        <v>1233</v>
      </c>
      <c r="L316">
        <v>749263</v>
      </c>
      <c r="M316" s="1" t="s">
        <v>1636</v>
      </c>
      <c r="N316" s="1" t="str">
        <f t="shared" si="4"/>
        <v>2010-2019</v>
      </c>
    </row>
    <row r="317" spans="1:14" hidden="1" x14ac:dyDescent="0.3">
      <c r="A317">
        <v>468569</v>
      </c>
      <c r="B317" s="1" t="s">
        <v>16</v>
      </c>
      <c r="C317">
        <v>2008</v>
      </c>
      <c r="D317" s="1" t="s">
        <v>18</v>
      </c>
      <c r="E317">
        <v>152</v>
      </c>
      <c r="F317" s="3">
        <v>534987076</v>
      </c>
      <c r="G317" s="1" t="s">
        <v>844</v>
      </c>
      <c r="H317">
        <v>634240</v>
      </c>
      <c r="I317" s="1" t="s">
        <v>980</v>
      </c>
      <c r="J317">
        <v>634300</v>
      </c>
      <c r="K317" s="1" t="s">
        <v>1156</v>
      </c>
      <c r="L317">
        <v>288</v>
      </c>
      <c r="M317" s="1" t="s">
        <v>1497</v>
      </c>
      <c r="N317" s="1" t="str">
        <f t="shared" si="4"/>
        <v>2000-2009</v>
      </c>
    </row>
    <row r="318" spans="1:14" hidden="1" x14ac:dyDescent="0.3">
      <c r="A318">
        <v>468569</v>
      </c>
      <c r="B318" s="1" t="s">
        <v>16</v>
      </c>
      <c r="C318">
        <v>2008</v>
      </c>
      <c r="D318" s="1" t="s">
        <v>18</v>
      </c>
      <c r="E318">
        <v>152</v>
      </c>
      <c r="F318" s="3">
        <v>534987076</v>
      </c>
      <c r="G318" s="1" t="s">
        <v>844</v>
      </c>
      <c r="H318">
        <v>634240</v>
      </c>
      <c r="I318" s="1" t="s">
        <v>980</v>
      </c>
      <c r="J318">
        <v>634300</v>
      </c>
      <c r="K318" s="1" t="s">
        <v>1156</v>
      </c>
      <c r="L318">
        <v>5132</v>
      </c>
      <c r="M318" s="1" t="s">
        <v>1498</v>
      </c>
      <c r="N318" s="1" t="str">
        <f t="shared" si="4"/>
        <v>2000-2009</v>
      </c>
    </row>
    <row r="319" spans="1:14" hidden="1" x14ac:dyDescent="0.3">
      <c r="A319">
        <v>468569</v>
      </c>
      <c r="B319" s="1" t="s">
        <v>16</v>
      </c>
      <c r="C319">
        <v>2008</v>
      </c>
      <c r="D319" s="1" t="s">
        <v>18</v>
      </c>
      <c r="E319">
        <v>152</v>
      </c>
      <c r="F319" s="3">
        <v>534987076</v>
      </c>
      <c r="G319" s="1" t="s">
        <v>844</v>
      </c>
      <c r="H319">
        <v>634240</v>
      </c>
      <c r="I319" s="1" t="s">
        <v>980</v>
      </c>
      <c r="J319">
        <v>634300</v>
      </c>
      <c r="K319" s="1" t="s">
        <v>1156</v>
      </c>
      <c r="L319">
        <v>1173</v>
      </c>
      <c r="M319" s="1" t="s">
        <v>1499</v>
      </c>
      <c r="N319" s="1" t="str">
        <f t="shared" si="4"/>
        <v>2000-2009</v>
      </c>
    </row>
    <row r="320" spans="1:14" hidden="1" x14ac:dyDescent="0.3">
      <c r="A320">
        <v>468569</v>
      </c>
      <c r="B320" s="1" t="s">
        <v>16</v>
      </c>
      <c r="C320">
        <v>2008</v>
      </c>
      <c r="D320" s="1" t="s">
        <v>18</v>
      </c>
      <c r="E320">
        <v>152</v>
      </c>
      <c r="F320" s="3">
        <v>534987076</v>
      </c>
      <c r="G320" s="1" t="s">
        <v>844</v>
      </c>
      <c r="H320">
        <v>634240</v>
      </c>
      <c r="I320" s="1" t="s">
        <v>980</v>
      </c>
      <c r="J320">
        <v>634240</v>
      </c>
      <c r="K320" s="1" t="s">
        <v>980</v>
      </c>
      <c r="L320">
        <v>288</v>
      </c>
      <c r="M320" s="1" t="s">
        <v>1497</v>
      </c>
      <c r="N320" s="1" t="str">
        <f t="shared" si="4"/>
        <v>2000-2009</v>
      </c>
    </row>
    <row r="321" spans="1:14" hidden="1" x14ac:dyDescent="0.3">
      <c r="A321">
        <v>468569</v>
      </c>
      <c r="B321" s="1" t="s">
        <v>16</v>
      </c>
      <c r="C321">
        <v>2008</v>
      </c>
      <c r="D321" s="1" t="s">
        <v>18</v>
      </c>
      <c r="E321">
        <v>152</v>
      </c>
      <c r="F321" s="3">
        <v>534987076</v>
      </c>
      <c r="G321" s="1" t="s">
        <v>844</v>
      </c>
      <c r="H321">
        <v>634240</v>
      </c>
      <c r="I321" s="1" t="s">
        <v>980</v>
      </c>
      <c r="J321">
        <v>634240</v>
      </c>
      <c r="K321" s="1" t="s">
        <v>980</v>
      </c>
      <c r="L321">
        <v>5132</v>
      </c>
      <c r="M321" s="1" t="s">
        <v>1498</v>
      </c>
      <c r="N321" s="1" t="str">
        <f t="shared" si="4"/>
        <v>2000-2009</v>
      </c>
    </row>
    <row r="322" spans="1:14" hidden="1" x14ac:dyDescent="0.3">
      <c r="A322">
        <v>468569</v>
      </c>
      <c r="B322" s="1" t="s">
        <v>16</v>
      </c>
      <c r="C322">
        <v>2008</v>
      </c>
      <c r="D322" s="1" t="s">
        <v>18</v>
      </c>
      <c r="E322">
        <v>152</v>
      </c>
      <c r="F322" s="3">
        <v>534987076</v>
      </c>
      <c r="G322" s="1" t="s">
        <v>844</v>
      </c>
      <c r="H322">
        <v>634240</v>
      </c>
      <c r="I322" s="1" t="s">
        <v>980</v>
      </c>
      <c r="J322">
        <v>634240</v>
      </c>
      <c r="K322" s="1" t="s">
        <v>980</v>
      </c>
      <c r="L322">
        <v>1173</v>
      </c>
      <c r="M322" s="1" t="s">
        <v>1499</v>
      </c>
      <c r="N322" s="1" t="str">
        <f t="shared" ref="N322:N385" si="5">INT(C322/10)*10 &amp; "-" &amp; INT(C322/10)*10+9</f>
        <v>2000-2009</v>
      </c>
    </row>
    <row r="323" spans="1:14" hidden="1" x14ac:dyDescent="0.3">
      <c r="A323">
        <v>468569</v>
      </c>
      <c r="B323" s="1" t="s">
        <v>16</v>
      </c>
      <c r="C323">
        <v>2008</v>
      </c>
      <c r="D323" s="1" t="s">
        <v>18</v>
      </c>
      <c r="E323">
        <v>152</v>
      </c>
      <c r="F323" s="3">
        <v>534987076</v>
      </c>
      <c r="G323" s="1" t="s">
        <v>844</v>
      </c>
      <c r="H323">
        <v>634240</v>
      </c>
      <c r="I323" s="1" t="s">
        <v>980</v>
      </c>
      <c r="J323">
        <v>275286</v>
      </c>
      <c r="K323" s="1" t="s">
        <v>1157</v>
      </c>
      <c r="L323">
        <v>288</v>
      </c>
      <c r="M323" s="1" t="s">
        <v>1497</v>
      </c>
      <c r="N323" s="1" t="str">
        <f t="shared" si="5"/>
        <v>2000-2009</v>
      </c>
    </row>
    <row r="324" spans="1:14" hidden="1" x14ac:dyDescent="0.3">
      <c r="A324">
        <v>468569</v>
      </c>
      <c r="B324" s="1" t="s">
        <v>16</v>
      </c>
      <c r="C324">
        <v>2008</v>
      </c>
      <c r="D324" s="1" t="s">
        <v>18</v>
      </c>
      <c r="E324">
        <v>152</v>
      </c>
      <c r="F324" s="3">
        <v>534987076</v>
      </c>
      <c r="G324" s="1" t="s">
        <v>844</v>
      </c>
      <c r="H324">
        <v>634240</v>
      </c>
      <c r="I324" s="1" t="s">
        <v>980</v>
      </c>
      <c r="J324">
        <v>275286</v>
      </c>
      <c r="K324" s="1" t="s">
        <v>1157</v>
      </c>
      <c r="L324">
        <v>5132</v>
      </c>
      <c r="M324" s="1" t="s">
        <v>1498</v>
      </c>
      <c r="N324" s="1" t="str">
        <f t="shared" si="5"/>
        <v>2000-2009</v>
      </c>
    </row>
    <row r="325" spans="1:14" hidden="1" x14ac:dyDescent="0.3">
      <c r="A325">
        <v>468569</v>
      </c>
      <c r="B325" s="1" t="s">
        <v>16</v>
      </c>
      <c r="C325">
        <v>2008</v>
      </c>
      <c r="D325" s="1" t="s">
        <v>18</v>
      </c>
      <c r="E325">
        <v>152</v>
      </c>
      <c r="F325" s="3">
        <v>534987076</v>
      </c>
      <c r="G325" s="1" t="s">
        <v>844</v>
      </c>
      <c r="H325">
        <v>634240</v>
      </c>
      <c r="I325" s="1" t="s">
        <v>980</v>
      </c>
      <c r="J325">
        <v>275286</v>
      </c>
      <c r="K325" s="1" t="s">
        <v>1157</v>
      </c>
      <c r="L325">
        <v>1173</v>
      </c>
      <c r="M325" s="1" t="s">
        <v>1499</v>
      </c>
      <c r="N325" s="1" t="str">
        <f t="shared" si="5"/>
        <v>2000-2009</v>
      </c>
    </row>
    <row r="326" spans="1:14" hidden="1" x14ac:dyDescent="0.3">
      <c r="A326">
        <v>468569</v>
      </c>
      <c r="B326" s="1" t="s">
        <v>16</v>
      </c>
      <c r="C326">
        <v>2008</v>
      </c>
      <c r="D326" s="1" t="s">
        <v>18</v>
      </c>
      <c r="E326">
        <v>152</v>
      </c>
      <c r="F326" s="3">
        <v>534987076</v>
      </c>
      <c r="G326" s="1" t="s">
        <v>837</v>
      </c>
      <c r="H326">
        <v>634240</v>
      </c>
      <c r="I326" s="1" t="s">
        <v>980</v>
      </c>
      <c r="J326">
        <v>634300</v>
      </c>
      <c r="K326" s="1" t="s">
        <v>1156</v>
      </c>
      <c r="L326">
        <v>288</v>
      </c>
      <c r="M326" s="1" t="s">
        <v>1497</v>
      </c>
      <c r="N326" s="1" t="str">
        <f t="shared" si="5"/>
        <v>2000-2009</v>
      </c>
    </row>
    <row r="327" spans="1:14" hidden="1" x14ac:dyDescent="0.3">
      <c r="A327">
        <v>468569</v>
      </c>
      <c r="B327" s="1" t="s">
        <v>16</v>
      </c>
      <c r="C327">
        <v>2008</v>
      </c>
      <c r="D327" s="1" t="s">
        <v>18</v>
      </c>
      <c r="E327">
        <v>152</v>
      </c>
      <c r="F327" s="3">
        <v>534987076</v>
      </c>
      <c r="G327" s="1" t="s">
        <v>837</v>
      </c>
      <c r="H327">
        <v>634240</v>
      </c>
      <c r="I327" s="1" t="s">
        <v>980</v>
      </c>
      <c r="J327">
        <v>634300</v>
      </c>
      <c r="K327" s="1" t="s">
        <v>1156</v>
      </c>
      <c r="L327">
        <v>5132</v>
      </c>
      <c r="M327" s="1" t="s">
        <v>1498</v>
      </c>
      <c r="N327" s="1" t="str">
        <f t="shared" si="5"/>
        <v>2000-2009</v>
      </c>
    </row>
    <row r="328" spans="1:14" hidden="1" x14ac:dyDescent="0.3">
      <c r="A328">
        <v>468569</v>
      </c>
      <c r="B328" s="1" t="s">
        <v>16</v>
      </c>
      <c r="C328">
        <v>2008</v>
      </c>
      <c r="D328" s="1" t="s">
        <v>18</v>
      </c>
      <c r="E328">
        <v>152</v>
      </c>
      <c r="F328" s="3">
        <v>534987076</v>
      </c>
      <c r="G328" s="1" t="s">
        <v>837</v>
      </c>
      <c r="H328">
        <v>634240</v>
      </c>
      <c r="I328" s="1" t="s">
        <v>980</v>
      </c>
      <c r="J328">
        <v>634300</v>
      </c>
      <c r="K328" s="1" t="s">
        <v>1156</v>
      </c>
      <c r="L328">
        <v>1173</v>
      </c>
      <c r="M328" s="1" t="s">
        <v>1499</v>
      </c>
      <c r="N328" s="1" t="str">
        <f t="shared" si="5"/>
        <v>2000-2009</v>
      </c>
    </row>
    <row r="329" spans="1:14" hidden="1" x14ac:dyDescent="0.3">
      <c r="A329">
        <v>468569</v>
      </c>
      <c r="B329" s="1" t="s">
        <v>16</v>
      </c>
      <c r="C329">
        <v>2008</v>
      </c>
      <c r="D329" s="1" t="s">
        <v>18</v>
      </c>
      <c r="E329">
        <v>152</v>
      </c>
      <c r="F329" s="3">
        <v>534987076</v>
      </c>
      <c r="G329" s="1" t="s">
        <v>837</v>
      </c>
      <c r="H329">
        <v>634240</v>
      </c>
      <c r="I329" s="1" t="s">
        <v>980</v>
      </c>
      <c r="J329">
        <v>634240</v>
      </c>
      <c r="K329" s="1" t="s">
        <v>980</v>
      </c>
      <c r="L329">
        <v>288</v>
      </c>
      <c r="M329" s="1" t="s">
        <v>1497</v>
      </c>
      <c r="N329" s="1" t="str">
        <f t="shared" si="5"/>
        <v>2000-2009</v>
      </c>
    </row>
    <row r="330" spans="1:14" hidden="1" x14ac:dyDescent="0.3">
      <c r="A330">
        <v>468569</v>
      </c>
      <c r="B330" s="1" t="s">
        <v>16</v>
      </c>
      <c r="C330">
        <v>2008</v>
      </c>
      <c r="D330" s="1" t="s">
        <v>18</v>
      </c>
      <c r="E330">
        <v>152</v>
      </c>
      <c r="F330" s="3">
        <v>534987076</v>
      </c>
      <c r="G330" s="1" t="s">
        <v>837</v>
      </c>
      <c r="H330">
        <v>634240</v>
      </c>
      <c r="I330" s="1" t="s">
        <v>980</v>
      </c>
      <c r="J330">
        <v>634240</v>
      </c>
      <c r="K330" s="1" t="s">
        <v>980</v>
      </c>
      <c r="L330">
        <v>5132</v>
      </c>
      <c r="M330" s="1" t="s">
        <v>1498</v>
      </c>
      <c r="N330" s="1" t="str">
        <f t="shared" si="5"/>
        <v>2000-2009</v>
      </c>
    </row>
    <row r="331" spans="1:14" hidden="1" x14ac:dyDescent="0.3">
      <c r="A331">
        <v>468569</v>
      </c>
      <c r="B331" s="1" t="s">
        <v>16</v>
      </c>
      <c r="C331">
        <v>2008</v>
      </c>
      <c r="D331" s="1" t="s">
        <v>18</v>
      </c>
      <c r="E331">
        <v>152</v>
      </c>
      <c r="F331" s="3">
        <v>534987076</v>
      </c>
      <c r="G331" s="1" t="s">
        <v>837</v>
      </c>
      <c r="H331">
        <v>634240</v>
      </c>
      <c r="I331" s="1" t="s">
        <v>980</v>
      </c>
      <c r="J331">
        <v>634240</v>
      </c>
      <c r="K331" s="1" t="s">
        <v>980</v>
      </c>
      <c r="L331">
        <v>1173</v>
      </c>
      <c r="M331" s="1" t="s">
        <v>1499</v>
      </c>
      <c r="N331" s="1" t="str">
        <f t="shared" si="5"/>
        <v>2000-2009</v>
      </c>
    </row>
    <row r="332" spans="1:14" hidden="1" x14ac:dyDescent="0.3">
      <c r="A332">
        <v>468569</v>
      </c>
      <c r="B332" s="1" t="s">
        <v>16</v>
      </c>
      <c r="C332">
        <v>2008</v>
      </c>
      <c r="D332" s="1" t="s">
        <v>18</v>
      </c>
      <c r="E332">
        <v>152</v>
      </c>
      <c r="F332" s="3">
        <v>534987076</v>
      </c>
      <c r="G332" s="1" t="s">
        <v>837</v>
      </c>
      <c r="H332">
        <v>634240</v>
      </c>
      <c r="I332" s="1" t="s">
        <v>980</v>
      </c>
      <c r="J332">
        <v>275286</v>
      </c>
      <c r="K332" s="1" t="s">
        <v>1157</v>
      </c>
      <c r="L332">
        <v>288</v>
      </c>
      <c r="M332" s="1" t="s">
        <v>1497</v>
      </c>
      <c r="N332" s="1" t="str">
        <f t="shared" si="5"/>
        <v>2000-2009</v>
      </c>
    </row>
    <row r="333" spans="1:14" hidden="1" x14ac:dyDescent="0.3">
      <c r="A333">
        <v>468569</v>
      </c>
      <c r="B333" s="1" t="s">
        <v>16</v>
      </c>
      <c r="C333">
        <v>2008</v>
      </c>
      <c r="D333" s="1" t="s">
        <v>18</v>
      </c>
      <c r="E333">
        <v>152</v>
      </c>
      <c r="F333" s="3">
        <v>534987076</v>
      </c>
      <c r="G333" s="1" t="s">
        <v>837</v>
      </c>
      <c r="H333">
        <v>634240</v>
      </c>
      <c r="I333" s="1" t="s">
        <v>980</v>
      </c>
      <c r="J333">
        <v>275286</v>
      </c>
      <c r="K333" s="1" t="s">
        <v>1157</v>
      </c>
      <c r="L333">
        <v>5132</v>
      </c>
      <c r="M333" s="1" t="s">
        <v>1498</v>
      </c>
      <c r="N333" s="1" t="str">
        <f t="shared" si="5"/>
        <v>2000-2009</v>
      </c>
    </row>
    <row r="334" spans="1:14" hidden="1" x14ac:dyDescent="0.3">
      <c r="A334">
        <v>468569</v>
      </c>
      <c r="B334" s="1" t="s">
        <v>16</v>
      </c>
      <c r="C334">
        <v>2008</v>
      </c>
      <c r="D334" s="1" t="s">
        <v>18</v>
      </c>
      <c r="E334">
        <v>152</v>
      </c>
      <c r="F334" s="3">
        <v>534987076</v>
      </c>
      <c r="G334" s="1" t="s">
        <v>837</v>
      </c>
      <c r="H334">
        <v>634240</v>
      </c>
      <c r="I334" s="1" t="s">
        <v>980</v>
      </c>
      <c r="J334">
        <v>275286</v>
      </c>
      <c r="K334" s="1" t="s">
        <v>1157</v>
      </c>
      <c r="L334">
        <v>1173</v>
      </c>
      <c r="M334" s="1" t="s">
        <v>1499</v>
      </c>
      <c r="N334" s="1" t="str">
        <f t="shared" si="5"/>
        <v>2000-2009</v>
      </c>
    </row>
    <row r="335" spans="1:14" hidden="1" x14ac:dyDescent="0.3">
      <c r="A335">
        <v>468569</v>
      </c>
      <c r="B335" s="1" t="s">
        <v>16</v>
      </c>
      <c r="C335">
        <v>2008</v>
      </c>
      <c r="D335" s="1" t="s">
        <v>18</v>
      </c>
      <c r="E335">
        <v>152</v>
      </c>
      <c r="F335" s="3">
        <v>534987076</v>
      </c>
      <c r="G335" s="1" t="s">
        <v>845</v>
      </c>
      <c r="H335">
        <v>634240</v>
      </c>
      <c r="I335" s="1" t="s">
        <v>980</v>
      </c>
      <c r="J335">
        <v>634300</v>
      </c>
      <c r="K335" s="1" t="s">
        <v>1156</v>
      </c>
      <c r="L335">
        <v>288</v>
      </c>
      <c r="M335" s="1" t="s">
        <v>1497</v>
      </c>
      <c r="N335" s="1" t="str">
        <f t="shared" si="5"/>
        <v>2000-2009</v>
      </c>
    </row>
    <row r="336" spans="1:14" hidden="1" x14ac:dyDescent="0.3">
      <c r="A336">
        <v>468569</v>
      </c>
      <c r="B336" s="1" t="s">
        <v>16</v>
      </c>
      <c r="C336">
        <v>2008</v>
      </c>
      <c r="D336" s="1" t="s">
        <v>18</v>
      </c>
      <c r="E336">
        <v>152</v>
      </c>
      <c r="F336" s="3">
        <v>534987076</v>
      </c>
      <c r="G336" s="1" t="s">
        <v>845</v>
      </c>
      <c r="H336">
        <v>634240</v>
      </c>
      <c r="I336" s="1" t="s">
        <v>980</v>
      </c>
      <c r="J336">
        <v>634300</v>
      </c>
      <c r="K336" s="1" t="s">
        <v>1156</v>
      </c>
      <c r="L336">
        <v>5132</v>
      </c>
      <c r="M336" s="1" t="s">
        <v>1498</v>
      </c>
      <c r="N336" s="1" t="str">
        <f t="shared" si="5"/>
        <v>2000-2009</v>
      </c>
    </row>
    <row r="337" spans="1:14" hidden="1" x14ac:dyDescent="0.3">
      <c r="A337">
        <v>468569</v>
      </c>
      <c r="B337" s="1" t="s">
        <v>16</v>
      </c>
      <c r="C337">
        <v>2008</v>
      </c>
      <c r="D337" s="1" t="s">
        <v>18</v>
      </c>
      <c r="E337">
        <v>152</v>
      </c>
      <c r="F337" s="3">
        <v>534987076</v>
      </c>
      <c r="G337" s="1" t="s">
        <v>845</v>
      </c>
      <c r="H337">
        <v>634240</v>
      </c>
      <c r="I337" s="1" t="s">
        <v>980</v>
      </c>
      <c r="J337">
        <v>634300</v>
      </c>
      <c r="K337" s="1" t="s">
        <v>1156</v>
      </c>
      <c r="L337">
        <v>1173</v>
      </c>
      <c r="M337" s="1" t="s">
        <v>1499</v>
      </c>
      <c r="N337" s="1" t="str">
        <f t="shared" si="5"/>
        <v>2000-2009</v>
      </c>
    </row>
    <row r="338" spans="1:14" hidden="1" x14ac:dyDescent="0.3">
      <c r="A338">
        <v>468569</v>
      </c>
      <c r="B338" s="1" t="s">
        <v>16</v>
      </c>
      <c r="C338">
        <v>2008</v>
      </c>
      <c r="D338" s="1" t="s">
        <v>18</v>
      </c>
      <c r="E338">
        <v>152</v>
      </c>
      <c r="F338" s="3">
        <v>534987076</v>
      </c>
      <c r="G338" s="1" t="s">
        <v>845</v>
      </c>
      <c r="H338">
        <v>634240</v>
      </c>
      <c r="I338" s="1" t="s">
        <v>980</v>
      </c>
      <c r="J338">
        <v>634240</v>
      </c>
      <c r="K338" s="1" t="s">
        <v>980</v>
      </c>
      <c r="L338">
        <v>288</v>
      </c>
      <c r="M338" s="1" t="s">
        <v>1497</v>
      </c>
      <c r="N338" s="1" t="str">
        <f t="shared" si="5"/>
        <v>2000-2009</v>
      </c>
    </row>
    <row r="339" spans="1:14" hidden="1" x14ac:dyDescent="0.3">
      <c r="A339">
        <v>468569</v>
      </c>
      <c r="B339" s="1" t="s">
        <v>16</v>
      </c>
      <c r="C339">
        <v>2008</v>
      </c>
      <c r="D339" s="1" t="s">
        <v>18</v>
      </c>
      <c r="E339">
        <v>152</v>
      </c>
      <c r="F339" s="3">
        <v>534987076</v>
      </c>
      <c r="G339" s="1" t="s">
        <v>845</v>
      </c>
      <c r="H339">
        <v>634240</v>
      </c>
      <c r="I339" s="1" t="s">
        <v>980</v>
      </c>
      <c r="J339">
        <v>634240</v>
      </c>
      <c r="K339" s="1" t="s">
        <v>980</v>
      </c>
      <c r="L339">
        <v>5132</v>
      </c>
      <c r="M339" s="1" t="s">
        <v>1498</v>
      </c>
      <c r="N339" s="1" t="str">
        <f t="shared" si="5"/>
        <v>2000-2009</v>
      </c>
    </row>
    <row r="340" spans="1:14" hidden="1" x14ac:dyDescent="0.3">
      <c r="A340">
        <v>468569</v>
      </c>
      <c r="B340" s="1" t="s">
        <v>16</v>
      </c>
      <c r="C340">
        <v>2008</v>
      </c>
      <c r="D340" s="1" t="s">
        <v>18</v>
      </c>
      <c r="E340">
        <v>152</v>
      </c>
      <c r="F340" s="3">
        <v>534987076</v>
      </c>
      <c r="G340" s="1" t="s">
        <v>845</v>
      </c>
      <c r="H340">
        <v>634240</v>
      </c>
      <c r="I340" s="1" t="s">
        <v>980</v>
      </c>
      <c r="J340">
        <v>634240</v>
      </c>
      <c r="K340" s="1" t="s">
        <v>980</v>
      </c>
      <c r="L340">
        <v>1173</v>
      </c>
      <c r="M340" s="1" t="s">
        <v>1499</v>
      </c>
      <c r="N340" s="1" t="str">
        <f t="shared" si="5"/>
        <v>2000-2009</v>
      </c>
    </row>
    <row r="341" spans="1:14" hidden="1" x14ac:dyDescent="0.3">
      <c r="A341">
        <v>468569</v>
      </c>
      <c r="B341" s="1" t="s">
        <v>16</v>
      </c>
      <c r="C341">
        <v>2008</v>
      </c>
      <c r="D341" s="1" t="s">
        <v>18</v>
      </c>
      <c r="E341">
        <v>152</v>
      </c>
      <c r="F341" s="3">
        <v>534987076</v>
      </c>
      <c r="G341" s="1" t="s">
        <v>845</v>
      </c>
      <c r="H341">
        <v>634240</v>
      </c>
      <c r="I341" s="1" t="s">
        <v>980</v>
      </c>
      <c r="J341">
        <v>275286</v>
      </c>
      <c r="K341" s="1" t="s">
        <v>1157</v>
      </c>
      <c r="L341">
        <v>288</v>
      </c>
      <c r="M341" s="1" t="s">
        <v>1497</v>
      </c>
      <c r="N341" s="1" t="str">
        <f t="shared" si="5"/>
        <v>2000-2009</v>
      </c>
    </row>
    <row r="342" spans="1:14" hidden="1" x14ac:dyDescent="0.3">
      <c r="A342">
        <v>468569</v>
      </c>
      <c r="B342" s="1" t="s">
        <v>16</v>
      </c>
      <c r="C342">
        <v>2008</v>
      </c>
      <c r="D342" s="1" t="s">
        <v>18</v>
      </c>
      <c r="E342">
        <v>152</v>
      </c>
      <c r="F342" s="3">
        <v>534987076</v>
      </c>
      <c r="G342" s="1" t="s">
        <v>845</v>
      </c>
      <c r="H342">
        <v>634240</v>
      </c>
      <c r="I342" s="1" t="s">
        <v>980</v>
      </c>
      <c r="J342">
        <v>275286</v>
      </c>
      <c r="K342" s="1" t="s">
        <v>1157</v>
      </c>
      <c r="L342">
        <v>5132</v>
      </c>
      <c r="M342" s="1" t="s">
        <v>1498</v>
      </c>
      <c r="N342" s="1" t="str">
        <f t="shared" si="5"/>
        <v>2000-2009</v>
      </c>
    </row>
    <row r="343" spans="1:14" hidden="1" x14ac:dyDescent="0.3">
      <c r="A343">
        <v>468569</v>
      </c>
      <c r="B343" s="1" t="s">
        <v>16</v>
      </c>
      <c r="C343">
        <v>2008</v>
      </c>
      <c r="D343" s="1" t="s">
        <v>18</v>
      </c>
      <c r="E343">
        <v>152</v>
      </c>
      <c r="F343" s="3">
        <v>534987076</v>
      </c>
      <c r="G343" s="1" t="s">
        <v>845</v>
      </c>
      <c r="H343">
        <v>634240</v>
      </c>
      <c r="I343" s="1" t="s">
        <v>980</v>
      </c>
      <c r="J343">
        <v>275286</v>
      </c>
      <c r="K343" s="1" t="s">
        <v>1157</v>
      </c>
      <c r="L343">
        <v>1173</v>
      </c>
      <c r="M343" s="1" t="s">
        <v>1499</v>
      </c>
      <c r="N343" s="1" t="str">
        <f t="shared" si="5"/>
        <v>2000-2009</v>
      </c>
    </row>
    <row r="344" spans="1:14" hidden="1" x14ac:dyDescent="0.3">
      <c r="A344">
        <v>468569</v>
      </c>
      <c r="B344" s="1" t="s">
        <v>16</v>
      </c>
      <c r="C344">
        <v>2008</v>
      </c>
      <c r="D344" s="1" t="s">
        <v>18</v>
      </c>
      <c r="E344">
        <v>152</v>
      </c>
      <c r="F344" s="3">
        <v>534987076</v>
      </c>
      <c r="G344" s="1" t="s">
        <v>842</v>
      </c>
      <c r="H344">
        <v>634240</v>
      </c>
      <c r="I344" s="1" t="s">
        <v>980</v>
      </c>
      <c r="J344">
        <v>634300</v>
      </c>
      <c r="K344" s="1" t="s">
        <v>1156</v>
      </c>
      <c r="L344">
        <v>288</v>
      </c>
      <c r="M344" s="1" t="s">
        <v>1497</v>
      </c>
      <c r="N344" s="1" t="str">
        <f t="shared" si="5"/>
        <v>2000-2009</v>
      </c>
    </row>
    <row r="345" spans="1:14" hidden="1" x14ac:dyDescent="0.3">
      <c r="A345">
        <v>468569</v>
      </c>
      <c r="B345" s="1" t="s">
        <v>16</v>
      </c>
      <c r="C345">
        <v>2008</v>
      </c>
      <c r="D345" s="1" t="s">
        <v>18</v>
      </c>
      <c r="E345">
        <v>152</v>
      </c>
      <c r="F345" s="3">
        <v>534987076</v>
      </c>
      <c r="G345" s="1" t="s">
        <v>842</v>
      </c>
      <c r="H345">
        <v>634240</v>
      </c>
      <c r="I345" s="1" t="s">
        <v>980</v>
      </c>
      <c r="J345">
        <v>634300</v>
      </c>
      <c r="K345" s="1" t="s">
        <v>1156</v>
      </c>
      <c r="L345">
        <v>5132</v>
      </c>
      <c r="M345" s="1" t="s">
        <v>1498</v>
      </c>
      <c r="N345" s="1" t="str">
        <f t="shared" si="5"/>
        <v>2000-2009</v>
      </c>
    </row>
    <row r="346" spans="1:14" hidden="1" x14ac:dyDescent="0.3">
      <c r="A346">
        <v>468569</v>
      </c>
      <c r="B346" s="1" t="s">
        <v>16</v>
      </c>
      <c r="C346">
        <v>2008</v>
      </c>
      <c r="D346" s="1" t="s">
        <v>18</v>
      </c>
      <c r="E346">
        <v>152</v>
      </c>
      <c r="F346" s="3">
        <v>534987076</v>
      </c>
      <c r="G346" s="1" t="s">
        <v>842</v>
      </c>
      <c r="H346">
        <v>634240</v>
      </c>
      <c r="I346" s="1" t="s">
        <v>980</v>
      </c>
      <c r="J346">
        <v>634300</v>
      </c>
      <c r="K346" s="1" t="s">
        <v>1156</v>
      </c>
      <c r="L346">
        <v>1173</v>
      </c>
      <c r="M346" s="1" t="s">
        <v>1499</v>
      </c>
      <c r="N346" s="1" t="str">
        <f t="shared" si="5"/>
        <v>2000-2009</v>
      </c>
    </row>
    <row r="347" spans="1:14" hidden="1" x14ac:dyDescent="0.3">
      <c r="A347">
        <v>468569</v>
      </c>
      <c r="B347" s="1" t="s">
        <v>16</v>
      </c>
      <c r="C347">
        <v>2008</v>
      </c>
      <c r="D347" s="1" t="s">
        <v>18</v>
      </c>
      <c r="E347">
        <v>152</v>
      </c>
      <c r="F347" s="3">
        <v>534987076</v>
      </c>
      <c r="G347" s="1" t="s">
        <v>842</v>
      </c>
      <c r="H347">
        <v>634240</v>
      </c>
      <c r="I347" s="1" t="s">
        <v>980</v>
      </c>
      <c r="J347">
        <v>634240</v>
      </c>
      <c r="K347" s="1" t="s">
        <v>980</v>
      </c>
      <c r="L347">
        <v>288</v>
      </c>
      <c r="M347" s="1" t="s">
        <v>1497</v>
      </c>
      <c r="N347" s="1" t="str">
        <f t="shared" si="5"/>
        <v>2000-2009</v>
      </c>
    </row>
    <row r="348" spans="1:14" hidden="1" x14ac:dyDescent="0.3">
      <c r="A348">
        <v>468569</v>
      </c>
      <c r="B348" s="1" t="s">
        <v>16</v>
      </c>
      <c r="C348">
        <v>2008</v>
      </c>
      <c r="D348" s="1" t="s">
        <v>18</v>
      </c>
      <c r="E348">
        <v>152</v>
      </c>
      <c r="F348" s="3">
        <v>534987076</v>
      </c>
      <c r="G348" s="1" t="s">
        <v>842</v>
      </c>
      <c r="H348">
        <v>634240</v>
      </c>
      <c r="I348" s="1" t="s">
        <v>980</v>
      </c>
      <c r="J348">
        <v>634240</v>
      </c>
      <c r="K348" s="1" t="s">
        <v>980</v>
      </c>
      <c r="L348">
        <v>5132</v>
      </c>
      <c r="M348" s="1" t="s">
        <v>1498</v>
      </c>
      <c r="N348" s="1" t="str">
        <f t="shared" si="5"/>
        <v>2000-2009</v>
      </c>
    </row>
    <row r="349" spans="1:14" hidden="1" x14ac:dyDescent="0.3">
      <c r="A349">
        <v>468569</v>
      </c>
      <c r="B349" s="1" t="s">
        <v>16</v>
      </c>
      <c r="C349">
        <v>2008</v>
      </c>
      <c r="D349" s="1" t="s">
        <v>18</v>
      </c>
      <c r="E349">
        <v>152</v>
      </c>
      <c r="F349" s="3">
        <v>534987076</v>
      </c>
      <c r="G349" s="1" t="s">
        <v>842</v>
      </c>
      <c r="H349">
        <v>634240</v>
      </c>
      <c r="I349" s="1" t="s">
        <v>980</v>
      </c>
      <c r="J349">
        <v>634240</v>
      </c>
      <c r="K349" s="1" t="s">
        <v>980</v>
      </c>
      <c r="L349">
        <v>1173</v>
      </c>
      <c r="M349" s="1" t="s">
        <v>1499</v>
      </c>
      <c r="N349" s="1" t="str">
        <f t="shared" si="5"/>
        <v>2000-2009</v>
      </c>
    </row>
    <row r="350" spans="1:14" hidden="1" x14ac:dyDescent="0.3">
      <c r="A350">
        <v>468569</v>
      </c>
      <c r="B350" s="1" t="s">
        <v>16</v>
      </c>
      <c r="C350">
        <v>2008</v>
      </c>
      <c r="D350" s="1" t="s">
        <v>18</v>
      </c>
      <c r="E350">
        <v>152</v>
      </c>
      <c r="F350" s="3">
        <v>534987076</v>
      </c>
      <c r="G350" s="1" t="s">
        <v>842</v>
      </c>
      <c r="H350">
        <v>634240</v>
      </c>
      <c r="I350" s="1" t="s">
        <v>980</v>
      </c>
      <c r="J350">
        <v>275286</v>
      </c>
      <c r="K350" s="1" t="s">
        <v>1157</v>
      </c>
      <c r="L350">
        <v>288</v>
      </c>
      <c r="M350" s="1" t="s">
        <v>1497</v>
      </c>
      <c r="N350" s="1" t="str">
        <f t="shared" si="5"/>
        <v>2000-2009</v>
      </c>
    </row>
    <row r="351" spans="1:14" hidden="1" x14ac:dyDescent="0.3">
      <c r="A351">
        <v>468569</v>
      </c>
      <c r="B351" s="1" t="s">
        <v>16</v>
      </c>
      <c r="C351">
        <v>2008</v>
      </c>
      <c r="D351" s="1" t="s">
        <v>18</v>
      </c>
      <c r="E351">
        <v>152</v>
      </c>
      <c r="F351" s="3">
        <v>534987076</v>
      </c>
      <c r="G351" s="1" t="s">
        <v>842</v>
      </c>
      <c r="H351">
        <v>634240</v>
      </c>
      <c r="I351" s="1" t="s">
        <v>980</v>
      </c>
      <c r="J351">
        <v>275286</v>
      </c>
      <c r="K351" s="1" t="s">
        <v>1157</v>
      </c>
      <c r="L351">
        <v>5132</v>
      </c>
      <c r="M351" s="1" t="s">
        <v>1498</v>
      </c>
      <c r="N351" s="1" t="str">
        <f t="shared" si="5"/>
        <v>2000-2009</v>
      </c>
    </row>
    <row r="352" spans="1:14" hidden="1" x14ac:dyDescent="0.3">
      <c r="A352">
        <v>468569</v>
      </c>
      <c r="B352" s="1" t="s">
        <v>16</v>
      </c>
      <c r="C352">
        <v>2008</v>
      </c>
      <c r="D352" s="1" t="s">
        <v>18</v>
      </c>
      <c r="E352">
        <v>152</v>
      </c>
      <c r="F352" s="3">
        <v>534987076</v>
      </c>
      <c r="G352" s="1" t="s">
        <v>842</v>
      </c>
      <c r="H352">
        <v>634240</v>
      </c>
      <c r="I352" s="1" t="s">
        <v>980</v>
      </c>
      <c r="J352">
        <v>275286</v>
      </c>
      <c r="K352" s="1" t="s">
        <v>1157</v>
      </c>
      <c r="L352">
        <v>1173</v>
      </c>
      <c r="M352" s="1" t="s">
        <v>1499</v>
      </c>
      <c r="N352" s="1" t="str">
        <f t="shared" si="5"/>
        <v>2000-2009</v>
      </c>
    </row>
    <row r="353" spans="1:14" hidden="1" x14ac:dyDescent="0.3">
      <c r="A353">
        <v>468569</v>
      </c>
      <c r="B353" s="1" t="s">
        <v>16</v>
      </c>
      <c r="C353">
        <v>2008</v>
      </c>
      <c r="D353" s="1" t="s">
        <v>18</v>
      </c>
      <c r="E353">
        <v>152</v>
      </c>
      <c r="F353" s="3">
        <v>534987076</v>
      </c>
      <c r="G353" s="1" t="s">
        <v>846</v>
      </c>
      <c r="H353">
        <v>634240</v>
      </c>
      <c r="I353" s="1" t="s">
        <v>980</v>
      </c>
      <c r="J353">
        <v>634300</v>
      </c>
      <c r="K353" s="1" t="s">
        <v>1156</v>
      </c>
      <c r="L353">
        <v>288</v>
      </c>
      <c r="M353" s="1" t="s">
        <v>1497</v>
      </c>
      <c r="N353" s="1" t="str">
        <f t="shared" si="5"/>
        <v>2000-2009</v>
      </c>
    </row>
    <row r="354" spans="1:14" hidden="1" x14ac:dyDescent="0.3">
      <c r="A354">
        <v>468569</v>
      </c>
      <c r="B354" s="1" t="s">
        <v>16</v>
      </c>
      <c r="C354">
        <v>2008</v>
      </c>
      <c r="D354" s="1" t="s">
        <v>18</v>
      </c>
      <c r="E354">
        <v>152</v>
      </c>
      <c r="F354" s="3">
        <v>534987076</v>
      </c>
      <c r="G354" s="1" t="s">
        <v>846</v>
      </c>
      <c r="H354">
        <v>634240</v>
      </c>
      <c r="I354" s="1" t="s">
        <v>980</v>
      </c>
      <c r="J354">
        <v>634300</v>
      </c>
      <c r="K354" s="1" t="s">
        <v>1156</v>
      </c>
      <c r="L354">
        <v>5132</v>
      </c>
      <c r="M354" s="1" t="s">
        <v>1498</v>
      </c>
      <c r="N354" s="1" t="str">
        <f t="shared" si="5"/>
        <v>2000-2009</v>
      </c>
    </row>
    <row r="355" spans="1:14" hidden="1" x14ac:dyDescent="0.3">
      <c r="A355">
        <v>468569</v>
      </c>
      <c r="B355" s="1" t="s">
        <v>16</v>
      </c>
      <c r="C355">
        <v>2008</v>
      </c>
      <c r="D355" s="1" t="s">
        <v>18</v>
      </c>
      <c r="E355">
        <v>152</v>
      </c>
      <c r="F355" s="3">
        <v>534987076</v>
      </c>
      <c r="G355" s="1" t="s">
        <v>846</v>
      </c>
      <c r="H355">
        <v>634240</v>
      </c>
      <c r="I355" s="1" t="s">
        <v>980</v>
      </c>
      <c r="J355">
        <v>634300</v>
      </c>
      <c r="K355" s="1" t="s">
        <v>1156</v>
      </c>
      <c r="L355">
        <v>1173</v>
      </c>
      <c r="M355" s="1" t="s">
        <v>1499</v>
      </c>
      <c r="N355" s="1" t="str">
        <f t="shared" si="5"/>
        <v>2000-2009</v>
      </c>
    </row>
    <row r="356" spans="1:14" hidden="1" x14ac:dyDescent="0.3">
      <c r="A356">
        <v>468569</v>
      </c>
      <c r="B356" s="1" t="s">
        <v>16</v>
      </c>
      <c r="C356">
        <v>2008</v>
      </c>
      <c r="D356" s="1" t="s">
        <v>18</v>
      </c>
      <c r="E356">
        <v>152</v>
      </c>
      <c r="F356" s="3">
        <v>534987076</v>
      </c>
      <c r="G356" s="1" t="s">
        <v>846</v>
      </c>
      <c r="H356">
        <v>634240</v>
      </c>
      <c r="I356" s="1" t="s">
        <v>980</v>
      </c>
      <c r="J356">
        <v>634240</v>
      </c>
      <c r="K356" s="1" t="s">
        <v>980</v>
      </c>
      <c r="L356">
        <v>288</v>
      </c>
      <c r="M356" s="1" t="s">
        <v>1497</v>
      </c>
      <c r="N356" s="1" t="str">
        <f t="shared" si="5"/>
        <v>2000-2009</v>
      </c>
    </row>
    <row r="357" spans="1:14" hidden="1" x14ac:dyDescent="0.3">
      <c r="A357">
        <v>468569</v>
      </c>
      <c r="B357" s="1" t="s">
        <v>16</v>
      </c>
      <c r="C357">
        <v>2008</v>
      </c>
      <c r="D357" s="1" t="s">
        <v>18</v>
      </c>
      <c r="E357">
        <v>152</v>
      </c>
      <c r="F357" s="3">
        <v>534987076</v>
      </c>
      <c r="G357" s="1" t="s">
        <v>846</v>
      </c>
      <c r="H357">
        <v>634240</v>
      </c>
      <c r="I357" s="1" t="s">
        <v>980</v>
      </c>
      <c r="J357">
        <v>634240</v>
      </c>
      <c r="K357" s="1" t="s">
        <v>980</v>
      </c>
      <c r="L357">
        <v>5132</v>
      </c>
      <c r="M357" s="1" t="s">
        <v>1498</v>
      </c>
      <c r="N357" s="1" t="str">
        <f t="shared" si="5"/>
        <v>2000-2009</v>
      </c>
    </row>
    <row r="358" spans="1:14" hidden="1" x14ac:dyDescent="0.3">
      <c r="A358">
        <v>468569</v>
      </c>
      <c r="B358" s="1" t="s">
        <v>16</v>
      </c>
      <c r="C358">
        <v>2008</v>
      </c>
      <c r="D358" s="1" t="s">
        <v>18</v>
      </c>
      <c r="E358">
        <v>152</v>
      </c>
      <c r="F358" s="3">
        <v>534987076</v>
      </c>
      <c r="G358" s="1" t="s">
        <v>846</v>
      </c>
      <c r="H358">
        <v>634240</v>
      </c>
      <c r="I358" s="1" t="s">
        <v>980</v>
      </c>
      <c r="J358">
        <v>634240</v>
      </c>
      <c r="K358" s="1" t="s">
        <v>980</v>
      </c>
      <c r="L358">
        <v>1173</v>
      </c>
      <c r="M358" s="1" t="s">
        <v>1499</v>
      </c>
      <c r="N358" s="1" t="str">
        <f t="shared" si="5"/>
        <v>2000-2009</v>
      </c>
    </row>
    <row r="359" spans="1:14" hidden="1" x14ac:dyDescent="0.3">
      <c r="A359">
        <v>468569</v>
      </c>
      <c r="B359" s="1" t="s">
        <v>16</v>
      </c>
      <c r="C359">
        <v>2008</v>
      </c>
      <c r="D359" s="1" t="s">
        <v>18</v>
      </c>
      <c r="E359">
        <v>152</v>
      </c>
      <c r="F359" s="3">
        <v>534987076</v>
      </c>
      <c r="G359" s="1" t="s">
        <v>846</v>
      </c>
      <c r="H359">
        <v>634240</v>
      </c>
      <c r="I359" s="1" t="s">
        <v>980</v>
      </c>
      <c r="J359">
        <v>275286</v>
      </c>
      <c r="K359" s="1" t="s">
        <v>1157</v>
      </c>
      <c r="L359">
        <v>288</v>
      </c>
      <c r="M359" s="1" t="s">
        <v>1497</v>
      </c>
      <c r="N359" s="1" t="str">
        <f t="shared" si="5"/>
        <v>2000-2009</v>
      </c>
    </row>
    <row r="360" spans="1:14" hidden="1" x14ac:dyDescent="0.3">
      <c r="A360">
        <v>468569</v>
      </c>
      <c r="B360" s="1" t="s">
        <v>16</v>
      </c>
      <c r="C360">
        <v>2008</v>
      </c>
      <c r="D360" s="1" t="s">
        <v>18</v>
      </c>
      <c r="E360">
        <v>152</v>
      </c>
      <c r="F360" s="3">
        <v>534987076</v>
      </c>
      <c r="G360" s="1" t="s">
        <v>846</v>
      </c>
      <c r="H360">
        <v>634240</v>
      </c>
      <c r="I360" s="1" t="s">
        <v>980</v>
      </c>
      <c r="J360">
        <v>275286</v>
      </c>
      <c r="K360" s="1" t="s">
        <v>1157</v>
      </c>
      <c r="L360">
        <v>5132</v>
      </c>
      <c r="M360" s="1" t="s">
        <v>1498</v>
      </c>
      <c r="N360" s="1" t="str">
        <f t="shared" si="5"/>
        <v>2000-2009</v>
      </c>
    </row>
    <row r="361" spans="1:14" hidden="1" x14ac:dyDescent="0.3">
      <c r="A361">
        <v>468569</v>
      </c>
      <c r="B361" s="1" t="s">
        <v>16</v>
      </c>
      <c r="C361">
        <v>2008</v>
      </c>
      <c r="D361" s="1" t="s">
        <v>18</v>
      </c>
      <c r="E361">
        <v>152</v>
      </c>
      <c r="F361" s="3">
        <v>534987076</v>
      </c>
      <c r="G361" s="1" t="s">
        <v>846</v>
      </c>
      <c r="H361">
        <v>634240</v>
      </c>
      <c r="I361" s="1" t="s">
        <v>980</v>
      </c>
      <c r="J361">
        <v>275286</v>
      </c>
      <c r="K361" s="1" t="s">
        <v>1157</v>
      </c>
      <c r="L361">
        <v>1173</v>
      </c>
      <c r="M361" s="1" t="s">
        <v>1499</v>
      </c>
      <c r="N361" s="1" t="str">
        <f t="shared" si="5"/>
        <v>2000-2009</v>
      </c>
    </row>
    <row r="362" spans="1:14" hidden="1" x14ac:dyDescent="0.3">
      <c r="A362">
        <v>468569</v>
      </c>
      <c r="B362" s="1" t="s">
        <v>16</v>
      </c>
      <c r="C362">
        <v>2008</v>
      </c>
      <c r="D362" s="1" t="s">
        <v>18</v>
      </c>
      <c r="E362">
        <v>152</v>
      </c>
      <c r="F362" s="3">
        <v>534987076</v>
      </c>
      <c r="G362" s="1" t="s">
        <v>843</v>
      </c>
      <c r="H362">
        <v>634240</v>
      </c>
      <c r="I362" s="1" t="s">
        <v>980</v>
      </c>
      <c r="J362">
        <v>634300</v>
      </c>
      <c r="K362" s="1" t="s">
        <v>1156</v>
      </c>
      <c r="L362">
        <v>288</v>
      </c>
      <c r="M362" s="1" t="s">
        <v>1497</v>
      </c>
      <c r="N362" s="1" t="str">
        <f t="shared" si="5"/>
        <v>2000-2009</v>
      </c>
    </row>
    <row r="363" spans="1:14" hidden="1" x14ac:dyDescent="0.3">
      <c r="A363">
        <v>468569</v>
      </c>
      <c r="B363" s="1" t="s">
        <v>16</v>
      </c>
      <c r="C363">
        <v>2008</v>
      </c>
      <c r="D363" s="1" t="s">
        <v>18</v>
      </c>
      <c r="E363">
        <v>152</v>
      </c>
      <c r="F363" s="3">
        <v>534987076</v>
      </c>
      <c r="G363" s="1" t="s">
        <v>843</v>
      </c>
      <c r="H363">
        <v>634240</v>
      </c>
      <c r="I363" s="1" t="s">
        <v>980</v>
      </c>
      <c r="J363">
        <v>634300</v>
      </c>
      <c r="K363" s="1" t="s">
        <v>1156</v>
      </c>
      <c r="L363">
        <v>5132</v>
      </c>
      <c r="M363" s="1" t="s">
        <v>1498</v>
      </c>
      <c r="N363" s="1" t="str">
        <f t="shared" si="5"/>
        <v>2000-2009</v>
      </c>
    </row>
    <row r="364" spans="1:14" hidden="1" x14ac:dyDescent="0.3">
      <c r="A364">
        <v>468569</v>
      </c>
      <c r="B364" s="1" t="s">
        <v>16</v>
      </c>
      <c r="C364">
        <v>2008</v>
      </c>
      <c r="D364" s="1" t="s">
        <v>18</v>
      </c>
      <c r="E364">
        <v>152</v>
      </c>
      <c r="F364" s="3">
        <v>534987076</v>
      </c>
      <c r="G364" s="1" t="s">
        <v>843</v>
      </c>
      <c r="H364">
        <v>634240</v>
      </c>
      <c r="I364" s="1" t="s">
        <v>980</v>
      </c>
      <c r="J364">
        <v>634300</v>
      </c>
      <c r="K364" s="1" t="s">
        <v>1156</v>
      </c>
      <c r="L364">
        <v>1173</v>
      </c>
      <c r="M364" s="1" t="s">
        <v>1499</v>
      </c>
      <c r="N364" s="1" t="str">
        <f t="shared" si="5"/>
        <v>2000-2009</v>
      </c>
    </row>
    <row r="365" spans="1:14" hidden="1" x14ac:dyDescent="0.3">
      <c r="A365">
        <v>468569</v>
      </c>
      <c r="B365" s="1" t="s">
        <v>16</v>
      </c>
      <c r="C365">
        <v>2008</v>
      </c>
      <c r="D365" s="1" t="s">
        <v>18</v>
      </c>
      <c r="E365">
        <v>152</v>
      </c>
      <c r="F365" s="3">
        <v>534987076</v>
      </c>
      <c r="G365" s="1" t="s">
        <v>843</v>
      </c>
      <c r="H365">
        <v>634240</v>
      </c>
      <c r="I365" s="1" t="s">
        <v>980</v>
      </c>
      <c r="J365">
        <v>634240</v>
      </c>
      <c r="K365" s="1" t="s">
        <v>980</v>
      </c>
      <c r="L365">
        <v>288</v>
      </c>
      <c r="M365" s="1" t="s">
        <v>1497</v>
      </c>
      <c r="N365" s="1" t="str">
        <f t="shared" si="5"/>
        <v>2000-2009</v>
      </c>
    </row>
    <row r="366" spans="1:14" hidden="1" x14ac:dyDescent="0.3">
      <c r="A366">
        <v>468569</v>
      </c>
      <c r="B366" s="1" t="s">
        <v>16</v>
      </c>
      <c r="C366">
        <v>2008</v>
      </c>
      <c r="D366" s="1" t="s">
        <v>18</v>
      </c>
      <c r="E366">
        <v>152</v>
      </c>
      <c r="F366" s="3">
        <v>534987076</v>
      </c>
      <c r="G366" s="1" t="s">
        <v>843</v>
      </c>
      <c r="H366">
        <v>634240</v>
      </c>
      <c r="I366" s="1" t="s">
        <v>980</v>
      </c>
      <c r="J366">
        <v>634240</v>
      </c>
      <c r="K366" s="1" t="s">
        <v>980</v>
      </c>
      <c r="L366">
        <v>5132</v>
      </c>
      <c r="M366" s="1" t="s">
        <v>1498</v>
      </c>
      <c r="N366" s="1" t="str">
        <f t="shared" si="5"/>
        <v>2000-2009</v>
      </c>
    </row>
    <row r="367" spans="1:14" hidden="1" x14ac:dyDescent="0.3">
      <c r="A367">
        <v>468569</v>
      </c>
      <c r="B367" s="1" t="s">
        <v>16</v>
      </c>
      <c r="C367">
        <v>2008</v>
      </c>
      <c r="D367" s="1" t="s">
        <v>18</v>
      </c>
      <c r="E367">
        <v>152</v>
      </c>
      <c r="F367" s="3">
        <v>534987076</v>
      </c>
      <c r="G367" s="1" t="s">
        <v>843</v>
      </c>
      <c r="H367">
        <v>634240</v>
      </c>
      <c r="I367" s="1" t="s">
        <v>980</v>
      </c>
      <c r="J367">
        <v>634240</v>
      </c>
      <c r="K367" s="1" t="s">
        <v>980</v>
      </c>
      <c r="L367">
        <v>1173</v>
      </c>
      <c r="M367" s="1" t="s">
        <v>1499</v>
      </c>
      <c r="N367" s="1" t="str">
        <f t="shared" si="5"/>
        <v>2000-2009</v>
      </c>
    </row>
    <row r="368" spans="1:14" hidden="1" x14ac:dyDescent="0.3">
      <c r="A368">
        <v>468569</v>
      </c>
      <c r="B368" s="1" t="s">
        <v>16</v>
      </c>
      <c r="C368">
        <v>2008</v>
      </c>
      <c r="D368" s="1" t="s">
        <v>18</v>
      </c>
      <c r="E368">
        <v>152</v>
      </c>
      <c r="F368" s="3">
        <v>534987076</v>
      </c>
      <c r="G368" s="1" t="s">
        <v>843</v>
      </c>
      <c r="H368">
        <v>634240</v>
      </c>
      <c r="I368" s="1" t="s">
        <v>980</v>
      </c>
      <c r="J368">
        <v>275286</v>
      </c>
      <c r="K368" s="1" t="s">
        <v>1157</v>
      </c>
      <c r="L368">
        <v>288</v>
      </c>
      <c r="M368" s="1" t="s">
        <v>1497</v>
      </c>
      <c r="N368" s="1" t="str">
        <f t="shared" si="5"/>
        <v>2000-2009</v>
      </c>
    </row>
    <row r="369" spans="1:14" hidden="1" x14ac:dyDescent="0.3">
      <c r="A369">
        <v>468569</v>
      </c>
      <c r="B369" s="1" t="s">
        <v>16</v>
      </c>
      <c r="C369">
        <v>2008</v>
      </c>
      <c r="D369" s="1" t="s">
        <v>18</v>
      </c>
      <c r="E369">
        <v>152</v>
      </c>
      <c r="F369" s="3">
        <v>534987076</v>
      </c>
      <c r="G369" s="1" t="s">
        <v>843</v>
      </c>
      <c r="H369">
        <v>634240</v>
      </c>
      <c r="I369" s="1" t="s">
        <v>980</v>
      </c>
      <c r="J369">
        <v>275286</v>
      </c>
      <c r="K369" s="1" t="s">
        <v>1157</v>
      </c>
      <c r="L369">
        <v>5132</v>
      </c>
      <c r="M369" s="1" t="s">
        <v>1498</v>
      </c>
      <c r="N369" s="1" t="str">
        <f t="shared" si="5"/>
        <v>2000-2009</v>
      </c>
    </row>
    <row r="370" spans="1:14" hidden="1" x14ac:dyDescent="0.3">
      <c r="A370">
        <v>468569</v>
      </c>
      <c r="B370" s="1" t="s">
        <v>16</v>
      </c>
      <c r="C370">
        <v>2008</v>
      </c>
      <c r="D370" s="1" t="s">
        <v>18</v>
      </c>
      <c r="E370">
        <v>152</v>
      </c>
      <c r="F370" s="3">
        <v>534987076</v>
      </c>
      <c r="G370" s="1" t="s">
        <v>843</v>
      </c>
      <c r="H370">
        <v>634240</v>
      </c>
      <c r="I370" s="1" t="s">
        <v>980</v>
      </c>
      <c r="J370">
        <v>275286</v>
      </c>
      <c r="K370" s="1" t="s">
        <v>1157</v>
      </c>
      <c r="L370">
        <v>1173</v>
      </c>
      <c r="M370" s="1" t="s">
        <v>1499</v>
      </c>
      <c r="N370" s="1" t="str">
        <f t="shared" si="5"/>
        <v>2000-2009</v>
      </c>
    </row>
    <row r="371" spans="1:14" hidden="1" x14ac:dyDescent="0.3">
      <c r="A371">
        <v>468569</v>
      </c>
      <c r="B371" s="1" t="s">
        <v>16</v>
      </c>
      <c r="C371">
        <v>2008</v>
      </c>
      <c r="D371" s="1" t="s">
        <v>18</v>
      </c>
      <c r="E371">
        <v>152</v>
      </c>
      <c r="F371" s="3">
        <v>534987076</v>
      </c>
      <c r="G371" s="1" t="s">
        <v>840</v>
      </c>
      <c r="H371">
        <v>634240</v>
      </c>
      <c r="I371" s="1" t="s">
        <v>980</v>
      </c>
      <c r="J371">
        <v>634300</v>
      </c>
      <c r="K371" s="1" t="s">
        <v>1156</v>
      </c>
      <c r="L371">
        <v>288</v>
      </c>
      <c r="M371" s="1" t="s">
        <v>1497</v>
      </c>
      <c r="N371" s="1" t="str">
        <f t="shared" si="5"/>
        <v>2000-2009</v>
      </c>
    </row>
    <row r="372" spans="1:14" hidden="1" x14ac:dyDescent="0.3">
      <c r="A372">
        <v>468569</v>
      </c>
      <c r="B372" s="1" t="s">
        <v>16</v>
      </c>
      <c r="C372">
        <v>2008</v>
      </c>
      <c r="D372" s="1" t="s">
        <v>18</v>
      </c>
      <c r="E372">
        <v>152</v>
      </c>
      <c r="F372" s="3">
        <v>534987076</v>
      </c>
      <c r="G372" s="1" t="s">
        <v>840</v>
      </c>
      <c r="H372">
        <v>634240</v>
      </c>
      <c r="I372" s="1" t="s">
        <v>980</v>
      </c>
      <c r="J372">
        <v>634300</v>
      </c>
      <c r="K372" s="1" t="s">
        <v>1156</v>
      </c>
      <c r="L372">
        <v>5132</v>
      </c>
      <c r="M372" s="1" t="s">
        <v>1498</v>
      </c>
      <c r="N372" s="1" t="str">
        <f t="shared" si="5"/>
        <v>2000-2009</v>
      </c>
    </row>
    <row r="373" spans="1:14" hidden="1" x14ac:dyDescent="0.3">
      <c r="A373">
        <v>468569</v>
      </c>
      <c r="B373" s="1" t="s">
        <v>16</v>
      </c>
      <c r="C373">
        <v>2008</v>
      </c>
      <c r="D373" s="1" t="s">
        <v>18</v>
      </c>
      <c r="E373">
        <v>152</v>
      </c>
      <c r="F373" s="3">
        <v>534987076</v>
      </c>
      <c r="G373" s="1" t="s">
        <v>840</v>
      </c>
      <c r="H373">
        <v>634240</v>
      </c>
      <c r="I373" s="1" t="s">
        <v>980</v>
      </c>
      <c r="J373">
        <v>634300</v>
      </c>
      <c r="K373" s="1" t="s">
        <v>1156</v>
      </c>
      <c r="L373">
        <v>1173</v>
      </c>
      <c r="M373" s="1" t="s">
        <v>1499</v>
      </c>
      <c r="N373" s="1" t="str">
        <f t="shared" si="5"/>
        <v>2000-2009</v>
      </c>
    </row>
    <row r="374" spans="1:14" hidden="1" x14ac:dyDescent="0.3">
      <c r="A374">
        <v>468569</v>
      </c>
      <c r="B374" s="1" t="s">
        <v>16</v>
      </c>
      <c r="C374">
        <v>2008</v>
      </c>
      <c r="D374" s="1" t="s">
        <v>18</v>
      </c>
      <c r="E374">
        <v>152</v>
      </c>
      <c r="F374" s="3">
        <v>534987076</v>
      </c>
      <c r="G374" s="1" t="s">
        <v>840</v>
      </c>
      <c r="H374">
        <v>634240</v>
      </c>
      <c r="I374" s="1" t="s">
        <v>980</v>
      </c>
      <c r="J374">
        <v>634240</v>
      </c>
      <c r="K374" s="1" t="s">
        <v>980</v>
      </c>
      <c r="L374">
        <v>288</v>
      </c>
      <c r="M374" s="1" t="s">
        <v>1497</v>
      </c>
      <c r="N374" s="1" t="str">
        <f t="shared" si="5"/>
        <v>2000-2009</v>
      </c>
    </row>
    <row r="375" spans="1:14" hidden="1" x14ac:dyDescent="0.3">
      <c r="A375">
        <v>468569</v>
      </c>
      <c r="B375" s="1" t="s">
        <v>16</v>
      </c>
      <c r="C375">
        <v>2008</v>
      </c>
      <c r="D375" s="1" t="s">
        <v>18</v>
      </c>
      <c r="E375">
        <v>152</v>
      </c>
      <c r="F375" s="3">
        <v>534987076</v>
      </c>
      <c r="G375" s="1" t="s">
        <v>840</v>
      </c>
      <c r="H375">
        <v>634240</v>
      </c>
      <c r="I375" s="1" t="s">
        <v>980</v>
      </c>
      <c r="J375">
        <v>634240</v>
      </c>
      <c r="K375" s="1" t="s">
        <v>980</v>
      </c>
      <c r="L375">
        <v>5132</v>
      </c>
      <c r="M375" s="1" t="s">
        <v>1498</v>
      </c>
      <c r="N375" s="1" t="str">
        <f t="shared" si="5"/>
        <v>2000-2009</v>
      </c>
    </row>
    <row r="376" spans="1:14" hidden="1" x14ac:dyDescent="0.3">
      <c r="A376">
        <v>468569</v>
      </c>
      <c r="B376" s="1" t="s">
        <v>16</v>
      </c>
      <c r="C376">
        <v>2008</v>
      </c>
      <c r="D376" s="1" t="s">
        <v>18</v>
      </c>
      <c r="E376">
        <v>152</v>
      </c>
      <c r="F376" s="3">
        <v>534987076</v>
      </c>
      <c r="G376" s="1" t="s">
        <v>840</v>
      </c>
      <c r="H376">
        <v>634240</v>
      </c>
      <c r="I376" s="1" t="s">
        <v>980</v>
      </c>
      <c r="J376">
        <v>634240</v>
      </c>
      <c r="K376" s="1" t="s">
        <v>980</v>
      </c>
      <c r="L376">
        <v>1173</v>
      </c>
      <c r="M376" s="1" t="s">
        <v>1499</v>
      </c>
      <c r="N376" s="1" t="str">
        <f t="shared" si="5"/>
        <v>2000-2009</v>
      </c>
    </row>
    <row r="377" spans="1:14" hidden="1" x14ac:dyDescent="0.3">
      <c r="A377">
        <v>468569</v>
      </c>
      <c r="B377" s="1" t="s">
        <v>16</v>
      </c>
      <c r="C377">
        <v>2008</v>
      </c>
      <c r="D377" s="1" t="s">
        <v>18</v>
      </c>
      <c r="E377">
        <v>152</v>
      </c>
      <c r="F377" s="3">
        <v>534987076</v>
      </c>
      <c r="G377" s="1" t="s">
        <v>840</v>
      </c>
      <c r="H377">
        <v>634240</v>
      </c>
      <c r="I377" s="1" t="s">
        <v>980</v>
      </c>
      <c r="J377">
        <v>275286</v>
      </c>
      <c r="K377" s="1" t="s">
        <v>1157</v>
      </c>
      <c r="L377">
        <v>288</v>
      </c>
      <c r="M377" s="1" t="s">
        <v>1497</v>
      </c>
      <c r="N377" s="1" t="str">
        <f t="shared" si="5"/>
        <v>2000-2009</v>
      </c>
    </row>
    <row r="378" spans="1:14" hidden="1" x14ac:dyDescent="0.3">
      <c r="A378">
        <v>468569</v>
      </c>
      <c r="B378" s="1" t="s">
        <v>16</v>
      </c>
      <c r="C378">
        <v>2008</v>
      </c>
      <c r="D378" s="1" t="s">
        <v>18</v>
      </c>
      <c r="E378">
        <v>152</v>
      </c>
      <c r="F378" s="3">
        <v>534987076</v>
      </c>
      <c r="G378" s="1" t="s">
        <v>840</v>
      </c>
      <c r="H378">
        <v>634240</v>
      </c>
      <c r="I378" s="1" t="s">
        <v>980</v>
      </c>
      <c r="J378">
        <v>275286</v>
      </c>
      <c r="K378" s="1" t="s">
        <v>1157</v>
      </c>
      <c r="L378">
        <v>5132</v>
      </c>
      <c r="M378" s="1" t="s">
        <v>1498</v>
      </c>
      <c r="N378" s="1" t="str">
        <f t="shared" si="5"/>
        <v>2000-2009</v>
      </c>
    </row>
    <row r="379" spans="1:14" hidden="1" x14ac:dyDescent="0.3">
      <c r="A379">
        <v>468569</v>
      </c>
      <c r="B379" s="1" t="s">
        <v>16</v>
      </c>
      <c r="C379">
        <v>2008</v>
      </c>
      <c r="D379" s="1" t="s">
        <v>18</v>
      </c>
      <c r="E379">
        <v>152</v>
      </c>
      <c r="F379" s="3">
        <v>534987076</v>
      </c>
      <c r="G379" s="1" t="s">
        <v>840</v>
      </c>
      <c r="H379">
        <v>634240</v>
      </c>
      <c r="I379" s="1" t="s">
        <v>980</v>
      </c>
      <c r="J379">
        <v>275286</v>
      </c>
      <c r="K379" s="1" t="s">
        <v>1157</v>
      </c>
      <c r="L379">
        <v>1173</v>
      </c>
      <c r="M379" s="1" t="s">
        <v>1499</v>
      </c>
      <c r="N379" s="1" t="str">
        <f t="shared" si="5"/>
        <v>2000-2009</v>
      </c>
    </row>
    <row r="380" spans="1:14" hidden="1" x14ac:dyDescent="0.3">
      <c r="A380">
        <v>468569</v>
      </c>
      <c r="B380" s="1" t="s">
        <v>16</v>
      </c>
      <c r="C380">
        <v>2008</v>
      </c>
      <c r="D380" s="1" t="s">
        <v>18</v>
      </c>
      <c r="E380">
        <v>152</v>
      </c>
      <c r="F380" s="3">
        <v>534987076</v>
      </c>
      <c r="G380" s="1" t="s">
        <v>847</v>
      </c>
      <c r="H380">
        <v>634240</v>
      </c>
      <c r="I380" s="1" t="s">
        <v>980</v>
      </c>
      <c r="J380">
        <v>634300</v>
      </c>
      <c r="K380" s="1" t="s">
        <v>1156</v>
      </c>
      <c r="L380">
        <v>288</v>
      </c>
      <c r="M380" s="1" t="s">
        <v>1497</v>
      </c>
      <c r="N380" s="1" t="str">
        <f t="shared" si="5"/>
        <v>2000-2009</v>
      </c>
    </row>
    <row r="381" spans="1:14" hidden="1" x14ac:dyDescent="0.3">
      <c r="A381">
        <v>468569</v>
      </c>
      <c r="B381" s="1" t="s">
        <v>16</v>
      </c>
      <c r="C381">
        <v>2008</v>
      </c>
      <c r="D381" s="1" t="s">
        <v>18</v>
      </c>
      <c r="E381">
        <v>152</v>
      </c>
      <c r="F381" s="3">
        <v>534987076</v>
      </c>
      <c r="G381" s="1" t="s">
        <v>847</v>
      </c>
      <c r="H381">
        <v>634240</v>
      </c>
      <c r="I381" s="1" t="s">
        <v>980</v>
      </c>
      <c r="J381">
        <v>634300</v>
      </c>
      <c r="K381" s="1" t="s">
        <v>1156</v>
      </c>
      <c r="L381">
        <v>5132</v>
      </c>
      <c r="M381" s="1" t="s">
        <v>1498</v>
      </c>
      <c r="N381" s="1" t="str">
        <f t="shared" si="5"/>
        <v>2000-2009</v>
      </c>
    </row>
    <row r="382" spans="1:14" hidden="1" x14ac:dyDescent="0.3">
      <c r="A382">
        <v>468569</v>
      </c>
      <c r="B382" s="1" t="s">
        <v>16</v>
      </c>
      <c r="C382">
        <v>2008</v>
      </c>
      <c r="D382" s="1" t="s">
        <v>18</v>
      </c>
      <c r="E382">
        <v>152</v>
      </c>
      <c r="F382" s="3">
        <v>534987076</v>
      </c>
      <c r="G382" s="1" t="s">
        <v>847</v>
      </c>
      <c r="H382">
        <v>634240</v>
      </c>
      <c r="I382" s="1" t="s">
        <v>980</v>
      </c>
      <c r="J382">
        <v>634300</v>
      </c>
      <c r="K382" s="1" t="s">
        <v>1156</v>
      </c>
      <c r="L382">
        <v>1173</v>
      </c>
      <c r="M382" s="1" t="s">
        <v>1499</v>
      </c>
      <c r="N382" s="1" t="str">
        <f t="shared" si="5"/>
        <v>2000-2009</v>
      </c>
    </row>
    <row r="383" spans="1:14" hidden="1" x14ac:dyDescent="0.3">
      <c r="A383">
        <v>468569</v>
      </c>
      <c r="B383" s="1" t="s">
        <v>16</v>
      </c>
      <c r="C383">
        <v>2008</v>
      </c>
      <c r="D383" s="1" t="s">
        <v>18</v>
      </c>
      <c r="E383">
        <v>152</v>
      </c>
      <c r="F383" s="3">
        <v>534987076</v>
      </c>
      <c r="G383" s="1" t="s">
        <v>847</v>
      </c>
      <c r="H383">
        <v>634240</v>
      </c>
      <c r="I383" s="1" t="s">
        <v>980</v>
      </c>
      <c r="J383">
        <v>634240</v>
      </c>
      <c r="K383" s="1" t="s">
        <v>980</v>
      </c>
      <c r="L383">
        <v>288</v>
      </c>
      <c r="M383" s="1" t="s">
        <v>1497</v>
      </c>
      <c r="N383" s="1" t="str">
        <f t="shared" si="5"/>
        <v>2000-2009</v>
      </c>
    </row>
    <row r="384" spans="1:14" hidden="1" x14ac:dyDescent="0.3">
      <c r="A384">
        <v>468569</v>
      </c>
      <c r="B384" s="1" t="s">
        <v>16</v>
      </c>
      <c r="C384">
        <v>2008</v>
      </c>
      <c r="D384" s="1" t="s">
        <v>18</v>
      </c>
      <c r="E384">
        <v>152</v>
      </c>
      <c r="F384" s="3">
        <v>534987076</v>
      </c>
      <c r="G384" s="1" t="s">
        <v>847</v>
      </c>
      <c r="H384">
        <v>634240</v>
      </c>
      <c r="I384" s="1" t="s">
        <v>980</v>
      </c>
      <c r="J384">
        <v>634240</v>
      </c>
      <c r="K384" s="1" t="s">
        <v>980</v>
      </c>
      <c r="L384">
        <v>5132</v>
      </c>
      <c r="M384" s="1" t="s">
        <v>1498</v>
      </c>
      <c r="N384" s="1" t="str">
        <f t="shared" si="5"/>
        <v>2000-2009</v>
      </c>
    </row>
    <row r="385" spans="1:14" hidden="1" x14ac:dyDescent="0.3">
      <c r="A385">
        <v>468569</v>
      </c>
      <c r="B385" s="1" t="s">
        <v>16</v>
      </c>
      <c r="C385">
        <v>2008</v>
      </c>
      <c r="D385" s="1" t="s">
        <v>18</v>
      </c>
      <c r="E385">
        <v>152</v>
      </c>
      <c r="F385" s="3">
        <v>534987076</v>
      </c>
      <c r="G385" s="1" t="s">
        <v>847</v>
      </c>
      <c r="H385">
        <v>634240</v>
      </c>
      <c r="I385" s="1" t="s">
        <v>980</v>
      </c>
      <c r="J385">
        <v>634240</v>
      </c>
      <c r="K385" s="1" t="s">
        <v>980</v>
      </c>
      <c r="L385">
        <v>1173</v>
      </c>
      <c r="M385" s="1" t="s">
        <v>1499</v>
      </c>
      <c r="N385" s="1" t="str">
        <f t="shared" si="5"/>
        <v>2000-2009</v>
      </c>
    </row>
    <row r="386" spans="1:14" hidden="1" x14ac:dyDescent="0.3">
      <c r="A386">
        <v>468569</v>
      </c>
      <c r="B386" s="1" t="s">
        <v>16</v>
      </c>
      <c r="C386">
        <v>2008</v>
      </c>
      <c r="D386" s="1" t="s">
        <v>18</v>
      </c>
      <c r="E386">
        <v>152</v>
      </c>
      <c r="F386" s="3">
        <v>534987076</v>
      </c>
      <c r="G386" s="1" t="s">
        <v>847</v>
      </c>
      <c r="H386">
        <v>634240</v>
      </c>
      <c r="I386" s="1" t="s">
        <v>980</v>
      </c>
      <c r="J386">
        <v>275286</v>
      </c>
      <c r="K386" s="1" t="s">
        <v>1157</v>
      </c>
      <c r="L386">
        <v>288</v>
      </c>
      <c r="M386" s="1" t="s">
        <v>1497</v>
      </c>
      <c r="N386" s="1" t="str">
        <f t="shared" ref="N386:N449" si="6">INT(C386/10)*10 &amp; "-" &amp; INT(C386/10)*10+9</f>
        <v>2000-2009</v>
      </c>
    </row>
    <row r="387" spans="1:14" hidden="1" x14ac:dyDescent="0.3">
      <c r="A387">
        <v>468569</v>
      </c>
      <c r="B387" s="1" t="s">
        <v>16</v>
      </c>
      <c r="C387">
        <v>2008</v>
      </c>
      <c r="D387" s="1" t="s">
        <v>18</v>
      </c>
      <c r="E387">
        <v>152</v>
      </c>
      <c r="F387" s="3">
        <v>534987076</v>
      </c>
      <c r="G387" s="1" t="s">
        <v>847</v>
      </c>
      <c r="H387">
        <v>634240</v>
      </c>
      <c r="I387" s="1" t="s">
        <v>980</v>
      </c>
      <c r="J387">
        <v>275286</v>
      </c>
      <c r="K387" s="1" t="s">
        <v>1157</v>
      </c>
      <c r="L387">
        <v>5132</v>
      </c>
      <c r="M387" s="1" t="s">
        <v>1498</v>
      </c>
      <c r="N387" s="1" t="str">
        <f t="shared" si="6"/>
        <v>2000-2009</v>
      </c>
    </row>
    <row r="388" spans="1:14" hidden="1" x14ac:dyDescent="0.3">
      <c r="A388">
        <v>468569</v>
      </c>
      <c r="B388" s="1" t="s">
        <v>16</v>
      </c>
      <c r="C388">
        <v>2008</v>
      </c>
      <c r="D388" s="1" t="s">
        <v>18</v>
      </c>
      <c r="E388">
        <v>152</v>
      </c>
      <c r="F388" s="3">
        <v>534987076</v>
      </c>
      <c r="G388" s="1" t="s">
        <v>847</v>
      </c>
      <c r="H388">
        <v>634240</v>
      </c>
      <c r="I388" s="1" t="s">
        <v>980</v>
      </c>
      <c r="J388">
        <v>275286</v>
      </c>
      <c r="K388" s="1" t="s">
        <v>1157</v>
      </c>
      <c r="L388">
        <v>1173</v>
      </c>
      <c r="M388" s="1" t="s">
        <v>1499</v>
      </c>
      <c r="N388" s="1" t="str">
        <f t="shared" si="6"/>
        <v>2000-2009</v>
      </c>
    </row>
    <row r="389" spans="1:14" x14ac:dyDescent="0.3">
      <c r="A389">
        <v>76759</v>
      </c>
      <c r="B389" s="1" t="s">
        <v>118</v>
      </c>
      <c r="C389">
        <v>1977</v>
      </c>
      <c r="D389" s="1" t="s">
        <v>66</v>
      </c>
      <c r="E389">
        <v>121</v>
      </c>
      <c r="F389" s="3">
        <v>460998507</v>
      </c>
      <c r="G389" s="1" t="s">
        <v>844</v>
      </c>
      <c r="H389">
        <v>184</v>
      </c>
      <c r="I389" s="1" t="s">
        <v>1000</v>
      </c>
      <c r="J389">
        <v>184</v>
      </c>
      <c r="K389" s="1" t="s">
        <v>1000</v>
      </c>
      <c r="L389">
        <v>434</v>
      </c>
      <c r="M389" s="1" t="s">
        <v>1525</v>
      </c>
      <c r="N389" s="1" t="str">
        <f t="shared" si="6"/>
        <v>1970-1979</v>
      </c>
    </row>
    <row r="390" spans="1:14" x14ac:dyDescent="0.3">
      <c r="A390">
        <v>76759</v>
      </c>
      <c r="B390" s="1" t="s">
        <v>118</v>
      </c>
      <c r="C390">
        <v>1977</v>
      </c>
      <c r="D390" s="1" t="s">
        <v>66</v>
      </c>
      <c r="E390">
        <v>121</v>
      </c>
      <c r="F390" s="3">
        <v>460998507</v>
      </c>
      <c r="G390" s="1" t="s">
        <v>844</v>
      </c>
      <c r="H390">
        <v>184</v>
      </c>
      <c r="I390" s="1" t="s">
        <v>1000</v>
      </c>
      <c r="J390">
        <v>184</v>
      </c>
      <c r="K390" s="1" t="s">
        <v>1000</v>
      </c>
      <c r="L390">
        <v>148</v>
      </c>
      <c r="M390" s="1" t="s">
        <v>1526</v>
      </c>
      <c r="N390" s="1" t="str">
        <f t="shared" si="6"/>
        <v>1970-1979</v>
      </c>
    </row>
    <row r="391" spans="1:14" x14ac:dyDescent="0.3">
      <c r="A391">
        <v>76759</v>
      </c>
      <c r="B391" s="1" t="s">
        <v>118</v>
      </c>
      <c r="C391">
        <v>1977</v>
      </c>
      <c r="D391" s="1" t="s">
        <v>66</v>
      </c>
      <c r="E391">
        <v>121</v>
      </c>
      <c r="F391" s="3">
        <v>460998507</v>
      </c>
      <c r="G391" s="1" t="s">
        <v>844</v>
      </c>
      <c r="H391">
        <v>184</v>
      </c>
      <c r="I391" s="1" t="s">
        <v>1000</v>
      </c>
      <c r="J391">
        <v>184</v>
      </c>
      <c r="K391" s="1" t="s">
        <v>1000</v>
      </c>
      <c r="L391">
        <v>402</v>
      </c>
      <c r="M391" s="1" t="s">
        <v>1527</v>
      </c>
      <c r="N391" s="1" t="str">
        <f t="shared" si="6"/>
        <v>1970-1979</v>
      </c>
    </row>
    <row r="392" spans="1:14" x14ac:dyDescent="0.3">
      <c r="A392">
        <v>76759</v>
      </c>
      <c r="B392" s="1" t="s">
        <v>118</v>
      </c>
      <c r="C392">
        <v>1977</v>
      </c>
      <c r="D392" s="1" t="s">
        <v>66</v>
      </c>
      <c r="E392">
        <v>121</v>
      </c>
      <c r="F392" s="3">
        <v>460998507</v>
      </c>
      <c r="G392" s="1" t="s">
        <v>850</v>
      </c>
      <c r="H392">
        <v>184</v>
      </c>
      <c r="I392" s="1" t="s">
        <v>1000</v>
      </c>
      <c r="J392">
        <v>184</v>
      </c>
      <c r="K392" s="1" t="s">
        <v>1000</v>
      </c>
      <c r="L392">
        <v>434</v>
      </c>
      <c r="M392" s="1" t="s">
        <v>1525</v>
      </c>
      <c r="N392" s="1" t="str">
        <f t="shared" si="6"/>
        <v>1970-1979</v>
      </c>
    </row>
    <row r="393" spans="1:14" x14ac:dyDescent="0.3">
      <c r="A393">
        <v>76759</v>
      </c>
      <c r="B393" s="1" t="s">
        <v>118</v>
      </c>
      <c r="C393">
        <v>1977</v>
      </c>
      <c r="D393" s="1" t="s">
        <v>66</v>
      </c>
      <c r="E393">
        <v>121</v>
      </c>
      <c r="F393" s="3">
        <v>460998507</v>
      </c>
      <c r="G393" s="1" t="s">
        <v>850</v>
      </c>
      <c r="H393">
        <v>184</v>
      </c>
      <c r="I393" s="1" t="s">
        <v>1000</v>
      </c>
      <c r="J393">
        <v>184</v>
      </c>
      <c r="K393" s="1" t="s">
        <v>1000</v>
      </c>
      <c r="L393">
        <v>148</v>
      </c>
      <c r="M393" s="1" t="s">
        <v>1526</v>
      </c>
      <c r="N393" s="1" t="str">
        <f t="shared" si="6"/>
        <v>1970-1979</v>
      </c>
    </row>
    <row r="394" spans="1:14" x14ac:dyDescent="0.3">
      <c r="A394">
        <v>76759</v>
      </c>
      <c r="B394" s="1" t="s">
        <v>118</v>
      </c>
      <c r="C394">
        <v>1977</v>
      </c>
      <c r="D394" s="1" t="s">
        <v>66</v>
      </c>
      <c r="E394">
        <v>121</v>
      </c>
      <c r="F394" s="3">
        <v>460998507</v>
      </c>
      <c r="G394" s="1" t="s">
        <v>850</v>
      </c>
      <c r="H394">
        <v>184</v>
      </c>
      <c r="I394" s="1" t="s">
        <v>1000</v>
      </c>
      <c r="J394">
        <v>184</v>
      </c>
      <c r="K394" s="1" t="s">
        <v>1000</v>
      </c>
      <c r="L394">
        <v>402</v>
      </c>
      <c r="M394" s="1" t="s">
        <v>1527</v>
      </c>
      <c r="N394" s="1" t="str">
        <f t="shared" si="6"/>
        <v>1970-1979</v>
      </c>
    </row>
    <row r="395" spans="1:14" x14ac:dyDescent="0.3">
      <c r="A395">
        <v>76759</v>
      </c>
      <c r="B395" s="1" t="s">
        <v>118</v>
      </c>
      <c r="C395">
        <v>1977</v>
      </c>
      <c r="D395" s="1" t="s">
        <v>66</v>
      </c>
      <c r="E395">
        <v>121</v>
      </c>
      <c r="F395" s="3">
        <v>460998507</v>
      </c>
      <c r="G395" s="1" t="s">
        <v>872</v>
      </c>
      <c r="H395">
        <v>184</v>
      </c>
      <c r="I395" s="1" t="s">
        <v>1000</v>
      </c>
      <c r="J395">
        <v>184</v>
      </c>
      <c r="K395" s="1" t="s">
        <v>1000</v>
      </c>
      <c r="L395">
        <v>434</v>
      </c>
      <c r="M395" s="1" t="s">
        <v>1525</v>
      </c>
      <c r="N395" s="1" t="str">
        <f t="shared" si="6"/>
        <v>1970-1979</v>
      </c>
    </row>
    <row r="396" spans="1:14" x14ac:dyDescent="0.3">
      <c r="A396">
        <v>76759</v>
      </c>
      <c r="B396" s="1" t="s">
        <v>118</v>
      </c>
      <c r="C396">
        <v>1977</v>
      </c>
      <c r="D396" s="1" t="s">
        <v>66</v>
      </c>
      <c r="E396">
        <v>121</v>
      </c>
      <c r="F396" s="3">
        <v>460998507</v>
      </c>
      <c r="G396" s="1" t="s">
        <v>872</v>
      </c>
      <c r="H396">
        <v>184</v>
      </c>
      <c r="I396" s="1" t="s">
        <v>1000</v>
      </c>
      <c r="J396">
        <v>184</v>
      </c>
      <c r="K396" s="1" t="s">
        <v>1000</v>
      </c>
      <c r="L396">
        <v>148</v>
      </c>
      <c r="M396" s="1" t="s">
        <v>1526</v>
      </c>
      <c r="N396" s="1" t="str">
        <f t="shared" si="6"/>
        <v>1970-1979</v>
      </c>
    </row>
    <row r="397" spans="1:14" x14ac:dyDescent="0.3">
      <c r="A397">
        <v>76759</v>
      </c>
      <c r="B397" s="1" t="s">
        <v>118</v>
      </c>
      <c r="C397">
        <v>1977</v>
      </c>
      <c r="D397" s="1" t="s">
        <v>66</v>
      </c>
      <c r="E397">
        <v>121</v>
      </c>
      <c r="F397" s="3">
        <v>460998507</v>
      </c>
      <c r="G397" s="1" t="s">
        <v>872</v>
      </c>
      <c r="H397">
        <v>184</v>
      </c>
      <c r="I397" s="1" t="s">
        <v>1000</v>
      </c>
      <c r="J397">
        <v>184</v>
      </c>
      <c r="K397" s="1" t="s">
        <v>1000</v>
      </c>
      <c r="L397">
        <v>402</v>
      </c>
      <c r="M397" s="1" t="s">
        <v>1527</v>
      </c>
      <c r="N397" s="1" t="str">
        <f t="shared" si="6"/>
        <v>1970-1979</v>
      </c>
    </row>
    <row r="398" spans="1:14" x14ac:dyDescent="0.3">
      <c r="A398">
        <v>76759</v>
      </c>
      <c r="B398" s="1" t="s">
        <v>118</v>
      </c>
      <c r="C398">
        <v>1977</v>
      </c>
      <c r="D398" s="1" t="s">
        <v>66</v>
      </c>
      <c r="E398">
        <v>121</v>
      </c>
      <c r="F398" s="3">
        <v>460998507</v>
      </c>
      <c r="G398" s="1" t="s">
        <v>837</v>
      </c>
      <c r="H398">
        <v>184</v>
      </c>
      <c r="I398" s="1" t="s">
        <v>1000</v>
      </c>
      <c r="J398">
        <v>184</v>
      </c>
      <c r="K398" s="1" t="s">
        <v>1000</v>
      </c>
      <c r="L398">
        <v>434</v>
      </c>
      <c r="M398" s="1" t="s">
        <v>1525</v>
      </c>
      <c r="N398" s="1" t="str">
        <f t="shared" si="6"/>
        <v>1970-1979</v>
      </c>
    </row>
    <row r="399" spans="1:14" x14ac:dyDescent="0.3">
      <c r="A399">
        <v>76759</v>
      </c>
      <c r="B399" s="1" t="s">
        <v>118</v>
      </c>
      <c r="C399">
        <v>1977</v>
      </c>
      <c r="D399" s="1" t="s">
        <v>66</v>
      </c>
      <c r="E399">
        <v>121</v>
      </c>
      <c r="F399" s="3">
        <v>460998507</v>
      </c>
      <c r="G399" s="1" t="s">
        <v>837</v>
      </c>
      <c r="H399">
        <v>184</v>
      </c>
      <c r="I399" s="1" t="s">
        <v>1000</v>
      </c>
      <c r="J399">
        <v>184</v>
      </c>
      <c r="K399" s="1" t="s">
        <v>1000</v>
      </c>
      <c r="L399">
        <v>148</v>
      </c>
      <c r="M399" s="1" t="s">
        <v>1526</v>
      </c>
      <c r="N399" s="1" t="str">
        <f t="shared" si="6"/>
        <v>1970-1979</v>
      </c>
    </row>
    <row r="400" spans="1:14" x14ac:dyDescent="0.3">
      <c r="A400">
        <v>76759</v>
      </c>
      <c r="B400" s="1" t="s">
        <v>118</v>
      </c>
      <c r="C400">
        <v>1977</v>
      </c>
      <c r="D400" s="1" t="s">
        <v>66</v>
      </c>
      <c r="E400">
        <v>121</v>
      </c>
      <c r="F400" s="3">
        <v>460998507</v>
      </c>
      <c r="G400" s="1" t="s">
        <v>837</v>
      </c>
      <c r="H400">
        <v>184</v>
      </c>
      <c r="I400" s="1" t="s">
        <v>1000</v>
      </c>
      <c r="J400">
        <v>184</v>
      </c>
      <c r="K400" s="1" t="s">
        <v>1000</v>
      </c>
      <c r="L400">
        <v>402</v>
      </c>
      <c r="M400" s="1" t="s">
        <v>1527</v>
      </c>
      <c r="N400" s="1" t="str">
        <f t="shared" si="6"/>
        <v>1970-1979</v>
      </c>
    </row>
    <row r="401" spans="1:14" x14ac:dyDescent="0.3">
      <c r="A401">
        <v>76759</v>
      </c>
      <c r="B401" s="1" t="s">
        <v>118</v>
      </c>
      <c r="C401">
        <v>1977</v>
      </c>
      <c r="D401" s="1" t="s">
        <v>66</v>
      </c>
      <c r="E401">
        <v>121</v>
      </c>
      <c r="F401" s="3">
        <v>460998507</v>
      </c>
      <c r="G401" s="1" t="s">
        <v>851</v>
      </c>
      <c r="H401">
        <v>184</v>
      </c>
      <c r="I401" s="1" t="s">
        <v>1000</v>
      </c>
      <c r="J401">
        <v>184</v>
      </c>
      <c r="K401" s="1" t="s">
        <v>1000</v>
      </c>
      <c r="L401">
        <v>434</v>
      </c>
      <c r="M401" s="1" t="s">
        <v>1525</v>
      </c>
      <c r="N401" s="1" t="str">
        <f t="shared" si="6"/>
        <v>1970-1979</v>
      </c>
    </row>
    <row r="402" spans="1:14" x14ac:dyDescent="0.3">
      <c r="A402">
        <v>76759</v>
      </c>
      <c r="B402" s="1" t="s">
        <v>118</v>
      </c>
      <c r="C402">
        <v>1977</v>
      </c>
      <c r="D402" s="1" t="s">
        <v>66</v>
      </c>
      <c r="E402">
        <v>121</v>
      </c>
      <c r="F402" s="3">
        <v>460998507</v>
      </c>
      <c r="G402" s="1" t="s">
        <v>851</v>
      </c>
      <c r="H402">
        <v>184</v>
      </c>
      <c r="I402" s="1" t="s">
        <v>1000</v>
      </c>
      <c r="J402">
        <v>184</v>
      </c>
      <c r="K402" s="1" t="s">
        <v>1000</v>
      </c>
      <c r="L402">
        <v>148</v>
      </c>
      <c r="M402" s="1" t="s">
        <v>1526</v>
      </c>
      <c r="N402" s="1" t="str">
        <f t="shared" si="6"/>
        <v>1970-1979</v>
      </c>
    </row>
    <row r="403" spans="1:14" x14ac:dyDescent="0.3">
      <c r="A403">
        <v>76759</v>
      </c>
      <c r="B403" s="1" t="s">
        <v>118</v>
      </c>
      <c r="C403">
        <v>1977</v>
      </c>
      <c r="D403" s="1" t="s">
        <v>66</v>
      </c>
      <c r="E403">
        <v>121</v>
      </c>
      <c r="F403" s="3">
        <v>460998507</v>
      </c>
      <c r="G403" s="1" t="s">
        <v>851</v>
      </c>
      <c r="H403">
        <v>184</v>
      </c>
      <c r="I403" s="1" t="s">
        <v>1000</v>
      </c>
      <c r="J403">
        <v>184</v>
      </c>
      <c r="K403" s="1" t="s">
        <v>1000</v>
      </c>
      <c r="L403">
        <v>402</v>
      </c>
      <c r="M403" s="1" t="s">
        <v>1527</v>
      </c>
      <c r="N403" s="1" t="str">
        <f t="shared" si="6"/>
        <v>1970-1979</v>
      </c>
    </row>
    <row r="404" spans="1:14" x14ac:dyDescent="0.3">
      <c r="A404">
        <v>76759</v>
      </c>
      <c r="B404" s="1" t="s">
        <v>118</v>
      </c>
      <c r="C404">
        <v>1977</v>
      </c>
      <c r="D404" s="1" t="s">
        <v>66</v>
      </c>
      <c r="E404">
        <v>121</v>
      </c>
      <c r="F404" s="3">
        <v>460998507</v>
      </c>
      <c r="G404" s="1" t="s">
        <v>853</v>
      </c>
      <c r="H404">
        <v>184</v>
      </c>
      <c r="I404" s="1" t="s">
        <v>1000</v>
      </c>
      <c r="J404">
        <v>184</v>
      </c>
      <c r="K404" s="1" t="s">
        <v>1000</v>
      </c>
      <c r="L404">
        <v>434</v>
      </c>
      <c r="M404" s="1" t="s">
        <v>1525</v>
      </c>
      <c r="N404" s="1" t="str">
        <f t="shared" si="6"/>
        <v>1970-1979</v>
      </c>
    </row>
    <row r="405" spans="1:14" x14ac:dyDescent="0.3">
      <c r="A405">
        <v>76759</v>
      </c>
      <c r="B405" s="1" t="s">
        <v>118</v>
      </c>
      <c r="C405">
        <v>1977</v>
      </c>
      <c r="D405" s="1" t="s">
        <v>66</v>
      </c>
      <c r="E405">
        <v>121</v>
      </c>
      <c r="F405" s="3">
        <v>460998507</v>
      </c>
      <c r="G405" s="1" t="s">
        <v>853</v>
      </c>
      <c r="H405">
        <v>184</v>
      </c>
      <c r="I405" s="1" t="s">
        <v>1000</v>
      </c>
      <c r="J405">
        <v>184</v>
      </c>
      <c r="K405" s="1" t="s">
        <v>1000</v>
      </c>
      <c r="L405">
        <v>148</v>
      </c>
      <c r="M405" s="1" t="s">
        <v>1526</v>
      </c>
      <c r="N405" s="1" t="str">
        <f t="shared" si="6"/>
        <v>1970-1979</v>
      </c>
    </row>
    <row r="406" spans="1:14" x14ac:dyDescent="0.3">
      <c r="A406">
        <v>76759</v>
      </c>
      <c r="B406" s="1" t="s">
        <v>118</v>
      </c>
      <c r="C406">
        <v>1977</v>
      </c>
      <c r="D406" s="1" t="s">
        <v>66</v>
      </c>
      <c r="E406">
        <v>121</v>
      </c>
      <c r="F406" s="3">
        <v>460998507</v>
      </c>
      <c r="G406" s="1" t="s">
        <v>853</v>
      </c>
      <c r="H406">
        <v>184</v>
      </c>
      <c r="I406" s="1" t="s">
        <v>1000</v>
      </c>
      <c r="J406">
        <v>184</v>
      </c>
      <c r="K406" s="1" t="s">
        <v>1000</v>
      </c>
      <c r="L406">
        <v>402</v>
      </c>
      <c r="M406" s="1" t="s">
        <v>1527</v>
      </c>
      <c r="N406" s="1" t="str">
        <f t="shared" si="6"/>
        <v>1970-1979</v>
      </c>
    </row>
    <row r="407" spans="1:14" x14ac:dyDescent="0.3">
      <c r="A407">
        <v>76759</v>
      </c>
      <c r="B407" s="1" t="s">
        <v>118</v>
      </c>
      <c r="C407">
        <v>1977</v>
      </c>
      <c r="D407" s="1" t="s">
        <v>66</v>
      </c>
      <c r="E407">
        <v>121</v>
      </c>
      <c r="F407" s="3">
        <v>460998507</v>
      </c>
      <c r="G407" s="1" t="s">
        <v>870</v>
      </c>
      <c r="H407">
        <v>184</v>
      </c>
      <c r="I407" s="1" t="s">
        <v>1000</v>
      </c>
      <c r="J407">
        <v>184</v>
      </c>
      <c r="K407" s="1" t="s">
        <v>1000</v>
      </c>
      <c r="L407">
        <v>434</v>
      </c>
      <c r="M407" s="1" t="s">
        <v>1525</v>
      </c>
      <c r="N407" s="1" t="str">
        <f t="shared" si="6"/>
        <v>1970-1979</v>
      </c>
    </row>
    <row r="408" spans="1:14" x14ac:dyDescent="0.3">
      <c r="A408">
        <v>76759</v>
      </c>
      <c r="B408" s="1" t="s">
        <v>118</v>
      </c>
      <c r="C408">
        <v>1977</v>
      </c>
      <c r="D408" s="1" t="s">
        <v>66</v>
      </c>
      <c r="E408">
        <v>121</v>
      </c>
      <c r="F408" s="3">
        <v>460998507</v>
      </c>
      <c r="G408" s="1" t="s">
        <v>870</v>
      </c>
      <c r="H408">
        <v>184</v>
      </c>
      <c r="I408" s="1" t="s">
        <v>1000</v>
      </c>
      <c r="J408">
        <v>184</v>
      </c>
      <c r="K408" s="1" t="s">
        <v>1000</v>
      </c>
      <c r="L408">
        <v>148</v>
      </c>
      <c r="M408" s="1" t="s">
        <v>1526</v>
      </c>
      <c r="N408" s="1" t="str">
        <f t="shared" si="6"/>
        <v>1970-1979</v>
      </c>
    </row>
    <row r="409" spans="1:14" x14ac:dyDescent="0.3">
      <c r="A409">
        <v>76759</v>
      </c>
      <c r="B409" s="1" t="s">
        <v>118</v>
      </c>
      <c r="C409">
        <v>1977</v>
      </c>
      <c r="D409" s="1" t="s">
        <v>66</v>
      </c>
      <c r="E409">
        <v>121</v>
      </c>
      <c r="F409" s="3">
        <v>460998507</v>
      </c>
      <c r="G409" s="1" t="s">
        <v>870</v>
      </c>
      <c r="H409">
        <v>184</v>
      </c>
      <c r="I409" s="1" t="s">
        <v>1000</v>
      </c>
      <c r="J409">
        <v>184</v>
      </c>
      <c r="K409" s="1" t="s">
        <v>1000</v>
      </c>
      <c r="L409">
        <v>402</v>
      </c>
      <c r="M409" s="1" t="s">
        <v>1527</v>
      </c>
      <c r="N409" s="1" t="str">
        <f t="shared" si="6"/>
        <v>1970-1979</v>
      </c>
    </row>
    <row r="410" spans="1:14" x14ac:dyDescent="0.3">
      <c r="A410">
        <v>76759</v>
      </c>
      <c r="B410" s="1" t="s">
        <v>118</v>
      </c>
      <c r="C410">
        <v>1977</v>
      </c>
      <c r="D410" s="1" t="s">
        <v>66</v>
      </c>
      <c r="E410">
        <v>121</v>
      </c>
      <c r="F410" s="3">
        <v>460998507</v>
      </c>
      <c r="G410" s="1" t="s">
        <v>873</v>
      </c>
      <c r="H410">
        <v>184</v>
      </c>
      <c r="I410" s="1" t="s">
        <v>1000</v>
      </c>
      <c r="J410">
        <v>184</v>
      </c>
      <c r="K410" s="1" t="s">
        <v>1000</v>
      </c>
      <c r="L410">
        <v>434</v>
      </c>
      <c r="M410" s="1" t="s">
        <v>1525</v>
      </c>
      <c r="N410" s="1" t="str">
        <f t="shared" si="6"/>
        <v>1970-1979</v>
      </c>
    </row>
    <row r="411" spans="1:14" x14ac:dyDescent="0.3">
      <c r="A411">
        <v>76759</v>
      </c>
      <c r="B411" s="1" t="s">
        <v>118</v>
      </c>
      <c r="C411">
        <v>1977</v>
      </c>
      <c r="D411" s="1" t="s">
        <v>66</v>
      </c>
      <c r="E411">
        <v>121</v>
      </c>
      <c r="F411" s="3">
        <v>460998507</v>
      </c>
      <c r="G411" s="1" t="s">
        <v>873</v>
      </c>
      <c r="H411">
        <v>184</v>
      </c>
      <c r="I411" s="1" t="s">
        <v>1000</v>
      </c>
      <c r="J411">
        <v>184</v>
      </c>
      <c r="K411" s="1" t="s">
        <v>1000</v>
      </c>
      <c r="L411">
        <v>148</v>
      </c>
      <c r="M411" s="1" t="s">
        <v>1526</v>
      </c>
      <c r="N411" s="1" t="str">
        <f t="shared" si="6"/>
        <v>1970-1979</v>
      </c>
    </row>
    <row r="412" spans="1:14" x14ac:dyDescent="0.3">
      <c r="A412">
        <v>76759</v>
      </c>
      <c r="B412" s="1" t="s">
        <v>118</v>
      </c>
      <c r="C412">
        <v>1977</v>
      </c>
      <c r="D412" s="1" t="s">
        <v>66</v>
      </c>
      <c r="E412">
        <v>121</v>
      </c>
      <c r="F412" s="3">
        <v>460998507</v>
      </c>
      <c r="G412" s="1" t="s">
        <v>873</v>
      </c>
      <c r="H412">
        <v>184</v>
      </c>
      <c r="I412" s="1" t="s">
        <v>1000</v>
      </c>
      <c r="J412">
        <v>184</v>
      </c>
      <c r="K412" s="1" t="s">
        <v>1000</v>
      </c>
      <c r="L412">
        <v>402</v>
      </c>
      <c r="M412" s="1" t="s">
        <v>1527</v>
      </c>
      <c r="N412" s="1" t="str">
        <f t="shared" si="6"/>
        <v>1970-1979</v>
      </c>
    </row>
    <row r="413" spans="1:14" x14ac:dyDescent="0.3">
      <c r="A413">
        <v>76759</v>
      </c>
      <c r="B413" s="1" t="s">
        <v>118</v>
      </c>
      <c r="C413">
        <v>1977</v>
      </c>
      <c r="D413" s="1" t="s">
        <v>66</v>
      </c>
      <c r="E413">
        <v>121</v>
      </c>
      <c r="F413" s="3">
        <v>460998507</v>
      </c>
      <c r="G413" s="1" t="s">
        <v>854</v>
      </c>
      <c r="H413">
        <v>184</v>
      </c>
      <c r="I413" s="1" t="s">
        <v>1000</v>
      </c>
      <c r="J413">
        <v>184</v>
      </c>
      <c r="K413" s="1" t="s">
        <v>1000</v>
      </c>
      <c r="L413">
        <v>434</v>
      </c>
      <c r="M413" s="1" t="s">
        <v>1525</v>
      </c>
      <c r="N413" s="1" t="str">
        <f t="shared" si="6"/>
        <v>1970-1979</v>
      </c>
    </row>
    <row r="414" spans="1:14" x14ac:dyDescent="0.3">
      <c r="A414">
        <v>76759</v>
      </c>
      <c r="B414" s="1" t="s">
        <v>118</v>
      </c>
      <c r="C414">
        <v>1977</v>
      </c>
      <c r="D414" s="1" t="s">
        <v>66</v>
      </c>
      <c r="E414">
        <v>121</v>
      </c>
      <c r="F414" s="3">
        <v>460998507</v>
      </c>
      <c r="G414" s="1" t="s">
        <v>854</v>
      </c>
      <c r="H414">
        <v>184</v>
      </c>
      <c r="I414" s="1" t="s">
        <v>1000</v>
      </c>
      <c r="J414">
        <v>184</v>
      </c>
      <c r="K414" s="1" t="s">
        <v>1000</v>
      </c>
      <c r="L414">
        <v>148</v>
      </c>
      <c r="M414" s="1" t="s">
        <v>1526</v>
      </c>
      <c r="N414" s="1" t="str">
        <f t="shared" si="6"/>
        <v>1970-1979</v>
      </c>
    </row>
    <row r="415" spans="1:14" x14ac:dyDescent="0.3">
      <c r="A415">
        <v>76759</v>
      </c>
      <c r="B415" s="1" t="s">
        <v>118</v>
      </c>
      <c r="C415">
        <v>1977</v>
      </c>
      <c r="D415" s="1" t="s">
        <v>66</v>
      </c>
      <c r="E415">
        <v>121</v>
      </c>
      <c r="F415" s="3">
        <v>460998507</v>
      </c>
      <c r="G415" s="1" t="s">
        <v>854</v>
      </c>
      <c r="H415">
        <v>184</v>
      </c>
      <c r="I415" s="1" t="s">
        <v>1000</v>
      </c>
      <c r="J415">
        <v>184</v>
      </c>
      <c r="K415" s="1" t="s">
        <v>1000</v>
      </c>
      <c r="L415">
        <v>402</v>
      </c>
      <c r="M415" s="1" t="s">
        <v>1527</v>
      </c>
      <c r="N415" s="1" t="str">
        <f t="shared" si="6"/>
        <v>1970-1979</v>
      </c>
    </row>
    <row r="416" spans="1:14" x14ac:dyDescent="0.3">
      <c r="A416">
        <v>76759</v>
      </c>
      <c r="B416" s="1" t="s">
        <v>118</v>
      </c>
      <c r="C416">
        <v>1977</v>
      </c>
      <c r="D416" s="1" t="s">
        <v>66</v>
      </c>
      <c r="E416">
        <v>121</v>
      </c>
      <c r="F416" s="3">
        <v>460998507</v>
      </c>
      <c r="G416" s="1" t="s">
        <v>846</v>
      </c>
      <c r="H416">
        <v>184</v>
      </c>
      <c r="I416" s="1" t="s">
        <v>1000</v>
      </c>
      <c r="J416">
        <v>184</v>
      </c>
      <c r="K416" s="1" t="s">
        <v>1000</v>
      </c>
      <c r="L416">
        <v>434</v>
      </c>
      <c r="M416" s="1" t="s">
        <v>1525</v>
      </c>
      <c r="N416" s="1" t="str">
        <f t="shared" si="6"/>
        <v>1970-1979</v>
      </c>
    </row>
    <row r="417" spans="1:14" x14ac:dyDescent="0.3">
      <c r="A417">
        <v>76759</v>
      </c>
      <c r="B417" s="1" t="s">
        <v>118</v>
      </c>
      <c r="C417">
        <v>1977</v>
      </c>
      <c r="D417" s="1" t="s">
        <v>66</v>
      </c>
      <c r="E417">
        <v>121</v>
      </c>
      <c r="F417" s="3">
        <v>460998507</v>
      </c>
      <c r="G417" s="1" t="s">
        <v>846</v>
      </c>
      <c r="H417">
        <v>184</v>
      </c>
      <c r="I417" s="1" t="s">
        <v>1000</v>
      </c>
      <c r="J417">
        <v>184</v>
      </c>
      <c r="K417" s="1" t="s">
        <v>1000</v>
      </c>
      <c r="L417">
        <v>148</v>
      </c>
      <c r="M417" s="1" t="s">
        <v>1526</v>
      </c>
      <c r="N417" s="1" t="str">
        <f t="shared" si="6"/>
        <v>1970-1979</v>
      </c>
    </row>
    <row r="418" spans="1:14" x14ac:dyDescent="0.3">
      <c r="A418">
        <v>76759</v>
      </c>
      <c r="B418" s="1" t="s">
        <v>118</v>
      </c>
      <c r="C418">
        <v>1977</v>
      </c>
      <c r="D418" s="1" t="s">
        <v>66</v>
      </c>
      <c r="E418">
        <v>121</v>
      </c>
      <c r="F418" s="3">
        <v>460998507</v>
      </c>
      <c r="G418" s="1" t="s">
        <v>846</v>
      </c>
      <c r="H418">
        <v>184</v>
      </c>
      <c r="I418" s="1" t="s">
        <v>1000</v>
      </c>
      <c r="J418">
        <v>184</v>
      </c>
      <c r="K418" s="1" t="s">
        <v>1000</v>
      </c>
      <c r="L418">
        <v>402</v>
      </c>
      <c r="M418" s="1" t="s">
        <v>1527</v>
      </c>
      <c r="N418" s="1" t="str">
        <f t="shared" si="6"/>
        <v>1970-1979</v>
      </c>
    </row>
    <row r="419" spans="1:14" hidden="1" x14ac:dyDescent="0.3">
      <c r="A419">
        <v>1345836</v>
      </c>
      <c r="B419" s="1" t="s">
        <v>266</v>
      </c>
      <c r="C419">
        <v>2012</v>
      </c>
      <c r="D419" s="1" t="s">
        <v>18</v>
      </c>
      <c r="E419">
        <v>164</v>
      </c>
      <c r="F419" s="3">
        <v>448149584</v>
      </c>
      <c r="G419" s="1" t="s">
        <v>844</v>
      </c>
      <c r="H419">
        <v>634240</v>
      </c>
      <c r="I419" s="1" t="s">
        <v>980</v>
      </c>
      <c r="J419">
        <v>634300</v>
      </c>
      <c r="K419" s="1" t="s">
        <v>1156</v>
      </c>
      <c r="L419">
        <v>288</v>
      </c>
      <c r="M419" s="1" t="s">
        <v>1497</v>
      </c>
      <c r="N419" s="1" t="str">
        <f t="shared" si="6"/>
        <v>2010-2019</v>
      </c>
    </row>
    <row r="420" spans="1:14" hidden="1" x14ac:dyDescent="0.3">
      <c r="A420">
        <v>1345836</v>
      </c>
      <c r="B420" s="1" t="s">
        <v>266</v>
      </c>
      <c r="C420">
        <v>2012</v>
      </c>
      <c r="D420" s="1" t="s">
        <v>18</v>
      </c>
      <c r="E420">
        <v>164</v>
      </c>
      <c r="F420" s="3">
        <v>448149584</v>
      </c>
      <c r="G420" s="1" t="s">
        <v>844</v>
      </c>
      <c r="H420">
        <v>634240</v>
      </c>
      <c r="I420" s="1" t="s">
        <v>980</v>
      </c>
      <c r="J420">
        <v>634300</v>
      </c>
      <c r="K420" s="1" t="s">
        <v>1156</v>
      </c>
      <c r="L420">
        <v>362766</v>
      </c>
      <c r="M420" s="1" t="s">
        <v>1660</v>
      </c>
      <c r="N420" s="1" t="str">
        <f t="shared" si="6"/>
        <v>2010-2019</v>
      </c>
    </row>
    <row r="421" spans="1:14" hidden="1" x14ac:dyDescent="0.3">
      <c r="A421">
        <v>1345836</v>
      </c>
      <c r="B421" s="1" t="s">
        <v>266</v>
      </c>
      <c r="C421">
        <v>2012</v>
      </c>
      <c r="D421" s="1" t="s">
        <v>18</v>
      </c>
      <c r="E421">
        <v>164</v>
      </c>
      <c r="F421" s="3">
        <v>448149584</v>
      </c>
      <c r="G421" s="1" t="s">
        <v>844</v>
      </c>
      <c r="H421">
        <v>634240</v>
      </c>
      <c r="I421" s="1" t="s">
        <v>980</v>
      </c>
      <c r="J421">
        <v>634300</v>
      </c>
      <c r="K421" s="1" t="s">
        <v>1156</v>
      </c>
      <c r="L421">
        <v>4266</v>
      </c>
      <c r="M421" s="1" t="s">
        <v>1534</v>
      </c>
      <c r="N421" s="1" t="str">
        <f t="shared" si="6"/>
        <v>2010-2019</v>
      </c>
    </row>
    <row r="422" spans="1:14" hidden="1" x14ac:dyDescent="0.3">
      <c r="A422">
        <v>1345836</v>
      </c>
      <c r="B422" s="1" t="s">
        <v>266</v>
      </c>
      <c r="C422">
        <v>2012</v>
      </c>
      <c r="D422" s="1" t="s">
        <v>18</v>
      </c>
      <c r="E422">
        <v>164</v>
      </c>
      <c r="F422" s="3">
        <v>448149584</v>
      </c>
      <c r="G422" s="1" t="s">
        <v>844</v>
      </c>
      <c r="H422">
        <v>634240</v>
      </c>
      <c r="I422" s="1" t="s">
        <v>980</v>
      </c>
      <c r="J422">
        <v>634240</v>
      </c>
      <c r="K422" s="1" t="s">
        <v>980</v>
      </c>
      <c r="L422">
        <v>288</v>
      </c>
      <c r="M422" s="1" t="s">
        <v>1497</v>
      </c>
      <c r="N422" s="1" t="str">
        <f t="shared" si="6"/>
        <v>2010-2019</v>
      </c>
    </row>
    <row r="423" spans="1:14" hidden="1" x14ac:dyDescent="0.3">
      <c r="A423">
        <v>1345836</v>
      </c>
      <c r="B423" s="1" t="s">
        <v>266</v>
      </c>
      <c r="C423">
        <v>2012</v>
      </c>
      <c r="D423" s="1" t="s">
        <v>18</v>
      </c>
      <c r="E423">
        <v>164</v>
      </c>
      <c r="F423" s="3">
        <v>448149584</v>
      </c>
      <c r="G423" s="1" t="s">
        <v>844</v>
      </c>
      <c r="H423">
        <v>634240</v>
      </c>
      <c r="I423" s="1" t="s">
        <v>980</v>
      </c>
      <c r="J423">
        <v>634240</v>
      </c>
      <c r="K423" s="1" t="s">
        <v>980</v>
      </c>
      <c r="L423">
        <v>362766</v>
      </c>
      <c r="M423" s="1" t="s">
        <v>1660</v>
      </c>
      <c r="N423" s="1" t="str">
        <f t="shared" si="6"/>
        <v>2010-2019</v>
      </c>
    </row>
    <row r="424" spans="1:14" hidden="1" x14ac:dyDescent="0.3">
      <c r="A424">
        <v>1345836</v>
      </c>
      <c r="B424" s="1" t="s">
        <v>266</v>
      </c>
      <c r="C424">
        <v>2012</v>
      </c>
      <c r="D424" s="1" t="s">
        <v>18</v>
      </c>
      <c r="E424">
        <v>164</v>
      </c>
      <c r="F424" s="3">
        <v>448149584</v>
      </c>
      <c r="G424" s="1" t="s">
        <v>844</v>
      </c>
      <c r="H424">
        <v>634240</v>
      </c>
      <c r="I424" s="1" t="s">
        <v>980</v>
      </c>
      <c r="J424">
        <v>634240</v>
      </c>
      <c r="K424" s="1" t="s">
        <v>980</v>
      </c>
      <c r="L424">
        <v>4266</v>
      </c>
      <c r="M424" s="1" t="s">
        <v>1534</v>
      </c>
      <c r="N424" s="1" t="str">
        <f t="shared" si="6"/>
        <v>2010-2019</v>
      </c>
    </row>
    <row r="425" spans="1:14" hidden="1" x14ac:dyDescent="0.3">
      <c r="A425">
        <v>1345836</v>
      </c>
      <c r="B425" s="1" t="s">
        <v>266</v>
      </c>
      <c r="C425">
        <v>2012</v>
      </c>
      <c r="D425" s="1" t="s">
        <v>18</v>
      </c>
      <c r="E425">
        <v>164</v>
      </c>
      <c r="F425" s="3">
        <v>448149584</v>
      </c>
      <c r="G425" s="1" t="s">
        <v>844</v>
      </c>
      <c r="H425">
        <v>634240</v>
      </c>
      <c r="I425" s="1" t="s">
        <v>980</v>
      </c>
      <c r="J425">
        <v>275286</v>
      </c>
      <c r="K425" s="1" t="s">
        <v>1157</v>
      </c>
      <c r="L425">
        <v>288</v>
      </c>
      <c r="M425" s="1" t="s">
        <v>1497</v>
      </c>
      <c r="N425" s="1" t="str">
        <f t="shared" si="6"/>
        <v>2010-2019</v>
      </c>
    </row>
    <row r="426" spans="1:14" hidden="1" x14ac:dyDescent="0.3">
      <c r="A426">
        <v>1345836</v>
      </c>
      <c r="B426" s="1" t="s">
        <v>266</v>
      </c>
      <c r="C426">
        <v>2012</v>
      </c>
      <c r="D426" s="1" t="s">
        <v>18</v>
      </c>
      <c r="E426">
        <v>164</v>
      </c>
      <c r="F426" s="3">
        <v>448149584</v>
      </c>
      <c r="G426" s="1" t="s">
        <v>844</v>
      </c>
      <c r="H426">
        <v>634240</v>
      </c>
      <c r="I426" s="1" t="s">
        <v>980</v>
      </c>
      <c r="J426">
        <v>275286</v>
      </c>
      <c r="K426" s="1" t="s">
        <v>1157</v>
      </c>
      <c r="L426">
        <v>362766</v>
      </c>
      <c r="M426" s="1" t="s">
        <v>1660</v>
      </c>
      <c r="N426" s="1" t="str">
        <f t="shared" si="6"/>
        <v>2010-2019</v>
      </c>
    </row>
    <row r="427" spans="1:14" hidden="1" x14ac:dyDescent="0.3">
      <c r="A427">
        <v>1345836</v>
      </c>
      <c r="B427" s="1" t="s">
        <v>266</v>
      </c>
      <c r="C427">
        <v>2012</v>
      </c>
      <c r="D427" s="1" t="s">
        <v>18</v>
      </c>
      <c r="E427">
        <v>164</v>
      </c>
      <c r="F427" s="3">
        <v>448149584</v>
      </c>
      <c r="G427" s="1" t="s">
        <v>844</v>
      </c>
      <c r="H427">
        <v>634240</v>
      </c>
      <c r="I427" s="1" t="s">
        <v>980</v>
      </c>
      <c r="J427">
        <v>275286</v>
      </c>
      <c r="K427" s="1" t="s">
        <v>1157</v>
      </c>
      <c r="L427">
        <v>4266</v>
      </c>
      <c r="M427" s="1" t="s">
        <v>1534</v>
      </c>
      <c r="N427" s="1" t="str">
        <f t="shared" si="6"/>
        <v>2010-2019</v>
      </c>
    </row>
    <row r="428" spans="1:14" hidden="1" x14ac:dyDescent="0.3">
      <c r="A428">
        <v>1345836</v>
      </c>
      <c r="B428" s="1" t="s">
        <v>266</v>
      </c>
      <c r="C428">
        <v>2012</v>
      </c>
      <c r="D428" s="1" t="s">
        <v>18</v>
      </c>
      <c r="E428">
        <v>164</v>
      </c>
      <c r="F428" s="3">
        <v>448149584</v>
      </c>
      <c r="G428" s="1" t="s">
        <v>837</v>
      </c>
      <c r="H428">
        <v>634240</v>
      </c>
      <c r="I428" s="1" t="s">
        <v>980</v>
      </c>
      <c r="J428">
        <v>634300</v>
      </c>
      <c r="K428" s="1" t="s">
        <v>1156</v>
      </c>
      <c r="L428">
        <v>288</v>
      </c>
      <c r="M428" s="1" t="s">
        <v>1497</v>
      </c>
      <c r="N428" s="1" t="str">
        <f t="shared" si="6"/>
        <v>2010-2019</v>
      </c>
    </row>
    <row r="429" spans="1:14" hidden="1" x14ac:dyDescent="0.3">
      <c r="A429">
        <v>1345836</v>
      </c>
      <c r="B429" s="1" t="s">
        <v>266</v>
      </c>
      <c r="C429">
        <v>2012</v>
      </c>
      <c r="D429" s="1" t="s">
        <v>18</v>
      </c>
      <c r="E429">
        <v>164</v>
      </c>
      <c r="F429" s="3">
        <v>448149584</v>
      </c>
      <c r="G429" s="1" t="s">
        <v>837</v>
      </c>
      <c r="H429">
        <v>634240</v>
      </c>
      <c r="I429" s="1" t="s">
        <v>980</v>
      </c>
      <c r="J429">
        <v>634300</v>
      </c>
      <c r="K429" s="1" t="s">
        <v>1156</v>
      </c>
      <c r="L429">
        <v>362766</v>
      </c>
      <c r="M429" s="1" t="s">
        <v>1660</v>
      </c>
      <c r="N429" s="1" t="str">
        <f t="shared" si="6"/>
        <v>2010-2019</v>
      </c>
    </row>
    <row r="430" spans="1:14" hidden="1" x14ac:dyDescent="0.3">
      <c r="A430">
        <v>1345836</v>
      </c>
      <c r="B430" s="1" t="s">
        <v>266</v>
      </c>
      <c r="C430">
        <v>2012</v>
      </c>
      <c r="D430" s="1" t="s">
        <v>18</v>
      </c>
      <c r="E430">
        <v>164</v>
      </c>
      <c r="F430" s="3">
        <v>448149584</v>
      </c>
      <c r="G430" s="1" t="s">
        <v>837</v>
      </c>
      <c r="H430">
        <v>634240</v>
      </c>
      <c r="I430" s="1" t="s">
        <v>980</v>
      </c>
      <c r="J430">
        <v>634300</v>
      </c>
      <c r="K430" s="1" t="s">
        <v>1156</v>
      </c>
      <c r="L430">
        <v>4266</v>
      </c>
      <c r="M430" s="1" t="s">
        <v>1534</v>
      </c>
      <c r="N430" s="1" t="str">
        <f t="shared" si="6"/>
        <v>2010-2019</v>
      </c>
    </row>
    <row r="431" spans="1:14" hidden="1" x14ac:dyDescent="0.3">
      <c r="A431">
        <v>1345836</v>
      </c>
      <c r="B431" s="1" t="s">
        <v>266</v>
      </c>
      <c r="C431">
        <v>2012</v>
      </c>
      <c r="D431" s="1" t="s">
        <v>18</v>
      </c>
      <c r="E431">
        <v>164</v>
      </c>
      <c r="F431" s="3">
        <v>448149584</v>
      </c>
      <c r="G431" s="1" t="s">
        <v>837</v>
      </c>
      <c r="H431">
        <v>634240</v>
      </c>
      <c r="I431" s="1" t="s">
        <v>980</v>
      </c>
      <c r="J431">
        <v>634240</v>
      </c>
      <c r="K431" s="1" t="s">
        <v>980</v>
      </c>
      <c r="L431">
        <v>288</v>
      </c>
      <c r="M431" s="1" t="s">
        <v>1497</v>
      </c>
      <c r="N431" s="1" t="str">
        <f t="shared" si="6"/>
        <v>2010-2019</v>
      </c>
    </row>
    <row r="432" spans="1:14" hidden="1" x14ac:dyDescent="0.3">
      <c r="A432">
        <v>1345836</v>
      </c>
      <c r="B432" s="1" t="s">
        <v>266</v>
      </c>
      <c r="C432">
        <v>2012</v>
      </c>
      <c r="D432" s="1" t="s">
        <v>18</v>
      </c>
      <c r="E432">
        <v>164</v>
      </c>
      <c r="F432" s="3">
        <v>448149584</v>
      </c>
      <c r="G432" s="1" t="s">
        <v>837</v>
      </c>
      <c r="H432">
        <v>634240</v>
      </c>
      <c r="I432" s="1" t="s">
        <v>980</v>
      </c>
      <c r="J432">
        <v>634240</v>
      </c>
      <c r="K432" s="1" t="s">
        <v>980</v>
      </c>
      <c r="L432">
        <v>362766</v>
      </c>
      <c r="M432" s="1" t="s">
        <v>1660</v>
      </c>
      <c r="N432" s="1" t="str">
        <f t="shared" si="6"/>
        <v>2010-2019</v>
      </c>
    </row>
    <row r="433" spans="1:14" hidden="1" x14ac:dyDescent="0.3">
      <c r="A433">
        <v>1345836</v>
      </c>
      <c r="B433" s="1" t="s">
        <v>266</v>
      </c>
      <c r="C433">
        <v>2012</v>
      </c>
      <c r="D433" s="1" t="s">
        <v>18</v>
      </c>
      <c r="E433">
        <v>164</v>
      </c>
      <c r="F433" s="3">
        <v>448149584</v>
      </c>
      <c r="G433" s="1" t="s">
        <v>837</v>
      </c>
      <c r="H433">
        <v>634240</v>
      </c>
      <c r="I433" s="1" t="s">
        <v>980</v>
      </c>
      <c r="J433">
        <v>634240</v>
      </c>
      <c r="K433" s="1" t="s">
        <v>980</v>
      </c>
      <c r="L433">
        <v>4266</v>
      </c>
      <c r="M433" s="1" t="s">
        <v>1534</v>
      </c>
      <c r="N433" s="1" t="str">
        <f t="shared" si="6"/>
        <v>2010-2019</v>
      </c>
    </row>
    <row r="434" spans="1:14" hidden="1" x14ac:dyDescent="0.3">
      <c r="A434">
        <v>1345836</v>
      </c>
      <c r="B434" s="1" t="s">
        <v>266</v>
      </c>
      <c r="C434">
        <v>2012</v>
      </c>
      <c r="D434" s="1" t="s">
        <v>18</v>
      </c>
      <c r="E434">
        <v>164</v>
      </c>
      <c r="F434" s="3">
        <v>448149584</v>
      </c>
      <c r="G434" s="1" t="s">
        <v>837</v>
      </c>
      <c r="H434">
        <v>634240</v>
      </c>
      <c r="I434" s="1" t="s">
        <v>980</v>
      </c>
      <c r="J434">
        <v>275286</v>
      </c>
      <c r="K434" s="1" t="s">
        <v>1157</v>
      </c>
      <c r="L434">
        <v>288</v>
      </c>
      <c r="M434" s="1" t="s">
        <v>1497</v>
      </c>
      <c r="N434" s="1" t="str">
        <f t="shared" si="6"/>
        <v>2010-2019</v>
      </c>
    </row>
    <row r="435" spans="1:14" hidden="1" x14ac:dyDescent="0.3">
      <c r="A435">
        <v>1345836</v>
      </c>
      <c r="B435" s="1" t="s">
        <v>266</v>
      </c>
      <c r="C435">
        <v>2012</v>
      </c>
      <c r="D435" s="1" t="s">
        <v>18</v>
      </c>
      <c r="E435">
        <v>164</v>
      </c>
      <c r="F435" s="3">
        <v>448149584</v>
      </c>
      <c r="G435" s="1" t="s">
        <v>837</v>
      </c>
      <c r="H435">
        <v>634240</v>
      </c>
      <c r="I435" s="1" t="s">
        <v>980</v>
      </c>
      <c r="J435">
        <v>275286</v>
      </c>
      <c r="K435" s="1" t="s">
        <v>1157</v>
      </c>
      <c r="L435">
        <v>362766</v>
      </c>
      <c r="M435" s="1" t="s">
        <v>1660</v>
      </c>
      <c r="N435" s="1" t="str">
        <f t="shared" si="6"/>
        <v>2010-2019</v>
      </c>
    </row>
    <row r="436" spans="1:14" hidden="1" x14ac:dyDescent="0.3">
      <c r="A436">
        <v>1345836</v>
      </c>
      <c r="B436" s="1" t="s">
        <v>266</v>
      </c>
      <c r="C436">
        <v>2012</v>
      </c>
      <c r="D436" s="1" t="s">
        <v>18</v>
      </c>
      <c r="E436">
        <v>164</v>
      </c>
      <c r="F436" s="3">
        <v>448149584</v>
      </c>
      <c r="G436" s="1" t="s">
        <v>837</v>
      </c>
      <c r="H436">
        <v>634240</v>
      </c>
      <c r="I436" s="1" t="s">
        <v>980</v>
      </c>
      <c r="J436">
        <v>275286</v>
      </c>
      <c r="K436" s="1" t="s">
        <v>1157</v>
      </c>
      <c r="L436">
        <v>4266</v>
      </c>
      <c r="M436" s="1" t="s">
        <v>1534</v>
      </c>
      <c r="N436" s="1" t="str">
        <f t="shared" si="6"/>
        <v>2010-2019</v>
      </c>
    </row>
    <row r="437" spans="1:14" hidden="1" x14ac:dyDescent="0.3">
      <c r="A437">
        <v>1345836</v>
      </c>
      <c r="B437" s="1" t="s">
        <v>266</v>
      </c>
      <c r="C437">
        <v>2012</v>
      </c>
      <c r="D437" s="1" t="s">
        <v>18</v>
      </c>
      <c r="E437">
        <v>164</v>
      </c>
      <c r="F437" s="3">
        <v>448149584</v>
      </c>
      <c r="G437" s="1" t="s">
        <v>845</v>
      </c>
      <c r="H437">
        <v>634240</v>
      </c>
      <c r="I437" s="1" t="s">
        <v>980</v>
      </c>
      <c r="J437">
        <v>634300</v>
      </c>
      <c r="K437" s="1" t="s">
        <v>1156</v>
      </c>
      <c r="L437">
        <v>288</v>
      </c>
      <c r="M437" s="1" t="s">
        <v>1497</v>
      </c>
      <c r="N437" s="1" t="str">
        <f t="shared" si="6"/>
        <v>2010-2019</v>
      </c>
    </row>
    <row r="438" spans="1:14" hidden="1" x14ac:dyDescent="0.3">
      <c r="A438">
        <v>1345836</v>
      </c>
      <c r="B438" s="1" t="s">
        <v>266</v>
      </c>
      <c r="C438">
        <v>2012</v>
      </c>
      <c r="D438" s="1" t="s">
        <v>18</v>
      </c>
      <c r="E438">
        <v>164</v>
      </c>
      <c r="F438" s="3">
        <v>448149584</v>
      </c>
      <c r="G438" s="1" t="s">
        <v>845</v>
      </c>
      <c r="H438">
        <v>634240</v>
      </c>
      <c r="I438" s="1" t="s">
        <v>980</v>
      </c>
      <c r="J438">
        <v>634300</v>
      </c>
      <c r="K438" s="1" t="s">
        <v>1156</v>
      </c>
      <c r="L438">
        <v>362766</v>
      </c>
      <c r="M438" s="1" t="s">
        <v>1660</v>
      </c>
      <c r="N438" s="1" t="str">
        <f t="shared" si="6"/>
        <v>2010-2019</v>
      </c>
    </row>
    <row r="439" spans="1:14" hidden="1" x14ac:dyDescent="0.3">
      <c r="A439">
        <v>1345836</v>
      </c>
      <c r="B439" s="1" t="s">
        <v>266</v>
      </c>
      <c r="C439">
        <v>2012</v>
      </c>
      <c r="D439" s="1" t="s">
        <v>18</v>
      </c>
      <c r="E439">
        <v>164</v>
      </c>
      <c r="F439" s="3">
        <v>448149584</v>
      </c>
      <c r="G439" s="1" t="s">
        <v>845</v>
      </c>
      <c r="H439">
        <v>634240</v>
      </c>
      <c r="I439" s="1" t="s">
        <v>980</v>
      </c>
      <c r="J439">
        <v>634300</v>
      </c>
      <c r="K439" s="1" t="s">
        <v>1156</v>
      </c>
      <c r="L439">
        <v>4266</v>
      </c>
      <c r="M439" s="1" t="s">
        <v>1534</v>
      </c>
      <c r="N439" s="1" t="str">
        <f t="shared" si="6"/>
        <v>2010-2019</v>
      </c>
    </row>
    <row r="440" spans="1:14" hidden="1" x14ac:dyDescent="0.3">
      <c r="A440">
        <v>1345836</v>
      </c>
      <c r="B440" s="1" t="s">
        <v>266</v>
      </c>
      <c r="C440">
        <v>2012</v>
      </c>
      <c r="D440" s="1" t="s">
        <v>18</v>
      </c>
      <c r="E440">
        <v>164</v>
      </c>
      <c r="F440" s="3">
        <v>448149584</v>
      </c>
      <c r="G440" s="1" t="s">
        <v>845</v>
      </c>
      <c r="H440">
        <v>634240</v>
      </c>
      <c r="I440" s="1" t="s">
        <v>980</v>
      </c>
      <c r="J440">
        <v>634240</v>
      </c>
      <c r="K440" s="1" t="s">
        <v>980</v>
      </c>
      <c r="L440">
        <v>288</v>
      </c>
      <c r="M440" s="1" t="s">
        <v>1497</v>
      </c>
      <c r="N440" s="1" t="str">
        <f t="shared" si="6"/>
        <v>2010-2019</v>
      </c>
    </row>
    <row r="441" spans="1:14" hidden="1" x14ac:dyDescent="0.3">
      <c r="A441">
        <v>1345836</v>
      </c>
      <c r="B441" s="1" t="s">
        <v>266</v>
      </c>
      <c r="C441">
        <v>2012</v>
      </c>
      <c r="D441" s="1" t="s">
        <v>18</v>
      </c>
      <c r="E441">
        <v>164</v>
      </c>
      <c r="F441" s="3">
        <v>448149584</v>
      </c>
      <c r="G441" s="1" t="s">
        <v>845</v>
      </c>
      <c r="H441">
        <v>634240</v>
      </c>
      <c r="I441" s="1" t="s">
        <v>980</v>
      </c>
      <c r="J441">
        <v>634240</v>
      </c>
      <c r="K441" s="1" t="s">
        <v>980</v>
      </c>
      <c r="L441">
        <v>362766</v>
      </c>
      <c r="M441" s="1" t="s">
        <v>1660</v>
      </c>
      <c r="N441" s="1" t="str">
        <f t="shared" si="6"/>
        <v>2010-2019</v>
      </c>
    </row>
    <row r="442" spans="1:14" hidden="1" x14ac:dyDescent="0.3">
      <c r="A442">
        <v>1345836</v>
      </c>
      <c r="B442" s="1" t="s">
        <v>266</v>
      </c>
      <c r="C442">
        <v>2012</v>
      </c>
      <c r="D442" s="1" t="s">
        <v>18</v>
      </c>
      <c r="E442">
        <v>164</v>
      </c>
      <c r="F442" s="3">
        <v>448149584</v>
      </c>
      <c r="G442" s="1" t="s">
        <v>845</v>
      </c>
      <c r="H442">
        <v>634240</v>
      </c>
      <c r="I442" s="1" t="s">
        <v>980</v>
      </c>
      <c r="J442">
        <v>634240</v>
      </c>
      <c r="K442" s="1" t="s">
        <v>980</v>
      </c>
      <c r="L442">
        <v>4266</v>
      </c>
      <c r="M442" s="1" t="s">
        <v>1534</v>
      </c>
      <c r="N442" s="1" t="str">
        <f t="shared" si="6"/>
        <v>2010-2019</v>
      </c>
    </row>
    <row r="443" spans="1:14" hidden="1" x14ac:dyDescent="0.3">
      <c r="A443">
        <v>1345836</v>
      </c>
      <c r="B443" s="1" t="s">
        <v>266</v>
      </c>
      <c r="C443">
        <v>2012</v>
      </c>
      <c r="D443" s="1" t="s">
        <v>18</v>
      </c>
      <c r="E443">
        <v>164</v>
      </c>
      <c r="F443" s="3">
        <v>448149584</v>
      </c>
      <c r="G443" s="1" t="s">
        <v>845</v>
      </c>
      <c r="H443">
        <v>634240</v>
      </c>
      <c r="I443" s="1" t="s">
        <v>980</v>
      </c>
      <c r="J443">
        <v>275286</v>
      </c>
      <c r="K443" s="1" t="s">
        <v>1157</v>
      </c>
      <c r="L443">
        <v>288</v>
      </c>
      <c r="M443" s="1" t="s">
        <v>1497</v>
      </c>
      <c r="N443" s="1" t="str">
        <f t="shared" si="6"/>
        <v>2010-2019</v>
      </c>
    </row>
    <row r="444" spans="1:14" hidden="1" x14ac:dyDescent="0.3">
      <c r="A444">
        <v>1345836</v>
      </c>
      <c r="B444" s="1" t="s">
        <v>266</v>
      </c>
      <c r="C444">
        <v>2012</v>
      </c>
      <c r="D444" s="1" t="s">
        <v>18</v>
      </c>
      <c r="E444">
        <v>164</v>
      </c>
      <c r="F444" s="3">
        <v>448149584</v>
      </c>
      <c r="G444" s="1" t="s">
        <v>845</v>
      </c>
      <c r="H444">
        <v>634240</v>
      </c>
      <c r="I444" s="1" t="s">
        <v>980</v>
      </c>
      <c r="J444">
        <v>275286</v>
      </c>
      <c r="K444" s="1" t="s">
        <v>1157</v>
      </c>
      <c r="L444">
        <v>362766</v>
      </c>
      <c r="M444" s="1" t="s">
        <v>1660</v>
      </c>
      <c r="N444" s="1" t="str">
        <f t="shared" si="6"/>
        <v>2010-2019</v>
      </c>
    </row>
    <row r="445" spans="1:14" hidden="1" x14ac:dyDescent="0.3">
      <c r="A445">
        <v>1345836</v>
      </c>
      <c r="B445" s="1" t="s">
        <v>266</v>
      </c>
      <c r="C445">
        <v>2012</v>
      </c>
      <c r="D445" s="1" t="s">
        <v>18</v>
      </c>
      <c r="E445">
        <v>164</v>
      </c>
      <c r="F445" s="3">
        <v>448149584</v>
      </c>
      <c r="G445" s="1" t="s">
        <v>845</v>
      </c>
      <c r="H445">
        <v>634240</v>
      </c>
      <c r="I445" s="1" t="s">
        <v>980</v>
      </c>
      <c r="J445">
        <v>275286</v>
      </c>
      <c r="K445" s="1" t="s">
        <v>1157</v>
      </c>
      <c r="L445">
        <v>4266</v>
      </c>
      <c r="M445" s="1" t="s">
        <v>1534</v>
      </c>
      <c r="N445" s="1" t="str">
        <f t="shared" si="6"/>
        <v>2010-2019</v>
      </c>
    </row>
    <row r="446" spans="1:14" hidden="1" x14ac:dyDescent="0.3">
      <c r="A446">
        <v>1345836</v>
      </c>
      <c r="B446" s="1" t="s">
        <v>266</v>
      </c>
      <c r="C446">
        <v>2012</v>
      </c>
      <c r="D446" s="1" t="s">
        <v>18</v>
      </c>
      <c r="E446">
        <v>164</v>
      </c>
      <c r="F446" s="3">
        <v>448149584</v>
      </c>
      <c r="G446" s="1" t="s">
        <v>846</v>
      </c>
      <c r="H446">
        <v>634240</v>
      </c>
      <c r="I446" s="1" t="s">
        <v>980</v>
      </c>
      <c r="J446">
        <v>634300</v>
      </c>
      <c r="K446" s="1" t="s">
        <v>1156</v>
      </c>
      <c r="L446">
        <v>288</v>
      </c>
      <c r="M446" s="1" t="s">
        <v>1497</v>
      </c>
      <c r="N446" s="1" t="str">
        <f t="shared" si="6"/>
        <v>2010-2019</v>
      </c>
    </row>
    <row r="447" spans="1:14" hidden="1" x14ac:dyDescent="0.3">
      <c r="A447">
        <v>1345836</v>
      </c>
      <c r="B447" s="1" t="s">
        <v>266</v>
      </c>
      <c r="C447">
        <v>2012</v>
      </c>
      <c r="D447" s="1" t="s">
        <v>18</v>
      </c>
      <c r="E447">
        <v>164</v>
      </c>
      <c r="F447" s="3">
        <v>448149584</v>
      </c>
      <c r="G447" s="1" t="s">
        <v>846</v>
      </c>
      <c r="H447">
        <v>634240</v>
      </c>
      <c r="I447" s="1" t="s">
        <v>980</v>
      </c>
      <c r="J447">
        <v>634300</v>
      </c>
      <c r="K447" s="1" t="s">
        <v>1156</v>
      </c>
      <c r="L447">
        <v>362766</v>
      </c>
      <c r="M447" s="1" t="s">
        <v>1660</v>
      </c>
      <c r="N447" s="1" t="str">
        <f t="shared" si="6"/>
        <v>2010-2019</v>
      </c>
    </row>
    <row r="448" spans="1:14" hidden="1" x14ac:dyDescent="0.3">
      <c r="A448">
        <v>1345836</v>
      </c>
      <c r="B448" s="1" t="s">
        <v>266</v>
      </c>
      <c r="C448">
        <v>2012</v>
      </c>
      <c r="D448" s="1" t="s">
        <v>18</v>
      </c>
      <c r="E448">
        <v>164</v>
      </c>
      <c r="F448" s="3">
        <v>448149584</v>
      </c>
      <c r="G448" s="1" t="s">
        <v>846</v>
      </c>
      <c r="H448">
        <v>634240</v>
      </c>
      <c r="I448" s="1" t="s">
        <v>980</v>
      </c>
      <c r="J448">
        <v>634300</v>
      </c>
      <c r="K448" s="1" t="s">
        <v>1156</v>
      </c>
      <c r="L448">
        <v>4266</v>
      </c>
      <c r="M448" s="1" t="s">
        <v>1534</v>
      </c>
      <c r="N448" s="1" t="str">
        <f t="shared" si="6"/>
        <v>2010-2019</v>
      </c>
    </row>
    <row r="449" spans="1:14" hidden="1" x14ac:dyDescent="0.3">
      <c r="A449">
        <v>1345836</v>
      </c>
      <c r="B449" s="1" t="s">
        <v>266</v>
      </c>
      <c r="C449">
        <v>2012</v>
      </c>
      <c r="D449" s="1" t="s">
        <v>18</v>
      </c>
      <c r="E449">
        <v>164</v>
      </c>
      <c r="F449" s="3">
        <v>448149584</v>
      </c>
      <c r="G449" s="1" t="s">
        <v>846</v>
      </c>
      <c r="H449">
        <v>634240</v>
      </c>
      <c r="I449" s="1" t="s">
        <v>980</v>
      </c>
      <c r="J449">
        <v>634240</v>
      </c>
      <c r="K449" s="1" t="s">
        <v>980</v>
      </c>
      <c r="L449">
        <v>288</v>
      </c>
      <c r="M449" s="1" t="s">
        <v>1497</v>
      </c>
      <c r="N449" s="1" t="str">
        <f t="shared" si="6"/>
        <v>2010-2019</v>
      </c>
    </row>
    <row r="450" spans="1:14" hidden="1" x14ac:dyDescent="0.3">
      <c r="A450">
        <v>1345836</v>
      </c>
      <c r="B450" s="1" t="s">
        <v>266</v>
      </c>
      <c r="C450">
        <v>2012</v>
      </c>
      <c r="D450" s="1" t="s">
        <v>18</v>
      </c>
      <c r="E450">
        <v>164</v>
      </c>
      <c r="F450" s="3">
        <v>448149584</v>
      </c>
      <c r="G450" s="1" t="s">
        <v>846</v>
      </c>
      <c r="H450">
        <v>634240</v>
      </c>
      <c r="I450" s="1" t="s">
        <v>980</v>
      </c>
      <c r="J450">
        <v>634240</v>
      </c>
      <c r="K450" s="1" t="s">
        <v>980</v>
      </c>
      <c r="L450">
        <v>362766</v>
      </c>
      <c r="M450" s="1" t="s">
        <v>1660</v>
      </c>
      <c r="N450" s="1" t="str">
        <f t="shared" ref="N450:N513" si="7">INT(C450/10)*10 &amp; "-" &amp; INT(C450/10)*10+9</f>
        <v>2010-2019</v>
      </c>
    </row>
    <row r="451" spans="1:14" hidden="1" x14ac:dyDescent="0.3">
      <c r="A451">
        <v>1345836</v>
      </c>
      <c r="B451" s="1" t="s">
        <v>266</v>
      </c>
      <c r="C451">
        <v>2012</v>
      </c>
      <c r="D451" s="1" t="s">
        <v>18</v>
      </c>
      <c r="E451">
        <v>164</v>
      </c>
      <c r="F451" s="3">
        <v>448149584</v>
      </c>
      <c r="G451" s="1" t="s">
        <v>846</v>
      </c>
      <c r="H451">
        <v>634240</v>
      </c>
      <c r="I451" s="1" t="s">
        <v>980</v>
      </c>
      <c r="J451">
        <v>634240</v>
      </c>
      <c r="K451" s="1" t="s">
        <v>980</v>
      </c>
      <c r="L451">
        <v>4266</v>
      </c>
      <c r="M451" s="1" t="s">
        <v>1534</v>
      </c>
      <c r="N451" s="1" t="str">
        <f t="shared" si="7"/>
        <v>2010-2019</v>
      </c>
    </row>
    <row r="452" spans="1:14" hidden="1" x14ac:dyDescent="0.3">
      <c r="A452">
        <v>1345836</v>
      </c>
      <c r="B452" s="1" t="s">
        <v>266</v>
      </c>
      <c r="C452">
        <v>2012</v>
      </c>
      <c r="D452" s="1" t="s">
        <v>18</v>
      </c>
      <c r="E452">
        <v>164</v>
      </c>
      <c r="F452" s="3">
        <v>448149584</v>
      </c>
      <c r="G452" s="1" t="s">
        <v>846</v>
      </c>
      <c r="H452">
        <v>634240</v>
      </c>
      <c r="I452" s="1" t="s">
        <v>980</v>
      </c>
      <c r="J452">
        <v>275286</v>
      </c>
      <c r="K452" s="1" t="s">
        <v>1157</v>
      </c>
      <c r="L452">
        <v>288</v>
      </c>
      <c r="M452" s="1" t="s">
        <v>1497</v>
      </c>
      <c r="N452" s="1" t="str">
        <f t="shared" si="7"/>
        <v>2010-2019</v>
      </c>
    </row>
    <row r="453" spans="1:14" hidden="1" x14ac:dyDescent="0.3">
      <c r="A453">
        <v>1345836</v>
      </c>
      <c r="B453" s="1" t="s">
        <v>266</v>
      </c>
      <c r="C453">
        <v>2012</v>
      </c>
      <c r="D453" s="1" t="s">
        <v>18</v>
      </c>
      <c r="E453">
        <v>164</v>
      </c>
      <c r="F453" s="3">
        <v>448149584</v>
      </c>
      <c r="G453" s="1" t="s">
        <v>846</v>
      </c>
      <c r="H453">
        <v>634240</v>
      </c>
      <c r="I453" s="1" t="s">
        <v>980</v>
      </c>
      <c r="J453">
        <v>275286</v>
      </c>
      <c r="K453" s="1" t="s">
        <v>1157</v>
      </c>
      <c r="L453">
        <v>362766</v>
      </c>
      <c r="M453" s="1" t="s">
        <v>1660</v>
      </c>
      <c r="N453" s="1" t="str">
        <f t="shared" si="7"/>
        <v>2010-2019</v>
      </c>
    </row>
    <row r="454" spans="1:14" hidden="1" x14ac:dyDescent="0.3">
      <c r="A454">
        <v>1345836</v>
      </c>
      <c r="B454" s="1" t="s">
        <v>266</v>
      </c>
      <c r="C454">
        <v>2012</v>
      </c>
      <c r="D454" s="1" t="s">
        <v>18</v>
      </c>
      <c r="E454">
        <v>164</v>
      </c>
      <c r="F454" s="3">
        <v>448149584</v>
      </c>
      <c r="G454" s="1" t="s">
        <v>846</v>
      </c>
      <c r="H454">
        <v>634240</v>
      </c>
      <c r="I454" s="1" t="s">
        <v>980</v>
      </c>
      <c r="J454">
        <v>275286</v>
      </c>
      <c r="K454" s="1" t="s">
        <v>1157</v>
      </c>
      <c r="L454">
        <v>4266</v>
      </c>
      <c r="M454" s="1" t="s">
        <v>1534</v>
      </c>
      <c r="N454" s="1" t="str">
        <f t="shared" si="7"/>
        <v>2010-2019</v>
      </c>
    </row>
    <row r="455" spans="1:14" hidden="1" x14ac:dyDescent="0.3">
      <c r="A455">
        <v>1345836</v>
      </c>
      <c r="B455" s="1" t="s">
        <v>266</v>
      </c>
      <c r="C455">
        <v>2012</v>
      </c>
      <c r="D455" s="1" t="s">
        <v>18</v>
      </c>
      <c r="E455">
        <v>164</v>
      </c>
      <c r="F455" s="3">
        <v>448149584</v>
      </c>
      <c r="G455" s="1" t="s">
        <v>843</v>
      </c>
      <c r="H455">
        <v>634240</v>
      </c>
      <c r="I455" s="1" t="s">
        <v>980</v>
      </c>
      <c r="J455">
        <v>634300</v>
      </c>
      <c r="K455" s="1" t="s">
        <v>1156</v>
      </c>
      <c r="L455">
        <v>288</v>
      </c>
      <c r="M455" s="1" t="s">
        <v>1497</v>
      </c>
      <c r="N455" s="1" t="str">
        <f t="shared" si="7"/>
        <v>2010-2019</v>
      </c>
    </row>
    <row r="456" spans="1:14" hidden="1" x14ac:dyDescent="0.3">
      <c r="A456">
        <v>1345836</v>
      </c>
      <c r="B456" s="1" t="s">
        <v>266</v>
      </c>
      <c r="C456">
        <v>2012</v>
      </c>
      <c r="D456" s="1" t="s">
        <v>18</v>
      </c>
      <c r="E456">
        <v>164</v>
      </c>
      <c r="F456" s="3">
        <v>448149584</v>
      </c>
      <c r="G456" s="1" t="s">
        <v>843</v>
      </c>
      <c r="H456">
        <v>634240</v>
      </c>
      <c r="I456" s="1" t="s">
        <v>980</v>
      </c>
      <c r="J456">
        <v>634300</v>
      </c>
      <c r="K456" s="1" t="s">
        <v>1156</v>
      </c>
      <c r="L456">
        <v>362766</v>
      </c>
      <c r="M456" s="1" t="s">
        <v>1660</v>
      </c>
      <c r="N456" s="1" t="str">
        <f t="shared" si="7"/>
        <v>2010-2019</v>
      </c>
    </row>
    <row r="457" spans="1:14" hidden="1" x14ac:dyDescent="0.3">
      <c r="A457">
        <v>1345836</v>
      </c>
      <c r="B457" s="1" t="s">
        <v>266</v>
      </c>
      <c r="C457">
        <v>2012</v>
      </c>
      <c r="D457" s="1" t="s">
        <v>18</v>
      </c>
      <c r="E457">
        <v>164</v>
      </c>
      <c r="F457" s="3">
        <v>448149584</v>
      </c>
      <c r="G457" s="1" t="s">
        <v>843</v>
      </c>
      <c r="H457">
        <v>634240</v>
      </c>
      <c r="I457" s="1" t="s">
        <v>980</v>
      </c>
      <c r="J457">
        <v>634300</v>
      </c>
      <c r="K457" s="1" t="s">
        <v>1156</v>
      </c>
      <c r="L457">
        <v>4266</v>
      </c>
      <c r="M457" s="1" t="s">
        <v>1534</v>
      </c>
      <c r="N457" s="1" t="str">
        <f t="shared" si="7"/>
        <v>2010-2019</v>
      </c>
    </row>
    <row r="458" spans="1:14" hidden="1" x14ac:dyDescent="0.3">
      <c r="A458">
        <v>1345836</v>
      </c>
      <c r="B458" s="1" t="s">
        <v>266</v>
      </c>
      <c r="C458">
        <v>2012</v>
      </c>
      <c r="D458" s="1" t="s">
        <v>18</v>
      </c>
      <c r="E458">
        <v>164</v>
      </c>
      <c r="F458" s="3">
        <v>448149584</v>
      </c>
      <c r="G458" s="1" t="s">
        <v>843</v>
      </c>
      <c r="H458">
        <v>634240</v>
      </c>
      <c r="I458" s="1" t="s">
        <v>980</v>
      </c>
      <c r="J458">
        <v>634240</v>
      </c>
      <c r="K458" s="1" t="s">
        <v>980</v>
      </c>
      <c r="L458">
        <v>288</v>
      </c>
      <c r="M458" s="1" t="s">
        <v>1497</v>
      </c>
      <c r="N458" s="1" t="str">
        <f t="shared" si="7"/>
        <v>2010-2019</v>
      </c>
    </row>
    <row r="459" spans="1:14" hidden="1" x14ac:dyDescent="0.3">
      <c r="A459">
        <v>1345836</v>
      </c>
      <c r="B459" s="1" t="s">
        <v>266</v>
      </c>
      <c r="C459">
        <v>2012</v>
      </c>
      <c r="D459" s="1" t="s">
        <v>18</v>
      </c>
      <c r="E459">
        <v>164</v>
      </c>
      <c r="F459" s="3">
        <v>448149584</v>
      </c>
      <c r="G459" s="1" t="s">
        <v>843</v>
      </c>
      <c r="H459">
        <v>634240</v>
      </c>
      <c r="I459" s="1" t="s">
        <v>980</v>
      </c>
      <c r="J459">
        <v>634240</v>
      </c>
      <c r="K459" s="1" t="s">
        <v>980</v>
      </c>
      <c r="L459">
        <v>362766</v>
      </c>
      <c r="M459" s="1" t="s">
        <v>1660</v>
      </c>
      <c r="N459" s="1" t="str">
        <f t="shared" si="7"/>
        <v>2010-2019</v>
      </c>
    </row>
    <row r="460" spans="1:14" hidden="1" x14ac:dyDescent="0.3">
      <c r="A460">
        <v>1345836</v>
      </c>
      <c r="B460" s="1" t="s">
        <v>266</v>
      </c>
      <c r="C460">
        <v>2012</v>
      </c>
      <c r="D460" s="1" t="s">
        <v>18</v>
      </c>
      <c r="E460">
        <v>164</v>
      </c>
      <c r="F460" s="3">
        <v>448149584</v>
      </c>
      <c r="G460" s="1" t="s">
        <v>843</v>
      </c>
      <c r="H460">
        <v>634240</v>
      </c>
      <c r="I460" s="1" t="s">
        <v>980</v>
      </c>
      <c r="J460">
        <v>634240</v>
      </c>
      <c r="K460" s="1" t="s">
        <v>980</v>
      </c>
      <c r="L460">
        <v>4266</v>
      </c>
      <c r="M460" s="1" t="s">
        <v>1534</v>
      </c>
      <c r="N460" s="1" t="str">
        <f t="shared" si="7"/>
        <v>2010-2019</v>
      </c>
    </row>
    <row r="461" spans="1:14" hidden="1" x14ac:dyDescent="0.3">
      <c r="A461">
        <v>1345836</v>
      </c>
      <c r="B461" s="1" t="s">
        <v>266</v>
      </c>
      <c r="C461">
        <v>2012</v>
      </c>
      <c r="D461" s="1" t="s">
        <v>18</v>
      </c>
      <c r="E461">
        <v>164</v>
      </c>
      <c r="F461" s="3">
        <v>448149584</v>
      </c>
      <c r="G461" s="1" t="s">
        <v>843</v>
      </c>
      <c r="H461">
        <v>634240</v>
      </c>
      <c r="I461" s="1" t="s">
        <v>980</v>
      </c>
      <c r="J461">
        <v>275286</v>
      </c>
      <c r="K461" s="1" t="s">
        <v>1157</v>
      </c>
      <c r="L461">
        <v>288</v>
      </c>
      <c r="M461" s="1" t="s">
        <v>1497</v>
      </c>
      <c r="N461" s="1" t="str">
        <f t="shared" si="7"/>
        <v>2010-2019</v>
      </c>
    </row>
    <row r="462" spans="1:14" hidden="1" x14ac:dyDescent="0.3">
      <c r="A462">
        <v>1345836</v>
      </c>
      <c r="B462" s="1" t="s">
        <v>266</v>
      </c>
      <c r="C462">
        <v>2012</v>
      </c>
      <c r="D462" s="1" t="s">
        <v>18</v>
      </c>
      <c r="E462">
        <v>164</v>
      </c>
      <c r="F462" s="3">
        <v>448149584</v>
      </c>
      <c r="G462" s="1" t="s">
        <v>843</v>
      </c>
      <c r="H462">
        <v>634240</v>
      </c>
      <c r="I462" s="1" t="s">
        <v>980</v>
      </c>
      <c r="J462">
        <v>275286</v>
      </c>
      <c r="K462" s="1" t="s">
        <v>1157</v>
      </c>
      <c r="L462">
        <v>362766</v>
      </c>
      <c r="M462" s="1" t="s">
        <v>1660</v>
      </c>
      <c r="N462" s="1" t="str">
        <f t="shared" si="7"/>
        <v>2010-2019</v>
      </c>
    </row>
    <row r="463" spans="1:14" hidden="1" x14ac:dyDescent="0.3">
      <c r="A463">
        <v>1345836</v>
      </c>
      <c r="B463" s="1" t="s">
        <v>266</v>
      </c>
      <c r="C463">
        <v>2012</v>
      </c>
      <c r="D463" s="1" t="s">
        <v>18</v>
      </c>
      <c r="E463">
        <v>164</v>
      </c>
      <c r="F463" s="3">
        <v>448149584</v>
      </c>
      <c r="G463" s="1" t="s">
        <v>843</v>
      </c>
      <c r="H463">
        <v>634240</v>
      </c>
      <c r="I463" s="1" t="s">
        <v>980</v>
      </c>
      <c r="J463">
        <v>275286</v>
      </c>
      <c r="K463" s="1" t="s">
        <v>1157</v>
      </c>
      <c r="L463">
        <v>4266</v>
      </c>
      <c r="M463" s="1" t="s">
        <v>1534</v>
      </c>
      <c r="N463" s="1" t="str">
        <f t="shared" si="7"/>
        <v>2010-2019</v>
      </c>
    </row>
    <row r="464" spans="1:14" hidden="1" x14ac:dyDescent="0.3">
      <c r="A464">
        <v>1345836</v>
      </c>
      <c r="B464" s="1" t="s">
        <v>266</v>
      </c>
      <c r="C464">
        <v>2012</v>
      </c>
      <c r="D464" s="1" t="s">
        <v>18</v>
      </c>
      <c r="E464">
        <v>164</v>
      </c>
      <c r="F464" s="3">
        <v>448149584</v>
      </c>
      <c r="G464" s="1" t="s">
        <v>840</v>
      </c>
      <c r="H464">
        <v>634240</v>
      </c>
      <c r="I464" s="1" t="s">
        <v>980</v>
      </c>
      <c r="J464">
        <v>634300</v>
      </c>
      <c r="K464" s="1" t="s">
        <v>1156</v>
      </c>
      <c r="L464">
        <v>288</v>
      </c>
      <c r="M464" s="1" t="s">
        <v>1497</v>
      </c>
      <c r="N464" s="1" t="str">
        <f t="shared" si="7"/>
        <v>2010-2019</v>
      </c>
    </row>
    <row r="465" spans="1:14" hidden="1" x14ac:dyDescent="0.3">
      <c r="A465">
        <v>1345836</v>
      </c>
      <c r="B465" s="1" t="s">
        <v>266</v>
      </c>
      <c r="C465">
        <v>2012</v>
      </c>
      <c r="D465" s="1" t="s">
        <v>18</v>
      </c>
      <c r="E465">
        <v>164</v>
      </c>
      <c r="F465" s="3">
        <v>448149584</v>
      </c>
      <c r="G465" s="1" t="s">
        <v>840</v>
      </c>
      <c r="H465">
        <v>634240</v>
      </c>
      <c r="I465" s="1" t="s">
        <v>980</v>
      </c>
      <c r="J465">
        <v>634300</v>
      </c>
      <c r="K465" s="1" t="s">
        <v>1156</v>
      </c>
      <c r="L465">
        <v>362766</v>
      </c>
      <c r="M465" s="1" t="s">
        <v>1660</v>
      </c>
      <c r="N465" s="1" t="str">
        <f t="shared" si="7"/>
        <v>2010-2019</v>
      </c>
    </row>
    <row r="466" spans="1:14" hidden="1" x14ac:dyDescent="0.3">
      <c r="A466">
        <v>1345836</v>
      </c>
      <c r="B466" s="1" t="s">
        <v>266</v>
      </c>
      <c r="C466">
        <v>2012</v>
      </c>
      <c r="D466" s="1" t="s">
        <v>18</v>
      </c>
      <c r="E466">
        <v>164</v>
      </c>
      <c r="F466" s="3">
        <v>448149584</v>
      </c>
      <c r="G466" s="1" t="s">
        <v>840</v>
      </c>
      <c r="H466">
        <v>634240</v>
      </c>
      <c r="I466" s="1" t="s">
        <v>980</v>
      </c>
      <c r="J466">
        <v>634300</v>
      </c>
      <c r="K466" s="1" t="s">
        <v>1156</v>
      </c>
      <c r="L466">
        <v>4266</v>
      </c>
      <c r="M466" s="1" t="s">
        <v>1534</v>
      </c>
      <c r="N466" s="1" t="str">
        <f t="shared" si="7"/>
        <v>2010-2019</v>
      </c>
    </row>
    <row r="467" spans="1:14" hidden="1" x14ac:dyDescent="0.3">
      <c r="A467">
        <v>1345836</v>
      </c>
      <c r="B467" s="1" t="s">
        <v>266</v>
      </c>
      <c r="C467">
        <v>2012</v>
      </c>
      <c r="D467" s="1" t="s">
        <v>18</v>
      </c>
      <c r="E467">
        <v>164</v>
      </c>
      <c r="F467" s="3">
        <v>448149584</v>
      </c>
      <c r="G467" s="1" t="s">
        <v>840</v>
      </c>
      <c r="H467">
        <v>634240</v>
      </c>
      <c r="I467" s="1" t="s">
        <v>980</v>
      </c>
      <c r="J467">
        <v>634240</v>
      </c>
      <c r="K467" s="1" t="s">
        <v>980</v>
      </c>
      <c r="L467">
        <v>288</v>
      </c>
      <c r="M467" s="1" t="s">
        <v>1497</v>
      </c>
      <c r="N467" s="1" t="str">
        <f t="shared" si="7"/>
        <v>2010-2019</v>
      </c>
    </row>
    <row r="468" spans="1:14" hidden="1" x14ac:dyDescent="0.3">
      <c r="A468">
        <v>1345836</v>
      </c>
      <c r="B468" s="1" t="s">
        <v>266</v>
      </c>
      <c r="C468">
        <v>2012</v>
      </c>
      <c r="D468" s="1" t="s">
        <v>18</v>
      </c>
      <c r="E468">
        <v>164</v>
      </c>
      <c r="F468" s="3">
        <v>448149584</v>
      </c>
      <c r="G468" s="1" t="s">
        <v>840</v>
      </c>
      <c r="H468">
        <v>634240</v>
      </c>
      <c r="I468" s="1" t="s">
        <v>980</v>
      </c>
      <c r="J468">
        <v>634240</v>
      </c>
      <c r="K468" s="1" t="s">
        <v>980</v>
      </c>
      <c r="L468">
        <v>362766</v>
      </c>
      <c r="M468" s="1" t="s">
        <v>1660</v>
      </c>
      <c r="N468" s="1" t="str">
        <f t="shared" si="7"/>
        <v>2010-2019</v>
      </c>
    </row>
    <row r="469" spans="1:14" hidden="1" x14ac:dyDescent="0.3">
      <c r="A469">
        <v>1345836</v>
      </c>
      <c r="B469" s="1" t="s">
        <v>266</v>
      </c>
      <c r="C469">
        <v>2012</v>
      </c>
      <c r="D469" s="1" t="s">
        <v>18</v>
      </c>
      <c r="E469">
        <v>164</v>
      </c>
      <c r="F469" s="3">
        <v>448149584</v>
      </c>
      <c r="G469" s="1" t="s">
        <v>840</v>
      </c>
      <c r="H469">
        <v>634240</v>
      </c>
      <c r="I469" s="1" t="s">
        <v>980</v>
      </c>
      <c r="J469">
        <v>634240</v>
      </c>
      <c r="K469" s="1" t="s">
        <v>980</v>
      </c>
      <c r="L469">
        <v>4266</v>
      </c>
      <c r="M469" s="1" t="s">
        <v>1534</v>
      </c>
      <c r="N469" s="1" t="str">
        <f t="shared" si="7"/>
        <v>2010-2019</v>
      </c>
    </row>
    <row r="470" spans="1:14" hidden="1" x14ac:dyDescent="0.3">
      <c r="A470">
        <v>1345836</v>
      </c>
      <c r="B470" s="1" t="s">
        <v>266</v>
      </c>
      <c r="C470">
        <v>2012</v>
      </c>
      <c r="D470" s="1" t="s">
        <v>18</v>
      </c>
      <c r="E470">
        <v>164</v>
      </c>
      <c r="F470" s="3">
        <v>448149584</v>
      </c>
      <c r="G470" s="1" t="s">
        <v>840</v>
      </c>
      <c r="H470">
        <v>634240</v>
      </c>
      <c r="I470" s="1" t="s">
        <v>980</v>
      </c>
      <c r="J470">
        <v>275286</v>
      </c>
      <c r="K470" s="1" t="s">
        <v>1157</v>
      </c>
      <c r="L470">
        <v>288</v>
      </c>
      <c r="M470" s="1" t="s">
        <v>1497</v>
      </c>
      <c r="N470" s="1" t="str">
        <f t="shared" si="7"/>
        <v>2010-2019</v>
      </c>
    </row>
    <row r="471" spans="1:14" hidden="1" x14ac:dyDescent="0.3">
      <c r="A471">
        <v>1345836</v>
      </c>
      <c r="B471" s="1" t="s">
        <v>266</v>
      </c>
      <c r="C471">
        <v>2012</v>
      </c>
      <c r="D471" s="1" t="s">
        <v>18</v>
      </c>
      <c r="E471">
        <v>164</v>
      </c>
      <c r="F471" s="3">
        <v>448149584</v>
      </c>
      <c r="G471" s="1" t="s">
        <v>840</v>
      </c>
      <c r="H471">
        <v>634240</v>
      </c>
      <c r="I471" s="1" t="s">
        <v>980</v>
      </c>
      <c r="J471">
        <v>275286</v>
      </c>
      <c r="K471" s="1" t="s">
        <v>1157</v>
      </c>
      <c r="L471">
        <v>362766</v>
      </c>
      <c r="M471" s="1" t="s">
        <v>1660</v>
      </c>
      <c r="N471" s="1" t="str">
        <f t="shared" si="7"/>
        <v>2010-2019</v>
      </c>
    </row>
    <row r="472" spans="1:14" hidden="1" x14ac:dyDescent="0.3">
      <c r="A472">
        <v>1345836</v>
      </c>
      <c r="B472" s="1" t="s">
        <v>266</v>
      </c>
      <c r="C472">
        <v>2012</v>
      </c>
      <c r="D472" s="1" t="s">
        <v>18</v>
      </c>
      <c r="E472">
        <v>164</v>
      </c>
      <c r="F472" s="3">
        <v>448149584</v>
      </c>
      <c r="G472" s="1" t="s">
        <v>840</v>
      </c>
      <c r="H472">
        <v>634240</v>
      </c>
      <c r="I472" s="1" t="s">
        <v>980</v>
      </c>
      <c r="J472">
        <v>275286</v>
      </c>
      <c r="K472" s="1" t="s">
        <v>1157</v>
      </c>
      <c r="L472">
        <v>4266</v>
      </c>
      <c r="M472" s="1" t="s">
        <v>1534</v>
      </c>
      <c r="N472" s="1" t="str">
        <f t="shared" si="7"/>
        <v>2010-2019</v>
      </c>
    </row>
    <row r="473" spans="1:14" hidden="1" x14ac:dyDescent="0.3">
      <c r="A473">
        <v>1345836</v>
      </c>
      <c r="B473" s="1" t="s">
        <v>266</v>
      </c>
      <c r="C473">
        <v>2012</v>
      </c>
      <c r="D473" s="1" t="s">
        <v>18</v>
      </c>
      <c r="E473">
        <v>164</v>
      </c>
      <c r="F473" s="3">
        <v>448149584</v>
      </c>
      <c r="G473" s="1" t="s">
        <v>847</v>
      </c>
      <c r="H473">
        <v>634240</v>
      </c>
      <c r="I473" s="1" t="s">
        <v>980</v>
      </c>
      <c r="J473">
        <v>634300</v>
      </c>
      <c r="K473" s="1" t="s">
        <v>1156</v>
      </c>
      <c r="L473">
        <v>288</v>
      </c>
      <c r="M473" s="1" t="s">
        <v>1497</v>
      </c>
      <c r="N473" s="1" t="str">
        <f t="shared" si="7"/>
        <v>2010-2019</v>
      </c>
    </row>
    <row r="474" spans="1:14" hidden="1" x14ac:dyDescent="0.3">
      <c r="A474">
        <v>1345836</v>
      </c>
      <c r="B474" s="1" t="s">
        <v>266</v>
      </c>
      <c r="C474">
        <v>2012</v>
      </c>
      <c r="D474" s="1" t="s">
        <v>18</v>
      </c>
      <c r="E474">
        <v>164</v>
      </c>
      <c r="F474" s="3">
        <v>448149584</v>
      </c>
      <c r="G474" s="1" t="s">
        <v>847</v>
      </c>
      <c r="H474">
        <v>634240</v>
      </c>
      <c r="I474" s="1" t="s">
        <v>980</v>
      </c>
      <c r="J474">
        <v>634300</v>
      </c>
      <c r="K474" s="1" t="s">
        <v>1156</v>
      </c>
      <c r="L474">
        <v>362766</v>
      </c>
      <c r="M474" s="1" t="s">
        <v>1660</v>
      </c>
      <c r="N474" s="1" t="str">
        <f t="shared" si="7"/>
        <v>2010-2019</v>
      </c>
    </row>
    <row r="475" spans="1:14" hidden="1" x14ac:dyDescent="0.3">
      <c r="A475">
        <v>1345836</v>
      </c>
      <c r="B475" s="1" t="s">
        <v>266</v>
      </c>
      <c r="C475">
        <v>2012</v>
      </c>
      <c r="D475" s="1" t="s">
        <v>18</v>
      </c>
      <c r="E475">
        <v>164</v>
      </c>
      <c r="F475" s="3">
        <v>448149584</v>
      </c>
      <c r="G475" s="1" t="s">
        <v>847</v>
      </c>
      <c r="H475">
        <v>634240</v>
      </c>
      <c r="I475" s="1" t="s">
        <v>980</v>
      </c>
      <c r="J475">
        <v>634300</v>
      </c>
      <c r="K475" s="1" t="s">
        <v>1156</v>
      </c>
      <c r="L475">
        <v>4266</v>
      </c>
      <c r="M475" s="1" t="s">
        <v>1534</v>
      </c>
      <c r="N475" s="1" t="str">
        <f t="shared" si="7"/>
        <v>2010-2019</v>
      </c>
    </row>
    <row r="476" spans="1:14" hidden="1" x14ac:dyDescent="0.3">
      <c r="A476">
        <v>1345836</v>
      </c>
      <c r="B476" s="1" t="s">
        <v>266</v>
      </c>
      <c r="C476">
        <v>2012</v>
      </c>
      <c r="D476" s="1" t="s">
        <v>18</v>
      </c>
      <c r="E476">
        <v>164</v>
      </c>
      <c r="F476" s="3">
        <v>448149584</v>
      </c>
      <c r="G476" s="1" t="s">
        <v>847</v>
      </c>
      <c r="H476">
        <v>634240</v>
      </c>
      <c r="I476" s="1" t="s">
        <v>980</v>
      </c>
      <c r="J476">
        <v>634240</v>
      </c>
      <c r="K476" s="1" t="s">
        <v>980</v>
      </c>
      <c r="L476">
        <v>288</v>
      </c>
      <c r="M476" s="1" t="s">
        <v>1497</v>
      </c>
      <c r="N476" s="1" t="str">
        <f t="shared" si="7"/>
        <v>2010-2019</v>
      </c>
    </row>
    <row r="477" spans="1:14" hidden="1" x14ac:dyDescent="0.3">
      <c r="A477">
        <v>1345836</v>
      </c>
      <c r="B477" s="1" t="s">
        <v>266</v>
      </c>
      <c r="C477">
        <v>2012</v>
      </c>
      <c r="D477" s="1" t="s">
        <v>18</v>
      </c>
      <c r="E477">
        <v>164</v>
      </c>
      <c r="F477" s="3">
        <v>448149584</v>
      </c>
      <c r="G477" s="1" t="s">
        <v>847</v>
      </c>
      <c r="H477">
        <v>634240</v>
      </c>
      <c r="I477" s="1" t="s">
        <v>980</v>
      </c>
      <c r="J477">
        <v>634240</v>
      </c>
      <c r="K477" s="1" t="s">
        <v>980</v>
      </c>
      <c r="L477">
        <v>362766</v>
      </c>
      <c r="M477" s="1" t="s">
        <v>1660</v>
      </c>
      <c r="N477" s="1" t="str">
        <f t="shared" si="7"/>
        <v>2010-2019</v>
      </c>
    </row>
    <row r="478" spans="1:14" hidden="1" x14ac:dyDescent="0.3">
      <c r="A478">
        <v>1345836</v>
      </c>
      <c r="B478" s="1" t="s">
        <v>266</v>
      </c>
      <c r="C478">
        <v>2012</v>
      </c>
      <c r="D478" s="1" t="s">
        <v>18</v>
      </c>
      <c r="E478">
        <v>164</v>
      </c>
      <c r="F478" s="3">
        <v>448149584</v>
      </c>
      <c r="G478" s="1" t="s">
        <v>847</v>
      </c>
      <c r="H478">
        <v>634240</v>
      </c>
      <c r="I478" s="1" t="s">
        <v>980</v>
      </c>
      <c r="J478">
        <v>634240</v>
      </c>
      <c r="K478" s="1" t="s">
        <v>980</v>
      </c>
      <c r="L478">
        <v>4266</v>
      </c>
      <c r="M478" s="1" t="s">
        <v>1534</v>
      </c>
      <c r="N478" s="1" t="str">
        <f t="shared" si="7"/>
        <v>2010-2019</v>
      </c>
    </row>
    <row r="479" spans="1:14" hidden="1" x14ac:dyDescent="0.3">
      <c r="A479">
        <v>1345836</v>
      </c>
      <c r="B479" s="1" t="s">
        <v>266</v>
      </c>
      <c r="C479">
        <v>2012</v>
      </c>
      <c r="D479" s="1" t="s">
        <v>18</v>
      </c>
      <c r="E479">
        <v>164</v>
      </c>
      <c r="F479" s="3">
        <v>448149584</v>
      </c>
      <c r="G479" s="1" t="s">
        <v>847</v>
      </c>
      <c r="H479">
        <v>634240</v>
      </c>
      <c r="I479" s="1" t="s">
        <v>980</v>
      </c>
      <c r="J479">
        <v>275286</v>
      </c>
      <c r="K479" s="1" t="s">
        <v>1157</v>
      </c>
      <c r="L479">
        <v>288</v>
      </c>
      <c r="M479" s="1" t="s">
        <v>1497</v>
      </c>
      <c r="N479" s="1" t="str">
        <f t="shared" si="7"/>
        <v>2010-2019</v>
      </c>
    </row>
    <row r="480" spans="1:14" hidden="1" x14ac:dyDescent="0.3">
      <c r="A480">
        <v>1345836</v>
      </c>
      <c r="B480" s="1" t="s">
        <v>266</v>
      </c>
      <c r="C480">
        <v>2012</v>
      </c>
      <c r="D480" s="1" t="s">
        <v>18</v>
      </c>
      <c r="E480">
        <v>164</v>
      </c>
      <c r="F480" s="3">
        <v>448149584</v>
      </c>
      <c r="G480" s="1" t="s">
        <v>847</v>
      </c>
      <c r="H480">
        <v>634240</v>
      </c>
      <c r="I480" s="1" t="s">
        <v>980</v>
      </c>
      <c r="J480">
        <v>275286</v>
      </c>
      <c r="K480" s="1" t="s">
        <v>1157</v>
      </c>
      <c r="L480">
        <v>362766</v>
      </c>
      <c r="M480" s="1" t="s">
        <v>1660</v>
      </c>
      <c r="N480" s="1" t="str">
        <f t="shared" si="7"/>
        <v>2010-2019</v>
      </c>
    </row>
    <row r="481" spans="1:14" hidden="1" x14ac:dyDescent="0.3">
      <c r="A481">
        <v>1345836</v>
      </c>
      <c r="B481" s="1" t="s">
        <v>266</v>
      </c>
      <c r="C481">
        <v>2012</v>
      </c>
      <c r="D481" s="1" t="s">
        <v>18</v>
      </c>
      <c r="E481">
        <v>164</v>
      </c>
      <c r="F481" s="3">
        <v>448149584</v>
      </c>
      <c r="G481" s="1" t="s">
        <v>847</v>
      </c>
      <c r="H481">
        <v>634240</v>
      </c>
      <c r="I481" s="1" t="s">
        <v>980</v>
      </c>
      <c r="J481">
        <v>275286</v>
      </c>
      <c r="K481" s="1" t="s">
        <v>1157</v>
      </c>
      <c r="L481">
        <v>4266</v>
      </c>
      <c r="M481" s="1" t="s">
        <v>1534</v>
      </c>
      <c r="N481" s="1" t="str">
        <f t="shared" si="7"/>
        <v>2010-2019</v>
      </c>
    </row>
    <row r="482" spans="1:14" hidden="1" x14ac:dyDescent="0.3">
      <c r="A482">
        <v>110357</v>
      </c>
      <c r="B482" s="1" t="s">
        <v>144</v>
      </c>
      <c r="C482">
        <v>1994</v>
      </c>
      <c r="D482" s="1" t="s">
        <v>145</v>
      </c>
      <c r="E482">
        <v>88</v>
      </c>
      <c r="F482" s="3">
        <v>424979720</v>
      </c>
      <c r="G482" s="1" t="s">
        <v>850</v>
      </c>
      <c r="H482">
        <v>21249</v>
      </c>
      <c r="I482" s="1" t="s">
        <v>1006</v>
      </c>
      <c r="J482">
        <v>575293</v>
      </c>
      <c r="K482" s="1" t="s">
        <v>1198</v>
      </c>
      <c r="L482">
        <v>111</v>
      </c>
      <c r="M482" s="1" t="s">
        <v>1578</v>
      </c>
      <c r="N482" s="1" t="str">
        <f t="shared" si="7"/>
        <v>1990-1999</v>
      </c>
    </row>
    <row r="483" spans="1:14" hidden="1" x14ac:dyDescent="0.3">
      <c r="A483">
        <v>110357</v>
      </c>
      <c r="B483" s="1" t="s">
        <v>144</v>
      </c>
      <c r="C483">
        <v>1994</v>
      </c>
      <c r="D483" s="1" t="s">
        <v>145</v>
      </c>
      <c r="E483">
        <v>88</v>
      </c>
      <c r="F483" s="3">
        <v>424979720</v>
      </c>
      <c r="G483" s="1" t="s">
        <v>850</v>
      </c>
      <c r="H483">
        <v>21249</v>
      </c>
      <c r="I483" s="1" t="s">
        <v>1006</v>
      </c>
      <c r="J483">
        <v>575293</v>
      </c>
      <c r="K483" s="1" t="s">
        <v>1198</v>
      </c>
      <c r="L483">
        <v>460</v>
      </c>
      <c r="M483" s="1" t="s">
        <v>1579</v>
      </c>
      <c r="N483" s="1" t="str">
        <f t="shared" si="7"/>
        <v>1990-1999</v>
      </c>
    </row>
    <row r="484" spans="1:14" hidden="1" x14ac:dyDescent="0.3">
      <c r="A484">
        <v>110357</v>
      </c>
      <c r="B484" s="1" t="s">
        <v>144</v>
      </c>
      <c r="C484">
        <v>1994</v>
      </c>
      <c r="D484" s="1" t="s">
        <v>145</v>
      </c>
      <c r="E484">
        <v>88</v>
      </c>
      <c r="F484" s="3">
        <v>424979720</v>
      </c>
      <c r="G484" s="1" t="s">
        <v>850</v>
      </c>
      <c r="H484">
        <v>21249</v>
      </c>
      <c r="I484" s="1" t="s">
        <v>1006</v>
      </c>
      <c r="J484">
        <v>575293</v>
      </c>
      <c r="K484" s="1" t="s">
        <v>1198</v>
      </c>
      <c r="L484">
        <v>469</v>
      </c>
      <c r="M484" s="1" t="s">
        <v>1580</v>
      </c>
      <c r="N484" s="1" t="str">
        <f t="shared" si="7"/>
        <v>1990-1999</v>
      </c>
    </row>
    <row r="485" spans="1:14" hidden="1" x14ac:dyDescent="0.3">
      <c r="A485">
        <v>110357</v>
      </c>
      <c r="B485" s="1" t="s">
        <v>144</v>
      </c>
      <c r="C485">
        <v>1994</v>
      </c>
      <c r="D485" s="1" t="s">
        <v>145</v>
      </c>
      <c r="E485">
        <v>88</v>
      </c>
      <c r="F485" s="3">
        <v>424979720</v>
      </c>
      <c r="G485" s="1" t="s">
        <v>850</v>
      </c>
      <c r="H485">
        <v>21249</v>
      </c>
      <c r="I485" s="1" t="s">
        <v>1006</v>
      </c>
      <c r="J485">
        <v>731271</v>
      </c>
      <c r="K485" s="1" t="s">
        <v>1199</v>
      </c>
      <c r="L485">
        <v>111</v>
      </c>
      <c r="M485" s="1" t="s">
        <v>1578</v>
      </c>
      <c r="N485" s="1" t="str">
        <f t="shared" si="7"/>
        <v>1990-1999</v>
      </c>
    </row>
    <row r="486" spans="1:14" hidden="1" x14ac:dyDescent="0.3">
      <c r="A486">
        <v>110357</v>
      </c>
      <c r="B486" s="1" t="s">
        <v>144</v>
      </c>
      <c r="C486">
        <v>1994</v>
      </c>
      <c r="D486" s="1" t="s">
        <v>145</v>
      </c>
      <c r="E486">
        <v>88</v>
      </c>
      <c r="F486" s="3">
        <v>424979720</v>
      </c>
      <c r="G486" s="1" t="s">
        <v>850</v>
      </c>
      <c r="H486">
        <v>21249</v>
      </c>
      <c r="I486" s="1" t="s">
        <v>1006</v>
      </c>
      <c r="J486">
        <v>731271</v>
      </c>
      <c r="K486" s="1" t="s">
        <v>1199</v>
      </c>
      <c r="L486">
        <v>460</v>
      </c>
      <c r="M486" s="1" t="s">
        <v>1579</v>
      </c>
      <c r="N486" s="1" t="str">
        <f t="shared" si="7"/>
        <v>1990-1999</v>
      </c>
    </row>
    <row r="487" spans="1:14" hidden="1" x14ac:dyDescent="0.3">
      <c r="A487">
        <v>110357</v>
      </c>
      <c r="B487" s="1" t="s">
        <v>144</v>
      </c>
      <c r="C487">
        <v>1994</v>
      </c>
      <c r="D487" s="1" t="s">
        <v>145</v>
      </c>
      <c r="E487">
        <v>88</v>
      </c>
      <c r="F487" s="3">
        <v>424979720</v>
      </c>
      <c r="G487" s="1" t="s">
        <v>850</v>
      </c>
      <c r="H487">
        <v>21249</v>
      </c>
      <c r="I487" s="1" t="s">
        <v>1006</v>
      </c>
      <c r="J487">
        <v>731271</v>
      </c>
      <c r="K487" s="1" t="s">
        <v>1199</v>
      </c>
      <c r="L487">
        <v>469</v>
      </c>
      <c r="M487" s="1" t="s">
        <v>1580</v>
      </c>
      <c r="N487" s="1" t="str">
        <f t="shared" si="7"/>
        <v>1990-1999</v>
      </c>
    </row>
    <row r="488" spans="1:14" hidden="1" x14ac:dyDescent="0.3">
      <c r="A488">
        <v>110357</v>
      </c>
      <c r="B488" s="1" t="s">
        <v>144</v>
      </c>
      <c r="C488">
        <v>1994</v>
      </c>
      <c r="D488" s="1" t="s">
        <v>145</v>
      </c>
      <c r="E488">
        <v>88</v>
      </c>
      <c r="F488" s="3">
        <v>424979720</v>
      </c>
      <c r="G488" s="1" t="s">
        <v>850</v>
      </c>
      <c r="H488">
        <v>21249</v>
      </c>
      <c r="I488" s="1" t="s">
        <v>1006</v>
      </c>
      <c r="J488">
        <v>941314</v>
      </c>
      <c r="K488" s="1" t="s">
        <v>1200</v>
      </c>
      <c r="L488">
        <v>111</v>
      </c>
      <c r="M488" s="1" t="s">
        <v>1578</v>
      </c>
      <c r="N488" s="1" t="str">
        <f t="shared" si="7"/>
        <v>1990-1999</v>
      </c>
    </row>
    <row r="489" spans="1:14" hidden="1" x14ac:dyDescent="0.3">
      <c r="A489">
        <v>110357</v>
      </c>
      <c r="B489" s="1" t="s">
        <v>144</v>
      </c>
      <c r="C489">
        <v>1994</v>
      </c>
      <c r="D489" s="1" t="s">
        <v>145</v>
      </c>
      <c r="E489">
        <v>88</v>
      </c>
      <c r="F489" s="3">
        <v>424979720</v>
      </c>
      <c r="G489" s="1" t="s">
        <v>850</v>
      </c>
      <c r="H489">
        <v>21249</v>
      </c>
      <c r="I489" s="1" t="s">
        <v>1006</v>
      </c>
      <c r="J489">
        <v>941314</v>
      </c>
      <c r="K489" s="1" t="s">
        <v>1200</v>
      </c>
      <c r="L489">
        <v>460</v>
      </c>
      <c r="M489" s="1" t="s">
        <v>1579</v>
      </c>
      <c r="N489" s="1" t="str">
        <f t="shared" si="7"/>
        <v>1990-1999</v>
      </c>
    </row>
    <row r="490" spans="1:14" hidden="1" x14ac:dyDescent="0.3">
      <c r="A490">
        <v>110357</v>
      </c>
      <c r="B490" s="1" t="s">
        <v>144</v>
      </c>
      <c r="C490">
        <v>1994</v>
      </c>
      <c r="D490" s="1" t="s">
        <v>145</v>
      </c>
      <c r="E490">
        <v>88</v>
      </c>
      <c r="F490" s="3">
        <v>424979720</v>
      </c>
      <c r="G490" s="1" t="s">
        <v>850</v>
      </c>
      <c r="H490">
        <v>21249</v>
      </c>
      <c r="I490" s="1" t="s">
        <v>1006</v>
      </c>
      <c r="J490">
        <v>941314</v>
      </c>
      <c r="K490" s="1" t="s">
        <v>1200</v>
      </c>
      <c r="L490">
        <v>469</v>
      </c>
      <c r="M490" s="1" t="s">
        <v>1580</v>
      </c>
      <c r="N490" s="1" t="str">
        <f t="shared" si="7"/>
        <v>1990-1999</v>
      </c>
    </row>
    <row r="491" spans="1:14" hidden="1" x14ac:dyDescent="0.3">
      <c r="A491">
        <v>110357</v>
      </c>
      <c r="B491" s="1" t="s">
        <v>144</v>
      </c>
      <c r="C491">
        <v>1994</v>
      </c>
      <c r="D491" s="1" t="s">
        <v>145</v>
      </c>
      <c r="E491">
        <v>88</v>
      </c>
      <c r="F491" s="3">
        <v>424979720</v>
      </c>
      <c r="G491" s="1" t="s">
        <v>850</v>
      </c>
      <c r="H491">
        <v>591450</v>
      </c>
      <c r="I491" s="1" t="s">
        <v>1007</v>
      </c>
      <c r="J491">
        <v>575293</v>
      </c>
      <c r="K491" s="1" t="s">
        <v>1198</v>
      </c>
      <c r="L491">
        <v>111</v>
      </c>
      <c r="M491" s="1" t="s">
        <v>1578</v>
      </c>
      <c r="N491" s="1" t="str">
        <f t="shared" si="7"/>
        <v>1990-1999</v>
      </c>
    </row>
    <row r="492" spans="1:14" hidden="1" x14ac:dyDescent="0.3">
      <c r="A492">
        <v>110357</v>
      </c>
      <c r="B492" s="1" t="s">
        <v>144</v>
      </c>
      <c r="C492">
        <v>1994</v>
      </c>
      <c r="D492" s="1" t="s">
        <v>145</v>
      </c>
      <c r="E492">
        <v>88</v>
      </c>
      <c r="F492" s="3">
        <v>424979720</v>
      </c>
      <c r="G492" s="1" t="s">
        <v>850</v>
      </c>
      <c r="H492">
        <v>591450</v>
      </c>
      <c r="I492" s="1" t="s">
        <v>1007</v>
      </c>
      <c r="J492">
        <v>575293</v>
      </c>
      <c r="K492" s="1" t="s">
        <v>1198</v>
      </c>
      <c r="L492">
        <v>460</v>
      </c>
      <c r="M492" s="1" t="s">
        <v>1579</v>
      </c>
      <c r="N492" s="1" t="str">
        <f t="shared" si="7"/>
        <v>1990-1999</v>
      </c>
    </row>
    <row r="493" spans="1:14" hidden="1" x14ac:dyDescent="0.3">
      <c r="A493">
        <v>110357</v>
      </c>
      <c r="B493" s="1" t="s">
        <v>144</v>
      </c>
      <c r="C493">
        <v>1994</v>
      </c>
      <c r="D493" s="1" t="s">
        <v>145</v>
      </c>
      <c r="E493">
        <v>88</v>
      </c>
      <c r="F493" s="3">
        <v>424979720</v>
      </c>
      <c r="G493" s="1" t="s">
        <v>850</v>
      </c>
      <c r="H493">
        <v>591450</v>
      </c>
      <c r="I493" s="1" t="s">
        <v>1007</v>
      </c>
      <c r="J493">
        <v>575293</v>
      </c>
      <c r="K493" s="1" t="s">
        <v>1198</v>
      </c>
      <c r="L493">
        <v>469</v>
      </c>
      <c r="M493" s="1" t="s">
        <v>1580</v>
      </c>
      <c r="N493" s="1" t="str">
        <f t="shared" si="7"/>
        <v>1990-1999</v>
      </c>
    </row>
    <row r="494" spans="1:14" hidden="1" x14ac:dyDescent="0.3">
      <c r="A494">
        <v>110357</v>
      </c>
      <c r="B494" s="1" t="s">
        <v>144</v>
      </c>
      <c r="C494">
        <v>1994</v>
      </c>
      <c r="D494" s="1" t="s">
        <v>145</v>
      </c>
      <c r="E494">
        <v>88</v>
      </c>
      <c r="F494" s="3">
        <v>424979720</v>
      </c>
      <c r="G494" s="1" t="s">
        <v>850</v>
      </c>
      <c r="H494">
        <v>591450</v>
      </c>
      <c r="I494" s="1" t="s">
        <v>1007</v>
      </c>
      <c r="J494">
        <v>731271</v>
      </c>
      <c r="K494" s="1" t="s">
        <v>1199</v>
      </c>
      <c r="L494">
        <v>111</v>
      </c>
      <c r="M494" s="1" t="s">
        <v>1578</v>
      </c>
      <c r="N494" s="1" t="str">
        <f t="shared" si="7"/>
        <v>1990-1999</v>
      </c>
    </row>
    <row r="495" spans="1:14" hidden="1" x14ac:dyDescent="0.3">
      <c r="A495">
        <v>110357</v>
      </c>
      <c r="B495" s="1" t="s">
        <v>144</v>
      </c>
      <c r="C495">
        <v>1994</v>
      </c>
      <c r="D495" s="1" t="s">
        <v>145</v>
      </c>
      <c r="E495">
        <v>88</v>
      </c>
      <c r="F495" s="3">
        <v>424979720</v>
      </c>
      <c r="G495" s="1" t="s">
        <v>850</v>
      </c>
      <c r="H495">
        <v>591450</v>
      </c>
      <c r="I495" s="1" t="s">
        <v>1007</v>
      </c>
      <c r="J495">
        <v>731271</v>
      </c>
      <c r="K495" s="1" t="s">
        <v>1199</v>
      </c>
      <c r="L495">
        <v>460</v>
      </c>
      <c r="M495" s="1" t="s">
        <v>1579</v>
      </c>
      <c r="N495" s="1" t="str">
        <f t="shared" si="7"/>
        <v>1990-1999</v>
      </c>
    </row>
    <row r="496" spans="1:14" hidden="1" x14ac:dyDescent="0.3">
      <c r="A496">
        <v>110357</v>
      </c>
      <c r="B496" s="1" t="s">
        <v>144</v>
      </c>
      <c r="C496">
        <v>1994</v>
      </c>
      <c r="D496" s="1" t="s">
        <v>145</v>
      </c>
      <c r="E496">
        <v>88</v>
      </c>
      <c r="F496" s="3">
        <v>424979720</v>
      </c>
      <c r="G496" s="1" t="s">
        <v>850</v>
      </c>
      <c r="H496">
        <v>591450</v>
      </c>
      <c r="I496" s="1" t="s">
        <v>1007</v>
      </c>
      <c r="J496">
        <v>731271</v>
      </c>
      <c r="K496" s="1" t="s">
        <v>1199</v>
      </c>
      <c r="L496">
        <v>469</v>
      </c>
      <c r="M496" s="1" t="s">
        <v>1580</v>
      </c>
      <c r="N496" s="1" t="str">
        <f t="shared" si="7"/>
        <v>1990-1999</v>
      </c>
    </row>
    <row r="497" spans="1:14" hidden="1" x14ac:dyDescent="0.3">
      <c r="A497">
        <v>110357</v>
      </c>
      <c r="B497" s="1" t="s">
        <v>144</v>
      </c>
      <c r="C497">
        <v>1994</v>
      </c>
      <c r="D497" s="1" t="s">
        <v>145</v>
      </c>
      <c r="E497">
        <v>88</v>
      </c>
      <c r="F497" s="3">
        <v>424979720</v>
      </c>
      <c r="G497" s="1" t="s">
        <v>850</v>
      </c>
      <c r="H497">
        <v>591450</v>
      </c>
      <c r="I497" s="1" t="s">
        <v>1007</v>
      </c>
      <c r="J497">
        <v>941314</v>
      </c>
      <c r="K497" s="1" t="s">
        <v>1200</v>
      </c>
      <c r="L497">
        <v>111</v>
      </c>
      <c r="M497" s="1" t="s">
        <v>1578</v>
      </c>
      <c r="N497" s="1" t="str">
        <f t="shared" si="7"/>
        <v>1990-1999</v>
      </c>
    </row>
    <row r="498" spans="1:14" hidden="1" x14ac:dyDescent="0.3">
      <c r="A498">
        <v>110357</v>
      </c>
      <c r="B498" s="1" t="s">
        <v>144</v>
      </c>
      <c r="C498">
        <v>1994</v>
      </c>
      <c r="D498" s="1" t="s">
        <v>145</v>
      </c>
      <c r="E498">
        <v>88</v>
      </c>
      <c r="F498" s="3">
        <v>424979720</v>
      </c>
      <c r="G498" s="1" t="s">
        <v>850</v>
      </c>
      <c r="H498">
        <v>591450</v>
      </c>
      <c r="I498" s="1" t="s">
        <v>1007</v>
      </c>
      <c r="J498">
        <v>941314</v>
      </c>
      <c r="K498" s="1" t="s">
        <v>1200</v>
      </c>
      <c r="L498">
        <v>460</v>
      </c>
      <c r="M498" s="1" t="s">
        <v>1579</v>
      </c>
      <c r="N498" s="1" t="str">
        <f t="shared" si="7"/>
        <v>1990-1999</v>
      </c>
    </row>
    <row r="499" spans="1:14" hidden="1" x14ac:dyDescent="0.3">
      <c r="A499">
        <v>110357</v>
      </c>
      <c r="B499" s="1" t="s">
        <v>144</v>
      </c>
      <c r="C499">
        <v>1994</v>
      </c>
      <c r="D499" s="1" t="s">
        <v>145</v>
      </c>
      <c r="E499">
        <v>88</v>
      </c>
      <c r="F499" s="3">
        <v>424979720</v>
      </c>
      <c r="G499" s="1" t="s">
        <v>850</v>
      </c>
      <c r="H499">
        <v>591450</v>
      </c>
      <c r="I499" s="1" t="s">
        <v>1007</v>
      </c>
      <c r="J499">
        <v>941314</v>
      </c>
      <c r="K499" s="1" t="s">
        <v>1200</v>
      </c>
      <c r="L499">
        <v>469</v>
      </c>
      <c r="M499" s="1" t="s">
        <v>1580</v>
      </c>
      <c r="N499" s="1" t="str">
        <f t="shared" si="7"/>
        <v>1990-1999</v>
      </c>
    </row>
    <row r="500" spans="1:14" hidden="1" x14ac:dyDescent="0.3">
      <c r="A500">
        <v>110357</v>
      </c>
      <c r="B500" s="1" t="s">
        <v>144</v>
      </c>
      <c r="C500">
        <v>1994</v>
      </c>
      <c r="D500" s="1" t="s">
        <v>145</v>
      </c>
      <c r="E500">
        <v>88</v>
      </c>
      <c r="F500" s="3">
        <v>424979720</v>
      </c>
      <c r="G500" s="1" t="s">
        <v>914</v>
      </c>
      <c r="H500">
        <v>21249</v>
      </c>
      <c r="I500" s="1" t="s">
        <v>1006</v>
      </c>
      <c r="J500">
        <v>575293</v>
      </c>
      <c r="K500" s="1" t="s">
        <v>1198</v>
      </c>
      <c r="L500">
        <v>111</v>
      </c>
      <c r="M500" s="1" t="s">
        <v>1578</v>
      </c>
      <c r="N500" s="1" t="str">
        <f t="shared" si="7"/>
        <v>1990-1999</v>
      </c>
    </row>
    <row r="501" spans="1:14" hidden="1" x14ac:dyDescent="0.3">
      <c r="A501">
        <v>110357</v>
      </c>
      <c r="B501" s="1" t="s">
        <v>144</v>
      </c>
      <c r="C501">
        <v>1994</v>
      </c>
      <c r="D501" s="1" t="s">
        <v>145</v>
      </c>
      <c r="E501">
        <v>88</v>
      </c>
      <c r="F501" s="3">
        <v>424979720</v>
      </c>
      <c r="G501" s="1" t="s">
        <v>914</v>
      </c>
      <c r="H501">
        <v>21249</v>
      </c>
      <c r="I501" s="1" t="s">
        <v>1006</v>
      </c>
      <c r="J501">
        <v>575293</v>
      </c>
      <c r="K501" s="1" t="s">
        <v>1198</v>
      </c>
      <c r="L501">
        <v>460</v>
      </c>
      <c r="M501" s="1" t="s">
        <v>1579</v>
      </c>
      <c r="N501" s="1" t="str">
        <f t="shared" si="7"/>
        <v>1990-1999</v>
      </c>
    </row>
    <row r="502" spans="1:14" hidden="1" x14ac:dyDescent="0.3">
      <c r="A502">
        <v>110357</v>
      </c>
      <c r="B502" s="1" t="s">
        <v>144</v>
      </c>
      <c r="C502">
        <v>1994</v>
      </c>
      <c r="D502" s="1" t="s">
        <v>145</v>
      </c>
      <c r="E502">
        <v>88</v>
      </c>
      <c r="F502" s="3">
        <v>424979720</v>
      </c>
      <c r="G502" s="1" t="s">
        <v>914</v>
      </c>
      <c r="H502">
        <v>21249</v>
      </c>
      <c r="I502" s="1" t="s">
        <v>1006</v>
      </c>
      <c r="J502">
        <v>575293</v>
      </c>
      <c r="K502" s="1" t="s">
        <v>1198</v>
      </c>
      <c r="L502">
        <v>469</v>
      </c>
      <c r="M502" s="1" t="s">
        <v>1580</v>
      </c>
      <c r="N502" s="1" t="str">
        <f t="shared" si="7"/>
        <v>1990-1999</v>
      </c>
    </row>
    <row r="503" spans="1:14" hidden="1" x14ac:dyDescent="0.3">
      <c r="A503">
        <v>110357</v>
      </c>
      <c r="B503" s="1" t="s">
        <v>144</v>
      </c>
      <c r="C503">
        <v>1994</v>
      </c>
      <c r="D503" s="1" t="s">
        <v>145</v>
      </c>
      <c r="E503">
        <v>88</v>
      </c>
      <c r="F503" s="3">
        <v>424979720</v>
      </c>
      <c r="G503" s="1" t="s">
        <v>914</v>
      </c>
      <c r="H503">
        <v>21249</v>
      </c>
      <c r="I503" s="1" t="s">
        <v>1006</v>
      </c>
      <c r="J503">
        <v>731271</v>
      </c>
      <c r="K503" s="1" t="s">
        <v>1199</v>
      </c>
      <c r="L503">
        <v>111</v>
      </c>
      <c r="M503" s="1" t="s">
        <v>1578</v>
      </c>
      <c r="N503" s="1" t="str">
        <f t="shared" si="7"/>
        <v>1990-1999</v>
      </c>
    </row>
    <row r="504" spans="1:14" hidden="1" x14ac:dyDescent="0.3">
      <c r="A504">
        <v>110357</v>
      </c>
      <c r="B504" s="1" t="s">
        <v>144</v>
      </c>
      <c r="C504">
        <v>1994</v>
      </c>
      <c r="D504" s="1" t="s">
        <v>145</v>
      </c>
      <c r="E504">
        <v>88</v>
      </c>
      <c r="F504" s="3">
        <v>424979720</v>
      </c>
      <c r="G504" s="1" t="s">
        <v>914</v>
      </c>
      <c r="H504">
        <v>21249</v>
      </c>
      <c r="I504" s="1" t="s">
        <v>1006</v>
      </c>
      <c r="J504">
        <v>731271</v>
      </c>
      <c r="K504" s="1" t="s">
        <v>1199</v>
      </c>
      <c r="L504">
        <v>460</v>
      </c>
      <c r="M504" s="1" t="s">
        <v>1579</v>
      </c>
      <c r="N504" s="1" t="str">
        <f t="shared" si="7"/>
        <v>1990-1999</v>
      </c>
    </row>
    <row r="505" spans="1:14" hidden="1" x14ac:dyDescent="0.3">
      <c r="A505">
        <v>110357</v>
      </c>
      <c r="B505" s="1" t="s">
        <v>144</v>
      </c>
      <c r="C505">
        <v>1994</v>
      </c>
      <c r="D505" s="1" t="s">
        <v>145</v>
      </c>
      <c r="E505">
        <v>88</v>
      </c>
      <c r="F505" s="3">
        <v>424979720</v>
      </c>
      <c r="G505" s="1" t="s">
        <v>914</v>
      </c>
      <c r="H505">
        <v>21249</v>
      </c>
      <c r="I505" s="1" t="s">
        <v>1006</v>
      </c>
      <c r="J505">
        <v>731271</v>
      </c>
      <c r="K505" s="1" t="s">
        <v>1199</v>
      </c>
      <c r="L505">
        <v>469</v>
      </c>
      <c r="M505" s="1" t="s">
        <v>1580</v>
      </c>
      <c r="N505" s="1" t="str">
        <f t="shared" si="7"/>
        <v>1990-1999</v>
      </c>
    </row>
    <row r="506" spans="1:14" hidden="1" x14ac:dyDescent="0.3">
      <c r="A506">
        <v>110357</v>
      </c>
      <c r="B506" s="1" t="s">
        <v>144</v>
      </c>
      <c r="C506">
        <v>1994</v>
      </c>
      <c r="D506" s="1" t="s">
        <v>145</v>
      </c>
      <c r="E506">
        <v>88</v>
      </c>
      <c r="F506" s="3">
        <v>424979720</v>
      </c>
      <c r="G506" s="1" t="s">
        <v>914</v>
      </c>
      <c r="H506">
        <v>21249</v>
      </c>
      <c r="I506" s="1" t="s">
        <v>1006</v>
      </c>
      <c r="J506">
        <v>941314</v>
      </c>
      <c r="K506" s="1" t="s">
        <v>1200</v>
      </c>
      <c r="L506">
        <v>111</v>
      </c>
      <c r="M506" s="1" t="s">
        <v>1578</v>
      </c>
      <c r="N506" s="1" t="str">
        <f t="shared" si="7"/>
        <v>1990-1999</v>
      </c>
    </row>
    <row r="507" spans="1:14" hidden="1" x14ac:dyDescent="0.3">
      <c r="A507">
        <v>110357</v>
      </c>
      <c r="B507" s="1" t="s">
        <v>144</v>
      </c>
      <c r="C507">
        <v>1994</v>
      </c>
      <c r="D507" s="1" t="s">
        <v>145</v>
      </c>
      <c r="E507">
        <v>88</v>
      </c>
      <c r="F507" s="3">
        <v>424979720</v>
      </c>
      <c r="G507" s="1" t="s">
        <v>914</v>
      </c>
      <c r="H507">
        <v>21249</v>
      </c>
      <c r="I507" s="1" t="s">
        <v>1006</v>
      </c>
      <c r="J507">
        <v>941314</v>
      </c>
      <c r="K507" s="1" t="s">
        <v>1200</v>
      </c>
      <c r="L507">
        <v>460</v>
      </c>
      <c r="M507" s="1" t="s">
        <v>1579</v>
      </c>
      <c r="N507" s="1" t="str">
        <f t="shared" si="7"/>
        <v>1990-1999</v>
      </c>
    </row>
    <row r="508" spans="1:14" hidden="1" x14ac:dyDescent="0.3">
      <c r="A508">
        <v>110357</v>
      </c>
      <c r="B508" s="1" t="s">
        <v>144</v>
      </c>
      <c r="C508">
        <v>1994</v>
      </c>
      <c r="D508" s="1" t="s">
        <v>145</v>
      </c>
      <c r="E508">
        <v>88</v>
      </c>
      <c r="F508" s="3">
        <v>424979720</v>
      </c>
      <c r="G508" s="1" t="s">
        <v>914</v>
      </c>
      <c r="H508">
        <v>21249</v>
      </c>
      <c r="I508" s="1" t="s">
        <v>1006</v>
      </c>
      <c r="J508">
        <v>941314</v>
      </c>
      <c r="K508" s="1" t="s">
        <v>1200</v>
      </c>
      <c r="L508">
        <v>469</v>
      </c>
      <c r="M508" s="1" t="s">
        <v>1580</v>
      </c>
      <c r="N508" s="1" t="str">
        <f t="shared" si="7"/>
        <v>1990-1999</v>
      </c>
    </row>
    <row r="509" spans="1:14" hidden="1" x14ac:dyDescent="0.3">
      <c r="A509">
        <v>110357</v>
      </c>
      <c r="B509" s="1" t="s">
        <v>144</v>
      </c>
      <c r="C509">
        <v>1994</v>
      </c>
      <c r="D509" s="1" t="s">
        <v>145</v>
      </c>
      <c r="E509">
        <v>88</v>
      </c>
      <c r="F509" s="3">
        <v>424979720</v>
      </c>
      <c r="G509" s="1" t="s">
        <v>914</v>
      </c>
      <c r="H509">
        <v>591450</v>
      </c>
      <c r="I509" s="1" t="s">
        <v>1007</v>
      </c>
      <c r="J509">
        <v>575293</v>
      </c>
      <c r="K509" s="1" t="s">
        <v>1198</v>
      </c>
      <c r="L509">
        <v>111</v>
      </c>
      <c r="M509" s="1" t="s">
        <v>1578</v>
      </c>
      <c r="N509" s="1" t="str">
        <f t="shared" si="7"/>
        <v>1990-1999</v>
      </c>
    </row>
    <row r="510" spans="1:14" hidden="1" x14ac:dyDescent="0.3">
      <c r="A510">
        <v>110357</v>
      </c>
      <c r="B510" s="1" t="s">
        <v>144</v>
      </c>
      <c r="C510">
        <v>1994</v>
      </c>
      <c r="D510" s="1" t="s">
        <v>145</v>
      </c>
      <c r="E510">
        <v>88</v>
      </c>
      <c r="F510" s="3">
        <v>424979720</v>
      </c>
      <c r="G510" s="1" t="s">
        <v>914</v>
      </c>
      <c r="H510">
        <v>591450</v>
      </c>
      <c r="I510" s="1" t="s">
        <v>1007</v>
      </c>
      <c r="J510">
        <v>575293</v>
      </c>
      <c r="K510" s="1" t="s">
        <v>1198</v>
      </c>
      <c r="L510">
        <v>460</v>
      </c>
      <c r="M510" s="1" t="s">
        <v>1579</v>
      </c>
      <c r="N510" s="1" t="str">
        <f t="shared" si="7"/>
        <v>1990-1999</v>
      </c>
    </row>
    <row r="511" spans="1:14" hidden="1" x14ac:dyDescent="0.3">
      <c r="A511">
        <v>110357</v>
      </c>
      <c r="B511" s="1" t="s">
        <v>144</v>
      </c>
      <c r="C511">
        <v>1994</v>
      </c>
      <c r="D511" s="1" t="s">
        <v>145</v>
      </c>
      <c r="E511">
        <v>88</v>
      </c>
      <c r="F511" s="3">
        <v>424979720</v>
      </c>
      <c r="G511" s="1" t="s">
        <v>914</v>
      </c>
      <c r="H511">
        <v>591450</v>
      </c>
      <c r="I511" s="1" t="s">
        <v>1007</v>
      </c>
      <c r="J511">
        <v>575293</v>
      </c>
      <c r="K511" s="1" t="s">
        <v>1198</v>
      </c>
      <c r="L511">
        <v>469</v>
      </c>
      <c r="M511" s="1" t="s">
        <v>1580</v>
      </c>
      <c r="N511" s="1" t="str">
        <f t="shared" si="7"/>
        <v>1990-1999</v>
      </c>
    </row>
    <row r="512" spans="1:14" hidden="1" x14ac:dyDescent="0.3">
      <c r="A512">
        <v>110357</v>
      </c>
      <c r="B512" s="1" t="s">
        <v>144</v>
      </c>
      <c r="C512">
        <v>1994</v>
      </c>
      <c r="D512" s="1" t="s">
        <v>145</v>
      </c>
      <c r="E512">
        <v>88</v>
      </c>
      <c r="F512" s="3">
        <v>424979720</v>
      </c>
      <c r="G512" s="1" t="s">
        <v>914</v>
      </c>
      <c r="H512">
        <v>591450</v>
      </c>
      <c r="I512" s="1" t="s">
        <v>1007</v>
      </c>
      <c r="J512">
        <v>731271</v>
      </c>
      <c r="K512" s="1" t="s">
        <v>1199</v>
      </c>
      <c r="L512">
        <v>111</v>
      </c>
      <c r="M512" s="1" t="s">
        <v>1578</v>
      </c>
      <c r="N512" s="1" t="str">
        <f t="shared" si="7"/>
        <v>1990-1999</v>
      </c>
    </row>
    <row r="513" spans="1:14" hidden="1" x14ac:dyDescent="0.3">
      <c r="A513">
        <v>110357</v>
      </c>
      <c r="B513" s="1" t="s">
        <v>144</v>
      </c>
      <c r="C513">
        <v>1994</v>
      </c>
      <c r="D513" s="1" t="s">
        <v>145</v>
      </c>
      <c r="E513">
        <v>88</v>
      </c>
      <c r="F513" s="3">
        <v>424979720</v>
      </c>
      <c r="G513" s="1" t="s">
        <v>914</v>
      </c>
      <c r="H513">
        <v>591450</v>
      </c>
      <c r="I513" s="1" t="s">
        <v>1007</v>
      </c>
      <c r="J513">
        <v>731271</v>
      </c>
      <c r="K513" s="1" t="s">
        <v>1199</v>
      </c>
      <c r="L513">
        <v>460</v>
      </c>
      <c r="M513" s="1" t="s">
        <v>1579</v>
      </c>
      <c r="N513" s="1" t="str">
        <f t="shared" si="7"/>
        <v>1990-1999</v>
      </c>
    </row>
    <row r="514" spans="1:14" hidden="1" x14ac:dyDescent="0.3">
      <c r="A514">
        <v>110357</v>
      </c>
      <c r="B514" s="1" t="s">
        <v>144</v>
      </c>
      <c r="C514">
        <v>1994</v>
      </c>
      <c r="D514" s="1" t="s">
        <v>145</v>
      </c>
      <c r="E514">
        <v>88</v>
      </c>
      <c r="F514" s="3">
        <v>424979720</v>
      </c>
      <c r="G514" s="1" t="s">
        <v>914</v>
      </c>
      <c r="H514">
        <v>591450</v>
      </c>
      <c r="I514" s="1" t="s">
        <v>1007</v>
      </c>
      <c r="J514">
        <v>731271</v>
      </c>
      <c r="K514" s="1" t="s">
        <v>1199</v>
      </c>
      <c r="L514">
        <v>469</v>
      </c>
      <c r="M514" s="1" t="s">
        <v>1580</v>
      </c>
      <c r="N514" s="1" t="str">
        <f t="shared" ref="N514:N577" si="8">INT(C514/10)*10 &amp; "-" &amp; INT(C514/10)*10+9</f>
        <v>1990-1999</v>
      </c>
    </row>
    <row r="515" spans="1:14" hidden="1" x14ac:dyDescent="0.3">
      <c r="A515">
        <v>110357</v>
      </c>
      <c r="B515" s="1" t="s">
        <v>144</v>
      </c>
      <c r="C515">
        <v>1994</v>
      </c>
      <c r="D515" s="1" t="s">
        <v>145</v>
      </c>
      <c r="E515">
        <v>88</v>
      </c>
      <c r="F515" s="3">
        <v>424979720</v>
      </c>
      <c r="G515" s="1" t="s">
        <v>914</v>
      </c>
      <c r="H515">
        <v>591450</v>
      </c>
      <c r="I515" s="1" t="s">
        <v>1007</v>
      </c>
      <c r="J515">
        <v>941314</v>
      </c>
      <c r="K515" s="1" t="s">
        <v>1200</v>
      </c>
      <c r="L515">
        <v>111</v>
      </c>
      <c r="M515" s="1" t="s">
        <v>1578</v>
      </c>
      <c r="N515" s="1" t="str">
        <f t="shared" si="8"/>
        <v>1990-1999</v>
      </c>
    </row>
    <row r="516" spans="1:14" hidden="1" x14ac:dyDescent="0.3">
      <c r="A516">
        <v>110357</v>
      </c>
      <c r="B516" s="1" t="s">
        <v>144</v>
      </c>
      <c r="C516">
        <v>1994</v>
      </c>
      <c r="D516" s="1" t="s">
        <v>145</v>
      </c>
      <c r="E516">
        <v>88</v>
      </c>
      <c r="F516" s="3">
        <v>424979720</v>
      </c>
      <c r="G516" s="1" t="s">
        <v>914</v>
      </c>
      <c r="H516">
        <v>591450</v>
      </c>
      <c r="I516" s="1" t="s">
        <v>1007</v>
      </c>
      <c r="J516">
        <v>941314</v>
      </c>
      <c r="K516" s="1" t="s">
        <v>1200</v>
      </c>
      <c r="L516">
        <v>460</v>
      </c>
      <c r="M516" s="1" t="s">
        <v>1579</v>
      </c>
      <c r="N516" s="1" t="str">
        <f t="shared" si="8"/>
        <v>1990-1999</v>
      </c>
    </row>
    <row r="517" spans="1:14" hidden="1" x14ac:dyDescent="0.3">
      <c r="A517">
        <v>110357</v>
      </c>
      <c r="B517" s="1" t="s">
        <v>144</v>
      </c>
      <c r="C517">
        <v>1994</v>
      </c>
      <c r="D517" s="1" t="s">
        <v>145</v>
      </c>
      <c r="E517">
        <v>88</v>
      </c>
      <c r="F517" s="3">
        <v>424979720</v>
      </c>
      <c r="G517" s="1" t="s">
        <v>914</v>
      </c>
      <c r="H517">
        <v>591450</v>
      </c>
      <c r="I517" s="1" t="s">
        <v>1007</v>
      </c>
      <c r="J517">
        <v>941314</v>
      </c>
      <c r="K517" s="1" t="s">
        <v>1200</v>
      </c>
      <c r="L517">
        <v>469</v>
      </c>
      <c r="M517" s="1" t="s">
        <v>1580</v>
      </c>
      <c r="N517" s="1" t="str">
        <f t="shared" si="8"/>
        <v>1990-1999</v>
      </c>
    </row>
    <row r="518" spans="1:14" hidden="1" x14ac:dyDescent="0.3">
      <c r="A518">
        <v>110357</v>
      </c>
      <c r="B518" s="1" t="s">
        <v>144</v>
      </c>
      <c r="C518">
        <v>1994</v>
      </c>
      <c r="D518" s="1" t="s">
        <v>145</v>
      </c>
      <c r="E518">
        <v>88</v>
      </c>
      <c r="F518" s="3">
        <v>424979720</v>
      </c>
      <c r="G518" s="1" t="s">
        <v>898</v>
      </c>
      <c r="H518">
        <v>21249</v>
      </c>
      <c r="I518" s="1" t="s">
        <v>1006</v>
      </c>
      <c r="J518">
        <v>575293</v>
      </c>
      <c r="K518" s="1" t="s">
        <v>1198</v>
      </c>
      <c r="L518">
        <v>111</v>
      </c>
      <c r="M518" s="1" t="s">
        <v>1578</v>
      </c>
      <c r="N518" s="1" t="str">
        <f t="shared" si="8"/>
        <v>1990-1999</v>
      </c>
    </row>
    <row r="519" spans="1:14" hidden="1" x14ac:dyDescent="0.3">
      <c r="A519">
        <v>110357</v>
      </c>
      <c r="B519" s="1" t="s">
        <v>144</v>
      </c>
      <c r="C519">
        <v>1994</v>
      </c>
      <c r="D519" s="1" t="s">
        <v>145</v>
      </c>
      <c r="E519">
        <v>88</v>
      </c>
      <c r="F519" s="3">
        <v>424979720</v>
      </c>
      <c r="G519" s="1" t="s">
        <v>898</v>
      </c>
      <c r="H519">
        <v>21249</v>
      </c>
      <c r="I519" s="1" t="s">
        <v>1006</v>
      </c>
      <c r="J519">
        <v>575293</v>
      </c>
      <c r="K519" s="1" t="s">
        <v>1198</v>
      </c>
      <c r="L519">
        <v>460</v>
      </c>
      <c r="M519" s="1" t="s">
        <v>1579</v>
      </c>
      <c r="N519" s="1" t="str">
        <f t="shared" si="8"/>
        <v>1990-1999</v>
      </c>
    </row>
    <row r="520" spans="1:14" hidden="1" x14ac:dyDescent="0.3">
      <c r="A520">
        <v>110357</v>
      </c>
      <c r="B520" s="1" t="s">
        <v>144</v>
      </c>
      <c r="C520">
        <v>1994</v>
      </c>
      <c r="D520" s="1" t="s">
        <v>145</v>
      </c>
      <c r="E520">
        <v>88</v>
      </c>
      <c r="F520" s="3">
        <v>424979720</v>
      </c>
      <c r="G520" s="1" t="s">
        <v>898</v>
      </c>
      <c r="H520">
        <v>21249</v>
      </c>
      <c r="I520" s="1" t="s">
        <v>1006</v>
      </c>
      <c r="J520">
        <v>575293</v>
      </c>
      <c r="K520" s="1" t="s">
        <v>1198</v>
      </c>
      <c r="L520">
        <v>469</v>
      </c>
      <c r="M520" s="1" t="s">
        <v>1580</v>
      </c>
      <c r="N520" s="1" t="str">
        <f t="shared" si="8"/>
        <v>1990-1999</v>
      </c>
    </row>
    <row r="521" spans="1:14" hidden="1" x14ac:dyDescent="0.3">
      <c r="A521">
        <v>110357</v>
      </c>
      <c r="B521" s="1" t="s">
        <v>144</v>
      </c>
      <c r="C521">
        <v>1994</v>
      </c>
      <c r="D521" s="1" t="s">
        <v>145</v>
      </c>
      <c r="E521">
        <v>88</v>
      </c>
      <c r="F521" s="3">
        <v>424979720</v>
      </c>
      <c r="G521" s="1" t="s">
        <v>898</v>
      </c>
      <c r="H521">
        <v>21249</v>
      </c>
      <c r="I521" s="1" t="s">
        <v>1006</v>
      </c>
      <c r="J521">
        <v>731271</v>
      </c>
      <c r="K521" s="1" t="s">
        <v>1199</v>
      </c>
      <c r="L521">
        <v>111</v>
      </c>
      <c r="M521" s="1" t="s">
        <v>1578</v>
      </c>
      <c r="N521" s="1" t="str">
        <f t="shared" si="8"/>
        <v>1990-1999</v>
      </c>
    </row>
    <row r="522" spans="1:14" hidden="1" x14ac:dyDescent="0.3">
      <c r="A522">
        <v>110357</v>
      </c>
      <c r="B522" s="1" t="s">
        <v>144</v>
      </c>
      <c r="C522">
        <v>1994</v>
      </c>
      <c r="D522" s="1" t="s">
        <v>145</v>
      </c>
      <c r="E522">
        <v>88</v>
      </c>
      <c r="F522" s="3">
        <v>424979720</v>
      </c>
      <c r="G522" s="1" t="s">
        <v>898</v>
      </c>
      <c r="H522">
        <v>21249</v>
      </c>
      <c r="I522" s="1" t="s">
        <v>1006</v>
      </c>
      <c r="J522">
        <v>731271</v>
      </c>
      <c r="K522" s="1" t="s">
        <v>1199</v>
      </c>
      <c r="L522">
        <v>460</v>
      </c>
      <c r="M522" s="1" t="s">
        <v>1579</v>
      </c>
      <c r="N522" s="1" t="str">
        <f t="shared" si="8"/>
        <v>1990-1999</v>
      </c>
    </row>
    <row r="523" spans="1:14" hidden="1" x14ac:dyDescent="0.3">
      <c r="A523">
        <v>110357</v>
      </c>
      <c r="B523" s="1" t="s">
        <v>144</v>
      </c>
      <c r="C523">
        <v>1994</v>
      </c>
      <c r="D523" s="1" t="s">
        <v>145</v>
      </c>
      <c r="E523">
        <v>88</v>
      </c>
      <c r="F523" s="3">
        <v>424979720</v>
      </c>
      <c r="G523" s="1" t="s">
        <v>898</v>
      </c>
      <c r="H523">
        <v>21249</v>
      </c>
      <c r="I523" s="1" t="s">
        <v>1006</v>
      </c>
      <c r="J523">
        <v>731271</v>
      </c>
      <c r="K523" s="1" t="s">
        <v>1199</v>
      </c>
      <c r="L523">
        <v>469</v>
      </c>
      <c r="M523" s="1" t="s">
        <v>1580</v>
      </c>
      <c r="N523" s="1" t="str">
        <f t="shared" si="8"/>
        <v>1990-1999</v>
      </c>
    </row>
    <row r="524" spans="1:14" hidden="1" x14ac:dyDescent="0.3">
      <c r="A524">
        <v>110357</v>
      </c>
      <c r="B524" s="1" t="s">
        <v>144</v>
      </c>
      <c r="C524">
        <v>1994</v>
      </c>
      <c r="D524" s="1" t="s">
        <v>145</v>
      </c>
      <c r="E524">
        <v>88</v>
      </c>
      <c r="F524" s="3">
        <v>424979720</v>
      </c>
      <c r="G524" s="1" t="s">
        <v>898</v>
      </c>
      <c r="H524">
        <v>21249</v>
      </c>
      <c r="I524" s="1" t="s">
        <v>1006</v>
      </c>
      <c r="J524">
        <v>941314</v>
      </c>
      <c r="K524" s="1" t="s">
        <v>1200</v>
      </c>
      <c r="L524">
        <v>111</v>
      </c>
      <c r="M524" s="1" t="s">
        <v>1578</v>
      </c>
      <c r="N524" s="1" t="str">
        <f t="shared" si="8"/>
        <v>1990-1999</v>
      </c>
    </row>
    <row r="525" spans="1:14" hidden="1" x14ac:dyDescent="0.3">
      <c r="A525">
        <v>110357</v>
      </c>
      <c r="B525" s="1" t="s">
        <v>144</v>
      </c>
      <c r="C525">
        <v>1994</v>
      </c>
      <c r="D525" s="1" t="s">
        <v>145</v>
      </c>
      <c r="E525">
        <v>88</v>
      </c>
      <c r="F525" s="3">
        <v>424979720</v>
      </c>
      <c r="G525" s="1" t="s">
        <v>898</v>
      </c>
      <c r="H525">
        <v>21249</v>
      </c>
      <c r="I525" s="1" t="s">
        <v>1006</v>
      </c>
      <c r="J525">
        <v>941314</v>
      </c>
      <c r="K525" s="1" t="s">
        <v>1200</v>
      </c>
      <c r="L525">
        <v>460</v>
      </c>
      <c r="M525" s="1" t="s">
        <v>1579</v>
      </c>
      <c r="N525" s="1" t="str">
        <f t="shared" si="8"/>
        <v>1990-1999</v>
      </c>
    </row>
    <row r="526" spans="1:14" hidden="1" x14ac:dyDescent="0.3">
      <c r="A526">
        <v>110357</v>
      </c>
      <c r="B526" s="1" t="s">
        <v>144</v>
      </c>
      <c r="C526">
        <v>1994</v>
      </c>
      <c r="D526" s="1" t="s">
        <v>145</v>
      </c>
      <c r="E526">
        <v>88</v>
      </c>
      <c r="F526" s="3">
        <v>424979720</v>
      </c>
      <c r="G526" s="1" t="s">
        <v>898</v>
      </c>
      <c r="H526">
        <v>21249</v>
      </c>
      <c r="I526" s="1" t="s">
        <v>1006</v>
      </c>
      <c r="J526">
        <v>941314</v>
      </c>
      <c r="K526" s="1" t="s">
        <v>1200</v>
      </c>
      <c r="L526">
        <v>469</v>
      </c>
      <c r="M526" s="1" t="s">
        <v>1580</v>
      </c>
      <c r="N526" s="1" t="str">
        <f t="shared" si="8"/>
        <v>1990-1999</v>
      </c>
    </row>
    <row r="527" spans="1:14" hidden="1" x14ac:dyDescent="0.3">
      <c r="A527">
        <v>110357</v>
      </c>
      <c r="B527" s="1" t="s">
        <v>144</v>
      </c>
      <c r="C527">
        <v>1994</v>
      </c>
      <c r="D527" s="1" t="s">
        <v>145</v>
      </c>
      <c r="E527">
        <v>88</v>
      </c>
      <c r="F527" s="3">
        <v>424979720</v>
      </c>
      <c r="G527" s="1" t="s">
        <v>898</v>
      </c>
      <c r="H527">
        <v>591450</v>
      </c>
      <c r="I527" s="1" t="s">
        <v>1007</v>
      </c>
      <c r="J527">
        <v>575293</v>
      </c>
      <c r="K527" s="1" t="s">
        <v>1198</v>
      </c>
      <c r="L527">
        <v>111</v>
      </c>
      <c r="M527" s="1" t="s">
        <v>1578</v>
      </c>
      <c r="N527" s="1" t="str">
        <f t="shared" si="8"/>
        <v>1990-1999</v>
      </c>
    </row>
    <row r="528" spans="1:14" hidden="1" x14ac:dyDescent="0.3">
      <c r="A528">
        <v>110357</v>
      </c>
      <c r="B528" s="1" t="s">
        <v>144</v>
      </c>
      <c r="C528">
        <v>1994</v>
      </c>
      <c r="D528" s="1" t="s">
        <v>145</v>
      </c>
      <c r="E528">
        <v>88</v>
      </c>
      <c r="F528" s="3">
        <v>424979720</v>
      </c>
      <c r="G528" s="1" t="s">
        <v>898</v>
      </c>
      <c r="H528">
        <v>591450</v>
      </c>
      <c r="I528" s="1" t="s">
        <v>1007</v>
      </c>
      <c r="J528">
        <v>575293</v>
      </c>
      <c r="K528" s="1" t="s">
        <v>1198</v>
      </c>
      <c r="L528">
        <v>460</v>
      </c>
      <c r="M528" s="1" t="s">
        <v>1579</v>
      </c>
      <c r="N528" s="1" t="str">
        <f t="shared" si="8"/>
        <v>1990-1999</v>
      </c>
    </row>
    <row r="529" spans="1:14" hidden="1" x14ac:dyDescent="0.3">
      <c r="A529">
        <v>110357</v>
      </c>
      <c r="B529" s="1" t="s">
        <v>144</v>
      </c>
      <c r="C529">
        <v>1994</v>
      </c>
      <c r="D529" s="1" t="s">
        <v>145</v>
      </c>
      <c r="E529">
        <v>88</v>
      </c>
      <c r="F529" s="3">
        <v>424979720</v>
      </c>
      <c r="G529" s="1" t="s">
        <v>898</v>
      </c>
      <c r="H529">
        <v>591450</v>
      </c>
      <c r="I529" s="1" t="s">
        <v>1007</v>
      </c>
      <c r="J529">
        <v>575293</v>
      </c>
      <c r="K529" s="1" t="s">
        <v>1198</v>
      </c>
      <c r="L529">
        <v>469</v>
      </c>
      <c r="M529" s="1" t="s">
        <v>1580</v>
      </c>
      <c r="N529" s="1" t="str">
        <f t="shared" si="8"/>
        <v>1990-1999</v>
      </c>
    </row>
    <row r="530" spans="1:14" hidden="1" x14ac:dyDescent="0.3">
      <c r="A530">
        <v>110357</v>
      </c>
      <c r="B530" s="1" t="s">
        <v>144</v>
      </c>
      <c r="C530">
        <v>1994</v>
      </c>
      <c r="D530" s="1" t="s">
        <v>145</v>
      </c>
      <c r="E530">
        <v>88</v>
      </c>
      <c r="F530" s="3">
        <v>424979720</v>
      </c>
      <c r="G530" s="1" t="s">
        <v>898</v>
      </c>
      <c r="H530">
        <v>591450</v>
      </c>
      <c r="I530" s="1" t="s">
        <v>1007</v>
      </c>
      <c r="J530">
        <v>731271</v>
      </c>
      <c r="K530" s="1" t="s">
        <v>1199</v>
      </c>
      <c r="L530">
        <v>111</v>
      </c>
      <c r="M530" s="1" t="s">
        <v>1578</v>
      </c>
      <c r="N530" s="1" t="str">
        <f t="shared" si="8"/>
        <v>1990-1999</v>
      </c>
    </row>
    <row r="531" spans="1:14" hidden="1" x14ac:dyDescent="0.3">
      <c r="A531">
        <v>110357</v>
      </c>
      <c r="B531" s="1" t="s">
        <v>144</v>
      </c>
      <c r="C531">
        <v>1994</v>
      </c>
      <c r="D531" s="1" t="s">
        <v>145</v>
      </c>
      <c r="E531">
        <v>88</v>
      </c>
      <c r="F531" s="3">
        <v>424979720</v>
      </c>
      <c r="G531" s="1" t="s">
        <v>898</v>
      </c>
      <c r="H531">
        <v>591450</v>
      </c>
      <c r="I531" s="1" t="s">
        <v>1007</v>
      </c>
      <c r="J531">
        <v>731271</v>
      </c>
      <c r="K531" s="1" t="s">
        <v>1199</v>
      </c>
      <c r="L531">
        <v>460</v>
      </c>
      <c r="M531" s="1" t="s">
        <v>1579</v>
      </c>
      <c r="N531" s="1" t="str">
        <f t="shared" si="8"/>
        <v>1990-1999</v>
      </c>
    </row>
    <row r="532" spans="1:14" hidden="1" x14ac:dyDescent="0.3">
      <c r="A532">
        <v>110357</v>
      </c>
      <c r="B532" s="1" t="s">
        <v>144</v>
      </c>
      <c r="C532">
        <v>1994</v>
      </c>
      <c r="D532" s="1" t="s">
        <v>145</v>
      </c>
      <c r="E532">
        <v>88</v>
      </c>
      <c r="F532" s="3">
        <v>424979720</v>
      </c>
      <c r="G532" s="1" t="s">
        <v>898</v>
      </c>
      <c r="H532">
        <v>591450</v>
      </c>
      <c r="I532" s="1" t="s">
        <v>1007</v>
      </c>
      <c r="J532">
        <v>731271</v>
      </c>
      <c r="K532" s="1" t="s">
        <v>1199</v>
      </c>
      <c r="L532">
        <v>469</v>
      </c>
      <c r="M532" s="1" t="s">
        <v>1580</v>
      </c>
      <c r="N532" s="1" t="str">
        <f t="shared" si="8"/>
        <v>1990-1999</v>
      </c>
    </row>
    <row r="533" spans="1:14" hidden="1" x14ac:dyDescent="0.3">
      <c r="A533">
        <v>110357</v>
      </c>
      <c r="B533" s="1" t="s">
        <v>144</v>
      </c>
      <c r="C533">
        <v>1994</v>
      </c>
      <c r="D533" s="1" t="s">
        <v>145</v>
      </c>
      <c r="E533">
        <v>88</v>
      </c>
      <c r="F533" s="3">
        <v>424979720</v>
      </c>
      <c r="G533" s="1" t="s">
        <v>898</v>
      </c>
      <c r="H533">
        <v>591450</v>
      </c>
      <c r="I533" s="1" t="s">
        <v>1007</v>
      </c>
      <c r="J533">
        <v>941314</v>
      </c>
      <c r="K533" s="1" t="s">
        <v>1200</v>
      </c>
      <c r="L533">
        <v>111</v>
      </c>
      <c r="M533" s="1" t="s">
        <v>1578</v>
      </c>
      <c r="N533" s="1" t="str">
        <f t="shared" si="8"/>
        <v>1990-1999</v>
      </c>
    </row>
    <row r="534" spans="1:14" hidden="1" x14ac:dyDescent="0.3">
      <c r="A534">
        <v>110357</v>
      </c>
      <c r="B534" s="1" t="s">
        <v>144</v>
      </c>
      <c r="C534">
        <v>1994</v>
      </c>
      <c r="D534" s="1" t="s">
        <v>145</v>
      </c>
      <c r="E534">
        <v>88</v>
      </c>
      <c r="F534" s="3">
        <v>424979720</v>
      </c>
      <c r="G534" s="1" t="s">
        <v>898</v>
      </c>
      <c r="H534">
        <v>591450</v>
      </c>
      <c r="I534" s="1" t="s">
        <v>1007</v>
      </c>
      <c r="J534">
        <v>941314</v>
      </c>
      <c r="K534" s="1" t="s">
        <v>1200</v>
      </c>
      <c r="L534">
        <v>460</v>
      </c>
      <c r="M534" s="1" t="s">
        <v>1579</v>
      </c>
      <c r="N534" s="1" t="str">
        <f t="shared" si="8"/>
        <v>1990-1999</v>
      </c>
    </row>
    <row r="535" spans="1:14" hidden="1" x14ac:dyDescent="0.3">
      <c r="A535">
        <v>110357</v>
      </c>
      <c r="B535" s="1" t="s">
        <v>144</v>
      </c>
      <c r="C535">
        <v>1994</v>
      </c>
      <c r="D535" s="1" t="s">
        <v>145</v>
      </c>
      <c r="E535">
        <v>88</v>
      </c>
      <c r="F535" s="3">
        <v>424979720</v>
      </c>
      <c r="G535" s="1" t="s">
        <v>898</v>
      </c>
      <c r="H535">
        <v>591450</v>
      </c>
      <c r="I535" s="1" t="s">
        <v>1007</v>
      </c>
      <c r="J535">
        <v>941314</v>
      </c>
      <c r="K535" s="1" t="s">
        <v>1200</v>
      </c>
      <c r="L535">
        <v>469</v>
      </c>
      <c r="M535" s="1" t="s">
        <v>1580</v>
      </c>
      <c r="N535" s="1" t="str">
        <f t="shared" si="8"/>
        <v>1990-1999</v>
      </c>
    </row>
    <row r="536" spans="1:14" hidden="1" x14ac:dyDescent="0.3">
      <c r="A536">
        <v>110357</v>
      </c>
      <c r="B536" s="1" t="s">
        <v>144</v>
      </c>
      <c r="C536">
        <v>1994</v>
      </c>
      <c r="D536" s="1" t="s">
        <v>145</v>
      </c>
      <c r="E536">
        <v>88</v>
      </c>
      <c r="F536" s="3">
        <v>424979720</v>
      </c>
      <c r="G536" s="1" t="s">
        <v>837</v>
      </c>
      <c r="H536">
        <v>21249</v>
      </c>
      <c r="I536" s="1" t="s">
        <v>1006</v>
      </c>
      <c r="J536">
        <v>575293</v>
      </c>
      <c r="K536" s="1" t="s">
        <v>1198</v>
      </c>
      <c r="L536">
        <v>111</v>
      </c>
      <c r="M536" s="1" t="s">
        <v>1578</v>
      </c>
      <c r="N536" s="1" t="str">
        <f t="shared" si="8"/>
        <v>1990-1999</v>
      </c>
    </row>
    <row r="537" spans="1:14" hidden="1" x14ac:dyDescent="0.3">
      <c r="A537">
        <v>110357</v>
      </c>
      <c r="B537" s="1" t="s">
        <v>144</v>
      </c>
      <c r="C537">
        <v>1994</v>
      </c>
      <c r="D537" s="1" t="s">
        <v>145</v>
      </c>
      <c r="E537">
        <v>88</v>
      </c>
      <c r="F537" s="3">
        <v>424979720</v>
      </c>
      <c r="G537" s="1" t="s">
        <v>837</v>
      </c>
      <c r="H537">
        <v>21249</v>
      </c>
      <c r="I537" s="1" t="s">
        <v>1006</v>
      </c>
      <c r="J537">
        <v>575293</v>
      </c>
      <c r="K537" s="1" t="s">
        <v>1198</v>
      </c>
      <c r="L537">
        <v>460</v>
      </c>
      <c r="M537" s="1" t="s">
        <v>1579</v>
      </c>
      <c r="N537" s="1" t="str">
        <f t="shared" si="8"/>
        <v>1990-1999</v>
      </c>
    </row>
    <row r="538" spans="1:14" hidden="1" x14ac:dyDescent="0.3">
      <c r="A538">
        <v>110357</v>
      </c>
      <c r="B538" s="1" t="s">
        <v>144</v>
      </c>
      <c r="C538">
        <v>1994</v>
      </c>
      <c r="D538" s="1" t="s">
        <v>145</v>
      </c>
      <c r="E538">
        <v>88</v>
      </c>
      <c r="F538" s="3">
        <v>424979720</v>
      </c>
      <c r="G538" s="1" t="s">
        <v>837</v>
      </c>
      <c r="H538">
        <v>21249</v>
      </c>
      <c r="I538" s="1" t="s">
        <v>1006</v>
      </c>
      <c r="J538">
        <v>575293</v>
      </c>
      <c r="K538" s="1" t="s">
        <v>1198</v>
      </c>
      <c r="L538">
        <v>469</v>
      </c>
      <c r="M538" s="1" t="s">
        <v>1580</v>
      </c>
      <c r="N538" s="1" t="str">
        <f t="shared" si="8"/>
        <v>1990-1999</v>
      </c>
    </row>
    <row r="539" spans="1:14" hidden="1" x14ac:dyDescent="0.3">
      <c r="A539">
        <v>110357</v>
      </c>
      <c r="B539" s="1" t="s">
        <v>144</v>
      </c>
      <c r="C539">
        <v>1994</v>
      </c>
      <c r="D539" s="1" t="s">
        <v>145</v>
      </c>
      <c r="E539">
        <v>88</v>
      </c>
      <c r="F539" s="3">
        <v>424979720</v>
      </c>
      <c r="G539" s="1" t="s">
        <v>837</v>
      </c>
      <c r="H539">
        <v>21249</v>
      </c>
      <c r="I539" s="1" t="s">
        <v>1006</v>
      </c>
      <c r="J539">
        <v>731271</v>
      </c>
      <c r="K539" s="1" t="s">
        <v>1199</v>
      </c>
      <c r="L539">
        <v>111</v>
      </c>
      <c r="M539" s="1" t="s">
        <v>1578</v>
      </c>
      <c r="N539" s="1" t="str">
        <f t="shared" si="8"/>
        <v>1990-1999</v>
      </c>
    </row>
    <row r="540" spans="1:14" hidden="1" x14ac:dyDescent="0.3">
      <c r="A540">
        <v>110357</v>
      </c>
      <c r="B540" s="1" t="s">
        <v>144</v>
      </c>
      <c r="C540">
        <v>1994</v>
      </c>
      <c r="D540" s="1" t="s">
        <v>145</v>
      </c>
      <c r="E540">
        <v>88</v>
      </c>
      <c r="F540" s="3">
        <v>424979720</v>
      </c>
      <c r="G540" s="1" t="s">
        <v>837</v>
      </c>
      <c r="H540">
        <v>21249</v>
      </c>
      <c r="I540" s="1" t="s">
        <v>1006</v>
      </c>
      <c r="J540">
        <v>731271</v>
      </c>
      <c r="K540" s="1" t="s">
        <v>1199</v>
      </c>
      <c r="L540">
        <v>460</v>
      </c>
      <c r="M540" s="1" t="s">
        <v>1579</v>
      </c>
      <c r="N540" s="1" t="str">
        <f t="shared" si="8"/>
        <v>1990-1999</v>
      </c>
    </row>
    <row r="541" spans="1:14" hidden="1" x14ac:dyDescent="0.3">
      <c r="A541">
        <v>110357</v>
      </c>
      <c r="B541" s="1" t="s">
        <v>144</v>
      </c>
      <c r="C541">
        <v>1994</v>
      </c>
      <c r="D541" s="1" t="s">
        <v>145</v>
      </c>
      <c r="E541">
        <v>88</v>
      </c>
      <c r="F541" s="3">
        <v>424979720</v>
      </c>
      <c r="G541" s="1" t="s">
        <v>837</v>
      </c>
      <c r="H541">
        <v>21249</v>
      </c>
      <c r="I541" s="1" t="s">
        <v>1006</v>
      </c>
      <c r="J541">
        <v>731271</v>
      </c>
      <c r="K541" s="1" t="s">
        <v>1199</v>
      </c>
      <c r="L541">
        <v>469</v>
      </c>
      <c r="M541" s="1" t="s">
        <v>1580</v>
      </c>
      <c r="N541" s="1" t="str">
        <f t="shared" si="8"/>
        <v>1990-1999</v>
      </c>
    </row>
    <row r="542" spans="1:14" hidden="1" x14ac:dyDescent="0.3">
      <c r="A542">
        <v>110357</v>
      </c>
      <c r="B542" s="1" t="s">
        <v>144</v>
      </c>
      <c r="C542">
        <v>1994</v>
      </c>
      <c r="D542" s="1" t="s">
        <v>145</v>
      </c>
      <c r="E542">
        <v>88</v>
      </c>
      <c r="F542" s="3">
        <v>424979720</v>
      </c>
      <c r="G542" s="1" t="s">
        <v>837</v>
      </c>
      <c r="H542">
        <v>21249</v>
      </c>
      <c r="I542" s="1" t="s">
        <v>1006</v>
      </c>
      <c r="J542">
        <v>941314</v>
      </c>
      <c r="K542" s="1" t="s">
        <v>1200</v>
      </c>
      <c r="L542">
        <v>111</v>
      </c>
      <c r="M542" s="1" t="s">
        <v>1578</v>
      </c>
      <c r="N542" s="1" t="str">
        <f t="shared" si="8"/>
        <v>1990-1999</v>
      </c>
    </row>
    <row r="543" spans="1:14" hidden="1" x14ac:dyDescent="0.3">
      <c r="A543">
        <v>110357</v>
      </c>
      <c r="B543" s="1" t="s">
        <v>144</v>
      </c>
      <c r="C543">
        <v>1994</v>
      </c>
      <c r="D543" s="1" t="s">
        <v>145</v>
      </c>
      <c r="E543">
        <v>88</v>
      </c>
      <c r="F543" s="3">
        <v>424979720</v>
      </c>
      <c r="G543" s="1" t="s">
        <v>837</v>
      </c>
      <c r="H543">
        <v>21249</v>
      </c>
      <c r="I543" s="1" t="s">
        <v>1006</v>
      </c>
      <c r="J543">
        <v>941314</v>
      </c>
      <c r="K543" s="1" t="s">
        <v>1200</v>
      </c>
      <c r="L543">
        <v>460</v>
      </c>
      <c r="M543" s="1" t="s">
        <v>1579</v>
      </c>
      <c r="N543" s="1" t="str">
        <f t="shared" si="8"/>
        <v>1990-1999</v>
      </c>
    </row>
    <row r="544" spans="1:14" hidden="1" x14ac:dyDescent="0.3">
      <c r="A544">
        <v>110357</v>
      </c>
      <c r="B544" s="1" t="s">
        <v>144</v>
      </c>
      <c r="C544">
        <v>1994</v>
      </c>
      <c r="D544" s="1" t="s">
        <v>145</v>
      </c>
      <c r="E544">
        <v>88</v>
      </c>
      <c r="F544" s="3">
        <v>424979720</v>
      </c>
      <c r="G544" s="1" t="s">
        <v>837</v>
      </c>
      <c r="H544">
        <v>21249</v>
      </c>
      <c r="I544" s="1" t="s">
        <v>1006</v>
      </c>
      <c r="J544">
        <v>941314</v>
      </c>
      <c r="K544" s="1" t="s">
        <v>1200</v>
      </c>
      <c r="L544">
        <v>469</v>
      </c>
      <c r="M544" s="1" t="s">
        <v>1580</v>
      </c>
      <c r="N544" s="1" t="str">
        <f t="shared" si="8"/>
        <v>1990-1999</v>
      </c>
    </row>
    <row r="545" spans="1:14" hidden="1" x14ac:dyDescent="0.3">
      <c r="A545">
        <v>110357</v>
      </c>
      <c r="B545" s="1" t="s">
        <v>144</v>
      </c>
      <c r="C545">
        <v>1994</v>
      </c>
      <c r="D545" s="1" t="s">
        <v>145</v>
      </c>
      <c r="E545">
        <v>88</v>
      </c>
      <c r="F545" s="3">
        <v>424979720</v>
      </c>
      <c r="G545" s="1" t="s">
        <v>837</v>
      </c>
      <c r="H545">
        <v>591450</v>
      </c>
      <c r="I545" s="1" t="s">
        <v>1007</v>
      </c>
      <c r="J545">
        <v>575293</v>
      </c>
      <c r="K545" s="1" t="s">
        <v>1198</v>
      </c>
      <c r="L545">
        <v>111</v>
      </c>
      <c r="M545" s="1" t="s">
        <v>1578</v>
      </c>
      <c r="N545" s="1" t="str">
        <f t="shared" si="8"/>
        <v>1990-1999</v>
      </c>
    </row>
    <row r="546" spans="1:14" hidden="1" x14ac:dyDescent="0.3">
      <c r="A546">
        <v>110357</v>
      </c>
      <c r="B546" s="1" t="s">
        <v>144</v>
      </c>
      <c r="C546">
        <v>1994</v>
      </c>
      <c r="D546" s="1" t="s">
        <v>145</v>
      </c>
      <c r="E546">
        <v>88</v>
      </c>
      <c r="F546" s="3">
        <v>424979720</v>
      </c>
      <c r="G546" s="1" t="s">
        <v>837</v>
      </c>
      <c r="H546">
        <v>591450</v>
      </c>
      <c r="I546" s="1" t="s">
        <v>1007</v>
      </c>
      <c r="J546">
        <v>575293</v>
      </c>
      <c r="K546" s="1" t="s">
        <v>1198</v>
      </c>
      <c r="L546">
        <v>460</v>
      </c>
      <c r="M546" s="1" t="s">
        <v>1579</v>
      </c>
      <c r="N546" s="1" t="str">
        <f t="shared" si="8"/>
        <v>1990-1999</v>
      </c>
    </row>
    <row r="547" spans="1:14" hidden="1" x14ac:dyDescent="0.3">
      <c r="A547">
        <v>110357</v>
      </c>
      <c r="B547" s="1" t="s">
        <v>144</v>
      </c>
      <c r="C547">
        <v>1994</v>
      </c>
      <c r="D547" s="1" t="s">
        <v>145</v>
      </c>
      <c r="E547">
        <v>88</v>
      </c>
      <c r="F547" s="3">
        <v>424979720</v>
      </c>
      <c r="G547" s="1" t="s">
        <v>837</v>
      </c>
      <c r="H547">
        <v>591450</v>
      </c>
      <c r="I547" s="1" t="s">
        <v>1007</v>
      </c>
      <c r="J547">
        <v>575293</v>
      </c>
      <c r="K547" s="1" t="s">
        <v>1198</v>
      </c>
      <c r="L547">
        <v>469</v>
      </c>
      <c r="M547" s="1" t="s">
        <v>1580</v>
      </c>
      <c r="N547" s="1" t="str">
        <f t="shared" si="8"/>
        <v>1990-1999</v>
      </c>
    </row>
    <row r="548" spans="1:14" hidden="1" x14ac:dyDescent="0.3">
      <c r="A548">
        <v>110357</v>
      </c>
      <c r="B548" s="1" t="s">
        <v>144</v>
      </c>
      <c r="C548">
        <v>1994</v>
      </c>
      <c r="D548" s="1" t="s">
        <v>145</v>
      </c>
      <c r="E548">
        <v>88</v>
      </c>
      <c r="F548" s="3">
        <v>424979720</v>
      </c>
      <c r="G548" s="1" t="s">
        <v>837</v>
      </c>
      <c r="H548">
        <v>591450</v>
      </c>
      <c r="I548" s="1" t="s">
        <v>1007</v>
      </c>
      <c r="J548">
        <v>731271</v>
      </c>
      <c r="K548" s="1" t="s">
        <v>1199</v>
      </c>
      <c r="L548">
        <v>111</v>
      </c>
      <c r="M548" s="1" t="s">
        <v>1578</v>
      </c>
      <c r="N548" s="1" t="str">
        <f t="shared" si="8"/>
        <v>1990-1999</v>
      </c>
    </row>
    <row r="549" spans="1:14" hidden="1" x14ac:dyDescent="0.3">
      <c r="A549">
        <v>110357</v>
      </c>
      <c r="B549" s="1" t="s">
        <v>144</v>
      </c>
      <c r="C549">
        <v>1994</v>
      </c>
      <c r="D549" s="1" t="s">
        <v>145</v>
      </c>
      <c r="E549">
        <v>88</v>
      </c>
      <c r="F549" s="3">
        <v>424979720</v>
      </c>
      <c r="G549" s="1" t="s">
        <v>837</v>
      </c>
      <c r="H549">
        <v>591450</v>
      </c>
      <c r="I549" s="1" t="s">
        <v>1007</v>
      </c>
      <c r="J549">
        <v>731271</v>
      </c>
      <c r="K549" s="1" t="s">
        <v>1199</v>
      </c>
      <c r="L549">
        <v>460</v>
      </c>
      <c r="M549" s="1" t="s">
        <v>1579</v>
      </c>
      <c r="N549" s="1" t="str">
        <f t="shared" si="8"/>
        <v>1990-1999</v>
      </c>
    </row>
    <row r="550" spans="1:14" hidden="1" x14ac:dyDescent="0.3">
      <c r="A550">
        <v>110357</v>
      </c>
      <c r="B550" s="1" t="s">
        <v>144</v>
      </c>
      <c r="C550">
        <v>1994</v>
      </c>
      <c r="D550" s="1" t="s">
        <v>145</v>
      </c>
      <c r="E550">
        <v>88</v>
      </c>
      <c r="F550" s="3">
        <v>424979720</v>
      </c>
      <c r="G550" s="1" t="s">
        <v>837</v>
      </c>
      <c r="H550">
        <v>591450</v>
      </c>
      <c r="I550" s="1" t="s">
        <v>1007</v>
      </c>
      <c r="J550">
        <v>731271</v>
      </c>
      <c r="K550" s="1" t="s">
        <v>1199</v>
      </c>
      <c r="L550">
        <v>469</v>
      </c>
      <c r="M550" s="1" t="s">
        <v>1580</v>
      </c>
      <c r="N550" s="1" t="str">
        <f t="shared" si="8"/>
        <v>1990-1999</v>
      </c>
    </row>
    <row r="551" spans="1:14" hidden="1" x14ac:dyDescent="0.3">
      <c r="A551">
        <v>110357</v>
      </c>
      <c r="B551" s="1" t="s">
        <v>144</v>
      </c>
      <c r="C551">
        <v>1994</v>
      </c>
      <c r="D551" s="1" t="s">
        <v>145</v>
      </c>
      <c r="E551">
        <v>88</v>
      </c>
      <c r="F551" s="3">
        <v>424979720</v>
      </c>
      <c r="G551" s="1" t="s">
        <v>837</v>
      </c>
      <c r="H551">
        <v>591450</v>
      </c>
      <c r="I551" s="1" t="s">
        <v>1007</v>
      </c>
      <c r="J551">
        <v>941314</v>
      </c>
      <c r="K551" s="1" t="s">
        <v>1200</v>
      </c>
      <c r="L551">
        <v>111</v>
      </c>
      <c r="M551" s="1" t="s">
        <v>1578</v>
      </c>
      <c r="N551" s="1" t="str">
        <f t="shared" si="8"/>
        <v>1990-1999</v>
      </c>
    </row>
    <row r="552" spans="1:14" hidden="1" x14ac:dyDescent="0.3">
      <c r="A552">
        <v>110357</v>
      </c>
      <c r="B552" s="1" t="s">
        <v>144</v>
      </c>
      <c r="C552">
        <v>1994</v>
      </c>
      <c r="D552" s="1" t="s">
        <v>145</v>
      </c>
      <c r="E552">
        <v>88</v>
      </c>
      <c r="F552" s="3">
        <v>424979720</v>
      </c>
      <c r="G552" s="1" t="s">
        <v>837</v>
      </c>
      <c r="H552">
        <v>591450</v>
      </c>
      <c r="I552" s="1" t="s">
        <v>1007</v>
      </c>
      <c r="J552">
        <v>941314</v>
      </c>
      <c r="K552" s="1" t="s">
        <v>1200</v>
      </c>
      <c r="L552">
        <v>460</v>
      </c>
      <c r="M552" s="1" t="s">
        <v>1579</v>
      </c>
      <c r="N552" s="1" t="str">
        <f t="shared" si="8"/>
        <v>1990-1999</v>
      </c>
    </row>
    <row r="553" spans="1:14" hidden="1" x14ac:dyDescent="0.3">
      <c r="A553">
        <v>110357</v>
      </c>
      <c r="B553" s="1" t="s">
        <v>144</v>
      </c>
      <c r="C553">
        <v>1994</v>
      </c>
      <c r="D553" s="1" t="s">
        <v>145</v>
      </c>
      <c r="E553">
        <v>88</v>
      </c>
      <c r="F553" s="3">
        <v>424979720</v>
      </c>
      <c r="G553" s="1" t="s">
        <v>837</v>
      </c>
      <c r="H553">
        <v>591450</v>
      </c>
      <c r="I553" s="1" t="s">
        <v>1007</v>
      </c>
      <c r="J553">
        <v>941314</v>
      </c>
      <c r="K553" s="1" t="s">
        <v>1200</v>
      </c>
      <c r="L553">
        <v>469</v>
      </c>
      <c r="M553" s="1" t="s">
        <v>1580</v>
      </c>
      <c r="N553" s="1" t="str">
        <f t="shared" si="8"/>
        <v>1990-1999</v>
      </c>
    </row>
    <row r="554" spans="1:14" hidden="1" x14ac:dyDescent="0.3">
      <c r="A554">
        <v>110357</v>
      </c>
      <c r="B554" s="1" t="s">
        <v>144</v>
      </c>
      <c r="C554">
        <v>1994</v>
      </c>
      <c r="D554" s="1" t="s">
        <v>145</v>
      </c>
      <c r="E554">
        <v>88</v>
      </c>
      <c r="F554" s="3">
        <v>424979720</v>
      </c>
      <c r="G554" s="1" t="s">
        <v>908</v>
      </c>
      <c r="H554">
        <v>21249</v>
      </c>
      <c r="I554" s="1" t="s">
        <v>1006</v>
      </c>
      <c r="J554">
        <v>575293</v>
      </c>
      <c r="K554" s="1" t="s">
        <v>1198</v>
      </c>
      <c r="L554">
        <v>111</v>
      </c>
      <c r="M554" s="1" t="s">
        <v>1578</v>
      </c>
      <c r="N554" s="1" t="str">
        <f t="shared" si="8"/>
        <v>1990-1999</v>
      </c>
    </row>
    <row r="555" spans="1:14" hidden="1" x14ac:dyDescent="0.3">
      <c r="A555">
        <v>110357</v>
      </c>
      <c r="B555" s="1" t="s">
        <v>144</v>
      </c>
      <c r="C555">
        <v>1994</v>
      </c>
      <c r="D555" s="1" t="s">
        <v>145</v>
      </c>
      <c r="E555">
        <v>88</v>
      </c>
      <c r="F555" s="3">
        <v>424979720</v>
      </c>
      <c r="G555" s="1" t="s">
        <v>908</v>
      </c>
      <c r="H555">
        <v>21249</v>
      </c>
      <c r="I555" s="1" t="s">
        <v>1006</v>
      </c>
      <c r="J555">
        <v>575293</v>
      </c>
      <c r="K555" s="1" t="s">
        <v>1198</v>
      </c>
      <c r="L555">
        <v>460</v>
      </c>
      <c r="M555" s="1" t="s">
        <v>1579</v>
      </c>
      <c r="N555" s="1" t="str">
        <f t="shared" si="8"/>
        <v>1990-1999</v>
      </c>
    </row>
    <row r="556" spans="1:14" hidden="1" x14ac:dyDescent="0.3">
      <c r="A556">
        <v>110357</v>
      </c>
      <c r="B556" s="1" t="s">
        <v>144</v>
      </c>
      <c r="C556">
        <v>1994</v>
      </c>
      <c r="D556" s="1" t="s">
        <v>145</v>
      </c>
      <c r="E556">
        <v>88</v>
      </c>
      <c r="F556" s="3">
        <v>424979720</v>
      </c>
      <c r="G556" s="1" t="s">
        <v>908</v>
      </c>
      <c r="H556">
        <v>21249</v>
      </c>
      <c r="I556" s="1" t="s">
        <v>1006</v>
      </c>
      <c r="J556">
        <v>575293</v>
      </c>
      <c r="K556" s="1" t="s">
        <v>1198</v>
      </c>
      <c r="L556">
        <v>469</v>
      </c>
      <c r="M556" s="1" t="s">
        <v>1580</v>
      </c>
      <c r="N556" s="1" t="str">
        <f t="shared" si="8"/>
        <v>1990-1999</v>
      </c>
    </row>
    <row r="557" spans="1:14" hidden="1" x14ac:dyDescent="0.3">
      <c r="A557">
        <v>110357</v>
      </c>
      <c r="B557" s="1" t="s">
        <v>144</v>
      </c>
      <c r="C557">
        <v>1994</v>
      </c>
      <c r="D557" s="1" t="s">
        <v>145</v>
      </c>
      <c r="E557">
        <v>88</v>
      </c>
      <c r="F557" s="3">
        <v>424979720</v>
      </c>
      <c r="G557" s="1" t="s">
        <v>908</v>
      </c>
      <c r="H557">
        <v>21249</v>
      </c>
      <c r="I557" s="1" t="s">
        <v>1006</v>
      </c>
      <c r="J557">
        <v>731271</v>
      </c>
      <c r="K557" s="1" t="s">
        <v>1199</v>
      </c>
      <c r="L557">
        <v>111</v>
      </c>
      <c r="M557" s="1" t="s">
        <v>1578</v>
      </c>
      <c r="N557" s="1" t="str">
        <f t="shared" si="8"/>
        <v>1990-1999</v>
      </c>
    </row>
    <row r="558" spans="1:14" hidden="1" x14ac:dyDescent="0.3">
      <c r="A558">
        <v>110357</v>
      </c>
      <c r="B558" s="1" t="s">
        <v>144</v>
      </c>
      <c r="C558">
        <v>1994</v>
      </c>
      <c r="D558" s="1" t="s">
        <v>145</v>
      </c>
      <c r="E558">
        <v>88</v>
      </c>
      <c r="F558" s="3">
        <v>424979720</v>
      </c>
      <c r="G558" s="1" t="s">
        <v>908</v>
      </c>
      <c r="H558">
        <v>21249</v>
      </c>
      <c r="I558" s="1" t="s">
        <v>1006</v>
      </c>
      <c r="J558">
        <v>731271</v>
      </c>
      <c r="K558" s="1" t="s">
        <v>1199</v>
      </c>
      <c r="L558">
        <v>460</v>
      </c>
      <c r="M558" s="1" t="s">
        <v>1579</v>
      </c>
      <c r="N558" s="1" t="str">
        <f t="shared" si="8"/>
        <v>1990-1999</v>
      </c>
    </row>
    <row r="559" spans="1:14" hidden="1" x14ac:dyDescent="0.3">
      <c r="A559">
        <v>110357</v>
      </c>
      <c r="B559" s="1" t="s">
        <v>144</v>
      </c>
      <c r="C559">
        <v>1994</v>
      </c>
      <c r="D559" s="1" t="s">
        <v>145</v>
      </c>
      <c r="E559">
        <v>88</v>
      </c>
      <c r="F559" s="3">
        <v>424979720</v>
      </c>
      <c r="G559" s="1" t="s">
        <v>908</v>
      </c>
      <c r="H559">
        <v>21249</v>
      </c>
      <c r="I559" s="1" t="s">
        <v>1006</v>
      </c>
      <c r="J559">
        <v>731271</v>
      </c>
      <c r="K559" s="1" t="s">
        <v>1199</v>
      </c>
      <c r="L559">
        <v>469</v>
      </c>
      <c r="M559" s="1" t="s">
        <v>1580</v>
      </c>
      <c r="N559" s="1" t="str">
        <f t="shared" si="8"/>
        <v>1990-1999</v>
      </c>
    </row>
    <row r="560" spans="1:14" hidden="1" x14ac:dyDescent="0.3">
      <c r="A560">
        <v>110357</v>
      </c>
      <c r="B560" s="1" t="s">
        <v>144</v>
      </c>
      <c r="C560">
        <v>1994</v>
      </c>
      <c r="D560" s="1" t="s">
        <v>145</v>
      </c>
      <c r="E560">
        <v>88</v>
      </c>
      <c r="F560" s="3">
        <v>424979720</v>
      </c>
      <c r="G560" s="1" t="s">
        <v>908</v>
      </c>
      <c r="H560">
        <v>21249</v>
      </c>
      <c r="I560" s="1" t="s">
        <v>1006</v>
      </c>
      <c r="J560">
        <v>941314</v>
      </c>
      <c r="K560" s="1" t="s">
        <v>1200</v>
      </c>
      <c r="L560">
        <v>111</v>
      </c>
      <c r="M560" s="1" t="s">
        <v>1578</v>
      </c>
      <c r="N560" s="1" t="str">
        <f t="shared" si="8"/>
        <v>1990-1999</v>
      </c>
    </row>
    <row r="561" spans="1:14" hidden="1" x14ac:dyDescent="0.3">
      <c r="A561">
        <v>110357</v>
      </c>
      <c r="B561" s="1" t="s">
        <v>144</v>
      </c>
      <c r="C561">
        <v>1994</v>
      </c>
      <c r="D561" s="1" t="s">
        <v>145</v>
      </c>
      <c r="E561">
        <v>88</v>
      </c>
      <c r="F561" s="3">
        <v>424979720</v>
      </c>
      <c r="G561" s="1" t="s">
        <v>908</v>
      </c>
      <c r="H561">
        <v>21249</v>
      </c>
      <c r="I561" s="1" t="s">
        <v>1006</v>
      </c>
      <c r="J561">
        <v>941314</v>
      </c>
      <c r="K561" s="1" t="s">
        <v>1200</v>
      </c>
      <c r="L561">
        <v>460</v>
      </c>
      <c r="M561" s="1" t="s">
        <v>1579</v>
      </c>
      <c r="N561" s="1" t="str">
        <f t="shared" si="8"/>
        <v>1990-1999</v>
      </c>
    </row>
    <row r="562" spans="1:14" hidden="1" x14ac:dyDescent="0.3">
      <c r="A562">
        <v>110357</v>
      </c>
      <c r="B562" s="1" t="s">
        <v>144</v>
      </c>
      <c r="C562">
        <v>1994</v>
      </c>
      <c r="D562" s="1" t="s">
        <v>145</v>
      </c>
      <c r="E562">
        <v>88</v>
      </c>
      <c r="F562" s="3">
        <v>424979720</v>
      </c>
      <c r="G562" s="1" t="s">
        <v>908</v>
      </c>
      <c r="H562">
        <v>21249</v>
      </c>
      <c r="I562" s="1" t="s">
        <v>1006</v>
      </c>
      <c r="J562">
        <v>941314</v>
      </c>
      <c r="K562" s="1" t="s">
        <v>1200</v>
      </c>
      <c r="L562">
        <v>469</v>
      </c>
      <c r="M562" s="1" t="s">
        <v>1580</v>
      </c>
      <c r="N562" s="1" t="str">
        <f t="shared" si="8"/>
        <v>1990-1999</v>
      </c>
    </row>
    <row r="563" spans="1:14" hidden="1" x14ac:dyDescent="0.3">
      <c r="A563">
        <v>110357</v>
      </c>
      <c r="B563" s="1" t="s">
        <v>144</v>
      </c>
      <c r="C563">
        <v>1994</v>
      </c>
      <c r="D563" s="1" t="s">
        <v>145</v>
      </c>
      <c r="E563">
        <v>88</v>
      </c>
      <c r="F563" s="3">
        <v>424979720</v>
      </c>
      <c r="G563" s="1" t="s">
        <v>908</v>
      </c>
      <c r="H563">
        <v>591450</v>
      </c>
      <c r="I563" s="1" t="s">
        <v>1007</v>
      </c>
      <c r="J563">
        <v>575293</v>
      </c>
      <c r="K563" s="1" t="s">
        <v>1198</v>
      </c>
      <c r="L563">
        <v>111</v>
      </c>
      <c r="M563" s="1" t="s">
        <v>1578</v>
      </c>
      <c r="N563" s="1" t="str">
        <f t="shared" si="8"/>
        <v>1990-1999</v>
      </c>
    </row>
    <row r="564" spans="1:14" hidden="1" x14ac:dyDescent="0.3">
      <c r="A564">
        <v>110357</v>
      </c>
      <c r="B564" s="1" t="s">
        <v>144</v>
      </c>
      <c r="C564">
        <v>1994</v>
      </c>
      <c r="D564" s="1" t="s">
        <v>145</v>
      </c>
      <c r="E564">
        <v>88</v>
      </c>
      <c r="F564" s="3">
        <v>424979720</v>
      </c>
      <c r="G564" s="1" t="s">
        <v>908</v>
      </c>
      <c r="H564">
        <v>591450</v>
      </c>
      <c r="I564" s="1" t="s">
        <v>1007</v>
      </c>
      <c r="J564">
        <v>575293</v>
      </c>
      <c r="K564" s="1" t="s">
        <v>1198</v>
      </c>
      <c r="L564">
        <v>460</v>
      </c>
      <c r="M564" s="1" t="s">
        <v>1579</v>
      </c>
      <c r="N564" s="1" t="str">
        <f t="shared" si="8"/>
        <v>1990-1999</v>
      </c>
    </row>
    <row r="565" spans="1:14" hidden="1" x14ac:dyDescent="0.3">
      <c r="A565">
        <v>110357</v>
      </c>
      <c r="B565" s="1" t="s">
        <v>144</v>
      </c>
      <c r="C565">
        <v>1994</v>
      </c>
      <c r="D565" s="1" t="s">
        <v>145</v>
      </c>
      <c r="E565">
        <v>88</v>
      </c>
      <c r="F565" s="3">
        <v>424979720</v>
      </c>
      <c r="G565" s="1" t="s">
        <v>908</v>
      </c>
      <c r="H565">
        <v>591450</v>
      </c>
      <c r="I565" s="1" t="s">
        <v>1007</v>
      </c>
      <c r="J565">
        <v>575293</v>
      </c>
      <c r="K565" s="1" t="s">
        <v>1198</v>
      </c>
      <c r="L565">
        <v>469</v>
      </c>
      <c r="M565" s="1" t="s">
        <v>1580</v>
      </c>
      <c r="N565" s="1" t="str">
        <f t="shared" si="8"/>
        <v>1990-1999</v>
      </c>
    </row>
    <row r="566" spans="1:14" hidden="1" x14ac:dyDescent="0.3">
      <c r="A566">
        <v>110357</v>
      </c>
      <c r="B566" s="1" t="s">
        <v>144</v>
      </c>
      <c r="C566">
        <v>1994</v>
      </c>
      <c r="D566" s="1" t="s">
        <v>145</v>
      </c>
      <c r="E566">
        <v>88</v>
      </c>
      <c r="F566" s="3">
        <v>424979720</v>
      </c>
      <c r="G566" s="1" t="s">
        <v>908</v>
      </c>
      <c r="H566">
        <v>591450</v>
      </c>
      <c r="I566" s="1" t="s">
        <v>1007</v>
      </c>
      <c r="J566">
        <v>731271</v>
      </c>
      <c r="K566" s="1" t="s">
        <v>1199</v>
      </c>
      <c r="L566">
        <v>111</v>
      </c>
      <c r="M566" s="1" t="s">
        <v>1578</v>
      </c>
      <c r="N566" s="1" t="str">
        <f t="shared" si="8"/>
        <v>1990-1999</v>
      </c>
    </row>
    <row r="567" spans="1:14" hidden="1" x14ac:dyDescent="0.3">
      <c r="A567">
        <v>110357</v>
      </c>
      <c r="B567" s="1" t="s">
        <v>144</v>
      </c>
      <c r="C567">
        <v>1994</v>
      </c>
      <c r="D567" s="1" t="s">
        <v>145</v>
      </c>
      <c r="E567">
        <v>88</v>
      </c>
      <c r="F567" s="3">
        <v>424979720</v>
      </c>
      <c r="G567" s="1" t="s">
        <v>908</v>
      </c>
      <c r="H567">
        <v>591450</v>
      </c>
      <c r="I567" s="1" t="s">
        <v>1007</v>
      </c>
      <c r="J567">
        <v>731271</v>
      </c>
      <c r="K567" s="1" t="s">
        <v>1199</v>
      </c>
      <c r="L567">
        <v>460</v>
      </c>
      <c r="M567" s="1" t="s">
        <v>1579</v>
      </c>
      <c r="N567" s="1" t="str">
        <f t="shared" si="8"/>
        <v>1990-1999</v>
      </c>
    </row>
    <row r="568" spans="1:14" hidden="1" x14ac:dyDescent="0.3">
      <c r="A568">
        <v>110357</v>
      </c>
      <c r="B568" s="1" t="s">
        <v>144</v>
      </c>
      <c r="C568">
        <v>1994</v>
      </c>
      <c r="D568" s="1" t="s">
        <v>145</v>
      </c>
      <c r="E568">
        <v>88</v>
      </c>
      <c r="F568" s="3">
        <v>424979720</v>
      </c>
      <c r="G568" s="1" t="s">
        <v>908</v>
      </c>
      <c r="H568">
        <v>591450</v>
      </c>
      <c r="I568" s="1" t="s">
        <v>1007</v>
      </c>
      <c r="J568">
        <v>731271</v>
      </c>
      <c r="K568" s="1" t="s">
        <v>1199</v>
      </c>
      <c r="L568">
        <v>469</v>
      </c>
      <c r="M568" s="1" t="s">
        <v>1580</v>
      </c>
      <c r="N568" s="1" t="str">
        <f t="shared" si="8"/>
        <v>1990-1999</v>
      </c>
    </row>
    <row r="569" spans="1:14" hidden="1" x14ac:dyDescent="0.3">
      <c r="A569">
        <v>110357</v>
      </c>
      <c r="B569" s="1" t="s">
        <v>144</v>
      </c>
      <c r="C569">
        <v>1994</v>
      </c>
      <c r="D569" s="1" t="s">
        <v>145</v>
      </c>
      <c r="E569">
        <v>88</v>
      </c>
      <c r="F569" s="3">
        <v>424979720</v>
      </c>
      <c r="G569" s="1" t="s">
        <v>908</v>
      </c>
      <c r="H569">
        <v>591450</v>
      </c>
      <c r="I569" s="1" t="s">
        <v>1007</v>
      </c>
      <c r="J569">
        <v>941314</v>
      </c>
      <c r="K569" s="1" t="s">
        <v>1200</v>
      </c>
      <c r="L569">
        <v>111</v>
      </c>
      <c r="M569" s="1" t="s">
        <v>1578</v>
      </c>
      <c r="N569" s="1" t="str">
        <f t="shared" si="8"/>
        <v>1990-1999</v>
      </c>
    </row>
    <row r="570" spans="1:14" hidden="1" x14ac:dyDescent="0.3">
      <c r="A570">
        <v>110357</v>
      </c>
      <c r="B570" s="1" t="s">
        <v>144</v>
      </c>
      <c r="C570">
        <v>1994</v>
      </c>
      <c r="D570" s="1" t="s">
        <v>145</v>
      </c>
      <c r="E570">
        <v>88</v>
      </c>
      <c r="F570" s="3">
        <v>424979720</v>
      </c>
      <c r="G570" s="1" t="s">
        <v>908</v>
      </c>
      <c r="H570">
        <v>591450</v>
      </c>
      <c r="I570" s="1" t="s">
        <v>1007</v>
      </c>
      <c r="J570">
        <v>941314</v>
      </c>
      <c r="K570" s="1" t="s">
        <v>1200</v>
      </c>
      <c r="L570">
        <v>460</v>
      </c>
      <c r="M570" s="1" t="s">
        <v>1579</v>
      </c>
      <c r="N570" s="1" t="str">
        <f t="shared" si="8"/>
        <v>1990-1999</v>
      </c>
    </row>
    <row r="571" spans="1:14" hidden="1" x14ac:dyDescent="0.3">
      <c r="A571">
        <v>110357</v>
      </c>
      <c r="B571" s="1" t="s">
        <v>144</v>
      </c>
      <c r="C571">
        <v>1994</v>
      </c>
      <c r="D571" s="1" t="s">
        <v>145</v>
      </c>
      <c r="E571">
        <v>88</v>
      </c>
      <c r="F571" s="3">
        <v>424979720</v>
      </c>
      <c r="G571" s="1" t="s">
        <v>908</v>
      </c>
      <c r="H571">
        <v>591450</v>
      </c>
      <c r="I571" s="1" t="s">
        <v>1007</v>
      </c>
      <c r="J571">
        <v>941314</v>
      </c>
      <c r="K571" s="1" t="s">
        <v>1200</v>
      </c>
      <c r="L571">
        <v>469</v>
      </c>
      <c r="M571" s="1" t="s">
        <v>1580</v>
      </c>
      <c r="N571" s="1" t="str">
        <f t="shared" si="8"/>
        <v>1990-1999</v>
      </c>
    </row>
    <row r="572" spans="1:14" hidden="1" x14ac:dyDescent="0.3">
      <c r="A572">
        <v>110357</v>
      </c>
      <c r="B572" s="1" t="s">
        <v>144</v>
      </c>
      <c r="C572">
        <v>1994</v>
      </c>
      <c r="D572" s="1" t="s">
        <v>145</v>
      </c>
      <c r="E572">
        <v>88</v>
      </c>
      <c r="F572" s="3">
        <v>424979720</v>
      </c>
      <c r="G572" s="1" t="s">
        <v>915</v>
      </c>
      <c r="H572">
        <v>21249</v>
      </c>
      <c r="I572" s="1" t="s">
        <v>1006</v>
      </c>
      <c r="J572">
        <v>575293</v>
      </c>
      <c r="K572" s="1" t="s">
        <v>1198</v>
      </c>
      <c r="L572">
        <v>111</v>
      </c>
      <c r="M572" s="1" t="s">
        <v>1578</v>
      </c>
      <c r="N572" s="1" t="str">
        <f t="shared" si="8"/>
        <v>1990-1999</v>
      </c>
    </row>
    <row r="573" spans="1:14" hidden="1" x14ac:dyDescent="0.3">
      <c r="A573">
        <v>110357</v>
      </c>
      <c r="B573" s="1" t="s">
        <v>144</v>
      </c>
      <c r="C573">
        <v>1994</v>
      </c>
      <c r="D573" s="1" t="s">
        <v>145</v>
      </c>
      <c r="E573">
        <v>88</v>
      </c>
      <c r="F573" s="3">
        <v>424979720</v>
      </c>
      <c r="G573" s="1" t="s">
        <v>915</v>
      </c>
      <c r="H573">
        <v>21249</v>
      </c>
      <c r="I573" s="1" t="s">
        <v>1006</v>
      </c>
      <c r="J573">
        <v>575293</v>
      </c>
      <c r="K573" s="1" t="s">
        <v>1198</v>
      </c>
      <c r="L573">
        <v>460</v>
      </c>
      <c r="M573" s="1" t="s">
        <v>1579</v>
      </c>
      <c r="N573" s="1" t="str">
        <f t="shared" si="8"/>
        <v>1990-1999</v>
      </c>
    </row>
    <row r="574" spans="1:14" hidden="1" x14ac:dyDescent="0.3">
      <c r="A574">
        <v>110357</v>
      </c>
      <c r="B574" s="1" t="s">
        <v>144</v>
      </c>
      <c r="C574">
        <v>1994</v>
      </c>
      <c r="D574" s="1" t="s">
        <v>145</v>
      </c>
      <c r="E574">
        <v>88</v>
      </c>
      <c r="F574" s="3">
        <v>424979720</v>
      </c>
      <c r="G574" s="1" t="s">
        <v>915</v>
      </c>
      <c r="H574">
        <v>21249</v>
      </c>
      <c r="I574" s="1" t="s">
        <v>1006</v>
      </c>
      <c r="J574">
        <v>575293</v>
      </c>
      <c r="K574" s="1" t="s">
        <v>1198</v>
      </c>
      <c r="L574">
        <v>469</v>
      </c>
      <c r="M574" s="1" t="s">
        <v>1580</v>
      </c>
      <c r="N574" s="1" t="str">
        <f t="shared" si="8"/>
        <v>1990-1999</v>
      </c>
    </row>
    <row r="575" spans="1:14" hidden="1" x14ac:dyDescent="0.3">
      <c r="A575">
        <v>110357</v>
      </c>
      <c r="B575" s="1" t="s">
        <v>144</v>
      </c>
      <c r="C575">
        <v>1994</v>
      </c>
      <c r="D575" s="1" t="s">
        <v>145</v>
      </c>
      <c r="E575">
        <v>88</v>
      </c>
      <c r="F575" s="3">
        <v>424979720</v>
      </c>
      <c r="G575" s="1" t="s">
        <v>915</v>
      </c>
      <c r="H575">
        <v>21249</v>
      </c>
      <c r="I575" s="1" t="s">
        <v>1006</v>
      </c>
      <c r="J575">
        <v>731271</v>
      </c>
      <c r="K575" s="1" t="s">
        <v>1199</v>
      </c>
      <c r="L575">
        <v>111</v>
      </c>
      <c r="M575" s="1" t="s">
        <v>1578</v>
      </c>
      <c r="N575" s="1" t="str">
        <f t="shared" si="8"/>
        <v>1990-1999</v>
      </c>
    </row>
    <row r="576" spans="1:14" hidden="1" x14ac:dyDescent="0.3">
      <c r="A576">
        <v>110357</v>
      </c>
      <c r="B576" s="1" t="s">
        <v>144</v>
      </c>
      <c r="C576">
        <v>1994</v>
      </c>
      <c r="D576" s="1" t="s">
        <v>145</v>
      </c>
      <c r="E576">
        <v>88</v>
      </c>
      <c r="F576" s="3">
        <v>424979720</v>
      </c>
      <c r="G576" s="1" t="s">
        <v>915</v>
      </c>
      <c r="H576">
        <v>21249</v>
      </c>
      <c r="I576" s="1" t="s">
        <v>1006</v>
      </c>
      <c r="J576">
        <v>731271</v>
      </c>
      <c r="K576" s="1" t="s">
        <v>1199</v>
      </c>
      <c r="L576">
        <v>460</v>
      </c>
      <c r="M576" s="1" t="s">
        <v>1579</v>
      </c>
      <c r="N576" s="1" t="str">
        <f t="shared" si="8"/>
        <v>1990-1999</v>
      </c>
    </row>
    <row r="577" spans="1:14" hidden="1" x14ac:dyDescent="0.3">
      <c r="A577">
        <v>110357</v>
      </c>
      <c r="B577" s="1" t="s">
        <v>144</v>
      </c>
      <c r="C577">
        <v>1994</v>
      </c>
      <c r="D577" s="1" t="s">
        <v>145</v>
      </c>
      <c r="E577">
        <v>88</v>
      </c>
      <c r="F577" s="3">
        <v>424979720</v>
      </c>
      <c r="G577" s="1" t="s">
        <v>915</v>
      </c>
      <c r="H577">
        <v>21249</v>
      </c>
      <c r="I577" s="1" t="s">
        <v>1006</v>
      </c>
      <c r="J577">
        <v>731271</v>
      </c>
      <c r="K577" s="1" t="s">
        <v>1199</v>
      </c>
      <c r="L577">
        <v>469</v>
      </c>
      <c r="M577" s="1" t="s">
        <v>1580</v>
      </c>
      <c r="N577" s="1" t="str">
        <f t="shared" si="8"/>
        <v>1990-1999</v>
      </c>
    </row>
    <row r="578" spans="1:14" hidden="1" x14ac:dyDescent="0.3">
      <c r="A578">
        <v>110357</v>
      </c>
      <c r="B578" s="1" t="s">
        <v>144</v>
      </c>
      <c r="C578">
        <v>1994</v>
      </c>
      <c r="D578" s="1" t="s">
        <v>145</v>
      </c>
      <c r="E578">
        <v>88</v>
      </c>
      <c r="F578" s="3">
        <v>424979720</v>
      </c>
      <c r="G578" s="1" t="s">
        <v>915</v>
      </c>
      <c r="H578">
        <v>21249</v>
      </c>
      <c r="I578" s="1" t="s">
        <v>1006</v>
      </c>
      <c r="J578">
        <v>941314</v>
      </c>
      <c r="K578" s="1" t="s">
        <v>1200</v>
      </c>
      <c r="L578">
        <v>111</v>
      </c>
      <c r="M578" s="1" t="s">
        <v>1578</v>
      </c>
      <c r="N578" s="1" t="str">
        <f t="shared" ref="N578:N641" si="9">INT(C578/10)*10 &amp; "-" &amp; INT(C578/10)*10+9</f>
        <v>1990-1999</v>
      </c>
    </row>
    <row r="579" spans="1:14" hidden="1" x14ac:dyDescent="0.3">
      <c r="A579">
        <v>110357</v>
      </c>
      <c r="B579" s="1" t="s">
        <v>144</v>
      </c>
      <c r="C579">
        <v>1994</v>
      </c>
      <c r="D579" s="1" t="s">
        <v>145</v>
      </c>
      <c r="E579">
        <v>88</v>
      </c>
      <c r="F579" s="3">
        <v>424979720</v>
      </c>
      <c r="G579" s="1" t="s">
        <v>915</v>
      </c>
      <c r="H579">
        <v>21249</v>
      </c>
      <c r="I579" s="1" t="s">
        <v>1006</v>
      </c>
      <c r="J579">
        <v>941314</v>
      </c>
      <c r="K579" s="1" t="s">
        <v>1200</v>
      </c>
      <c r="L579">
        <v>460</v>
      </c>
      <c r="M579" s="1" t="s">
        <v>1579</v>
      </c>
      <c r="N579" s="1" t="str">
        <f t="shared" si="9"/>
        <v>1990-1999</v>
      </c>
    </row>
    <row r="580" spans="1:14" hidden="1" x14ac:dyDescent="0.3">
      <c r="A580">
        <v>110357</v>
      </c>
      <c r="B580" s="1" t="s">
        <v>144</v>
      </c>
      <c r="C580">
        <v>1994</v>
      </c>
      <c r="D580" s="1" t="s">
        <v>145</v>
      </c>
      <c r="E580">
        <v>88</v>
      </c>
      <c r="F580" s="3">
        <v>424979720</v>
      </c>
      <c r="G580" s="1" t="s">
        <v>915</v>
      </c>
      <c r="H580">
        <v>21249</v>
      </c>
      <c r="I580" s="1" t="s">
        <v>1006</v>
      </c>
      <c r="J580">
        <v>941314</v>
      </c>
      <c r="K580" s="1" t="s">
        <v>1200</v>
      </c>
      <c r="L580">
        <v>469</v>
      </c>
      <c r="M580" s="1" t="s">
        <v>1580</v>
      </c>
      <c r="N580" s="1" t="str">
        <f t="shared" si="9"/>
        <v>1990-1999</v>
      </c>
    </row>
    <row r="581" spans="1:14" hidden="1" x14ac:dyDescent="0.3">
      <c r="A581">
        <v>110357</v>
      </c>
      <c r="B581" s="1" t="s">
        <v>144</v>
      </c>
      <c r="C581">
        <v>1994</v>
      </c>
      <c r="D581" s="1" t="s">
        <v>145</v>
      </c>
      <c r="E581">
        <v>88</v>
      </c>
      <c r="F581" s="3">
        <v>424979720</v>
      </c>
      <c r="G581" s="1" t="s">
        <v>915</v>
      </c>
      <c r="H581">
        <v>591450</v>
      </c>
      <c r="I581" s="1" t="s">
        <v>1007</v>
      </c>
      <c r="J581">
        <v>575293</v>
      </c>
      <c r="K581" s="1" t="s">
        <v>1198</v>
      </c>
      <c r="L581">
        <v>111</v>
      </c>
      <c r="M581" s="1" t="s">
        <v>1578</v>
      </c>
      <c r="N581" s="1" t="str">
        <f t="shared" si="9"/>
        <v>1990-1999</v>
      </c>
    </row>
    <row r="582" spans="1:14" hidden="1" x14ac:dyDescent="0.3">
      <c r="A582">
        <v>110357</v>
      </c>
      <c r="B582" s="1" t="s">
        <v>144</v>
      </c>
      <c r="C582">
        <v>1994</v>
      </c>
      <c r="D582" s="1" t="s">
        <v>145</v>
      </c>
      <c r="E582">
        <v>88</v>
      </c>
      <c r="F582" s="3">
        <v>424979720</v>
      </c>
      <c r="G582" s="1" t="s">
        <v>915</v>
      </c>
      <c r="H582">
        <v>591450</v>
      </c>
      <c r="I582" s="1" t="s">
        <v>1007</v>
      </c>
      <c r="J582">
        <v>575293</v>
      </c>
      <c r="K582" s="1" t="s">
        <v>1198</v>
      </c>
      <c r="L582">
        <v>460</v>
      </c>
      <c r="M582" s="1" t="s">
        <v>1579</v>
      </c>
      <c r="N582" s="1" t="str">
        <f t="shared" si="9"/>
        <v>1990-1999</v>
      </c>
    </row>
    <row r="583" spans="1:14" hidden="1" x14ac:dyDescent="0.3">
      <c r="A583">
        <v>110357</v>
      </c>
      <c r="B583" s="1" t="s">
        <v>144</v>
      </c>
      <c r="C583">
        <v>1994</v>
      </c>
      <c r="D583" s="1" t="s">
        <v>145</v>
      </c>
      <c r="E583">
        <v>88</v>
      </c>
      <c r="F583" s="3">
        <v>424979720</v>
      </c>
      <c r="G583" s="1" t="s">
        <v>915</v>
      </c>
      <c r="H583">
        <v>591450</v>
      </c>
      <c r="I583" s="1" t="s">
        <v>1007</v>
      </c>
      <c r="J583">
        <v>575293</v>
      </c>
      <c r="K583" s="1" t="s">
        <v>1198</v>
      </c>
      <c r="L583">
        <v>469</v>
      </c>
      <c r="M583" s="1" t="s">
        <v>1580</v>
      </c>
      <c r="N583" s="1" t="str">
        <f t="shared" si="9"/>
        <v>1990-1999</v>
      </c>
    </row>
    <row r="584" spans="1:14" hidden="1" x14ac:dyDescent="0.3">
      <c r="A584">
        <v>110357</v>
      </c>
      <c r="B584" s="1" t="s">
        <v>144</v>
      </c>
      <c r="C584">
        <v>1994</v>
      </c>
      <c r="D584" s="1" t="s">
        <v>145</v>
      </c>
      <c r="E584">
        <v>88</v>
      </c>
      <c r="F584" s="3">
        <v>424979720</v>
      </c>
      <c r="G584" s="1" t="s">
        <v>915</v>
      </c>
      <c r="H584">
        <v>591450</v>
      </c>
      <c r="I584" s="1" t="s">
        <v>1007</v>
      </c>
      <c r="J584">
        <v>731271</v>
      </c>
      <c r="K584" s="1" t="s">
        <v>1199</v>
      </c>
      <c r="L584">
        <v>111</v>
      </c>
      <c r="M584" s="1" t="s">
        <v>1578</v>
      </c>
      <c r="N584" s="1" t="str">
        <f t="shared" si="9"/>
        <v>1990-1999</v>
      </c>
    </row>
    <row r="585" spans="1:14" hidden="1" x14ac:dyDescent="0.3">
      <c r="A585">
        <v>110357</v>
      </c>
      <c r="B585" s="1" t="s">
        <v>144</v>
      </c>
      <c r="C585">
        <v>1994</v>
      </c>
      <c r="D585" s="1" t="s">
        <v>145</v>
      </c>
      <c r="E585">
        <v>88</v>
      </c>
      <c r="F585" s="3">
        <v>424979720</v>
      </c>
      <c r="G585" s="1" t="s">
        <v>915</v>
      </c>
      <c r="H585">
        <v>591450</v>
      </c>
      <c r="I585" s="1" t="s">
        <v>1007</v>
      </c>
      <c r="J585">
        <v>731271</v>
      </c>
      <c r="K585" s="1" t="s">
        <v>1199</v>
      </c>
      <c r="L585">
        <v>460</v>
      </c>
      <c r="M585" s="1" t="s">
        <v>1579</v>
      </c>
      <c r="N585" s="1" t="str">
        <f t="shared" si="9"/>
        <v>1990-1999</v>
      </c>
    </row>
    <row r="586" spans="1:14" hidden="1" x14ac:dyDescent="0.3">
      <c r="A586">
        <v>110357</v>
      </c>
      <c r="B586" s="1" t="s">
        <v>144</v>
      </c>
      <c r="C586">
        <v>1994</v>
      </c>
      <c r="D586" s="1" t="s">
        <v>145</v>
      </c>
      <c r="E586">
        <v>88</v>
      </c>
      <c r="F586" s="3">
        <v>424979720</v>
      </c>
      <c r="G586" s="1" t="s">
        <v>915</v>
      </c>
      <c r="H586">
        <v>591450</v>
      </c>
      <c r="I586" s="1" t="s">
        <v>1007</v>
      </c>
      <c r="J586">
        <v>731271</v>
      </c>
      <c r="K586" s="1" t="s">
        <v>1199</v>
      </c>
      <c r="L586">
        <v>469</v>
      </c>
      <c r="M586" s="1" t="s">
        <v>1580</v>
      </c>
      <c r="N586" s="1" t="str">
        <f t="shared" si="9"/>
        <v>1990-1999</v>
      </c>
    </row>
    <row r="587" spans="1:14" hidden="1" x14ac:dyDescent="0.3">
      <c r="A587">
        <v>110357</v>
      </c>
      <c r="B587" s="1" t="s">
        <v>144</v>
      </c>
      <c r="C587">
        <v>1994</v>
      </c>
      <c r="D587" s="1" t="s">
        <v>145</v>
      </c>
      <c r="E587">
        <v>88</v>
      </c>
      <c r="F587" s="3">
        <v>424979720</v>
      </c>
      <c r="G587" s="1" t="s">
        <v>915</v>
      </c>
      <c r="H587">
        <v>591450</v>
      </c>
      <c r="I587" s="1" t="s">
        <v>1007</v>
      </c>
      <c r="J587">
        <v>941314</v>
      </c>
      <c r="K587" s="1" t="s">
        <v>1200</v>
      </c>
      <c r="L587">
        <v>111</v>
      </c>
      <c r="M587" s="1" t="s">
        <v>1578</v>
      </c>
      <c r="N587" s="1" t="str">
        <f t="shared" si="9"/>
        <v>1990-1999</v>
      </c>
    </row>
    <row r="588" spans="1:14" hidden="1" x14ac:dyDescent="0.3">
      <c r="A588">
        <v>110357</v>
      </c>
      <c r="B588" s="1" t="s">
        <v>144</v>
      </c>
      <c r="C588">
        <v>1994</v>
      </c>
      <c r="D588" s="1" t="s">
        <v>145</v>
      </c>
      <c r="E588">
        <v>88</v>
      </c>
      <c r="F588" s="3">
        <v>424979720</v>
      </c>
      <c r="G588" s="1" t="s">
        <v>915</v>
      </c>
      <c r="H588">
        <v>591450</v>
      </c>
      <c r="I588" s="1" t="s">
        <v>1007</v>
      </c>
      <c r="J588">
        <v>941314</v>
      </c>
      <c r="K588" s="1" t="s">
        <v>1200</v>
      </c>
      <c r="L588">
        <v>460</v>
      </c>
      <c r="M588" s="1" t="s">
        <v>1579</v>
      </c>
      <c r="N588" s="1" t="str">
        <f t="shared" si="9"/>
        <v>1990-1999</v>
      </c>
    </row>
    <row r="589" spans="1:14" hidden="1" x14ac:dyDescent="0.3">
      <c r="A589">
        <v>110357</v>
      </c>
      <c r="B589" s="1" t="s">
        <v>144</v>
      </c>
      <c r="C589">
        <v>1994</v>
      </c>
      <c r="D589" s="1" t="s">
        <v>145</v>
      </c>
      <c r="E589">
        <v>88</v>
      </c>
      <c r="F589" s="3">
        <v>424979720</v>
      </c>
      <c r="G589" s="1" t="s">
        <v>915</v>
      </c>
      <c r="H589">
        <v>591450</v>
      </c>
      <c r="I589" s="1" t="s">
        <v>1007</v>
      </c>
      <c r="J589">
        <v>941314</v>
      </c>
      <c r="K589" s="1" t="s">
        <v>1200</v>
      </c>
      <c r="L589">
        <v>469</v>
      </c>
      <c r="M589" s="1" t="s">
        <v>1580</v>
      </c>
      <c r="N589" s="1" t="str">
        <f t="shared" si="9"/>
        <v>1990-1999</v>
      </c>
    </row>
    <row r="590" spans="1:14" hidden="1" x14ac:dyDescent="0.3">
      <c r="A590">
        <v>110357</v>
      </c>
      <c r="B590" s="1" t="s">
        <v>144</v>
      </c>
      <c r="C590">
        <v>1994</v>
      </c>
      <c r="D590" s="1" t="s">
        <v>145</v>
      </c>
      <c r="E590">
        <v>88</v>
      </c>
      <c r="F590" s="3">
        <v>424979720</v>
      </c>
      <c r="G590" s="1" t="s">
        <v>855</v>
      </c>
      <c r="H590">
        <v>21249</v>
      </c>
      <c r="I590" s="1" t="s">
        <v>1006</v>
      </c>
      <c r="J590">
        <v>575293</v>
      </c>
      <c r="K590" s="1" t="s">
        <v>1198</v>
      </c>
      <c r="L590">
        <v>111</v>
      </c>
      <c r="M590" s="1" t="s">
        <v>1578</v>
      </c>
      <c r="N590" s="1" t="str">
        <f t="shared" si="9"/>
        <v>1990-1999</v>
      </c>
    </row>
    <row r="591" spans="1:14" hidden="1" x14ac:dyDescent="0.3">
      <c r="A591">
        <v>110357</v>
      </c>
      <c r="B591" s="1" t="s">
        <v>144</v>
      </c>
      <c r="C591">
        <v>1994</v>
      </c>
      <c r="D591" s="1" t="s">
        <v>145</v>
      </c>
      <c r="E591">
        <v>88</v>
      </c>
      <c r="F591" s="3">
        <v>424979720</v>
      </c>
      <c r="G591" s="1" t="s">
        <v>855</v>
      </c>
      <c r="H591">
        <v>21249</v>
      </c>
      <c r="I591" s="1" t="s">
        <v>1006</v>
      </c>
      <c r="J591">
        <v>575293</v>
      </c>
      <c r="K591" s="1" t="s">
        <v>1198</v>
      </c>
      <c r="L591">
        <v>460</v>
      </c>
      <c r="M591" s="1" t="s">
        <v>1579</v>
      </c>
      <c r="N591" s="1" t="str">
        <f t="shared" si="9"/>
        <v>1990-1999</v>
      </c>
    </row>
    <row r="592" spans="1:14" hidden="1" x14ac:dyDescent="0.3">
      <c r="A592">
        <v>110357</v>
      </c>
      <c r="B592" s="1" t="s">
        <v>144</v>
      </c>
      <c r="C592">
        <v>1994</v>
      </c>
      <c r="D592" s="1" t="s">
        <v>145</v>
      </c>
      <c r="E592">
        <v>88</v>
      </c>
      <c r="F592" s="3">
        <v>424979720</v>
      </c>
      <c r="G592" s="1" t="s">
        <v>855</v>
      </c>
      <c r="H592">
        <v>21249</v>
      </c>
      <c r="I592" s="1" t="s">
        <v>1006</v>
      </c>
      <c r="J592">
        <v>575293</v>
      </c>
      <c r="K592" s="1" t="s">
        <v>1198</v>
      </c>
      <c r="L592">
        <v>469</v>
      </c>
      <c r="M592" s="1" t="s">
        <v>1580</v>
      </c>
      <c r="N592" s="1" t="str">
        <f t="shared" si="9"/>
        <v>1990-1999</v>
      </c>
    </row>
    <row r="593" spans="1:14" hidden="1" x14ac:dyDescent="0.3">
      <c r="A593">
        <v>110357</v>
      </c>
      <c r="B593" s="1" t="s">
        <v>144</v>
      </c>
      <c r="C593">
        <v>1994</v>
      </c>
      <c r="D593" s="1" t="s">
        <v>145</v>
      </c>
      <c r="E593">
        <v>88</v>
      </c>
      <c r="F593" s="3">
        <v>424979720</v>
      </c>
      <c r="G593" s="1" t="s">
        <v>855</v>
      </c>
      <c r="H593">
        <v>21249</v>
      </c>
      <c r="I593" s="1" t="s">
        <v>1006</v>
      </c>
      <c r="J593">
        <v>731271</v>
      </c>
      <c r="K593" s="1" t="s">
        <v>1199</v>
      </c>
      <c r="L593">
        <v>111</v>
      </c>
      <c r="M593" s="1" t="s">
        <v>1578</v>
      </c>
      <c r="N593" s="1" t="str">
        <f t="shared" si="9"/>
        <v>1990-1999</v>
      </c>
    </row>
    <row r="594" spans="1:14" hidden="1" x14ac:dyDescent="0.3">
      <c r="A594">
        <v>110357</v>
      </c>
      <c r="B594" s="1" t="s">
        <v>144</v>
      </c>
      <c r="C594">
        <v>1994</v>
      </c>
      <c r="D594" s="1" t="s">
        <v>145</v>
      </c>
      <c r="E594">
        <v>88</v>
      </c>
      <c r="F594" s="3">
        <v>424979720</v>
      </c>
      <c r="G594" s="1" t="s">
        <v>855</v>
      </c>
      <c r="H594">
        <v>21249</v>
      </c>
      <c r="I594" s="1" t="s">
        <v>1006</v>
      </c>
      <c r="J594">
        <v>731271</v>
      </c>
      <c r="K594" s="1" t="s">
        <v>1199</v>
      </c>
      <c r="L594">
        <v>460</v>
      </c>
      <c r="M594" s="1" t="s">
        <v>1579</v>
      </c>
      <c r="N594" s="1" t="str">
        <f t="shared" si="9"/>
        <v>1990-1999</v>
      </c>
    </row>
    <row r="595" spans="1:14" hidden="1" x14ac:dyDescent="0.3">
      <c r="A595">
        <v>110357</v>
      </c>
      <c r="B595" s="1" t="s">
        <v>144</v>
      </c>
      <c r="C595">
        <v>1994</v>
      </c>
      <c r="D595" s="1" t="s">
        <v>145</v>
      </c>
      <c r="E595">
        <v>88</v>
      </c>
      <c r="F595" s="3">
        <v>424979720</v>
      </c>
      <c r="G595" s="1" t="s">
        <v>855</v>
      </c>
      <c r="H595">
        <v>21249</v>
      </c>
      <c r="I595" s="1" t="s">
        <v>1006</v>
      </c>
      <c r="J595">
        <v>731271</v>
      </c>
      <c r="K595" s="1" t="s">
        <v>1199</v>
      </c>
      <c r="L595">
        <v>469</v>
      </c>
      <c r="M595" s="1" t="s">
        <v>1580</v>
      </c>
      <c r="N595" s="1" t="str">
        <f t="shared" si="9"/>
        <v>1990-1999</v>
      </c>
    </row>
    <row r="596" spans="1:14" hidden="1" x14ac:dyDescent="0.3">
      <c r="A596">
        <v>110357</v>
      </c>
      <c r="B596" s="1" t="s">
        <v>144</v>
      </c>
      <c r="C596">
        <v>1994</v>
      </c>
      <c r="D596" s="1" t="s">
        <v>145</v>
      </c>
      <c r="E596">
        <v>88</v>
      </c>
      <c r="F596" s="3">
        <v>424979720</v>
      </c>
      <c r="G596" s="1" t="s">
        <v>855</v>
      </c>
      <c r="H596">
        <v>21249</v>
      </c>
      <c r="I596" s="1" t="s">
        <v>1006</v>
      </c>
      <c r="J596">
        <v>941314</v>
      </c>
      <c r="K596" s="1" t="s">
        <v>1200</v>
      </c>
      <c r="L596">
        <v>111</v>
      </c>
      <c r="M596" s="1" t="s">
        <v>1578</v>
      </c>
      <c r="N596" s="1" t="str">
        <f t="shared" si="9"/>
        <v>1990-1999</v>
      </c>
    </row>
    <row r="597" spans="1:14" hidden="1" x14ac:dyDescent="0.3">
      <c r="A597">
        <v>110357</v>
      </c>
      <c r="B597" s="1" t="s">
        <v>144</v>
      </c>
      <c r="C597">
        <v>1994</v>
      </c>
      <c r="D597" s="1" t="s">
        <v>145</v>
      </c>
      <c r="E597">
        <v>88</v>
      </c>
      <c r="F597" s="3">
        <v>424979720</v>
      </c>
      <c r="G597" s="1" t="s">
        <v>855</v>
      </c>
      <c r="H597">
        <v>21249</v>
      </c>
      <c r="I597" s="1" t="s">
        <v>1006</v>
      </c>
      <c r="J597">
        <v>941314</v>
      </c>
      <c r="K597" s="1" t="s">
        <v>1200</v>
      </c>
      <c r="L597">
        <v>460</v>
      </c>
      <c r="M597" s="1" t="s">
        <v>1579</v>
      </c>
      <c r="N597" s="1" t="str">
        <f t="shared" si="9"/>
        <v>1990-1999</v>
      </c>
    </row>
    <row r="598" spans="1:14" hidden="1" x14ac:dyDescent="0.3">
      <c r="A598">
        <v>110357</v>
      </c>
      <c r="B598" s="1" t="s">
        <v>144</v>
      </c>
      <c r="C598">
        <v>1994</v>
      </c>
      <c r="D598" s="1" t="s">
        <v>145</v>
      </c>
      <c r="E598">
        <v>88</v>
      </c>
      <c r="F598" s="3">
        <v>424979720</v>
      </c>
      <c r="G598" s="1" t="s">
        <v>855</v>
      </c>
      <c r="H598">
        <v>21249</v>
      </c>
      <c r="I598" s="1" t="s">
        <v>1006</v>
      </c>
      <c r="J598">
        <v>941314</v>
      </c>
      <c r="K598" s="1" t="s">
        <v>1200</v>
      </c>
      <c r="L598">
        <v>469</v>
      </c>
      <c r="M598" s="1" t="s">
        <v>1580</v>
      </c>
      <c r="N598" s="1" t="str">
        <f t="shared" si="9"/>
        <v>1990-1999</v>
      </c>
    </row>
    <row r="599" spans="1:14" hidden="1" x14ac:dyDescent="0.3">
      <c r="A599">
        <v>110357</v>
      </c>
      <c r="B599" s="1" t="s">
        <v>144</v>
      </c>
      <c r="C599">
        <v>1994</v>
      </c>
      <c r="D599" s="1" t="s">
        <v>145</v>
      </c>
      <c r="E599">
        <v>88</v>
      </c>
      <c r="F599" s="3">
        <v>424979720</v>
      </c>
      <c r="G599" s="1" t="s">
        <v>855</v>
      </c>
      <c r="H599">
        <v>591450</v>
      </c>
      <c r="I599" s="1" t="s">
        <v>1007</v>
      </c>
      <c r="J599">
        <v>575293</v>
      </c>
      <c r="K599" s="1" t="s">
        <v>1198</v>
      </c>
      <c r="L599">
        <v>111</v>
      </c>
      <c r="M599" s="1" t="s">
        <v>1578</v>
      </c>
      <c r="N599" s="1" t="str">
        <f t="shared" si="9"/>
        <v>1990-1999</v>
      </c>
    </row>
    <row r="600" spans="1:14" hidden="1" x14ac:dyDescent="0.3">
      <c r="A600">
        <v>110357</v>
      </c>
      <c r="B600" s="1" t="s">
        <v>144</v>
      </c>
      <c r="C600">
        <v>1994</v>
      </c>
      <c r="D600" s="1" t="s">
        <v>145</v>
      </c>
      <c r="E600">
        <v>88</v>
      </c>
      <c r="F600" s="3">
        <v>424979720</v>
      </c>
      <c r="G600" s="1" t="s">
        <v>855</v>
      </c>
      <c r="H600">
        <v>591450</v>
      </c>
      <c r="I600" s="1" t="s">
        <v>1007</v>
      </c>
      <c r="J600">
        <v>575293</v>
      </c>
      <c r="K600" s="1" t="s">
        <v>1198</v>
      </c>
      <c r="L600">
        <v>460</v>
      </c>
      <c r="M600" s="1" t="s">
        <v>1579</v>
      </c>
      <c r="N600" s="1" t="str">
        <f t="shared" si="9"/>
        <v>1990-1999</v>
      </c>
    </row>
    <row r="601" spans="1:14" hidden="1" x14ac:dyDescent="0.3">
      <c r="A601">
        <v>110357</v>
      </c>
      <c r="B601" s="1" t="s">
        <v>144</v>
      </c>
      <c r="C601">
        <v>1994</v>
      </c>
      <c r="D601" s="1" t="s">
        <v>145</v>
      </c>
      <c r="E601">
        <v>88</v>
      </c>
      <c r="F601" s="3">
        <v>424979720</v>
      </c>
      <c r="G601" s="1" t="s">
        <v>855</v>
      </c>
      <c r="H601">
        <v>591450</v>
      </c>
      <c r="I601" s="1" t="s">
        <v>1007</v>
      </c>
      <c r="J601">
        <v>575293</v>
      </c>
      <c r="K601" s="1" t="s">
        <v>1198</v>
      </c>
      <c r="L601">
        <v>469</v>
      </c>
      <c r="M601" s="1" t="s">
        <v>1580</v>
      </c>
      <c r="N601" s="1" t="str">
        <f t="shared" si="9"/>
        <v>1990-1999</v>
      </c>
    </row>
    <row r="602" spans="1:14" hidden="1" x14ac:dyDescent="0.3">
      <c r="A602">
        <v>110357</v>
      </c>
      <c r="B602" s="1" t="s">
        <v>144</v>
      </c>
      <c r="C602">
        <v>1994</v>
      </c>
      <c r="D602" s="1" t="s">
        <v>145</v>
      </c>
      <c r="E602">
        <v>88</v>
      </c>
      <c r="F602" s="3">
        <v>424979720</v>
      </c>
      <c r="G602" s="1" t="s">
        <v>855</v>
      </c>
      <c r="H602">
        <v>591450</v>
      </c>
      <c r="I602" s="1" t="s">
        <v>1007</v>
      </c>
      <c r="J602">
        <v>731271</v>
      </c>
      <c r="K602" s="1" t="s">
        <v>1199</v>
      </c>
      <c r="L602">
        <v>111</v>
      </c>
      <c r="M602" s="1" t="s">
        <v>1578</v>
      </c>
      <c r="N602" s="1" t="str">
        <f t="shared" si="9"/>
        <v>1990-1999</v>
      </c>
    </row>
    <row r="603" spans="1:14" hidden="1" x14ac:dyDescent="0.3">
      <c r="A603">
        <v>110357</v>
      </c>
      <c r="B603" s="1" t="s">
        <v>144</v>
      </c>
      <c r="C603">
        <v>1994</v>
      </c>
      <c r="D603" s="1" t="s">
        <v>145</v>
      </c>
      <c r="E603">
        <v>88</v>
      </c>
      <c r="F603" s="3">
        <v>424979720</v>
      </c>
      <c r="G603" s="1" t="s">
        <v>855</v>
      </c>
      <c r="H603">
        <v>591450</v>
      </c>
      <c r="I603" s="1" t="s">
        <v>1007</v>
      </c>
      <c r="J603">
        <v>731271</v>
      </c>
      <c r="K603" s="1" t="s">
        <v>1199</v>
      </c>
      <c r="L603">
        <v>460</v>
      </c>
      <c r="M603" s="1" t="s">
        <v>1579</v>
      </c>
      <c r="N603" s="1" t="str">
        <f t="shared" si="9"/>
        <v>1990-1999</v>
      </c>
    </row>
    <row r="604" spans="1:14" hidden="1" x14ac:dyDescent="0.3">
      <c r="A604">
        <v>110357</v>
      </c>
      <c r="B604" s="1" t="s">
        <v>144</v>
      </c>
      <c r="C604">
        <v>1994</v>
      </c>
      <c r="D604" s="1" t="s">
        <v>145</v>
      </c>
      <c r="E604">
        <v>88</v>
      </c>
      <c r="F604" s="3">
        <v>424979720</v>
      </c>
      <c r="G604" s="1" t="s">
        <v>855</v>
      </c>
      <c r="H604">
        <v>591450</v>
      </c>
      <c r="I604" s="1" t="s">
        <v>1007</v>
      </c>
      <c r="J604">
        <v>731271</v>
      </c>
      <c r="K604" s="1" t="s">
        <v>1199</v>
      </c>
      <c r="L604">
        <v>469</v>
      </c>
      <c r="M604" s="1" t="s">
        <v>1580</v>
      </c>
      <c r="N604" s="1" t="str">
        <f t="shared" si="9"/>
        <v>1990-1999</v>
      </c>
    </row>
    <row r="605" spans="1:14" hidden="1" x14ac:dyDescent="0.3">
      <c r="A605">
        <v>110357</v>
      </c>
      <c r="B605" s="1" t="s">
        <v>144</v>
      </c>
      <c r="C605">
        <v>1994</v>
      </c>
      <c r="D605" s="1" t="s">
        <v>145</v>
      </c>
      <c r="E605">
        <v>88</v>
      </c>
      <c r="F605" s="3">
        <v>424979720</v>
      </c>
      <c r="G605" s="1" t="s">
        <v>855</v>
      </c>
      <c r="H605">
        <v>591450</v>
      </c>
      <c r="I605" s="1" t="s">
        <v>1007</v>
      </c>
      <c r="J605">
        <v>941314</v>
      </c>
      <c r="K605" s="1" t="s">
        <v>1200</v>
      </c>
      <c r="L605">
        <v>111</v>
      </c>
      <c r="M605" s="1" t="s">
        <v>1578</v>
      </c>
      <c r="N605" s="1" t="str">
        <f t="shared" si="9"/>
        <v>1990-1999</v>
      </c>
    </row>
    <row r="606" spans="1:14" hidden="1" x14ac:dyDescent="0.3">
      <c r="A606">
        <v>110357</v>
      </c>
      <c r="B606" s="1" t="s">
        <v>144</v>
      </c>
      <c r="C606">
        <v>1994</v>
      </c>
      <c r="D606" s="1" t="s">
        <v>145</v>
      </c>
      <c r="E606">
        <v>88</v>
      </c>
      <c r="F606" s="3">
        <v>424979720</v>
      </c>
      <c r="G606" s="1" t="s">
        <v>855</v>
      </c>
      <c r="H606">
        <v>591450</v>
      </c>
      <c r="I606" s="1" t="s">
        <v>1007</v>
      </c>
      <c r="J606">
        <v>941314</v>
      </c>
      <c r="K606" s="1" t="s">
        <v>1200</v>
      </c>
      <c r="L606">
        <v>460</v>
      </c>
      <c r="M606" s="1" t="s">
        <v>1579</v>
      </c>
      <c r="N606" s="1" t="str">
        <f t="shared" si="9"/>
        <v>1990-1999</v>
      </c>
    </row>
    <row r="607" spans="1:14" hidden="1" x14ac:dyDescent="0.3">
      <c r="A607">
        <v>110357</v>
      </c>
      <c r="B607" s="1" t="s">
        <v>144</v>
      </c>
      <c r="C607">
        <v>1994</v>
      </c>
      <c r="D607" s="1" t="s">
        <v>145</v>
      </c>
      <c r="E607">
        <v>88</v>
      </c>
      <c r="F607" s="3">
        <v>424979720</v>
      </c>
      <c r="G607" s="1" t="s">
        <v>855</v>
      </c>
      <c r="H607">
        <v>591450</v>
      </c>
      <c r="I607" s="1" t="s">
        <v>1007</v>
      </c>
      <c r="J607">
        <v>941314</v>
      </c>
      <c r="K607" s="1" t="s">
        <v>1200</v>
      </c>
      <c r="L607">
        <v>469</v>
      </c>
      <c r="M607" s="1" t="s">
        <v>1580</v>
      </c>
      <c r="N607" s="1" t="str">
        <f t="shared" si="9"/>
        <v>1990-1999</v>
      </c>
    </row>
    <row r="608" spans="1:14" hidden="1" x14ac:dyDescent="0.3">
      <c r="A608">
        <v>110357</v>
      </c>
      <c r="B608" s="1" t="s">
        <v>144</v>
      </c>
      <c r="C608">
        <v>1994</v>
      </c>
      <c r="D608" s="1" t="s">
        <v>145</v>
      </c>
      <c r="E608">
        <v>88</v>
      </c>
      <c r="F608" s="3">
        <v>424979720</v>
      </c>
      <c r="G608" s="1" t="s">
        <v>909</v>
      </c>
      <c r="H608">
        <v>21249</v>
      </c>
      <c r="I608" s="1" t="s">
        <v>1006</v>
      </c>
      <c r="J608">
        <v>575293</v>
      </c>
      <c r="K608" s="1" t="s">
        <v>1198</v>
      </c>
      <c r="L608">
        <v>111</v>
      </c>
      <c r="M608" s="1" t="s">
        <v>1578</v>
      </c>
      <c r="N608" s="1" t="str">
        <f t="shared" si="9"/>
        <v>1990-1999</v>
      </c>
    </row>
    <row r="609" spans="1:14" hidden="1" x14ac:dyDescent="0.3">
      <c r="A609">
        <v>110357</v>
      </c>
      <c r="B609" s="1" t="s">
        <v>144</v>
      </c>
      <c r="C609">
        <v>1994</v>
      </c>
      <c r="D609" s="1" t="s">
        <v>145</v>
      </c>
      <c r="E609">
        <v>88</v>
      </c>
      <c r="F609" s="3">
        <v>424979720</v>
      </c>
      <c r="G609" s="1" t="s">
        <v>909</v>
      </c>
      <c r="H609">
        <v>21249</v>
      </c>
      <c r="I609" s="1" t="s">
        <v>1006</v>
      </c>
      <c r="J609">
        <v>575293</v>
      </c>
      <c r="K609" s="1" t="s">
        <v>1198</v>
      </c>
      <c r="L609">
        <v>460</v>
      </c>
      <c r="M609" s="1" t="s">
        <v>1579</v>
      </c>
      <c r="N609" s="1" t="str">
        <f t="shared" si="9"/>
        <v>1990-1999</v>
      </c>
    </row>
    <row r="610" spans="1:14" hidden="1" x14ac:dyDescent="0.3">
      <c r="A610">
        <v>110357</v>
      </c>
      <c r="B610" s="1" t="s">
        <v>144</v>
      </c>
      <c r="C610">
        <v>1994</v>
      </c>
      <c r="D610" s="1" t="s">
        <v>145</v>
      </c>
      <c r="E610">
        <v>88</v>
      </c>
      <c r="F610" s="3">
        <v>424979720</v>
      </c>
      <c r="G610" s="1" t="s">
        <v>909</v>
      </c>
      <c r="H610">
        <v>21249</v>
      </c>
      <c r="I610" s="1" t="s">
        <v>1006</v>
      </c>
      <c r="J610">
        <v>575293</v>
      </c>
      <c r="K610" s="1" t="s">
        <v>1198</v>
      </c>
      <c r="L610">
        <v>469</v>
      </c>
      <c r="M610" s="1" t="s">
        <v>1580</v>
      </c>
      <c r="N610" s="1" t="str">
        <f t="shared" si="9"/>
        <v>1990-1999</v>
      </c>
    </row>
    <row r="611" spans="1:14" hidden="1" x14ac:dyDescent="0.3">
      <c r="A611">
        <v>110357</v>
      </c>
      <c r="B611" s="1" t="s">
        <v>144</v>
      </c>
      <c r="C611">
        <v>1994</v>
      </c>
      <c r="D611" s="1" t="s">
        <v>145</v>
      </c>
      <c r="E611">
        <v>88</v>
      </c>
      <c r="F611" s="3">
        <v>424979720</v>
      </c>
      <c r="G611" s="1" t="s">
        <v>909</v>
      </c>
      <c r="H611">
        <v>21249</v>
      </c>
      <c r="I611" s="1" t="s">
        <v>1006</v>
      </c>
      <c r="J611">
        <v>731271</v>
      </c>
      <c r="K611" s="1" t="s">
        <v>1199</v>
      </c>
      <c r="L611">
        <v>111</v>
      </c>
      <c r="M611" s="1" t="s">
        <v>1578</v>
      </c>
      <c r="N611" s="1" t="str">
        <f t="shared" si="9"/>
        <v>1990-1999</v>
      </c>
    </row>
    <row r="612" spans="1:14" hidden="1" x14ac:dyDescent="0.3">
      <c r="A612">
        <v>110357</v>
      </c>
      <c r="B612" s="1" t="s">
        <v>144</v>
      </c>
      <c r="C612">
        <v>1994</v>
      </c>
      <c r="D612" s="1" t="s">
        <v>145</v>
      </c>
      <c r="E612">
        <v>88</v>
      </c>
      <c r="F612" s="3">
        <v>424979720</v>
      </c>
      <c r="G612" s="1" t="s">
        <v>909</v>
      </c>
      <c r="H612">
        <v>21249</v>
      </c>
      <c r="I612" s="1" t="s">
        <v>1006</v>
      </c>
      <c r="J612">
        <v>731271</v>
      </c>
      <c r="K612" s="1" t="s">
        <v>1199</v>
      </c>
      <c r="L612">
        <v>460</v>
      </c>
      <c r="M612" s="1" t="s">
        <v>1579</v>
      </c>
      <c r="N612" s="1" t="str">
        <f t="shared" si="9"/>
        <v>1990-1999</v>
      </c>
    </row>
    <row r="613" spans="1:14" hidden="1" x14ac:dyDescent="0.3">
      <c r="A613">
        <v>110357</v>
      </c>
      <c r="B613" s="1" t="s">
        <v>144</v>
      </c>
      <c r="C613">
        <v>1994</v>
      </c>
      <c r="D613" s="1" t="s">
        <v>145</v>
      </c>
      <c r="E613">
        <v>88</v>
      </c>
      <c r="F613" s="3">
        <v>424979720</v>
      </c>
      <c r="G613" s="1" t="s">
        <v>909</v>
      </c>
      <c r="H613">
        <v>21249</v>
      </c>
      <c r="I613" s="1" t="s">
        <v>1006</v>
      </c>
      <c r="J613">
        <v>731271</v>
      </c>
      <c r="K613" s="1" t="s">
        <v>1199</v>
      </c>
      <c r="L613">
        <v>469</v>
      </c>
      <c r="M613" s="1" t="s">
        <v>1580</v>
      </c>
      <c r="N613" s="1" t="str">
        <f t="shared" si="9"/>
        <v>1990-1999</v>
      </c>
    </row>
    <row r="614" spans="1:14" hidden="1" x14ac:dyDescent="0.3">
      <c r="A614">
        <v>110357</v>
      </c>
      <c r="B614" s="1" t="s">
        <v>144</v>
      </c>
      <c r="C614">
        <v>1994</v>
      </c>
      <c r="D614" s="1" t="s">
        <v>145</v>
      </c>
      <c r="E614">
        <v>88</v>
      </c>
      <c r="F614" s="3">
        <v>424979720</v>
      </c>
      <c r="G614" s="1" t="s">
        <v>909</v>
      </c>
      <c r="H614">
        <v>21249</v>
      </c>
      <c r="I614" s="1" t="s">
        <v>1006</v>
      </c>
      <c r="J614">
        <v>941314</v>
      </c>
      <c r="K614" s="1" t="s">
        <v>1200</v>
      </c>
      <c r="L614">
        <v>111</v>
      </c>
      <c r="M614" s="1" t="s">
        <v>1578</v>
      </c>
      <c r="N614" s="1" t="str">
        <f t="shared" si="9"/>
        <v>1990-1999</v>
      </c>
    </row>
    <row r="615" spans="1:14" hidden="1" x14ac:dyDescent="0.3">
      <c r="A615">
        <v>110357</v>
      </c>
      <c r="B615" s="1" t="s">
        <v>144</v>
      </c>
      <c r="C615">
        <v>1994</v>
      </c>
      <c r="D615" s="1" t="s">
        <v>145</v>
      </c>
      <c r="E615">
        <v>88</v>
      </c>
      <c r="F615" s="3">
        <v>424979720</v>
      </c>
      <c r="G615" s="1" t="s">
        <v>909</v>
      </c>
      <c r="H615">
        <v>21249</v>
      </c>
      <c r="I615" s="1" t="s">
        <v>1006</v>
      </c>
      <c r="J615">
        <v>941314</v>
      </c>
      <c r="K615" s="1" t="s">
        <v>1200</v>
      </c>
      <c r="L615">
        <v>460</v>
      </c>
      <c r="M615" s="1" t="s">
        <v>1579</v>
      </c>
      <c r="N615" s="1" t="str">
        <f t="shared" si="9"/>
        <v>1990-1999</v>
      </c>
    </row>
    <row r="616" spans="1:14" hidden="1" x14ac:dyDescent="0.3">
      <c r="A616">
        <v>110357</v>
      </c>
      <c r="B616" s="1" t="s">
        <v>144</v>
      </c>
      <c r="C616">
        <v>1994</v>
      </c>
      <c r="D616" s="1" t="s">
        <v>145</v>
      </c>
      <c r="E616">
        <v>88</v>
      </c>
      <c r="F616" s="3">
        <v>424979720</v>
      </c>
      <c r="G616" s="1" t="s">
        <v>909</v>
      </c>
      <c r="H616">
        <v>21249</v>
      </c>
      <c r="I616" s="1" t="s">
        <v>1006</v>
      </c>
      <c r="J616">
        <v>941314</v>
      </c>
      <c r="K616" s="1" t="s">
        <v>1200</v>
      </c>
      <c r="L616">
        <v>469</v>
      </c>
      <c r="M616" s="1" t="s">
        <v>1580</v>
      </c>
      <c r="N616" s="1" t="str">
        <f t="shared" si="9"/>
        <v>1990-1999</v>
      </c>
    </row>
    <row r="617" spans="1:14" hidden="1" x14ac:dyDescent="0.3">
      <c r="A617">
        <v>110357</v>
      </c>
      <c r="B617" s="1" t="s">
        <v>144</v>
      </c>
      <c r="C617">
        <v>1994</v>
      </c>
      <c r="D617" s="1" t="s">
        <v>145</v>
      </c>
      <c r="E617">
        <v>88</v>
      </c>
      <c r="F617" s="3">
        <v>424979720</v>
      </c>
      <c r="G617" s="1" t="s">
        <v>909</v>
      </c>
      <c r="H617">
        <v>591450</v>
      </c>
      <c r="I617" s="1" t="s">
        <v>1007</v>
      </c>
      <c r="J617">
        <v>575293</v>
      </c>
      <c r="K617" s="1" t="s">
        <v>1198</v>
      </c>
      <c r="L617">
        <v>111</v>
      </c>
      <c r="M617" s="1" t="s">
        <v>1578</v>
      </c>
      <c r="N617" s="1" t="str">
        <f t="shared" si="9"/>
        <v>1990-1999</v>
      </c>
    </row>
    <row r="618" spans="1:14" hidden="1" x14ac:dyDescent="0.3">
      <c r="A618">
        <v>110357</v>
      </c>
      <c r="B618" s="1" t="s">
        <v>144</v>
      </c>
      <c r="C618">
        <v>1994</v>
      </c>
      <c r="D618" s="1" t="s">
        <v>145</v>
      </c>
      <c r="E618">
        <v>88</v>
      </c>
      <c r="F618" s="3">
        <v>424979720</v>
      </c>
      <c r="G618" s="1" t="s">
        <v>909</v>
      </c>
      <c r="H618">
        <v>591450</v>
      </c>
      <c r="I618" s="1" t="s">
        <v>1007</v>
      </c>
      <c r="J618">
        <v>575293</v>
      </c>
      <c r="K618" s="1" t="s">
        <v>1198</v>
      </c>
      <c r="L618">
        <v>460</v>
      </c>
      <c r="M618" s="1" t="s">
        <v>1579</v>
      </c>
      <c r="N618" s="1" t="str">
        <f t="shared" si="9"/>
        <v>1990-1999</v>
      </c>
    </row>
    <row r="619" spans="1:14" hidden="1" x14ac:dyDescent="0.3">
      <c r="A619">
        <v>110357</v>
      </c>
      <c r="B619" s="1" t="s">
        <v>144</v>
      </c>
      <c r="C619">
        <v>1994</v>
      </c>
      <c r="D619" s="1" t="s">
        <v>145</v>
      </c>
      <c r="E619">
        <v>88</v>
      </c>
      <c r="F619" s="3">
        <v>424979720</v>
      </c>
      <c r="G619" s="1" t="s">
        <v>909</v>
      </c>
      <c r="H619">
        <v>591450</v>
      </c>
      <c r="I619" s="1" t="s">
        <v>1007</v>
      </c>
      <c r="J619">
        <v>575293</v>
      </c>
      <c r="K619" s="1" t="s">
        <v>1198</v>
      </c>
      <c r="L619">
        <v>469</v>
      </c>
      <c r="M619" s="1" t="s">
        <v>1580</v>
      </c>
      <c r="N619" s="1" t="str">
        <f t="shared" si="9"/>
        <v>1990-1999</v>
      </c>
    </row>
    <row r="620" spans="1:14" hidden="1" x14ac:dyDescent="0.3">
      <c r="A620">
        <v>110357</v>
      </c>
      <c r="B620" s="1" t="s">
        <v>144</v>
      </c>
      <c r="C620">
        <v>1994</v>
      </c>
      <c r="D620" s="1" t="s">
        <v>145</v>
      </c>
      <c r="E620">
        <v>88</v>
      </c>
      <c r="F620" s="3">
        <v>424979720</v>
      </c>
      <c r="G620" s="1" t="s">
        <v>909</v>
      </c>
      <c r="H620">
        <v>591450</v>
      </c>
      <c r="I620" s="1" t="s">
        <v>1007</v>
      </c>
      <c r="J620">
        <v>731271</v>
      </c>
      <c r="K620" s="1" t="s">
        <v>1199</v>
      </c>
      <c r="L620">
        <v>111</v>
      </c>
      <c r="M620" s="1" t="s">
        <v>1578</v>
      </c>
      <c r="N620" s="1" t="str">
        <f t="shared" si="9"/>
        <v>1990-1999</v>
      </c>
    </row>
    <row r="621" spans="1:14" hidden="1" x14ac:dyDescent="0.3">
      <c r="A621">
        <v>110357</v>
      </c>
      <c r="B621" s="1" t="s">
        <v>144</v>
      </c>
      <c r="C621">
        <v>1994</v>
      </c>
      <c r="D621" s="1" t="s">
        <v>145</v>
      </c>
      <c r="E621">
        <v>88</v>
      </c>
      <c r="F621" s="3">
        <v>424979720</v>
      </c>
      <c r="G621" s="1" t="s">
        <v>909</v>
      </c>
      <c r="H621">
        <v>591450</v>
      </c>
      <c r="I621" s="1" t="s">
        <v>1007</v>
      </c>
      <c r="J621">
        <v>731271</v>
      </c>
      <c r="K621" s="1" t="s">
        <v>1199</v>
      </c>
      <c r="L621">
        <v>460</v>
      </c>
      <c r="M621" s="1" t="s">
        <v>1579</v>
      </c>
      <c r="N621" s="1" t="str">
        <f t="shared" si="9"/>
        <v>1990-1999</v>
      </c>
    </row>
    <row r="622" spans="1:14" hidden="1" x14ac:dyDescent="0.3">
      <c r="A622">
        <v>110357</v>
      </c>
      <c r="B622" s="1" t="s">
        <v>144</v>
      </c>
      <c r="C622">
        <v>1994</v>
      </c>
      <c r="D622" s="1" t="s">
        <v>145</v>
      </c>
      <c r="E622">
        <v>88</v>
      </c>
      <c r="F622" s="3">
        <v>424979720</v>
      </c>
      <c r="G622" s="1" t="s">
        <v>909</v>
      </c>
      <c r="H622">
        <v>591450</v>
      </c>
      <c r="I622" s="1" t="s">
        <v>1007</v>
      </c>
      <c r="J622">
        <v>731271</v>
      </c>
      <c r="K622" s="1" t="s">
        <v>1199</v>
      </c>
      <c r="L622">
        <v>469</v>
      </c>
      <c r="M622" s="1" t="s">
        <v>1580</v>
      </c>
      <c r="N622" s="1" t="str">
        <f t="shared" si="9"/>
        <v>1990-1999</v>
      </c>
    </row>
    <row r="623" spans="1:14" hidden="1" x14ac:dyDescent="0.3">
      <c r="A623">
        <v>110357</v>
      </c>
      <c r="B623" s="1" t="s">
        <v>144</v>
      </c>
      <c r="C623">
        <v>1994</v>
      </c>
      <c r="D623" s="1" t="s">
        <v>145</v>
      </c>
      <c r="E623">
        <v>88</v>
      </c>
      <c r="F623" s="3">
        <v>424979720</v>
      </c>
      <c r="G623" s="1" t="s">
        <v>909</v>
      </c>
      <c r="H623">
        <v>591450</v>
      </c>
      <c r="I623" s="1" t="s">
        <v>1007</v>
      </c>
      <c r="J623">
        <v>941314</v>
      </c>
      <c r="K623" s="1" t="s">
        <v>1200</v>
      </c>
      <c r="L623">
        <v>111</v>
      </c>
      <c r="M623" s="1" t="s">
        <v>1578</v>
      </c>
      <c r="N623" s="1" t="str">
        <f t="shared" si="9"/>
        <v>1990-1999</v>
      </c>
    </row>
    <row r="624" spans="1:14" hidden="1" x14ac:dyDescent="0.3">
      <c r="A624">
        <v>110357</v>
      </c>
      <c r="B624" s="1" t="s">
        <v>144</v>
      </c>
      <c r="C624">
        <v>1994</v>
      </c>
      <c r="D624" s="1" t="s">
        <v>145</v>
      </c>
      <c r="E624">
        <v>88</v>
      </c>
      <c r="F624" s="3">
        <v>424979720</v>
      </c>
      <c r="G624" s="1" t="s">
        <v>909</v>
      </c>
      <c r="H624">
        <v>591450</v>
      </c>
      <c r="I624" s="1" t="s">
        <v>1007</v>
      </c>
      <c r="J624">
        <v>941314</v>
      </c>
      <c r="K624" s="1" t="s">
        <v>1200</v>
      </c>
      <c r="L624">
        <v>460</v>
      </c>
      <c r="M624" s="1" t="s">
        <v>1579</v>
      </c>
      <c r="N624" s="1" t="str">
        <f t="shared" si="9"/>
        <v>1990-1999</v>
      </c>
    </row>
    <row r="625" spans="1:14" hidden="1" x14ac:dyDescent="0.3">
      <c r="A625">
        <v>110357</v>
      </c>
      <c r="B625" s="1" t="s">
        <v>144</v>
      </c>
      <c r="C625">
        <v>1994</v>
      </c>
      <c r="D625" s="1" t="s">
        <v>145</v>
      </c>
      <c r="E625">
        <v>88</v>
      </c>
      <c r="F625" s="3">
        <v>424979720</v>
      </c>
      <c r="G625" s="1" t="s">
        <v>909</v>
      </c>
      <c r="H625">
        <v>591450</v>
      </c>
      <c r="I625" s="1" t="s">
        <v>1007</v>
      </c>
      <c r="J625">
        <v>941314</v>
      </c>
      <c r="K625" s="1" t="s">
        <v>1200</v>
      </c>
      <c r="L625">
        <v>469</v>
      </c>
      <c r="M625" s="1" t="s">
        <v>1580</v>
      </c>
      <c r="N625" s="1" t="str">
        <f t="shared" si="9"/>
        <v>1990-1999</v>
      </c>
    </row>
    <row r="626" spans="1:14" hidden="1" x14ac:dyDescent="0.3">
      <c r="A626">
        <v>110357</v>
      </c>
      <c r="B626" s="1" t="s">
        <v>144</v>
      </c>
      <c r="C626">
        <v>1994</v>
      </c>
      <c r="D626" s="1" t="s">
        <v>145</v>
      </c>
      <c r="E626">
        <v>88</v>
      </c>
      <c r="F626" s="3">
        <v>424979720</v>
      </c>
      <c r="G626" s="1" t="s">
        <v>840</v>
      </c>
      <c r="H626">
        <v>21249</v>
      </c>
      <c r="I626" s="1" t="s">
        <v>1006</v>
      </c>
      <c r="J626">
        <v>575293</v>
      </c>
      <c r="K626" s="1" t="s">
        <v>1198</v>
      </c>
      <c r="L626">
        <v>111</v>
      </c>
      <c r="M626" s="1" t="s">
        <v>1578</v>
      </c>
      <c r="N626" s="1" t="str">
        <f t="shared" si="9"/>
        <v>1990-1999</v>
      </c>
    </row>
    <row r="627" spans="1:14" hidden="1" x14ac:dyDescent="0.3">
      <c r="A627">
        <v>110357</v>
      </c>
      <c r="B627" s="1" t="s">
        <v>144</v>
      </c>
      <c r="C627">
        <v>1994</v>
      </c>
      <c r="D627" s="1" t="s">
        <v>145</v>
      </c>
      <c r="E627">
        <v>88</v>
      </c>
      <c r="F627" s="3">
        <v>424979720</v>
      </c>
      <c r="G627" s="1" t="s">
        <v>840</v>
      </c>
      <c r="H627">
        <v>21249</v>
      </c>
      <c r="I627" s="1" t="s">
        <v>1006</v>
      </c>
      <c r="J627">
        <v>575293</v>
      </c>
      <c r="K627" s="1" t="s">
        <v>1198</v>
      </c>
      <c r="L627">
        <v>460</v>
      </c>
      <c r="M627" s="1" t="s">
        <v>1579</v>
      </c>
      <c r="N627" s="1" t="str">
        <f t="shared" si="9"/>
        <v>1990-1999</v>
      </c>
    </row>
    <row r="628" spans="1:14" hidden="1" x14ac:dyDescent="0.3">
      <c r="A628">
        <v>110357</v>
      </c>
      <c r="B628" s="1" t="s">
        <v>144</v>
      </c>
      <c r="C628">
        <v>1994</v>
      </c>
      <c r="D628" s="1" t="s">
        <v>145</v>
      </c>
      <c r="E628">
        <v>88</v>
      </c>
      <c r="F628" s="3">
        <v>424979720</v>
      </c>
      <c r="G628" s="1" t="s">
        <v>840</v>
      </c>
      <c r="H628">
        <v>21249</v>
      </c>
      <c r="I628" s="1" t="s">
        <v>1006</v>
      </c>
      <c r="J628">
        <v>575293</v>
      </c>
      <c r="K628" s="1" t="s">
        <v>1198</v>
      </c>
      <c r="L628">
        <v>469</v>
      </c>
      <c r="M628" s="1" t="s">
        <v>1580</v>
      </c>
      <c r="N628" s="1" t="str">
        <f t="shared" si="9"/>
        <v>1990-1999</v>
      </c>
    </row>
    <row r="629" spans="1:14" hidden="1" x14ac:dyDescent="0.3">
      <c r="A629">
        <v>110357</v>
      </c>
      <c r="B629" s="1" t="s">
        <v>144</v>
      </c>
      <c r="C629">
        <v>1994</v>
      </c>
      <c r="D629" s="1" t="s">
        <v>145</v>
      </c>
      <c r="E629">
        <v>88</v>
      </c>
      <c r="F629" s="3">
        <v>424979720</v>
      </c>
      <c r="G629" s="1" t="s">
        <v>840</v>
      </c>
      <c r="H629">
        <v>21249</v>
      </c>
      <c r="I629" s="1" t="s">
        <v>1006</v>
      </c>
      <c r="J629">
        <v>731271</v>
      </c>
      <c r="K629" s="1" t="s">
        <v>1199</v>
      </c>
      <c r="L629">
        <v>111</v>
      </c>
      <c r="M629" s="1" t="s">
        <v>1578</v>
      </c>
      <c r="N629" s="1" t="str">
        <f t="shared" si="9"/>
        <v>1990-1999</v>
      </c>
    </row>
    <row r="630" spans="1:14" hidden="1" x14ac:dyDescent="0.3">
      <c r="A630">
        <v>110357</v>
      </c>
      <c r="B630" s="1" t="s">
        <v>144</v>
      </c>
      <c r="C630">
        <v>1994</v>
      </c>
      <c r="D630" s="1" t="s">
        <v>145</v>
      </c>
      <c r="E630">
        <v>88</v>
      </c>
      <c r="F630" s="3">
        <v>424979720</v>
      </c>
      <c r="G630" s="1" t="s">
        <v>840</v>
      </c>
      <c r="H630">
        <v>21249</v>
      </c>
      <c r="I630" s="1" t="s">
        <v>1006</v>
      </c>
      <c r="J630">
        <v>731271</v>
      </c>
      <c r="K630" s="1" t="s">
        <v>1199</v>
      </c>
      <c r="L630">
        <v>460</v>
      </c>
      <c r="M630" s="1" t="s">
        <v>1579</v>
      </c>
      <c r="N630" s="1" t="str">
        <f t="shared" si="9"/>
        <v>1990-1999</v>
      </c>
    </row>
    <row r="631" spans="1:14" hidden="1" x14ac:dyDescent="0.3">
      <c r="A631">
        <v>110357</v>
      </c>
      <c r="B631" s="1" t="s">
        <v>144</v>
      </c>
      <c r="C631">
        <v>1994</v>
      </c>
      <c r="D631" s="1" t="s">
        <v>145</v>
      </c>
      <c r="E631">
        <v>88</v>
      </c>
      <c r="F631" s="3">
        <v>424979720</v>
      </c>
      <c r="G631" s="1" t="s">
        <v>840</v>
      </c>
      <c r="H631">
        <v>21249</v>
      </c>
      <c r="I631" s="1" t="s">
        <v>1006</v>
      </c>
      <c r="J631">
        <v>731271</v>
      </c>
      <c r="K631" s="1" t="s">
        <v>1199</v>
      </c>
      <c r="L631">
        <v>469</v>
      </c>
      <c r="M631" s="1" t="s">
        <v>1580</v>
      </c>
      <c r="N631" s="1" t="str">
        <f t="shared" si="9"/>
        <v>1990-1999</v>
      </c>
    </row>
    <row r="632" spans="1:14" hidden="1" x14ac:dyDescent="0.3">
      <c r="A632">
        <v>110357</v>
      </c>
      <c r="B632" s="1" t="s">
        <v>144</v>
      </c>
      <c r="C632">
        <v>1994</v>
      </c>
      <c r="D632" s="1" t="s">
        <v>145</v>
      </c>
      <c r="E632">
        <v>88</v>
      </c>
      <c r="F632" s="3">
        <v>424979720</v>
      </c>
      <c r="G632" s="1" t="s">
        <v>840</v>
      </c>
      <c r="H632">
        <v>21249</v>
      </c>
      <c r="I632" s="1" t="s">
        <v>1006</v>
      </c>
      <c r="J632">
        <v>941314</v>
      </c>
      <c r="K632" s="1" t="s">
        <v>1200</v>
      </c>
      <c r="L632">
        <v>111</v>
      </c>
      <c r="M632" s="1" t="s">
        <v>1578</v>
      </c>
      <c r="N632" s="1" t="str">
        <f t="shared" si="9"/>
        <v>1990-1999</v>
      </c>
    </row>
    <row r="633" spans="1:14" hidden="1" x14ac:dyDescent="0.3">
      <c r="A633">
        <v>110357</v>
      </c>
      <c r="B633" s="1" t="s">
        <v>144</v>
      </c>
      <c r="C633">
        <v>1994</v>
      </c>
      <c r="D633" s="1" t="s">
        <v>145</v>
      </c>
      <c r="E633">
        <v>88</v>
      </c>
      <c r="F633" s="3">
        <v>424979720</v>
      </c>
      <c r="G633" s="1" t="s">
        <v>840</v>
      </c>
      <c r="H633">
        <v>21249</v>
      </c>
      <c r="I633" s="1" t="s">
        <v>1006</v>
      </c>
      <c r="J633">
        <v>941314</v>
      </c>
      <c r="K633" s="1" t="s">
        <v>1200</v>
      </c>
      <c r="L633">
        <v>460</v>
      </c>
      <c r="M633" s="1" t="s">
        <v>1579</v>
      </c>
      <c r="N633" s="1" t="str">
        <f t="shared" si="9"/>
        <v>1990-1999</v>
      </c>
    </row>
    <row r="634" spans="1:14" hidden="1" x14ac:dyDescent="0.3">
      <c r="A634">
        <v>110357</v>
      </c>
      <c r="B634" s="1" t="s">
        <v>144</v>
      </c>
      <c r="C634">
        <v>1994</v>
      </c>
      <c r="D634" s="1" t="s">
        <v>145</v>
      </c>
      <c r="E634">
        <v>88</v>
      </c>
      <c r="F634" s="3">
        <v>424979720</v>
      </c>
      <c r="G634" s="1" t="s">
        <v>840</v>
      </c>
      <c r="H634">
        <v>21249</v>
      </c>
      <c r="I634" s="1" t="s">
        <v>1006</v>
      </c>
      <c r="J634">
        <v>941314</v>
      </c>
      <c r="K634" s="1" t="s">
        <v>1200</v>
      </c>
      <c r="L634">
        <v>469</v>
      </c>
      <c r="M634" s="1" t="s">
        <v>1580</v>
      </c>
      <c r="N634" s="1" t="str">
        <f t="shared" si="9"/>
        <v>1990-1999</v>
      </c>
    </row>
    <row r="635" spans="1:14" hidden="1" x14ac:dyDescent="0.3">
      <c r="A635">
        <v>110357</v>
      </c>
      <c r="B635" s="1" t="s">
        <v>144</v>
      </c>
      <c r="C635">
        <v>1994</v>
      </c>
      <c r="D635" s="1" t="s">
        <v>145</v>
      </c>
      <c r="E635">
        <v>88</v>
      </c>
      <c r="F635" s="3">
        <v>424979720</v>
      </c>
      <c r="G635" s="1" t="s">
        <v>840</v>
      </c>
      <c r="H635">
        <v>591450</v>
      </c>
      <c r="I635" s="1" t="s">
        <v>1007</v>
      </c>
      <c r="J635">
        <v>575293</v>
      </c>
      <c r="K635" s="1" t="s">
        <v>1198</v>
      </c>
      <c r="L635">
        <v>111</v>
      </c>
      <c r="M635" s="1" t="s">
        <v>1578</v>
      </c>
      <c r="N635" s="1" t="str">
        <f t="shared" si="9"/>
        <v>1990-1999</v>
      </c>
    </row>
    <row r="636" spans="1:14" hidden="1" x14ac:dyDescent="0.3">
      <c r="A636">
        <v>110357</v>
      </c>
      <c r="B636" s="1" t="s">
        <v>144</v>
      </c>
      <c r="C636">
        <v>1994</v>
      </c>
      <c r="D636" s="1" t="s">
        <v>145</v>
      </c>
      <c r="E636">
        <v>88</v>
      </c>
      <c r="F636" s="3">
        <v>424979720</v>
      </c>
      <c r="G636" s="1" t="s">
        <v>840</v>
      </c>
      <c r="H636">
        <v>591450</v>
      </c>
      <c r="I636" s="1" t="s">
        <v>1007</v>
      </c>
      <c r="J636">
        <v>575293</v>
      </c>
      <c r="K636" s="1" t="s">
        <v>1198</v>
      </c>
      <c r="L636">
        <v>460</v>
      </c>
      <c r="M636" s="1" t="s">
        <v>1579</v>
      </c>
      <c r="N636" s="1" t="str">
        <f t="shared" si="9"/>
        <v>1990-1999</v>
      </c>
    </row>
    <row r="637" spans="1:14" hidden="1" x14ac:dyDescent="0.3">
      <c r="A637">
        <v>110357</v>
      </c>
      <c r="B637" s="1" t="s">
        <v>144</v>
      </c>
      <c r="C637">
        <v>1994</v>
      </c>
      <c r="D637" s="1" t="s">
        <v>145</v>
      </c>
      <c r="E637">
        <v>88</v>
      </c>
      <c r="F637" s="3">
        <v>424979720</v>
      </c>
      <c r="G637" s="1" t="s">
        <v>840</v>
      </c>
      <c r="H637">
        <v>591450</v>
      </c>
      <c r="I637" s="1" t="s">
        <v>1007</v>
      </c>
      <c r="J637">
        <v>575293</v>
      </c>
      <c r="K637" s="1" t="s">
        <v>1198</v>
      </c>
      <c r="L637">
        <v>469</v>
      </c>
      <c r="M637" s="1" t="s">
        <v>1580</v>
      </c>
      <c r="N637" s="1" t="str">
        <f t="shared" si="9"/>
        <v>1990-1999</v>
      </c>
    </row>
    <row r="638" spans="1:14" hidden="1" x14ac:dyDescent="0.3">
      <c r="A638">
        <v>110357</v>
      </c>
      <c r="B638" s="1" t="s">
        <v>144</v>
      </c>
      <c r="C638">
        <v>1994</v>
      </c>
      <c r="D638" s="1" t="s">
        <v>145</v>
      </c>
      <c r="E638">
        <v>88</v>
      </c>
      <c r="F638" s="3">
        <v>424979720</v>
      </c>
      <c r="G638" s="1" t="s">
        <v>840</v>
      </c>
      <c r="H638">
        <v>591450</v>
      </c>
      <c r="I638" s="1" t="s">
        <v>1007</v>
      </c>
      <c r="J638">
        <v>731271</v>
      </c>
      <c r="K638" s="1" t="s">
        <v>1199</v>
      </c>
      <c r="L638">
        <v>111</v>
      </c>
      <c r="M638" s="1" t="s">
        <v>1578</v>
      </c>
      <c r="N638" s="1" t="str">
        <f t="shared" si="9"/>
        <v>1990-1999</v>
      </c>
    </row>
    <row r="639" spans="1:14" hidden="1" x14ac:dyDescent="0.3">
      <c r="A639">
        <v>110357</v>
      </c>
      <c r="B639" s="1" t="s">
        <v>144</v>
      </c>
      <c r="C639">
        <v>1994</v>
      </c>
      <c r="D639" s="1" t="s">
        <v>145</v>
      </c>
      <c r="E639">
        <v>88</v>
      </c>
      <c r="F639" s="3">
        <v>424979720</v>
      </c>
      <c r="G639" s="1" t="s">
        <v>840</v>
      </c>
      <c r="H639">
        <v>591450</v>
      </c>
      <c r="I639" s="1" t="s">
        <v>1007</v>
      </c>
      <c r="J639">
        <v>731271</v>
      </c>
      <c r="K639" s="1" t="s">
        <v>1199</v>
      </c>
      <c r="L639">
        <v>460</v>
      </c>
      <c r="M639" s="1" t="s">
        <v>1579</v>
      </c>
      <c r="N639" s="1" t="str">
        <f t="shared" si="9"/>
        <v>1990-1999</v>
      </c>
    </row>
    <row r="640" spans="1:14" hidden="1" x14ac:dyDescent="0.3">
      <c r="A640">
        <v>110357</v>
      </c>
      <c r="B640" s="1" t="s">
        <v>144</v>
      </c>
      <c r="C640">
        <v>1994</v>
      </c>
      <c r="D640" s="1" t="s">
        <v>145</v>
      </c>
      <c r="E640">
        <v>88</v>
      </c>
      <c r="F640" s="3">
        <v>424979720</v>
      </c>
      <c r="G640" s="1" t="s">
        <v>840</v>
      </c>
      <c r="H640">
        <v>591450</v>
      </c>
      <c r="I640" s="1" t="s">
        <v>1007</v>
      </c>
      <c r="J640">
        <v>731271</v>
      </c>
      <c r="K640" s="1" t="s">
        <v>1199</v>
      </c>
      <c r="L640">
        <v>469</v>
      </c>
      <c r="M640" s="1" t="s">
        <v>1580</v>
      </c>
      <c r="N640" s="1" t="str">
        <f t="shared" si="9"/>
        <v>1990-1999</v>
      </c>
    </row>
    <row r="641" spans="1:14" hidden="1" x14ac:dyDescent="0.3">
      <c r="A641">
        <v>110357</v>
      </c>
      <c r="B641" s="1" t="s">
        <v>144</v>
      </c>
      <c r="C641">
        <v>1994</v>
      </c>
      <c r="D641" s="1" t="s">
        <v>145</v>
      </c>
      <c r="E641">
        <v>88</v>
      </c>
      <c r="F641" s="3">
        <v>424979720</v>
      </c>
      <c r="G641" s="1" t="s">
        <v>840</v>
      </c>
      <c r="H641">
        <v>591450</v>
      </c>
      <c r="I641" s="1" t="s">
        <v>1007</v>
      </c>
      <c r="J641">
        <v>941314</v>
      </c>
      <c r="K641" s="1" t="s">
        <v>1200</v>
      </c>
      <c r="L641">
        <v>111</v>
      </c>
      <c r="M641" s="1" t="s">
        <v>1578</v>
      </c>
      <c r="N641" s="1" t="str">
        <f t="shared" si="9"/>
        <v>1990-1999</v>
      </c>
    </row>
    <row r="642" spans="1:14" hidden="1" x14ac:dyDescent="0.3">
      <c r="A642">
        <v>110357</v>
      </c>
      <c r="B642" s="1" t="s">
        <v>144</v>
      </c>
      <c r="C642">
        <v>1994</v>
      </c>
      <c r="D642" s="1" t="s">
        <v>145</v>
      </c>
      <c r="E642">
        <v>88</v>
      </c>
      <c r="F642" s="3">
        <v>424979720</v>
      </c>
      <c r="G642" s="1" t="s">
        <v>840</v>
      </c>
      <c r="H642">
        <v>591450</v>
      </c>
      <c r="I642" s="1" t="s">
        <v>1007</v>
      </c>
      <c r="J642">
        <v>941314</v>
      </c>
      <c r="K642" s="1" t="s">
        <v>1200</v>
      </c>
      <c r="L642">
        <v>460</v>
      </c>
      <c r="M642" s="1" t="s">
        <v>1579</v>
      </c>
      <c r="N642" s="1" t="str">
        <f t="shared" ref="N642:N705" si="10">INT(C642/10)*10 &amp; "-" &amp; INT(C642/10)*10+9</f>
        <v>1990-1999</v>
      </c>
    </row>
    <row r="643" spans="1:14" hidden="1" x14ac:dyDescent="0.3">
      <c r="A643">
        <v>110357</v>
      </c>
      <c r="B643" s="1" t="s">
        <v>144</v>
      </c>
      <c r="C643">
        <v>1994</v>
      </c>
      <c r="D643" s="1" t="s">
        <v>145</v>
      </c>
      <c r="E643">
        <v>88</v>
      </c>
      <c r="F643" s="3">
        <v>424979720</v>
      </c>
      <c r="G643" s="1" t="s">
        <v>840</v>
      </c>
      <c r="H643">
        <v>591450</v>
      </c>
      <c r="I643" s="1" t="s">
        <v>1007</v>
      </c>
      <c r="J643">
        <v>941314</v>
      </c>
      <c r="K643" s="1" t="s">
        <v>1200</v>
      </c>
      <c r="L643">
        <v>469</v>
      </c>
      <c r="M643" s="1" t="s">
        <v>1580</v>
      </c>
      <c r="N643" s="1" t="str">
        <f t="shared" si="10"/>
        <v>1990-1999</v>
      </c>
    </row>
    <row r="644" spans="1:14" hidden="1" x14ac:dyDescent="0.3">
      <c r="A644">
        <v>110357</v>
      </c>
      <c r="B644" s="1" t="s">
        <v>144</v>
      </c>
      <c r="C644">
        <v>1994</v>
      </c>
      <c r="D644" s="1" t="s">
        <v>145</v>
      </c>
      <c r="E644">
        <v>88</v>
      </c>
      <c r="F644" s="3">
        <v>424979720</v>
      </c>
      <c r="G644" s="1" t="s">
        <v>890</v>
      </c>
      <c r="H644">
        <v>21249</v>
      </c>
      <c r="I644" s="1" t="s">
        <v>1006</v>
      </c>
      <c r="J644">
        <v>575293</v>
      </c>
      <c r="K644" s="1" t="s">
        <v>1198</v>
      </c>
      <c r="L644">
        <v>111</v>
      </c>
      <c r="M644" s="1" t="s">
        <v>1578</v>
      </c>
      <c r="N644" s="1" t="str">
        <f t="shared" si="10"/>
        <v>1990-1999</v>
      </c>
    </row>
    <row r="645" spans="1:14" hidden="1" x14ac:dyDescent="0.3">
      <c r="A645">
        <v>110357</v>
      </c>
      <c r="B645" s="1" t="s">
        <v>144</v>
      </c>
      <c r="C645">
        <v>1994</v>
      </c>
      <c r="D645" s="1" t="s">
        <v>145</v>
      </c>
      <c r="E645">
        <v>88</v>
      </c>
      <c r="F645" s="3">
        <v>424979720</v>
      </c>
      <c r="G645" s="1" t="s">
        <v>890</v>
      </c>
      <c r="H645">
        <v>21249</v>
      </c>
      <c r="I645" s="1" t="s">
        <v>1006</v>
      </c>
      <c r="J645">
        <v>575293</v>
      </c>
      <c r="K645" s="1" t="s">
        <v>1198</v>
      </c>
      <c r="L645">
        <v>460</v>
      </c>
      <c r="M645" s="1" t="s">
        <v>1579</v>
      </c>
      <c r="N645" s="1" t="str">
        <f t="shared" si="10"/>
        <v>1990-1999</v>
      </c>
    </row>
    <row r="646" spans="1:14" hidden="1" x14ac:dyDescent="0.3">
      <c r="A646">
        <v>110357</v>
      </c>
      <c r="B646" s="1" t="s">
        <v>144</v>
      </c>
      <c r="C646">
        <v>1994</v>
      </c>
      <c r="D646" s="1" t="s">
        <v>145</v>
      </c>
      <c r="E646">
        <v>88</v>
      </c>
      <c r="F646" s="3">
        <v>424979720</v>
      </c>
      <c r="G646" s="1" t="s">
        <v>890</v>
      </c>
      <c r="H646">
        <v>21249</v>
      </c>
      <c r="I646" s="1" t="s">
        <v>1006</v>
      </c>
      <c r="J646">
        <v>575293</v>
      </c>
      <c r="K646" s="1" t="s">
        <v>1198</v>
      </c>
      <c r="L646">
        <v>469</v>
      </c>
      <c r="M646" s="1" t="s">
        <v>1580</v>
      </c>
      <c r="N646" s="1" t="str">
        <f t="shared" si="10"/>
        <v>1990-1999</v>
      </c>
    </row>
    <row r="647" spans="1:14" hidden="1" x14ac:dyDescent="0.3">
      <c r="A647">
        <v>110357</v>
      </c>
      <c r="B647" s="1" t="s">
        <v>144</v>
      </c>
      <c r="C647">
        <v>1994</v>
      </c>
      <c r="D647" s="1" t="s">
        <v>145</v>
      </c>
      <c r="E647">
        <v>88</v>
      </c>
      <c r="F647" s="3">
        <v>424979720</v>
      </c>
      <c r="G647" s="1" t="s">
        <v>890</v>
      </c>
      <c r="H647">
        <v>21249</v>
      </c>
      <c r="I647" s="1" t="s">
        <v>1006</v>
      </c>
      <c r="J647">
        <v>731271</v>
      </c>
      <c r="K647" s="1" t="s">
        <v>1199</v>
      </c>
      <c r="L647">
        <v>111</v>
      </c>
      <c r="M647" s="1" t="s">
        <v>1578</v>
      </c>
      <c r="N647" s="1" t="str">
        <f t="shared" si="10"/>
        <v>1990-1999</v>
      </c>
    </row>
    <row r="648" spans="1:14" hidden="1" x14ac:dyDescent="0.3">
      <c r="A648">
        <v>110357</v>
      </c>
      <c r="B648" s="1" t="s">
        <v>144</v>
      </c>
      <c r="C648">
        <v>1994</v>
      </c>
      <c r="D648" s="1" t="s">
        <v>145</v>
      </c>
      <c r="E648">
        <v>88</v>
      </c>
      <c r="F648" s="3">
        <v>424979720</v>
      </c>
      <c r="G648" s="1" t="s">
        <v>890</v>
      </c>
      <c r="H648">
        <v>21249</v>
      </c>
      <c r="I648" s="1" t="s">
        <v>1006</v>
      </c>
      <c r="J648">
        <v>731271</v>
      </c>
      <c r="K648" s="1" t="s">
        <v>1199</v>
      </c>
      <c r="L648">
        <v>460</v>
      </c>
      <c r="M648" s="1" t="s">
        <v>1579</v>
      </c>
      <c r="N648" s="1" t="str">
        <f t="shared" si="10"/>
        <v>1990-1999</v>
      </c>
    </row>
    <row r="649" spans="1:14" hidden="1" x14ac:dyDescent="0.3">
      <c r="A649">
        <v>110357</v>
      </c>
      <c r="B649" s="1" t="s">
        <v>144</v>
      </c>
      <c r="C649">
        <v>1994</v>
      </c>
      <c r="D649" s="1" t="s">
        <v>145</v>
      </c>
      <c r="E649">
        <v>88</v>
      </c>
      <c r="F649" s="3">
        <v>424979720</v>
      </c>
      <c r="G649" s="1" t="s">
        <v>890</v>
      </c>
      <c r="H649">
        <v>21249</v>
      </c>
      <c r="I649" s="1" t="s">
        <v>1006</v>
      </c>
      <c r="J649">
        <v>731271</v>
      </c>
      <c r="K649" s="1" t="s">
        <v>1199</v>
      </c>
      <c r="L649">
        <v>469</v>
      </c>
      <c r="M649" s="1" t="s">
        <v>1580</v>
      </c>
      <c r="N649" s="1" t="str">
        <f t="shared" si="10"/>
        <v>1990-1999</v>
      </c>
    </row>
    <row r="650" spans="1:14" hidden="1" x14ac:dyDescent="0.3">
      <c r="A650">
        <v>110357</v>
      </c>
      <c r="B650" s="1" t="s">
        <v>144</v>
      </c>
      <c r="C650">
        <v>1994</v>
      </c>
      <c r="D650" s="1" t="s">
        <v>145</v>
      </c>
      <c r="E650">
        <v>88</v>
      </c>
      <c r="F650" s="3">
        <v>424979720</v>
      </c>
      <c r="G650" s="1" t="s">
        <v>890</v>
      </c>
      <c r="H650">
        <v>21249</v>
      </c>
      <c r="I650" s="1" t="s">
        <v>1006</v>
      </c>
      <c r="J650">
        <v>941314</v>
      </c>
      <c r="K650" s="1" t="s">
        <v>1200</v>
      </c>
      <c r="L650">
        <v>111</v>
      </c>
      <c r="M650" s="1" t="s">
        <v>1578</v>
      </c>
      <c r="N650" s="1" t="str">
        <f t="shared" si="10"/>
        <v>1990-1999</v>
      </c>
    </row>
    <row r="651" spans="1:14" hidden="1" x14ac:dyDescent="0.3">
      <c r="A651">
        <v>110357</v>
      </c>
      <c r="B651" s="1" t="s">
        <v>144</v>
      </c>
      <c r="C651">
        <v>1994</v>
      </c>
      <c r="D651" s="1" t="s">
        <v>145</v>
      </c>
      <c r="E651">
        <v>88</v>
      </c>
      <c r="F651" s="3">
        <v>424979720</v>
      </c>
      <c r="G651" s="1" t="s">
        <v>890</v>
      </c>
      <c r="H651">
        <v>21249</v>
      </c>
      <c r="I651" s="1" t="s">
        <v>1006</v>
      </c>
      <c r="J651">
        <v>941314</v>
      </c>
      <c r="K651" s="1" t="s">
        <v>1200</v>
      </c>
      <c r="L651">
        <v>460</v>
      </c>
      <c r="M651" s="1" t="s">
        <v>1579</v>
      </c>
      <c r="N651" s="1" t="str">
        <f t="shared" si="10"/>
        <v>1990-1999</v>
      </c>
    </row>
    <row r="652" spans="1:14" hidden="1" x14ac:dyDescent="0.3">
      <c r="A652">
        <v>110357</v>
      </c>
      <c r="B652" s="1" t="s">
        <v>144</v>
      </c>
      <c r="C652">
        <v>1994</v>
      </c>
      <c r="D652" s="1" t="s">
        <v>145</v>
      </c>
      <c r="E652">
        <v>88</v>
      </c>
      <c r="F652" s="3">
        <v>424979720</v>
      </c>
      <c r="G652" s="1" t="s">
        <v>890</v>
      </c>
      <c r="H652">
        <v>21249</v>
      </c>
      <c r="I652" s="1" t="s">
        <v>1006</v>
      </c>
      <c r="J652">
        <v>941314</v>
      </c>
      <c r="K652" s="1" t="s">
        <v>1200</v>
      </c>
      <c r="L652">
        <v>469</v>
      </c>
      <c r="M652" s="1" t="s">
        <v>1580</v>
      </c>
      <c r="N652" s="1" t="str">
        <f t="shared" si="10"/>
        <v>1990-1999</v>
      </c>
    </row>
    <row r="653" spans="1:14" hidden="1" x14ac:dyDescent="0.3">
      <c r="A653">
        <v>110357</v>
      </c>
      <c r="B653" s="1" t="s">
        <v>144</v>
      </c>
      <c r="C653">
        <v>1994</v>
      </c>
      <c r="D653" s="1" t="s">
        <v>145</v>
      </c>
      <c r="E653">
        <v>88</v>
      </c>
      <c r="F653" s="3">
        <v>424979720</v>
      </c>
      <c r="G653" s="1" t="s">
        <v>890</v>
      </c>
      <c r="H653">
        <v>591450</v>
      </c>
      <c r="I653" s="1" t="s">
        <v>1007</v>
      </c>
      <c r="J653">
        <v>575293</v>
      </c>
      <c r="K653" s="1" t="s">
        <v>1198</v>
      </c>
      <c r="L653">
        <v>111</v>
      </c>
      <c r="M653" s="1" t="s">
        <v>1578</v>
      </c>
      <c r="N653" s="1" t="str">
        <f t="shared" si="10"/>
        <v>1990-1999</v>
      </c>
    </row>
    <row r="654" spans="1:14" hidden="1" x14ac:dyDescent="0.3">
      <c r="A654">
        <v>110357</v>
      </c>
      <c r="B654" s="1" t="s">
        <v>144</v>
      </c>
      <c r="C654">
        <v>1994</v>
      </c>
      <c r="D654" s="1" t="s">
        <v>145</v>
      </c>
      <c r="E654">
        <v>88</v>
      </c>
      <c r="F654" s="3">
        <v>424979720</v>
      </c>
      <c r="G654" s="1" t="s">
        <v>890</v>
      </c>
      <c r="H654">
        <v>591450</v>
      </c>
      <c r="I654" s="1" t="s">
        <v>1007</v>
      </c>
      <c r="J654">
        <v>575293</v>
      </c>
      <c r="K654" s="1" t="s">
        <v>1198</v>
      </c>
      <c r="L654">
        <v>460</v>
      </c>
      <c r="M654" s="1" t="s">
        <v>1579</v>
      </c>
      <c r="N654" s="1" t="str">
        <f t="shared" si="10"/>
        <v>1990-1999</v>
      </c>
    </row>
    <row r="655" spans="1:14" hidden="1" x14ac:dyDescent="0.3">
      <c r="A655">
        <v>110357</v>
      </c>
      <c r="B655" s="1" t="s">
        <v>144</v>
      </c>
      <c r="C655">
        <v>1994</v>
      </c>
      <c r="D655" s="1" t="s">
        <v>145</v>
      </c>
      <c r="E655">
        <v>88</v>
      </c>
      <c r="F655" s="3">
        <v>424979720</v>
      </c>
      <c r="G655" s="1" t="s">
        <v>890</v>
      </c>
      <c r="H655">
        <v>591450</v>
      </c>
      <c r="I655" s="1" t="s">
        <v>1007</v>
      </c>
      <c r="J655">
        <v>575293</v>
      </c>
      <c r="K655" s="1" t="s">
        <v>1198</v>
      </c>
      <c r="L655">
        <v>469</v>
      </c>
      <c r="M655" s="1" t="s">
        <v>1580</v>
      </c>
      <c r="N655" s="1" t="str">
        <f t="shared" si="10"/>
        <v>1990-1999</v>
      </c>
    </row>
    <row r="656" spans="1:14" hidden="1" x14ac:dyDescent="0.3">
      <c r="A656">
        <v>110357</v>
      </c>
      <c r="B656" s="1" t="s">
        <v>144</v>
      </c>
      <c r="C656">
        <v>1994</v>
      </c>
      <c r="D656" s="1" t="s">
        <v>145</v>
      </c>
      <c r="E656">
        <v>88</v>
      </c>
      <c r="F656" s="3">
        <v>424979720</v>
      </c>
      <c r="G656" s="1" t="s">
        <v>890</v>
      </c>
      <c r="H656">
        <v>591450</v>
      </c>
      <c r="I656" s="1" t="s">
        <v>1007</v>
      </c>
      <c r="J656">
        <v>731271</v>
      </c>
      <c r="K656" s="1" t="s">
        <v>1199</v>
      </c>
      <c r="L656">
        <v>111</v>
      </c>
      <c r="M656" s="1" t="s">
        <v>1578</v>
      </c>
      <c r="N656" s="1" t="str">
        <f t="shared" si="10"/>
        <v>1990-1999</v>
      </c>
    </row>
    <row r="657" spans="1:14" hidden="1" x14ac:dyDescent="0.3">
      <c r="A657">
        <v>110357</v>
      </c>
      <c r="B657" s="1" t="s">
        <v>144</v>
      </c>
      <c r="C657">
        <v>1994</v>
      </c>
      <c r="D657" s="1" t="s">
        <v>145</v>
      </c>
      <c r="E657">
        <v>88</v>
      </c>
      <c r="F657" s="3">
        <v>424979720</v>
      </c>
      <c r="G657" s="1" t="s">
        <v>890</v>
      </c>
      <c r="H657">
        <v>591450</v>
      </c>
      <c r="I657" s="1" t="s">
        <v>1007</v>
      </c>
      <c r="J657">
        <v>731271</v>
      </c>
      <c r="K657" s="1" t="s">
        <v>1199</v>
      </c>
      <c r="L657">
        <v>460</v>
      </c>
      <c r="M657" s="1" t="s">
        <v>1579</v>
      </c>
      <c r="N657" s="1" t="str">
        <f t="shared" si="10"/>
        <v>1990-1999</v>
      </c>
    </row>
    <row r="658" spans="1:14" hidden="1" x14ac:dyDescent="0.3">
      <c r="A658">
        <v>110357</v>
      </c>
      <c r="B658" s="1" t="s">
        <v>144</v>
      </c>
      <c r="C658">
        <v>1994</v>
      </c>
      <c r="D658" s="1" t="s">
        <v>145</v>
      </c>
      <c r="E658">
        <v>88</v>
      </c>
      <c r="F658" s="3">
        <v>424979720</v>
      </c>
      <c r="G658" s="1" t="s">
        <v>890</v>
      </c>
      <c r="H658">
        <v>591450</v>
      </c>
      <c r="I658" s="1" t="s">
        <v>1007</v>
      </c>
      <c r="J658">
        <v>731271</v>
      </c>
      <c r="K658" s="1" t="s">
        <v>1199</v>
      </c>
      <c r="L658">
        <v>469</v>
      </c>
      <c r="M658" s="1" t="s">
        <v>1580</v>
      </c>
      <c r="N658" s="1" t="str">
        <f t="shared" si="10"/>
        <v>1990-1999</v>
      </c>
    </row>
    <row r="659" spans="1:14" hidden="1" x14ac:dyDescent="0.3">
      <c r="A659">
        <v>110357</v>
      </c>
      <c r="B659" s="1" t="s">
        <v>144</v>
      </c>
      <c r="C659">
        <v>1994</v>
      </c>
      <c r="D659" s="1" t="s">
        <v>145</v>
      </c>
      <c r="E659">
        <v>88</v>
      </c>
      <c r="F659" s="3">
        <v>424979720</v>
      </c>
      <c r="G659" s="1" t="s">
        <v>890</v>
      </c>
      <c r="H659">
        <v>591450</v>
      </c>
      <c r="I659" s="1" t="s">
        <v>1007</v>
      </c>
      <c r="J659">
        <v>941314</v>
      </c>
      <c r="K659" s="1" t="s">
        <v>1200</v>
      </c>
      <c r="L659">
        <v>111</v>
      </c>
      <c r="M659" s="1" t="s">
        <v>1578</v>
      </c>
      <c r="N659" s="1" t="str">
        <f t="shared" si="10"/>
        <v>1990-1999</v>
      </c>
    </row>
    <row r="660" spans="1:14" hidden="1" x14ac:dyDescent="0.3">
      <c r="A660">
        <v>110357</v>
      </c>
      <c r="B660" s="1" t="s">
        <v>144</v>
      </c>
      <c r="C660">
        <v>1994</v>
      </c>
      <c r="D660" s="1" t="s">
        <v>145</v>
      </c>
      <c r="E660">
        <v>88</v>
      </c>
      <c r="F660" s="3">
        <v>424979720</v>
      </c>
      <c r="G660" s="1" t="s">
        <v>890</v>
      </c>
      <c r="H660">
        <v>591450</v>
      </c>
      <c r="I660" s="1" t="s">
        <v>1007</v>
      </c>
      <c r="J660">
        <v>941314</v>
      </c>
      <c r="K660" s="1" t="s">
        <v>1200</v>
      </c>
      <c r="L660">
        <v>460</v>
      </c>
      <c r="M660" s="1" t="s">
        <v>1579</v>
      </c>
      <c r="N660" s="1" t="str">
        <f t="shared" si="10"/>
        <v>1990-1999</v>
      </c>
    </row>
    <row r="661" spans="1:14" hidden="1" x14ac:dyDescent="0.3">
      <c r="A661">
        <v>110357</v>
      </c>
      <c r="B661" s="1" t="s">
        <v>144</v>
      </c>
      <c r="C661">
        <v>1994</v>
      </c>
      <c r="D661" s="1" t="s">
        <v>145</v>
      </c>
      <c r="E661">
        <v>88</v>
      </c>
      <c r="F661" s="3">
        <v>424979720</v>
      </c>
      <c r="G661" s="1" t="s">
        <v>890</v>
      </c>
      <c r="H661">
        <v>591450</v>
      </c>
      <c r="I661" s="1" t="s">
        <v>1007</v>
      </c>
      <c r="J661">
        <v>941314</v>
      </c>
      <c r="K661" s="1" t="s">
        <v>1200</v>
      </c>
      <c r="L661">
        <v>469</v>
      </c>
      <c r="M661" s="1" t="s">
        <v>1580</v>
      </c>
      <c r="N661" s="1" t="str">
        <f t="shared" si="10"/>
        <v>1990-1999</v>
      </c>
    </row>
    <row r="662" spans="1:14" hidden="1" x14ac:dyDescent="0.3">
      <c r="A662">
        <v>435761</v>
      </c>
      <c r="B662" s="1" t="s">
        <v>338</v>
      </c>
      <c r="C662">
        <v>2010</v>
      </c>
      <c r="D662" s="1" t="s">
        <v>145</v>
      </c>
      <c r="E662">
        <v>103</v>
      </c>
      <c r="F662" s="3">
        <v>415004880</v>
      </c>
      <c r="G662" s="1" t="s">
        <v>919</v>
      </c>
      <c r="H662">
        <v>881279</v>
      </c>
      <c r="I662" s="1" t="s">
        <v>1033</v>
      </c>
      <c r="J662">
        <v>5124</v>
      </c>
      <c r="K662" s="1" t="s">
        <v>1036</v>
      </c>
      <c r="L662">
        <v>158</v>
      </c>
      <c r="M662" s="1" t="s">
        <v>1516</v>
      </c>
      <c r="N662" s="1" t="str">
        <f t="shared" si="10"/>
        <v>2010-2019</v>
      </c>
    </row>
    <row r="663" spans="1:14" hidden="1" x14ac:dyDescent="0.3">
      <c r="A663">
        <v>435761</v>
      </c>
      <c r="B663" s="1" t="s">
        <v>338</v>
      </c>
      <c r="C663">
        <v>2010</v>
      </c>
      <c r="D663" s="1" t="s">
        <v>145</v>
      </c>
      <c r="E663">
        <v>103</v>
      </c>
      <c r="F663" s="3">
        <v>415004880</v>
      </c>
      <c r="G663" s="1" t="s">
        <v>919</v>
      </c>
      <c r="H663">
        <v>881279</v>
      </c>
      <c r="I663" s="1" t="s">
        <v>1033</v>
      </c>
      <c r="J663">
        <v>5124</v>
      </c>
      <c r="K663" s="1" t="s">
        <v>1036</v>
      </c>
      <c r="L663">
        <v>741</v>
      </c>
      <c r="M663" s="1" t="s">
        <v>1669</v>
      </c>
      <c r="N663" s="1" t="str">
        <f t="shared" si="10"/>
        <v>2010-2019</v>
      </c>
    </row>
    <row r="664" spans="1:14" hidden="1" x14ac:dyDescent="0.3">
      <c r="A664">
        <v>435761</v>
      </c>
      <c r="B664" s="1" t="s">
        <v>338</v>
      </c>
      <c r="C664">
        <v>2010</v>
      </c>
      <c r="D664" s="1" t="s">
        <v>145</v>
      </c>
      <c r="E664">
        <v>103</v>
      </c>
      <c r="F664" s="3">
        <v>415004880</v>
      </c>
      <c r="G664" s="1" t="s">
        <v>919</v>
      </c>
      <c r="H664">
        <v>881279</v>
      </c>
      <c r="I664" s="1" t="s">
        <v>1033</v>
      </c>
      <c r="J664">
        <v>5124</v>
      </c>
      <c r="K664" s="1" t="s">
        <v>1036</v>
      </c>
      <c r="L664">
        <v>349</v>
      </c>
      <c r="M664" s="1" t="s">
        <v>1707</v>
      </c>
      <c r="N664" s="1" t="str">
        <f t="shared" si="10"/>
        <v>2010-2019</v>
      </c>
    </row>
    <row r="665" spans="1:14" hidden="1" x14ac:dyDescent="0.3">
      <c r="A665">
        <v>435761</v>
      </c>
      <c r="B665" s="1" t="s">
        <v>338</v>
      </c>
      <c r="C665">
        <v>2010</v>
      </c>
      <c r="D665" s="1" t="s">
        <v>145</v>
      </c>
      <c r="E665">
        <v>103</v>
      </c>
      <c r="F665" s="3">
        <v>415004880</v>
      </c>
      <c r="G665" s="1" t="s">
        <v>919</v>
      </c>
      <c r="H665">
        <v>881279</v>
      </c>
      <c r="I665" s="1" t="s">
        <v>1033</v>
      </c>
      <c r="J665">
        <v>4056</v>
      </c>
      <c r="K665" s="1" t="s">
        <v>1022</v>
      </c>
      <c r="L665">
        <v>158</v>
      </c>
      <c r="M665" s="1" t="s">
        <v>1516</v>
      </c>
      <c r="N665" s="1" t="str">
        <f t="shared" si="10"/>
        <v>2010-2019</v>
      </c>
    </row>
    <row r="666" spans="1:14" hidden="1" x14ac:dyDescent="0.3">
      <c r="A666">
        <v>435761</v>
      </c>
      <c r="B666" s="1" t="s">
        <v>338</v>
      </c>
      <c r="C666">
        <v>2010</v>
      </c>
      <c r="D666" s="1" t="s">
        <v>145</v>
      </c>
      <c r="E666">
        <v>103</v>
      </c>
      <c r="F666" s="3">
        <v>415004880</v>
      </c>
      <c r="G666" s="1" t="s">
        <v>919</v>
      </c>
      <c r="H666">
        <v>881279</v>
      </c>
      <c r="I666" s="1" t="s">
        <v>1033</v>
      </c>
      <c r="J666">
        <v>4056</v>
      </c>
      <c r="K666" s="1" t="s">
        <v>1022</v>
      </c>
      <c r="L666">
        <v>741</v>
      </c>
      <c r="M666" s="1" t="s">
        <v>1669</v>
      </c>
      <c r="N666" s="1" t="str">
        <f t="shared" si="10"/>
        <v>2010-2019</v>
      </c>
    </row>
    <row r="667" spans="1:14" hidden="1" x14ac:dyDescent="0.3">
      <c r="A667">
        <v>435761</v>
      </c>
      <c r="B667" s="1" t="s">
        <v>338</v>
      </c>
      <c r="C667">
        <v>2010</v>
      </c>
      <c r="D667" s="1" t="s">
        <v>145</v>
      </c>
      <c r="E667">
        <v>103</v>
      </c>
      <c r="F667" s="3">
        <v>415004880</v>
      </c>
      <c r="G667" s="1" t="s">
        <v>919</v>
      </c>
      <c r="H667">
        <v>881279</v>
      </c>
      <c r="I667" s="1" t="s">
        <v>1033</v>
      </c>
      <c r="J667">
        <v>4056</v>
      </c>
      <c r="K667" s="1" t="s">
        <v>1022</v>
      </c>
      <c r="L667">
        <v>349</v>
      </c>
      <c r="M667" s="1" t="s">
        <v>1707</v>
      </c>
      <c r="N667" s="1" t="str">
        <f t="shared" si="10"/>
        <v>2010-2019</v>
      </c>
    </row>
    <row r="668" spans="1:14" hidden="1" x14ac:dyDescent="0.3">
      <c r="A668">
        <v>435761</v>
      </c>
      <c r="B668" s="1" t="s">
        <v>338</v>
      </c>
      <c r="C668">
        <v>2010</v>
      </c>
      <c r="D668" s="1" t="s">
        <v>145</v>
      </c>
      <c r="E668">
        <v>103</v>
      </c>
      <c r="F668" s="3">
        <v>415004880</v>
      </c>
      <c r="G668" s="1" t="s">
        <v>919</v>
      </c>
      <c r="H668">
        <v>881279</v>
      </c>
      <c r="I668" s="1" t="s">
        <v>1033</v>
      </c>
      <c r="J668">
        <v>881279</v>
      </c>
      <c r="K668" s="1" t="s">
        <v>1033</v>
      </c>
      <c r="L668">
        <v>158</v>
      </c>
      <c r="M668" s="1" t="s">
        <v>1516</v>
      </c>
      <c r="N668" s="1" t="str">
        <f t="shared" si="10"/>
        <v>2010-2019</v>
      </c>
    </row>
    <row r="669" spans="1:14" hidden="1" x14ac:dyDescent="0.3">
      <c r="A669">
        <v>435761</v>
      </c>
      <c r="B669" s="1" t="s">
        <v>338</v>
      </c>
      <c r="C669">
        <v>2010</v>
      </c>
      <c r="D669" s="1" t="s">
        <v>145</v>
      </c>
      <c r="E669">
        <v>103</v>
      </c>
      <c r="F669" s="3">
        <v>415004880</v>
      </c>
      <c r="G669" s="1" t="s">
        <v>919</v>
      </c>
      <c r="H669">
        <v>881279</v>
      </c>
      <c r="I669" s="1" t="s">
        <v>1033</v>
      </c>
      <c r="J669">
        <v>881279</v>
      </c>
      <c r="K669" s="1" t="s">
        <v>1033</v>
      </c>
      <c r="L669">
        <v>741</v>
      </c>
      <c r="M669" s="1" t="s">
        <v>1669</v>
      </c>
      <c r="N669" s="1" t="str">
        <f t="shared" si="10"/>
        <v>2010-2019</v>
      </c>
    </row>
    <row r="670" spans="1:14" hidden="1" x14ac:dyDescent="0.3">
      <c r="A670">
        <v>435761</v>
      </c>
      <c r="B670" s="1" t="s">
        <v>338</v>
      </c>
      <c r="C670">
        <v>2010</v>
      </c>
      <c r="D670" s="1" t="s">
        <v>145</v>
      </c>
      <c r="E670">
        <v>103</v>
      </c>
      <c r="F670" s="3">
        <v>415004880</v>
      </c>
      <c r="G670" s="1" t="s">
        <v>919</v>
      </c>
      <c r="H670">
        <v>881279</v>
      </c>
      <c r="I670" s="1" t="s">
        <v>1033</v>
      </c>
      <c r="J670">
        <v>881279</v>
      </c>
      <c r="K670" s="1" t="s">
        <v>1033</v>
      </c>
      <c r="L670">
        <v>349</v>
      </c>
      <c r="M670" s="1" t="s">
        <v>1707</v>
      </c>
      <c r="N670" s="1" t="str">
        <f t="shared" si="10"/>
        <v>2010-2019</v>
      </c>
    </row>
    <row r="671" spans="1:14" hidden="1" x14ac:dyDescent="0.3">
      <c r="A671">
        <v>435761</v>
      </c>
      <c r="B671" s="1" t="s">
        <v>338</v>
      </c>
      <c r="C671">
        <v>2010</v>
      </c>
      <c r="D671" s="1" t="s">
        <v>145</v>
      </c>
      <c r="E671">
        <v>103</v>
      </c>
      <c r="F671" s="3">
        <v>415004880</v>
      </c>
      <c r="G671" s="1" t="s">
        <v>849</v>
      </c>
      <c r="H671">
        <v>881279</v>
      </c>
      <c r="I671" s="1" t="s">
        <v>1033</v>
      </c>
      <c r="J671">
        <v>5124</v>
      </c>
      <c r="K671" s="1" t="s">
        <v>1036</v>
      </c>
      <c r="L671">
        <v>158</v>
      </c>
      <c r="M671" s="1" t="s">
        <v>1516</v>
      </c>
      <c r="N671" s="1" t="str">
        <f t="shared" si="10"/>
        <v>2010-2019</v>
      </c>
    </row>
    <row r="672" spans="1:14" hidden="1" x14ac:dyDescent="0.3">
      <c r="A672">
        <v>435761</v>
      </c>
      <c r="B672" s="1" t="s">
        <v>338</v>
      </c>
      <c r="C672">
        <v>2010</v>
      </c>
      <c r="D672" s="1" t="s">
        <v>145</v>
      </c>
      <c r="E672">
        <v>103</v>
      </c>
      <c r="F672" s="3">
        <v>415004880</v>
      </c>
      <c r="G672" s="1" t="s">
        <v>849</v>
      </c>
      <c r="H672">
        <v>881279</v>
      </c>
      <c r="I672" s="1" t="s">
        <v>1033</v>
      </c>
      <c r="J672">
        <v>5124</v>
      </c>
      <c r="K672" s="1" t="s">
        <v>1036</v>
      </c>
      <c r="L672">
        <v>741</v>
      </c>
      <c r="M672" s="1" t="s">
        <v>1669</v>
      </c>
      <c r="N672" s="1" t="str">
        <f t="shared" si="10"/>
        <v>2010-2019</v>
      </c>
    </row>
    <row r="673" spans="1:14" hidden="1" x14ac:dyDescent="0.3">
      <c r="A673">
        <v>435761</v>
      </c>
      <c r="B673" s="1" t="s">
        <v>338</v>
      </c>
      <c r="C673">
        <v>2010</v>
      </c>
      <c r="D673" s="1" t="s">
        <v>145</v>
      </c>
      <c r="E673">
        <v>103</v>
      </c>
      <c r="F673" s="3">
        <v>415004880</v>
      </c>
      <c r="G673" s="1" t="s">
        <v>849</v>
      </c>
      <c r="H673">
        <v>881279</v>
      </c>
      <c r="I673" s="1" t="s">
        <v>1033</v>
      </c>
      <c r="J673">
        <v>5124</v>
      </c>
      <c r="K673" s="1" t="s">
        <v>1036</v>
      </c>
      <c r="L673">
        <v>349</v>
      </c>
      <c r="M673" s="1" t="s">
        <v>1707</v>
      </c>
      <c r="N673" s="1" t="str">
        <f t="shared" si="10"/>
        <v>2010-2019</v>
      </c>
    </row>
    <row r="674" spans="1:14" hidden="1" x14ac:dyDescent="0.3">
      <c r="A674">
        <v>435761</v>
      </c>
      <c r="B674" s="1" t="s">
        <v>338</v>
      </c>
      <c r="C674">
        <v>2010</v>
      </c>
      <c r="D674" s="1" t="s">
        <v>145</v>
      </c>
      <c r="E674">
        <v>103</v>
      </c>
      <c r="F674" s="3">
        <v>415004880</v>
      </c>
      <c r="G674" s="1" t="s">
        <v>849</v>
      </c>
      <c r="H674">
        <v>881279</v>
      </c>
      <c r="I674" s="1" t="s">
        <v>1033</v>
      </c>
      <c r="J674">
        <v>4056</v>
      </c>
      <c r="K674" s="1" t="s">
        <v>1022</v>
      </c>
      <c r="L674">
        <v>158</v>
      </c>
      <c r="M674" s="1" t="s">
        <v>1516</v>
      </c>
      <c r="N674" s="1" t="str">
        <f t="shared" si="10"/>
        <v>2010-2019</v>
      </c>
    </row>
    <row r="675" spans="1:14" hidden="1" x14ac:dyDescent="0.3">
      <c r="A675">
        <v>435761</v>
      </c>
      <c r="B675" s="1" t="s">
        <v>338</v>
      </c>
      <c r="C675">
        <v>2010</v>
      </c>
      <c r="D675" s="1" t="s">
        <v>145</v>
      </c>
      <c r="E675">
        <v>103</v>
      </c>
      <c r="F675" s="3">
        <v>415004880</v>
      </c>
      <c r="G675" s="1" t="s">
        <v>849</v>
      </c>
      <c r="H675">
        <v>881279</v>
      </c>
      <c r="I675" s="1" t="s">
        <v>1033</v>
      </c>
      <c r="J675">
        <v>4056</v>
      </c>
      <c r="K675" s="1" t="s">
        <v>1022</v>
      </c>
      <c r="L675">
        <v>741</v>
      </c>
      <c r="M675" s="1" t="s">
        <v>1669</v>
      </c>
      <c r="N675" s="1" t="str">
        <f t="shared" si="10"/>
        <v>2010-2019</v>
      </c>
    </row>
    <row r="676" spans="1:14" hidden="1" x14ac:dyDescent="0.3">
      <c r="A676">
        <v>435761</v>
      </c>
      <c r="B676" s="1" t="s">
        <v>338</v>
      </c>
      <c r="C676">
        <v>2010</v>
      </c>
      <c r="D676" s="1" t="s">
        <v>145</v>
      </c>
      <c r="E676">
        <v>103</v>
      </c>
      <c r="F676" s="3">
        <v>415004880</v>
      </c>
      <c r="G676" s="1" t="s">
        <v>849</v>
      </c>
      <c r="H676">
        <v>881279</v>
      </c>
      <c r="I676" s="1" t="s">
        <v>1033</v>
      </c>
      <c r="J676">
        <v>4056</v>
      </c>
      <c r="K676" s="1" t="s">
        <v>1022</v>
      </c>
      <c r="L676">
        <v>349</v>
      </c>
      <c r="M676" s="1" t="s">
        <v>1707</v>
      </c>
      <c r="N676" s="1" t="str">
        <f t="shared" si="10"/>
        <v>2010-2019</v>
      </c>
    </row>
    <row r="677" spans="1:14" hidden="1" x14ac:dyDescent="0.3">
      <c r="A677">
        <v>435761</v>
      </c>
      <c r="B677" s="1" t="s">
        <v>338</v>
      </c>
      <c r="C677">
        <v>2010</v>
      </c>
      <c r="D677" s="1" t="s">
        <v>145</v>
      </c>
      <c r="E677">
        <v>103</v>
      </c>
      <c r="F677" s="3">
        <v>415004880</v>
      </c>
      <c r="G677" s="1" t="s">
        <v>849</v>
      </c>
      <c r="H677">
        <v>881279</v>
      </c>
      <c r="I677" s="1" t="s">
        <v>1033</v>
      </c>
      <c r="J677">
        <v>881279</v>
      </c>
      <c r="K677" s="1" t="s">
        <v>1033</v>
      </c>
      <c r="L677">
        <v>158</v>
      </c>
      <c r="M677" s="1" t="s">
        <v>1516</v>
      </c>
      <c r="N677" s="1" t="str">
        <f t="shared" si="10"/>
        <v>2010-2019</v>
      </c>
    </row>
    <row r="678" spans="1:14" hidden="1" x14ac:dyDescent="0.3">
      <c r="A678">
        <v>435761</v>
      </c>
      <c r="B678" s="1" t="s">
        <v>338</v>
      </c>
      <c r="C678">
        <v>2010</v>
      </c>
      <c r="D678" s="1" t="s">
        <v>145</v>
      </c>
      <c r="E678">
        <v>103</v>
      </c>
      <c r="F678" s="3">
        <v>415004880</v>
      </c>
      <c r="G678" s="1" t="s">
        <v>849</v>
      </c>
      <c r="H678">
        <v>881279</v>
      </c>
      <c r="I678" s="1" t="s">
        <v>1033</v>
      </c>
      <c r="J678">
        <v>881279</v>
      </c>
      <c r="K678" s="1" t="s">
        <v>1033</v>
      </c>
      <c r="L678">
        <v>741</v>
      </c>
      <c r="M678" s="1" t="s">
        <v>1669</v>
      </c>
      <c r="N678" s="1" t="str">
        <f t="shared" si="10"/>
        <v>2010-2019</v>
      </c>
    </row>
    <row r="679" spans="1:14" hidden="1" x14ac:dyDescent="0.3">
      <c r="A679">
        <v>435761</v>
      </c>
      <c r="B679" s="1" t="s">
        <v>338</v>
      </c>
      <c r="C679">
        <v>2010</v>
      </c>
      <c r="D679" s="1" t="s">
        <v>145</v>
      </c>
      <c r="E679">
        <v>103</v>
      </c>
      <c r="F679" s="3">
        <v>415004880</v>
      </c>
      <c r="G679" s="1" t="s">
        <v>849</v>
      </c>
      <c r="H679">
        <v>881279</v>
      </c>
      <c r="I679" s="1" t="s">
        <v>1033</v>
      </c>
      <c r="J679">
        <v>881279</v>
      </c>
      <c r="K679" s="1" t="s">
        <v>1033</v>
      </c>
      <c r="L679">
        <v>349</v>
      </c>
      <c r="M679" s="1" t="s">
        <v>1707</v>
      </c>
      <c r="N679" s="1" t="str">
        <f t="shared" si="10"/>
        <v>2010-2019</v>
      </c>
    </row>
    <row r="680" spans="1:14" hidden="1" x14ac:dyDescent="0.3">
      <c r="A680">
        <v>435761</v>
      </c>
      <c r="B680" s="1" t="s">
        <v>338</v>
      </c>
      <c r="C680">
        <v>2010</v>
      </c>
      <c r="D680" s="1" t="s">
        <v>145</v>
      </c>
      <c r="E680">
        <v>103</v>
      </c>
      <c r="F680" s="3">
        <v>415004880</v>
      </c>
      <c r="G680" s="1" t="s">
        <v>889</v>
      </c>
      <c r="H680">
        <v>881279</v>
      </c>
      <c r="I680" s="1" t="s">
        <v>1033</v>
      </c>
      <c r="J680">
        <v>5124</v>
      </c>
      <c r="K680" s="1" t="s">
        <v>1036</v>
      </c>
      <c r="L680">
        <v>158</v>
      </c>
      <c r="M680" s="1" t="s">
        <v>1516</v>
      </c>
      <c r="N680" s="1" t="str">
        <f t="shared" si="10"/>
        <v>2010-2019</v>
      </c>
    </row>
    <row r="681" spans="1:14" hidden="1" x14ac:dyDescent="0.3">
      <c r="A681">
        <v>435761</v>
      </c>
      <c r="B681" s="1" t="s">
        <v>338</v>
      </c>
      <c r="C681">
        <v>2010</v>
      </c>
      <c r="D681" s="1" t="s">
        <v>145</v>
      </c>
      <c r="E681">
        <v>103</v>
      </c>
      <c r="F681" s="3">
        <v>415004880</v>
      </c>
      <c r="G681" s="1" t="s">
        <v>889</v>
      </c>
      <c r="H681">
        <v>881279</v>
      </c>
      <c r="I681" s="1" t="s">
        <v>1033</v>
      </c>
      <c r="J681">
        <v>5124</v>
      </c>
      <c r="K681" s="1" t="s">
        <v>1036</v>
      </c>
      <c r="L681">
        <v>741</v>
      </c>
      <c r="M681" s="1" t="s">
        <v>1669</v>
      </c>
      <c r="N681" s="1" t="str">
        <f t="shared" si="10"/>
        <v>2010-2019</v>
      </c>
    </row>
    <row r="682" spans="1:14" hidden="1" x14ac:dyDescent="0.3">
      <c r="A682">
        <v>435761</v>
      </c>
      <c r="B682" s="1" t="s">
        <v>338</v>
      </c>
      <c r="C682">
        <v>2010</v>
      </c>
      <c r="D682" s="1" t="s">
        <v>145</v>
      </c>
      <c r="E682">
        <v>103</v>
      </c>
      <c r="F682" s="3">
        <v>415004880</v>
      </c>
      <c r="G682" s="1" t="s">
        <v>889</v>
      </c>
      <c r="H682">
        <v>881279</v>
      </c>
      <c r="I682" s="1" t="s">
        <v>1033</v>
      </c>
      <c r="J682">
        <v>5124</v>
      </c>
      <c r="K682" s="1" t="s">
        <v>1036</v>
      </c>
      <c r="L682">
        <v>349</v>
      </c>
      <c r="M682" s="1" t="s">
        <v>1707</v>
      </c>
      <c r="N682" s="1" t="str">
        <f t="shared" si="10"/>
        <v>2010-2019</v>
      </c>
    </row>
    <row r="683" spans="1:14" hidden="1" x14ac:dyDescent="0.3">
      <c r="A683">
        <v>435761</v>
      </c>
      <c r="B683" s="1" t="s">
        <v>338</v>
      </c>
      <c r="C683">
        <v>2010</v>
      </c>
      <c r="D683" s="1" t="s">
        <v>145</v>
      </c>
      <c r="E683">
        <v>103</v>
      </c>
      <c r="F683" s="3">
        <v>415004880</v>
      </c>
      <c r="G683" s="1" t="s">
        <v>889</v>
      </c>
      <c r="H683">
        <v>881279</v>
      </c>
      <c r="I683" s="1" t="s">
        <v>1033</v>
      </c>
      <c r="J683">
        <v>4056</v>
      </c>
      <c r="K683" s="1" t="s">
        <v>1022</v>
      </c>
      <c r="L683">
        <v>158</v>
      </c>
      <c r="M683" s="1" t="s">
        <v>1516</v>
      </c>
      <c r="N683" s="1" t="str">
        <f t="shared" si="10"/>
        <v>2010-2019</v>
      </c>
    </row>
    <row r="684" spans="1:14" hidden="1" x14ac:dyDescent="0.3">
      <c r="A684">
        <v>435761</v>
      </c>
      <c r="B684" s="1" t="s">
        <v>338</v>
      </c>
      <c r="C684">
        <v>2010</v>
      </c>
      <c r="D684" s="1" t="s">
        <v>145</v>
      </c>
      <c r="E684">
        <v>103</v>
      </c>
      <c r="F684" s="3">
        <v>415004880</v>
      </c>
      <c r="G684" s="1" t="s">
        <v>889</v>
      </c>
      <c r="H684">
        <v>881279</v>
      </c>
      <c r="I684" s="1" t="s">
        <v>1033</v>
      </c>
      <c r="J684">
        <v>4056</v>
      </c>
      <c r="K684" s="1" t="s">
        <v>1022</v>
      </c>
      <c r="L684">
        <v>741</v>
      </c>
      <c r="M684" s="1" t="s">
        <v>1669</v>
      </c>
      <c r="N684" s="1" t="str">
        <f t="shared" si="10"/>
        <v>2010-2019</v>
      </c>
    </row>
    <row r="685" spans="1:14" hidden="1" x14ac:dyDescent="0.3">
      <c r="A685">
        <v>435761</v>
      </c>
      <c r="B685" s="1" t="s">
        <v>338</v>
      </c>
      <c r="C685">
        <v>2010</v>
      </c>
      <c r="D685" s="1" t="s">
        <v>145</v>
      </c>
      <c r="E685">
        <v>103</v>
      </c>
      <c r="F685" s="3">
        <v>415004880</v>
      </c>
      <c r="G685" s="1" t="s">
        <v>889</v>
      </c>
      <c r="H685">
        <v>881279</v>
      </c>
      <c r="I685" s="1" t="s">
        <v>1033</v>
      </c>
      <c r="J685">
        <v>4056</v>
      </c>
      <c r="K685" s="1" t="s">
        <v>1022</v>
      </c>
      <c r="L685">
        <v>349</v>
      </c>
      <c r="M685" s="1" t="s">
        <v>1707</v>
      </c>
      <c r="N685" s="1" t="str">
        <f t="shared" si="10"/>
        <v>2010-2019</v>
      </c>
    </row>
    <row r="686" spans="1:14" hidden="1" x14ac:dyDescent="0.3">
      <c r="A686">
        <v>435761</v>
      </c>
      <c r="B686" s="1" t="s">
        <v>338</v>
      </c>
      <c r="C686">
        <v>2010</v>
      </c>
      <c r="D686" s="1" t="s">
        <v>145</v>
      </c>
      <c r="E686">
        <v>103</v>
      </c>
      <c r="F686" s="3">
        <v>415004880</v>
      </c>
      <c r="G686" s="1" t="s">
        <v>889</v>
      </c>
      <c r="H686">
        <v>881279</v>
      </c>
      <c r="I686" s="1" t="s">
        <v>1033</v>
      </c>
      <c r="J686">
        <v>881279</v>
      </c>
      <c r="K686" s="1" t="s">
        <v>1033</v>
      </c>
      <c r="L686">
        <v>158</v>
      </c>
      <c r="M686" s="1" t="s">
        <v>1516</v>
      </c>
      <c r="N686" s="1" t="str">
        <f t="shared" si="10"/>
        <v>2010-2019</v>
      </c>
    </row>
    <row r="687" spans="1:14" hidden="1" x14ac:dyDescent="0.3">
      <c r="A687">
        <v>435761</v>
      </c>
      <c r="B687" s="1" t="s">
        <v>338</v>
      </c>
      <c r="C687">
        <v>2010</v>
      </c>
      <c r="D687" s="1" t="s">
        <v>145</v>
      </c>
      <c r="E687">
        <v>103</v>
      </c>
      <c r="F687" s="3">
        <v>415004880</v>
      </c>
      <c r="G687" s="1" t="s">
        <v>889</v>
      </c>
      <c r="H687">
        <v>881279</v>
      </c>
      <c r="I687" s="1" t="s">
        <v>1033</v>
      </c>
      <c r="J687">
        <v>881279</v>
      </c>
      <c r="K687" s="1" t="s">
        <v>1033</v>
      </c>
      <c r="L687">
        <v>741</v>
      </c>
      <c r="M687" s="1" t="s">
        <v>1669</v>
      </c>
      <c r="N687" s="1" t="str">
        <f t="shared" si="10"/>
        <v>2010-2019</v>
      </c>
    </row>
    <row r="688" spans="1:14" hidden="1" x14ac:dyDescent="0.3">
      <c r="A688">
        <v>435761</v>
      </c>
      <c r="B688" s="1" t="s">
        <v>338</v>
      </c>
      <c r="C688">
        <v>2010</v>
      </c>
      <c r="D688" s="1" t="s">
        <v>145</v>
      </c>
      <c r="E688">
        <v>103</v>
      </c>
      <c r="F688" s="3">
        <v>415004880</v>
      </c>
      <c r="G688" s="1" t="s">
        <v>889</v>
      </c>
      <c r="H688">
        <v>881279</v>
      </c>
      <c r="I688" s="1" t="s">
        <v>1033</v>
      </c>
      <c r="J688">
        <v>881279</v>
      </c>
      <c r="K688" s="1" t="s">
        <v>1033</v>
      </c>
      <c r="L688">
        <v>349</v>
      </c>
      <c r="M688" s="1" t="s">
        <v>1707</v>
      </c>
      <c r="N688" s="1" t="str">
        <f t="shared" si="10"/>
        <v>2010-2019</v>
      </c>
    </row>
    <row r="689" spans="1:14" hidden="1" x14ac:dyDescent="0.3">
      <c r="A689">
        <v>435761</v>
      </c>
      <c r="B689" s="1" t="s">
        <v>338</v>
      </c>
      <c r="C689">
        <v>2010</v>
      </c>
      <c r="D689" s="1" t="s">
        <v>145</v>
      </c>
      <c r="E689">
        <v>103</v>
      </c>
      <c r="F689" s="3">
        <v>415004880</v>
      </c>
      <c r="G689" s="1" t="s">
        <v>905</v>
      </c>
      <c r="H689">
        <v>881279</v>
      </c>
      <c r="I689" s="1" t="s">
        <v>1033</v>
      </c>
      <c r="J689">
        <v>5124</v>
      </c>
      <c r="K689" s="1" t="s">
        <v>1036</v>
      </c>
      <c r="L689">
        <v>158</v>
      </c>
      <c r="M689" s="1" t="s">
        <v>1516</v>
      </c>
      <c r="N689" s="1" t="str">
        <f t="shared" si="10"/>
        <v>2010-2019</v>
      </c>
    </row>
    <row r="690" spans="1:14" hidden="1" x14ac:dyDescent="0.3">
      <c r="A690">
        <v>435761</v>
      </c>
      <c r="B690" s="1" t="s">
        <v>338</v>
      </c>
      <c r="C690">
        <v>2010</v>
      </c>
      <c r="D690" s="1" t="s">
        <v>145</v>
      </c>
      <c r="E690">
        <v>103</v>
      </c>
      <c r="F690" s="3">
        <v>415004880</v>
      </c>
      <c r="G690" s="1" t="s">
        <v>905</v>
      </c>
      <c r="H690">
        <v>881279</v>
      </c>
      <c r="I690" s="1" t="s">
        <v>1033</v>
      </c>
      <c r="J690">
        <v>5124</v>
      </c>
      <c r="K690" s="1" t="s">
        <v>1036</v>
      </c>
      <c r="L690">
        <v>741</v>
      </c>
      <c r="M690" s="1" t="s">
        <v>1669</v>
      </c>
      <c r="N690" s="1" t="str">
        <f t="shared" si="10"/>
        <v>2010-2019</v>
      </c>
    </row>
    <row r="691" spans="1:14" hidden="1" x14ac:dyDescent="0.3">
      <c r="A691">
        <v>435761</v>
      </c>
      <c r="B691" s="1" t="s">
        <v>338</v>
      </c>
      <c r="C691">
        <v>2010</v>
      </c>
      <c r="D691" s="1" t="s">
        <v>145</v>
      </c>
      <c r="E691">
        <v>103</v>
      </c>
      <c r="F691" s="3">
        <v>415004880</v>
      </c>
      <c r="G691" s="1" t="s">
        <v>905</v>
      </c>
      <c r="H691">
        <v>881279</v>
      </c>
      <c r="I691" s="1" t="s">
        <v>1033</v>
      </c>
      <c r="J691">
        <v>5124</v>
      </c>
      <c r="K691" s="1" t="s">
        <v>1036</v>
      </c>
      <c r="L691">
        <v>349</v>
      </c>
      <c r="M691" s="1" t="s">
        <v>1707</v>
      </c>
      <c r="N691" s="1" t="str">
        <f t="shared" si="10"/>
        <v>2010-2019</v>
      </c>
    </row>
    <row r="692" spans="1:14" hidden="1" x14ac:dyDescent="0.3">
      <c r="A692">
        <v>435761</v>
      </c>
      <c r="B692" s="1" t="s">
        <v>338</v>
      </c>
      <c r="C692">
        <v>2010</v>
      </c>
      <c r="D692" s="1" t="s">
        <v>145</v>
      </c>
      <c r="E692">
        <v>103</v>
      </c>
      <c r="F692" s="3">
        <v>415004880</v>
      </c>
      <c r="G692" s="1" t="s">
        <v>905</v>
      </c>
      <c r="H692">
        <v>881279</v>
      </c>
      <c r="I692" s="1" t="s">
        <v>1033</v>
      </c>
      <c r="J692">
        <v>4056</v>
      </c>
      <c r="K692" s="1" t="s">
        <v>1022</v>
      </c>
      <c r="L692">
        <v>158</v>
      </c>
      <c r="M692" s="1" t="s">
        <v>1516</v>
      </c>
      <c r="N692" s="1" t="str">
        <f t="shared" si="10"/>
        <v>2010-2019</v>
      </c>
    </row>
    <row r="693" spans="1:14" hidden="1" x14ac:dyDescent="0.3">
      <c r="A693">
        <v>435761</v>
      </c>
      <c r="B693" s="1" t="s">
        <v>338</v>
      </c>
      <c r="C693">
        <v>2010</v>
      </c>
      <c r="D693" s="1" t="s">
        <v>145</v>
      </c>
      <c r="E693">
        <v>103</v>
      </c>
      <c r="F693" s="3">
        <v>415004880</v>
      </c>
      <c r="G693" s="1" t="s">
        <v>905</v>
      </c>
      <c r="H693">
        <v>881279</v>
      </c>
      <c r="I693" s="1" t="s">
        <v>1033</v>
      </c>
      <c r="J693">
        <v>4056</v>
      </c>
      <c r="K693" s="1" t="s">
        <v>1022</v>
      </c>
      <c r="L693">
        <v>741</v>
      </c>
      <c r="M693" s="1" t="s">
        <v>1669</v>
      </c>
      <c r="N693" s="1" t="str">
        <f t="shared" si="10"/>
        <v>2010-2019</v>
      </c>
    </row>
    <row r="694" spans="1:14" hidden="1" x14ac:dyDescent="0.3">
      <c r="A694">
        <v>435761</v>
      </c>
      <c r="B694" s="1" t="s">
        <v>338</v>
      </c>
      <c r="C694">
        <v>2010</v>
      </c>
      <c r="D694" s="1" t="s">
        <v>145</v>
      </c>
      <c r="E694">
        <v>103</v>
      </c>
      <c r="F694" s="3">
        <v>415004880</v>
      </c>
      <c r="G694" s="1" t="s">
        <v>905</v>
      </c>
      <c r="H694">
        <v>881279</v>
      </c>
      <c r="I694" s="1" t="s">
        <v>1033</v>
      </c>
      <c r="J694">
        <v>4056</v>
      </c>
      <c r="K694" s="1" t="s">
        <v>1022</v>
      </c>
      <c r="L694">
        <v>349</v>
      </c>
      <c r="M694" s="1" t="s">
        <v>1707</v>
      </c>
      <c r="N694" s="1" t="str">
        <f t="shared" si="10"/>
        <v>2010-2019</v>
      </c>
    </row>
    <row r="695" spans="1:14" hidden="1" x14ac:dyDescent="0.3">
      <c r="A695">
        <v>435761</v>
      </c>
      <c r="B695" s="1" t="s">
        <v>338</v>
      </c>
      <c r="C695">
        <v>2010</v>
      </c>
      <c r="D695" s="1" t="s">
        <v>145</v>
      </c>
      <c r="E695">
        <v>103</v>
      </c>
      <c r="F695" s="3">
        <v>415004880</v>
      </c>
      <c r="G695" s="1" t="s">
        <v>905</v>
      </c>
      <c r="H695">
        <v>881279</v>
      </c>
      <c r="I695" s="1" t="s">
        <v>1033</v>
      </c>
      <c r="J695">
        <v>881279</v>
      </c>
      <c r="K695" s="1" t="s">
        <v>1033</v>
      </c>
      <c r="L695">
        <v>158</v>
      </c>
      <c r="M695" s="1" t="s">
        <v>1516</v>
      </c>
      <c r="N695" s="1" t="str">
        <f t="shared" si="10"/>
        <v>2010-2019</v>
      </c>
    </row>
    <row r="696" spans="1:14" hidden="1" x14ac:dyDescent="0.3">
      <c r="A696">
        <v>435761</v>
      </c>
      <c r="B696" s="1" t="s">
        <v>338</v>
      </c>
      <c r="C696">
        <v>2010</v>
      </c>
      <c r="D696" s="1" t="s">
        <v>145</v>
      </c>
      <c r="E696">
        <v>103</v>
      </c>
      <c r="F696" s="3">
        <v>415004880</v>
      </c>
      <c r="G696" s="1" t="s">
        <v>905</v>
      </c>
      <c r="H696">
        <v>881279</v>
      </c>
      <c r="I696" s="1" t="s">
        <v>1033</v>
      </c>
      <c r="J696">
        <v>881279</v>
      </c>
      <c r="K696" s="1" t="s">
        <v>1033</v>
      </c>
      <c r="L696">
        <v>741</v>
      </c>
      <c r="M696" s="1" t="s">
        <v>1669</v>
      </c>
      <c r="N696" s="1" t="str">
        <f t="shared" si="10"/>
        <v>2010-2019</v>
      </c>
    </row>
    <row r="697" spans="1:14" hidden="1" x14ac:dyDescent="0.3">
      <c r="A697">
        <v>435761</v>
      </c>
      <c r="B697" s="1" t="s">
        <v>338</v>
      </c>
      <c r="C697">
        <v>2010</v>
      </c>
      <c r="D697" s="1" t="s">
        <v>145</v>
      </c>
      <c r="E697">
        <v>103</v>
      </c>
      <c r="F697" s="3">
        <v>415004880</v>
      </c>
      <c r="G697" s="1" t="s">
        <v>905</v>
      </c>
      <c r="H697">
        <v>881279</v>
      </c>
      <c r="I697" s="1" t="s">
        <v>1033</v>
      </c>
      <c r="J697">
        <v>881279</v>
      </c>
      <c r="K697" s="1" t="s">
        <v>1033</v>
      </c>
      <c r="L697">
        <v>349</v>
      </c>
      <c r="M697" s="1" t="s">
        <v>1707</v>
      </c>
      <c r="N697" s="1" t="str">
        <f t="shared" si="10"/>
        <v>2010-2019</v>
      </c>
    </row>
    <row r="698" spans="1:14" hidden="1" x14ac:dyDescent="0.3">
      <c r="A698">
        <v>435761</v>
      </c>
      <c r="B698" s="1" t="s">
        <v>338</v>
      </c>
      <c r="C698">
        <v>2010</v>
      </c>
      <c r="D698" s="1" t="s">
        <v>145</v>
      </c>
      <c r="E698">
        <v>103</v>
      </c>
      <c r="F698" s="3">
        <v>415004880</v>
      </c>
      <c r="G698" s="1" t="s">
        <v>855</v>
      </c>
      <c r="H698">
        <v>881279</v>
      </c>
      <c r="I698" s="1" t="s">
        <v>1033</v>
      </c>
      <c r="J698">
        <v>5124</v>
      </c>
      <c r="K698" s="1" t="s">
        <v>1036</v>
      </c>
      <c r="L698">
        <v>158</v>
      </c>
      <c r="M698" s="1" t="s">
        <v>1516</v>
      </c>
      <c r="N698" s="1" t="str">
        <f t="shared" si="10"/>
        <v>2010-2019</v>
      </c>
    </row>
    <row r="699" spans="1:14" hidden="1" x14ac:dyDescent="0.3">
      <c r="A699">
        <v>435761</v>
      </c>
      <c r="B699" s="1" t="s">
        <v>338</v>
      </c>
      <c r="C699">
        <v>2010</v>
      </c>
      <c r="D699" s="1" t="s">
        <v>145</v>
      </c>
      <c r="E699">
        <v>103</v>
      </c>
      <c r="F699" s="3">
        <v>415004880</v>
      </c>
      <c r="G699" s="1" t="s">
        <v>855</v>
      </c>
      <c r="H699">
        <v>881279</v>
      </c>
      <c r="I699" s="1" t="s">
        <v>1033</v>
      </c>
      <c r="J699">
        <v>5124</v>
      </c>
      <c r="K699" s="1" t="s">
        <v>1036</v>
      </c>
      <c r="L699">
        <v>741</v>
      </c>
      <c r="M699" s="1" t="s">
        <v>1669</v>
      </c>
      <c r="N699" s="1" t="str">
        <f t="shared" si="10"/>
        <v>2010-2019</v>
      </c>
    </row>
    <row r="700" spans="1:14" hidden="1" x14ac:dyDescent="0.3">
      <c r="A700">
        <v>435761</v>
      </c>
      <c r="B700" s="1" t="s">
        <v>338</v>
      </c>
      <c r="C700">
        <v>2010</v>
      </c>
      <c r="D700" s="1" t="s">
        <v>145</v>
      </c>
      <c r="E700">
        <v>103</v>
      </c>
      <c r="F700" s="3">
        <v>415004880</v>
      </c>
      <c r="G700" s="1" t="s">
        <v>855</v>
      </c>
      <c r="H700">
        <v>881279</v>
      </c>
      <c r="I700" s="1" t="s">
        <v>1033</v>
      </c>
      <c r="J700">
        <v>5124</v>
      </c>
      <c r="K700" s="1" t="s">
        <v>1036</v>
      </c>
      <c r="L700">
        <v>349</v>
      </c>
      <c r="M700" s="1" t="s">
        <v>1707</v>
      </c>
      <c r="N700" s="1" t="str">
        <f t="shared" si="10"/>
        <v>2010-2019</v>
      </c>
    </row>
    <row r="701" spans="1:14" hidden="1" x14ac:dyDescent="0.3">
      <c r="A701">
        <v>435761</v>
      </c>
      <c r="B701" s="1" t="s">
        <v>338</v>
      </c>
      <c r="C701">
        <v>2010</v>
      </c>
      <c r="D701" s="1" t="s">
        <v>145</v>
      </c>
      <c r="E701">
        <v>103</v>
      </c>
      <c r="F701" s="3">
        <v>415004880</v>
      </c>
      <c r="G701" s="1" t="s">
        <v>855</v>
      </c>
      <c r="H701">
        <v>881279</v>
      </c>
      <c r="I701" s="1" t="s">
        <v>1033</v>
      </c>
      <c r="J701">
        <v>4056</v>
      </c>
      <c r="K701" s="1" t="s">
        <v>1022</v>
      </c>
      <c r="L701">
        <v>158</v>
      </c>
      <c r="M701" s="1" t="s">
        <v>1516</v>
      </c>
      <c r="N701" s="1" t="str">
        <f t="shared" si="10"/>
        <v>2010-2019</v>
      </c>
    </row>
    <row r="702" spans="1:14" hidden="1" x14ac:dyDescent="0.3">
      <c r="A702">
        <v>435761</v>
      </c>
      <c r="B702" s="1" t="s">
        <v>338</v>
      </c>
      <c r="C702">
        <v>2010</v>
      </c>
      <c r="D702" s="1" t="s">
        <v>145</v>
      </c>
      <c r="E702">
        <v>103</v>
      </c>
      <c r="F702" s="3">
        <v>415004880</v>
      </c>
      <c r="G702" s="1" t="s">
        <v>855</v>
      </c>
      <c r="H702">
        <v>881279</v>
      </c>
      <c r="I702" s="1" t="s">
        <v>1033</v>
      </c>
      <c r="J702">
        <v>4056</v>
      </c>
      <c r="K702" s="1" t="s">
        <v>1022</v>
      </c>
      <c r="L702">
        <v>741</v>
      </c>
      <c r="M702" s="1" t="s">
        <v>1669</v>
      </c>
      <c r="N702" s="1" t="str">
        <f t="shared" si="10"/>
        <v>2010-2019</v>
      </c>
    </row>
    <row r="703" spans="1:14" hidden="1" x14ac:dyDescent="0.3">
      <c r="A703">
        <v>435761</v>
      </c>
      <c r="B703" s="1" t="s">
        <v>338</v>
      </c>
      <c r="C703">
        <v>2010</v>
      </c>
      <c r="D703" s="1" t="s">
        <v>145</v>
      </c>
      <c r="E703">
        <v>103</v>
      </c>
      <c r="F703" s="3">
        <v>415004880</v>
      </c>
      <c r="G703" s="1" t="s">
        <v>855</v>
      </c>
      <c r="H703">
        <v>881279</v>
      </c>
      <c r="I703" s="1" t="s">
        <v>1033</v>
      </c>
      <c r="J703">
        <v>4056</v>
      </c>
      <c r="K703" s="1" t="s">
        <v>1022</v>
      </c>
      <c r="L703">
        <v>349</v>
      </c>
      <c r="M703" s="1" t="s">
        <v>1707</v>
      </c>
      <c r="N703" s="1" t="str">
        <f t="shared" si="10"/>
        <v>2010-2019</v>
      </c>
    </row>
    <row r="704" spans="1:14" hidden="1" x14ac:dyDescent="0.3">
      <c r="A704">
        <v>435761</v>
      </c>
      <c r="B704" s="1" t="s">
        <v>338</v>
      </c>
      <c r="C704">
        <v>2010</v>
      </c>
      <c r="D704" s="1" t="s">
        <v>145</v>
      </c>
      <c r="E704">
        <v>103</v>
      </c>
      <c r="F704" s="3">
        <v>415004880</v>
      </c>
      <c r="G704" s="1" t="s">
        <v>855</v>
      </c>
      <c r="H704">
        <v>881279</v>
      </c>
      <c r="I704" s="1" t="s">
        <v>1033</v>
      </c>
      <c r="J704">
        <v>881279</v>
      </c>
      <c r="K704" s="1" t="s">
        <v>1033</v>
      </c>
      <c r="L704">
        <v>158</v>
      </c>
      <c r="M704" s="1" t="s">
        <v>1516</v>
      </c>
      <c r="N704" s="1" t="str">
        <f t="shared" si="10"/>
        <v>2010-2019</v>
      </c>
    </row>
    <row r="705" spans="1:14" hidden="1" x14ac:dyDescent="0.3">
      <c r="A705">
        <v>435761</v>
      </c>
      <c r="B705" s="1" t="s">
        <v>338</v>
      </c>
      <c r="C705">
        <v>2010</v>
      </c>
      <c r="D705" s="1" t="s">
        <v>145</v>
      </c>
      <c r="E705">
        <v>103</v>
      </c>
      <c r="F705" s="3">
        <v>415004880</v>
      </c>
      <c r="G705" s="1" t="s">
        <v>855</v>
      </c>
      <c r="H705">
        <v>881279</v>
      </c>
      <c r="I705" s="1" t="s">
        <v>1033</v>
      </c>
      <c r="J705">
        <v>881279</v>
      </c>
      <c r="K705" s="1" t="s">
        <v>1033</v>
      </c>
      <c r="L705">
        <v>741</v>
      </c>
      <c r="M705" s="1" t="s">
        <v>1669</v>
      </c>
      <c r="N705" s="1" t="str">
        <f t="shared" si="10"/>
        <v>2010-2019</v>
      </c>
    </row>
    <row r="706" spans="1:14" hidden="1" x14ac:dyDescent="0.3">
      <c r="A706">
        <v>435761</v>
      </c>
      <c r="B706" s="1" t="s">
        <v>338</v>
      </c>
      <c r="C706">
        <v>2010</v>
      </c>
      <c r="D706" s="1" t="s">
        <v>145</v>
      </c>
      <c r="E706">
        <v>103</v>
      </c>
      <c r="F706" s="3">
        <v>415004880</v>
      </c>
      <c r="G706" s="1" t="s">
        <v>855</v>
      </c>
      <c r="H706">
        <v>881279</v>
      </c>
      <c r="I706" s="1" t="s">
        <v>1033</v>
      </c>
      <c r="J706">
        <v>881279</v>
      </c>
      <c r="K706" s="1" t="s">
        <v>1033</v>
      </c>
      <c r="L706">
        <v>349</v>
      </c>
      <c r="M706" s="1" t="s">
        <v>1707</v>
      </c>
      <c r="N706" s="1" t="str">
        <f t="shared" ref="N706:N769" si="11">INT(C706/10)*10 &amp; "-" &amp; INT(C706/10)*10+9</f>
        <v>2010-2019</v>
      </c>
    </row>
    <row r="707" spans="1:14" hidden="1" x14ac:dyDescent="0.3">
      <c r="A707">
        <v>435761</v>
      </c>
      <c r="B707" s="1" t="s">
        <v>338</v>
      </c>
      <c r="C707">
        <v>2010</v>
      </c>
      <c r="D707" s="1" t="s">
        <v>145</v>
      </c>
      <c r="E707">
        <v>103</v>
      </c>
      <c r="F707" s="3">
        <v>415004880</v>
      </c>
      <c r="G707" s="1" t="s">
        <v>909</v>
      </c>
      <c r="H707">
        <v>881279</v>
      </c>
      <c r="I707" s="1" t="s">
        <v>1033</v>
      </c>
      <c r="J707">
        <v>5124</v>
      </c>
      <c r="K707" s="1" t="s">
        <v>1036</v>
      </c>
      <c r="L707">
        <v>158</v>
      </c>
      <c r="M707" s="1" t="s">
        <v>1516</v>
      </c>
      <c r="N707" s="1" t="str">
        <f t="shared" si="11"/>
        <v>2010-2019</v>
      </c>
    </row>
    <row r="708" spans="1:14" hidden="1" x14ac:dyDescent="0.3">
      <c r="A708">
        <v>435761</v>
      </c>
      <c r="B708" s="1" t="s">
        <v>338</v>
      </c>
      <c r="C708">
        <v>2010</v>
      </c>
      <c r="D708" s="1" t="s">
        <v>145</v>
      </c>
      <c r="E708">
        <v>103</v>
      </c>
      <c r="F708" s="3">
        <v>415004880</v>
      </c>
      <c r="G708" s="1" t="s">
        <v>909</v>
      </c>
      <c r="H708">
        <v>881279</v>
      </c>
      <c r="I708" s="1" t="s">
        <v>1033</v>
      </c>
      <c r="J708">
        <v>5124</v>
      </c>
      <c r="K708" s="1" t="s">
        <v>1036</v>
      </c>
      <c r="L708">
        <v>741</v>
      </c>
      <c r="M708" s="1" t="s">
        <v>1669</v>
      </c>
      <c r="N708" s="1" t="str">
        <f t="shared" si="11"/>
        <v>2010-2019</v>
      </c>
    </row>
    <row r="709" spans="1:14" hidden="1" x14ac:dyDescent="0.3">
      <c r="A709">
        <v>435761</v>
      </c>
      <c r="B709" s="1" t="s">
        <v>338</v>
      </c>
      <c r="C709">
        <v>2010</v>
      </c>
      <c r="D709" s="1" t="s">
        <v>145</v>
      </c>
      <c r="E709">
        <v>103</v>
      </c>
      <c r="F709" s="3">
        <v>415004880</v>
      </c>
      <c r="G709" s="1" t="s">
        <v>909</v>
      </c>
      <c r="H709">
        <v>881279</v>
      </c>
      <c r="I709" s="1" t="s">
        <v>1033</v>
      </c>
      <c r="J709">
        <v>5124</v>
      </c>
      <c r="K709" s="1" t="s">
        <v>1036</v>
      </c>
      <c r="L709">
        <v>349</v>
      </c>
      <c r="M709" s="1" t="s">
        <v>1707</v>
      </c>
      <c r="N709" s="1" t="str">
        <f t="shared" si="11"/>
        <v>2010-2019</v>
      </c>
    </row>
    <row r="710" spans="1:14" hidden="1" x14ac:dyDescent="0.3">
      <c r="A710">
        <v>435761</v>
      </c>
      <c r="B710" s="1" t="s">
        <v>338</v>
      </c>
      <c r="C710">
        <v>2010</v>
      </c>
      <c r="D710" s="1" t="s">
        <v>145</v>
      </c>
      <c r="E710">
        <v>103</v>
      </c>
      <c r="F710" s="3">
        <v>415004880</v>
      </c>
      <c r="G710" s="1" t="s">
        <v>909</v>
      </c>
      <c r="H710">
        <v>881279</v>
      </c>
      <c r="I710" s="1" t="s">
        <v>1033</v>
      </c>
      <c r="J710">
        <v>4056</v>
      </c>
      <c r="K710" s="1" t="s">
        <v>1022</v>
      </c>
      <c r="L710">
        <v>158</v>
      </c>
      <c r="M710" s="1" t="s">
        <v>1516</v>
      </c>
      <c r="N710" s="1" t="str">
        <f t="shared" si="11"/>
        <v>2010-2019</v>
      </c>
    </row>
    <row r="711" spans="1:14" hidden="1" x14ac:dyDescent="0.3">
      <c r="A711">
        <v>435761</v>
      </c>
      <c r="B711" s="1" t="s">
        <v>338</v>
      </c>
      <c r="C711">
        <v>2010</v>
      </c>
      <c r="D711" s="1" t="s">
        <v>145</v>
      </c>
      <c r="E711">
        <v>103</v>
      </c>
      <c r="F711" s="3">
        <v>415004880</v>
      </c>
      <c r="G711" s="1" t="s">
        <v>909</v>
      </c>
      <c r="H711">
        <v>881279</v>
      </c>
      <c r="I711" s="1" t="s">
        <v>1033</v>
      </c>
      <c r="J711">
        <v>4056</v>
      </c>
      <c r="K711" s="1" t="s">
        <v>1022</v>
      </c>
      <c r="L711">
        <v>741</v>
      </c>
      <c r="M711" s="1" t="s">
        <v>1669</v>
      </c>
      <c r="N711" s="1" t="str">
        <f t="shared" si="11"/>
        <v>2010-2019</v>
      </c>
    </row>
    <row r="712" spans="1:14" hidden="1" x14ac:dyDescent="0.3">
      <c r="A712">
        <v>435761</v>
      </c>
      <c r="B712" s="1" t="s">
        <v>338</v>
      </c>
      <c r="C712">
        <v>2010</v>
      </c>
      <c r="D712" s="1" t="s">
        <v>145</v>
      </c>
      <c r="E712">
        <v>103</v>
      </c>
      <c r="F712" s="3">
        <v>415004880</v>
      </c>
      <c r="G712" s="1" t="s">
        <v>909</v>
      </c>
      <c r="H712">
        <v>881279</v>
      </c>
      <c r="I712" s="1" t="s">
        <v>1033</v>
      </c>
      <c r="J712">
        <v>4056</v>
      </c>
      <c r="K712" s="1" t="s">
        <v>1022</v>
      </c>
      <c r="L712">
        <v>349</v>
      </c>
      <c r="M712" s="1" t="s">
        <v>1707</v>
      </c>
      <c r="N712" s="1" t="str">
        <f t="shared" si="11"/>
        <v>2010-2019</v>
      </c>
    </row>
    <row r="713" spans="1:14" hidden="1" x14ac:dyDescent="0.3">
      <c r="A713">
        <v>435761</v>
      </c>
      <c r="B713" s="1" t="s">
        <v>338</v>
      </c>
      <c r="C713">
        <v>2010</v>
      </c>
      <c r="D713" s="1" t="s">
        <v>145</v>
      </c>
      <c r="E713">
        <v>103</v>
      </c>
      <c r="F713" s="3">
        <v>415004880</v>
      </c>
      <c r="G713" s="1" t="s">
        <v>909</v>
      </c>
      <c r="H713">
        <v>881279</v>
      </c>
      <c r="I713" s="1" t="s">
        <v>1033</v>
      </c>
      <c r="J713">
        <v>881279</v>
      </c>
      <c r="K713" s="1" t="s">
        <v>1033</v>
      </c>
      <c r="L713">
        <v>158</v>
      </c>
      <c r="M713" s="1" t="s">
        <v>1516</v>
      </c>
      <c r="N713" s="1" t="str">
        <f t="shared" si="11"/>
        <v>2010-2019</v>
      </c>
    </row>
    <row r="714" spans="1:14" hidden="1" x14ac:dyDescent="0.3">
      <c r="A714">
        <v>435761</v>
      </c>
      <c r="B714" s="1" t="s">
        <v>338</v>
      </c>
      <c r="C714">
        <v>2010</v>
      </c>
      <c r="D714" s="1" t="s">
        <v>145</v>
      </c>
      <c r="E714">
        <v>103</v>
      </c>
      <c r="F714" s="3">
        <v>415004880</v>
      </c>
      <c r="G714" s="1" t="s">
        <v>909</v>
      </c>
      <c r="H714">
        <v>881279</v>
      </c>
      <c r="I714" s="1" t="s">
        <v>1033</v>
      </c>
      <c r="J714">
        <v>881279</v>
      </c>
      <c r="K714" s="1" t="s">
        <v>1033</v>
      </c>
      <c r="L714">
        <v>741</v>
      </c>
      <c r="M714" s="1" t="s">
        <v>1669</v>
      </c>
      <c r="N714" s="1" t="str">
        <f t="shared" si="11"/>
        <v>2010-2019</v>
      </c>
    </row>
    <row r="715" spans="1:14" hidden="1" x14ac:dyDescent="0.3">
      <c r="A715">
        <v>435761</v>
      </c>
      <c r="B715" s="1" t="s">
        <v>338</v>
      </c>
      <c r="C715">
        <v>2010</v>
      </c>
      <c r="D715" s="1" t="s">
        <v>145</v>
      </c>
      <c r="E715">
        <v>103</v>
      </c>
      <c r="F715" s="3">
        <v>415004880</v>
      </c>
      <c r="G715" s="1" t="s">
        <v>909</v>
      </c>
      <c r="H715">
        <v>881279</v>
      </c>
      <c r="I715" s="1" t="s">
        <v>1033</v>
      </c>
      <c r="J715">
        <v>881279</v>
      </c>
      <c r="K715" s="1" t="s">
        <v>1033</v>
      </c>
      <c r="L715">
        <v>349</v>
      </c>
      <c r="M715" s="1" t="s">
        <v>1707</v>
      </c>
      <c r="N715" s="1" t="str">
        <f t="shared" si="11"/>
        <v>2010-2019</v>
      </c>
    </row>
    <row r="716" spans="1:14" hidden="1" x14ac:dyDescent="0.3">
      <c r="A716">
        <v>435761</v>
      </c>
      <c r="B716" s="1" t="s">
        <v>338</v>
      </c>
      <c r="C716">
        <v>2010</v>
      </c>
      <c r="D716" s="1" t="s">
        <v>145</v>
      </c>
      <c r="E716">
        <v>103</v>
      </c>
      <c r="F716" s="3">
        <v>415004880</v>
      </c>
      <c r="G716" s="1" t="s">
        <v>901</v>
      </c>
      <c r="H716">
        <v>881279</v>
      </c>
      <c r="I716" s="1" t="s">
        <v>1033</v>
      </c>
      <c r="J716">
        <v>5124</v>
      </c>
      <c r="K716" s="1" t="s">
        <v>1036</v>
      </c>
      <c r="L716">
        <v>158</v>
      </c>
      <c r="M716" s="1" t="s">
        <v>1516</v>
      </c>
      <c r="N716" s="1" t="str">
        <f t="shared" si="11"/>
        <v>2010-2019</v>
      </c>
    </row>
    <row r="717" spans="1:14" hidden="1" x14ac:dyDescent="0.3">
      <c r="A717">
        <v>435761</v>
      </c>
      <c r="B717" s="1" t="s">
        <v>338</v>
      </c>
      <c r="C717">
        <v>2010</v>
      </c>
      <c r="D717" s="1" t="s">
        <v>145</v>
      </c>
      <c r="E717">
        <v>103</v>
      </c>
      <c r="F717" s="3">
        <v>415004880</v>
      </c>
      <c r="G717" s="1" t="s">
        <v>901</v>
      </c>
      <c r="H717">
        <v>881279</v>
      </c>
      <c r="I717" s="1" t="s">
        <v>1033</v>
      </c>
      <c r="J717">
        <v>5124</v>
      </c>
      <c r="K717" s="1" t="s">
        <v>1036</v>
      </c>
      <c r="L717">
        <v>741</v>
      </c>
      <c r="M717" s="1" t="s">
        <v>1669</v>
      </c>
      <c r="N717" s="1" t="str">
        <f t="shared" si="11"/>
        <v>2010-2019</v>
      </c>
    </row>
    <row r="718" spans="1:14" hidden="1" x14ac:dyDescent="0.3">
      <c r="A718">
        <v>435761</v>
      </c>
      <c r="B718" s="1" t="s">
        <v>338</v>
      </c>
      <c r="C718">
        <v>2010</v>
      </c>
      <c r="D718" s="1" t="s">
        <v>145</v>
      </c>
      <c r="E718">
        <v>103</v>
      </c>
      <c r="F718" s="3">
        <v>415004880</v>
      </c>
      <c r="G718" s="1" t="s">
        <v>901</v>
      </c>
      <c r="H718">
        <v>881279</v>
      </c>
      <c r="I718" s="1" t="s">
        <v>1033</v>
      </c>
      <c r="J718">
        <v>5124</v>
      </c>
      <c r="K718" s="1" t="s">
        <v>1036</v>
      </c>
      <c r="L718">
        <v>349</v>
      </c>
      <c r="M718" s="1" t="s">
        <v>1707</v>
      </c>
      <c r="N718" s="1" t="str">
        <f t="shared" si="11"/>
        <v>2010-2019</v>
      </c>
    </row>
    <row r="719" spans="1:14" hidden="1" x14ac:dyDescent="0.3">
      <c r="A719">
        <v>435761</v>
      </c>
      <c r="B719" s="1" t="s">
        <v>338</v>
      </c>
      <c r="C719">
        <v>2010</v>
      </c>
      <c r="D719" s="1" t="s">
        <v>145</v>
      </c>
      <c r="E719">
        <v>103</v>
      </c>
      <c r="F719" s="3">
        <v>415004880</v>
      </c>
      <c r="G719" s="1" t="s">
        <v>901</v>
      </c>
      <c r="H719">
        <v>881279</v>
      </c>
      <c r="I719" s="1" t="s">
        <v>1033</v>
      </c>
      <c r="J719">
        <v>4056</v>
      </c>
      <c r="K719" s="1" t="s">
        <v>1022</v>
      </c>
      <c r="L719">
        <v>158</v>
      </c>
      <c r="M719" s="1" t="s">
        <v>1516</v>
      </c>
      <c r="N719" s="1" t="str">
        <f t="shared" si="11"/>
        <v>2010-2019</v>
      </c>
    </row>
    <row r="720" spans="1:14" hidden="1" x14ac:dyDescent="0.3">
      <c r="A720">
        <v>435761</v>
      </c>
      <c r="B720" s="1" t="s">
        <v>338</v>
      </c>
      <c r="C720">
        <v>2010</v>
      </c>
      <c r="D720" s="1" t="s">
        <v>145</v>
      </c>
      <c r="E720">
        <v>103</v>
      </c>
      <c r="F720" s="3">
        <v>415004880</v>
      </c>
      <c r="G720" s="1" t="s">
        <v>901</v>
      </c>
      <c r="H720">
        <v>881279</v>
      </c>
      <c r="I720" s="1" t="s">
        <v>1033</v>
      </c>
      <c r="J720">
        <v>4056</v>
      </c>
      <c r="K720" s="1" t="s">
        <v>1022</v>
      </c>
      <c r="L720">
        <v>741</v>
      </c>
      <c r="M720" s="1" t="s">
        <v>1669</v>
      </c>
      <c r="N720" s="1" t="str">
        <f t="shared" si="11"/>
        <v>2010-2019</v>
      </c>
    </row>
    <row r="721" spans="1:14" hidden="1" x14ac:dyDescent="0.3">
      <c r="A721">
        <v>435761</v>
      </c>
      <c r="B721" s="1" t="s">
        <v>338</v>
      </c>
      <c r="C721">
        <v>2010</v>
      </c>
      <c r="D721" s="1" t="s">
        <v>145</v>
      </c>
      <c r="E721">
        <v>103</v>
      </c>
      <c r="F721" s="3">
        <v>415004880</v>
      </c>
      <c r="G721" s="1" t="s">
        <v>901</v>
      </c>
      <c r="H721">
        <v>881279</v>
      </c>
      <c r="I721" s="1" t="s">
        <v>1033</v>
      </c>
      <c r="J721">
        <v>4056</v>
      </c>
      <c r="K721" s="1" t="s">
        <v>1022</v>
      </c>
      <c r="L721">
        <v>349</v>
      </c>
      <c r="M721" s="1" t="s">
        <v>1707</v>
      </c>
      <c r="N721" s="1" t="str">
        <f t="shared" si="11"/>
        <v>2010-2019</v>
      </c>
    </row>
    <row r="722" spans="1:14" hidden="1" x14ac:dyDescent="0.3">
      <c r="A722">
        <v>435761</v>
      </c>
      <c r="B722" s="1" t="s">
        <v>338</v>
      </c>
      <c r="C722">
        <v>2010</v>
      </c>
      <c r="D722" s="1" t="s">
        <v>145</v>
      </c>
      <c r="E722">
        <v>103</v>
      </c>
      <c r="F722" s="3">
        <v>415004880</v>
      </c>
      <c r="G722" s="1" t="s">
        <v>901</v>
      </c>
      <c r="H722">
        <v>881279</v>
      </c>
      <c r="I722" s="1" t="s">
        <v>1033</v>
      </c>
      <c r="J722">
        <v>881279</v>
      </c>
      <c r="K722" s="1" t="s">
        <v>1033</v>
      </c>
      <c r="L722">
        <v>158</v>
      </c>
      <c r="M722" s="1" t="s">
        <v>1516</v>
      </c>
      <c r="N722" s="1" t="str">
        <f t="shared" si="11"/>
        <v>2010-2019</v>
      </c>
    </row>
    <row r="723" spans="1:14" hidden="1" x14ac:dyDescent="0.3">
      <c r="A723">
        <v>435761</v>
      </c>
      <c r="B723" s="1" t="s">
        <v>338</v>
      </c>
      <c r="C723">
        <v>2010</v>
      </c>
      <c r="D723" s="1" t="s">
        <v>145</v>
      </c>
      <c r="E723">
        <v>103</v>
      </c>
      <c r="F723" s="3">
        <v>415004880</v>
      </c>
      <c r="G723" s="1" t="s">
        <v>901</v>
      </c>
      <c r="H723">
        <v>881279</v>
      </c>
      <c r="I723" s="1" t="s">
        <v>1033</v>
      </c>
      <c r="J723">
        <v>881279</v>
      </c>
      <c r="K723" s="1" t="s">
        <v>1033</v>
      </c>
      <c r="L723">
        <v>741</v>
      </c>
      <c r="M723" s="1" t="s">
        <v>1669</v>
      </c>
      <c r="N723" s="1" t="str">
        <f t="shared" si="11"/>
        <v>2010-2019</v>
      </c>
    </row>
    <row r="724" spans="1:14" hidden="1" x14ac:dyDescent="0.3">
      <c r="A724">
        <v>435761</v>
      </c>
      <c r="B724" s="1" t="s">
        <v>338</v>
      </c>
      <c r="C724">
        <v>2010</v>
      </c>
      <c r="D724" s="1" t="s">
        <v>145</v>
      </c>
      <c r="E724">
        <v>103</v>
      </c>
      <c r="F724" s="3">
        <v>415004880</v>
      </c>
      <c r="G724" s="1" t="s">
        <v>901</v>
      </c>
      <c r="H724">
        <v>881279</v>
      </c>
      <c r="I724" s="1" t="s">
        <v>1033</v>
      </c>
      <c r="J724">
        <v>881279</v>
      </c>
      <c r="K724" s="1" t="s">
        <v>1033</v>
      </c>
      <c r="L724">
        <v>349</v>
      </c>
      <c r="M724" s="1" t="s">
        <v>1707</v>
      </c>
      <c r="N724" s="1" t="str">
        <f t="shared" si="11"/>
        <v>2010-2019</v>
      </c>
    </row>
    <row r="725" spans="1:14" hidden="1" x14ac:dyDescent="0.3">
      <c r="A725">
        <v>435761</v>
      </c>
      <c r="B725" s="1" t="s">
        <v>338</v>
      </c>
      <c r="C725">
        <v>2010</v>
      </c>
      <c r="D725" s="1" t="s">
        <v>145</v>
      </c>
      <c r="E725">
        <v>103</v>
      </c>
      <c r="F725" s="3">
        <v>415004880</v>
      </c>
      <c r="G725" s="1" t="s">
        <v>890</v>
      </c>
      <c r="H725">
        <v>881279</v>
      </c>
      <c r="I725" s="1" t="s">
        <v>1033</v>
      </c>
      <c r="J725">
        <v>5124</v>
      </c>
      <c r="K725" s="1" t="s">
        <v>1036</v>
      </c>
      <c r="L725">
        <v>158</v>
      </c>
      <c r="M725" s="1" t="s">
        <v>1516</v>
      </c>
      <c r="N725" s="1" t="str">
        <f t="shared" si="11"/>
        <v>2010-2019</v>
      </c>
    </row>
    <row r="726" spans="1:14" hidden="1" x14ac:dyDescent="0.3">
      <c r="A726">
        <v>435761</v>
      </c>
      <c r="B726" s="1" t="s">
        <v>338</v>
      </c>
      <c r="C726">
        <v>2010</v>
      </c>
      <c r="D726" s="1" t="s">
        <v>145</v>
      </c>
      <c r="E726">
        <v>103</v>
      </c>
      <c r="F726" s="3">
        <v>415004880</v>
      </c>
      <c r="G726" s="1" t="s">
        <v>890</v>
      </c>
      <c r="H726">
        <v>881279</v>
      </c>
      <c r="I726" s="1" t="s">
        <v>1033</v>
      </c>
      <c r="J726">
        <v>5124</v>
      </c>
      <c r="K726" s="1" t="s">
        <v>1036</v>
      </c>
      <c r="L726">
        <v>741</v>
      </c>
      <c r="M726" s="1" t="s">
        <v>1669</v>
      </c>
      <c r="N726" s="1" t="str">
        <f t="shared" si="11"/>
        <v>2010-2019</v>
      </c>
    </row>
    <row r="727" spans="1:14" hidden="1" x14ac:dyDescent="0.3">
      <c r="A727">
        <v>435761</v>
      </c>
      <c r="B727" s="1" t="s">
        <v>338</v>
      </c>
      <c r="C727">
        <v>2010</v>
      </c>
      <c r="D727" s="1" t="s">
        <v>145</v>
      </c>
      <c r="E727">
        <v>103</v>
      </c>
      <c r="F727" s="3">
        <v>415004880</v>
      </c>
      <c r="G727" s="1" t="s">
        <v>890</v>
      </c>
      <c r="H727">
        <v>881279</v>
      </c>
      <c r="I727" s="1" t="s">
        <v>1033</v>
      </c>
      <c r="J727">
        <v>5124</v>
      </c>
      <c r="K727" s="1" t="s">
        <v>1036</v>
      </c>
      <c r="L727">
        <v>349</v>
      </c>
      <c r="M727" s="1" t="s">
        <v>1707</v>
      </c>
      <c r="N727" s="1" t="str">
        <f t="shared" si="11"/>
        <v>2010-2019</v>
      </c>
    </row>
    <row r="728" spans="1:14" hidden="1" x14ac:dyDescent="0.3">
      <c r="A728">
        <v>435761</v>
      </c>
      <c r="B728" s="1" t="s">
        <v>338</v>
      </c>
      <c r="C728">
        <v>2010</v>
      </c>
      <c r="D728" s="1" t="s">
        <v>145</v>
      </c>
      <c r="E728">
        <v>103</v>
      </c>
      <c r="F728" s="3">
        <v>415004880</v>
      </c>
      <c r="G728" s="1" t="s">
        <v>890</v>
      </c>
      <c r="H728">
        <v>881279</v>
      </c>
      <c r="I728" s="1" t="s">
        <v>1033</v>
      </c>
      <c r="J728">
        <v>4056</v>
      </c>
      <c r="K728" s="1" t="s">
        <v>1022</v>
      </c>
      <c r="L728">
        <v>158</v>
      </c>
      <c r="M728" s="1" t="s">
        <v>1516</v>
      </c>
      <c r="N728" s="1" t="str">
        <f t="shared" si="11"/>
        <v>2010-2019</v>
      </c>
    </row>
    <row r="729" spans="1:14" hidden="1" x14ac:dyDescent="0.3">
      <c r="A729">
        <v>435761</v>
      </c>
      <c r="B729" s="1" t="s">
        <v>338</v>
      </c>
      <c r="C729">
        <v>2010</v>
      </c>
      <c r="D729" s="1" t="s">
        <v>145</v>
      </c>
      <c r="E729">
        <v>103</v>
      </c>
      <c r="F729" s="3">
        <v>415004880</v>
      </c>
      <c r="G729" s="1" t="s">
        <v>890</v>
      </c>
      <c r="H729">
        <v>881279</v>
      </c>
      <c r="I729" s="1" t="s">
        <v>1033</v>
      </c>
      <c r="J729">
        <v>4056</v>
      </c>
      <c r="K729" s="1" t="s">
        <v>1022</v>
      </c>
      <c r="L729">
        <v>741</v>
      </c>
      <c r="M729" s="1" t="s">
        <v>1669</v>
      </c>
      <c r="N729" s="1" t="str">
        <f t="shared" si="11"/>
        <v>2010-2019</v>
      </c>
    </row>
    <row r="730" spans="1:14" hidden="1" x14ac:dyDescent="0.3">
      <c r="A730">
        <v>435761</v>
      </c>
      <c r="B730" s="1" t="s">
        <v>338</v>
      </c>
      <c r="C730">
        <v>2010</v>
      </c>
      <c r="D730" s="1" t="s">
        <v>145</v>
      </c>
      <c r="E730">
        <v>103</v>
      </c>
      <c r="F730" s="3">
        <v>415004880</v>
      </c>
      <c r="G730" s="1" t="s">
        <v>890</v>
      </c>
      <c r="H730">
        <v>881279</v>
      </c>
      <c r="I730" s="1" t="s">
        <v>1033</v>
      </c>
      <c r="J730">
        <v>4056</v>
      </c>
      <c r="K730" s="1" t="s">
        <v>1022</v>
      </c>
      <c r="L730">
        <v>349</v>
      </c>
      <c r="M730" s="1" t="s">
        <v>1707</v>
      </c>
      <c r="N730" s="1" t="str">
        <f t="shared" si="11"/>
        <v>2010-2019</v>
      </c>
    </row>
    <row r="731" spans="1:14" hidden="1" x14ac:dyDescent="0.3">
      <c r="A731">
        <v>435761</v>
      </c>
      <c r="B731" s="1" t="s">
        <v>338</v>
      </c>
      <c r="C731">
        <v>2010</v>
      </c>
      <c r="D731" s="1" t="s">
        <v>145</v>
      </c>
      <c r="E731">
        <v>103</v>
      </c>
      <c r="F731" s="3">
        <v>415004880</v>
      </c>
      <c r="G731" s="1" t="s">
        <v>890</v>
      </c>
      <c r="H731">
        <v>881279</v>
      </c>
      <c r="I731" s="1" t="s">
        <v>1033</v>
      </c>
      <c r="J731">
        <v>881279</v>
      </c>
      <c r="K731" s="1" t="s">
        <v>1033</v>
      </c>
      <c r="L731">
        <v>158</v>
      </c>
      <c r="M731" s="1" t="s">
        <v>1516</v>
      </c>
      <c r="N731" s="1" t="str">
        <f t="shared" si="11"/>
        <v>2010-2019</v>
      </c>
    </row>
    <row r="732" spans="1:14" hidden="1" x14ac:dyDescent="0.3">
      <c r="A732">
        <v>435761</v>
      </c>
      <c r="B732" s="1" t="s">
        <v>338</v>
      </c>
      <c r="C732">
        <v>2010</v>
      </c>
      <c r="D732" s="1" t="s">
        <v>145</v>
      </c>
      <c r="E732">
        <v>103</v>
      </c>
      <c r="F732" s="3">
        <v>415004880</v>
      </c>
      <c r="G732" s="1" t="s">
        <v>890</v>
      </c>
      <c r="H732">
        <v>881279</v>
      </c>
      <c r="I732" s="1" t="s">
        <v>1033</v>
      </c>
      <c r="J732">
        <v>881279</v>
      </c>
      <c r="K732" s="1" t="s">
        <v>1033</v>
      </c>
      <c r="L732">
        <v>741</v>
      </c>
      <c r="M732" s="1" t="s">
        <v>1669</v>
      </c>
      <c r="N732" s="1" t="str">
        <f t="shared" si="11"/>
        <v>2010-2019</v>
      </c>
    </row>
    <row r="733" spans="1:14" hidden="1" x14ac:dyDescent="0.3">
      <c r="A733">
        <v>435761</v>
      </c>
      <c r="B733" s="1" t="s">
        <v>338</v>
      </c>
      <c r="C733">
        <v>2010</v>
      </c>
      <c r="D733" s="1" t="s">
        <v>145</v>
      </c>
      <c r="E733">
        <v>103</v>
      </c>
      <c r="F733" s="3">
        <v>415004880</v>
      </c>
      <c r="G733" s="1" t="s">
        <v>890</v>
      </c>
      <c r="H733">
        <v>881279</v>
      </c>
      <c r="I733" s="1" t="s">
        <v>1033</v>
      </c>
      <c r="J733">
        <v>881279</v>
      </c>
      <c r="K733" s="1" t="s">
        <v>1033</v>
      </c>
      <c r="L733">
        <v>349</v>
      </c>
      <c r="M733" s="1" t="s">
        <v>1707</v>
      </c>
      <c r="N733" s="1" t="str">
        <f t="shared" si="11"/>
        <v>2010-2019</v>
      </c>
    </row>
    <row r="734" spans="1:14" hidden="1" x14ac:dyDescent="0.3">
      <c r="A734">
        <v>435761</v>
      </c>
      <c r="B734" s="1" t="s">
        <v>338</v>
      </c>
      <c r="C734">
        <v>2010</v>
      </c>
      <c r="D734" s="1" t="s">
        <v>145</v>
      </c>
      <c r="E734">
        <v>103</v>
      </c>
      <c r="F734" s="3">
        <v>415004880</v>
      </c>
      <c r="G734" s="1" t="s">
        <v>861</v>
      </c>
      <c r="H734">
        <v>881279</v>
      </c>
      <c r="I734" s="1" t="s">
        <v>1033</v>
      </c>
      <c r="J734">
        <v>5124</v>
      </c>
      <c r="K734" s="1" t="s">
        <v>1036</v>
      </c>
      <c r="L734">
        <v>158</v>
      </c>
      <c r="M734" s="1" t="s">
        <v>1516</v>
      </c>
      <c r="N734" s="1" t="str">
        <f t="shared" si="11"/>
        <v>2010-2019</v>
      </c>
    </row>
    <row r="735" spans="1:14" hidden="1" x14ac:dyDescent="0.3">
      <c r="A735">
        <v>435761</v>
      </c>
      <c r="B735" s="1" t="s">
        <v>338</v>
      </c>
      <c r="C735">
        <v>2010</v>
      </c>
      <c r="D735" s="1" t="s">
        <v>145</v>
      </c>
      <c r="E735">
        <v>103</v>
      </c>
      <c r="F735" s="3">
        <v>415004880</v>
      </c>
      <c r="G735" s="1" t="s">
        <v>861</v>
      </c>
      <c r="H735">
        <v>881279</v>
      </c>
      <c r="I735" s="1" t="s">
        <v>1033</v>
      </c>
      <c r="J735">
        <v>5124</v>
      </c>
      <c r="K735" s="1" t="s">
        <v>1036</v>
      </c>
      <c r="L735">
        <v>741</v>
      </c>
      <c r="M735" s="1" t="s">
        <v>1669</v>
      </c>
      <c r="N735" s="1" t="str">
        <f t="shared" si="11"/>
        <v>2010-2019</v>
      </c>
    </row>
    <row r="736" spans="1:14" hidden="1" x14ac:dyDescent="0.3">
      <c r="A736">
        <v>435761</v>
      </c>
      <c r="B736" s="1" t="s">
        <v>338</v>
      </c>
      <c r="C736">
        <v>2010</v>
      </c>
      <c r="D736" s="1" t="s">
        <v>145</v>
      </c>
      <c r="E736">
        <v>103</v>
      </c>
      <c r="F736" s="3">
        <v>415004880</v>
      </c>
      <c r="G736" s="1" t="s">
        <v>861</v>
      </c>
      <c r="H736">
        <v>881279</v>
      </c>
      <c r="I736" s="1" t="s">
        <v>1033</v>
      </c>
      <c r="J736">
        <v>5124</v>
      </c>
      <c r="K736" s="1" t="s">
        <v>1036</v>
      </c>
      <c r="L736">
        <v>349</v>
      </c>
      <c r="M736" s="1" t="s">
        <v>1707</v>
      </c>
      <c r="N736" s="1" t="str">
        <f t="shared" si="11"/>
        <v>2010-2019</v>
      </c>
    </row>
    <row r="737" spans="1:14" hidden="1" x14ac:dyDescent="0.3">
      <c r="A737">
        <v>435761</v>
      </c>
      <c r="B737" s="1" t="s">
        <v>338</v>
      </c>
      <c r="C737">
        <v>2010</v>
      </c>
      <c r="D737" s="1" t="s">
        <v>145</v>
      </c>
      <c r="E737">
        <v>103</v>
      </c>
      <c r="F737" s="3">
        <v>415004880</v>
      </c>
      <c r="G737" s="1" t="s">
        <v>861</v>
      </c>
      <c r="H737">
        <v>881279</v>
      </c>
      <c r="I737" s="1" t="s">
        <v>1033</v>
      </c>
      <c r="J737">
        <v>4056</v>
      </c>
      <c r="K737" s="1" t="s">
        <v>1022</v>
      </c>
      <c r="L737">
        <v>158</v>
      </c>
      <c r="M737" s="1" t="s">
        <v>1516</v>
      </c>
      <c r="N737" s="1" t="str">
        <f t="shared" si="11"/>
        <v>2010-2019</v>
      </c>
    </row>
    <row r="738" spans="1:14" hidden="1" x14ac:dyDescent="0.3">
      <c r="A738">
        <v>435761</v>
      </c>
      <c r="B738" s="1" t="s">
        <v>338</v>
      </c>
      <c r="C738">
        <v>2010</v>
      </c>
      <c r="D738" s="1" t="s">
        <v>145</v>
      </c>
      <c r="E738">
        <v>103</v>
      </c>
      <c r="F738" s="3">
        <v>415004880</v>
      </c>
      <c r="G738" s="1" t="s">
        <v>861</v>
      </c>
      <c r="H738">
        <v>881279</v>
      </c>
      <c r="I738" s="1" t="s">
        <v>1033</v>
      </c>
      <c r="J738">
        <v>4056</v>
      </c>
      <c r="K738" s="1" t="s">
        <v>1022</v>
      </c>
      <c r="L738">
        <v>741</v>
      </c>
      <c r="M738" s="1" t="s">
        <v>1669</v>
      </c>
      <c r="N738" s="1" t="str">
        <f t="shared" si="11"/>
        <v>2010-2019</v>
      </c>
    </row>
    <row r="739" spans="1:14" hidden="1" x14ac:dyDescent="0.3">
      <c r="A739">
        <v>435761</v>
      </c>
      <c r="B739" s="1" t="s">
        <v>338</v>
      </c>
      <c r="C739">
        <v>2010</v>
      </c>
      <c r="D739" s="1" t="s">
        <v>145</v>
      </c>
      <c r="E739">
        <v>103</v>
      </c>
      <c r="F739" s="3">
        <v>415004880</v>
      </c>
      <c r="G739" s="1" t="s">
        <v>861</v>
      </c>
      <c r="H739">
        <v>881279</v>
      </c>
      <c r="I739" s="1" t="s">
        <v>1033</v>
      </c>
      <c r="J739">
        <v>4056</v>
      </c>
      <c r="K739" s="1" t="s">
        <v>1022</v>
      </c>
      <c r="L739">
        <v>349</v>
      </c>
      <c r="M739" s="1" t="s">
        <v>1707</v>
      </c>
      <c r="N739" s="1" t="str">
        <f t="shared" si="11"/>
        <v>2010-2019</v>
      </c>
    </row>
    <row r="740" spans="1:14" hidden="1" x14ac:dyDescent="0.3">
      <c r="A740">
        <v>435761</v>
      </c>
      <c r="B740" s="1" t="s">
        <v>338</v>
      </c>
      <c r="C740">
        <v>2010</v>
      </c>
      <c r="D740" s="1" t="s">
        <v>145</v>
      </c>
      <c r="E740">
        <v>103</v>
      </c>
      <c r="F740" s="3">
        <v>415004880</v>
      </c>
      <c r="G740" s="1" t="s">
        <v>861</v>
      </c>
      <c r="H740">
        <v>881279</v>
      </c>
      <c r="I740" s="1" t="s">
        <v>1033</v>
      </c>
      <c r="J740">
        <v>881279</v>
      </c>
      <c r="K740" s="1" t="s">
        <v>1033</v>
      </c>
      <c r="L740">
        <v>158</v>
      </c>
      <c r="M740" s="1" t="s">
        <v>1516</v>
      </c>
      <c r="N740" s="1" t="str">
        <f t="shared" si="11"/>
        <v>2010-2019</v>
      </c>
    </row>
    <row r="741" spans="1:14" hidden="1" x14ac:dyDescent="0.3">
      <c r="A741">
        <v>435761</v>
      </c>
      <c r="B741" s="1" t="s">
        <v>338</v>
      </c>
      <c r="C741">
        <v>2010</v>
      </c>
      <c r="D741" s="1" t="s">
        <v>145</v>
      </c>
      <c r="E741">
        <v>103</v>
      </c>
      <c r="F741" s="3">
        <v>415004880</v>
      </c>
      <c r="G741" s="1" t="s">
        <v>861</v>
      </c>
      <c r="H741">
        <v>881279</v>
      </c>
      <c r="I741" s="1" t="s">
        <v>1033</v>
      </c>
      <c r="J741">
        <v>881279</v>
      </c>
      <c r="K741" s="1" t="s">
        <v>1033</v>
      </c>
      <c r="L741">
        <v>741</v>
      </c>
      <c r="M741" s="1" t="s">
        <v>1669</v>
      </c>
      <c r="N741" s="1" t="str">
        <f t="shared" si="11"/>
        <v>2010-2019</v>
      </c>
    </row>
    <row r="742" spans="1:14" hidden="1" x14ac:dyDescent="0.3">
      <c r="A742">
        <v>435761</v>
      </c>
      <c r="B742" s="1" t="s">
        <v>338</v>
      </c>
      <c r="C742">
        <v>2010</v>
      </c>
      <c r="D742" s="1" t="s">
        <v>145</v>
      </c>
      <c r="E742">
        <v>103</v>
      </c>
      <c r="F742" s="3">
        <v>415004880</v>
      </c>
      <c r="G742" s="1" t="s">
        <v>861</v>
      </c>
      <c r="H742">
        <v>881279</v>
      </c>
      <c r="I742" s="1" t="s">
        <v>1033</v>
      </c>
      <c r="J742">
        <v>881279</v>
      </c>
      <c r="K742" s="1" t="s">
        <v>1033</v>
      </c>
      <c r="L742">
        <v>349</v>
      </c>
      <c r="M742" s="1" t="s">
        <v>1707</v>
      </c>
      <c r="N742" s="1" t="str">
        <f t="shared" si="11"/>
        <v>2010-2019</v>
      </c>
    </row>
    <row r="743" spans="1:14" hidden="1" x14ac:dyDescent="0.3">
      <c r="A743">
        <v>107290</v>
      </c>
      <c r="B743" s="1" t="s">
        <v>492</v>
      </c>
      <c r="C743">
        <v>1993</v>
      </c>
      <c r="D743" s="1" t="s">
        <v>18</v>
      </c>
      <c r="E743">
        <v>127</v>
      </c>
      <c r="F743" s="3">
        <v>407185075</v>
      </c>
      <c r="G743" s="1" t="s">
        <v>956</v>
      </c>
      <c r="H743">
        <v>229</v>
      </c>
      <c r="I743" s="1" t="s">
        <v>983</v>
      </c>
      <c r="J743">
        <v>341</v>
      </c>
      <c r="K743" s="1" t="s">
        <v>1335</v>
      </c>
      <c r="L743">
        <v>554</v>
      </c>
      <c r="M743" s="1" t="s">
        <v>1812</v>
      </c>
      <c r="N743" s="1" t="str">
        <f t="shared" si="11"/>
        <v>1990-1999</v>
      </c>
    </row>
    <row r="744" spans="1:14" hidden="1" x14ac:dyDescent="0.3">
      <c r="A744">
        <v>107290</v>
      </c>
      <c r="B744" s="1" t="s">
        <v>492</v>
      </c>
      <c r="C744">
        <v>1993</v>
      </c>
      <c r="D744" s="1" t="s">
        <v>18</v>
      </c>
      <c r="E744">
        <v>127</v>
      </c>
      <c r="F744" s="3">
        <v>407185075</v>
      </c>
      <c r="G744" s="1" t="s">
        <v>956</v>
      </c>
      <c r="H744">
        <v>229</v>
      </c>
      <c r="I744" s="1" t="s">
        <v>983</v>
      </c>
      <c r="J744">
        <v>341</v>
      </c>
      <c r="K744" s="1" t="s">
        <v>1335</v>
      </c>
      <c r="L744">
        <v>368</v>
      </c>
      <c r="M744" s="1" t="s">
        <v>1813</v>
      </c>
      <c r="N744" s="1" t="str">
        <f t="shared" si="11"/>
        <v>1990-1999</v>
      </c>
    </row>
    <row r="745" spans="1:14" hidden="1" x14ac:dyDescent="0.3">
      <c r="A745">
        <v>107290</v>
      </c>
      <c r="B745" s="1" t="s">
        <v>492</v>
      </c>
      <c r="C745">
        <v>1993</v>
      </c>
      <c r="D745" s="1" t="s">
        <v>18</v>
      </c>
      <c r="E745">
        <v>127</v>
      </c>
      <c r="F745" s="3">
        <v>407185075</v>
      </c>
      <c r="G745" s="1" t="s">
        <v>956</v>
      </c>
      <c r="H745">
        <v>229</v>
      </c>
      <c r="I745" s="1" t="s">
        <v>983</v>
      </c>
      <c r="J745">
        <v>341</v>
      </c>
      <c r="K745" s="1" t="s">
        <v>1335</v>
      </c>
      <c r="L745">
        <v>156</v>
      </c>
      <c r="M745" s="1" t="s">
        <v>1814</v>
      </c>
      <c r="N745" s="1" t="str">
        <f t="shared" si="11"/>
        <v>1990-1999</v>
      </c>
    </row>
    <row r="746" spans="1:14" hidden="1" x14ac:dyDescent="0.3">
      <c r="A746">
        <v>107290</v>
      </c>
      <c r="B746" s="1" t="s">
        <v>492</v>
      </c>
      <c r="C746">
        <v>1993</v>
      </c>
      <c r="D746" s="1" t="s">
        <v>18</v>
      </c>
      <c r="E746">
        <v>127</v>
      </c>
      <c r="F746" s="3">
        <v>407185075</v>
      </c>
      <c r="G746" s="1" t="s">
        <v>956</v>
      </c>
      <c r="H746">
        <v>229</v>
      </c>
      <c r="I746" s="1" t="s">
        <v>983</v>
      </c>
      <c r="J746">
        <v>462895</v>
      </c>
      <c r="K746" s="1" t="s">
        <v>1336</v>
      </c>
      <c r="L746">
        <v>554</v>
      </c>
      <c r="M746" s="1" t="s">
        <v>1812</v>
      </c>
      <c r="N746" s="1" t="str">
        <f t="shared" si="11"/>
        <v>1990-1999</v>
      </c>
    </row>
    <row r="747" spans="1:14" hidden="1" x14ac:dyDescent="0.3">
      <c r="A747">
        <v>107290</v>
      </c>
      <c r="B747" s="1" t="s">
        <v>492</v>
      </c>
      <c r="C747">
        <v>1993</v>
      </c>
      <c r="D747" s="1" t="s">
        <v>18</v>
      </c>
      <c r="E747">
        <v>127</v>
      </c>
      <c r="F747" s="3">
        <v>407185075</v>
      </c>
      <c r="G747" s="1" t="s">
        <v>956</v>
      </c>
      <c r="H747">
        <v>229</v>
      </c>
      <c r="I747" s="1" t="s">
        <v>983</v>
      </c>
      <c r="J747">
        <v>462895</v>
      </c>
      <c r="K747" s="1" t="s">
        <v>1336</v>
      </c>
      <c r="L747">
        <v>368</v>
      </c>
      <c r="M747" s="1" t="s">
        <v>1813</v>
      </c>
      <c r="N747" s="1" t="str">
        <f t="shared" si="11"/>
        <v>1990-1999</v>
      </c>
    </row>
    <row r="748" spans="1:14" hidden="1" x14ac:dyDescent="0.3">
      <c r="A748">
        <v>107290</v>
      </c>
      <c r="B748" s="1" t="s">
        <v>492</v>
      </c>
      <c r="C748">
        <v>1993</v>
      </c>
      <c r="D748" s="1" t="s">
        <v>18</v>
      </c>
      <c r="E748">
        <v>127</v>
      </c>
      <c r="F748" s="3">
        <v>407185075</v>
      </c>
      <c r="G748" s="1" t="s">
        <v>956</v>
      </c>
      <c r="H748">
        <v>229</v>
      </c>
      <c r="I748" s="1" t="s">
        <v>983</v>
      </c>
      <c r="J748">
        <v>462895</v>
      </c>
      <c r="K748" s="1" t="s">
        <v>1336</v>
      </c>
      <c r="L748">
        <v>156</v>
      </c>
      <c r="M748" s="1" t="s">
        <v>1814</v>
      </c>
      <c r="N748" s="1" t="str">
        <f t="shared" si="11"/>
        <v>1990-1999</v>
      </c>
    </row>
    <row r="749" spans="1:14" hidden="1" x14ac:dyDescent="0.3">
      <c r="A749">
        <v>107290</v>
      </c>
      <c r="B749" s="1" t="s">
        <v>492</v>
      </c>
      <c r="C749">
        <v>1993</v>
      </c>
      <c r="D749" s="1" t="s">
        <v>18</v>
      </c>
      <c r="E749">
        <v>127</v>
      </c>
      <c r="F749" s="3">
        <v>407185075</v>
      </c>
      <c r="G749" s="1" t="s">
        <v>915</v>
      </c>
      <c r="H749">
        <v>229</v>
      </c>
      <c r="I749" s="1" t="s">
        <v>983</v>
      </c>
      <c r="J749">
        <v>341</v>
      </c>
      <c r="K749" s="1" t="s">
        <v>1335</v>
      </c>
      <c r="L749">
        <v>554</v>
      </c>
      <c r="M749" s="1" t="s">
        <v>1812</v>
      </c>
      <c r="N749" s="1" t="str">
        <f t="shared" si="11"/>
        <v>1990-1999</v>
      </c>
    </row>
    <row r="750" spans="1:14" hidden="1" x14ac:dyDescent="0.3">
      <c r="A750">
        <v>107290</v>
      </c>
      <c r="B750" s="1" t="s">
        <v>492</v>
      </c>
      <c r="C750">
        <v>1993</v>
      </c>
      <c r="D750" s="1" t="s">
        <v>18</v>
      </c>
      <c r="E750">
        <v>127</v>
      </c>
      <c r="F750" s="3">
        <v>407185075</v>
      </c>
      <c r="G750" s="1" t="s">
        <v>915</v>
      </c>
      <c r="H750">
        <v>229</v>
      </c>
      <c r="I750" s="1" t="s">
        <v>983</v>
      </c>
      <c r="J750">
        <v>341</v>
      </c>
      <c r="K750" s="1" t="s">
        <v>1335</v>
      </c>
      <c r="L750">
        <v>368</v>
      </c>
      <c r="M750" s="1" t="s">
        <v>1813</v>
      </c>
      <c r="N750" s="1" t="str">
        <f t="shared" si="11"/>
        <v>1990-1999</v>
      </c>
    </row>
    <row r="751" spans="1:14" hidden="1" x14ac:dyDescent="0.3">
      <c r="A751">
        <v>107290</v>
      </c>
      <c r="B751" s="1" t="s">
        <v>492</v>
      </c>
      <c r="C751">
        <v>1993</v>
      </c>
      <c r="D751" s="1" t="s">
        <v>18</v>
      </c>
      <c r="E751">
        <v>127</v>
      </c>
      <c r="F751" s="3">
        <v>407185075</v>
      </c>
      <c r="G751" s="1" t="s">
        <v>915</v>
      </c>
      <c r="H751">
        <v>229</v>
      </c>
      <c r="I751" s="1" t="s">
        <v>983</v>
      </c>
      <c r="J751">
        <v>341</v>
      </c>
      <c r="K751" s="1" t="s">
        <v>1335</v>
      </c>
      <c r="L751">
        <v>156</v>
      </c>
      <c r="M751" s="1" t="s">
        <v>1814</v>
      </c>
      <c r="N751" s="1" t="str">
        <f t="shared" si="11"/>
        <v>1990-1999</v>
      </c>
    </row>
    <row r="752" spans="1:14" hidden="1" x14ac:dyDescent="0.3">
      <c r="A752">
        <v>107290</v>
      </c>
      <c r="B752" s="1" t="s">
        <v>492</v>
      </c>
      <c r="C752">
        <v>1993</v>
      </c>
      <c r="D752" s="1" t="s">
        <v>18</v>
      </c>
      <c r="E752">
        <v>127</v>
      </c>
      <c r="F752" s="3">
        <v>407185075</v>
      </c>
      <c r="G752" s="1" t="s">
        <v>915</v>
      </c>
      <c r="H752">
        <v>229</v>
      </c>
      <c r="I752" s="1" t="s">
        <v>983</v>
      </c>
      <c r="J752">
        <v>462895</v>
      </c>
      <c r="K752" s="1" t="s">
        <v>1336</v>
      </c>
      <c r="L752">
        <v>554</v>
      </c>
      <c r="M752" s="1" t="s">
        <v>1812</v>
      </c>
      <c r="N752" s="1" t="str">
        <f t="shared" si="11"/>
        <v>1990-1999</v>
      </c>
    </row>
    <row r="753" spans="1:14" hidden="1" x14ac:dyDescent="0.3">
      <c r="A753">
        <v>107290</v>
      </c>
      <c r="B753" s="1" t="s">
        <v>492</v>
      </c>
      <c r="C753">
        <v>1993</v>
      </c>
      <c r="D753" s="1" t="s">
        <v>18</v>
      </c>
      <c r="E753">
        <v>127</v>
      </c>
      <c r="F753" s="3">
        <v>407185075</v>
      </c>
      <c r="G753" s="1" t="s">
        <v>915</v>
      </c>
      <c r="H753">
        <v>229</v>
      </c>
      <c r="I753" s="1" t="s">
        <v>983</v>
      </c>
      <c r="J753">
        <v>462895</v>
      </c>
      <c r="K753" s="1" t="s">
        <v>1336</v>
      </c>
      <c r="L753">
        <v>368</v>
      </c>
      <c r="M753" s="1" t="s">
        <v>1813</v>
      </c>
      <c r="N753" s="1" t="str">
        <f t="shared" si="11"/>
        <v>1990-1999</v>
      </c>
    </row>
    <row r="754" spans="1:14" hidden="1" x14ac:dyDescent="0.3">
      <c r="A754">
        <v>107290</v>
      </c>
      <c r="B754" s="1" t="s">
        <v>492</v>
      </c>
      <c r="C754">
        <v>1993</v>
      </c>
      <c r="D754" s="1" t="s">
        <v>18</v>
      </c>
      <c r="E754">
        <v>127</v>
      </c>
      <c r="F754" s="3">
        <v>407185075</v>
      </c>
      <c r="G754" s="1" t="s">
        <v>915</v>
      </c>
      <c r="H754">
        <v>229</v>
      </c>
      <c r="I754" s="1" t="s">
        <v>983</v>
      </c>
      <c r="J754">
        <v>462895</v>
      </c>
      <c r="K754" s="1" t="s">
        <v>1336</v>
      </c>
      <c r="L754">
        <v>156</v>
      </c>
      <c r="M754" s="1" t="s">
        <v>1814</v>
      </c>
      <c r="N754" s="1" t="str">
        <f t="shared" si="11"/>
        <v>1990-1999</v>
      </c>
    </row>
    <row r="755" spans="1:14" hidden="1" x14ac:dyDescent="0.3">
      <c r="A755">
        <v>107290</v>
      </c>
      <c r="B755" s="1" t="s">
        <v>492</v>
      </c>
      <c r="C755">
        <v>1993</v>
      </c>
      <c r="D755" s="1" t="s">
        <v>18</v>
      </c>
      <c r="E755">
        <v>127</v>
      </c>
      <c r="F755" s="3">
        <v>407185075</v>
      </c>
      <c r="G755" s="1" t="s">
        <v>846</v>
      </c>
      <c r="H755">
        <v>229</v>
      </c>
      <c r="I755" s="1" t="s">
        <v>983</v>
      </c>
      <c r="J755">
        <v>341</v>
      </c>
      <c r="K755" s="1" t="s">
        <v>1335</v>
      </c>
      <c r="L755">
        <v>554</v>
      </c>
      <c r="M755" s="1" t="s">
        <v>1812</v>
      </c>
      <c r="N755" s="1" t="str">
        <f t="shared" si="11"/>
        <v>1990-1999</v>
      </c>
    </row>
    <row r="756" spans="1:14" hidden="1" x14ac:dyDescent="0.3">
      <c r="A756">
        <v>107290</v>
      </c>
      <c r="B756" s="1" t="s">
        <v>492</v>
      </c>
      <c r="C756">
        <v>1993</v>
      </c>
      <c r="D756" s="1" t="s">
        <v>18</v>
      </c>
      <c r="E756">
        <v>127</v>
      </c>
      <c r="F756" s="3">
        <v>407185075</v>
      </c>
      <c r="G756" s="1" t="s">
        <v>846</v>
      </c>
      <c r="H756">
        <v>229</v>
      </c>
      <c r="I756" s="1" t="s">
        <v>983</v>
      </c>
      <c r="J756">
        <v>341</v>
      </c>
      <c r="K756" s="1" t="s">
        <v>1335</v>
      </c>
      <c r="L756">
        <v>368</v>
      </c>
      <c r="M756" s="1" t="s">
        <v>1813</v>
      </c>
      <c r="N756" s="1" t="str">
        <f t="shared" si="11"/>
        <v>1990-1999</v>
      </c>
    </row>
    <row r="757" spans="1:14" hidden="1" x14ac:dyDescent="0.3">
      <c r="A757">
        <v>107290</v>
      </c>
      <c r="B757" s="1" t="s">
        <v>492</v>
      </c>
      <c r="C757">
        <v>1993</v>
      </c>
      <c r="D757" s="1" t="s">
        <v>18</v>
      </c>
      <c r="E757">
        <v>127</v>
      </c>
      <c r="F757" s="3">
        <v>407185075</v>
      </c>
      <c r="G757" s="1" t="s">
        <v>846</v>
      </c>
      <c r="H757">
        <v>229</v>
      </c>
      <c r="I757" s="1" t="s">
        <v>983</v>
      </c>
      <c r="J757">
        <v>341</v>
      </c>
      <c r="K757" s="1" t="s">
        <v>1335</v>
      </c>
      <c r="L757">
        <v>156</v>
      </c>
      <c r="M757" s="1" t="s">
        <v>1814</v>
      </c>
      <c r="N757" s="1" t="str">
        <f t="shared" si="11"/>
        <v>1990-1999</v>
      </c>
    </row>
    <row r="758" spans="1:14" hidden="1" x14ac:dyDescent="0.3">
      <c r="A758">
        <v>107290</v>
      </c>
      <c r="B758" s="1" t="s">
        <v>492</v>
      </c>
      <c r="C758">
        <v>1993</v>
      </c>
      <c r="D758" s="1" t="s">
        <v>18</v>
      </c>
      <c r="E758">
        <v>127</v>
      </c>
      <c r="F758" s="3">
        <v>407185075</v>
      </c>
      <c r="G758" s="1" t="s">
        <v>846</v>
      </c>
      <c r="H758">
        <v>229</v>
      </c>
      <c r="I758" s="1" t="s">
        <v>983</v>
      </c>
      <c r="J758">
        <v>462895</v>
      </c>
      <c r="K758" s="1" t="s">
        <v>1336</v>
      </c>
      <c r="L758">
        <v>554</v>
      </c>
      <c r="M758" s="1" t="s">
        <v>1812</v>
      </c>
      <c r="N758" s="1" t="str">
        <f t="shared" si="11"/>
        <v>1990-1999</v>
      </c>
    </row>
    <row r="759" spans="1:14" hidden="1" x14ac:dyDescent="0.3">
      <c r="A759">
        <v>107290</v>
      </c>
      <c r="B759" s="1" t="s">
        <v>492</v>
      </c>
      <c r="C759">
        <v>1993</v>
      </c>
      <c r="D759" s="1" t="s">
        <v>18</v>
      </c>
      <c r="E759">
        <v>127</v>
      </c>
      <c r="F759" s="3">
        <v>407185075</v>
      </c>
      <c r="G759" s="1" t="s">
        <v>846</v>
      </c>
      <c r="H759">
        <v>229</v>
      </c>
      <c r="I759" s="1" t="s">
        <v>983</v>
      </c>
      <c r="J759">
        <v>462895</v>
      </c>
      <c r="K759" s="1" t="s">
        <v>1336</v>
      </c>
      <c r="L759">
        <v>368</v>
      </c>
      <c r="M759" s="1" t="s">
        <v>1813</v>
      </c>
      <c r="N759" s="1" t="str">
        <f t="shared" si="11"/>
        <v>1990-1999</v>
      </c>
    </row>
    <row r="760" spans="1:14" hidden="1" x14ac:dyDescent="0.3">
      <c r="A760">
        <v>107290</v>
      </c>
      <c r="B760" s="1" t="s">
        <v>492</v>
      </c>
      <c r="C760">
        <v>1993</v>
      </c>
      <c r="D760" s="1" t="s">
        <v>18</v>
      </c>
      <c r="E760">
        <v>127</v>
      </c>
      <c r="F760" s="3">
        <v>407185075</v>
      </c>
      <c r="G760" s="1" t="s">
        <v>846</v>
      </c>
      <c r="H760">
        <v>229</v>
      </c>
      <c r="I760" s="1" t="s">
        <v>983</v>
      </c>
      <c r="J760">
        <v>462895</v>
      </c>
      <c r="K760" s="1" t="s">
        <v>1336</v>
      </c>
      <c r="L760">
        <v>156</v>
      </c>
      <c r="M760" s="1" t="s">
        <v>1814</v>
      </c>
      <c r="N760" s="1" t="str">
        <f t="shared" si="11"/>
        <v>1990-1999</v>
      </c>
    </row>
    <row r="761" spans="1:14" hidden="1" x14ac:dyDescent="0.3">
      <c r="A761">
        <v>107290</v>
      </c>
      <c r="B761" s="1" t="s">
        <v>492</v>
      </c>
      <c r="C761">
        <v>1993</v>
      </c>
      <c r="D761" s="1" t="s">
        <v>18</v>
      </c>
      <c r="E761">
        <v>127</v>
      </c>
      <c r="F761" s="3">
        <v>407185075</v>
      </c>
      <c r="G761" s="1" t="s">
        <v>855</v>
      </c>
      <c r="H761">
        <v>229</v>
      </c>
      <c r="I761" s="1" t="s">
        <v>983</v>
      </c>
      <c r="J761">
        <v>341</v>
      </c>
      <c r="K761" s="1" t="s">
        <v>1335</v>
      </c>
      <c r="L761">
        <v>554</v>
      </c>
      <c r="M761" s="1" t="s">
        <v>1812</v>
      </c>
      <c r="N761" s="1" t="str">
        <f t="shared" si="11"/>
        <v>1990-1999</v>
      </c>
    </row>
    <row r="762" spans="1:14" hidden="1" x14ac:dyDescent="0.3">
      <c r="A762">
        <v>107290</v>
      </c>
      <c r="B762" s="1" t="s">
        <v>492</v>
      </c>
      <c r="C762">
        <v>1993</v>
      </c>
      <c r="D762" s="1" t="s">
        <v>18</v>
      </c>
      <c r="E762">
        <v>127</v>
      </c>
      <c r="F762" s="3">
        <v>407185075</v>
      </c>
      <c r="G762" s="1" t="s">
        <v>855</v>
      </c>
      <c r="H762">
        <v>229</v>
      </c>
      <c r="I762" s="1" t="s">
        <v>983</v>
      </c>
      <c r="J762">
        <v>341</v>
      </c>
      <c r="K762" s="1" t="s">
        <v>1335</v>
      </c>
      <c r="L762">
        <v>368</v>
      </c>
      <c r="M762" s="1" t="s">
        <v>1813</v>
      </c>
      <c r="N762" s="1" t="str">
        <f t="shared" si="11"/>
        <v>1990-1999</v>
      </c>
    </row>
    <row r="763" spans="1:14" hidden="1" x14ac:dyDescent="0.3">
      <c r="A763">
        <v>107290</v>
      </c>
      <c r="B763" s="1" t="s">
        <v>492</v>
      </c>
      <c r="C763">
        <v>1993</v>
      </c>
      <c r="D763" s="1" t="s">
        <v>18</v>
      </c>
      <c r="E763">
        <v>127</v>
      </c>
      <c r="F763" s="3">
        <v>407185075</v>
      </c>
      <c r="G763" s="1" t="s">
        <v>855</v>
      </c>
      <c r="H763">
        <v>229</v>
      </c>
      <c r="I763" s="1" t="s">
        <v>983</v>
      </c>
      <c r="J763">
        <v>341</v>
      </c>
      <c r="K763" s="1" t="s">
        <v>1335</v>
      </c>
      <c r="L763">
        <v>156</v>
      </c>
      <c r="M763" s="1" t="s">
        <v>1814</v>
      </c>
      <c r="N763" s="1" t="str">
        <f t="shared" si="11"/>
        <v>1990-1999</v>
      </c>
    </row>
    <row r="764" spans="1:14" hidden="1" x14ac:dyDescent="0.3">
      <c r="A764">
        <v>107290</v>
      </c>
      <c r="B764" s="1" t="s">
        <v>492</v>
      </c>
      <c r="C764">
        <v>1993</v>
      </c>
      <c r="D764" s="1" t="s">
        <v>18</v>
      </c>
      <c r="E764">
        <v>127</v>
      </c>
      <c r="F764" s="3">
        <v>407185075</v>
      </c>
      <c r="G764" s="1" t="s">
        <v>855</v>
      </c>
      <c r="H764">
        <v>229</v>
      </c>
      <c r="I764" s="1" t="s">
        <v>983</v>
      </c>
      <c r="J764">
        <v>462895</v>
      </c>
      <c r="K764" s="1" t="s">
        <v>1336</v>
      </c>
      <c r="L764">
        <v>554</v>
      </c>
      <c r="M764" s="1" t="s">
        <v>1812</v>
      </c>
      <c r="N764" s="1" t="str">
        <f t="shared" si="11"/>
        <v>1990-1999</v>
      </c>
    </row>
    <row r="765" spans="1:14" hidden="1" x14ac:dyDescent="0.3">
      <c r="A765">
        <v>107290</v>
      </c>
      <c r="B765" s="1" t="s">
        <v>492</v>
      </c>
      <c r="C765">
        <v>1993</v>
      </c>
      <c r="D765" s="1" t="s">
        <v>18</v>
      </c>
      <c r="E765">
        <v>127</v>
      </c>
      <c r="F765" s="3">
        <v>407185075</v>
      </c>
      <c r="G765" s="1" t="s">
        <v>855</v>
      </c>
      <c r="H765">
        <v>229</v>
      </c>
      <c r="I765" s="1" t="s">
        <v>983</v>
      </c>
      <c r="J765">
        <v>462895</v>
      </c>
      <c r="K765" s="1" t="s">
        <v>1336</v>
      </c>
      <c r="L765">
        <v>368</v>
      </c>
      <c r="M765" s="1" t="s">
        <v>1813</v>
      </c>
      <c r="N765" s="1" t="str">
        <f t="shared" si="11"/>
        <v>1990-1999</v>
      </c>
    </row>
    <row r="766" spans="1:14" hidden="1" x14ac:dyDescent="0.3">
      <c r="A766">
        <v>107290</v>
      </c>
      <c r="B766" s="1" t="s">
        <v>492</v>
      </c>
      <c r="C766">
        <v>1993</v>
      </c>
      <c r="D766" s="1" t="s">
        <v>18</v>
      </c>
      <c r="E766">
        <v>127</v>
      </c>
      <c r="F766" s="3">
        <v>407185075</v>
      </c>
      <c r="G766" s="1" t="s">
        <v>855</v>
      </c>
      <c r="H766">
        <v>229</v>
      </c>
      <c r="I766" s="1" t="s">
        <v>983</v>
      </c>
      <c r="J766">
        <v>462895</v>
      </c>
      <c r="K766" s="1" t="s">
        <v>1336</v>
      </c>
      <c r="L766">
        <v>156</v>
      </c>
      <c r="M766" s="1" t="s">
        <v>1814</v>
      </c>
      <c r="N766" s="1" t="str">
        <f t="shared" si="11"/>
        <v>1990-1999</v>
      </c>
    </row>
    <row r="767" spans="1:14" hidden="1" x14ac:dyDescent="0.3">
      <c r="A767">
        <v>107290</v>
      </c>
      <c r="B767" s="1" t="s">
        <v>492</v>
      </c>
      <c r="C767">
        <v>1993</v>
      </c>
      <c r="D767" s="1" t="s">
        <v>18</v>
      </c>
      <c r="E767">
        <v>127</v>
      </c>
      <c r="F767" s="3">
        <v>407185075</v>
      </c>
      <c r="G767" s="1" t="s">
        <v>871</v>
      </c>
      <c r="H767">
        <v>229</v>
      </c>
      <c r="I767" s="1" t="s">
        <v>983</v>
      </c>
      <c r="J767">
        <v>341</v>
      </c>
      <c r="K767" s="1" t="s">
        <v>1335</v>
      </c>
      <c r="L767">
        <v>554</v>
      </c>
      <c r="M767" s="1" t="s">
        <v>1812</v>
      </c>
      <c r="N767" s="1" t="str">
        <f t="shared" si="11"/>
        <v>1990-1999</v>
      </c>
    </row>
    <row r="768" spans="1:14" hidden="1" x14ac:dyDescent="0.3">
      <c r="A768">
        <v>107290</v>
      </c>
      <c r="B768" s="1" t="s">
        <v>492</v>
      </c>
      <c r="C768">
        <v>1993</v>
      </c>
      <c r="D768" s="1" t="s">
        <v>18</v>
      </c>
      <c r="E768">
        <v>127</v>
      </c>
      <c r="F768" s="3">
        <v>407185075</v>
      </c>
      <c r="G768" s="1" t="s">
        <v>871</v>
      </c>
      <c r="H768">
        <v>229</v>
      </c>
      <c r="I768" s="1" t="s">
        <v>983</v>
      </c>
      <c r="J768">
        <v>341</v>
      </c>
      <c r="K768" s="1" t="s">
        <v>1335</v>
      </c>
      <c r="L768">
        <v>368</v>
      </c>
      <c r="M768" s="1" t="s">
        <v>1813</v>
      </c>
      <c r="N768" s="1" t="str">
        <f t="shared" si="11"/>
        <v>1990-1999</v>
      </c>
    </row>
    <row r="769" spans="1:14" hidden="1" x14ac:dyDescent="0.3">
      <c r="A769">
        <v>107290</v>
      </c>
      <c r="B769" s="1" t="s">
        <v>492</v>
      </c>
      <c r="C769">
        <v>1993</v>
      </c>
      <c r="D769" s="1" t="s">
        <v>18</v>
      </c>
      <c r="E769">
        <v>127</v>
      </c>
      <c r="F769" s="3">
        <v>407185075</v>
      </c>
      <c r="G769" s="1" t="s">
        <v>871</v>
      </c>
      <c r="H769">
        <v>229</v>
      </c>
      <c r="I769" s="1" t="s">
        <v>983</v>
      </c>
      <c r="J769">
        <v>341</v>
      </c>
      <c r="K769" s="1" t="s">
        <v>1335</v>
      </c>
      <c r="L769">
        <v>156</v>
      </c>
      <c r="M769" s="1" t="s">
        <v>1814</v>
      </c>
      <c r="N769" s="1" t="str">
        <f t="shared" si="11"/>
        <v>1990-1999</v>
      </c>
    </row>
    <row r="770" spans="1:14" hidden="1" x14ac:dyDescent="0.3">
      <c r="A770">
        <v>107290</v>
      </c>
      <c r="B770" s="1" t="s">
        <v>492</v>
      </c>
      <c r="C770">
        <v>1993</v>
      </c>
      <c r="D770" s="1" t="s">
        <v>18</v>
      </c>
      <c r="E770">
        <v>127</v>
      </c>
      <c r="F770" s="3">
        <v>407185075</v>
      </c>
      <c r="G770" s="1" t="s">
        <v>871</v>
      </c>
      <c r="H770">
        <v>229</v>
      </c>
      <c r="I770" s="1" t="s">
        <v>983</v>
      </c>
      <c r="J770">
        <v>462895</v>
      </c>
      <c r="K770" s="1" t="s">
        <v>1336</v>
      </c>
      <c r="L770">
        <v>554</v>
      </c>
      <c r="M770" s="1" t="s">
        <v>1812</v>
      </c>
      <c r="N770" s="1" t="str">
        <f t="shared" ref="N770:N833" si="12">INT(C770/10)*10 &amp; "-" &amp; INT(C770/10)*10+9</f>
        <v>1990-1999</v>
      </c>
    </row>
    <row r="771" spans="1:14" hidden="1" x14ac:dyDescent="0.3">
      <c r="A771">
        <v>107290</v>
      </c>
      <c r="B771" s="1" t="s">
        <v>492</v>
      </c>
      <c r="C771">
        <v>1993</v>
      </c>
      <c r="D771" s="1" t="s">
        <v>18</v>
      </c>
      <c r="E771">
        <v>127</v>
      </c>
      <c r="F771" s="3">
        <v>407185075</v>
      </c>
      <c r="G771" s="1" t="s">
        <v>871</v>
      </c>
      <c r="H771">
        <v>229</v>
      </c>
      <c r="I771" s="1" t="s">
        <v>983</v>
      </c>
      <c r="J771">
        <v>462895</v>
      </c>
      <c r="K771" s="1" t="s">
        <v>1336</v>
      </c>
      <c r="L771">
        <v>368</v>
      </c>
      <c r="M771" s="1" t="s">
        <v>1813</v>
      </c>
      <c r="N771" s="1" t="str">
        <f t="shared" si="12"/>
        <v>1990-1999</v>
      </c>
    </row>
    <row r="772" spans="1:14" hidden="1" x14ac:dyDescent="0.3">
      <c r="A772">
        <v>107290</v>
      </c>
      <c r="B772" s="1" t="s">
        <v>492</v>
      </c>
      <c r="C772">
        <v>1993</v>
      </c>
      <c r="D772" s="1" t="s">
        <v>18</v>
      </c>
      <c r="E772">
        <v>127</v>
      </c>
      <c r="F772" s="3">
        <v>407185075</v>
      </c>
      <c r="G772" s="1" t="s">
        <v>871</v>
      </c>
      <c r="H772">
        <v>229</v>
      </c>
      <c r="I772" s="1" t="s">
        <v>983</v>
      </c>
      <c r="J772">
        <v>462895</v>
      </c>
      <c r="K772" s="1" t="s">
        <v>1336</v>
      </c>
      <c r="L772">
        <v>156</v>
      </c>
      <c r="M772" s="1" t="s">
        <v>1814</v>
      </c>
      <c r="N772" s="1" t="str">
        <f t="shared" si="12"/>
        <v>1990-1999</v>
      </c>
    </row>
    <row r="773" spans="1:14" hidden="1" x14ac:dyDescent="0.3">
      <c r="A773">
        <v>107290</v>
      </c>
      <c r="B773" s="1" t="s">
        <v>492</v>
      </c>
      <c r="C773">
        <v>1993</v>
      </c>
      <c r="D773" s="1" t="s">
        <v>18</v>
      </c>
      <c r="E773">
        <v>127</v>
      </c>
      <c r="F773" s="3">
        <v>407185075</v>
      </c>
      <c r="G773" s="1" t="s">
        <v>847</v>
      </c>
      <c r="H773">
        <v>229</v>
      </c>
      <c r="I773" s="1" t="s">
        <v>983</v>
      </c>
      <c r="J773">
        <v>341</v>
      </c>
      <c r="K773" s="1" t="s">
        <v>1335</v>
      </c>
      <c r="L773">
        <v>554</v>
      </c>
      <c r="M773" s="1" t="s">
        <v>1812</v>
      </c>
      <c r="N773" s="1" t="str">
        <f t="shared" si="12"/>
        <v>1990-1999</v>
      </c>
    </row>
    <row r="774" spans="1:14" hidden="1" x14ac:dyDescent="0.3">
      <c r="A774">
        <v>107290</v>
      </c>
      <c r="B774" s="1" t="s">
        <v>492</v>
      </c>
      <c r="C774">
        <v>1993</v>
      </c>
      <c r="D774" s="1" t="s">
        <v>18</v>
      </c>
      <c r="E774">
        <v>127</v>
      </c>
      <c r="F774" s="3">
        <v>407185075</v>
      </c>
      <c r="G774" s="1" t="s">
        <v>847</v>
      </c>
      <c r="H774">
        <v>229</v>
      </c>
      <c r="I774" s="1" t="s">
        <v>983</v>
      </c>
      <c r="J774">
        <v>341</v>
      </c>
      <c r="K774" s="1" t="s">
        <v>1335</v>
      </c>
      <c r="L774">
        <v>368</v>
      </c>
      <c r="M774" s="1" t="s">
        <v>1813</v>
      </c>
      <c r="N774" s="1" t="str">
        <f t="shared" si="12"/>
        <v>1990-1999</v>
      </c>
    </row>
    <row r="775" spans="1:14" hidden="1" x14ac:dyDescent="0.3">
      <c r="A775">
        <v>107290</v>
      </c>
      <c r="B775" s="1" t="s">
        <v>492</v>
      </c>
      <c r="C775">
        <v>1993</v>
      </c>
      <c r="D775" s="1" t="s">
        <v>18</v>
      </c>
      <c r="E775">
        <v>127</v>
      </c>
      <c r="F775" s="3">
        <v>407185075</v>
      </c>
      <c r="G775" s="1" t="s">
        <v>847</v>
      </c>
      <c r="H775">
        <v>229</v>
      </c>
      <c r="I775" s="1" t="s">
        <v>983</v>
      </c>
      <c r="J775">
        <v>341</v>
      </c>
      <c r="K775" s="1" t="s">
        <v>1335</v>
      </c>
      <c r="L775">
        <v>156</v>
      </c>
      <c r="M775" s="1" t="s">
        <v>1814</v>
      </c>
      <c r="N775" s="1" t="str">
        <f t="shared" si="12"/>
        <v>1990-1999</v>
      </c>
    </row>
    <row r="776" spans="1:14" hidden="1" x14ac:dyDescent="0.3">
      <c r="A776">
        <v>107290</v>
      </c>
      <c r="B776" s="1" t="s">
        <v>492</v>
      </c>
      <c r="C776">
        <v>1993</v>
      </c>
      <c r="D776" s="1" t="s">
        <v>18</v>
      </c>
      <c r="E776">
        <v>127</v>
      </c>
      <c r="F776" s="3">
        <v>407185075</v>
      </c>
      <c r="G776" s="1" t="s">
        <v>847</v>
      </c>
      <c r="H776">
        <v>229</v>
      </c>
      <c r="I776" s="1" t="s">
        <v>983</v>
      </c>
      <c r="J776">
        <v>462895</v>
      </c>
      <c r="K776" s="1" t="s">
        <v>1336</v>
      </c>
      <c r="L776">
        <v>554</v>
      </c>
      <c r="M776" s="1" t="s">
        <v>1812</v>
      </c>
      <c r="N776" s="1" t="str">
        <f t="shared" si="12"/>
        <v>1990-1999</v>
      </c>
    </row>
    <row r="777" spans="1:14" hidden="1" x14ac:dyDescent="0.3">
      <c r="A777">
        <v>107290</v>
      </c>
      <c r="B777" s="1" t="s">
        <v>492</v>
      </c>
      <c r="C777">
        <v>1993</v>
      </c>
      <c r="D777" s="1" t="s">
        <v>18</v>
      </c>
      <c r="E777">
        <v>127</v>
      </c>
      <c r="F777" s="3">
        <v>407185075</v>
      </c>
      <c r="G777" s="1" t="s">
        <v>847</v>
      </c>
      <c r="H777">
        <v>229</v>
      </c>
      <c r="I777" s="1" t="s">
        <v>983</v>
      </c>
      <c r="J777">
        <v>462895</v>
      </c>
      <c r="K777" s="1" t="s">
        <v>1336</v>
      </c>
      <c r="L777">
        <v>368</v>
      </c>
      <c r="M777" s="1" t="s">
        <v>1813</v>
      </c>
      <c r="N777" s="1" t="str">
        <f t="shared" si="12"/>
        <v>1990-1999</v>
      </c>
    </row>
    <row r="778" spans="1:14" hidden="1" x14ac:dyDescent="0.3">
      <c r="A778">
        <v>107290</v>
      </c>
      <c r="B778" s="1" t="s">
        <v>492</v>
      </c>
      <c r="C778">
        <v>1993</v>
      </c>
      <c r="D778" s="1" t="s">
        <v>18</v>
      </c>
      <c r="E778">
        <v>127</v>
      </c>
      <c r="F778" s="3">
        <v>407185075</v>
      </c>
      <c r="G778" s="1" t="s">
        <v>847</v>
      </c>
      <c r="H778">
        <v>229</v>
      </c>
      <c r="I778" s="1" t="s">
        <v>983</v>
      </c>
      <c r="J778">
        <v>462895</v>
      </c>
      <c r="K778" s="1" t="s">
        <v>1336</v>
      </c>
      <c r="L778">
        <v>156</v>
      </c>
      <c r="M778" s="1" t="s">
        <v>1814</v>
      </c>
      <c r="N778" s="1" t="str">
        <f t="shared" si="12"/>
        <v>1990-1999</v>
      </c>
    </row>
    <row r="779" spans="1:14" hidden="1" x14ac:dyDescent="0.3">
      <c r="A779">
        <v>167260</v>
      </c>
      <c r="B779" s="1" t="s">
        <v>30</v>
      </c>
      <c r="C779">
        <v>2003</v>
      </c>
      <c r="D779" s="1" t="s">
        <v>18</v>
      </c>
      <c r="E779">
        <v>201</v>
      </c>
      <c r="F779" s="3">
        <v>381878219</v>
      </c>
      <c r="G779" s="1" t="s">
        <v>844</v>
      </c>
      <c r="H779">
        <v>1392</v>
      </c>
      <c r="I779" s="1" t="s">
        <v>982</v>
      </c>
      <c r="J779">
        <v>866058</v>
      </c>
      <c r="K779" s="1" t="s">
        <v>1159</v>
      </c>
      <c r="L779">
        <v>704</v>
      </c>
      <c r="M779" s="1" t="s">
        <v>1505</v>
      </c>
      <c r="N779" s="1" t="str">
        <f t="shared" si="12"/>
        <v>2000-2009</v>
      </c>
    </row>
    <row r="780" spans="1:14" hidden="1" x14ac:dyDescent="0.3">
      <c r="A780">
        <v>167260</v>
      </c>
      <c r="B780" s="1" t="s">
        <v>30</v>
      </c>
      <c r="C780">
        <v>2003</v>
      </c>
      <c r="D780" s="1" t="s">
        <v>18</v>
      </c>
      <c r="E780">
        <v>201</v>
      </c>
      <c r="F780" s="3">
        <v>381878219</v>
      </c>
      <c r="G780" s="1" t="s">
        <v>844</v>
      </c>
      <c r="H780">
        <v>1392</v>
      </c>
      <c r="I780" s="1" t="s">
        <v>982</v>
      </c>
      <c r="J780">
        <v>866058</v>
      </c>
      <c r="K780" s="1" t="s">
        <v>1159</v>
      </c>
      <c r="L780">
        <v>1557</v>
      </c>
      <c r="M780" s="1" t="s">
        <v>1506</v>
      </c>
      <c r="N780" s="1" t="str">
        <f t="shared" si="12"/>
        <v>2000-2009</v>
      </c>
    </row>
    <row r="781" spans="1:14" hidden="1" x14ac:dyDescent="0.3">
      <c r="A781">
        <v>167260</v>
      </c>
      <c r="B781" s="1" t="s">
        <v>30</v>
      </c>
      <c r="C781">
        <v>2003</v>
      </c>
      <c r="D781" s="1" t="s">
        <v>18</v>
      </c>
      <c r="E781">
        <v>201</v>
      </c>
      <c r="F781" s="3">
        <v>381878219</v>
      </c>
      <c r="G781" s="1" t="s">
        <v>844</v>
      </c>
      <c r="H781">
        <v>1392</v>
      </c>
      <c r="I781" s="1" t="s">
        <v>982</v>
      </c>
      <c r="J781">
        <v>866058</v>
      </c>
      <c r="K781" s="1" t="s">
        <v>1159</v>
      </c>
      <c r="L781">
        <v>5212</v>
      </c>
      <c r="M781" s="1" t="s">
        <v>1507</v>
      </c>
      <c r="N781" s="1" t="str">
        <f t="shared" si="12"/>
        <v>2000-2009</v>
      </c>
    </row>
    <row r="782" spans="1:14" hidden="1" x14ac:dyDescent="0.3">
      <c r="A782">
        <v>167260</v>
      </c>
      <c r="B782" s="1" t="s">
        <v>30</v>
      </c>
      <c r="C782">
        <v>2003</v>
      </c>
      <c r="D782" s="1" t="s">
        <v>18</v>
      </c>
      <c r="E782">
        <v>201</v>
      </c>
      <c r="F782" s="3">
        <v>381878219</v>
      </c>
      <c r="G782" s="1" t="s">
        <v>844</v>
      </c>
      <c r="H782">
        <v>1392</v>
      </c>
      <c r="I782" s="1" t="s">
        <v>982</v>
      </c>
      <c r="J782">
        <v>909638</v>
      </c>
      <c r="K782" s="1" t="s">
        <v>1160</v>
      </c>
      <c r="L782">
        <v>704</v>
      </c>
      <c r="M782" s="1" t="s">
        <v>1505</v>
      </c>
      <c r="N782" s="1" t="str">
        <f t="shared" si="12"/>
        <v>2000-2009</v>
      </c>
    </row>
    <row r="783" spans="1:14" hidden="1" x14ac:dyDescent="0.3">
      <c r="A783">
        <v>167260</v>
      </c>
      <c r="B783" s="1" t="s">
        <v>30</v>
      </c>
      <c r="C783">
        <v>2003</v>
      </c>
      <c r="D783" s="1" t="s">
        <v>18</v>
      </c>
      <c r="E783">
        <v>201</v>
      </c>
      <c r="F783" s="3">
        <v>381878219</v>
      </c>
      <c r="G783" s="1" t="s">
        <v>844</v>
      </c>
      <c r="H783">
        <v>1392</v>
      </c>
      <c r="I783" s="1" t="s">
        <v>982</v>
      </c>
      <c r="J783">
        <v>909638</v>
      </c>
      <c r="K783" s="1" t="s">
        <v>1160</v>
      </c>
      <c r="L783">
        <v>1557</v>
      </c>
      <c r="M783" s="1" t="s">
        <v>1506</v>
      </c>
      <c r="N783" s="1" t="str">
        <f t="shared" si="12"/>
        <v>2000-2009</v>
      </c>
    </row>
    <row r="784" spans="1:14" hidden="1" x14ac:dyDescent="0.3">
      <c r="A784">
        <v>167260</v>
      </c>
      <c r="B784" s="1" t="s">
        <v>30</v>
      </c>
      <c r="C784">
        <v>2003</v>
      </c>
      <c r="D784" s="1" t="s">
        <v>18</v>
      </c>
      <c r="E784">
        <v>201</v>
      </c>
      <c r="F784" s="3">
        <v>381878219</v>
      </c>
      <c r="G784" s="1" t="s">
        <v>844</v>
      </c>
      <c r="H784">
        <v>1392</v>
      </c>
      <c r="I784" s="1" t="s">
        <v>982</v>
      </c>
      <c r="J784">
        <v>909638</v>
      </c>
      <c r="K784" s="1" t="s">
        <v>1160</v>
      </c>
      <c r="L784">
        <v>5212</v>
      </c>
      <c r="M784" s="1" t="s">
        <v>1507</v>
      </c>
      <c r="N784" s="1" t="str">
        <f t="shared" si="12"/>
        <v>2000-2009</v>
      </c>
    </row>
    <row r="785" spans="1:14" hidden="1" x14ac:dyDescent="0.3">
      <c r="A785">
        <v>167260</v>
      </c>
      <c r="B785" s="1" t="s">
        <v>30</v>
      </c>
      <c r="C785">
        <v>2003</v>
      </c>
      <c r="D785" s="1" t="s">
        <v>18</v>
      </c>
      <c r="E785">
        <v>201</v>
      </c>
      <c r="F785" s="3">
        <v>381878219</v>
      </c>
      <c r="G785" s="1" t="s">
        <v>844</v>
      </c>
      <c r="H785">
        <v>1392</v>
      </c>
      <c r="I785" s="1" t="s">
        <v>982</v>
      </c>
      <c r="J785">
        <v>101991</v>
      </c>
      <c r="K785" s="1" t="s">
        <v>1161</v>
      </c>
      <c r="L785">
        <v>704</v>
      </c>
      <c r="M785" s="1" t="s">
        <v>1505</v>
      </c>
      <c r="N785" s="1" t="str">
        <f t="shared" si="12"/>
        <v>2000-2009</v>
      </c>
    </row>
    <row r="786" spans="1:14" hidden="1" x14ac:dyDescent="0.3">
      <c r="A786">
        <v>167260</v>
      </c>
      <c r="B786" s="1" t="s">
        <v>30</v>
      </c>
      <c r="C786">
        <v>2003</v>
      </c>
      <c r="D786" s="1" t="s">
        <v>18</v>
      </c>
      <c r="E786">
        <v>201</v>
      </c>
      <c r="F786" s="3">
        <v>381878219</v>
      </c>
      <c r="G786" s="1" t="s">
        <v>844</v>
      </c>
      <c r="H786">
        <v>1392</v>
      </c>
      <c r="I786" s="1" t="s">
        <v>982</v>
      </c>
      <c r="J786">
        <v>101991</v>
      </c>
      <c r="K786" s="1" t="s">
        <v>1161</v>
      </c>
      <c r="L786">
        <v>1557</v>
      </c>
      <c r="M786" s="1" t="s">
        <v>1506</v>
      </c>
      <c r="N786" s="1" t="str">
        <f t="shared" si="12"/>
        <v>2000-2009</v>
      </c>
    </row>
    <row r="787" spans="1:14" hidden="1" x14ac:dyDescent="0.3">
      <c r="A787">
        <v>167260</v>
      </c>
      <c r="B787" s="1" t="s">
        <v>30</v>
      </c>
      <c r="C787">
        <v>2003</v>
      </c>
      <c r="D787" s="1" t="s">
        <v>18</v>
      </c>
      <c r="E787">
        <v>201</v>
      </c>
      <c r="F787" s="3">
        <v>381878219</v>
      </c>
      <c r="G787" s="1" t="s">
        <v>844</v>
      </c>
      <c r="H787">
        <v>1392</v>
      </c>
      <c r="I787" s="1" t="s">
        <v>982</v>
      </c>
      <c r="J787">
        <v>101991</v>
      </c>
      <c r="K787" s="1" t="s">
        <v>1161</v>
      </c>
      <c r="L787">
        <v>5212</v>
      </c>
      <c r="M787" s="1" t="s">
        <v>1507</v>
      </c>
      <c r="N787" s="1" t="str">
        <f t="shared" si="12"/>
        <v>2000-2009</v>
      </c>
    </row>
    <row r="788" spans="1:14" hidden="1" x14ac:dyDescent="0.3">
      <c r="A788">
        <v>167260</v>
      </c>
      <c r="B788" s="1" t="s">
        <v>30</v>
      </c>
      <c r="C788">
        <v>2003</v>
      </c>
      <c r="D788" s="1" t="s">
        <v>18</v>
      </c>
      <c r="E788">
        <v>201</v>
      </c>
      <c r="F788" s="3">
        <v>381878219</v>
      </c>
      <c r="G788" s="1" t="s">
        <v>850</v>
      </c>
      <c r="H788">
        <v>1392</v>
      </c>
      <c r="I788" s="1" t="s">
        <v>982</v>
      </c>
      <c r="J788">
        <v>866058</v>
      </c>
      <c r="K788" s="1" t="s">
        <v>1159</v>
      </c>
      <c r="L788">
        <v>704</v>
      </c>
      <c r="M788" s="1" t="s">
        <v>1505</v>
      </c>
      <c r="N788" s="1" t="str">
        <f t="shared" si="12"/>
        <v>2000-2009</v>
      </c>
    </row>
    <row r="789" spans="1:14" hidden="1" x14ac:dyDescent="0.3">
      <c r="A789">
        <v>167260</v>
      </c>
      <c r="B789" s="1" t="s">
        <v>30</v>
      </c>
      <c r="C789">
        <v>2003</v>
      </c>
      <c r="D789" s="1" t="s">
        <v>18</v>
      </c>
      <c r="E789">
        <v>201</v>
      </c>
      <c r="F789" s="3">
        <v>381878219</v>
      </c>
      <c r="G789" s="1" t="s">
        <v>850</v>
      </c>
      <c r="H789">
        <v>1392</v>
      </c>
      <c r="I789" s="1" t="s">
        <v>982</v>
      </c>
      <c r="J789">
        <v>866058</v>
      </c>
      <c r="K789" s="1" t="s">
        <v>1159</v>
      </c>
      <c r="L789">
        <v>1557</v>
      </c>
      <c r="M789" s="1" t="s">
        <v>1506</v>
      </c>
      <c r="N789" s="1" t="str">
        <f t="shared" si="12"/>
        <v>2000-2009</v>
      </c>
    </row>
    <row r="790" spans="1:14" hidden="1" x14ac:dyDescent="0.3">
      <c r="A790">
        <v>167260</v>
      </c>
      <c r="B790" s="1" t="s">
        <v>30</v>
      </c>
      <c r="C790">
        <v>2003</v>
      </c>
      <c r="D790" s="1" t="s">
        <v>18</v>
      </c>
      <c r="E790">
        <v>201</v>
      </c>
      <c r="F790" s="3">
        <v>381878219</v>
      </c>
      <c r="G790" s="1" t="s">
        <v>850</v>
      </c>
      <c r="H790">
        <v>1392</v>
      </c>
      <c r="I790" s="1" t="s">
        <v>982</v>
      </c>
      <c r="J790">
        <v>866058</v>
      </c>
      <c r="K790" s="1" t="s">
        <v>1159</v>
      </c>
      <c r="L790">
        <v>5212</v>
      </c>
      <c r="M790" s="1" t="s">
        <v>1507</v>
      </c>
      <c r="N790" s="1" t="str">
        <f t="shared" si="12"/>
        <v>2000-2009</v>
      </c>
    </row>
    <row r="791" spans="1:14" hidden="1" x14ac:dyDescent="0.3">
      <c r="A791">
        <v>167260</v>
      </c>
      <c r="B791" s="1" t="s">
        <v>30</v>
      </c>
      <c r="C791">
        <v>2003</v>
      </c>
      <c r="D791" s="1" t="s">
        <v>18</v>
      </c>
      <c r="E791">
        <v>201</v>
      </c>
      <c r="F791" s="3">
        <v>381878219</v>
      </c>
      <c r="G791" s="1" t="s">
        <v>850</v>
      </c>
      <c r="H791">
        <v>1392</v>
      </c>
      <c r="I791" s="1" t="s">
        <v>982</v>
      </c>
      <c r="J791">
        <v>909638</v>
      </c>
      <c r="K791" s="1" t="s">
        <v>1160</v>
      </c>
      <c r="L791">
        <v>704</v>
      </c>
      <c r="M791" s="1" t="s">
        <v>1505</v>
      </c>
      <c r="N791" s="1" t="str">
        <f t="shared" si="12"/>
        <v>2000-2009</v>
      </c>
    </row>
    <row r="792" spans="1:14" hidden="1" x14ac:dyDescent="0.3">
      <c r="A792">
        <v>167260</v>
      </c>
      <c r="B792" s="1" t="s">
        <v>30</v>
      </c>
      <c r="C792">
        <v>2003</v>
      </c>
      <c r="D792" s="1" t="s">
        <v>18</v>
      </c>
      <c r="E792">
        <v>201</v>
      </c>
      <c r="F792" s="3">
        <v>381878219</v>
      </c>
      <c r="G792" s="1" t="s">
        <v>850</v>
      </c>
      <c r="H792">
        <v>1392</v>
      </c>
      <c r="I792" s="1" t="s">
        <v>982</v>
      </c>
      <c r="J792">
        <v>909638</v>
      </c>
      <c r="K792" s="1" t="s">
        <v>1160</v>
      </c>
      <c r="L792">
        <v>1557</v>
      </c>
      <c r="M792" s="1" t="s">
        <v>1506</v>
      </c>
      <c r="N792" s="1" t="str">
        <f t="shared" si="12"/>
        <v>2000-2009</v>
      </c>
    </row>
    <row r="793" spans="1:14" hidden="1" x14ac:dyDescent="0.3">
      <c r="A793">
        <v>167260</v>
      </c>
      <c r="B793" s="1" t="s">
        <v>30</v>
      </c>
      <c r="C793">
        <v>2003</v>
      </c>
      <c r="D793" s="1" t="s">
        <v>18</v>
      </c>
      <c r="E793">
        <v>201</v>
      </c>
      <c r="F793" s="3">
        <v>381878219</v>
      </c>
      <c r="G793" s="1" t="s">
        <v>850</v>
      </c>
      <c r="H793">
        <v>1392</v>
      </c>
      <c r="I793" s="1" t="s">
        <v>982</v>
      </c>
      <c r="J793">
        <v>909638</v>
      </c>
      <c r="K793" s="1" t="s">
        <v>1160</v>
      </c>
      <c r="L793">
        <v>5212</v>
      </c>
      <c r="M793" s="1" t="s">
        <v>1507</v>
      </c>
      <c r="N793" s="1" t="str">
        <f t="shared" si="12"/>
        <v>2000-2009</v>
      </c>
    </row>
    <row r="794" spans="1:14" hidden="1" x14ac:dyDescent="0.3">
      <c r="A794">
        <v>167260</v>
      </c>
      <c r="B794" s="1" t="s">
        <v>30</v>
      </c>
      <c r="C794">
        <v>2003</v>
      </c>
      <c r="D794" s="1" t="s">
        <v>18</v>
      </c>
      <c r="E794">
        <v>201</v>
      </c>
      <c r="F794" s="3">
        <v>381878219</v>
      </c>
      <c r="G794" s="1" t="s">
        <v>850</v>
      </c>
      <c r="H794">
        <v>1392</v>
      </c>
      <c r="I794" s="1" t="s">
        <v>982</v>
      </c>
      <c r="J794">
        <v>101991</v>
      </c>
      <c r="K794" s="1" t="s">
        <v>1161</v>
      </c>
      <c r="L794">
        <v>704</v>
      </c>
      <c r="M794" s="1" t="s">
        <v>1505</v>
      </c>
      <c r="N794" s="1" t="str">
        <f t="shared" si="12"/>
        <v>2000-2009</v>
      </c>
    </row>
    <row r="795" spans="1:14" hidden="1" x14ac:dyDescent="0.3">
      <c r="A795">
        <v>167260</v>
      </c>
      <c r="B795" s="1" t="s">
        <v>30</v>
      </c>
      <c r="C795">
        <v>2003</v>
      </c>
      <c r="D795" s="1" t="s">
        <v>18</v>
      </c>
      <c r="E795">
        <v>201</v>
      </c>
      <c r="F795" s="3">
        <v>381878219</v>
      </c>
      <c r="G795" s="1" t="s">
        <v>850</v>
      </c>
      <c r="H795">
        <v>1392</v>
      </c>
      <c r="I795" s="1" t="s">
        <v>982</v>
      </c>
      <c r="J795">
        <v>101991</v>
      </c>
      <c r="K795" s="1" t="s">
        <v>1161</v>
      </c>
      <c r="L795">
        <v>1557</v>
      </c>
      <c r="M795" s="1" t="s">
        <v>1506</v>
      </c>
      <c r="N795" s="1" t="str">
        <f t="shared" si="12"/>
        <v>2000-2009</v>
      </c>
    </row>
    <row r="796" spans="1:14" hidden="1" x14ac:dyDescent="0.3">
      <c r="A796">
        <v>167260</v>
      </c>
      <c r="B796" s="1" t="s">
        <v>30</v>
      </c>
      <c r="C796">
        <v>2003</v>
      </c>
      <c r="D796" s="1" t="s">
        <v>18</v>
      </c>
      <c r="E796">
        <v>201</v>
      </c>
      <c r="F796" s="3">
        <v>381878219</v>
      </c>
      <c r="G796" s="1" t="s">
        <v>850</v>
      </c>
      <c r="H796">
        <v>1392</v>
      </c>
      <c r="I796" s="1" t="s">
        <v>982</v>
      </c>
      <c r="J796">
        <v>101991</v>
      </c>
      <c r="K796" s="1" t="s">
        <v>1161</v>
      </c>
      <c r="L796">
        <v>5212</v>
      </c>
      <c r="M796" s="1" t="s">
        <v>1507</v>
      </c>
      <c r="N796" s="1" t="str">
        <f t="shared" si="12"/>
        <v>2000-2009</v>
      </c>
    </row>
    <row r="797" spans="1:14" hidden="1" x14ac:dyDescent="0.3">
      <c r="A797">
        <v>167260</v>
      </c>
      <c r="B797" s="1" t="s">
        <v>30</v>
      </c>
      <c r="C797">
        <v>2003</v>
      </c>
      <c r="D797" s="1" t="s">
        <v>18</v>
      </c>
      <c r="E797">
        <v>201</v>
      </c>
      <c r="F797" s="3">
        <v>381878219</v>
      </c>
      <c r="G797" s="1" t="s">
        <v>837</v>
      </c>
      <c r="H797">
        <v>1392</v>
      </c>
      <c r="I797" s="1" t="s">
        <v>982</v>
      </c>
      <c r="J797">
        <v>866058</v>
      </c>
      <c r="K797" s="1" t="s">
        <v>1159</v>
      </c>
      <c r="L797">
        <v>704</v>
      </c>
      <c r="M797" s="1" t="s">
        <v>1505</v>
      </c>
      <c r="N797" s="1" t="str">
        <f t="shared" si="12"/>
        <v>2000-2009</v>
      </c>
    </row>
    <row r="798" spans="1:14" hidden="1" x14ac:dyDescent="0.3">
      <c r="A798">
        <v>167260</v>
      </c>
      <c r="B798" s="1" t="s">
        <v>30</v>
      </c>
      <c r="C798">
        <v>2003</v>
      </c>
      <c r="D798" s="1" t="s">
        <v>18</v>
      </c>
      <c r="E798">
        <v>201</v>
      </c>
      <c r="F798" s="3">
        <v>381878219</v>
      </c>
      <c r="G798" s="1" t="s">
        <v>837</v>
      </c>
      <c r="H798">
        <v>1392</v>
      </c>
      <c r="I798" s="1" t="s">
        <v>982</v>
      </c>
      <c r="J798">
        <v>866058</v>
      </c>
      <c r="K798" s="1" t="s">
        <v>1159</v>
      </c>
      <c r="L798">
        <v>1557</v>
      </c>
      <c r="M798" s="1" t="s">
        <v>1506</v>
      </c>
      <c r="N798" s="1" t="str">
        <f t="shared" si="12"/>
        <v>2000-2009</v>
      </c>
    </row>
    <row r="799" spans="1:14" hidden="1" x14ac:dyDescent="0.3">
      <c r="A799">
        <v>167260</v>
      </c>
      <c r="B799" s="1" t="s">
        <v>30</v>
      </c>
      <c r="C799">
        <v>2003</v>
      </c>
      <c r="D799" s="1" t="s">
        <v>18</v>
      </c>
      <c r="E799">
        <v>201</v>
      </c>
      <c r="F799" s="3">
        <v>381878219</v>
      </c>
      <c r="G799" s="1" t="s">
        <v>837</v>
      </c>
      <c r="H799">
        <v>1392</v>
      </c>
      <c r="I799" s="1" t="s">
        <v>982</v>
      </c>
      <c r="J799">
        <v>866058</v>
      </c>
      <c r="K799" s="1" t="s">
        <v>1159</v>
      </c>
      <c r="L799">
        <v>5212</v>
      </c>
      <c r="M799" s="1" t="s">
        <v>1507</v>
      </c>
      <c r="N799" s="1" t="str">
        <f t="shared" si="12"/>
        <v>2000-2009</v>
      </c>
    </row>
    <row r="800" spans="1:14" hidden="1" x14ac:dyDescent="0.3">
      <c r="A800">
        <v>167260</v>
      </c>
      <c r="B800" s="1" t="s">
        <v>30</v>
      </c>
      <c r="C800">
        <v>2003</v>
      </c>
      <c r="D800" s="1" t="s">
        <v>18</v>
      </c>
      <c r="E800">
        <v>201</v>
      </c>
      <c r="F800" s="3">
        <v>381878219</v>
      </c>
      <c r="G800" s="1" t="s">
        <v>837</v>
      </c>
      <c r="H800">
        <v>1392</v>
      </c>
      <c r="I800" s="1" t="s">
        <v>982</v>
      </c>
      <c r="J800">
        <v>909638</v>
      </c>
      <c r="K800" s="1" t="s">
        <v>1160</v>
      </c>
      <c r="L800">
        <v>704</v>
      </c>
      <c r="M800" s="1" t="s">
        <v>1505</v>
      </c>
      <c r="N800" s="1" t="str">
        <f t="shared" si="12"/>
        <v>2000-2009</v>
      </c>
    </row>
    <row r="801" spans="1:14" hidden="1" x14ac:dyDescent="0.3">
      <c r="A801">
        <v>167260</v>
      </c>
      <c r="B801" s="1" t="s">
        <v>30</v>
      </c>
      <c r="C801">
        <v>2003</v>
      </c>
      <c r="D801" s="1" t="s">
        <v>18</v>
      </c>
      <c r="E801">
        <v>201</v>
      </c>
      <c r="F801" s="3">
        <v>381878219</v>
      </c>
      <c r="G801" s="1" t="s">
        <v>837</v>
      </c>
      <c r="H801">
        <v>1392</v>
      </c>
      <c r="I801" s="1" t="s">
        <v>982</v>
      </c>
      <c r="J801">
        <v>909638</v>
      </c>
      <c r="K801" s="1" t="s">
        <v>1160</v>
      </c>
      <c r="L801">
        <v>1557</v>
      </c>
      <c r="M801" s="1" t="s">
        <v>1506</v>
      </c>
      <c r="N801" s="1" t="str">
        <f t="shared" si="12"/>
        <v>2000-2009</v>
      </c>
    </row>
    <row r="802" spans="1:14" hidden="1" x14ac:dyDescent="0.3">
      <c r="A802">
        <v>167260</v>
      </c>
      <c r="B802" s="1" t="s">
        <v>30</v>
      </c>
      <c r="C802">
        <v>2003</v>
      </c>
      <c r="D802" s="1" t="s">
        <v>18</v>
      </c>
      <c r="E802">
        <v>201</v>
      </c>
      <c r="F802" s="3">
        <v>381878219</v>
      </c>
      <c r="G802" s="1" t="s">
        <v>837</v>
      </c>
      <c r="H802">
        <v>1392</v>
      </c>
      <c r="I802" s="1" t="s">
        <v>982</v>
      </c>
      <c r="J802">
        <v>909638</v>
      </c>
      <c r="K802" s="1" t="s">
        <v>1160</v>
      </c>
      <c r="L802">
        <v>5212</v>
      </c>
      <c r="M802" s="1" t="s">
        <v>1507</v>
      </c>
      <c r="N802" s="1" t="str">
        <f t="shared" si="12"/>
        <v>2000-2009</v>
      </c>
    </row>
    <row r="803" spans="1:14" hidden="1" x14ac:dyDescent="0.3">
      <c r="A803">
        <v>167260</v>
      </c>
      <c r="B803" s="1" t="s">
        <v>30</v>
      </c>
      <c r="C803">
        <v>2003</v>
      </c>
      <c r="D803" s="1" t="s">
        <v>18</v>
      </c>
      <c r="E803">
        <v>201</v>
      </c>
      <c r="F803" s="3">
        <v>381878219</v>
      </c>
      <c r="G803" s="1" t="s">
        <v>837</v>
      </c>
      <c r="H803">
        <v>1392</v>
      </c>
      <c r="I803" s="1" t="s">
        <v>982</v>
      </c>
      <c r="J803">
        <v>101991</v>
      </c>
      <c r="K803" s="1" t="s">
        <v>1161</v>
      </c>
      <c r="L803">
        <v>704</v>
      </c>
      <c r="M803" s="1" t="s">
        <v>1505</v>
      </c>
      <c r="N803" s="1" t="str">
        <f t="shared" si="12"/>
        <v>2000-2009</v>
      </c>
    </row>
    <row r="804" spans="1:14" hidden="1" x14ac:dyDescent="0.3">
      <c r="A804">
        <v>167260</v>
      </c>
      <c r="B804" s="1" t="s">
        <v>30</v>
      </c>
      <c r="C804">
        <v>2003</v>
      </c>
      <c r="D804" s="1" t="s">
        <v>18</v>
      </c>
      <c r="E804">
        <v>201</v>
      </c>
      <c r="F804" s="3">
        <v>381878219</v>
      </c>
      <c r="G804" s="1" t="s">
        <v>837</v>
      </c>
      <c r="H804">
        <v>1392</v>
      </c>
      <c r="I804" s="1" t="s">
        <v>982</v>
      </c>
      <c r="J804">
        <v>101991</v>
      </c>
      <c r="K804" s="1" t="s">
        <v>1161</v>
      </c>
      <c r="L804">
        <v>1557</v>
      </c>
      <c r="M804" s="1" t="s">
        <v>1506</v>
      </c>
      <c r="N804" s="1" t="str">
        <f t="shared" si="12"/>
        <v>2000-2009</v>
      </c>
    </row>
    <row r="805" spans="1:14" hidden="1" x14ac:dyDescent="0.3">
      <c r="A805">
        <v>167260</v>
      </c>
      <c r="B805" s="1" t="s">
        <v>30</v>
      </c>
      <c r="C805">
        <v>2003</v>
      </c>
      <c r="D805" s="1" t="s">
        <v>18</v>
      </c>
      <c r="E805">
        <v>201</v>
      </c>
      <c r="F805" s="3">
        <v>381878219</v>
      </c>
      <c r="G805" s="1" t="s">
        <v>837</v>
      </c>
      <c r="H805">
        <v>1392</v>
      </c>
      <c r="I805" s="1" t="s">
        <v>982</v>
      </c>
      <c r="J805">
        <v>101991</v>
      </c>
      <c r="K805" s="1" t="s">
        <v>1161</v>
      </c>
      <c r="L805">
        <v>5212</v>
      </c>
      <c r="M805" s="1" t="s">
        <v>1507</v>
      </c>
      <c r="N805" s="1" t="str">
        <f t="shared" si="12"/>
        <v>2000-2009</v>
      </c>
    </row>
    <row r="806" spans="1:14" hidden="1" x14ac:dyDescent="0.3">
      <c r="A806">
        <v>167260</v>
      </c>
      <c r="B806" s="1" t="s">
        <v>30</v>
      </c>
      <c r="C806">
        <v>2003</v>
      </c>
      <c r="D806" s="1" t="s">
        <v>18</v>
      </c>
      <c r="E806">
        <v>201</v>
      </c>
      <c r="F806" s="3">
        <v>381878219</v>
      </c>
      <c r="G806" s="1" t="s">
        <v>851</v>
      </c>
      <c r="H806">
        <v>1392</v>
      </c>
      <c r="I806" s="1" t="s">
        <v>982</v>
      </c>
      <c r="J806">
        <v>866058</v>
      </c>
      <c r="K806" s="1" t="s">
        <v>1159</v>
      </c>
      <c r="L806">
        <v>704</v>
      </c>
      <c r="M806" s="1" t="s">
        <v>1505</v>
      </c>
      <c r="N806" s="1" t="str">
        <f t="shared" si="12"/>
        <v>2000-2009</v>
      </c>
    </row>
    <row r="807" spans="1:14" hidden="1" x14ac:dyDescent="0.3">
      <c r="A807">
        <v>167260</v>
      </c>
      <c r="B807" s="1" t="s">
        <v>30</v>
      </c>
      <c r="C807">
        <v>2003</v>
      </c>
      <c r="D807" s="1" t="s">
        <v>18</v>
      </c>
      <c r="E807">
        <v>201</v>
      </c>
      <c r="F807" s="3">
        <v>381878219</v>
      </c>
      <c r="G807" s="1" t="s">
        <v>851</v>
      </c>
      <c r="H807">
        <v>1392</v>
      </c>
      <c r="I807" s="1" t="s">
        <v>982</v>
      </c>
      <c r="J807">
        <v>866058</v>
      </c>
      <c r="K807" s="1" t="s">
        <v>1159</v>
      </c>
      <c r="L807">
        <v>1557</v>
      </c>
      <c r="M807" s="1" t="s">
        <v>1506</v>
      </c>
      <c r="N807" s="1" t="str">
        <f t="shared" si="12"/>
        <v>2000-2009</v>
      </c>
    </row>
    <row r="808" spans="1:14" hidden="1" x14ac:dyDescent="0.3">
      <c r="A808">
        <v>167260</v>
      </c>
      <c r="B808" s="1" t="s">
        <v>30</v>
      </c>
      <c r="C808">
        <v>2003</v>
      </c>
      <c r="D808" s="1" t="s">
        <v>18</v>
      </c>
      <c r="E808">
        <v>201</v>
      </c>
      <c r="F808" s="3">
        <v>381878219</v>
      </c>
      <c r="G808" s="1" t="s">
        <v>851</v>
      </c>
      <c r="H808">
        <v>1392</v>
      </c>
      <c r="I808" s="1" t="s">
        <v>982</v>
      </c>
      <c r="J808">
        <v>866058</v>
      </c>
      <c r="K808" s="1" t="s">
        <v>1159</v>
      </c>
      <c r="L808">
        <v>5212</v>
      </c>
      <c r="M808" s="1" t="s">
        <v>1507</v>
      </c>
      <c r="N808" s="1" t="str">
        <f t="shared" si="12"/>
        <v>2000-2009</v>
      </c>
    </row>
    <row r="809" spans="1:14" hidden="1" x14ac:dyDescent="0.3">
      <c r="A809">
        <v>167260</v>
      </c>
      <c r="B809" s="1" t="s">
        <v>30</v>
      </c>
      <c r="C809">
        <v>2003</v>
      </c>
      <c r="D809" s="1" t="s">
        <v>18</v>
      </c>
      <c r="E809">
        <v>201</v>
      </c>
      <c r="F809" s="3">
        <v>381878219</v>
      </c>
      <c r="G809" s="1" t="s">
        <v>851</v>
      </c>
      <c r="H809">
        <v>1392</v>
      </c>
      <c r="I809" s="1" t="s">
        <v>982</v>
      </c>
      <c r="J809">
        <v>909638</v>
      </c>
      <c r="K809" s="1" t="s">
        <v>1160</v>
      </c>
      <c r="L809">
        <v>704</v>
      </c>
      <c r="M809" s="1" t="s">
        <v>1505</v>
      </c>
      <c r="N809" s="1" t="str">
        <f t="shared" si="12"/>
        <v>2000-2009</v>
      </c>
    </row>
    <row r="810" spans="1:14" hidden="1" x14ac:dyDescent="0.3">
      <c r="A810">
        <v>167260</v>
      </c>
      <c r="B810" s="1" t="s">
        <v>30</v>
      </c>
      <c r="C810">
        <v>2003</v>
      </c>
      <c r="D810" s="1" t="s">
        <v>18</v>
      </c>
      <c r="E810">
        <v>201</v>
      </c>
      <c r="F810" s="3">
        <v>381878219</v>
      </c>
      <c r="G810" s="1" t="s">
        <v>851</v>
      </c>
      <c r="H810">
        <v>1392</v>
      </c>
      <c r="I810" s="1" t="s">
        <v>982</v>
      </c>
      <c r="J810">
        <v>909638</v>
      </c>
      <c r="K810" s="1" t="s">
        <v>1160</v>
      </c>
      <c r="L810">
        <v>1557</v>
      </c>
      <c r="M810" s="1" t="s">
        <v>1506</v>
      </c>
      <c r="N810" s="1" t="str">
        <f t="shared" si="12"/>
        <v>2000-2009</v>
      </c>
    </row>
    <row r="811" spans="1:14" hidden="1" x14ac:dyDescent="0.3">
      <c r="A811">
        <v>167260</v>
      </c>
      <c r="B811" s="1" t="s">
        <v>30</v>
      </c>
      <c r="C811">
        <v>2003</v>
      </c>
      <c r="D811" s="1" t="s">
        <v>18</v>
      </c>
      <c r="E811">
        <v>201</v>
      </c>
      <c r="F811" s="3">
        <v>381878219</v>
      </c>
      <c r="G811" s="1" t="s">
        <v>851</v>
      </c>
      <c r="H811">
        <v>1392</v>
      </c>
      <c r="I811" s="1" t="s">
        <v>982</v>
      </c>
      <c r="J811">
        <v>909638</v>
      </c>
      <c r="K811" s="1" t="s">
        <v>1160</v>
      </c>
      <c r="L811">
        <v>5212</v>
      </c>
      <c r="M811" s="1" t="s">
        <v>1507</v>
      </c>
      <c r="N811" s="1" t="str">
        <f t="shared" si="12"/>
        <v>2000-2009</v>
      </c>
    </row>
    <row r="812" spans="1:14" hidden="1" x14ac:dyDescent="0.3">
      <c r="A812">
        <v>167260</v>
      </c>
      <c r="B812" s="1" t="s">
        <v>30</v>
      </c>
      <c r="C812">
        <v>2003</v>
      </c>
      <c r="D812" s="1" t="s">
        <v>18</v>
      </c>
      <c r="E812">
        <v>201</v>
      </c>
      <c r="F812" s="3">
        <v>381878219</v>
      </c>
      <c r="G812" s="1" t="s">
        <v>851</v>
      </c>
      <c r="H812">
        <v>1392</v>
      </c>
      <c r="I812" s="1" t="s">
        <v>982</v>
      </c>
      <c r="J812">
        <v>101991</v>
      </c>
      <c r="K812" s="1" t="s">
        <v>1161</v>
      </c>
      <c r="L812">
        <v>704</v>
      </c>
      <c r="M812" s="1" t="s">
        <v>1505</v>
      </c>
      <c r="N812" s="1" t="str">
        <f t="shared" si="12"/>
        <v>2000-2009</v>
      </c>
    </row>
    <row r="813" spans="1:14" hidden="1" x14ac:dyDescent="0.3">
      <c r="A813">
        <v>167260</v>
      </c>
      <c r="B813" s="1" t="s">
        <v>30</v>
      </c>
      <c r="C813">
        <v>2003</v>
      </c>
      <c r="D813" s="1" t="s">
        <v>18</v>
      </c>
      <c r="E813">
        <v>201</v>
      </c>
      <c r="F813" s="3">
        <v>381878219</v>
      </c>
      <c r="G813" s="1" t="s">
        <v>851</v>
      </c>
      <c r="H813">
        <v>1392</v>
      </c>
      <c r="I813" s="1" t="s">
        <v>982</v>
      </c>
      <c r="J813">
        <v>101991</v>
      </c>
      <c r="K813" s="1" t="s">
        <v>1161</v>
      </c>
      <c r="L813">
        <v>1557</v>
      </c>
      <c r="M813" s="1" t="s">
        <v>1506</v>
      </c>
      <c r="N813" s="1" t="str">
        <f t="shared" si="12"/>
        <v>2000-2009</v>
      </c>
    </row>
    <row r="814" spans="1:14" hidden="1" x14ac:dyDescent="0.3">
      <c r="A814">
        <v>167260</v>
      </c>
      <c r="B814" s="1" t="s">
        <v>30</v>
      </c>
      <c r="C814">
        <v>2003</v>
      </c>
      <c r="D814" s="1" t="s">
        <v>18</v>
      </c>
      <c r="E814">
        <v>201</v>
      </c>
      <c r="F814" s="3">
        <v>381878219</v>
      </c>
      <c r="G814" s="1" t="s">
        <v>851</v>
      </c>
      <c r="H814">
        <v>1392</v>
      </c>
      <c r="I814" s="1" t="s">
        <v>982</v>
      </c>
      <c r="J814">
        <v>101991</v>
      </c>
      <c r="K814" s="1" t="s">
        <v>1161</v>
      </c>
      <c r="L814">
        <v>5212</v>
      </c>
      <c r="M814" s="1" t="s">
        <v>1507</v>
      </c>
      <c r="N814" s="1" t="str">
        <f t="shared" si="12"/>
        <v>2000-2009</v>
      </c>
    </row>
    <row r="815" spans="1:14" hidden="1" x14ac:dyDescent="0.3">
      <c r="A815">
        <v>167260</v>
      </c>
      <c r="B815" s="1" t="s">
        <v>30</v>
      </c>
      <c r="C815">
        <v>2003</v>
      </c>
      <c r="D815" s="1" t="s">
        <v>18</v>
      </c>
      <c r="E815">
        <v>201</v>
      </c>
      <c r="F815" s="3">
        <v>381878219</v>
      </c>
      <c r="G815" s="1" t="s">
        <v>852</v>
      </c>
      <c r="H815">
        <v>1392</v>
      </c>
      <c r="I815" s="1" t="s">
        <v>982</v>
      </c>
      <c r="J815">
        <v>866058</v>
      </c>
      <c r="K815" s="1" t="s">
        <v>1159</v>
      </c>
      <c r="L815">
        <v>704</v>
      </c>
      <c r="M815" s="1" t="s">
        <v>1505</v>
      </c>
      <c r="N815" s="1" t="str">
        <f t="shared" si="12"/>
        <v>2000-2009</v>
      </c>
    </row>
    <row r="816" spans="1:14" hidden="1" x14ac:dyDescent="0.3">
      <c r="A816">
        <v>167260</v>
      </c>
      <c r="B816" s="1" t="s">
        <v>30</v>
      </c>
      <c r="C816">
        <v>2003</v>
      </c>
      <c r="D816" s="1" t="s">
        <v>18</v>
      </c>
      <c r="E816">
        <v>201</v>
      </c>
      <c r="F816" s="3">
        <v>381878219</v>
      </c>
      <c r="G816" s="1" t="s">
        <v>852</v>
      </c>
      <c r="H816">
        <v>1392</v>
      </c>
      <c r="I816" s="1" t="s">
        <v>982</v>
      </c>
      <c r="J816">
        <v>866058</v>
      </c>
      <c r="K816" s="1" t="s">
        <v>1159</v>
      </c>
      <c r="L816">
        <v>1557</v>
      </c>
      <c r="M816" s="1" t="s">
        <v>1506</v>
      </c>
      <c r="N816" s="1" t="str">
        <f t="shared" si="12"/>
        <v>2000-2009</v>
      </c>
    </row>
    <row r="817" spans="1:14" hidden="1" x14ac:dyDescent="0.3">
      <c r="A817">
        <v>167260</v>
      </c>
      <c r="B817" s="1" t="s">
        <v>30</v>
      </c>
      <c r="C817">
        <v>2003</v>
      </c>
      <c r="D817" s="1" t="s">
        <v>18</v>
      </c>
      <c r="E817">
        <v>201</v>
      </c>
      <c r="F817" s="3">
        <v>381878219</v>
      </c>
      <c r="G817" s="1" t="s">
        <v>852</v>
      </c>
      <c r="H817">
        <v>1392</v>
      </c>
      <c r="I817" s="1" t="s">
        <v>982</v>
      </c>
      <c r="J817">
        <v>866058</v>
      </c>
      <c r="K817" s="1" t="s">
        <v>1159</v>
      </c>
      <c r="L817">
        <v>5212</v>
      </c>
      <c r="M817" s="1" t="s">
        <v>1507</v>
      </c>
      <c r="N817" s="1" t="str">
        <f t="shared" si="12"/>
        <v>2000-2009</v>
      </c>
    </row>
    <row r="818" spans="1:14" hidden="1" x14ac:dyDescent="0.3">
      <c r="A818">
        <v>167260</v>
      </c>
      <c r="B818" s="1" t="s">
        <v>30</v>
      </c>
      <c r="C818">
        <v>2003</v>
      </c>
      <c r="D818" s="1" t="s">
        <v>18</v>
      </c>
      <c r="E818">
        <v>201</v>
      </c>
      <c r="F818" s="3">
        <v>381878219</v>
      </c>
      <c r="G818" s="1" t="s">
        <v>852</v>
      </c>
      <c r="H818">
        <v>1392</v>
      </c>
      <c r="I818" s="1" t="s">
        <v>982</v>
      </c>
      <c r="J818">
        <v>909638</v>
      </c>
      <c r="K818" s="1" t="s">
        <v>1160</v>
      </c>
      <c r="L818">
        <v>704</v>
      </c>
      <c r="M818" s="1" t="s">
        <v>1505</v>
      </c>
      <c r="N818" s="1" t="str">
        <f t="shared" si="12"/>
        <v>2000-2009</v>
      </c>
    </row>
    <row r="819" spans="1:14" hidden="1" x14ac:dyDescent="0.3">
      <c r="A819">
        <v>167260</v>
      </c>
      <c r="B819" s="1" t="s">
        <v>30</v>
      </c>
      <c r="C819">
        <v>2003</v>
      </c>
      <c r="D819" s="1" t="s">
        <v>18</v>
      </c>
      <c r="E819">
        <v>201</v>
      </c>
      <c r="F819" s="3">
        <v>381878219</v>
      </c>
      <c r="G819" s="1" t="s">
        <v>852</v>
      </c>
      <c r="H819">
        <v>1392</v>
      </c>
      <c r="I819" s="1" t="s">
        <v>982</v>
      </c>
      <c r="J819">
        <v>909638</v>
      </c>
      <c r="K819" s="1" t="s">
        <v>1160</v>
      </c>
      <c r="L819">
        <v>1557</v>
      </c>
      <c r="M819" s="1" t="s">
        <v>1506</v>
      </c>
      <c r="N819" s="1" t="str">
        <f t="shared" si="12"/>
        <v>2000-2009</v>
      </c>
    </row>
    <row r="820" spans="1:14" hidden="1" x14ac:dyDescent="0.3">
      <c r="A820">
        <v>167260</v>
      </c>
      <c r="B820" s="1" t="s">
        <v>30</v>
      </c>
      <c r="C820">
        <v>2003</v>
      </c>
      <c r="D820" s="1" t="s">
        <v>18</v>
      </c>
      <c r="E820">
        <v>201</v>
      </c>
      <c r="F820" s="3">
        <v>381878219</v>
      </c>
      <c r="G820" s="1" t="s">
        <v>852</v>
      </c>
      <c r="H820">
        <v>1392</v>
      </c>
      <c r="I820" s="1" t="s">
        <v>982</v>
      </c>
      <c r="J820">
        <v>909638</v>
      </c>
      <c r="K820" s="1" t="s">
        <v>1160</v>
      </c>
      <c r="L820">
        <v>5212</v>
      </c>
      <c r="M820" s="1" t="s">
        <v>1507</v>
      </c>
      <c r="N820" s="1" t="str">
        <f t="shared" si="12"/>
        <v>2000-2009</v>
      </c>
    </row>
    <row r="821" spans="1:14" hidden="1" x14ac:dyDescent="0.3">
      <c r="A821">
        <v>167260</v>
      </c>
      <c r="B821" s="1" t="s">
        <v>30</v>
      </c>
      <c r="C821">
        <v>2003</v>
      </c>
      <c r="D821" s="1" t="s">
        <v>18</v>
      </c>
      <c r="E821">
        <v>201</v>
      </c>
      <c r="F821" s="3">
        <v>381878219</v>
      </c>
      <c r="G821" s="1" t="s">
        <v>852</v>
      </c>
      <c r="H821">
        <v>1392</v>
      </c>
      <c r="I821" s="1" t="s">
        <v>982</v>
      </c>
      <c r="J821">
        <v>101991</v>
      </c>
      <c r="K821" s="1" t="s">
        <v>1161</v>
      </c>
      <c r="L821">
        <v>704</v>
      </c>
      <c r="M821" s="1" t="s">
        <v>1505</v>
      </c>
      <c r="N821" s="1" t="str">
        <f t="shared" si="12"/>
        <v>2000-2009</v>
      </c>
    </row>
    <row r="822" spans="1:14" hidden="1" x14ac:dyDescent="0.3">
      <c r="A822">
        <v>167260</v>
      </c>
      <c r="B822" s="1" t="s">
        <v>30</v>
      </c>
      <c r="C822">
        <v>2003</v>
      </c>
      <c r="D822" s="1" t="s">
        <v>18</v>
      </c>
      <c r="E822">
        <v>201</v>
      </c>
      <c r="F822" s="3">
        <v>381878219</v>
      </c>
      <c r="G822" s="1" t="s">
        <v>852</v>
      </c>
      <c r="H822">
        <v>1392</v>
      </c>
      <c r="I822" s="1" t="s">
        <v>982</v>
      </c>
      <c r="J822">
        <v>101991</v>
      </c>
      <c r="K822" s="1" t="s">
        <v>1161</v>
      </c>
      <c r="L822">
        <v>1557</v>
      </c>
      <c r="M822" s="1" t="s">
        <v>1506</v>
      </c>
      <c r="N822" s="1" t="str">
        <f t="shared" si="12"/>
        <v>2000-2009</v>
      </c>
    </row>
    <row r="823" spans="1:14" hidden="1" x14ac:dyDescent="0.3">
      <c r="A823">
        <v>167260</v>
      </c>
      <c r="B823" s="1" t="s">
        <v>30</v>
      </c>
      <c r="C823">
        <v>2003</v>
      </c>
      <c r="D823" s="1" t="s">
        <v>18</v>
      </c>
      <c r="E823">
        <v>201</v>
      </c>
      <c r="F823" s="3">
        <v>381878219</v>
      </c>
      <c r="G823" s="1" t="s">
        <v>852</v>
      </c>
      <c r="H823">
        <v>1392</v>
      </c>
      <c r="I823" s="1" t="s">
        <v>982</v>
      </c>
      <c r="J823">
        <v>101991</v>
      </c>
      <c r="K823" s="1" t="s">
        <v>1161</v>
      </c>
      <c r="L823">
        <v>5212</v>
      </c>
      <c r="M823" s="1" t="s">
        <v>1507</v>
      </c>
      <c r="N823" s="1" t="str">
        <f t="shared" si="12"/>
        <v>2000-2009</v>
      </c>
    </row>
    <row r="824" spans="1:14" hidden="1" x14ac:dyDescent="0.3">
      <c r="A824">
        <v>167260</v>
      </c>
      <c r="B824" s="1" t="s">
        <v>30</v>
      </c>
      <c r="C824">
        <v>2003</v>
      </c>
      <c r="D824" s="1" t="s">
        <v>18</v>
      </c>
      <c r="E824">
        <v>201</v>
      </c>
      <c r="F824" s="3">
        <v>381878219</v>
      </c>
      <c r="G824" s="1" t="s">
        <v>853</v>
      </c>
      <c r="H824">
        <v>1392</v>
      </c>
      <c r="I824" s="1" t="s">
        <v>982</v>
      </c>
      <c r="J824">
        <v>866058</v>
      </c>
      <c r="K824" s="1" t="s">
        <v>1159</v>
      </c>
      <c r="L824">
        <v>704</v>
      </c>
      <c r="M824" s="1" t="s">
        <v>1505</v>
      </c>
      <c r="N824" s="1" t="str">
        <f t="shared" si="12"/>
        <v>2000-2009</v>
      </c>
    </row>
    <row r="825" spans="1:14" hidden="1" x14ac:dyDescent="0.3">
      <c r="A825">
        <v>167260</v>
      </c>
      <c r="B825" s="1" t="s">
        <v>30</v>
      </c>
      <c r="C825">
        <v>2003</v>
      </c>
      <c r="D825" s="1" t="s">
        <v>18</v>
      </c>
      <c r="E825">
        <v>201</v>
      </c>
      <c r="F825" s="3">
        <v>381878219</v>
      </c>
      <c r="G825" s="1" t="s">
        <v>853</v>
      </c>
      <c r="H825">
        <v>1392</v>
      </c>
      <c r="I825" s="1" t="s">
        <v>982</v>
      </c>
      <c r="J825">
        <v>866058</v>
      </c>
      <c r="K825" s="1" t="s">
        <v>1159</v>
      </c>
      <c r="L825">
        <v>1557</v>
      </c>
      <c r="M825" s="1" t="s">
        <v>1506</v>
      </c>
      <c r="N825" s="1" t="str">
        <f t="shared" si="12"/>
        <v>2000-2009</v>
      </c>
    </row>
    <row r="826" spans="1:14" hidden="1" x14ac:dyDescent="0.3">
      <c r="A826">
        <v>167260</v>
      </c>
      <c r="B826" s="1" t="s">
        <v>30</v>
      </c>
      <c r="C826">
        <v>2003</v>
      </c>
      <c r="D826" s="1" t="s">
        <v>18</v>
      </c>
      <c r="E826">
        <v>201</v>
      </c>
      <c r="F826" s="3">
        <v>381878219</v>
      </c>
      <c r="G826" s="1" t="s">
        <v>853</v>
      </c>
      <c r="H826">
        <v>1392</v>
      </c>
      <c r="I826" s="1" t="s">
        <v>982</v>
      </c>
      <c r="J826">
        <v>866058</v>
      </c>
      <c r="K826" s="1" t="s">
        <v>1159</v>
      </c>
      <c r="L826">
        <v>5212</v>
      </c>
      <c r="M826" s="1" t="s">
        <v>1507</v>
      </c>
      <c r="N826" s="1" t="str">
        <f t="shared" si="12"/>
        <v>2000-2009</v>
      </c>
    </row>
    <row r="827" spans="1:14" hidden="1" x14ac:dyDescent="0.3">
      <c r="A827">
        <v>167260</v>
      </c>
      <c r="B827" s="1" t="s">
        <v>30</v>
      </c>
      <c r="C827">
        <v>2003</v>
      </c>
      <c r="D827" s="1" t="s">
        <v>18</v>
      </c>
      <c r="E827">
        <v>201</v>
      </c>
      <c r="F827" s="3">
        <v>381878219</v>
      </c>
      <c r="G827" s="1" t="s">
        <v>853</v>
      </c>
      <c r="H827">
        <v>1392</v>
      </c>
      <c r="I827" s="1" t="s">
        <v>982</v>
      </c>
      <c r="J827">
        <v>909638</v>
      </c>
      <c r="K827" s="1" t="s">
        <v>1160</v>
      </c>
      <c r="L827">
        <v>704</v>
      </c>
      <c r="M827" s="1" t="s">
        <v>1505</v>
      </c>
      <c r="N827" s="1" t="str">
        <f t="shared" si="12"/>
        <v>2000-2009</v>
      </c>
    </row>
    <row r="828" spans="1:14" hidden="1" x14ac:dyDescent="0.3">
      <c r="A828">
        <v>167260</v>
      </c>
      <c r="B828" s="1" t="s">
        <v>30</v>
      </c>
      <c r="C828">
        <v>2003</v>
      </c>
      <c r="D828" s="1" t="s">
        <v>18</v>
      </c>
      <c r="E828">
        <v>201</v>
      </c>
      <c r="F828" s="3">
        <v>381878219</v>
      </c>
      <c r="G828" s="1" t="s">
        <v>853</v>
      </c>
      <c r="H828">
        <v>1392</v>
      </c>
      <c r="I828" s="1" t="s">
        <v>982</v>
      </c>
      <c r="J828">
        <v>909638</v>
      </c>
      <c r="K828" s="1" t="s">
        <v>1160</v>
      </c>
      <c r="L828">
        <v>1557</v>
      </c>
      <c r="M828" s="1" t="s">
        <v>1506</v>
      </c>
      <c r="N828" s="1" t="str">
        <f t="shared" si="12"/>
        <v>2000-2009</v>
      </c>
    </row>
    <row r="829" spans="1:14" hidden="1" x14ac:dyDescent="0.3">
      <c r="A829">
        <v>167260</v>
      </c>
      <c r="B829" s="1" t="s">
        <v>30</v>
      </c>
      <c r="C829">
        <v>2003</v>
      </c>
      <c r="D829" s="1" t="s">
        <v>18</v>
      </c>
      <c r="E829">
        <v>201</v>
      </c>
      <c r="F829" s="3">
        <v>381878219</v>
      </c>
      <c r="G829" s="1" t="s">
        <v>853</v>
      </c>
      <c r="H829">
        <v>1392</v>
      </c>
      <c r="I829" s="1" t="s">
        <v>982</v>
      </c>
      <c r="J829">
        <v>909638</v>
      </c>
      <c r="K829" s="1" t="s">
        <v>1160</v>
      </c>
      <c r="L829">
        <v>5212</v>
      </c>
      <c r="M829" s="1" t="s">
        <v>1507</v>
      </c>
      <c r="N829" s="1" t="str">
        <f t="shared" si="12"/>
        <v>2000-2009</v>
      </c>
    </row>
    <row r="830" spans="1:14" hidden="1" x14ac:dyDescent="0.3">
      <c r="A830">
        <v>167260</v>
      </c>
      <c r="B830" s="1" t="s">
        <v>30</v>
      </c>
      <c r="C830">
        <v>2003</v>
      </c>
      <c r="D830" s="1" t="s">
        <v>18</v>
      </c>
      <c r="E830">
        <v>201</v>
      </c>
      <c r="F830" s="3">
        <v>381878219</v>
      </c>
      <c r="G830" s="1" t="s">
        <v>853</v>
      </c>
      <c r="H830">
        <v>1392</v>
      </c>
      <c r="I830" s="1" t="s">
        <v>982</v>
      </c>
      <c r="J830">
        <v>101991</v>
      </c>
      <c r="K830" s="1" t="s">
        <v>1161</v>
      </c>
      <c r="L830">
        <v>704</v>
      </c>
      <c r="M830" s="1" t="s">
        <v>1505</v>
      </c>
      <c r="N830" s="1" t="str">
        <f t="shared" si="12"/>
        <v>2000-2009</v>
      </c>
    </row>
    <row r="831" spans="1:14" hidden="1" x14ac:dyDescent="0.3">
      <c r="A831">
        <v>167260</v>
      </c>
      <c r="B831" s="1" t="s">
        <v>30</v>
      </c>
      <c r="C831">
        <v>2003</v>
      </c>
      <c r="D831" s="1" t="s">
        <v>18</v>
      </c>
      <c r="E831">
        <v>201</v>
      </c>
      <c r="F831" s="3">
        <v>381878219</v>
      </c>
      <c r="G831" s="1" t="s">
        <v>853</v>
      </c>
      <c r="H831">
        <v>1392</v>
      </c>
      <c r="I831" s="1" t="s">
        <v>982</v>
      </c>
      <c r="J831">
        <v>101991</v>
      </c>
      <c r="K831" s="1" t="s">
        <v>1161</v>
      </c>
      <c r="L831">
        <v>1557</v>
      </c>
      <c r="M831" s="1" t="s">
        <v>1506</v>
      </c>
      <c r="N831" s="1" t="str">
        <f t="shared" si="12"/>
        <v>2000-2009</v>
      </c>
    </row>
    <row r="832" spans="1:14" hidden="1" x14ac:dyDescent="0.3">
      <c r="A832">
        <v>167260</v>
      </c>
      <c r="B832" s="1" t="s">
        <v>30</v>
      </c>
      <c r="C832">
        <v>2003</v>
      </c>
      <c r="D832" s="1" t="s">
        <v>18</v>
      </c>
      <c r="E832">
        <v>201</v>
      </c>
      <c r="F832" s="3">
        <v>381878219</v>
      </c>
      <c r="G832" s="1" t="s">
        <v>853</v>
      </c>
      <c r="H832">
        <v>1392</v>
      </c>
      <c r="I832" s="1" t="s">
        <v>982</v>
      </c>
      <c r="J832">
        <v>101991</v>
      </c>
      <c r="K832" s="1" t="s">
        <v>1161</v>
      </c>
      <c r="L832">
        <v>5212</v>
      </c>
      <c r="M832" s="1" t="s">
        <v>1507</v>
      </c>
      <c r="N832" s="1" t="str">
        <f t="shared" si="12"/>
        <v>2000-2009</v>
      </c>
    </row>
    <row r="833" spans="1:14" hidden="1" x14ac:dyDescent="0.3">
      <c r="A833">
        <v>167260</v>
      </c>
      <c r="B833" s="1" t="s">
        <v>30</v>
      </c>
      <c r="C833">
        <v>2003</v>
      </c>
      <c r="D833" s="1" t="s">
        <v>18</v>
      </c>
      <c r="E833">
        <v>201</v>
      </c>
      <c r="F833" s="3">
        <v>381878219</v>
      </c>
      <c r="G833" s="1" t="s">
        <v>854</v>
      </c>
      <c r="H833">
        <v>1392</v>
      </c>
      <c r="I833" s="1" t="s">
        <v>982</v>
      </c>
      <c r="J833">
        <v>866058</v>
      </c>
      <c r="K833" s="1" t="s">
        <v>1159</v>
      </c>
      <c r="L833">
        <v>704</v>
      </c>
      <c r="M833" s="1" t="s">
        <v>1505</v>
      </c>
      <c r="N833" s="1" t="str">
        <f t="shared" si="12"/>
        <v>2000-2009</v>
      </c>
    </row>
    <row r="834" spans="1:14" hidden="1" x14ac:dyDescent="0.3">
      <c r="A834">
        <v>167260</v>
      </c>
      <c r="B834" s="1" t="s">
        <v>30</v>
      </c>
      <c r="C834">
        <v>2003</v>
      </c>
      <c r="D834" s="1" t="s">
        <v>18</v>
      </c>
      <c r="E834">
        <v>201</v>
      </c>
      <c r="F834" s="3">
        <v>381878219</v>
      </c>
      <c r="G834" s="1" t="s">
        <v>854</v>
      </c>
      <c r="H834">
        <v>1392</v>
      </c>
      <c r="I834" s="1" t="s">
        <v>982</v>
      </c>
      <c r="J834">
        <v>866058</v>
      </c>
      <c r="K834" s="1" t="s">
        <v>1159</v>
      </c>
      <c r="L834">
        <v>1557</v>
      </c>
      <c r="M834" s="1" t="s">
        <v>1506</v>
      </c>
      <c r="N834" s="1" t="str">
        <f t="shared" ref="N834:N897" si="13">INT(C834/10)*10 &amp; "-" &amp; INT(C834/10)*10+9</f>
        <v>2000-2009</v>
      </c>
    </row>
    <row r="835" spans="1:14" hidden="1" x14ac:dyDescent="0.3">
      <c r="A835">
        <v>167260</v>
      </c>
      <c r="B835" s="1" t="s">
        <v>30</v>
      </c>
      <c r="C835">
        <v>2003</v>
      </c>
      <c r="D835" s="1" t="s">
        <v>18</v>
      </c>
      <c r="E835">
        <v>201</v>
      </c>
      <c r="F835" s="3">
        <v>381878219</v>
      </c>
      <c r="G835" s="1" t="s">
        <v>854</v>
      </c>
      <c r="H835">
        <v>1392</v>
      </c>
      <c r="I835" s="1" t="s">
        <v>982</v>
      </c>
      <c r="J835">
        <v>866058</v>
      </c>
      <c r="K835" s="1" t="s">
        <v>1159</v>
      </c>
      <c r="L835">
        <v>5212</v>
      </c>
      <c r="M835" s="1" t="s">
        <v>1507</v>
      </c>
      <c r="N835" s="1" t="str">
        <f t="shared" si="13"/>
        <v>2000-2009</v>
      </c>
    </row>
    <row r="836" spans="1:14" hidden="1" x14ac:dyDescent="0.3">
      <c r="A836">
        <v>167260</v>
      </c>
      <c r="B836" s="1" t="s">
        <v>30</v>
      </c>
      <c r="C836">
        <v>2003</v>
      </c>
      <c r="D836" s="1" t="s">
        <v>18</v>
      </c>
      <c r="E836">
        <v>201</v>
      </c>
      <c r="F836" s="3">
        <v>381878219</v>
      </c>
      <c r="G836" s="1" t="s">
        <v>854</v>
      </c>
      <c r="H836">
        <v>1392</v>
      </c>
      <c r="I836" s="1" t="s">
        <v>982</v>
      </c>
      <c r="J836">
        <v>909638</v>
      </c>
      <c r="K836" s="1" t="s">
        <v>1160</v>
      </c>
      <c r="L836">
        <v>704</v>
      </c>
      <c r="M836" s="1" t="s">
        <v>1505</v>
      </c>
      <c r="N836" s="1" t="str">
        <f t="shared" si="13"/>
        <v>2000-2009</v>
      </c>
    </row>
    <row r="837" spans="1:14" hidden="1" x14ac:dyDescent="0.3">
      <c r="A837">
        <v>167260</v>
      </c>
      <c r="B837" s="1" t="s">
        <v>30</v>
      </c>
      <c r="C837">
        <v>2003</v>
      </c>
      <c r="D837" s="1" t="s">
        <v>18</v>
      </c>
      <c r="E837">
        <v>201</v>
      </c>
      <c r="F837" s="3">
        <v>381878219</v>
      </c>
      <c r="G837" s="1" t="s">
        <v>854</v>
      </c>
      <c r="H837">
        <v>1392</v>
      </c>
      <c r="I837" s="1" t="s">
        <v>982</v>
      </c>
      <c r="J837">
        <v>909638</v>
      </c>
      <c r="K837" s="1" t="s">
        <v>1160</v>
      </c>
      <c r="L837">
        <v>1557</v>
      </c>
      <c r="M837" s="1" t="s">
        <v>1506</v>
      </c>
      <c r="N837" s="1" t="str">
        <f t="shared" si="13"/>
        <v>2000-2009</v>
      </c>
    </row>
    <row r="838" spans="1:14" hidden="1" x14ac:dyDescent="0.3">
      <c r="A838">
        <v>167260</v>
      </c>
      <c r="B838" s="1" t="s">
        <v>30</v>
      </c>
      <c r="C838">
        <v>2003</v>
      </c>
      <c r="D838" s="1" t="s">
        <v>18</v>
      </c>
      <c r="E838">
        <v>201</v>
      </c>
      <c r="F838" s="3">
        <v>381878219</v>
      </c>
      <c r="G838" s="1" t="s">
        <v>854</v>
      </c>
      <c r="H838">
        <v>1392</v>
      </c>
      <c r="I838" s="1" t="s">
        <v>982</v>
      </c>
      <c r="J838">
        <v>909638</v>
      </c>
      <c r="K838" s="1" t="s">
        <v>1160</v>
      </c>
      <c r="L838">
        <v>5212</v>
      </c>
      <c r="M838" s="1" t="s">
        <v>1507</v>
      </c>
      <c r="N838" s="1" t="str">
        <f t="shared" si="13"/>
        <v>2000-2009</v>
      </c>
    </row>
    <row r="839" spans="1:14" hidden="1" x14ac:dyDescent="0.3">
      <c r="A839">
        <v>167260</v>
      </c>
      <c r="B839" s="1" t="s">
        <v>30</v>
      </c>
      <c r="C839">
        <v>2003</v>
      </c>
      <c r="D839" s="1" t="s">
        <v>18</v>
      </c>
      <c r="E839">
        <v>201</v>
      </c>
      <c r="F839" s="3">
        <v>381878219</v>
      </c>
      <c r="G839" s="1" t="s">
        <v>854</v>
      </c>
      <c r="H839">
        <v>1392</v>
      </c>
      <c r="I839" s="1" t="s">
        <v>982</v>
      </c>
      <c r="J839">
        <v>101991</v>
      </c>
      <c r="K839" s="1" t="s">
        <v>1161</v>
      </c>
      <c r="L839">
        <v>704</v>
      </c>
      <c r="M839" s="1" t="s">
        <v>1505</v>
      </c>
      <c r="N839" s="1" t="str">
        <f t="shared" si="13"/>
        <v>2000-2009</v>
      </c>
    </row>
    <row r="840" spans="1:14" hidden="1" x14ac:dyDescent="0.3">
      <c r="A840">
        <v>167260</v>
      </c>
      <c r="B840" s="1" t="s">
        <v>30</v>
      </c>
      <c r="C840">
        <v>2003</v>
      </c>
      <c r="D840" s="1" t="s">
        <v>18</v>
      </c>
      <c r="E840">
        <v>201</v>
      </c>
      <c r="F840" s="3">
        <v>381878219</v>
      </c>
      <c r="G840" s="1" t="s">
        <v>854</v>
      </c>
      <c r="H840">
        <v>1392</v>
      </c>
      <c r="I840" s="1" t="s">
        <v>982</v>
      </c>
      <c r="J840">
        <v>101991</v>
      </c>
      <c r="K840" s="1" t="s">
        <v>1161</v>
      </c>
      <c r="L840">
        <v>1557</v>
      </c>
      <c r="M840" s="1" t="s">
        <v>1506</v>
      </c>
      <c r="N840" s="1" t="str">
        <f t="shared" si="13"/>
        <v>2000-2009</v>
      </c>
    </row>
    <row r="841" spans="1:14" hidden="1" x14ac:dyDescent="0.3">
      <c r="A841">
        <v>167260</v>
      </c>
      <c r="B841" s="1" t="s">
        <v>30</v>
      </c>
      <c r="C841">
        <v>2003</v>
      </c>
      <c r="D841" s="1" t="s">
        <v>18</v>
      </c>
      <c r="E841">
        <v>201</v>
      </c>
      <c r="F841" s="3">
        <v>381878219</v>
      </c>
      <c r="G841" s="1" t="s">
        <v>854</v>
      </c>
      <c r="H841">
        <v>1392</v>
      </c>
      <c r="I841" s="1" t="s">
        <v>982</v>
      </c>
      <c r="J841">
        <v>101991</v>
      </c>
      <c r="K841" s="1" t="s">
        <v>1161</v>
      </c>
      <c r="L841">
        <v>5212</v>
      </c>
      <c r="M841" s="1" t="s">
        <v>1507</v>
      </c>
      <c r="N841" s="1" t="str">
        <f t="shared" si="13"/>
        <v>2000-2009</v>
      </c>
    </row>
    <row r="842" spans="1:14" hidden="1" x14ac:dyDescent="0.3">
      <c r="A842">
        <v>167260</v>
      </c>
      <c r="B842" s="1" t="s">
        <v>30</v>
      </c>
      <c r="C842">
        <v>2003</v>
      </c>
      <c r="D842" s="1" t="s">
        <v>18</v>
      </c>
      <c r="E842">
        <v>201</v>
      </c>
      <c r="F842" s="3">
        <v>381878219</v>
      </c>
      <c r="G842" s="1" t="s">
        <v>842</v>
      </c>
      <c r="H842">
        <v>1392</v>
      </c>
      <c r="I842" s="1" t="s">
        <v>982</v>
      </c>
      <c r="J842">
        <v>866058</v>
      </c>
      <c r="K842" s="1" t="s">
        <v>1159</v>
      </c>
      <c r="L842">
        <v>704</v>
      </c>
      <c r="M842" s="1" t="s">
        <v>1505</v>
      </c>
      <c r="N842" s="1" t="str">
        <f t="shared" si="13"/>
        <v>2000-2009</v>
      </c>
    </row>
    <row r="843" spans="1:14" hidden="1" x14ac:dyDescent="0.3">
      <c r="A843">
        <v>167260</v>
      </c>
      <c r="B843" s="1" t="s">
        <v>30</v>
      </c>
      <c r="C843">
        <v>2003</v>
      </c>
      <c r="D843" s="1" t="s">
        <v>18</v>
      </c>
      <c r="E843">
        <v>201</v>
      </c>
      <c r="F843" s="3">
        <v>381878219</v>
      </c>
      <c r="G843" s="1" t="s">
        <v>842</v>
      </c>
      <c r="H843">
        <v>1392</v>
      </c>
      <c r="I843" s="1" t="s">
        <v>982</v>
      </c>
      <c r="J843">
        <v>866058</v>
      </c>
      <c r="K843" s="1" t="s">
        <v>1159</v>
      </c>
      <c r="L843">
        <v>1557</v>
      </c>
      <c r="M843" s="1" t="s">
        <v>1506</v>
      </c>
      <c r="N843" s="1" t="str">
        <f t="shared" si="13"/>
        <v>2000-2009</v>
      </c>
    </row>
    <row r="844" spans="1:14" hidden="1" x14ac:dyDescent="0.3">
      <c r="A844">
        <v>167260</v>
      </c>
      <c r="B844" s="1" t="s">
        <v>30</v>
      </c>
      <c r="C844">
        <v>2003</v>
      </c>
      <c r="D844" s="1" t="s">
        <v>18</v>
      </c>
      <c r="E844">
        <v>201</v>
      </c>
      <c r="F844" s="3">
        <v>381878219</v>
      </c>
      <c r="G844" s="1" t="s">
        <v>842</v>
      </c>
      <c r="H844">
        <v>1392</v>
      </c>
      <c r="I844" s="1" t="s">
        <v>982</v>
      </c>
      <c r="J844">
        <v>866058</v>
      </c>
      <c r="K844" s="1" t="s">
        <v>1159</v>
      </c>
      <c r="L844">
        <v>5212</v>
      </c>
      <c r="M844" s="1" t="s">
        <v>1507</v>
      </c>
      <c r="N844" s="1" t="str">
        <f t="shared" si="13"/>
        <v>2000-2009</v>
      </c>
    </row>
    <row r="845" spans="1:14" hidden="1" x14ac:dyDescent="0.3">
      <c r="A845">
        <v>167260</v>
      </c>
      <c r="B845" s="1" t="s">
        <v>30</v>
      </c>
      <c r="C845">
        <v>2003</v>
      </c>
      <c r="D845" s="1" t="s">
        <v>18</v>
      </c>
      <c r="E845">
        <v>201</v>
      </c>
      <c r="F845" s="3">
        <v>381878219</v>
      </c>
      <c r="G845" s="1" t="s">
        <v>842</v>
      </c>
      <c r="H845">
        <v>1392</v>
      </c>
      <c r="I845" s="1" t="s">
        <v>982</v>
      </c>
      <c r="J845">
        <v>909638</v>
      </c>
      <c r="K845" s="1" t="s">
        <v>1160</v>
      </c>
      <c r="L845">
        <v>704</v>
      </c>
      <c r="M845" s="1" t="s">
        <v>1505</v>
      </c>
      <c r="N845" s="1" t="str">
        <f t="shared" si="13"/>
        <v>2000-2009</v>
      </c>
    </row>
    <row r="846" spans="1:14" hidden="1" x14ac:dyDescent="0.3">
      <c r="A846">
        <v>167260</v>
      </c>
      <c r="B846" s="1" t="s">
        <v>30</v>
      </c>
      <c r="C846">
        <v>2003</v>
      </c>
      <c r="D846" s="1" t="s">
        <v>18</v>
      </c>
      <c r="E846">
        <v>201</v>
      </c>
      <c r="F846" s="3">
        <v>381878219</v>
      </c>
      <c r="G846" s="1" t="s">
        <v>842</v>
      </c>
      <c r="H846">
        <v>1392</v>
      </c>
      <c r="I846" s="1" t="s">
        <v>982</v>
      </c>
      <c r="J846">
        <v>909638</v>
      </c>
      <c r="K846" s="1" t="s">
        <v>1160</v>
      </c>
      <c r="L846">
        <v>1557</v>
      </c>
      <c r="M846" s="1" t="s">
        <v>1506</v>
      </c>
      <c r="N846" s="1" t="str">
        <f t="shared" si="13"/>
        <v>2000-2009</v>
      </c>
    </row>
    <row r="847" spans="1:14" hidden="1" x14ac:dyDescent="0.3">
      <c r="A847">
        <v>167260</v>
      </c>
      <c r="B847" s="1" t="s">
        <v>30</v>
      </c>
      <c r="C847">
        <v>2003</v>
      </c>
      <c r="D847" s="1" t="s">
        <v>18</v>
      </c>
      <c r="E847">
        <v>201</v>
      </c>
      <c r="F847" s="3">
        <v>381878219</v>
      </c>
      <c r="G847" s="1" t="s">
        <v>842</v>
      </c>
      <c r="H847">
        <v>1392</v>
      </c>
      <c r="I847" s="1" t="s">
        <v>982</v>
      </c>
      <c r="J847">
        <v>909638</v>
      </c>
      <c r="K847" s="1" t="s">
        <v>1160</v>
      </c>
      <c r="L847">
        <v>5212</v>
      </c>
      <c r="M847" s="1" t="s">
        <v>1507</v>
      </c>
      <c r="N847" s="1" t="str">
        <f t="shared" si="13"/>
        <v>2000-2009</v>
      </c>
    </row>
    <row r="848" spans="1:14" hidden="1" x14ac:dyDescent="0.3">
      <c r="A848">
        <v>167260</v>
      </c>
      <c r="B848" s="1" t="s">
        <v>30</v>
      </c>
      <c r="C848">
        <v>2003</v>
      </c>
      <c r="D848" s="1" t="s">
        <v>18</v>
      </c>
      <c r="E848">
        <v>201</v>
      </c>
      <c r="F848" s="3">
        <v>381878219</v>
      </c>
      <c r="G848" s="1" t="s">
        <v>842</v>
      </c>
      <c r="H848">
        <v>1392</v>
      </c>
      <c r="I848" s="1" t="s">
        <v>982</v>
      </c>
      <c r="J848">
        <v>101991</v>
      </c>
      <c r="K848" s="1" t="s">
        <v>1161</v>
      </c>
      <c r="L848">
        <v>704</v>
      </c>
      <c r="M848" s="1" t="s">
        <v>1505</v>
      </c>
      <c r="N848" s="1" t="str">
        <f t="shared" si="13"/>
        <v>2000-2009</v>
      </c>
    </row>
    <row r="849" spans="1:14" hidden="1" x14ac:dyDescent="0.3">
      <c r="A849">
        <v>167260</v>
      </c>
      <c r="B849" s="1" t="s">
        <v>30</v>
      </c>
      <c r="C849">
        <v>2003</v>
      </c>
      <c r="D849" s="1" t="s">
        <v>18</v>
      </c>
      <c r="E849">
        <v>201</v>
      </c>
      <c r="F849" s="3">
        <v>381878219</v>
      </c>
      <c r="G849" s="1" t="s">
        <v>842</v>
      </c>
      <c r="H849">
        <v>1392</v>
      </c>
      <c r="I849" s="1" t="s">
        <v>982</v>
      </c>
      <c r="J849">
        <v>101991</v>
      </c>
      <c r="K849" s="1" t="s">
        <v>1161</v>
      </c>
      <c r="L849">
        <v>1557</v>
      </c>
      <c r="M849" s="1" t="s">
        <v>1506</v>
      </c>
      <c r="N849" s="1" t="str">
        <f t="shared" si="13"/>
        <v>2000-2009</v>
      </c>
    </row>
    <row r="850" spans="1:14" hidden="1" x14ac:dyDescent="0.3">
      <c r="A850">
        <v>167260</v>
      </c>
      <c r="B850" s="1" t="s">
        <v>30</v>
      </c>
      <c r="C850">
        <v>2003</v>
      </c>
      <c r="D850" s="1" t="s">
        <v>18</v>
      </c>
      <c r="E850">
        <v>201</v>
      </c>
      <c r="F850" s="3">
        <v>381878219</v>
      </c>
      <c r="G850" s="1" t="s">
        <v>842</v>
      </c>
      <c r="H850">
        <v>1392</v>
      </c>
      <c r="I850" s="1" t="s">
        <v>982</v>
      </c>
      <c r="J850">
        <v>101991</v>
      </c>
      <c r="K850" s="1" t="s">
        <v>1161</v>
      </c>
      <c r="L850">
        <v>5212</v>
      </c>
      <c r="M850" s="1" t="s">
        <v>1507</v>
      </c>
      <c r="N850" s="1" t="str">
        <f t="shared" si="13"/>
        <v>2000-2009</v>
      </c>
    </row>
    <row r="851" spans="1:14" hidden="1" x14ac:dyDescent="0.3">
      <c r="A851">
        <v>167260</v>
      </c>
      <c r="B851" s="1" t="s">
        <v>30</v>
      </c>
      <c r="C851">
        <v>2003</v>
      </c>
      <c r="D851" s="1" t="s">
        <v>18</v>
      </c>
      <c r="E851">
        <v>201</v>
      </c>
      <c r="F851" s="3">
        <v>381878219</v>
      </c>
      <c r="G851" s="1" t="s">
        <v>855</v>
      </c>
      <c r="H851">
        <v>1392</v>
      </c>
      <c r="I851" s="1" t="s">
        <v>982</v>
      </c>
      <c r="J851">
        <v>866058</v>
      </c>
      <c r="K851" s="1" t="s">
        <v>1159</v>
      </c>
      <c r="L851">
        <v>704</v>
      </c>
      <c r="M851" s="1" t="s">
        <v>1505</v>
      </c>
      <c r="N851" s="1" t="str">
        <f t="shared" si="13"/>
        <v>2000-2009</v>
      </c>
    </row>
    <row r="852" spans="1:14" hidden="1" x14ac:dyDescent="0.3">
      <c r="A852">
        <v>167260</v>
      </c>
      <c r="B852" s="1" t="s">
        <v>30</v>
      </c>
      <c r="C852">
        <v>2003</v>
      </c>
      <c r="D852" s="1" t="s">
        <v>18</v>
      </c>
      <c r="E852">
        <v>201</v>
      </c>
      <c r="F852" s="3">
        <v>381878219</v>
      </c>
      <c r="G852" s="1" t="s">
        <v>855</v>
      </c>
      <c r="H852">
        <v>1392</v>
      </c>
      <c r="I852" s="1" t="s">
        <v>982</v>
      </c>
      <c r="J852">
        <v>866058</v>
      </c>
      <c r="K852" s="1" t="s">
        <v>1159</v>
      </c>
      <c r="L852">
        <v>1557</v>
      </c>
      <c r="M852" s="1" t="s">
        <v>1506</v>
      </c>
      <c r="N852" s="1" t="str">
        <f t="shared" si="13"/>
        <v>2000-2009</v>
      </c>
    </row>
    <row r="853" spans="1:14" hidden="1" x14ac:dyDescent="0.3">
      <c r="A853">
        <v>167260</v>
      </c>
      <c r="B853" s="1" t="s">
        <v>30</v>
      </c>
      <c r="C853">
        <v>2003</v>
      </c>
      <c r="D853" s="1" t="s">
        <v>18</v>
      </c>
      <c r="E853">
        <v>201</v>
      </c>
      <c r="F853" s="3">
        <v>381878219</v>
      </c>
      <c r="G853" s="1" t="s">
        <v>855</v>
      </c>
      <c r="H853">
        <v>1392</v>
      </c>
      <c r="I853" s="1" t="s">
        <v>982</v>
      </c>
      <c r="J853">
        <v>866058</v>
      </c>
      <c r="K853" s="1" t="s">
        <v>1159</v>
      </c>
      <c r="L853">
        <v>5212</v>
      </c>
      <c r="M853" s="1" t="s">
        <v>1507</v>
      </c>
      <c r="N853" s="1" t="str">
        <f t="shared" si="13"/>
        <v>2000-2009</v>
      </c>
    </row>
    <row r="854" spans="1:14" hidden="1" x14ac:dyDescent="0.3">
      <c r="A854">
        <v>167260</v>
      </c>
      <c r="B854" s="1" t="s">
        <v>30</v>
      </c>
      <c r="C854">
        <v>2003</v>
      </c>
      <c r="D854" s="1" t="s">
        <v>18</v>
      </c>
      <c r="E854">
        <v>201</v>
      </c>
      <c r="F854" s="3">
        <v>381878219</v>
      </c>
      <c r="G854" s="1" t="s">
        <v>855</v>
      </c>
      <c r="H854">
        <v>1392</v>
      </c>
      <c r="I854" s="1" t="s">
        <v>982</v>
      </c>
      <c r="J854">
        <v>909638</v>
      </c>
      <c r="K854" s="1" t="s">
        <v>1160</v>
      </c>
      <c r="L854">
        <v>704</v>
      </c>
      <c r="M854" s="1" t="s">
        <v>1505</v>
      </c>
      <c r="N854" s="1" t="str">
        <f t="shared" si="13"/>
        <v>2000-2009</v>
      </c>
    </row>
    <row r="855" spans="1:14" hidden="1" x14ac:dyDescent="0.3">
      <c r="A855">
        <v>167260</v>
      </c>
      <c r="B855" s="1" t="s">
        <v>30</v>
      </c>
      <c r="C855">
        <v>2003</v>
      </c>
      <c r="D855" s="1" t="s">
        <v>18</v>
      </c>
      <c r="E855">
        <v>201</v>
      </c>
      <c r="F855" s="3">
        <v>381878219</v>
      </c>
      <c r="G855" s="1" t="s">
        <v>855</v>
      </c>
      <c r="H855">
        <v>1392</v>
      </c>
      <c r="I855" s="1" t="s">
        <v>982</v>
      </c>
      <c r="J855">
        <v>909638</v>
      </c>
      <c r="K855" s="1" t="s">
        <v>1160</v>
      </c>
      <c r="L855">
        <v>1557</v>
      </c>
      <c r="M855" s="1" t="s">
        <v>1506</v>
      </c>
      <c r="N855" s="1" t="str">
        <f t="shared" si="13"/>
        <v>2000-2009</v>
      </c>
    </row>
    <row r="856" spans="1:14" hidden="1" x14ac:dyDescent="0.3">
      <c r="A856">
        <v>167260</v>
      </c>
      <c r="B856" s="1" t="s">
        <v>30</v>
      </c>
      <c r="C856">
        <v>2003</v>
      </c>
      <c r="D856" s="1" t="s">
        <v>18</v>
      </c>
      <c r="E856">
        <v>201</v>
      </c>
      <c r="F856" s="3">
        <v>381878219</v>
      </c>
      <c r="G856" s="1" t="s">
        <v>855</v>
      </c>
      <c r="H856">
        <v>1392</v>
      </c>
      <c r="I856" s="1" t="s">
        <v>982</v>
      </c>
      <c r="J856">
        <v>909638</v>
      </c>
      <c r="K856" s="1" t="s">
        <v>1160</v>
      </c>
      <c r="L856">
        <v>5212</v>
      </c>
      <c r="M856" s="1" t="s">
        <v>1507</v>
      </c>
      <c r="N856" s="1" t="str">
        <f t="shared" si="13"/>
        <v>2000-2009</v>
      </c>
    </row>
    <row r="857" spans="1:14" hidden="1" x14ac:dyDescent="0.3">
      <c r="A857">
        <v>167260</v>
      </c>
      <c r="B857" s="1" t="s">
        <v>30</v>
      </c>
      <c r="C857">
        <v>2003</v>
      </c>
      <c r="D857" s="1" t="s">
        <v>18</v>
      </c>
      <c r="E857">
        <v>201</v>
      </c>
      <c r="F857" s="3">
        <v>381878219</v>
      </c>
      <c r="G857" s="1" t="s">
        <v>855</v>
      </c>
      <c r="H857">
        <v>1392</v>
      </c>
      <c r="I857" s="1" t="s">
        <v>982</v>
      </c>
      <c r="J857">
        <v>101991</v>
      </c>
      <c r="K857" s="1" t="s">
        <v>1161</v>
      </c>
      <c r="L857">
        <v>704</v>
      </c>
      <c r="M857" s="1" t="s">
        <v>1505</v>
      </c>
      <c r="N857" s="1" t="str">
        <f t="shared" si="13"/>
        <v>2000-2009</v>
      </c>
    </row>
    <row r="858" spans="1:14" hidden="1" x14ac:dyDescent="0.3">
      <c r="A858">
        <v>167260</v>
      </c>
      <c r="B858" s="1" t="s">
        <v>30</v>
      </c>
      <c r="C858">
        <v>2003</v>
      </c>
      <c r="D858" s="1" t="s">
        <v>18</v>
      </c>
      <c r="E858">
        <v>201</v>
      </c>
      <c r="F858" s="3">
        <v>381878219</v>
      </c>
      <c r="G858" s="1" t="s">
        <v>855</v>
      </c>
      <c r="H858">
        <v>1392</v>
      </c>
      <c r="I858" s="1" t="s">
        <v>982</v>
      </c>
      <c r="J858">
        <v>101991</v>
      </c>
      <c r="K858" s="1" t="s">
        <v>1161</v>
      </c>
      <c r="L858">
        <v>1557</v>
      </c>
      <c r="M858" s="1" t="s">
        <v>1506</v>
      </c>
      <c r="N858" s="1" t="str">
        <f t="shared" si="13"/>
        <v>2000-2009</v>
      </c>
    </row>
    <row r="859" spans="1:14" hidden="1" x14ac:dyDescent="0.3">
      <c r="A859">
        <v>167260</v>
      </c>
      <c r="B859" s="1" t="s">
        <v>30</v>
      </c>
      <c r="C859">
        <v>2003</v>
      </c>
      <c r="D859" s="1" t="s">
        <v>18</v>
      </c>
      <c r="E859">
        <v>201</v>
      </c>
      <c r="F859" s="3">
        <v>381878219</v>
      </c>
      <c r="G859" s="1" t="s">
        <v>855</v>
      </c>
      <c r="H859">
        <v>1392</v>
      </c>
      <c r="I859" s="1" t="s">
        <v>982</v>
      </c>
      <c r="J859">
        <v>101991</v>
      </c>
      <c r="K859" s="1" t="s">
        <v>1161</v>
      </c>
      <c r="L859">
        <v>5212</v>
      </c>
      <c r="M859" s="1" t="s">
        <v>1507</v>
      </c>
      <c r="N859" s="1" t="str">
        <f t="shared" si="13"/>
        <v>2000-2009</v>
      </c>
    </row>
    <row r="860" spans="1:14" hidden="1" x14ac:dyDescent="0.3">
      <c r="A860">
        <v>167260</v>
      </c>
      <c r="B860" s="1" t="s">
        <v>30</v>
      </c>
      <c r="C860">
        <v>2003</v>
      </c>
      <c r="D860" s="1" t="s">
        <v>18</v>
      </c>
      <c r="E860">
        <v>201</v>
      </c>
      <c r="F860" s="3">
        <v>381878219</v>
      </c>
      <c r="G860" s="1" t="s">
        <v>840</v>
      </c>
      <c r="H860">
        <v>1392</v>
      </c>
      <c r="I860" s="1" t="s">
        <v>982</v>
      </c>
      <c r="J860">
        <v>866058</v>
      </c>
      <c r="K860" s="1" t="s">
        <v>1159</v>
      </c>
      <c r="L860">
        <v>704</v>
      </c>
      <c r="M860" s="1" t="s">
        <v>1505</v>
      </c>
      <c r="N860" s="1" t="str">
        <f t="shared" si="13"/>
        <v>2000-2009</v>
      </c>
    </row>
    <row r="861" spans="1:14" hidden="1" x14ac:dyDescent="0.3">
      <c r="A861">
        <v>167260</v>
      </c>
      <c r="B861" s="1" t="s">
        <v>30</v>
      </c>
      <c r="C861">
        <v>2003</v>
      </c>
      <c r="D861" s="1" t="s">
        <v>18</v>
      </c>
      <c r="E861">
        <v>201</v>
      </c>
      <c r="F861" s="3">
        <v>381878219</v>
      </c>
      <c r="G861" s="1" t="s">
        <v>840</v>
      </c>
      <c r="H861">
        <v>1392</v>
      </c>
      <c r="I861" s="1" t="s">
        <v>982</v>
      </c>
      <c r="J861">
        <v>866058</v>
      </c>
      <c r="K861" s="1" t="s">
        <v>1159</v>
      </c>
      <c r="L861">
        <v>1557</v>
      </c>
      <c r="M861" s="1" t="s">
        <v>1506</v>
      </c>
      <c r="N861" s="1" t="str">
        <f t="shared" si="13"/>
        <v>2000-2009</v>
      </c>
    </row>
    <row r="862" spans="1:14" hidden="1" x14ac:dyDescent="0.3">
      <c r="A862">
        <v>167260</v>
      </c>
      <c r="B862" s="1" t="s">
        <v>30</v>
      </c>
      <c r="C862">
        <v>2003</v>
      </c>
      <c r="D862" s="1" t="s">
        <v>18</v>
      </c>
      <c r="E862">
        <v>201</v>
      </c>
      <c r="F862" s="3">
        <v>381878219</v>
      </c>
      <c r="G862" s="1" t="s">
        <v>840</v>
      </c>
      <c r="H862">
        <v>1392</v>
      </c>
      <c r="I862" s="1" t="s">
        <v>982</v>
      </c>
      <c r="J862">
        <v>866058</v>
      </c>
      <c r="K862" s="1" t="s">
        <v>1159</v>
      </c>
      <c r="L862">
        <v>5212</v>
      </c>
      <c r="M862" s="1" t="s">
        <v>1507</v>
      </c>
      <c r="N862" s="1" t="str">
        <f t="shared" si="13"/>
        <v>2000-2009</v>
      </c>
    </row>
    <row r="863" spans="1:14" hidden="1" x14ac:dyDescent="0.3">
      <c r="A863">
        <v>167260</v>
      </c>
      <c r="B863" s="1" t="s">
        <v>30</v>
      </c>
      <c r="C863">
        <v>2003</v>
      </c>
      <c r="D863" s="1" t="s">
        <v>18</v>
      </c>
      <c r="E863">
        <v>201</v>
      </c>
      <c r="F863" s="3">
        <v>381878219</v>
      </c>
      <c r="G863" s="1" t="s">
        <v>840</v>
      </c>
      <c r="H863">
        <v>1392</v>
      </c>
      <c r="I863" s="1" t="s">
        <v>982</v>
      </c>
      <c r="J863">
        <v>909638</v>
      </c>
      <c r="K863" s="1" t="s">
        <v>1160</v>
      </c>
      <c r="L863">
        <v>704</v>
      </c>
      <c r="M863" s="1" t="s">
        <v>1505</v>
      </c>
      <c r="N863" s="1" t="str">
        <f t="shared" si="13"/>
        <v>2000-2009</v>
      </c>
    </row>
    <row r="864" spans="1:14" hidden="1" x14ac:dyDescent="0.3">
      <c r="A864">
        <v>167260</v>
      </c>
      <c r="B864" s="1" t="s">
        <v>30</v>
      </c>
      <c r="C864">
        <v>2003</v>
      </c>
      <c r="D864" s="1" t="s">
        <v>18</v>
      </c>
      <c r="E864">
        <v>201</v>
      </c>
      <c r="F864" s="3">
        <v>381878219</v>
      </c>
      <c r="G864" s="1" t="s">
        <v>840</v>
      </c>
      <c r="H864">
        <v>1392</v>
      </c>
      <c r="I864" s="1" t="s">
        <v>982</v>
      </c>
      <c r="J864">
        <v>909638</v>
      </c>
      <c r="K864" s="1" t="s">
        <v>1160</v>
      </c>
      <c r="L864">
        <v>1557</v>
      </c>
      <c r="M864" s="1" t="s">
        <v>1506</v>
      </c>
      <c r="N864" s="1" t="str">
        <f t="shared" si="13"/>
        <v>2000-2009</v>
      </c>
    </row>
    <row r="865" spans="1:14" hidden="1" x14ac:dyDescent="0.3">
      <c r="A865">
        <v>167260</v>
      </c>
      <c r="B865" s="1" t="s">
        <v>30</v>
      </c>
      <c r="C865">
        <v>2003</v>
      </c>
      <c r="D865" s="1" t="s">
        <v>18</v>
      </c>
      <c r="E865">
        <v>201</v>
      </c>
      <c r="F865" s="3">
        <v>381878219</v>
      </c>
      <c r="G865" s="1" t="s">
        <v>840</v>
      </c>
      <c r="H865">
        <v>1392</v>
      </c>
      <c r="I865" s="1" t="s">
        <v>982</v>
      </c>
      <c r="J865">
        <v>909638</v>
      </c>
      <c r="K865" s="1" t="s">
        <v>1160</v>
      </c>
      <c r="L865">
        <v>5212</v>
      </c>
      <c r="M865" s="1" t="s">
        <v>1507</v>
      </c>
      <c r="N865" s="1" t="str">
        <f t="shared" si="13"/>
        <v>2000-2009</v>
      </c>
    </row>
    <row r="866" spans="1:14" hidden="1" x14ac:dyDescent="0.3">
      <c r="A866">
        <v>167260</v>
      </c>
      <c r="B866" s="1" t="s">
        <v>30</v>
      </c>
      <c r="C866">
        <v>2003</v>
      </c>
      <c r="D866" s="1" t="s">
        <v>18</v>
      </c>
      <c r="E866">
        <v>201</v>
      </c>
      <c r="F866" s="3">
        <v>381878219</v>
      </c>
      <c r="G866" s="1" t="s">
        <v>840</v>
      </c>
      <c r="H866">
        <v>1392</v>
      </c>
      <c r="I866" s="1" t="s">
        <v>982</v>
      </c>
      <c r="J866">
        <v>101991</v>
      </c>
      <c r="K866" s="1" t="s">
        <v>1161</v>
      </c>
      <c r="L866">
        <v>704</v>
      </c>
      <c r="M866" s="1" t="s">
        <v>1505</v>
      </c>
      <c r="N866" s="1" t="str">
        <f t="shared" si="13"/>
        <v>2000-2009</v>
      </c>
    </row>
    <row r="867" spans="1:14" hidden="1" x14ac:dyDescent="0.3">
      <c r="A867">
        <v>167260</v>
      </c>
      <c r="B867" s="1" t="s">
        <v>30</v>
      </c>
      <c r="C867">
        <v>2003</v>
      </c>
      <c r="D867" s="1" t="s">
        <v>18</v>
      </c>
      <c r="E867">
        <v>201</v>
      </c>
      <c r="F867" s="3">
        <v>381878219</v>
      </c>
      <c r="G867" s="1" t="s">
        <v>840</v>
      </c>
      <c r="H867">
        <v>1392</v>
      </c>
      <c r="I867" s="1" t="s">
        <v>982</v>
      </c>
      <c r="J867">
        <v>101991</v>
      </c>
      <c r="K867" s="1" t="s">
        <v>1161</v>
      </c>
      <c r="L867">
        <v>1557</v>
      </c>
      <c r="M867" s="1" t="s">
        <v>1506</v>
      </c>
      <c r="N867" s="1" t="str">
        <f t="shared" si="13"/>
        <v>2000-2009</v>
      </c>
    </row>
    <row r="868" spans="1:14" hidden="1" x14ac:dyDescent="0.3">
      <c r="A868">
        <v>167260</v>
      </c>
      <c r="B868" s="1" t="s">
        <v>30</v>
      </c>
      <c r="C868">
        <v>2003</v>
      </c>
      <c r="D868" s="1" t="s">
        <v>18</v>
      </c>
      <c r="E868">
        <v>201</v>
      </c>
      <c r="F868" s="3">
        <v>381878219</v>
      </c>
      <c r="G868" s="1" t="s">
        <v>840</v>
      </c>
      <c r="H868">
        <v>1392</v>
      </c>
      <c r="I868" s="1" t="s">
        <v>982</v>
      </c>
      <c r="J868">
        <v>101991</v>
      </c>
      <c r="K868" s="1" t="s">
        <v>1161</v>
      </c>
      <c r="L868">
        <v>5212</v>
      </c>
      <c r="M868" s="1" t="s">
        <v>1507</v>
      </c>
      <c r="N868" s="1" t="str">
        <f t="shared" si="13"/>
        <v>2000-2009</v>
      </c>
    </row>
    <row r="869" spans="1:14" hidden="1" x14ac:dyDescent="0.3">
      <c r="A869">
        <v>9362722</v>
      </c>
      <c r="B869" s="1" t="s">
        <v>172</v>
      </c>
      <c r="C869">
        <v>2023</v>
      </c>
      <c r="D869" s="1" t="s">
        <v>66</v>
      </c>
      <c r="E869">
        <v>140</v>
      </c>
      <c r="F869" s="3">
        <v>381593754</v>
      </c>
      <c r="G869" s="1" t="s">
        <v>844</v>
      </c>
      <c r="H869">
        <v>1690966</v>
      </c>
      <c r="I869" s="1" t="s">
        <v>1013</v>
      </c>
      <c r="J869">
        <v>520488</v>
      </c>
      <c r="K869" s="1" t="s">
        <v>1208</v>
      </c>
      <c r="L869">
        <v>4271336</v>
      </c>
      <c r="M869" s="1" t="s">
        <v>1596</v>
      </c>
      <c r="N869" s="1" t="str">
        <f t="shared" si="13"/>
        <v>2020-2029</v>
      </c>
    </row>
    <row r="870" spans="1:14" hidden="1" x14ac:dyDescent="0.3">
      <c r="A870">
        <v>9362722</v>
      </c>
      <c r="B870" s="1" t="s">
        <v>172</v>
      </c>
      <c r="C870">
        <v>2023</v>
      </c>
      <c r="D870" s="1" t="s">
        <v>66</v>
      </c>
      <c r="E870">
        <v>140</v>
      </c>
      <c r="F870" s="3">
        <v>381593754</v>
      </c>
      <c r="G870" s="1" t="s">
        <v>844</v>
      </c>
      <c r="H870">
        <v>1690966</v>
      </c>
      <c r="I870" s="1" t="s">
        <v>1013</v>
      </c>
      <c r="J870">
        <v>520488</v>
      </c>
      <c r="K870" s="1" t="s">
        <v>1208</v>
      </c>
      <c r="L870">
        <v>2794962</v>
      </c>
      <c r="M870" s="1" t="s">
        <v>1597</v>
      </c>
      <c r="N870" s="1" t="str">
        <f t="shared" si="13"/>
        <v>2020-2029</v>
      </c>
    </row>
    <row r="871" spans="1:14" hidden="1" x14ac:dyDescent="0.3">
      <c r="A871">
        <v>9362722</v>
      </c>
      <c r="B871" s="1" t="s">
        <v>172</v>
      </c>
      <c r="C871">
        <v>2023</v>
      </c>
      <c r="D871" s="1" t="s">
        <v>66</v>
      </c>
      <c r="E871">
        <v>140</v>
      </c>
      <c r="F871" s="3">
        <v>381593754</v>
      </c>
      <c r="G871" s="1" t="s">
        <v>844</v>
      </c>
      <c r="H871">
        <v>1690966</v>
      </c>
      <c r="I871" s="1" t="s">
        <v>1013</v>
      </c>
      <c r="J871">
        <v>520488</v>
      </c>
      <c r="K871" s="1" t="s">
        <v>1208</v>
      </c>
      <c r="L871">
        <v>3109964</v>
      </c>
      <c r="M871" s="1" t="s">
        <v>1598</v>
      </c>
      <c r="N871" s="1" t="str">
        <f t="shared" si="13"/>
        <v>2020-2029</v>
      </c>
    </row>
    <row r="872" spans="1:14" hidden="1" x14ac:dyDescent="0.3">
      <c r="A872">
        <v>9362722</v>
      </c>
      <c r="B872" s="1" t="s">
        <v>172</v>
      </c>
      <c r="C872">
        <v>2023</v>
      </c>
      <c r="D872" s="1" t="s">
        <v>66</v>
      </c>
      <c r="E872">
        <v>140</v>
      </c>
      <c r="F872" s="3">
        <v>381593754</v>
      </c>
      <c r="G872" s="1" t="s">
        <v>844</v>
      </c>
      <c r="H872">
        <v>1690966</v>
      </c>
      <c r="I872" s="1" t="s">
        <v>1013</v>
      </c>
      <c r="J872">
        <v>588087</v>
      </c>
      <c r="K872" s="1" t="s">
        <v>1209</v>
      </c>
      <c r="L872">
        <v>4271336</v>
      </c>
      <c r="M872" s="1" t="s">
        <v>1596</v>
      </c>
      <c r="N872" s="1" t="str">
        <f t="shared" si="13"/>
        <v>2020-2029</v>
      </c>
    </row>
    <row r="873" spans="1:14" hidden="1" x14ac:dyDescent="0.3">
      <c r="A873">
        <v>9362722</v>
      </c>
      <c r="B873" s="1" t="s">
        <v>172</v>
      </c>
      <c r="C873">
        <v>2023</v>
      </c>
      <c r="D873" s="1" t="s">
        <v>66</v>
      </c>
      <c r="E873">
        <v>140</v>
      </c>
      <c r="F873" s="3">
        <v>381593754</v>
      </c>
      <c r="G873" s="1" t="s">
        <v>844</v>
      </c>
      <c r="H873">
        <v>1690966</v>
      </c>
      <c r="I873" s="1" t="s">
        <v>1013</v>
      </c>
      <c r="J873">
        <v>588087</v>
      </c>
      <c r="K873" s="1" t="s">
        <v>1209</v>
      </c>
      <c r="L873">
        <v>2794962</v>
      </c>
      <c r="M873" s="1" t="s">
        <v>1597</v>
      </c>
      <c r="N873" s="1" t="str">
        <f t="shared" si="13"/>
        <v>2020-2029</v>
      </c>
    </row>
    <row r="874" spans="1:14" hidden="1" x14ac:dyDescent="0.3">
      <c r="A874">
        <v>9362722</v>
      </c>
      <c r="B874" s="1" t="s">
        <v>172</v>
      </c>
      <c r="C874">
        <v>2023</v>
      </c>
      <c r="D874" s="1" t="s">
        <v>66</v>
      </c>
      <c r="E874">
        <v>140</v>
      </c>
      <c r="F874" s="3">
        <v>381593754</v>
      </c>
      <c r="G874" s="1" t="s">
        <v>844</v>
      </c>
      <c r="H874">
        <v>1690966</v>
      </c>
      <c r="I874" s="1" t="s">
        <v>1013</v>
      </c>
      <c r="J874">
        <v>588087</v>
      </c>
      <c r="K874" s="1" t="s">
        <v>1209</v>
      </c>
      <c r="L874">
        <v>3109964</v>
      </c>
      <c r="M874" s="1" t="s">
        <v>1598</v>
      </c>
      <c r="N874" s="1" t="str">
        <f t="shared" si="13"/>
        <v>2020-2029</v>
      </c>
    </row>
    <row r="875" spans="1:14" hidden="1" x14ac:dyDescent="0.3">
      <c r="A875">
        <v>9362722</v>
      </c>
      <c r="B875" s="1" t="s">
        <v>172</v>
      </c>
      <c r="C875">
        <v>2023</v>
      </c>
      <c r="D875" s="1" t="s">
        <v>66</v>
      </c>
      <c r="E875">
        <v>140</v>
      </c>
      <c r="F875" s="3">
        <v>381593754</v>
      </c>
      <c r="G875" s="1" t="s">
        <v>844</v>
      </c>
      <c r="H875">
        <v>1690966</v>
      </c>
      <c r="I875" s="1" t="s">
        <v>1013</v>
      </c>
      <c r="J875">
        <v>1709264</v>
      </c>
      <c r="K875" s="1" t="s">
        <v>1210</v>
      </c>
      <c r="L875">
        <v>4271336</v>
      </c>
      <c r="M875" s="1" t="s">
        <v>1596</v>
      </c>
      <c r="N875" s="1" t="str">
        <f t="shared" si="13"/>
        <v>2020-2029</v>
      </c>
    </row>
    <row r="876" spans="1:14" hidden="1" x14ac:dyDescent="0.3">
      <c r="A876">
        <v>9362722</v>
      </c>
      <c r="B876" s="1" t="s">
        <v>172</v>
      </c>
      <c r="C876">
        <v>2023</v>
      </c>
      <c r="D876" s="1" t="s">
        <v>66</v>
      </c>
      <c r="E876">
        <v>140</v>
      </c>
      <c r="F876" s="3">
        <v>381593754</v>
      </c>
      <c r="G876" s="1" t="s">
        <v>844</v>
      </c>
      <c r="H876">
        <v>1690966</v>
      </c>
      <c r="I876" s="1" t="s">
        <v>1013</v>
      </c>
      <c r="J876">
        <v>1709264</v>
      </c>
      <c r="K876" s="1" t="s">
        <v>1210</v>
      </c>
      <c r="L876">
        <v>2794962</v>
      </c>
      <c r="M876" s="1" t="s">
        <v>1597</v>
      </c>
      <c r="N876" s="1" t="str">
        <f t="shared" si="13"/>
        <v>2020-2029</v>
      </c>
    </row>
    <row r="877" spans="1:14" hidden="1" x14ac:dyDescent="0.3">
      <c r="A877">
        <v>9362722</v>
      </c>
      <c r="B877" s="1" t="s">
        <v>172</v>
      </c>
      <c r="C877">
        <v>2023</v>
      </c>
      <c r="D877" s="1" t="s">
        <v>66</v>
      </c>
      <c r="E877">
        <v>140</v>
      </c>
      <c r="F877" s="3">
        <v>381593754</v>
      </c>
      <c r="G877" s="1" t="s">
        <v>844</v>
      </c>
      <c r="H877">
        <v>1690966</v>
      </c>
      <c r="I877" s="1" t="s">
        <v>1013</v>
      </c>
      <c r="J877">
        <v>1709264</v>
      </c>
      <c r="K877" s="1" t="s">
        <v>1210</v>
      </c>
      <c r="L877">
        <v>3109964</v>
      </c>
      <c r="M877" s="1" t="s">
        <v>1598</v>
      </c>
      <c r="N877" s="1" t="str">
        <f t="shared" si="13"/>
        <v>2020-2029</v>
      </c>
    </row>
    <row r="878" spans="1:14" hidden="1" x14ac:dyDescent="0.3">
      <c r="A878">
        <v>9362722</v>
      </c>
      <c r="B878" s="1" t="s">
        <v>172</v>
      </c>
      <c r="C878">
        <v>2023</v>
      </c>
      <c r="D878" s="1" t="s">
        <v>66</v>
      </c>
      <c r="E878">
        <v>140</v>
      </c>
      <c r="F878" s="3">
        <v>381593754</v>
      </c>
      <c r="G878" s="1" t="s">
        <v>844</v>
      </c>
      <c r="H878">
        <v>5358492</v>
      </c>
      <c r="I878" s="1" t="s">
        <v>1014</v>
      </c>
      <c r="J878">
        <v>520488</v>
      </c>
      <c r="K878" s="1" t="s">
        <v>1208</v>
      </c>
      <c r="L878">
        <v>4271336</v>
      </c>
      <c r="M878" s="1" t="s">
        <v>1596</v>
      </c>
      <c r="N878" s="1" t="str">
        <f t="shared" si="13"/>
        <v>2020-2029</v>
      </c>
    </row>
    <row r="879" spans="1:14" hidden="1" x14ac:dyDescent="0.3">
      <c r="A879">
        <v>9362722</v>
      </c>
      <c r="B879" s="1" t="s">
        <v>172</v>
      </c>
      <c r="C879">
        <v>2023</v>
      </c>
      <c r="D879" s="1" t="s">
        <v>66</v>
      </c>
      <c r="E879">
        <v>140</v>
      </c>
      <c r="F879" s="3">
        <v>381593754</v>
      </c>
      <c r="G879" s="1" t="s">
        <v>844</v>
      </c>
      <c r="H879">
        <v>5358492</v>
      </c>
      <c r="I879" s="1" t="s">
        <v>1014</v>
      </c>
      <c r="J879">
        <v>520488</v>
      </c>
      <c r="K879" s="1" t="s">
        <v>1208</v>
      </c>
      <c r="L879">
        <v>2794962</v>
      </c>
      <c r="M879" s="1" t="s">
        <v>1597</v>
      </c>
      <c r="N879" s="1" t="str">
        <f t="shared" si="13"/>
        <v>2020-2029</v>
      </c>
    </row>
    <row r="880" spans="1:14" hidden="1" x14ac:dyDescent="0.3">
      <c r="A880">
        <v>9362722</v>
      </c>
      <c r="B880" s="1" t="s">
        <v>172</v>
      </c>
      <c r="C880">
        <v>2023</v>
      </c>
      <c r="D880" s="1" t="s">
        <v>66</v>
      </c>
      <c r="E880">
        <v>140</v>
      </c>
      <c r="F880" s="3">
        <v>381593754</v>
      </c>
      <c r="G880" s="1" t="s">
        <v>844</v>
      </c>
      <c r="H880">
        <v>5358492</v>
      </c>
      <c r="I880" s="1" t="s">
        <v>1014</v>
      </c>
      <c r="J880">
        <v>520488</v>
      </c>
      <c r="K880" s="1" t="s">
        <v>1208</v>
      </c>
      <c r="L880">
        <v>3109964</v>
      </c>
      <c r="M880" s="1" t="s">
        <v>1598</v>
      </c>
      <c r="N880" s="1" t="str">
        <f t="shared" si="13"/>
        <v>2020-2029</v>
      </c>
    </row>
    <row r="881" spans="1:14" hidden="1" x14ac:dyDescent="0.3">
      <c r="A881">
        <v>9362722</v>
      </c>
      <c r="B881" s="1" t="s">
        <v>172</v>
      </c>
      <c r="C881">
        <v>2023</v>
      </c>
      <c r="D881" s="1" t="s">
        <v>66</v>
      </c>
      <c r="E881">
        <v>140</v>
      </c>
      <c r="F881" s="3">
        <v>381593754</v>
      </c>
      <c r="G881" s="1" t="s">
        <v>844</v>
      </c>
      <c r="H881">
        <v>5358492</v>
      </c>
      <c r="I881" s="1" t="s">
        <v>1014</v>
      </c>
      <c r="J881">
        <v>588087</v>
      </c>
      <c r="K881" s="1" t="s">
        <v>1209</v>
      </c>
      <c r="L881">
        <v>4271336</v>
      </c>
      <c r="M881" s="1" t="s">
        <v>1596</v>
      </c>
      <c r="N881" s="1" t="str">
        <f t="shared" si="13"/>
        <v>2020-2029</v>
      </c>
    </row>
    <row r="882" spans="1:14" hidden="1" x14ac:dyDescent="0.3">
      <c r="A882">
        <v>9362722</v>
      </c>
      <c r="B882" s="1" t="s">
        <v>172</v>
      </c>
      <c r="C882">
        <v>2023</v>
      </c>
      <c r="D882" s="1" t="s">
        <v>66</v>
      </c>
      <c r="E882">
        <v>140</v>
      </c>
      <c r="F882" s="3">
        <v>381593754</v>
      </c>
      <c r="G882" s="1" t="s">
        <v>844</v>
      </c>
      <c r="H882">
        <v>5358492</v>
      </c>
      <c r="I882" s="1" t="s">
        <v>1014</v>
      </c>
      <c r="J882">
        <v>588087</v>
      </c>
      <c r="K882" s="1" t="s">
        <v>1209</v>
      </c>
      <c r="L882">
        <v>2794962</v>
      </c>
      <c r="M882" s="1" t="s">
        <v>1597</v>
      </c>
      <c r="N882" s="1" t="str">
        <f t="shared" si="13"/>
        <v>2020-2029</v>
      </c>
    </row>
    <row r="883" spans="1:14" hidden="1" x14ac:dyDescent="0.3">
      <c r="A883">
        <v>9362722</v>
      </c>
      <c r="B883" s="1" t="s">
        <v>172</v>
      </c>
      <c r="C883">
        <v>2023</v>
      </c>
      <c r="D883" s="1" t="s">
        <v>66</v>
      </c>
      <c r="E883">
        <v>140</v>
      </c>
      <c r="F883" s="3">
        <v>381593754</v>
      </c>
      <c r="G883" s="1" t="s">
        <v>844</v>
      </c>
      <c r="H883">
        <v>5358492</v>
      </c>
      <c r="I883" s="1" t="s">
        <v>1014</v>
      </c>
      <c r="J883">
        <v>588087</v>
      </c>
      <c r="K883" s="1" t="s">
        <v>1209</v>
      </c>
      <c r="L883">
        <v>3109964</v>
      </c>
      <c r="M883" s="1" t="s">
        <v>1598</v>
      </c>
      <c r="N883" s="1" t="str">
        <f t="shared" si="13"/>
        <v>2020-2029</v>
      </c>
    </row>
    <row r="884" spans="1:14" hidden="1" x14ac:dyDescent="0.3">
      <c r="A884">
        <v>9362722</v>
      </c>
      <c r="B884" s="1" t="s">
        <v>172</v>
      </c>
      <c r="C884">
        <v>2023</v>
      </c>
      <c r="D884" s="1" t="s">
        <v>66</v>
      </c>
      <c r="E884">
        <v>140</v>
      </c>
      <c r="F884" s="3">
        <v>381593754</v>
      </c>
      <c r="G884" s="1" t="s">
        <v>844</v>
      </c>
      <c r="H884">
        <v>5358492</v>
      </c>
      <c r="I884" s="1" t="s">
        <v>1014</v>
      </c>
      <c r="J884">
        <v>1709264</v>
      </c>
      <c r="K884" s="1" t="s">
        <v>1210</v>
      </c>
      <c r="L884">
        <v>4271336</v>
      </c>
      <c r="M884" s="1" t="s">
        <v>1596</v>
      </c>
      <c r="N884" s="1" t="str">
        <f t="shared" si="13"/>
        <v>2020-2029</v>
      </c>
    </row>
    <row r="885" spans="1:14" hidden="1" x14ac:dyDescent="0.3">
      <c r="A885">
        <v>9362722</v>
      </c>
      <c r="B885" s="1" t="s">
        <v>172</v>
      </c>
      <c r="C885">
        <v>2023</v>
      </c>
      <c r="D885" s="1" t="s">
        <v>66</v>
      </c>
      <c r="E885">
        <v>140</v>
      </c>
      <c r="F885" s="3">
        <v>381593754</v>
      </c>
      <c r="G885" s="1" t="s">
        <v>844</v>
      </c>
      <c r="H885">
        <v>5358492</v>
      </c>
      <c r="I885" s="1" t="s">
        <v>1014</v>
      </c>
      <c r="J885">
        <v>1709264</v>
      </c>
      <c r="K885" s="1" t="s">
        <v>1210</v>
      </c>
      <c r="L885">
        <v>2794962</v>
      </c>
      <c r="M885" s="1" t="s">
        <v>1597</v>
      </c>
      <c r="N885" s="1" t="str">
        <f t="shared" si="13"/>
        <v>2020-2029</v>
      </c>
    </row>
    <row r="886" spans="1:14" hidden="1" x14ac:dyDescent="0.3">
      <c r="A886">
        <v>9362722</v>
      </c>
      <c r="B886" s="1" t="s">
        <v>172</v>
      </c>
      <c r="C886">
        <v>2023</v>
      </c>
      <c r="D886" s="1" t="s">
        <v>66</v>
      </c>
      <c r="E886">
        <v>140</v>
      </c>
      <c r="F886" s="3">
        <v>381593754</v>
      </c>
      <c r="G886" s="1" t="s">
        <v>844</v>
      </c>
      <c r="H886">
        <v>5358492</v>
      </c>
      <c r="I886" s="1" t="s">
        <v>1014</v>
      </c>
      <c r="J886">
        <v>1709264</v>
      </c>
      <c r="K886" s="1" t="s">
        <v>1210</v>
      </c>
      <c r="L886">
        <v>3109964</v>
      </c>
      <c r="M886" s="1" t="s">
        <v>1598</v>
      </c>
      <c r="N886" s="1" t="str">
        <f t="shared" si="13"/>
        <v>2020-2029</v>
      </c>
    </row>
    <row r="887" spans="1:14" hidden="1" x14ac:dyDescent="0.3">
      <c r="A887">
        <v>9362722</v>
      </c>
      <c r="B887" s="1" t="s">
        <v>172</v>
      </c>
      <c r="C887">
        <v>2023</v>
      </c>
      <c r="D887" s="1" t="s">
        <v>66</v>
      </c>
      <c r="E887">
        <v>140</v>
      </c>
      <c r="F887" s="3">
        <v>381593754</v>
      </c>
      <c r="G887" s="1" t="s">
        <v>844</v>
      </c>
      <c r="H887">
        <v>1042511</v>
      </c>
      <c r="I887" s="1" t="s">
        <v>1015</v>
      </c>
      <c r="J887">
        <v>520488</v>
      </c>
      <c r="K887" s="1" t="s">
        <v>1208</v>
      </c>
      <c r="L887">
        <v>4271336</v>
      </c>
      <c r="M887" s="1" t="s">
        <v>1596</v>
      </c>
      <c r="N887" s="1" t="str">
        <f t="shared" si="13"/>
        <v>2020-2029</v>
      </c>
    </row>
    <row r="888" spans="1:14" hidden="1" x14ac:dyDescent="0.3">
      <c r="A888">
        <v>9362722</v>
      </c>
      <c r="B888" s="1" t="s">
        <v>172</v>
      </c>
      <c r="C888">
        <v>2023</v>
      </c>
      <c r="D888" s="1" t="s">
        <v>66</v>
      </c>
      <c r="E888">
        <v>140</v>
      </c>
      <c r="F888" s="3">
        <v>381593754</v>
      </c>
      <c r="G888" s="1" t="s">
        <v>844</v>
      </c>
      <c r="H888">
        <v>1042511</v>
      </c>
      <c r="I888" s="1" t="s">
        <v>1015</v>
      </c>
      <c r="J888">
        <v>520488</v>
      </c>
      <c r="K888" s="1" t="s">
        <v>1208</v>
      </c>
      <c r="L888">
        <v>2794962</v>
      </c>
      <c r="M888" s="1" t="s">
        <v>1597</v>
      </c>
      <c r="N888" s="1" t="str">
        <f t="shared" si="13"/>
        <v>2020-2029</v>
      </c>
    </row>
    <row r="889" spans="1:14" hidden="1" x14ac:dyDescent="0.3">
      <c r="A889">
        <v>9362722</v>
      </c>
      <c r="B889" s="1" t="s">
        <v>172</v>
      </c>
      <c r="C889">
        <v>2023</v>
      </c>
      <c r="D889" s="1" t="s">
        <v>66</v>
      </c>
      <c r="E889">
        <v>140</v>
      </c>
      <c r="F889" s="3">
        <v>381593754</v>
      </c>
      <c r="G889" s="1" t="s">
        <v>844</v>
      </c>
      <c r="H889">
        <v>1042511</v>
      </c>
      <c r="I889" s="1" t="s">
        <v>1015</v>
      </c>
      <c r="J889">
        <v>520488</v>
      </c>
      <c r="K889" s="1" t="s">
        <v>1208</v>
      </c>
      <c r="L889">
        <v>3109964</v>
      </c>
      <c r="M889" s="1" t="s">
        <v>1598</v>
      </c>
      <c r="N889" s="1" t="str">
        <f t="shared" si="13"/>
        <v>2020-2029</v>
      </c>
    </row>
    <row r="890" spans="1:14" hidden="1" x14ac:dyDescent="0.3">
      <c r="A890">
        <v>9362722</v>
      </c>
      <c r="B890" s="1" t="s">
        <v>172</v>
      </c>
      <c r="C890">
        <v>2023</v>
      </c>
      <c r="D890" s="1" t="s">
        <v>66</v>
      </c>
      <c r="E890">
        <v>140</v>
      </c>
      <c r="F890" s="3">
        <v>381593754</v>
      </c>
      <c r="G890" s="1" t="s">
        <v>844</v>
      </c>
      <c r="H890">
        <v>1042511</v>
      </c>
      <c r="I890" s="1" t="s">
        <v>1015</v>
      </c>
      <c r="J890">
        <v>588087</v>
      </c>
      <c r="K890" s="1" t="s">
        <v>1209</v>
      </c>
      <c r="L890">
        <v>4271336</v>
      </c>
      <c r="M890" s="1" t="s">
        <v>1596</v>
      </c>
      <c r="N890" s="1" t="str">
        <f t="shared" si="13"/>
        <v>2020-2029</v>
      </c>
    </row>
    <row r="891" spans="1:14" hidden="1" x14ac:dyDescent="0.3">
      <c r="A891">
        <v>9362722</v>
      </c>
      <c r="B891" s="1" t="s">
        <v>172</v>
      </c>
      <c r="C891">
        <v>2023</v>
      </c>
      <c r="D891" s="1" t="s">
        <v>66</v>
      </c>
      <c r="E891">
        <v>140</v>
      </c>
      <c r="F891" s="3">
        <v>381593754</v>
      </c>
      <c r="G891" s="1" t="s">
        <v>844</v>
      </c>
      <c r="H891">
        <v>1042511</v>
      </c>
      <c r="I891" s="1" t="s">
        <v>1015</v>
      </c>
      <c r="J891">
        <v>588087</v>
      </c>
      <c r="K891" s="1" t="s">
        <v>1209</v>
      </c>
      <c r="L891">
        <v>2794962</v>
      </c>
      <c r="M891" s="1" t="s">
        <v>1597</v>
      </c>
      <c r="N891" s="1" t="str">
        <f t="shared" si="13"/>
        <v>2020-2029</v>
      </c>
    </row>
    <row r="892" spans="1:14" hidden="1" x14ac:dyDescent="0.3">
      <c r="A892">
        <v>9362722</v>
      </c>
      <c r="B892" s="1" t="s">
        <v>172</v>
      </c>
      <c r="C892">
        <v>2023</v>
      </c>
      <c r="D892" s="1" t="s">
        <v>66</v>
      </c>
      <c r="E892">
        <v>140</v>
      </c>
      <c r="F892" s="3">
        <v>381593754</v>
      </c>
      <c r="G892" s="1" t="s">
        <v>844</v>
      </c>
      <c r="H892">
        <v>1042511</v>
      </c>
      <c r="I892" s="1" t="s">
        <v>1015</v>
      </c>
      <c r="J892">
        <v>588087</v>
      </c>
      <c r="K892" s="1" t="s">
        <v>1209</v>
      </c>
      <c r="L892">
        <v>3109964</v>
      </c>
      <c r="M892" s="1" t="s">
        <v>1598</v>
      </c>
      <c r="N892" s="1" t="str">
        <f t="shared" si="13"/>
        <v>2020-2029</v>
      </c>
    </row>
    <row r="893" spans="1:14" hidden="1" x14ac:dyDescent="0.3">
      <c r="A893">
        <v>9362722</v>
      </c>
      <c r="B893" s="1" t="s">
        <v>172</v>
      </c>
      <c r="C893">
        <v>2023</v>
      </c>
      <c r="D893" s="1" t="s">
        <v>66</v>
      </c>
      <c r="E893">
        <v>140</v>
      </c>
      <c r="F893" s="3">
        <v>381593754</v>
      </c>
      <c r="G893" s="1" t="s">
        <v>844</v>
      </c>
      <c r="H893">
        <v>1042511</v>
      </c>
      <c r="I893" s="1" t="s">
        <v>1015</v>
      </c>
      <c r="J893">
        <v>1709264</v>
      </c>
      <c r="K893" s="1" t="s">
        <v>1210</v>
      </c>
      <c r="L893">
        <v>4271336</v>
      </c>
      <c r="M893" s="1" t="s">
        <v>1596</v>
      </c>
      <c r="N893" s="1" t="str">
        <f t="shared" si="13"/>
        <v>2020-2029</v>
      </c>
    </row>
    <row r="894" spans="1:14" hidden="1" x14ac:dyDescent="0.3">
      <c r="A894">
        <v>9362722</v>
      </c>
      <c r="B894" s="1" t="s">
        <v>172</v>
      </c>
      <c r="C894">
        <v>2023</v>
      </c>
      <c r="D894" s="1" t="s">
        <v>66</v>
      </c>
      <c r="E894">
        <v>140</v>
      </c>
      <c r="F894" s="3">
        <v>381593754</v>
      </c>
      <c r="G894" s="1" t="s">
        <v>844</v>
      </c>
      <c r="H894">
        <v>1042511</v>
      </c>
      <c r="I894" s="1" t="s">
        <v>1015</v>
      </c>
      <c r="J894">
        <v>1709264</v>
      </c>
      <c r="K894" s="1" t="s">
        <v>1210</v>
      </c>
      <c r="L894">
        <v>2794962</v>
      </c>
      <c r="M894" s="1" t="s">
        <v>1597</v>
      </c>
      <c r="N894" s="1" t="str">
        <f t="shared" si="13"/>
        <v>2020-2029</v>
      </c>
    </row>
    <row r="895" spans="1:14" hidden="1" x14ac:dyDescent="0.3">
      <c r="A895">
        <v>9362722</v>
      </c>
      <c r="B895" s="1" t="s">
        <v>172</v>
      </c>
      <c r="C895">
        <v>2023</v>
      </c>
      <c r="D895" s="1" t="s">
        <v>66</v>
      </c>
      <c r="E895">
        <v>140</v>
      </c>
      <c r="F895" s="3">
        <v>381593754</v>
      </c>
      <c r="G895" s="1" t="s">
        <v>844</v>
      </c>
      <c r="H895">
        <v>1042511</v>
      </c>
      <c r="I895" s="1" t="s">
        <v>1015</v>
      </c>
      <c r="J895">
        <v>1709264</v>
      </c>
      <c r="K895" s="1" t="s">
        <v>1210</v>
      </c>
      <c r="L895">
        <v>3109964</v>
      </c>
      <c r="M895" s="1" t="s">
        <v>1598</v>
      </c>
      <c r="N895" s="1" t="str">
        <f t="shared" si="13"/>
        <v>2020-2029</v>
      </c>
    </row>
    <row r="896" spans="1:14" hidden="1" x14ac:dyDescent="0.3">
      <c r="A896">
        <v>9362722</v>
      </c>
      <c r="B896" s="1" t="s">
        <v>172</v>
      </c>
      <c r="C896">
        <v>2023</v>
      </c>
      <c r="D896" s="1" t="s">
        <v>66</v>
      </c>
      <c r="E896">
        <v>140</v>
      </c>
      <c r="F896" s="3">
        <v>381593754</v>
      </c>
      <c r="G896" s="1" t="s">
        <v>919</v>
      </c>
      <c r="H896">
        <v>1690966</v>
      </c>
      <c r="I896" s="1" t="s">
        <v>1013</v>
      </c>
      <c r="J896">
        <v>520488</v>
      </c>
      <c r="K896" s="1" t="s">
        <v>1208</v>
      </c>
      <c r="L896">
        <v>4271336</v>
      </c>
      <c r="M896" s="1" t="s">
        <v>1596</v>
      </c>
      <c r="N896" s="1" t="str">
        <f t="shared" si="13"/>
        <v>2020-2029</v>
      </c>
    </row>
    <row r="897" spans="1:14" hidden="1" x14ac:dyDescent="0.3">
      <c r="A897">
        <v>9362722</v>
      </c>
      <c r="B897" s="1" t="s">
        <v>172</v>
      </c>
      <c r="C897">
        <v>2023</v>
      </c>
      <c r="D897" s="1" t="s">
        <v>66</v>
      </c>
      <c r="E897">
        <v>140</v>
      </c>
      <c r="F897" s="3">
        <v>381593754</v>
      </c>
      <c r="G897" s="1" t="s">
        <v>919</v>
      </c>
      <c r="H897">
        <v>1690966</v>
      </c>
      <c r="I897" s="1" t="s">
        <v>1013</v>
      </c>
      <c r="J897">
        <v>520488</v>
      </c>
      <c r="K897" s="1" t="s">
        <v>1208</v>
      </c>
      <c r="L897">
        <v>2794962</v>
      </c>
      <c r="M897" s="1" t="s">
        <v>1597</v>
      </c>
      <c r="N897" s="1" t="str">
        <f t="shared" si="13"/>
        <v>2020-2029</v>
      </c>
    </row>
    <row r="898" spans="1:14" hidden="1" x14ac:dyDescent="0.3">
      <c r="A898">
        <v>9362722</v>
      </c>
      <c r="B898" s="1" t="s">
        <v>172</v>
      </c>
      <c r="C898">
        <v>2023</v>
      </c>
      <c r="D898" s="1" t="s">
        <v>66</v>
      </c>
      <c r="E898">
        <v>140</v>
      </c>
      <c r="F898" s="3">
        <v>381593754</v>
      </c>
      <c r="G898" s="1" t="s">
        <v>919</v>
      </c>
      <c r="H898">
        <v>1690966</v>
      </c>
      <c r="I898" s="1" t="s">
        <v>1013</v>
      </c>
      <c r="J898">
        <v>520488</v>
      </c>
      <c r="K898" s="1" t="s">
        <v>1208</v>
      </c>
      <c r="L898">
        <v>3109964</v>
      </c>
      <c r="M898" s="1" t="s">
        <v>1598</v>
      </c>
      <c r="N898" s="1" t="str">
        <f t="shared" ref="N898:N961" si="14">INT(C898/10)*10 &amp; "-" &amp; INT(C898/10)*10+9</f>
        <v>2020-2029</v>
      </c>
    </row>
    <row r="899" spans="1:14" hidden="1" x14ac:dyDescent="0.3">
      <c r="A899">
        <v>9362722</v>
      </c>
      <c r="B899" s="1" t="s">
        <v>172</v>
      </c>
      <c r="C899">
        <v>2023</v>
      </c>
      <c r="D899" s="1" t="s">
        <v>66</v>
      </c>
      <c r="E899">
        <v>140</v>
      </c>
      <c r="F899" s="3">
        <v>381593754</v>
      </c>
      <c r="G899" s="1" t="s">
        <v>919</v>
      </c>
      <c r="H899">
        <v>1690966</v>
      </c>
      <c r="I899" s="1" t="s">
        <v>1013</v>
      </c>
      <c r="J899">
        <v>588087</v>
      </c>
      <c r="K899" s="1" t="s">
        <v>1209</v>
      </c>
      <c r="L899">
        <v>4271336</v>
      </c>
      <c r="M899" s="1" t="s">
        <v>1596</v>
      </c>
      <c r="N899" s="1" t="str">
        <f t="shared" si="14"/>
        <v>2020-2029</v>
      </c>
    </row>
    <row r="900" spans="1:14" hidden="1" x14ac:dyDescent="0.3">
      <c r="A900">
        <v>9362722</v>
      </c>
      <c r="B900" s="1" t="s">
        <v>172</v>
      </c>
      <c r="C900">
        <v>2023</v>
      </c>
      <c r="D900" s="1" t="s">
        <v>66</v>
      </c>
      <c r="E900">
        <v>140</v>
      </c>
      <c r="F900" s="3">
        <v>381593754</v>
      </c>
      <c r="G900" s="1" t="s">
        <v>919</v>
      </c>
      <c r="H900">
        <v>1690966</v>
      </c>
      <c r="I900" s="1" t="s">
        <v>1013</v>
      </c>
      <c r="J900">
        <v>588087</v>
      </c>
      <c r="K900" s="1" t="s">
        <v>1209</v>
      </c>
      <c r="L900">
        <v>2794962</v>
      </c>
      <c r="M900" s="1" t="s">
        <v>1597</v>
      </c>
      <c r="N900" s="1" t="str">
        <f t="shared" si="14"/>
        <v>2020-2029</v>
      </c>
    </row>
    <row r="901" spans="1:14" hidden="1" x14ac:dyDescent="0.3">
      <c r="A901">
        <v>9362722</v>
      </c>
      <c r="B901" s="1" t="s">
        <v>172</v>
      </c>
      <c r="C901">
        <v>2023</v>
      </c>
      <c r="D901" s="1" t="s">
        <v>66</v>
      </c>
      <c r="E901">
        <v>140</v>
      </c>
      <c r="F901" s="3">
        <v>381593754</v>
      </c>
      <c r="G901" s="1" t="s">
        <v>919</v>
      </c>
      <c r="H901">
        <v>1690966</v>
      </c>
      <c r="I901" s="1" t="s">
        <v>1013</v>
      </c>
      <c r="J901">
        <v>588087</v>
      </c>
      <c r="K901" s="1" t="s">
        <v>1209</v>
      </c>
      <c r="L901">
        <v>3109964</v>
      </c>
      <c r="M901" s="1" t="s">
        <v>1598</v>
      </c>
      <c r="N901" s="1" t="str">
        <f t="shared" si="14"/>
        <v>2020-2029</v>
      </c>
    </row>
    <row r="902" spans="1:14" hidden="1" x14ac:dyDescent="0.3">
      <c r="A902">
        <v>9362722</v>
      </c>
      <c r="B902" s="1" t="s">
        <v>172</v>
      </c>
      <c r="C902">
        <v>2023</v>
      </c>
      <c r="D902" s="1" t="s">
        <v>66</v>
      </c>
      <c r="E902">
        <v>140</v>
      </c>
      <c r="F902" s="3">
        <v>381593754</v>
      </c>
      <c r="G902" s="1" t="s">
        <v>919</v>
      </c>
      <c r="H902">
        <v>1690966</v>
      </c>
      <c r="I902" s="1" t="s">
        <v>1013</v>
      </c>
      <c r="J902">
        <v>1709264</v>
      </c>
      <c r="K902" s="1" t="s">
        <v>1210</v>
      </c>
      <c r="L902">
        <v>4271336</v>
      </c>
      <c r="M902" s="1" t="s">
        <v>1596</v>
      </c>
      <c r="N902" s="1" t="str">
        <f t="shared" si="14"/>
        <v>2020-2029</v>
      </c>
    </row>
    <row r="903" spans="1:14" hidden="1" x14ac:dyDescent="0.3">
      <c r="A903">
        <v>9362722</v>
      </c>
      <c r="B903" s="1" t="s">
        <v>172</v>
      </c>
      <c r="C903">
        <v>2023</v>
      </c>
      <c r="D903" s="1" t="s">
        <v>66</v>
      </c>
      <c r="E903">
        <v>140</v>
      </c>
      <c r="F903" s="3">
        <v>381593754</v>
      </c>
      <c r="G903" s="1" t="s">
        <v>919</v>
      </c>
      <c r="H903">
        <v>1690966</v>
      </c>
      <c r="I903" s="1" t="s">
        <v>1013</v>
      </c>
      <c r="J903">
        <v>1709264</v>
      </c>
      <c r="K903" s="1" t="s">
        <v>1210</v>
      </c>
      <c r="L903">
        <v>2794962</v>
      </c>
      <c r="M903" s="1" t="s">
        <v>1597</v>
      </c>
      <c r="N903" s="1" t="str">
        <f t="shared" si="14"/>
        <v>2020-2029</v>
      </c>
    </row>
    <row r="904" spans="1:14" hidden="1" x14ac:dyDescent="0.3">
      <c r="A904">
        <v>9362722</v>
      </c>
      <c r="B904" s="1" t="s">
        <v>172</v>
      </c>
      <c r="C904">
        <v>2023</v>
      </c>
      <c r="D904" s="1" t="s">
        <v>66</v>
      </c>
      <c r="E904">
        <v>140</v>
      </c>
      <c r="F904" s="3">
        <v>381593754</v>
      </c>
      <c r="G904" s="1" t="s">
        <v>919</v>
      </c>
      <c r="H904">
        <v>1690966</v>
      </c>
      <c r="I904" s="1" t="s">
        <v>1013</v>
      </c>
      <c r="J904">
        <v>1709264</v>
      </c>
      <c r="K904" s="1" t="s">
        <v>1210</v>
      </c>
      <c r="L904">
        <v>3109964</v>
      </c>
      <c r="M904" s="1" t="s">
        <v>1598</v>
      </c>
      <c r="N904" s="1" t="str">
        <f t="shared" si="14"/>
        <v>2020-2029</v>
      </c>
    </row>
    <row r="905" spans="1:14" hidden="1" x14ac:dyDescent="0.3">
      <c r="A905">
        <v>9362722</v>
      </c>
      <c r="B905" s="1" t="s">
        <v>172</v>
      </c>
      <c r="C905">
        <v>2023</v>
      </c>
      <c r="D905" s="1" t="s">
        <v>66</v>
      </c>
      <c r="E905">
        <v>140</v>
      </c>
      <c r="F905" s="3">
        <v>381593754</v>
      </c>
      <c r="G905" s="1" t="s">
        <v>919</v>
      </c>
      <c r="H905">
        <v>5358492</v>
      </c>
      <c r="I905" s="1" t="s">
        <v>1014</v>
      </c>
      <c r="J905">
        <v>520488</v>
      </c>
      <c r="K905" s="1" t="s">
        <v>1208</v>
      </c>
      <c r="L905">
        <v>4271336</v>
      </c>
      <c r="M905" s="1" t="s">
        <v>1596</v>
      </c>
      <c r="N905" s="1" t="str">
        <f t="shared" si="14"/>
        <v>2020-2029</v>
      </c>
    </row>
    <row r="906" spans="1:14" hidden="1" x14ac:dyDescent="0.3">
      <c r="A906">
        <v>9362722</v>
      </c>
      <c r="B906" s="1" t="s">
        <v>172</v>
      </c>
      <c r="C906">
        <v>2023</v>
      </c>
      <c r="D906" s="1" t="s">
        <v>66</v>
      </c>
      <c r="E906">
        <v>140</v>
      </c>
      <c r="F906" s="3">
        <v>381593754</v>
      </c>
      <c r="G906" s="1" t="s">
        <v>919</v>
      </c>
      <c r="H906">
        <v>5358492</v>
      </c>
      <c r="I906" s="1" t="s">
        <v>1014</v>
      </c>
      <c r="J906">
        <v>520488</v>
      </c>
      <c r="K906" s="1" t="s">
        <v>1208</v>
      </c>
      <c r="L906">
        <v>2794962</v>
      </c>
      <c r="M906" s="1" t="s">
        <v>1597</v>
      </c>
      <c r="N906" s="1" t="str">
        <f t="shared" si="14"/>
        <v>2020-2029</v>
      </c>
    </row>
    <row r="907" spans="1:14" hidden="1" x14ac:dyDescent="0.3">
      <c r="A907">
        <v>9362722</v>
      </c>
      <c r="B907" s="1" t="s">
        <v>172</v>
      </c>
      <c r="C907">
        <v>2023</v>
      </c>
      <c r="D907" s="1" t="s">
        <v>66</v>
      </c>
      <c r="E907">
        <v>140</v>
      </c>
      <c r="F907" s="3">
        <v>381593754</v>
      </c>
      <c r="G907" s="1" t="s">
        <v>919</v>
      </c>
      <c r="H907">
        <v>5358492</v>
      </c>
      <c r="I907" s="1" t="s">
        <v>1014</v>
      </c>
      <c r="J907">
        <v>520488</v>
      </c>
      <c r="K907" s="1" t="s">
        <v>1208</v>
      </c>
      <c r="L907">
        <v>3109964</v>
      </c>
      <c r="M907" s="1" t="s">
        <v>1598</v>
      </c>
      <c r="N907" s="1" t="str">
        <f t="shared" si="14"/>
        <v>2020-2029</v>
      </c>
    </row>
    <row r="908" spans="1:14" hidden="1" x14ac:dyDescent="0.3">
      <c r="A908">
        <v>9362722</v>
      </c>
      <c r="B908" s="1" t="s">
        <v>172</v>
      </c>
      <c r="C908">
        <v>2023</v>
      </c>
      <c r="D908" s="1" t="s">
        <v>66</v>
      </c>
      <c r="E908">
        <v>140</v>
      </c>
      <c r="F908" s="3">
        <v>381593754</v>
      </c>
      <c r="G908" s="1" t="s">
        <v>919</v>
      </c>
      <c r="H908">
        <v>5358492</v>
      </c>
      <c r="I908" s="1" t="s">
        <v>1014</v>
      </c>
      <c r="J908">
        <v>588087</v>
      </c>
      <c r="K908" s="1" t="s">
        <v>1209</v>
      </c>
      <c r="L908">
        <v>4271336</v>
      </c>
      <c r="M908" s="1" t="s">
        <v>1596</v>
      </c>
      <c r="N908" s="1" t="str">
        <f t="shared" si="14"/>
        <v>2020-2029</v>
      </c>
    </row>
    <row r="909" spans="1:14" hidden="1" x14ac:dyDescent="0.3">
      <c r="A909">
        <v>9362722</v>
      </c>
      <c r="B909" s="1" t="s">
        <v>172</v>
      </c>
      <c r="C909">
        <v>2023</v>
      </c>
      <c r="D909" s="1" t="s">
        <v>66</v>
      </c>
      <c r="E909">
        <v>140</v>
      </c>
      <c r="F909" s="3">
        <v>381593754</v>
      </c>
      <c r="G909" s="1" t="s">
        <v>919</v>
      </c>
      <c r="H909">
        <v>5358492</v>
      </c>
      <c r="I909" s="1" t="s">
        <v>1014</v>
      </c>
      <c r="J909">
        <v>588087</v>
      </c>
      <c r="K909" s="1" t="s">
        <v>1209</v>
      </c>
      <c r="L909">
        <v>2794962</v>
      </c>
      <c r="M909" s="1" t="s">
        <v>1597</v>
      </c>
      <c r="N909" s="1" t="str">
        <f t="shared" si="14"/>
        <v>2020-2029</v>
      </c>
    </row>
    <row r="910" spans="1:14" hidden="1" x14ac:dyDescent="0.3">
      <c r="A910">
        <v>9362722</v>
      </c>
      <c r="B910" s="1" t="s">
        <v>172</v>
      </c>
      <c r="C910">
        <v>2023</v>
      </c>
      <c r="D910" s="1" t="s">
        <v>66</v>
      </c>
      <c r="E910">
        <v>140</v>
      </c>
      <c r="F910" s="3">
        <v>381593754</v>
      </c>
      <c r="G910" s="1" t="s">
        <v>919</v>
      </c>
      <c r="H910">
        <v>5358492</v>
      </c>
      <c r="I910" s="1" t="s">
        <v>1014</v>
      </c>
      <c r="J910">
        <v>588087</v>
      </c>
      <c r="K910" s="1" t="s">
        <v>1209</v>
      </c>
      <c r="L910">
        <v>3109964</v>
      </c>
      <c r="M910" s="1" t="s">
        <v>1598</v>
      </c>
      <c r="N910" s="1" t="str">
        <f t="shared" si="14"/>
        <v>2020-2029</v>
      </c>
    </row>
    <row r="911" spans="1:14" hidden="1" x14ac:dyDescent="0.3">
      <c r="A911">
        <v>9362722</v>
      </c>
      <c r="B911" s="1" t="s">
        <v>172</v>
      </c>
      <c r="C911">
        <v>2023</v>
      </c>
      <c r="D911" s="1" t="s">
        <v>66</v>
      </c>
      <c r="E911">
        <v>140</v>
      </c>
      <c r="F911" s="3">
        <v>381593754</v>
      </c>
      <c r="G911" s="1" t="s">
        <v>919</v>
      </c>
      <c r="H911">
        <v>5358492</v>
      </c>
      <c r="I911" s="1" t="s">
        <v>1014</v>
      </c>
      <c r="J911">
        <v>1709264</v>
      </c>
      <c r="K911" s="1" t="s">
        <v>1210</v>
      </c>
      <c r="L911">
        <v>4271336</v>
      </c>
      <c r="M911" s="1" t="s">
        <v>1596</v>
      </c>
      <c r="N911" s="1" t="str">
        <f t="shared" si="14"/>
        <v>2020-2029</v>
      </c>
    </row>
    <row r="912" spans="1:14" hidden="1" x14ac:dyDescent="0.3">
      <c r="A912">
        <v>9362722</v>
      </c>
      <c r="B912" s="1" t="s">
        <v>172</v>
      </c>
      <c r="C912">
        <v>2023</v>
      </c>
      <c r="D912" s="1" t="s">
        <v>66</v>
      </c>
      <c r="E912">
        <v>140</v>
      </c>
      <c r="F912" s="3">
        <v>381593754</v>
      </c>
      <c r="G912" s="1" t="s">
        <v>919</v>
      </c>
      <c r="H912">
        <v>5358492</v>
      </c>
      <c r="I912" s="1" t="s">
        <v>1014</v>
      </c>
      <c r="J912">
        <v>1709264</v>
      </c>
      <c r="K912" s="1" t="s">
        <v>1210</v>
      </c>
      <c r="L912">
        <v>2794962</v>
      </c>
      <c r="M912" s="1" t="s">
        <v>1597</v>
      </c>
      <c r="N912" s="1" t="str">
        <f t="shared" si="14"/>
        <v>2020-2029</v>
      </c>
    </row>
    <row r="913" spans="1:14" hidden="1" x14ac:dyDescent="0.3">
      <c r="A913">
        <v>9362722</v>
      </c>
      <c r="B913" s="1" t="s">
        <v>172</v>
      </c>
      <c r="C913">
        <v>2023</v>
      </c>
      <c r="D913" s="1" t="s">
        <v>66</v>
      </c>
      <c r="E913">
        <v>140</v>
      </c>
      <c r="F913" s="3">
        <v>381593754</v>
      </c>
      <c r="G913" s="1" t="s">
        <v>919</v>
      </c>
      <c r="H913">
        <v>5358492</v>
      </c>
      <c r="I913" s="1" t="s">
        <v>1014</v>
      </c>
      <c r="J913">
        <v>1709264</v>
      </c>
      <c r="K913" s="1" t="s">
        <v>1210</v>
      </c>
      <c r="L913">
        <v>3109964</v>
      </c>
      <c r="M913" s="1" t="s">
        <v>1598</v>
      </c>
      <c r="N913" s="1" t="str">
        <f t="shared" si="14"/>
        <v>2020-2029</v>
      </c>
    </row>
    <row r="914" spans="1:14" hidden="1" x14ac:dyDescent="0.3">
      <c r="A914">
        <v>9362722</v>
      </c>
      <c r="B914" s="1" t="s">
        <v>172</v>
      </c>
      <c r="C914">
        <v>2023</v>
      </c>
      <c r="D914" s="1" t="s">
        <v>66</v>
      </c>
      <c r="E914">
        <v>140</v>
      </c>
      <c r="F914" s="3">
        <v>381593754</v>
      </c>
      <c r="G914" s="1" t="s">
        <v>919</v>
      </c>
      <c r="H914">
        <v>1042511</v>
      </c>
      <c r="I914" s="1" t="s">
        <v>1015</v>
      </c>
      <c r="J914">
        <v>520488</v>
      </c>
      <c r="K914" s="1" t="s">
        <v>1208</v>
      </c>
      <c r="L914">
        <v>4271336</v>
      </c>
      <c r="M914" s="1" t="s">
        <v>1596</v>
      </c>
      <c r="N914" s="1" t="str">
        <f t="shared" si="14"/>
        <v>2020-2029</v>
      </c>
    </row>
    <row r="915" spans="1:14" hidden="1" x14ac:dyDescent="0.3">
      <c r="A915">
        <v>9362722</v>
      </c>
      <c r="B915" s="1" t="s">
        <v>172</v>
      </c>
      <c r="C915">
        <v>2023</v>
      </c>
      <c r="D915" s="1" t="s">
        <v>66</v>
      </c>
      <c r="E915">
        <v>140</v>
      </c>
      <c r="F915" s="3">
        <v>381593754</v>
      </c>
      <c r="G915" s="1" t="s">
        <v>919</v>
      </c>
      <c r="H915">
        <v>1042511</v>
      </c>
      <c r="I915" s="1" t="s">
        <v>1015</v>
      </c>
      <c r="J915">
        <v>520488</v>
      </c>
      <c r="K915" s="1" t="s">
        <v>1208</v>
      </c>
      <c r="L915">
        <v>2794962</v>
      </c>
      <c r="M915" s="1" t="s">
        <v>1597</v>
      </c>
      <c r="N915" s="1" t="str">
        <f t="shared" si="14"/>
        <v>2020-2029</v>
      </c>
    </row>
    <row r="916" spans="1:14" hidden="1" x14ac:dyDescent="0.3">
      <c r="A916">
        <v>9362722</v>
      </c>
      <c r="B916" s="1" t="s">
        <v>172</v>
      </c>
      <c r="C916">
        <v>2023</v>
      </c>
      <c r="D916" s="1" t="s">
        <v>66</v>
      </c>
      <c r="E916">
        <v>140</v>
      </c>
      <c r="F916" s="3">
        <v>381593754</v>
      </c>
      <c r="G916" s="1" t="s">
        <v>919</v>
      </c>
      <c r="H916">
        <v>1042511</v>
      </c>
      <c r="I916" s="1" t="s">
        <v>1015</v>
      </c>
      <c r="J916">
        <v>520488</v>
      </c>
      <c r="K916" s="1" t="s">
        <v>1208</v>
      </c>
      <c r="L916">
        <v>3109964</v>
      </c>
      <c r="M916" s="1" t="s">
        <v>1598</v>
      </c>
      <c r="N916" s="1" t="str">
        <f t="shared" si="14"/>
        <v>2020-2029</v>
      </c>
    </row>
    <row r="917" spans="1:14" hidden="1" x14ac:dyDescent="0.3">
      <c r="A917">
        <v>9362722</v>
      </c>
      <c r="B917" s="1" t="s">
        <v>172</v>
      </c>
      <c r="C917">
        <v>2023</v>
      </c>
      <c r="D917" s="1" t="s">
        <v>66</v>
      </c>
      <c r="E917">
        <v>140</v>
      </c>
      <c r="F917" s="3">
        <v>381593754</v>
      </c>
      <c r="G917" s="1" t="s">
        <v>919</v>
      </c>
      <c r="H917">
        <v>1042511</v>
      </c>
      <c r="I917" s="1" t="s">
        <v>1015</v>
      </c>
      <c r="J917">
        <v>588087</v>
      </c>
      <c r="K917" s="1" t="s">
        <v>1209</v>
      </c>
      <c r="L917">
        <v>4271336</v>
      </c>
      <c r="M917" s="1" t="s">
        <v>1596</v>
      </c>
      <c r="N917" s="1" t="str">
        <f t="shared" si="14"/>
        <v>2020-2029</v>
      </c>
    </row>
    <row r="918" spans="1:14" hidden="1" x14ac:dyDescent="0.3">
      <c r="A918">
        <v>9362722</v>
      </c>
      <c r="B918" s="1" t="s">
        <v>172</v>
      </c>
      <c r="C918">
        <v>2023</v>
      </c>
      <c r="D918" s="1" t="s">
        <v>66</v>
      </c>
      <c r="E918">
        <v>140</v>
      </c>
      <c r="F918" s="3">
        <v>381593754</v>
      </c>
      <c r="G918" s="1" t="s">
        <v>919</v>
      </c>
      <c r="H918">
        <v>1042511</v>
      </c>
      <c r="I918" s="1" t="s">
        <v>1015</v>
      </c>
      <c r="J918">
        <v>588087</v>
      </c>
      <c r="K918" s="1" t="s">
        <v>1209</v>
      </c>
      <c r="L918">
        <v>2794962</v>
      </c>
      <c r="M918" s="1" t="s">
        <v>1597</v>
      </c>
      <c r="N918" s="1" t="str">
        <f t="shared" si="14"/>
        <v>2020-2029</v>
      </c>
    </row>
    <row r="919" spans="1:14" hidden="1" x14ac:dyDescent="0.3">
      <c r="A919">
        <v>9362722</v>
      </c>
      <c r="B919" s="1" t="s">
        <v>172</v>
      </c>
      <c r="C919">
        <v>2023</v>
      </c>
      <c r="D919" s="1" t="s">
        <v>66</v>
      </c>
      <c r="E919">
        <v>140</v>
      </c>
      <c r="F919" s="3">
        <v>381593754</v>
      </c>
      <c r="G919" s="1" t="s">
        <v>919</v>
      </c>
      <c r="H919">
        <v>1042511</v>
      </c>
      <c r="I919" s="1" t="s">
        <v>1015</v>
      </c>
      <c r="J919">
        <v>588087</v>
      </c>
      <c r="K919" s="1" t="s">
        <v>1209</v>
      </c>
      <c r="L919">
        <v>3109964</v>
      </c>
      <c r="M919" s="1" t="s">
        <v>1598</v>
      </c>
      <c r="N919" s="1" t="str">
        <f t="shared" si="14"/>
        <v>2020-2029</v>
      </c>
    </row>
    <row r="920" spans="1:14" hidden="1" x14ac:dyDescent="0.3">
      <c r="A920">
        <v>9362722</v>
      </c>
      <c r="B920" s="1" t="s">
        <v>172</v>
      </c>
      <c r="C920">
        <v>2023</v>
      </c>
      <c r="D920" s="1" t="s">
        <v>66</v>
      </c>
      <c r="E920">
        <v>140</v>
      </c>
      <c r="F920" s="3">
        <v>381593754</v>
      </c>
      <c r="G920" s="1" t="s">
        <v>919</v>
      </c>
      <c r="H920">
        <v>1042511</v>
      </c>
      <c r="I920" s="1" t="s">
        <v>1015</v>
      </c>
      <c r="J920">
        <v>1709264</v>
      </c>
      <c r="K920" s="1" t="s">
        <v>1210</v>
      </c>
      <c r="L920">
        <v>4271336</v>
      </c>
      <c r="M920" s="1" t="s">
        <v>1596</v>
      </c>
      <c r="N920" s="1" t="str">
        <f t="shared" si="14"/>
        <v>2020-2029</v>
      </c>
    </row>
    <row r="921" spans="1:14" hidden="1" x14ac:dyDescent="0.3">
      <c r="A921">
        <v>9362722</v>
      </c>
      <c r="B921" s="1" t="s">
        <v>172</v>
      </c>
      <c r="C921">
        <v>2023</v>
      </c>
      <c r="D921" s="1" t="s">
        <v>66</v>
      </c>
      <c r="E921">
        <v>140</v>
      </c>
      <c r="F921" s="3">
        <v>381593754</v>
      </c>
      <c r="G921" s="1" t="s">
        <v>919</v>
      </c>
      <c r="H921">
        <v>1042511</v>
      </c>
      <c r="I921" s="1" t="s">
        <v>1015</v>
      </c>
      <c r="J921">
        <v>1709264</v>
      </c>
      <c r="K921" s="1" t="s">
        <v>1210</v>
      </c>
      <c r="L921">
        <v>2794962</v>
      </c>
      <c r="M921" s="1" t="s">
        <v>1597</v>
      </c>
      <c r="N921" s="1" t="str">
        <f t="shared" si="14"/>
        <v>2020-2029</v>
      </c>
    </row>
    <row r="922" spans="1:14" hidden="1" x14ac:dyDescent="0.3">
      <c r="A922">
        <v>9362722</v>
      </c>
      <c r="B922" s="1" t="s">
        <v>172</v>
      </c>
      <c r="C922">
        <v>2023</v>
      </c>
      <c r="D922" s="1" t="s">
        <v>66</v>
      </c>
      <c r="E922">
        <v>140</v>
      </c>
      <c r="F922" s="3">
        <v>381593754</v>
      </c>
      <c r="G922" s="1" t="s">
        <v>919</v>
      </c>
      <c r="H922">
        <v>1042511</v>
      </c>
      <c r="I922" s="1" t="s">
        <v>1015</v>
      </c>
      <c r="J922">
        <v>1709264</v>
      </c>
      <c r="K922" s="1" t="s">
        <v>1210</v>
      </c>
      <c r="L922">
        <v>3109964</v>
      </c>
      <c r="M922" s="1" t="s">
        <v>1598</v>
      </c>
      <c r="N922" s="1" t="str">
        <f t="shared" si="14"/>
        <v>2020-2029</v>
      </c>
    </row>
    <row r="923" spans="1:14" hidden="1" x14ac:dyDescent="0.3">
      <c r="A923">
        <v>9362722</v>
      </c>
      <c r="B923" s="1" t="s">
        <v>172</v>
      </c>
      <c r="C923">
        <v>2023</v>
      </c>
      <c r="D923" s="1" t="s">
        <v>66</v>
      </c>
      <c r="E923">
        <v>140</v>
      </c>
      <c r="F923" s="3">
        <v>381593754</v>
      </c>
      <c r="G923" s="1" t="s">
        <v>845</v>
      </c>
      <c r="H923">
        <v>1690966</v>
      </c>
      <c r="I923" s="1" t="s">
        <v>1013</v>
      </c>
      <c r="J923">
        <v>520488</v>
      </c>
      <c r="K923" s="1" t="s">
        <v>1208</v>
      </c>
      <c r="L923">
        <v>4271336</v>
      </c>
      <c r="M923" s="1" t="s">
        <v>1596</v>
      </c>
      <c r="N923" s="1" t="str">
        <f t="shared" si="14"/>
        <v>2020-2029</v>
      </c>
    </row>
    <row r="924" spans="1:14" hidden="1" x14ac:dyDescent="0.3">
      <c r="A924">
        <v>9362722</v>
      </c>
      <c r="B924" s="1" t="s">
        <v>172</v>
      </c>
      <c r="C924">
        <v>2023</v>
      </c>
      <c r="D924" s="1" t="s">
        <v>66</v>
      </c>
      <c r="E924">
        <v>140</v>
      </c>
      <c r="F924" s="3">
        <v>381593754</v>
      </c>
      <c r="G924" s="1" t="s">
        <v>845</v>
      </c>
      <c r="H924">
        <v>1690966</v>
      </c>
      <c r="I924" s="1" t="s">
        <v>1013</v>
      </c>
      <c r="J924">
        <v>520488</v>
      </c>
      <c r="K924" s="1" t="s">
        <v>1208</v>
      </c>
      <c r="L924">
        <v>2794962</v>
      </c>
      <c r="M924" s="1" t="s">
        <v>1597</v>
      </c>
      <c r="N924" s="1" t="str">
        <f t="shared" si="14"/>
        <v>2020-2029</v>
      </c>
    </row>
    <row r="925" spans="1:14" hidden="1" x14ac:dyDescent="0.3">
      <c r="A925">
        <v>9362722</v>
      </c>
      <c r="B925" s="1" t="s">
        <v>172</v>
      </c>
      <c r="C925">
        <v>2023</v>
      </c>
      <c r="D925" s="1" t="s">
        <v>66</v>
      </c>
      <c r="E925">
        <v>140</v>
      </c>
      <c r="F925" s="3">
        <v>381593754</v>
      </c>
      <c r="G925" s="1" t="s">
        <v>845</v>
      </c>
      <c r="H925">
        <v>1690966</v>
      </c>
      <c r="I925" s="1" t="s">
        <v>1013</v>
      </c>
      <c r="J925">
        <v>520488</v>
      </c>
      <c r="K925" s="1" t="s">
        <v>1208</v>
      </c>
      <c r="L925">
        <v>3109964</v>
      </c>
      <c r="M925" s="1" t="s">
        <v>1598</v>
      </c>
      <c r="N925" s="1" t="str">
        <f t="shared" si="14"/>
        <v>2020-2029</v>
      </c>
    </row>
    <row r="926" spans="1:14" hidden="1" x14ac:dyDescent="0.3">
      <c r="A926">
        <v>9362722</v>
      </c>
      <c r="B926" s="1" t="s">
        <v>172</v>
      </c>
      <c r="C926">
        <v>2023</v>
      </c>
      <c r="D926" s="1" t="s">
        <v>66</v>
      </c>
      <c r="E926">
        <v>140</v>
      </c>
      <c r="F926" s="3">
        <v>381593754</v>
      </c>
      <c r="G926" s="1" t="s">
        <v>845</v>
      </c>
      <c r="H926">
        <v>1690966</v>
      </c>
      <c r="I926" s="1" t="s">
        <v>1013</v>
      </c>
      <c r="J926">
        <v>588087</v>
      </c>
      <c r="K926" s="1" t="s">
        <v>1209</v>
      </c>
      <c r="L926">
        <v>4271336</v>
      </c>
      <c r="M926" s="1" t="s">
        <v>1596</v>
      </c>
      <c r="N926" s="1" t="str">
        <f t="shared" si="14"/>
        <v>2020-2029</v>
      </c>
    </row>
    <row r="927" spans="1:14" hidden="1" x14ac:dyDescent="0.3">
      <c r="A927">
        <v>9362722</v>
      </c>
      <c r="B927" s="1" t="s">
        <v>172</v>
      </c>
      <c r="C927">
        <v>2023</v>
      </c>
      <c r="D927" s="1" t="s">
        <v>66</v>
      </c>
      <c r="E927">
        <v>140</v>
      </c>
      <c r="F927" s="3">
        <v>381593754</v>
      </c>
      <c r="G927" s="1" t="s">
        <v>845</v>
      </c>
      <c r="H927">
        <v>1690966</v>
      </c>
      <c r="I927" s="1" t="s">
        <v>1013</v>
      </c>
      <c r="J927">
        <v>588087</v>
      </c>
      <c r="K927" s="1" t="s">
        <v>1209</v>
      </c>
      <c r="L927">
        <v>2794962</v>
      </c>
      <c r="M927" s="1" t="s">
        <v>1597</v>
      </c>
      <c r="N927" s="1" t="str">
        <f t="shared" si="14"/>
        <v>2020-2029</v>
      </c>
    </row>
    <row r="928" spans="1:14" hidden="1" x14ac:dyDescent="0.3">
      <c r="A928">
        <v>9362722</v>
      </c>
      <c r="B928" s="1" t="s">
        <v>172</v>
      </c>
      <c r="C928">
        <v>2023</v>
      </c>
      <c r="D928" s="1" t="s">
        <v>66</v>
      </c>
      <c r="E928">
        <v>140</v>
      </c>
      <c r="F928" s="3">
        <v>381593754</v>
      </c>
      <c r="G928" s="1" t="s">
        <v>845</v>
      </c>
      <c r="H928">
        <v>1690966</v>
      </c>
      <c r="I928" s="1" t="s">
        <v>1013</v>
      </c>
      <c r="J928">
        <v>588087</v>
      </c>
      <c r="K928" s="1" t="s">
        <v>1209</v>
      </c>
      <c r="L928">
        <v>3109964</v>
      </c>
      <c r="M928" s="1" t="s">
        <v>1598</v>
      </c>
      <c r="N928" s="1" t="str">
        <f t="shared" si="14"/>
        <v>2020-2029</v>
      </c>
    </row>
    <row r="929" spans="1:14" hidden="1" x14ac:dyDescent="0.3">
      <c r="A929">
        <v>9362722</v>
      </c>
      <c r="B929" s="1" t="s">
        <v>172</v>
      </c>
      <c r="C929">
        <v>2023</v>
      </c>
      <c r="D929" s="1" t="s">
        <v>66</v>
      </c>
      <c r="E929">
        <v>140</v>
      </c>
      <c r="F929" s="3">
        <v>381593754</v>
      </c>
      <c r="G929" s="1" t="s">
        <v>845</v>
      </c>
      <c r="H929">
        <v>1690966</v>
      </c>
      <c r="I929" s="1" t="s">
        <v>1013</v>
      </c>
      <c r="J929">
        <v>1709264</v>
      </c>
      <c r="K929" s="1" t="s">
        <v>1210</v>
      </c>
      <c r="L929">
        <v>4271336</v>
      </c>
      <c r="M929" s="1" t="s">
        <v>1596</v>
      </c>
      <c r="N929" s="1" t="str">
        <f t="shared" si="14"/>
        <v>2020-2029</v>
      </c>
    </row>
    <row r="930" spans="1:14" hidden="1" x14ac:dyDescent="0.3">
      <c r="A930">
        <v>9362722</v>
      </c>
      <c r="B930" s="1" t="s">
        <v>172</v>
      </c>
      <c r="C930">
        <v>2023</v>
      </c>
      <c r="D930" s="1" t="s">
        <v>66</v>
      </c>
      <c r="E930">
        <v>140</v>
      </c>
      <c r="F930" s="3">
        <v>381593754</v>
      </c>
      <c r="G930" s="1" t="s">
        <v>845</v>
      </c>
      <c r="H930">
        <v>1690966</v>
      </c>
      <c r="I930" s="1" t="s">
        <v>1013</v>
      </c>
      <c r="J930">
        <v>1709264</v>
      </c>
      <c r="K930" s="1" t="s">
        <v>1210</v>
      </c>
      <c r="L930">
        <v>2794962</v>
      </c>
      <c r="M930" s="1" t="s">
        <v>1597</v>
      </c>
      <c r="N930" s="1" t="str">
        <f t="shared" si="14"/>
        <v>2020-2029</v>
      </c>
    </row>
    <row r="931" spans="1:14" hidden="1" x14ac:dyDescent="0.3">
      <c r="A931">
        <v>9362722</v>
      </c>
      <c r="B931" s="1" t="s">
        <v>172</v>
      </c>
      <c r="C931">
        <v>2023</v>
      </c>
      <c r="D931" s="1" t="s">
        <v>66</v>
      </c>
      <c r="E931">
        <v>140</v>
      </c>
      <c r="F931" s="3">
        <v>381593754</v>
      </c>
      <c r="G931" s="1" t="s">
        <v>845</v>
      </c>
      <c r="H931">
        <v>1690966</v>
      </c>
      <c r="I931" s="1" t="s">
        <v>1013</v>
      </c>
      <c r="J931">
        <v>1709264</v>
      </c>
      <c r="K931" s="1" t="s">
        <v>1210</v>
      </c>
      <c r="L931">
        <v>3109964</v>
      </c>
      <c r="M931" s="1" t="s">
        <v>1598</v>
      </c>
      <c r="N931" s="1" t="str">
        <f t="shared" si="14"/>
        <v>2020-2029</v>
      </c>
    </row>
    <row r="932" spans="1:14" hidden="1" x14ac:dyDescent="0.3">
      <c r="A932">
        <v>9362722</v>
      </c>
      <c r="B932" s="1" t="s">
        <v>172</v>
      </c>
      <c r="C932">
        <v>2023</v>
      </c>
      <c r="D932" s="1" t="s">
        <v>66</v>
      </c>
      <c r="E932">
        <v>140</v>
      </c>
      <c r="F932" s="3">
        <v>381593754</v>
      </c>
      <c r="G932" s="1" t="s">
        <v>845</v>
      </c>
      <c r="H932">
        <v>5358492</v>
      </c>
      <c r="I932" s="1" t="s">
        <v>1014</v>
      </c>
      <c r="J932">
        <v>520488</v>
      </c>
      <c r="K932" s="1" t="s">
        <v>1208</v>
      </c>
      <c r="L932">
        <v>4271336</v>
      </c>
      <c r="M932" s="1" t="s">
        <v>1596</v>
      </c>
      <c r="N932" s="1" t="str">
        <f t="shared" si="14"/>
        <v>2020-2029</v>
      </c>
    </row>
    <row r="933" spans="1:14" hidden="1" x14ac:dyDescent="0.3">
      <c r="A933">
        <v>9362722</v>
      </c>
      <c r="B933" s="1" t="s">
        <v>172</v>
      </c>
      <c r="C933">
        <v>2023</v>
      </c>
      <c r="D933" s="1" t="s">
        <v>66</v>
      </c>
      <c r="E933">
        <v>140</v>
      </c>
      <c r="F933" s="3">
        <v>381593754</v>
      </c>
      <c r="G933" s="1" t="s">
        <v>845</v>
      </c>
      <c r="H933">
        <v>5358492</v>
      </c>
      <c r="I933" s="1" t="s">
        <v>1014</v>
      </c>
      <c r="J933">
        <v>520488</v>
      </c>
      <c r="K933" s="1" t="s">
        <v>1208</v>
      </c>
      <c r="L933">
        <v>2794962</v>
      </c>
      <c r="M933" s="1" t="s">
        <v>1597</v>
      </c>
      <c r="N933" s="1" t="str">
        <f t="shared" si="14"/>
        <v>2020-2029</v>
      </c>
    </row>
    <row r="934" spans="1:14" hidden="1" x14ac:dyDescent="0.3">
      <c r="A934">
        <v>9362722</v>
      </c>
      <c r="B934" s="1" t="s">
        <v>172</v>
      </c>
      <c r="C934">
        <v>2023</v>
      </c>
      <c r="D934" s="1" t="s">
        <v>66</v>
      </c>
      <c r="E934">
        <v>140</v>
      </c>
      <c r="F934" s="3">
        <v>381593754</v>
      </c>
      <c r="G934" s="1" t="s">
        <v>845</v>
      </c>
      <c r="H934">
        <v>5358492</v>
      </c>
      <c r="I934" s="1" t="s">
        <v>1014</v>
      </c>
      <c r="J934">
        <v>520488</v>
      </c>
      <c r="K934" s="1" t="s">
        <v>1208</v>
      </c>
      <c r="L934">
        <v>3109964</v>
      </c>
      <c r="M934" s="1" t="s">
        <v>1598</v>
      </c>
      <c r="N934" s="1" t="str">
        <f t="shared" si="14"/>
        <v>2020-2029</v>
      </c>
    </row>
    <row r="935" spans="1:14" hidden="1" x14ac:dyDescent="0.3">
      <c r="A935">
        <v>9362722</v>
      </c>
      <c r="B935" s="1" t="s">
        <v>172</v>
      </c>
      <c r="C935">
        <v>2023</v>
      </c>
      <c r="D935" s="1" t="s">
        <v>66</v>
      </c>
      <c r="E935">
        <v>140</v>
      </c>
      <c r="F935" s="3">
        <v>381593754</v>
      </c>
      <c r="G935" s="1" t="s">
        <v>845</v>
      </c>
      <c r="H935">
        <v>5358492</v>
      </c>
      <c r="I935" s="1" t="s">
        <v>1014</v>
      </c>
      <c r="J935">
        <v>588087</v>
      </c>
      <c r="K935" s="1" t="s">
        <v>1209</v>
      </c>
      <c r="L935">
        <v>4271336</v>
      </c>
      <c r="M935" s="1" t="s">
        <v>1596</v>
      </c>
      <c r="N935" s="1" t="str">
        <f t="shared" si="14"/>
        <v>2020-2029</v>
      </c>
    </row>
    <row r="936" spans="1:14" hidden="1" x14ac:dyDescent="0.3">
      <c r="A936">
        <v>9362722</v>
      </c>
      <c r="B936" s="1" t="s">
        <v>172</v>
      </c>
      <c r="C936">
        <v>2023</v>
      </c>
      <c r="D936" s="1" t="s">
        <v>66</v>
      </c>
      <c r="E936">
        <v>140</v>
      </c>
      <c r="F936" s="3">
        <v>381593754</v>
      </c>
      <c r="G936" s="1" t="s">
        <v>845</v>
      </c>
      <c r="H936">
        <v>5358492</v>
      </c>
      <c r="I936" s="1" t="s">
        <v>1014</v>
      </c>
      <c r="J936">
        <v>588087</v>
      </c>
      <c r="K936" s="1" t="s">
        <v>1209</v>
      </c>
      <c r="L936">
        <v>2794962</v>
      </c>
      <c r="M936" s="1" t="s">
        <v>1597</v>
      </c>
      <c r="N936" s="1" t="str">
        <f t="shared" si="14"/>
        <v>2020-2029</v>
      </c>
    </row>
    <row r="937" spans="1:14" hidden="1" x14ac:dyDescent="0.3">
      <c r="A937">
        <v>9362722</v>
      </c>
      <c r="B937" s="1" t="s">
        <v>172</v>
      </c>
      <c r="C937">
        <v>2023</v>
      </c>
      <c r="D937" s="1" t="s">
        <v>66</v>
      </c>
      <c r="E937">
        <v>140</v>
      </c>
      <c r="F937" s="3">
        <v>381593754</v>
      </c>
      <c r="G937" s="1" t="s">
        <v>845</v>
      </c>
      <c r="H937">
        <v>5358492</v>
      </c>
      <c r="I937" s="1" t="s">
        <v>1014</v>
      </c>
      <c r="J937">
        <v>588087</v>
      </c>
      <c r="K937" s="1" t="s">
        <v>1209</v>
      </c>
      <c r="L937">
        <v>3109964</v>
      </c>
      <c r="M937" s="1" t="s">
        <v>1598</v>
      </c>
      <c r="N937" s="1" t="str">
        <f t="shared" si="14"/>
        <v>2020-2029</v>
      </c>
    </row>
    <row r="938" spans="1:14" hidden="1" x14ac:dyDescent="0.3">
      <c r="A938">
        <v>9362722</v>
      </c>
      <c r="B938" s="1" t="s">
        <v>172</v>
      </c>
      <c r="C938">
        <v>2023</v>
      </c>
      <c r="D938" s="1" t="s">
        <v>66</v>
      </c>
      <c r="E938">
        <v>140</v>
      </c>
      <c r="F938" s="3">
        <v>381593754</v>
      </c>
      <c r="G938" s="1" t="s">
        <v>845</v>
      </c>
      <c r="H938">
        <v>5358492</v>
      </c>
      <c r="I938" s="1" t="s">
        <v>1014</v>
      </c>
      <c r="J938">
        <v>1709264</v>
      </c>
      <c r="K938" s="1" t="s">
        <v>1210</v>
      </c>
      <c r="L938">
        <v>4271336</v>
      </c>
      <c r="M938" s="1" t="s">
        <v>1596</v>
      </c>
      <c r="N938" s="1" t="str">
        <f t="shared" si="14"/>
        <v>2020-2029</v>
      </c>
    </row>
    <row r="939" spans="1:14" hidden="1" x14ac:dyDescent="0.3">
      <c r="A939">
        <v>9362722</v>
      </c>
      <c r="B939" s="1" t="s">
        <v>172</v>
      </c>
      <c r="C939">
        <v>2023</v>
      </c>
      <c r="D939" s="1" t="s">
        <v>66</v>
      </c>
      <c r="E939">
        <v>140</v>
      </c>
      <c r="F939" s="3">
        <v>381593754</v>
      </c>
      <c r="G939" s="1" t="s">
        <v>845</v>
      </c>
      <c r="H939">
        <v>5358492</v>
      </c>
      <c r="I939" s="1" t="s">
        <v>1014</v>
      </c>
      <c r="J939">
        <v>1709264</v>
      </c>
      <c r="K939" s="1" t="s">
        <v>1210</v>
      </c>
      <c r="L939">
        <v>2794962</v>
      </c>
      <c r="M939" s="1" t="s">
        <v>1597</v>
      </c>
      <c r="N939" s="1" t="str">
        <f t="shared" si="14"/>
        <v>2020-2029</v>
      </c>
    </row>
    <row r="940" spans="1:14" hidden="1" x14ac:dyDescent="0.3">
      <c r="A940">
        <v>9362722</v>
      </c>
      <c r="B940" s="1" t="s">
        <v>172</v>
      </c>
      <c r="C940">
        <v>2023</v>
      </c>
      <c r="D940" s="1" t="s">
        <v>66</v>
      </c>
      <c r="E940">
        <v>140</v>
      </c>
      <c r="F940" s="3">
        <v>381593754</v>
      </c>
      <c r="G940" s="1" t="s">
        <v>845</v>
      </c>
      <c r="H940">
        <v>5358492</v>
      </c>
      <c r="I940" s="1" t="s">
        <v>1014</v>
      </c>
      <c r="J940">
        <v>1709264</v>
      </c>
      <c r="K940" s="1" t="s">
        <v>1210</v>
      </c>
      <c r="L940">
        <v>3109964</v>
      </c>
      <c r="M940" s="1" t="s">
        <v>1598</v>
      </c>
      <c r="N940" s="1" t="str">
        <f t="shared" si="14"/>
        <v>2020-2029</v>
      </c>
    </row>
    <row r="941" spans="1:14" hidden="1" x14ac:dyDescent="0.3">
      <c r="A941">
        <v>9362722</v>
      </c>
      <c r="B941" s="1" t="s">
        <v>172</v>
      </c>
      <c r="C941">
        <v>2023</v>
      </c>
      <c r="D941" s="1" t="s">
        <v>66</v>
      </c>
      <c r="E941">
        <v>140</v>
      </c>
      <c r="F941" s="3">
        <v>381593754</v>
      </c>
      <c r="G941" s="1" t="s">
        <v>845</v>
      </c>
      <c r="H941">
        <v>1042511</v>
      </c>
      <c r="I941" s="1" t="s">
        <v>1015</v>
      </c>
      <c r="J941">
        <v>520488</v>
      </c>
      <c r="K941" s="1" t="s">
        <v>1208</v>
      </c>
      <c r="L941">
        <v>4271336</v>
      </c>
      <c r="M941" s="1" t="s">
        <v>1596</v>
      </c>
      <c r="N941" s="1" t="str">
        <f t="shared" si="14"/>
        <v>2020-2029</v>
      </c>
    </row>
    <row r="942" spans="1:14" hidden="1" x14ac:dyDescent="0.3">
      <c r="A942">
        <v>9362722</v>
      </c>
      <c r="B942" s="1" t="s">
        <v>172</v>
      </c>
      <c r="C942">
        <v>2023</v>
      </c>
      <c r="D942" s="1" t="s">
        <v>66</v>
      </c>
      <c r="E942">
        <v>140</v>
      </c>
      <c r="F942" s="3">
        <v>381593754</v>
      </c>
      <c r="G942" s="1" t="s">
        <v>845</v>
      </c>
      <c r="H942">
        <v>1042511</v>
      </c>
      <c r="I942" s="1" t="s">
        <v>1015</v>
      </c>
      <c r="J942">
        <v>520488</v>
      </c>
      <c r="K942" s="1" t="s">
        <v>1208</v>
      </c>
      <c r="L942">
        <v>2794962</v>
      </c>
      <c r="M942" s="1" t="s">
        <v>1597</v>
      </c>
      <c r="N942" s="1" t="str">
        <f t="shared" si="14"/>
        <v>2020-2029</v>
      </c>
    </row>
    <row r="943" spans="1:14" hidden="1" x14ac:dyDescent="0.3">
      <c r="A943">
        <v>9362722</v>
      </c>
      <c r="B943" s="1" t="s">
        <v>172</v>
      </c>
      <c r="C943">
        <v>2023</v>
      </c>
      <c r="D943" s="1" t="s">
        <v>66</v>
      </c>
      <c r="E943">
        <v>140</v>
      </c>
      <c r="F943" s="3">
        <v>381593754</v>
      </c>
      <c r="G943" s="1" t="s">
        <v>845</v>
      </c>
      <c r="H943">
        <v>1042511</v>
      </c>
      <c r="I943" s="1" t="s">
        <v>1015</v>
      </c>
      <c r="J943">
        <v>520488</v>
      </c>
      <c r="K943" s="1" t="s">
        <v>1208</v>
      </c>
      <c r="L943">
        <v>3109964</v>
      </c>
      <c r="M943" s="1" t="s">
        <v>1598</v>
      </c>
      <c r="N943" s="1" t="str">
        <f t="shared" si="14"/>
        <v>2020-2029</v>
      </c>
    </row>
    <row r="944" spans="1:14" hidden="1" x14ac:dyDescent="0.3">
      <c r="A944">
        <v>9362722</v>
      </c>
      <c r="B944" s="1" t="s">
        <v>172</v>
      </c>
      <c r="C944">
        <v>2023</v>
      </c>
      <c r="D944" s="1" t="s">
        <v>66</v>
      </c>
      <c r="E944">
        <v>140</v>
      </c>
      <c r="F944" s="3">
        <v>381593754</v>
      </c>
      <c r="G944" s="1" t="s">
        <v>845</v>
      </c>
      <c r="H944">
        <v>1042511</v>
      </c>
      <c r="I944" s="1" t="s">
        <v>1015</v>
      </c>
      <c r="J944">
        <v>588087</v>
      </c>
      <c r="K944" s="1" t="s">
        <v>1209</v>
      </c>
      <c r="L944">
        <v>4271336</v>
      </c>
      <c r="M944" s="1" t="s">
        <v>1596</v>
      </c>
      <c r="N944" s="1" t="str">
        <f t="shared" si="14"/>
        <v>2020-2029</v>
      </c>
    </row>
    <row r="945" spans="1:14" hidden="1" x14ac:dyDescent="0.3">
      <c r="A945">
        <v>9362722</v>
      </c>
      <c r="B945" s="1" t="s">
        <v>172</v>
      </c>
      <c r="C945">
        <v>2023</v>
      </c>
      <c r="D945" s="1" t="s">
        <v>66</v>
      </c>
      <c r="E945">
        <v>140</v>
      </c>
      <c r="F945" s="3">
        <v>381593754</v>
      </c>
      <c r="G945" s="1" t="s">
        <v>845</v>
      </c>
      <c r="H945">
        <v>1042511</v>
      </c>
      <c r="I945" s="1" t="s">
        <v>1015</v>
      </c>
      <c r="J945">
        <v>588087</v>
      </c>
      <c r="K945" s="1" t="s">
        <v>1209</v>
      </c>
      <c r="L945">
        <v>2794962</v>
      </c>
      <c r="M945" s="1" t="s">
        <v>1597</v>
      </c>
      <c r="N945" s="1" t="str">
        <f t="shared" si="14"/>
        <v>2020-2029</v>
      </c>
    </row>
    <row r="946" spans="1:14" hidden="1" x14ac:dyDescent="0.3">
      <c r="A946">
        <v>9362722</v>
      </c>
      <c r="B946" s="1" t="s">
        <v>172</v>
      </c>
      <c r="C946">
        <v>2023</v>
      </c>
      <c r="D946" s="1" t="s">
        <v>66</v>
      </c>
      <c r="E946">
        <v>140</v>
      </c>
      <c r="F946" s="3">
        <v>381593754</v>
      </c>
      <c r="G946" s="1" t="s">
        <v>845</v>
      </c>
      <c r="H946">
        <v>1042511</v>
      </c>
      <c r="I946" s="1" t="s">
        <v>1015</v>
      </c>
      <c r="J946">
        <v>588087</v>
      </c>
      <c r="K946" s="1" t="s">
        <v>1209</v>
      </c>
      <c r="L946">
        <v>3109964</v>
      </c>
      <c r="M946" s="1" t="s">
        <v>1598</v>
      </c>
      <c r="N946" s="1" t="str">
        <f t="shared" si="14"/>
        <v>2020-2029</v>
      </c>
    </row>
    <row r="947" spans="1:14" hidden="1" x14ac:dyDescent="0.3">
      <c r="A947">
        <v>9362722</v>
      </c>
      <c r="B947" s="1" t="s">
        <v>172</v>
      </c>
      <c r="C947">
        <v>2023</v>
      </c>
      <c r="D947" s="1" t="s">
        <v>66</v>
      </c>
      <c r="E947">
        <v>140</v>
      </c>
      <c r="F947" s="3">
        <v>381593754</v>
      </c>
      <c r="G947" s="1" t="s">
        <v>845</v>
      </c>
      <c r="H947">
        <v>1042511</v>
      </c>
      <c r="I947" s="1" t="s">
        <v>1015</v>
      </c>
      <c r="J947">
        <v>1709264</v>
      </c>
      <c r="K947" s="1" t="s">
        <v>1210</v>
      </c>
      <c r="L947">
        <v>4271336</v>
      </c>
      <c r="M947" s="1" t="s">
        <v>1596</v>
      </c>
      <c r="N947" s="1" t="str">
        <f t="shared" si="14"/>
        <v>2020-2029</v>
      </c>
    </row>
    <row r="948" spans="1:14" hidden="1" x14ac:dyDescent="0.3">
      <c r="A948">
        <v>9362722</v>
      </c>
      <c r="B948" s="1" t="s">
        <v>172</v>
      </c>
      <c r="C948">
        <v>2023</v>
      </c>
      <c r="D948" s="1" t="s">
        <v>66</v>
      </c>
      <c r="E948">
        <v>140</v>
      </c>
      <c r="F948" s="3">
        <v>381593754</v>
      </c>
      <c r="G948" s="1" t="s">
        <v>845</v>
      </c>
      <c r="H948">
        <v>1042511</v>
      </c>
      <c r="I948" s="1" t="s">
        <v>1015</v>
      </c>
      <c r="J948">
        <v>1709264</v>
      </c>
      <c r="K948" s="1" t="s">
        <v>1210</v>
      </c>
      <c r="L948">
        <v>2794962</v>
      </c>
      <c r="M948" s="1" t="s">
        <v>1597</v>
      </c>
      <c r="N948" s="1" t="str">
        <f t="shared" si="14"/>
        <v>2020-2029</v>
      </c>
    </row>
    <row r="949" spans="1:14" hidden="1" x14ac:dyDescent="0.3">
      <c r="A949">
        <v>9362722</v>
      </c>
      <c r="B949" s="1" t="s">
        <v>172</v>
      </c>
      <c r="C949">
        <v>2023</v>
      </c>
      <c r="D949" s="1" t="s">
        <v>66</v>
      </c>
      <c r="E949">
        <v>140</v>
      </c>
      <c r="F949" s="3">
        <v>381593754</v>
      </c>
      <c r="G949" s="1" t="s">
        <v>845</v>
      </c>
      <c r="H949">
        <v>1042511</v>
      </c>
      <c r="I949" s="1" t="s">
        <v>1015</v>
      </c>
      <c r="J949">
        <v>1709264</v>
      </c>
      <c r="K949" s="1" t="s">
        <v>1210</v>
      </c>
      <c r="L949">
        <v>3109964</v>
      </c>
      <c r="M949" s="1" t="s">
        <v>1598</v>
      </c>
      <c r="N949" s="1" t="str">
        <f t="shared" si="14"/>
        <v>2020-2029</v>
      </c>
    </row>
    <row r="950" spans="1:14" hidden="1" x14ac:dyDescent="0.3">
      <c r="A950">
        <v>9362722</v>
      </c>
      <c r="B950" s="1" t="s">
        <v>172</v>
      </c>
      <c r="C950">
        <v>2023</v>
      </c>
      <c r="D950" s="1" t="s">
        <v>66</v>
      </c>
      <c r="E950">
        <v>140</v>
      </c>
      <c r="F950" s="3">
        <v>381593754</v>
      </c>
      <c r="G950" s="1" t="s">
        <v>889</v>
      </c>
      <c r="H950">
        <v>1690966</v>
      </c>
      <c r="I950" s="1" t="s">
        <v>1013</v>
      </c>
      <c r="J950">
        <v>520488</v>
      </c>
      <c r="K950" s="1" t="s">
        <v>1208</v>
      </c>
      <c r="L950">
        <v>4271336</v>
      </c>
      <c r="M950" s="1" t="s">
        <v>1596</v>
      </c>
      <c r="N950" s="1" t="str">
        <f t="shared" si="14"/>
        <v>2020-2029</v>
      </c>
    </row>
    <row r="951" spans="1:14" hidden="1" x14ac:dyDescent="0.3">
      <c r="A951">
        <v>9362722</v>
      </c>
      <c r="B951" s="1" t="s">
        <v>172</v>
      </c>
      <c r="C951">
        <v>2023</v>
      </c>
      <c r="D951" s="1" t="s">
        <v>66</v>
      </c>
      <c r="E951">
        <v>140</v>
      </c>
      <c r="F951" s="3">
        <v>381593754</v>
      </c>
      <c r="G951" s="1" t="s">
        <v>889</v>
      </c>
      <c r="H951">
        <v>1690966</v>
      </c>
      <c r="I951" s="1" t="s">
        <v>1013</v>
      </c>
      <c r="J951">
        <v>520488</v>
      </c>
      <c r="K951" s="1" t="s">
        <v>1208</v>
      </c>
      <c r="L951">
        <v>2794962</v>
      </c>
      <c r="M951" s="1" t="s">
        <v>1597</v>
      </c>
      <c r="N951" s="1" t="str">
        <f t="shared" si="14"/>
        <v>2020-2029</v>
      </c>
    </row>
    <row r="952" spans="1:14" hidden="1" x14ac:dyDescent="0.3">
      <c r="A952">
        <v>9362722</v>
      </c>
      <c r="B952" s="1" t="s">
        <v>172</v>
      </c>
      <c r="C952">
        <v>2023</v>
      </c>
      <c r="D952" s="1" t="s">
        <v>66</v>
      </c>
      <c r="E952">
        <v>140</v>
      </c>
      <c r="F952" s="3">
        <v>381593754</v>
      </c>
      <c r="G952" s="1" t="s">
        <v>889</v>
      </c>
      <c r="H952">
        <v>1690966</v>
      </c>
      <c r="I952" s="1" t="s">
        <v>1013</v>
      </c>
      <c r="J952">
        <v>520488</v>
      </c>
      <c r="K952" s="1" t="s">
        <v>1208</v>
      </c>
      <c r="L952">
        <v>3109964</v>
      </c>
      <c r="M952" s="1" t="s">
        <v>1598</v>
      </c>
      <c r="N952" s="1" t="str">
        <f t="shared" si="14"/>
        <v>2020-2029</v>
      </c>
    </row>
    <row r="953" spans="1:14" hidden="1" x14ac:dyDescent="0.3">
      <c r="A953">
        <v>9362722</v>
      </c>
      <c r="B953" s="1" t="s">
        <v>172</v>
      </c>
      <c r="C953">
        <v>2023</v>
      </c>
      <c r="D953" s="1" t="s">
        <v>66</v>
      </c>
      <c r="E953">
        <v>140</v>
      </c>
      <c r="F953" s="3">
        <v>381593754</v>
      </c>
      <c r="G953" s="1" t="s">
        <v>889</v>
      </c>
      <c r="H953">
        <v>1690966</v>
      </c>
      <c r="I953" s="1" t="s">
        <v>1013</v>
      </c>
      <c r="J953">
        <v>588087</v>
      </c>
      <c r="K953" s="1" t="s">
        <v>1209</v>
      </c>
      <c r="L953">
        <v>4271336</v>
      </c>
      <c r="M953" s="1" t="s">
        <v>1596</v>
      </c>
      <c r="N953" s="1" t="str">
        <f t="shared" si="14"/>
        <v>2020-2029</v>
      </c>
    </row>
    <row r="954" spans="1:14" hidden="1" x14ac:dyDescent="0.3">
      <c r="A954">
        <v>9362722</v>
      </c>
      <c r="B954" s="1" t="s">
        <v>172</v>
      </c>
      <c r="C954">
        <v>2023</v>
      </c>
      <c r="D954" s="1" t="s">
        <v>66</v>
      </c>
      <c r="E954">
        <v>140</v>
      </c>
      <c r="F954" s="3">
        <v>381593754</v>
      </c>
      <c r="G954" s="1" t="s">
        <v>889</v>
      </c>
      <c r="H954">
        <v>1690966</v>
      </c>
      <c r="I954" s="1" t="s">
        <v>1013</v>
      </c>
      <c r="J954">
        <v>588087</v>
      </c>
      <c r="K954" s="1" t="s">
        <v>1209</v>
      </c>
      <c r="L954">
        <v>2794962</v>
      </c>
      <c r="M954" s="1" t="s">
        <v>1597</v>
      </c>
      <c r="N954" s="1" t="str">
        <f t="shared" si="14"/>
        <v>2020-2029</v>
      </c>
    </row>
    <row r="955" spans="1:14" hidden="1" x14ac:dyDescent="0.3">
      <c r="A955">
        <v>9362722</v>
      </c>
      <c r="B955" s="1" t="s">
        <v>172</v>
      </c>
      <c r="C955">
        <v>2023</v>
      </c>
      <c r="D955" s="1" t="s">
        <v>66</v>
      </c>
      <c r="E955">
        <v>140</v>
      </c>
      <c r="F955" s="3">
        <v>381593754</v>
      </c>
      <c r="G955" s="1" t="s">
        <v>889</v>
      </c>
      <c r="H955">
        <v>1690966</v>
      </c>
      <c r="I955" s="1" t="s">
        <v>1013</v>
      </c>
      <c r="J955">
        <v>588087</v>
      </c>
      <c r="K955" s="1" t="s">
        <v>1209</v>
      </c>
      <c r="L955">
        <v>3109964</v>
      </c>
      <c r="M955" s="1" t="s">
        <v>1598</v>
      </c>
      <c r="N955" s="1" t="str">
        <f t="shared" si="14"/>
        <v>2020-2029</v>
      </c>
    </row>
    <row r="956" spans="1:14" hidden="1" x14ac:dyDescent="0.3">
      <c r="A956">
        <v>9362722</v>
      </c>
      <c r="B956" s="1" t="s">
        <v>172</v>
      </c>
      <c r="C956">
        <v>2023</v>
      </c>
      <c r="D956" s="1" t="s">
        <v>66</v>
      </c>
      <c r="E956">
        <v>140</v>
      </c>
      <c r="F956" s="3">
        <v>381593754</v>
      </c>
      <c r="G956" s="1" t="s">
        <v>889</v>
      </c>
      <c r="H956">
        <v>1690966</v>
      </c>
      <c r="I956" s="1" t="s">
        <v>1013</v>
      </c>
      <c r="J956">
        <v>1709264</v>
      </c>
      <c r="K956" s="1" t="s">
        <v>1210</v>
      </c>
      <c r="L956">
        <v>4271336</v>
      </c>
      <c r="M956" s="1" t="s">
        <v>1596</v>
      </c>
      <c r="N956" s="1" t="str">
        <f t="shared" si="14"/>
        <v>2020-2029</v>
      </c>
    </row>
    <row r="957" spans="1:14" hidden="1" x14ac:dyDescent="0.3">
      <c r="A957">
        <v>9362722</v>
      </c>
      <c r="B957" s="1" t="s">
        <v>172</v>
      </c>
      <c r="C957">
        <v>2023</v>
      </c>
      <c r="D957" s="1" t="s">
        <v>66</v>
      </c>
      <c r="E957">
        <v>140</v>
      </c>
      <c r="F957" s="3">
        <v>381593754</v>
      </c>
      <c r="G957" s="1" t="s">
        <v>889</v>
      </c>
      <c r="H957">
        <v>1690966</v>
      </c>
      <c r="I957" s="1" t="s">
        <v>1013</v>
      </c>
      <c r="J957">
        <v>1709264</v>
      </c>
      <c r="K957" s="1" t="s">
        <v>1210</v>
      </c>
      <c r="L957">
        <v>2794962</v>
      </c>
      <c r="M957" s="1" t="s">
        <v>1597</v>
      </c>
      <c r="N957" s="1" t="str">
        <f t="shared" si="14"/>
        <v>2020-2029</v>
      </c>
    </row>
    <row r="958" spans="1:14" hidden="1" x14ac:dyDescent="0.3">
      <c r="A958">
        <v>9362722</v>
      </c>
      <c r="B958" s="1" t="s">
        <v>172</v>
      </c>
      <c r="C958">
        <v>2023</v>
      </c>
      <c r="D958" s="1" t="s">
        <v>66</v>
      </c>
      <c r="E958">
        <v>140</v>
      </c>
      <c r="F958" s="3">
        <v>381593754</v>
      </c>
      <c r="G958" s="1" t="s">
        <v>889</v>
      </c>
      <c r="H958">
        <v>1690966</v>
      </c>
      <c r="I958" s="1" t="s">
        <v>1013</v>
      </c>
      <c r="J958">
        <v>1709264</v>
      </c>
      <c r="K958" s="1" t="s">
        <v>1210</v>
      </c>
      <c r="L958">
        <v>3109964</v>
      </c>
      <c r="M958" s="1" t="s">
        <v>1598</v>
      </c>
      <c r="N958" s="1" t="str">
        <f t="shared" si="14"/>
        <v>2020-2029</v>
      </c>
    </row>
    <row r="959" spans="1:14" hidden="1" x14ac:dyDescent="0.3">
      <c r="A959">
        <v>9362722</v>
      </c>
      <c r="B959" s="1" t="s">
        <v>172</v>
      </c>
      <c r="C959">
        <v>2023</v>
      </c>
      <c r="D959" s="1" t="s">
        <v>66</v>
      </c>
      <c r="E959">
        <v>140</v>
      </c>
      <c r="F959" s="3">
        <v>381593754</v>
      </c>
      <c r="G959" s="1" t="s">
        <v>889</v>
      </c>
      <c r="H959">
        <v>5358492</v>
      </c>
      <c r="I959" s="1" t="s">
        <v>1014</v>
      </c>
      <c r="J959">
        <v>520488</v>
      </c>
      <c r="K959" s="1" t="s">
        <v>1208</v>
      </c>
      <c r="L959">
        <v>4271336</v>
      </c>
      <c r="M959" s="1" t="s">
        <v>1596</v>
      </c>
      <c r="N959" s="1" t="str">
        <f t="shared" si="14"/>
        <v>2020-2029</v>
      </c>
    </row>
    <row r="960" spans="1:14" hidden="1" x14ac:dyDescent="0.3">
      <c r="A960">
        <v>9362722</v>
      </c>
      <c r="B960" s="1" t="s">
        <v>172</v>
      </c>
      <c r="C960">
        <v>2023</v>
      </c>
      <c r="D960" s="1" t="s">
        <v>66</v>
      </c>
      <c r="E960">
        <v>140</v>
      </c>
      <c r="F960" s="3">
        <v>381593754</v>
      </c>
      <c r="G960" s="1" t="s">
        <v>889</v>
      </c>
      <c r="H960">
        <v>5358492</v>
      </c>
      <c r="I960" s="1" t="s">
        <v>1014</v>
      </c>
      <c r="J960">
        <v>520488</v>
      </c>
      <c r="K960" s="1" t="s">
        <v>1208</v>
      </c>
      <c r="L960">
        <v>2794962</v>
      </c>
      <c r="M960" s="1" t="s">
        <v>1597</v>
      </c>
      <c r="N960" s="1" t="str">
        <f t="shared" si="14"/>
        <v>2020-2029</v>
      </c>
    </row>
    <row r="961" spans="1:14" hidden="1" x14ac:dyDescent="0.3">
      <c r="A961">
        <v>9362722</v>
      </c>
      <c r="B961" s="1" t="s">
        <v>172</v>
      </c>
      <c r="C961">
        <v>2023</v>
      </c>
      <c r="D961" s="1" t="s">
        <v>66</v>
      </c>
      <c r="E961">
        <v>140</v>
      </c>
      <c r="F961" s="3">
        <v>381593754</v>
      </c>
      <c r="G961" s="1" t="s">
        <v>889</v>
      </c>
      <c r="H961">
        <v>5358492</v>
      </c>
      <c r="I961" s="1" t="s">
        <v>1014</v>
      </c>
      <c r="J961">
        <v>520488</v>
      </c>
      <c r="K961" s="1" t="s">
        <v>1208</v>
      </c>
      <c r="L961">
        <v>3109964</v>
      </c>
      <c r="M961" s="1" t="s">
        <v>1598</v>
      </c>
      <c r="N961" s="1" t="str">
        <f t="shared" si="14"/>
        <v>2020-2029</v>
      </c>
    </row>
    <row r="962" spans="1:14" hidden="1" x14ac:dyDescent="0.3">
      <c r="A962">
        <v>9362722</v>
      </c>
      <c r="B962" s="1" t="s">
        <v>172</v>
      </c>
      <c r="C962">
        <v>2023</v>
      </c>
      <c r="D962" s="1" t="s">
        <v>66</v>
      </c>
      <c r="E962">
        <v>140</v>
      </c>
      <c r="F962" s="3">
        <v>381593754</v>
      </c>
      <c r="G962" s="1" t="s">
        <v>889</v>
      </c>
      <c r="H962">
        <v>5358492</v>
      </c>
      <c r="I962" s="1" t="s">
        <v>1014</v>
      </c>
      <c r="J962">
        <v>588087</v>
      </c>
      <c r="K962" s="1" t="s">
        <v>1209</v>
      </c>
      <c r="L962">
        <v>4271336</v>
      </c>
      <c r="M962" s="1" t="s">
        <v>1596</v>
      </c>
      <c r="N962" s="1" t="str">
        <f t="shared" ref="N962:N1025" si="15">INT(C962/10)*10 &amp; "-" &amp; INT(C962/10)*10+9</f>
        <v>2020-2029</v>
      </c>
    </row>
    <row r="963" spans="1:14" hidden="1" x14ac:dyDescent="0.3">
      <c r="A963">
        <v>9362722</v>
      </c>
      <c r="B963" s="1" t="s">
        <v>172</v>
      </c>
      <c r="C963">
        <v>2023</v>
      </c>
      <c r="D963" s="1" t="s">
        <v>66</v>
      </c>
      <c r="E963">
        <v>140</v>
      </c>
      <c r="F963" s="3">
        <v>381593754</v>
      </c>
      <c r="G963" s="1" t="s">
        <v>889</v>
      </c>
      <c r="H963">
        <v>5358492</v>
      </c>
      <c r="I963" s="1" t="s">
        <v>1014</v>
      </c>
      <c r="J963">
        <v>588087</v>
      </c>
      <c r="K963" s="1" t="s">
        <v>1209</v>
      </c>
      <c r="L963">
        <v>2794962</v>
      </c>
      <c r="M963" s="1" t="s">
        <v>1597</v>
      </c>
      <c r="N963" s="1" t="str">
        <f t="shared" si="15"/>
        <v>2020-2029</v>
      </c>
    </row>
    <row r="964" spans="1:14" hidden="1" x14ac:dyDescent="0.3">
      <c r="A964">
        <v>9362722</v>
      </c>
      <c r="B964" s="1" t="s">
        <v>172</v>
      </c>
      <c r="C964">
        <v>2023</v>
      </c>
      <c r="D964" s="1" t="s">
        <v>66</v>
      </c>
      <c r="E964">
        <v>140</v>
      </c>
      <c r="F964" s="3">
        <v>381593754</v>
      </c>
      <c r="G964" s="1" t="s">
        <v>889</v>
      </c>
      <c r="H964">
        <v>5358492</v>
      </c>
      <c r="I964" s="1" t="s">
        <v>1014</v>
      </c>
      <c r="J964">
        <v>588087</v>
      </c>
      <c r="K964" s="1" t="s">
        <v>1209</v>
      </c>
      <c r="L964">
        <v>3109964</v>
      </c>
      <c r="M964" s="1" t="s">
        <v>1598</v>
      </c>
      <c r="N964" s="1" t="str">
        <f t="shared" si="15"/>
        <v>2020-2029</v>
      </c>
    </row>
    <row r="965" spans="1:14" hidden="1" x14ac:dyDescent="0.3">
      <c r="A965">
        <v>9362722</v>
      </c>
      <c r="B965" s="1" t="s">
        <v>172</v>
      </c>
      <c r="C965">
        <v>2023</v>
      </c>
      <c r="D965" s="1" t="s">
        <v>66</v>
      </c>
      <c r="E965">
        <v>140</v>
      </c>
      <c r="F965" s="3">
        <v>381593754</v>
      </c>
      <c r="G965" s="1" t="s">
        <v>889</v>
      </c>
      <c r="H965">
        <v>5358492</v>
      </c>
      <c r="I965" s="1" t="s">
        <v>1014</v>
      </c>
      <c r="J965">
        <v>1709264</v>
      </c>
      <c r="K965" s="1" t="s">
        <v>1210</v>
      </c>
      <c r="L965">
        <v>4271336</v>
      </c>
      <c r="M965" s="1" t="s">
        <v>1596</v>
      </c>
      <c r="N965" s="1" t="str">
        <f t="shared" si="15"/>
        <v>2020-2029</v>
      </c>
    </row>
    <row r="966" spans="1:14" hidden="1" x14ac:dyDescent="0.3">
      <c r="A966">
        <v>9362722</v>
      </c>
      <c r="B966" s="1" t="s">
        <v>172</v>
      </c>
      <c r="C966">
        <v>2023</v>
      </c>
      <c r="D966" s="1" t="s">
        <v>66</v>
      </c>
      <c r="E966">
        <v>140</v>
      </c>
      <c r="F966" s="3">
        <v>381593754</v>
      </c>
      <c r="G966" s="1" t="s">
        <v>889</v>
      </c>
      <c r="H966">
        <v>5358492</v>
      </c>
      <c r="I966" s="1" t="s">
        <v>1014</v>
      </c>
      <c r="J966">
        <v>1709264</v>
      </c>
      <c r="K966" s="1" t="s">
        <v>1210</v>
      </c>
      <c r="L966">
        <v>2794962</v>
      </c>
      <c r="M966" s="1" t="s">
        <v>1597</v>
      </c>
      <c r="N966" s="1" t="str">
        <f t="shared" si="15"/>
        <v>2020-2029</v>
      </c>
    </row>
    <row r="967" spans="1:14" hidden="1" x14ac:dyDescent="0.3">
      <c r="A967">
        <v>9362722</v>
      </c>
      <c r="B967" s="1" t="s">
        <v>172</v>
      </c>
      <c r="C967">
        <v>2023</v>
      </c>
      <c r="D967" s="1" t="s">
        <v>66</v>
      </c>
      <c r="E967">
        <v>140</v>
      </c>
      <c r="F967" s="3">
        <v>381593754</v>
      </c>
      <c r="G967" s="1" t="s">
        <v>889</v>
      </c>
      <c r="H967">
        <v>5358492</v>
      </c>
      <c r="I967" s="1" t="s">
        <v>1014</v>
      </c>
      <c r="J967">
        <v>1709264</v>
      </c>
      <c r="K967" s="1" t="s">
        <v>1210</v>
      </c>
      <c r="L967">
        <v>3109964</v>
      </c>
      <c r="M967" s="1" t="s">
        <v>1598</v>
      </c>
      <c r="N967" s="1" t="str">
        <f t="shared" si="15"/>
        <v>2020-2029</v>
      </c>
    </row>
    <row r="968" spans="1:14" hidden="1" x14ac:dyDescent="0.3">
      <c r="A968">
        <v>9362722</v>
      </c>
      <c r="B968" s="1" t="s">
        <v>172</v>
      </c>
      <c r="C968">
        <v>2023</v>
      </c>
      <c r="D968" s="1" t="s">
        <v>66</v>
      </c>
      <c r="E968">
        <v>140</v>
      </c>
      <c r="F968" s="3">
        <v>381593754</v>
      </c>
      <c r="G968" s="1" t="s">
        <v>889</v>
      </c>
      <c r="H968">
        <v>1042511</v>
      </c>
      <c r="I968" s="1" t="s">
        <v>1015</v>
      </c>
      <c r="J968">
        <v>520488</v>
      </c>
      <c r="K968" s="1" t="s">
        <v>1208</v>
      </c>
      <c r="L968">
        <v>4271336</v>
      </c>
      <c r="M968" s="1" t="s">
        <v>1596</v>
      </c>
      <c r="N968" s="1" t="str">
        <f t="shared" si="15"/>
        <v>2020-2029</v>
      </c>
    </row>
    <row r="969" spans="1:14" hidden="1" x14ac:dyDescent="0.3">
      <c r="A969">
        <v>9362722</v>
      </c>
      <c r="B969" s="1" t="s">
        <v>172</v>
      </c>
      <c r="C969">
        <v>2023</v>
      </c>
      <c r="D969" s="1" t="s">
        <v>66</v>
      </c>
      <c r="E969">
        <v>140</v>
      </c>
      <c r="F969" s="3">
        <v>381593754</v>
      </c>
      <c r="G969" s="1" t="s">
        <v>889</v>
      </c>
      <c r="H969">
        <v>1042511</v>
      </c>
      <c r="I969" s="1" t="s">
        <v>1015</v>
      </c>
      <c r="J969">
        <v>520488</v>
      </c>
      <c r="K969" s="1" t="s">
        <v>1208</v>
      </c>
      <c r="L969">
        <v>2794962</v>
      </c>
      <c r="M969" s="1" t="s">
        <v>1597</v>
      </c>
      <c r="N969" s="1" t="str">
        <f t="shared" si="15"/>
        <v>2020-2029</v>
      </c>
    </row>
    <row r="970" spans="1:14" hidden="1" x14ac:dyDescent="0.3">
      <c r="A970">
        <v>9362722</v>
      </c>
      <c r="B970" s="1" t="s">
        <v>172</v>
      </c>
      <c r="C970">
        <v>2023</v>
      </c>
      <c r="D970" s="1" t="s">
        <v>66</v>
      </c>
      <c r="E970">
        <v>140</v>
      </c>
      <c r="F970" s="3">
        <v>381593754</v>
      </c>
      <c r="G970" s="1" t="s">
        <v>889</v>
      </c>
      <c r="H970">
        <v>1042511</v>
      </c>
      <c r="I970" s="1" t="s">
        <v>1015</v>
      </c>
      <c r="J970">
        <v>520488</v>
      </c>
      <c r="K970" s="1" t="s">
        <v>1208</v>
      </c>
      <c r="L970">
        <v>3109964</v>
      </c>
      <c r="M970" s="1" t="s">
        <v>1598</v>
      </c>
      <c r="N970" s="1" t="str">
        <f t="shared" si="15"/>
        <v>2020-2029</v>
      </c>
    </row>
    <row r="971" spans="1:14" hidden="1" x14ac:dyDescent="0.3">
      <c r="A971">
        <v>9362722</v>
      </c>
      <c r="B971" s="1" t="s">
        <v>172</v>
      </c>
      <c r="C971">
        <v>2023</v>
      </c>
      <c r="D971" s="1" t="s">
        <v>66</v>
      </c>
      <c r="E971">
        <v>140</v>
      </c>
      <c r="F971" s="3">
        <v>381593754</v>
      </c>
      <c r="G971" s="1" t="s">
        <v>889</v>
      </c>
      <c r="H971">
        <v>1042511</v>
      </c>
      <c r="I971" s="1" t="s">
        <v>1015</v>
      </c>
      <c r="J971">
        <v>588087</v>
      </c>
      <c r="K971" s="1" t="s">
        <v>1209</v>
      </c>
      <c r="L971">
        <v>4271336</v>
      </c>
      <c r="M971" s="1" t="s">
        <v>1596</v>
      </c>
      <c r="N971" s="1" t="str">
        <f t="shared" si="15"/>
        <v>2020-2029</v>
      </c>
    </row>
    <row r="972" spans="1:14" hidden="1" x14ac:dyDescent="0.3">
      <c r="A972">
        <v>9362722</v>
      </c>
      <c r="B972" s="1" t="s">
        <v>172</v>
      </c>
      <c r="C972">
        <v>2023</v>
      </c>
      <c r="D972" s="1" t="s">
        <v>66</v>
      </c>
      <c r="E972">
        <v>140</v>
      </c>
      <c r="F972" s="3">
        <v>381593754</v>
      </c>
      <c r="G972" s="1" t="s">
        <v>889</v>
      </c>
      <c r="H972">
        <v>1042511</v>
      </c>
      <c r="I972" s="1" t="s">
        <v>1015</v>
      </c>
      <c r="J972">
        <v>588087</v>
      </c>
      <c r="K972" s="1" t="s">
        <v>1209</v>
      </c>
      <c r="L972">
        <v>2794962</v>
      </c>
      <c r="M972" s="1" t="s">
        <v>1597</v>
      </c>
      <c r="N972" s="1" t="str">
        <f t="shared" si="15"/>
        <v>2020-2029</v>
      </c>
    </row>
    <row r="973" spans="1:14" hidden="1" x14ac:dyDescent="0.3">
      <c r="A973">
        <v>9362722</v>
      </c>
      <c r="B973" s="1" t="s">
        <v>172</v>
      </c>
      <c r="C973">
        <v>2023</v>
      </c>
      <c r="D973" s="1" t="s">
        <v>66</v>
      </c>
      <c r="E973">
        <v>140</v>
      </c>
      <c r="F973" s="3">
        <v>381593754</v>
      </c>
      <c r="G973" s="1" t="s">
        <v>889</v>
      </c>
      <c r="H973">
        <v>1042511</v>
      </c>
      <c r="I973" s="1" t="s">
        <v>1015</v>
      </c>
      <c r="J973">
        <v>588087</v>
      </c>
      <c r="K973" s="1" t="s">
        <v>1209</v>
      </c>
      <c r="L973">
        <v>3109964</v>
      </c>
      <c r="M973" s="1" t="s">
        <v>1598</v>
      </c>
      <c r="N973" s="1" t="str">
        <f t="shared" si="15"/>
        <v>2020-2029</v>
      </c>
    </row>
    <row r="974" spans="1:14" hidden="1" x14ac:dyDescent="0.3">
      <c r="A974">
        <v>9362722</v>
      </c>
      <c r="B974" s="1" t="s">
        <v>172</v>
      </c>
      <c r="C974">
        <v>2023</v>
      </c>
      <c r="D974" s="1" t="s">
        <v>66</v>
      </c>
      <c r="E974">
        <v>140</v>
      </c>
      <c r="F974" s="3">
        <v>381593754</v>
      </c>
      <c r="G974" s="1" t="s">
        <v>889</v>
      </c>
      <c r="H974">
        <v>1042511</v>
      </c>
      <c r="I974" s="1" t="s">
        <v>1015</v>
      </c>
      <c r="J974">
        <v>1709264</v>
      </c>
      <c r="K974" s="1" t="s">
        <v>1210</v>
      </c>
      <c r="L974">
        <v>4271336</v>
      </c>
      <c r="M974" s="1" t="s">
        <v>1596</v>
      </c>
      <c r="N974" s="1" t="str">
        <f t="shared" si="15"/>
        <v>2020-2029</v>
      </c>
    </row>
    <row r="975" spans="1:14" hidden="1" x14ac:dyDescent="0.3">
      <c r="A975">
        <v>9362722</v>
      </c>
      <c r="B975" s="1" t="s">
        <v>172</v>
      </c>
      <c r="C975">
        <v>2023</v>
      </c>
      <c r="D975" s="1" t="s">
        <v>66</v>
      </c>
      <c r="E975">
        <v>140</v>
      </c>
      <c r="F975" s="3">
        <v>381593754</v>
      </c>
      <c r="G975" s="1" t="s">
        <v>889</v>
      </c>
      <c r="H975">
        <v>1042511</v>
      </c>
      <c r="I975" s="1" t="s">
        <v>1015</v>
      </c>
      <c r="J975">
        <v>1709264</v>
      </c>
      <c r="K975" s="1" t="s">
        <v>1210</v>
      </c>
      <c r="L975">
        <v>2794962</v>
      </c>
      <c r="M975" s="1" t="s">
        <v>1597</v>
      </c>
      <c r="N975" s="1" t="str">
        <f t="shared" si="15"/>
        <v>2020-2029</v>
      </c>
    </row>
    <row r="976" spans="1:14" hidden="1" x14ac:dyDescent="0.3">
      <c r="A976">
        <v>9362722</v>
      </c>
      <c r="B976" s="1" t="s">
        <v>172</v>
      </c>
      <c r="C976">
        <v>2023</v>
      </c>
      <c r="D976" s="1" t="s">
        <v>66</v>
      </c>
      <c r="E976">
        <v>140</v>
      </c>
      <c r="F976" s="3">
        <v>381593754</v>
      </c>
      <c r="G976" s="1" t="s">
        <v>889</v>
      </c>
      <c r="H976">
        <v>1042511</v>
      </c>
      <c r="I976" s="1" t="s">
        <v>1015</v>
      </c>
      <c r="J976">
        <v>1709264</v>
      </c>
      <c r="K976" s="1" t="s">
        <v>1210</v>
      </c>
      <c r="L976">
        <v>3109964</v>
      </c>
      <c r="M976" s="1" t="s">
        <v>1598</v>
      </c>
      <c r="N976" s="1" t="str">
        <f t="shared" si="15"/>
        <v>2020-2029</v>
      </c>
    </row>
    <row r="977" spans="1:14" hidden="1" x14ac:dyDescent="0.3">
      <c r="A977">
        <v>9362722</v>
      </c>
      <c r="B977" s="1" t="s">
        <v>172</v>
      </c>
      <c r="C977">
        <v>2023</v>
      </c>
      <c r="D977" s="1" t="s">
        <v>66</v>
      </c>
      <c r="E977">
        <v>140</v>
      </c>
      <c r="F977" s="3">
        <v>381593754</v>
      </c>
      <c r="G977" s="1" t="s">
        <v>903</v>
      </c>
      <c r="H977">
        <v>1690966</v>
      </c>
      <c r="I977" s="1" t="s">
        <v>1013</v>
      </c>
      <c r="J977">
        <v>520488</v>
      </c>
      <c r="K977" s="1" t="s">
        <v>1208</v>
      </c>
      <c r="L977">
        <v>4271336</v>
      </c>
      <c r="M977" s="1" t="s">
        <v>1596</v>
      </c>
      <c r="N977" s="1" t="str">
        <f t="shared" si="15"/>
        <v>2020-2029</v>
      </c>
    </row>
    <row r="978" spans="1:14" hidden="1" x14ac:dyDescent="0.3">
      <c r="A978">
        <v>9362722</v>
      </c>
      <c r="B978" s="1" t="s">
        <v>172</v>
      </c>
      <c r="C978">
        <v>2023</v>
      </c>
      <c r="D978" s="1" t="s">
        <v>66</v>
      </c>
      <c r="E978">
        <v>140</v>
      </c>
      <c r="F978" s="3">
        <v>381593754</v>
      </c>
      <c r="G978" s="1" t="s">
        <v>903</v>
      </c>
      <c r="H978">
        <v>1690966</v>
      </c>
      <c r="I978" s="1" t="s">
        <v>1013</v>
      </c>
      <c r="J978">
        <v>520488</v>
      </c>
      <c r="K978" s="1" t="s">
        <v>1208</v>
      </c>
      <c r="L978">
        <v>2794962</v>
      </c>
      <c r="M978" s="1" t="s">
        <v>1597</v>
      </c>
      <c r="N978" s="1" t="str">
        <f t="shared" si="15"/>
        <v>2020-2029</v>
      </c>
    </row>
    <row r="979" spans="1:14" hidden="1" x14ac:dyDescent="0.3">
      <c r="A979">
        <v>9362722</v>
      </c>
      <c r="B979" s="1" t="s">
        <v>172</v>
      </c>
      <c r="C979">
        <v>2023</v>
      </c>
      <c r="D979" s="1" t="s">
        <v>66</v>
      </c>
      <c r="E979">
        <v>140</v>
      </c>
      <c r="F979" s="3">
        <v>381593754</v>
      </c>
      <c r="G979" s="1" t="s">
        <v>903</v>
      </c>
      <c r="H979">
        <v>1690966</v>
      </c>
      <c r="I979" s="1" t="s">
        <v>1013</v>
      </c>
      <c r="J979">
        <v>520488</v>
      </c>
      <c r="K979" s="1" t="s">
        <v>1208</v>
      </c>
      <c r="L979">
        <v>3109964</v>
      </c>
      <c r="M979" s="1" t="s">
        <v>1598</v>
      </c>
      <c r="N979" s="1" t="str">
        <f t="shared" si="15"/>
        <v>2020-2029</v>
      </c>
    </row>
    <row r="980" spans="1:14" hidden="1" x14ac:dyDescent="0.3">
      <c r="A980">
        <v>9362722</v>
      </c>
      <c r="B980" s="1" t="s">
        <v>172</v>
      </c>
      <c r="C980">
        <v>2023</v>
      </c>
      <c r="D980" s="1" t="s">
        <v>66</v>
      </c>
      <c r="E980">
        <v>140</v>
      </c>
      <c r="F980" s="3">
        <v>381593754</v>
      </c>
      <c r="G980" s="1" t="s">
        <v>903</v>
      </c>
      <c r="H980">
        <v>1690966</v>
      </c>
      <c r="I980" s="1" t="s">
        <v>1013</v>
      </c>
      <c r="J980">
        <v>588087</v>
      </c>
      <c r="K980" s="1" t="s">
        <v>1209</v>
      </c>
      <c r="L980">
        <v>4271336</v>
      </c>
      <c r="M980" s="1" t="s">
        <v>1596</v>
      </c>
      <c r="N980" s="1" t="str">
        <f t="shared" si="15"/>
        <v>2020-2029</v>
      </c>
    </row>
    <row r="981" spans="1:14" hidden="1" x14ac:dyDescent="0.3">
      <c r="A981">
        <v>9362722</v>
      </c>
      <c r="B981" s="1" t="s">
        <v>172</v>
      </c>
      <c r="C981">
        <v>2023</v>
      </c>
      <c r="D981" s="1" t="s">
        <v>66</v>
      </c>
      <c r="E981">
        <v>140</v>
      </c>
      <c r="F981" s="3">
        <v>381593754</v>
      </c>
      <c r="G981" s="1" t="s">
        <v>903</v>
      </c>
      <c r="H981">
        <v>1690966</v>
      </c>
      <c r="I981" s="1" t="s">
        <v>1013</v>
      </c>
      <c r="J981">
        <v>588087</v>
      </c>
      <c r="K981" s="1" t="s">
        <v>1209</v>
      </c>
      <c r="L981">
        <v>2794962</v>
      </c>
      <c r="M981" s="1" t="s">
        <v>1597</v>
      </c>
      <c r="N981" s="1" t="str">
        <f t="shared" si="15"/>
        <v>2020-2029</v>
      </c>
    </row>
    <row r="982" spans="1:14" hidden="1" x14ac:dyDescent="0.3">
      <c r="A982">
        <v>9362722</v>
      </c>
      <c r="B982" s="1" t="s">
        <v>172</v>
      </c>
      <c r="C982">
        <v>2023</v>
      </c>
      <c r="D982" s="1" t="s">
        <v>66</v>
      </c>
      <c r="E982">
        <v>140</v>
      </c>
      <c r="F982" s="3">
        <v>381593754</v>
      </c>
      <c r="G982" s="1" t="s">
        <v>903</v>
      </c>
      <c r="H982">
        <v>1690966</v>
      </c>
      <c r="I982" s="1" t="s">
        <v>1013</v>
      </c>
      <c r="J982">
        <v>588087</v>
      </c>
      <c r="K982" s="1" t="s">
        <v>1209</v>
      </c>
      <c r="L982">
        <v>3109964</v>
      </c>
      <c r="M982" s="1" t="s">
        <v>1598</v>
      </c>
      <c r="N982" s="1" t="str">
        <f t="shared" si="15"/>
        <v>2020-2029</v>
      </c>
    </row>
    <row r="983" spans="1:14" hidden="1" x14ac:dyDescent="0.3">
      <c r="A983">
        <v>9362722</v>
      </c>
      <c r="B983" s="1" t="s">
        <v>172</v>
      </c>
      <c r="C983">
        <v>2023</v>
      </c>
      <c r="D983" s="1" t="s">
        <v>66</v>
      </c>
      <c r="E983">
        <v>140</v>
      </c>
      <c r="F983" s="3">
        <v>381593754</v>
      </c>
      <c r="G983" s="1" t="s">
        <v>903</v>
      </c>
      <c r="H983">
        <v>1690966</v>
      </c>
      <c r="I983" s="1" t="s">
        <v>1013</v>
      </c>
      <c r="J983">
        <v>1709264</v>
      </c>
      <c r="K983" s="1" t="s">
        <v>1210</v>
      </c>
      <c r="L983">
        <v>4271336</v>
      </c>
      <c r="M983" s="1" t="s">
        <v>1596</v>
      </c>
      <c r="N983" s="1" t="str">
        <f t="shared" si="15"/>
        <v>2020-2029</v>
      </c>
    </row>
    <row r="984" spans="1:14" hidden="1" x14ac:dyDescent="0.3">
      <c r="A984">
        <v>9362722</v>
      </c>
      <c r="B984" s="1" t="s">
        <v>172</v>
      </c>
      <c r="C984">
        <v>2023</v>
      </c>
      <c r="D984" s="1" t="s">
        <v>66</v>
      </c>
      <c r="E984">
        <v>140</v>
      </c>
      <c r="F984" s="3">
        <v>381593754</v>
      </c>
      <c r="G984" s="1" t="s">
        <v>903</v>
      </c>
      <c r="H984">
        <v>1690966</v>
      </c>
      <c r="I984" s="1" t="s">
        <v>1013</v>
      </c>
      <c r="J984">
        <v>1709264</v>
      </c>
      <c r="K984" s="1" t="s">
        <v>1210</v>
      </c>
      <c r="L984">
        <v>2794962</v>
      </c>
      <c r="M984" s="1" t="s">
        <v>1597</v>
      </c>
      <c r="N984" s="1" t="str">
        <f t="shared" si="15"/>
        <v>2020-2029</v>
      </c>
    </row>
    <row r="985" spans="1:14" hidden="1" x14ac:dyDescent="0.3">
      <c r="A985">
        <v>9362722</v>
      </c>
      <c r="B985" s="1" t="s">
        <v>172</v>
      </c>
      <c r="C985">
        <v>2023</v>
      </c>
      <c r="D985" s="1" t="s">
        <v>66</v>
      </c>
      <c r="E985">
        <v>140</v>
      </c>
      <c r="F985" s="3">
        <v>381593754</v>
      </c>
      <c r="G985" s="1" t="s">
        <v>903</v>
      </c>
      <c r="H985">
        <v>1690966</v>
      </c>
      <c r="I985" s="1" t="s">
        <v>1013</v>
      </c>
      <c r="J985">
        <v>1709264</v>
      </c>
      <c r="K985" s="1" t="s">
        <v>1210</v>
      </c>
      <c r="L985">
        <v>3109964</v>
      </c>
      <c r="M985" s="1" t="s">
        <v>1598</v>
      </c>
      <c r="N985" s="1" t="str">
        <f t="shared" si="15"/>
        <v>2020-2029</v>
      </c>
    </row>
    <row r="986" spans="1:14" hidden="1" x14ac:dyDescent="0.3">
      <c r="A986">
        <v>9362722</v>
      </c>
      <c r="B986" s="1" t="s">
        <v>172</v>
      </c>
      <c r="C986">
        <v>2023</v>
      </c>
      <c r="D986" s="1" t="s">
        <v>66</v>
      </c>
      <c r="E986">
        <v>140</v>
      </c>
      <c r="F986" s="3">
        <v>381593754</v>
      </c>
      <c r="G986" s="1" t="s">
        <v>903</v>
      </c>
      <c r="H986">
        <v>5358492</v>
      </c>
      <c r="I986" s="1" t="s">
        <v>1014</v>
      </c>
      <c r="J986">
        <v>520488</v>
      </c>
      <c r="K986" s="1" t="s">
        <v>1208</v>
      </c>
      <c r="L986">
        <v>4271336</v>
      </c>
      <c r="M986" s="1" t="s">
        <v>1596</v>
      </c>
      <c r="N986" s="1" t="str">
        <f t="shared" si="15"/>
        <v>2020-2029</v>
      </c>
    </row>
    <row r="987" spans="1:14" hidden="1" x14ac:dyDescent="0.3">
      <c r="A987">
        <v>9362722</v>
      </c>
      <c r="B987" s="1" t="s">
        <v>172</v>
      </c>
      <c r="C987">
        <v>2023</v>
      </c>
      <c r="D987" s="1" t="s">
        <v>66</v>
      </c>
      <c r="E987">
        <v>140</v>
      </c>
      <c r="F987" s="3">
        <v>381593754</v>
      </c>
      <c r="G987" s="1" t="s">
        <v>903</v>
      </c>
      <c r="H987">
        <v>5358492</v>
      </c>
      <c r="I987" s="1" t="s">
        <v>1014</v>
      </c>
      <c r="J987">
        <v>520488</v>
      </c>
      <c r="K987" s="1" t="s">
        <v>1208</v>
      </c>
      <c r="L987">
        <v>2794962</v>
      </c>
      <c r="M987" s="1" t="s">
        <v>1597</v>
      </c>
      <c r="N987" s="1" t="str">
        <f t="shared" si="15"/>
        <v>2020-2029</v>
      </c>
    </row>
    <row r="988" spans="1:14" hidden="1" x14ac:dyDescent="0.3">
      <c r="A988">
        <v>9362722</v>
      </c>
      <c r="B988" s="1" t="s">
        <v>172</v>
      </c>
      <c r="C988">
        <v>2023</v>
      </c>
      <c r="D988" s="1" t="s">
        <v>66</v>
      </c>
      <c r="E988">
        <v>140</v>
      </c>
      <c r="F988" s="3">
        <v>381593754</v>
      </c>
      <c r="G988" s="1" t="s">
        <v>903</v>
      </c>
      <c r="H988">
        <v>5358492</v>
      </c>
      <c r="I988" s="1" t="s">
        <v>1014</v>
      </c>
      <c r="J988">
        <v>520488</v>
      </c>
      <c r="K988" s="1" t="s">
        <v>1208</v>
      </c>
      <c r="L988">
        <v>3109964</v>
      </c>
      <c r="M988" s="1" t="s">
        <v>1598</v>
      </c>
      <c r="N988" s="1" t="str">
        <f t="shared" si="15"/>
        <v>2020-2029</v>
      </c>
    </row>
    <row r="989" spans="1:14" hidden="1" x14ac:dyDescent="0.3">
      <c r="A989">
        <v>9362722</v>
      </c>
      <c r="B989" s="1" t="s">
        <v>172</v>
      </c>
      <c r="C989">
        <v>2023</v>
      </c>
      <c r="D989" s="1" t="s">
        <v>66</v>
      </c>
      <c r="E989">
        <v>140</v>
      </c>
      <c r="F989" s="3">
        <v>381593754</v>
      </c>
      <c r="G989" s="1" t="s">
        <v>903</v>
      </c>
      <c r="H989">
        <v>5358492</v>
      </c>
      <c r="I989" s="1" t="s">
        <v>1014</v>
      </c>
      <c r="J989">
        <v>588087</v>
      </c>
      <c r="K989" s="1" t="s">
        <v>1209</v>
      </c>
      <c r="L989">
        <v>4271336</v>
      </c>
      <c r="M989" s="1" t="s">
        <v>1596</v>
      </c>
      <c r="N989" s="1" t="str">
        <f t="shared" si="15"/>
        <v>2020-2029</v>
      </c>
    </row>
    <row r="990" spans="1:14" hidden="1" x14ac:dyDescent="0.3">
      <c r="A990">
        <v>9362722</v>
      </c>
      <c r="B990" s="1" t="s">
        <v>172</v>
      </c>
      <c r="C990">
        <v>2023</v>
      </c>
      <c r="D990" s="1" t="s">
        <v>66</v>
      </c>
      <c r="E990">
        <v>140</v>
      </c>
      <c r="F990" s="3">
        <v>381593754</v>
      </c>
      <c r="G990" s="1" t="s">
        <v>903</v>
      </c>
      <c r="H990">
        <v>5358492</v>
      </c>
      <c r="I990" s="1" t="s">
        <v>1014</v>
      </c>
      <c r="J990">
        <v>588087</v>
      </c>
      <c r="K990" s="1" t="s">
        <v>1209</v>
      </c>
      <c r="L990">
        <v>2794962</v>
      </c>
      <c r="M990" s="1" t="s">
        <v>1597</v>
      </c>
      <c r="N990" s="1" t="str">
        <f t="shared" si="15"/>
        <v>2020-2029</v>
      </c>
    </row>
    <row r="991" spans="1:14" hidden="1" x14ac:dyDescent="0.3">
      <c r="A991">
        <v>9362722</v>
      </c>
      <c r="B991" s="1" t="s">
        <v>172</v>
      </c>
      <c r="C991">
        <v>2023</v>
      </c>
      <c r="D991" s="1" t="s">
        <v>66</v>
      </c>
      <c r="E991">
        <v>140</v>
      </c>
      <c r="F991" s="3">
        <v>381593754</v>
      </c>
      <c r="G991" s="1" t="s">
        <v>903</v>
      </c>
      <c r="H991">
        <v>5358492</v>
      </c>
      <c r="I991" s="1" t="s">
        <v>1014</v>
      </c>
      <c r="J991">
        <v>588087</v>
      </c>
      <c r="K991" s="1" t="s">
        <v>1209</v>
      </c>
      <c r="L991">
        <v>3109964</v>
      </c>
      <c r="M991" s="1" t="s">
        <v>1598</v>
      </c>
      <c r="N991" s="1" t="str">
        <f t="shared" si="15"/>
        <v>2020-2029</v>
      </c>
    </row>
    <row r="992" spans="1:14" hidden="1" x14ac:dyDescent="0.3">
      <c r="A992">
        <v>9362722</v>
      </c>
      <c r="B992" s="1" t="s">
        <v>172</v>
      </c>
      <c r="C992">
        <v>2023</v>
      </c>
      <c r="D992" s="1" t="s">
        <v>66</v>
      </c>
      <c r="E992">
        <v>140</v>
      </c>
      <c r="F992" s="3">
        <v>381593754</v>
      </c>
      <c r="G992" s="1" t="s">
        <v>903</v>
      </c>
      <c r="H992">
        <v>5358492</v>
      </c>
      <c r="I992" s="1" t="s">
        <v>1014</v>
      </c>
      <c r="J992">
        <v>1709264</v>
      </c>
      <c r="K992" s="1" t="s">
        <v>1210</v>
      </c>
      <c r="L992">
        <v>4271336</v>
      </c>
      <c r="M992" s="1" t="s">
        <v>1596</v>
      </c>
      <c r="N992" s="1" t="str">
        <f t="shared" si="15"/>
        <v>2020-2029</v>
      </c>
    </row>
    <row r="993" spans="1:14" hidden="1" x14ac:dyDescent="0.3">
      <c r="A993">
        <v>9362722</v>
      </c>
      <c r="B993" s="1" t="s">
        <v>172</v>
      </c>
      <c r="C993">
        <v>2023</v>
      </c>
      <c r="D993" s="1" t="s">
        <v>66</v>
      </c>
      <c r="E993">
        <v>140</v>
      </c>
      <c r="F993" s="3">
        <v>381593754</v>
      </c>
      <c r="G993" s="1" t="s">
        <v>903</v>
      </c>
      <c r="H993">
        <v>5358492</v>
      </c>
      <c r="I993" s="1" t="s">
        <v>1014</v>
      </c>
      <c r="J993">
        <v>1709264</v>
      </c>
      <c r="K993" s="1" t="s">
        <v>1210</v>
      </c>
      <c r="L993">
        <v>2794962</v>
      </c>
      <c r="M993" s="1" t="s">
        <v>1597</v>
      </c>
      <c r="N993" s="1" t="str">
        <f t="shared" si="15"/>
        <v>2020-2029</v>
      </c>
    </row>
    <row r="994" spans="1:14" hidden="1" x14ac:dyDescent="0.3">
      <c r="A994">
        <v>9362722</v>
      </c>
      <c r="B994" s="1" t="s">
        <v>172</v>
      </c>
      <c r="C994">
        <v>2023</v>
      </c>
      <c r="D994" s="1" t="s">
        <v>66</v>
      </c>
      <c r="E994">
        <v>140</v>
      </c>
      <c r="F994" s="3">
        <v>381593754</v>
      </c>
      <c r="G994" s="1" t="s">
        <v>903</v>
      </c>
      <c r="H994">
        <v>5358492</v>
      </c>
      <c r="I994" s="1" t="s">
        <v>1014</v>
      </c>
      <c r="J994">
        <v>1709264</v>
      </c>
      <c r="K994" s="1" t="s">
        <v>1210</v>
      </c>
      <c r="L994">
        <v>3109964</v>
      </c>
      <c r="M994" s="1" t="s">
        <v>1598</v>
      </c>
      <c r="N994" s="1" t="str">
        <f t="shared" si="15"/>
        <v>2020-2029</v>
      </c>
    </row>
    <row r="995" spans="1:14" hidden="1" x14ac:dyDescent="0.3">
      <c r="A995">
        <v>9362722</v>
      </c>
      <c r="B995" s="1" t="s">
        <v>172</v>
      </c>
      <c r="C995">
        <v>2023</v>
      </c>
      <c r="D995" s="1" t="s">
        <v>66</v>
      </c>
      <c r="E995">
        <v>140</v>
      </c>
      <c r="F995" s="3">
        <v>381593754</v>
      </c>
      <c r="G995" s="1" t="s">
        <v>903</v>
      </c>
      <c r="H995">
        <v>1042511</v>
      </c>
      <c r="I995" s="1" t="s">
        <v>1015</v>
      </c>
      <c r="J995">
        <v>520488</v>
      </c>
      <c r="K995" s="1" t="s">
        <v>1208</v>
      </c>
      <c r="L995">
        <v>4271336</v>
      </c>
      <c r="M995" s="1" t="s">
        <v>1596</v>
      </c>
      <c r="N995" s="1" t="str">
        <f t="shared" si="15"/>
        <v>2020-2029</v>
      </c>
    </row>
    <row r="996" spans="1:14" hidden="1" x14ac:dyDescent="0.3">
      <c r="A996">
        <v>9362722</v>
      </c>
      <c r="B996" s="1" t="s">
        <v>172</v>
      </c>
      <c r="C996">
        <v>2023</v>
      </c>
      <c r="D996" s="1" t="s">
        <v>66</v>
      </c>
      <c r="E996">
        <v>140</v>
      </c>
      <c r="F996" s="3">
        <v>381593754</v>
      </c>
      <c r="G996" s="1" t="s">
        <v>903</v>
      </c>
      <c r="H996">
        <v>1042511</v>
      </c>
      <c r="I996" s="1" t="s">
        <v>1015</v>
      </c>
      <c r="J996">
        <v>520488</v>
      </c>
      <c r="K996" s="1" t="s">
        <v>1208</v>
      </c>
      <c r="L996">
        <v>2794962</v>
      </c>
      <c r="M996" s="1" t="s">
        <v>1597</v>
      </c>
      <c r="N996" s="1" t="str">
        <f t="shared" si="15"/>
        <v>2020-2029</v>
      </c>
    </row>
    <row r="997" spans="1:14" hidden="1" x14ac:dyDescent="0.3">
      <c r="A997">
        <v>9362722</v>
      </c>
      <c r="B997" s="1" t="s">
        <v>172</v>
      </c>
      <c r="C997">
        <v>2023</v>
      </c>
      <c r="D997" s="1" t="s">
        <v>66</v>
      </c>
      <c r="E997">
        <v>140</v>
      </c>
      <c r="F997" s="3">
        <v>381593754</v>
      </c>
      <c r="G997" s="1" t="s">
        <v>903</v>
      </c>
      <c r="H997">
        <v>1042511</v>
      </c>
      <c r="I997" s="1" t="s">
        <v>1015</v>
      </c>
      <c r="J997">
        <v>520488</v>
      </c>
      <c r="K997" s="1" t="s">
        <v>1208</v>
      </c>
      <c r="L997">
        <v>3109964</v>
      </c>
      <c r="M997" s="1" t="s">
        <v>1598</v>
      </c>
      <c r="N997" s="1" t="str">
        <f t="shared" si="15"/>
        <v>2020-2029</v>
      </c>
    </row>
    <row r="998" spans="1:14" hidden="1" x14ac:dyDescent="0.3">
      <c r="A998">
        <v>9362722</v>
      </c>
      <c r="B998" s="1" t="s">
        <v>172</v>
      </c>
      <c r="C998">
        <v>2023</v>
      </c>
      <c r="D998" s="1" t="s">
        <v>66</v>
      </c>
      <c r="E998">
        <v>140</v>
      </c>
      <c r="F998" s="3">
        <v>381593754</v>
      </c>
      <c r="G998" s="1" t="s">
        <v>903</v>
      </c>
      <c r="H998">
        <v>1042511</v>
      </c>
      <c r="I998" s="1" t="s">
        <v>1015</v>
      </c>
      <c r="J998">
        <v>588087</v>
      </c>
      <c r="K998" s="1" t="s">
        <v>1209</v>
      </c>
      <c r="L998">
        <v>4271336</v>
      </c>
      <c r="M998" s="1" t="s">
        <v>1596</v>
      </c>
      <c r="N998" s="1" t="str">
        <f t="shared" si="15"/>
        <v>2020-2029</v>
      </c>
    </row>
    <row r="999" spans="1:14" hidden="1" x14ac:dyDescent="0.3">
      <c r="A999">
        <v>9362722</v>
      </c>
      <c r="B999" s="1" t="s">
        <v>172</v>
      </c>
      <c r="C999">
        <v>2023</v>
      </c>
      <c r="D999" s="1" t="s">
        <v>66</v>
      </c>
      <c r="E999">
        <v>140</v>
      </c>
      <c r="F999" s="3">
        <v>381593754</v>
      </c>
      <c r="G999" s="1" t="s">
        <v>903</v>
      </c>
      <c r="H999">
        <v>1042511</v>
      </c>
      <c r="I999" s="1" t="s">
        <v>1015</v>
      </c>
      <c r="J999">
        <v>588087</v>
      </c>
      <c r="K999" s="1" t="s">
        <v>1209</v>
      </c>
      <c r="L999">
        <v>2794962</v>
      </c>
      <c r="M999" s="1" t="s">
        <v>1597</v>
      </c>
      <c r="N999" s="1" t="str">
        <f t="shared" si="15"/>
        <v>2020-2029</v>
      </c>
    </row>
    <row r="1000" spans="1:14" hidden="1" x14ac:dyDescent="0.3">
      <c r="A1000">
        <v>9362722</v>
      </c>
      <c r="B1000" s="1" t="s">
        <v>172</v>
      </c>
      <c r="C1000">
        <v>2023</v>
      </c>
      <c r="D1000" s="1" t="s">
        <v>66</v>
      </c>
      <c r="E1000">
        <v>140</v>
      </c>
      <c r="F1000" s="3">
        <v>381593754</v>
      </c>
      <c r="G1000" s="1" t="s">
        <v>903</v>
      </c>
      <c r="H1000">
        <v>1042511</v>
      </c>
      <c r="I1000" s="1" t="s">
        <v>1015</v>
      </c>
      <c r="J1000">
        <v>588087</v>
      </c>
      <c r="K1000" s="1" t="s">
        <v>1209</v>
      </c>
      <c r="L1000">
        <v>3109964</v>
      </c>
      <c r="M1000" s="1" t="s">
        <v>1598</v>
      </c>
      <c r="N1000" s="1" t="str">
        <f t="shared" si="15"/>
        <v>2020-2029</v>
      </c>
    </row>
    <row r="1001" spans="1:14" hidden="1" x14ac:dyDescent="0.3">
      <c r="A1001">
        <v>9362722</v>
      </c>
      <c r="B1001" s="1" t="s">
        <v>172</v>
      </c>
      <c r="C1001">
        <v>2023</v>
      </c>
      <c r="D1001" s="1" t="s">
        <v>66</v>
      </c>
      <c r="E1001">
        <v>140</v>
      </c>
      <c r="F1001" s="3">
        <v>381593754</v>
      </c>
      <c r="G1001" s="1" t="s">
        <v>903</v>
      </c>
      <c r="H1001">
        <v>1042511</v>
      </c>
      <c r="I1001" s="1" t="s">
        <v>1015</v>
      </c>
      <c r="J1001">
        <v>1709264</v>
      </c>
      <c r="K1001" s="1" t="s">
        <v>1210</v>
      </c>
      <c r="L1001">
        <v>4271336</v>
      </c>
      <c r="M1001" s="1" t="s">
        <v>1596</v>
      </c>
      <c r="N1001" s="1" t="str">
        <f t="shared" si="15"/>
        <v>2020-2029</v>
      </c>
    </row>
    <row r="1002" spans="1:14" hidden="1" x14ac:dyDescent="0.3">
      <c r="A1002">
        <v>9362722</v>
      </c>
      <c r="B1002" s="1" t="s">
        <v>172</v>
      </c>
      <c r="C1002">
        <v>2023</v>
      </c>
      <c r="D1002" s="1" t="s">
        <v>66</v>
      </c>
      <c r="E1002">
        <v>140</v>
      </c>
      <c r="F1002" s="3">
        <v>381593754</v>
      </c>
      <c r="G1002" s="1" t="s">
        <v>903</v>
      </c>
      <c r="H1002">
        <v>1042511</v>
      </c>
      <c r="I1002" s="1" t="s">
        <v>1015</v>
      </c>
      <c r="J1002">
        <v>1709264</v>
      </c>
      <c r="K1002" s="1" t="s">
        <v>1210</v>
      </c>
      <c r="L1002">
        <v>2794962</v>
      </c>
      <c r="M1002" s="1" t="s">
        <v>1597</v>
      </c>
      <c r="N1002" s="1" t="str">
        <f t="shared" si="15"/>
        <v>2020-2029</v>
      </c>
    </row>
    <row r="1003" spans="1:14" hidden="1" x14ac:dyDescent="0.3">
      <c r="A1003">
        <v>9362722</v>
      </c>
      <c r="B1003" s="1" t="s">
        <v>172</v>
      </c>
      <c r="C1003">
        <v>2023</v>
      </c>
      <c r="D1003" s="1" t="s">
        <v>66</v>
      </c>
      <c r="E1003">
        <v>140</v>
      </c>
      <c r="F1003" s="3">
        <v>381593754</v>
      </c>
      <c r="G1003" s="1" t="s">
        <v>903</v>
      </c>
      <c r="H1003">
        <v>1042511</v>
      </c>
      <c r="I1003" s="1" t="s">
        <v>1015</v>
      </c>
      <c r="J1003">
        <v>1709264</v>
      </c>
      <c r="K1003" s="1" t="s">
        <v>1210</v>
      </c>
      <c r="L1003">
        <v>3109964</v>
      </c>
      <c r="M1003" s="1" t="s">
        <v>1598</v>
      </c>
      <c r="N1003" s="1" t="str">
        <f t="shared" si="15"/>
        <v>2020-2029</v>
      </c>
    </row>
    <row r="1004" spans="1:14" hidden="1" x14ac:dyDescent="0.3">
      <c r="A1004">
        <v>9362722</v>
      </c>
      <c r="B1004" s="1" t="s">
        <v>172</v>
      </c>
      <c r="C1004">
        <v>2023</v>
      </c>
      <c r="D1004" s="1" t="s">
        <v>66</v>
      </c>
      <c r="E1004">
        <v>140</v>
      </c>
      <c r="F1004" s="3">
        <v>381593754</v>
      </c>
      <c r="G1004" s="1" t="s">
        <v>905</v>
      </c>
      <c r="H1004">
        <v>1690966</v>
      </c>
      <c r="I1004" s="1" t="s">
        <v>1013</v>
      </c>
      <c r="J1004">
        <v>520488</v>
      </c>
      <c r="K1004" s="1" t="s">
        <v>1208</v>
      </c>
      <c r="L1004">
        <v>4271336</v>
      </c>
      <c r="M1004" s="1" t="s">
        <v>1596</v>
      </c>
      <c r="N1004" s="1" t="str">
        <f t="shared" si="15"/>
        <v>2020-2029</v>
      </c>
    </row>
    <row r="1005" spans="1:14" hidden="1" x14ac:dyDescent="0.3">
      <c r="A1005">
        <v>9362722</v>
      </c>
      <c r="B1005" s="1" t="s">
        <v>172</v>
      </c>
      <c r="C1005">
        <v>2023</v>
      </c>
      <c r="D1005" s="1" t="s">
        <v>66</v>
      </c>
      <c r="E1005">
        <v>140</v>
      </c>
      <c r="F1005" s="3">
        <v>381593754</v>
      </c>
      <c r="G1005" s="1" t="s">
        <v>905</v>
      </c>
      <c r="H1005">
        <v>1690966</v>
      </c>
      <c r="I1005" s="1" t="s">
        <v>1013</v>
      </c>
      <c r="J1005">
        <v>520488</v>
      </c>
      <c r="K1005" s="1" t="s">
        <v>1208</v>
      </c>
      <c r="L1005">
        <v>2794962</v>
      </c>
      <c r="M1005" s="1" t="s">
        <v>1597</v>
      </c>
      <c r="N1005" s="1" t="str">
        <f t="shared" si="15"/>
        <v>2020-2029</v>
      </c>
    </row>
    <row r="1006" spans="1:14" hidden="1" x14ac:dyDescent="0.3">
      <c r="A1006">
        <v>9362722</v>
      </c>
      <c r="B1006" s="1" t="s">
        <v>172</v>
      </c>
      <c r="C1006">
        <v>2023</v>
      </c>
      <c r="D1006" s="1" t="s">
        <v>66</v>
      </c>
      <c r="E1006">
        <v>140</v>
      </c>
      <c r="F1006" s="3">
        <v>381593754</v>
      </c>
      <c r="G1006" s="1" t="s">
        <v>905</v>
      </c>
      <c r="H1006">
        <v>1690966</v>
      </c>
      <c r="I1006" s="1" t="s">
        <v>1013</v>
      </c>
      <c r="J1006">
        <v>520488</v>
      </c>
      <c r="K1006" s="1" t="s">
        <v>1208</v>
      </c>
      <c r="L1006">
        <v>3109964</v>
      </c>
      <c r="M1006" s="1" t="s">
        <v>1598</v>
      </c>
      <c r="N1006" s="1" t="str">
        <f t="shared" si="15"/>
        <v>2020-2029</v>
      </c>
    </row>
    <row r="1007" spans="1:14" hidden="1" x14ac:dyDescent="0.3">
      <c r="A1007">
        <v>9362722</v>
      </c>
      <c r="B1007" s="1" t="s">
        <v>172</v>
      </c>
      <c r="C1007">
        <v>2023</v>
      </c>
      <c r="D1007" s="1" t="s">
        <v>66</v>
      </c>
      <c r="E1007">
        <v>140</v>
      </c>
      <c r="F1007" s="3">
        <v>381593754</v>
      </c>
      <c r="G1007" s="1" t="s">
        <v>905</v>
      </c>
      <c r="H1007">
        <v>1690966</v>
      </c>
      <c r="I1007" s="1" t="s">
        <v>1013</v>
      </c>
      <c r="J1007">
        <v>588087</v>
      </c>
      <c r="K1007" s="1" t="s">
        <v>1209</v>
      </c>
      <c r="L1007">
        <v>4271336</v>
      </c>
      <c r="M1007" s="1" t="s">
        <v>1596</v>
      </c>
      <c r="N1007" s="1" t="str">
        <f t="shared" si="15"/>
        <v>2020-2029</v>
      </c>
    </row>
    <row r="1008" spans="1:14" hidden="1" x14ac:dyDescent="0.3">
      <c r="A1008">
        <v>9362722</v>
      </c>
      <c r="B1008" s="1" t="s">
        <v>172</v>
      </c>
      <c r="C1008">
        <v>2023</v>
      </c>
      <c r="D1008" s="1" t="s">
        <v>66</v>
      </c>
      <c r="E1008">
        <v>140</v>
      </c>
      <c r="F1008" s="3">
        <v>381593754</v>
      </c>
      <c r="G1008" s="1" t="s">
        <v>905</v>
      </c>
      <c r="H1008">
        <v>1690966</v>
      </c>
      <c r="I1008" s="1" t="s">
        <v>1013</v>
      </c>
      <c r="J1008">
        <v>588087</v>
      </c>
      <c r="K1008" s="1" t="s">
        <v>1209</v>
      </c>
      <c r="L1008">
        <v>2794962</v>
      </c>
      <c r="M1008" s="1" t="s">
        <v>1597</v>
      </c>
      <c r="N1008" s="1" t="str">
        <f t="shared" si="15"/>
        <v>2020-2029</v>
      </c>
    </row>
    <row r="1009" spans="1:14" hidden="1" x14ac:dyDescent="0.3">
      <c r="A1009">
        <v>9362722</v>
      </c>
      <c r="B1009" s="1" t="s">
        <v>172</v>
      </c>
      <c r="C1009">
        <v>2023</v>
      </c>
      <c r="D1009" s="1" t="s">
        <v>66</v>
      </c>
      <c r="E1009">
        <v>140</v>
      </c>
      <c r="F1009" s="3">
        <v>381593754</v>
      </c>
      <c r="G1009" s="1" t="s">
        <v>905</v>
      </c>
      <c r="H1009">
        <v>1690966</v>
      </c>
      <c r="I1009" s="1" t="s">
        <v>1013</v>
      </c>
      <c r="J1009">
        <v>588087</v>
      </c>
      <c r="K1009" s="1" t="s">
        <v>1209</v>
      </c>
      <c r="L1009">
        <v>3109964</v>
      </c>
      <c r="M1009" s="1" t="s">
        <v>1598</v>
      </c>
      <c r="N1009" s="1" t="str">
        <f t="shared" si="15"/>
        <v>2020-2029</v>
      </c>
    </row>
    <row r="1010" spans="1:14" hidden="1" x14ac:dyDescent="0.3">
      <c r="A1010">
        <v>9362722</v>
      </c>
      <c r="B1010" s="1" t="s">
        <v>172</v>
      </c>
      <c r="C1010">
        <v>2023</v>
      </c>
      <c r="D1010" s="1" t="s">
        <v>66</v>
      </c>
      <c r="E1010">
        <v>140</v>
      </c>
      <c r="F1010" s="3">
        <v>381593754</v>
      </c>
      <c r="G1010" s="1" t="s">
        <v>905</v>
      </c>
      <c r="H1010">
        <v>1690966</v>
      </c>
      <c r="I1010" s="1" t="s">
        <v>1013</v>
      </c>
      <c r="J1010">
        <v>1709264</v>
      </c>
      <c r="K1010" s="1" t="s">
        <v>1210</v>
      </c>
      <c r="L1010">
        <v>4271336</v>
      </c>
      <c r="M1010" s="1" t="s">
        <v>1596</v>
      </c>
      <c r="N1010" s="1" t="str">
        <f t="shared" si="15"/>
        <v>2020-2029</v>
      </c>
    </row>
    <row r="1011" spans="1:14" hidden="1" x14ac:dyDescent="0.3">
      <c r="A1011">
        <v>9362722</v>
      </c>
      <c r="B1011" s="1" t="s">
        <v>172</v>
      </c>
      <c r="C1011">
        <v>2023</v>
      </c>
      <c r="D1011" s="1" t="s">
        <v>66</v>
      </c>
      <c r="E1011">
        <v>140</v>
      </c>
      <c r="F1011" s="3">
        <v>381593754</v>
      </c>
      <c r="G1011" s="1" t="s">
        <v>905</v>
      </c>
      <c r="H1011">
        <v>1690966</v>
      </c>
      <c r="I1011" s="1" t="s">
        <v>1013</v>
      </c>
      <c r="J1011">
        <v>1709264</v>
      </c>
      <c r="K1011" s="1" t="s">
        <v>1210</v>
      </c>
      <c r="L1011">
        <v>2794962</v>
      </c>
      <c r="M1011" s="1" t="s">
        <v>1597</v>
      </c>
      <c r="N1011" s="1" t="str">
        <f t="shared" si="15"/>
        <v>2020-2029</v>
      </c>
    </row>
    <row r="1012" spans="1:14" hidden="1" x14ac:dyDescent="0.3">
      <c r="A1012">
        <v>9362722</v>
      </c>
      <c r="B1012" s="1" t="s">
        <v>172</v>
      </c>
      <c r="C1012">
        <v>2023</v>
      </c>
      <c r="D1012" s="1" t="s">
        <v>66</v>
      </c>
      <c r="E1012">
        <v>140</v>
      </c>
      <c r="F1012" s="3">
        <v>381593754</v>
      </c>
      <c r="G1012" s="1" t="s">
        <v>905</v>
      </c>
      <c r="H1012">
        <v>1690966</v>
      </c>
      <c r="I1012" s="1" t="s">
        <v>1013</v>
      </c>
      <c r="J1012">
        <v>1709264</v>
      </c>
      <c r="K1012" s="1" t="s">
        <v>1210</v>
      </c>
      <c r="L1012">
        <v>3109964</v>
      </c>
      <c r="M1012" s="1" t="s">
        <v>1598</v>
      </c>
      <c r="N1012" s="1" t="str">
        <f t="shared" si="15"/>
        <v>2020-2029</v>
      </c>
    </row>
    <row r="1013" spans="1:14" hidden="1" x14ac:dyDescent="0.3">
      <c r="A1013">
        <v>9362722</v>
      </c>
      <c r="B1013" s="1" t="s">
        <v>172</v>
      </c>
      <c r="C1013">
        <v>2023</v>
      </c>
      <c r="D1013" s="1" t="s">
        <v>66</v>
      </c>
      <c r="E1013">
        <v>140</v>
      </c>
      <c r="F1013" s="3">
        <v>381593754</v>
      </c>
      <c r="G1013" s="1" t="s">
        <v>905</v>
      </c>
      <c r="H1013">
        <v>5358492</v>
      </c>
      <c r="I1013" s="1" t="s">
        <v>1014</v>
      </c>
      <c r="J1013">
        <v>520488</v>
      </c>
      <c r="K1013" s="1" t="s">
        <v>1208</v>
      </c>
      <c r="L1013">
        <v>4271336</v>
      </c>
      <c r="M1013" s="1" t="s">
        <v>1596</v>
      </c>
      <c r="N1013" s="1" t="str">
        <f t="shared" si="15"/>
        <v>2020-2029</v>
      </c>
    </row>
    <row r="1014" spans="1:14" hidden="1" x14ac:dyDescent="0.3">
      <c r="A1014">
        <v>9362722</v>
      </c>
      <c r="B1014" s="1" t="s">
        <v>172</v>
      </c>
      <c r="C1014">
        <v>2023</v>
      </c>
      <c r="D1014" s="1" t="s">
        <v>66</v>
      </c>
      <c r="E1014">
        <v>140</v>
      </c>
      <c r="F1014" s="3">
        <v>381593754</v>
      </c>
      <c r="G1014" s="1" t="s">
        <v>905</v>
      </c>
      <c r="H1014">
        <v>5358492</v>
      </c>
      <c r="I1014" s="1" t="s">
        <v>1014</v>
      </c>
      <c r="J1014">
        <v>520488</v>
      </c>
      <c r="K1014" s="1" t="s">
        <v>1208</v>
      </c>
      <c r="L1014">
        <v>2794962</v>
      </c>
      <c r="M1014" s="1" t="s">
        <v>1597</v>
      </c>
      <c r="N1014" s="1" t="str">
        <f t="shared" si="15"/>
        <v>2020-2029</v>
      </c>
    </row>
    <row r="1015" spans="1:14" hidden="1" x14ac:dyDescent="0.3">
      <c r="A1015">
        <v>9362722</v>
      </c>
      <c r="B1015" s="1" t="s">
        <v>172</v>
      </c>
      <c r="C1015">
        <v>2023</v>
      </c>
      <c r="D1015" s="1" t="s">
        <v>66</v>
      </c>
      <c r="E1015">
        <v>140</v>
      </c>
      <c r="F1015" s="3">
        <v>381593754</v>
      </c>
      <c r="G1015" s="1" t="s">
        <v>905</v>
      </c>
      <c r="H1015">
        <v>5358492</v>
      </c>
      <c r="I1015" s="1" t="s">
        <v>1014</v>
      </c>
      <c r="J1015">
        <v>520488</v>
      </c>
      <c r="K1015" s="1" t="s">
        <v>1208</v>
      </c>
      <c r="L1015">
        <v>3109964</v>
      </c>
      <c r="M1015" s="1" t="s">
        <v>1598</v>
      </c>
      <c r="N1015" s="1" t="str">
        <f t="shared" si="15"/>
        <v>2020-2029</v>
      </c>
    </row>
    <row r="1016" spans="1:14" hidden="1" x14ac:dyDescent="0.3">
      <c r="A1016">
        <v>9362722</v>
      </c>
      <c r="B1016" s="1" t="s">
        <v>172</v>
      </c>
      <c r="C1016">
        <v>2023</v>
      </c>
      <c r="D1016" s="1" t="s">
        <v>66</v>
      </c>
      <c r="E1016">
        <v>140</v>
      </c>
      <c r="F1016" s="3">
        <v>381593754</v>
      </c>
      <c r="G1016" s="1" t="s">
        <v>905</v>
      </c>
      <c r="H1016">
        <v>5358492</v>
      </c>
      <c r="I1016" s="1" t="s">
        <v>1014</v>
      </c>
      <c r="J1016">
        <v>588087</v>
      </c>
      <c r="K1016" s="1" t="s">
        <v>1209</v>
      </c>
      <c r="L1016">
        <v>4271336</v>
      </c>
      <c r="M1016" s="1" t="s">
        <v>1596</v>
      </c>
      <c r="N1016" s="1" t="str">
        <f t="shared" si="15"/>
        <v>2020-2029</v>
      </c>
    </row>
    <row r="1017" spans="1:14" hidden="1" x14ac:dyDescent="0.3">
      <c r="A1017">
        <v>9362722</v>
      </c>
      <c r="B1017" s="1" t="s">
        <v>172</v>
      </c>
      <c r="C1017">
        <v>2023</v>
      </c>
      <c r="D1017" s="1" t="s">
        <v>66</v>
      </c>
      <c r="E1017">
        <v>140</v>
      </c>
      <c r="F1017" s="3">
        <v>381593754</v>
      </c>
      <c r="G1017" s="1" t="s">
        <v>905</v>
      </c>
      <c r="H1017">
        <v>5358492</v>
      </c>
      <c r="I1017" s="1" t="s">
        <v>1014</v>
      </c>
      <c r="J1017">
        <v>588087</v>
      </c>
      <c r="K1017" s="1" t="s">
        <v>1209</v>
      </c>
      <c r="L1017">
        <v>2794962</v>
      </c>
      <c r="M1017" s="1" t="s">
        <v>1597</v>
      </c>
      <c r="N1017" s="1" t="str">
        <f t="shared" si="15"/>
        <v>2020-2029</v>
      </c>
    </row>
    <row r="1018" spans="1:14" hidden="1" x14ac:dyDescent="0.3">
      <c r="A1018">
        <v>9362722</v>
      </c>
      <c r="B1018" s="1" t="s">
        <v>172</v>
      </c>
      <c r="C1018">
        <v>2023</v>
      </c>
      <c r="D1018" s="1" t="s">
        <v>66</v>
      </c>
      <c r="E1018">
        <v>140</v>
      </c>
      <c r="F1018" s="3">
        <v>381593754</v>
      </c>
      <c r="G1018" s="1" t="s">
        <v>905</v>
      </c>
      <c r="H1018">
        <v>5358492</v>
      </c>
      <c r="I1018" s="1" t="s">
        <v>1014</v>
      </c>
      <c r="J1018">
        <v>588087</v>
      </c>
      <c r="K1018" s="1" t="s">
        <v>1209</v>
      </c>
      <c r="L1018">
        <v>3109964</v>
      </c>
      <c r="M1018" s="1" t="s">
        <v>1598</v>
      </c>
      <c r="N1018" s="1" t="str">
        <f t="shared" si="15"/>
        <v>2020-2029</v>
      </c>
    </row>
    <row r="1019" spans="1:14" hidden="1" x14ac:dyDescent="0.3">
      <c r="A1019">
        <v>9362722</v>
      </c>
      <c r="B1019" s="1" t="s">
        <v>172</v>
      </c>
      <c r="C1019">
        <v>2023</v>
      </c>
      <c r="D1019" s="1" t="s">
        <v>66</v>
      </c>
      <c r="E1019">
        <v>140</v>
      </c>
      <c r="F1019" s="3">
        <v>381593754</v>
      </c>
      <c r="G1019" s="1" t="s">
        <v>905</v>
      </c>
      <c r="H1019">
        <v>5358492</v>
      </c>
      <c r="I1019" s="1" t="s">
        <v>1014</v>
      </c>
      <c r="J1019">
        <v>1709264</v>
      </c>
      <c r="K1019" s="1" t="s">
        <v>1210</v>
      </c>
      <c r="L1019">
        <v>4271336</v>
      </c>
      <c r="M1019" s="1" t="s">
        <v>1596</v>
      </c>
      <c r="N1019" s="1" t="str">
        <f t="shared" si="15"/>
        <v>2020-2029</v>
      </c>
    </row>
    <row r="1020" spans="1:14" hidden="1" x14ac:dyDescent="0.3">
      <c r="A1020">
        <v>9362722</v>
      </c>
      <c r="B1020" s="1" t="s">
        <v>172</v>
      </c>
      <c r="C1020">
        <v>2023</v>
      </c>
      <c r="D1020" s="1" t="s">
        <v>66</v>
      </c>
      <c r="E1020">
        <v>140</v>
      </c>
      <c r="F1020" s="3">
        <v>381593754</v>
      </c>
      <c r="G1020" s="1" t="s">
        <v>905</v>
      </c>
      <c r="H1020">
        <v>5358492</v>
      </c>
      <c r="I1020" s="1" t="s">
        <v>1014</v>
      </c>
      <c r="J1020">
        <v>1709264</v>
      </c>
      <c r="K1020" s="1" t="s">
        <v>1210</v>
      </c>
      <c r="L1020">
        <v>2794962</v>
      </c>
      <c r="M1020" s="1" t="s">
        <v>1597</v>
      </c>
      <c r="N1020" s="1" t="str">
        <f t="shared" si="15"/>
        <v>2020-2029</v>
      </c>
    </row>
    <row r="1021" spans="1:14" hidden="1" x14ac:dyDescent="0.3">
      <c r="A1021">
        <v>9362722</v>
      </c>
      <c r="B1021" s="1" t="s">
        <v>172</v>
      </c>
      <c r="C1021">
        <v>2023</v>
      </c>
      <c r="D1021" s="1" t="s">
        <v>66</v>
      </c>
      <c r="E1021">
        <v>140</v>
      </c>
      <c r="F1021" s="3">
        <v>381593754</v>
      </c>
      <c r="G1021" s="1" t="s">
        <v>905</v>
      </c>
      <c r="H1021">
        <v>5358492</v>
      </c>
      <c r="I1021" s="1" t="s">
        <v>1014</v>
      </c>
      <c r="J1021">
        <v>1709264</v>
      </c>
      <c r="K1021" s="1" t="s">
        <v>1210</v>
      </c>
      <c r="L1021">
        <v>3109964</v>
      </c>
      <c r="M1021" s="1" t="s">
        <v>1598</v>
      </c>
      <c r="N1021" s="1" t="str">
        <f t="shared" si="15"/>
        <v>2020-2029</v>
      </c>
    </row>
    <row r="1022" spans="1:14" hidden="1" x14ac:dyDescent="0.3">
      <c r="A1022">
        <v>9362722</v>
      </c>
      <c r="B1022" s="1" t="s">
        <v>172</v>
      </c>
      <c r="C1022">
        <v>2023</v>
      </c>
      <c r="D1022" s="1" t="s">
        <v>66</v>
      </c>
      <c r="E1022">
        <v>140</v>
      </c>
      <c r="F1022" s="3">
        <v>381593754</v>
      </c>
      <c r="G1022" s="1" t="s">
        <v>905</v>
      </c>
      <c r="H1022">
        <v>1042511</v>
      </c>
      <c r="I1022" s="1" t="s">
        <v>1015</v>
      </c>
      <c r="J1022">
        <v>520488</v>
      </c>
      <c r="K1022" s="1" t="s">
        <v>1208</v>
      </c>
      <c r="L1022">
        <v>4271336</v>
      </c>
      <c r="M1022" s="1" t="s">
        <v>1596</v>
      </c>
      <c r="N1022" s="1" t="str">
        <f t="shared" si="15"/>
        <v>2020-2029</v>
      </c>
    </row>
    <row r="1023" spans="1:14" hidden="1" x14ac:dyDescent="0.3">
      <c r="A1023">
        <v>9362722</v>
      </c>
      <c r="B1023" s="1" t="s">
        <v>172</v>
      </c>
      <c r="C1023">
        <v>2023</v>
      </c>
      <c r="D1023" s="1" t="s">
        <v>66</v>
      </c>
      <c r="E1023">
        <v>140</v>
      </c>
      <c r="F1023" s="3">
        <v>381593754</v>
      </c>
      <c r="G1023" s="1" t="s">
        <v>905</v>
      </c>
      <c r="H1023">
        <v>1042511</v>
      </c>
      <c r="I1023" s="1" t="s">
        <v>1015</v>
      </c>
      <c r="J1023">
        <v>520488</v>
      </c>
      <c r="K1023" s="1" t="s">
        <v>1208</v>
      </c>
      <c r="L1023">
        <v>2794962</v>
      </c>
      <c r="M1023" s="1" t="s">
        <v>1597</v>
      </c>
      <c r="N1023" s="1" t="str">
        <f t="shared" si="15"/>
        <v>2020-2029</v>
      </c>
    </row>
    <row r="1024" spans="1:14" hidden="1" x14ac:dyDescent="0.3">
      <c r="A1024">
        <v>9362722</v>
      </c>
      <c r="B1024" s="1" t="s">
        <v>172</v>
      </c>
      <c r="C1024">
        <v>2023</v>
      </c>
      <c r="D1024" s="1" t="s">
        <v>66</v>
      </c>
      <c r="E1024">
        <v>140</v>
      </c>
      <c r="F1024" s="3">
        <v>381593754</v>
      </c>
      <c r="G1024" s="1" t="s">
        <v>905</v>
      </c>
      <c r="H1024">
        <v>1042511</v>
      </c>
      <c r="I1024" s="1" t="s">
        <v>1015</v>
      </c>
      <c r="J1024">
        <v>520488</v>
      </c>
      <c r="K1024" s="1" t="s">
        <v>1208</v>
      </c>
      <c r="L1024">
        <v>3109964</v>
      </c>
      <c r="M1024" s="1" t="s">
        <v>1598</v>
      </c>
      <c r="N1024" s="1" t="str">
        <f t="shared" si="15"/>
        <v>2020-2029</v>
      </c>
    </row>
    <row r="1025" spans="1:14" hidden="1" x14ac:dyDescent="0.3">
      <c r="A1025">
        <v>9362722</v>
      </c>
      <c r="B1025" s="1" t="s">
        <v>172</v>
      </c>
      <c r="C1025">
        <v>2023</v>
      </c>
      <c r="D1025" s="1" t="s">
        <v>66</v>
      </c>
      <c r="E1025">
        <v>140</v>
      </c>
      <c r="F1025" s="3">
        <v>381593754</v>
      </c>
      <c r="G1025" s="1" t="s">
        <v>905</v>
      </c>
      <c r="H1025">
        <v>1042511</v>
      </c>
      <c r="I1025" s="1" t="s">
        <v>1015</v>
      </c>
      <c r="J1025">
        <v>588087</v>
      </c>
      <c r="K1025" s="1" t="s">
        <v>1209</v>
      </c>
      <c r="L1025">
        <v>4271336</v>
      </c>
      <c r="M1025" s="1" t="s">
        <v>1596</v>
      </c>
      <c r="N1025" s="1" t="str">
        <f t="shared" si="15"/>
        <v>2020-2029</v>
      </c>
    </row>
    <row r="1026" spans="1:14" hidden="1" x14ac:dyDescent="0.3">
      <c r="A1026">
        <v>9362722</v>
      </c>
      <c r="B1026" s="1" t="s">
        <v>172</v>
      </c>
      <c r="C1026">
        <v>2023</v>
      </c>
      <c r="D1026" s="1" t="s">
        <v>66</v>
      </c>
      <c r="E1026">
        <v>140</v>
      </c>
      <c r="F1026" s="3">
        <v>381593754</v>
      </c>
      <c r="G1026" s="1" t="s">
        <v>905</v>
      </c>
      <c r="H1026">
        <v>1042511</v>
      </c>
      <c r="I1026" s="1" t="s">
        <v>1015</v>
      </c>
      <c r="J1026">
        <v>588087</v>
      </c>
      <c r="K1026" s="1" t="s">
        <v>1209</v>
      </c>
      <c r="L1026">
        <v>2794962</v>
      </c>
      <c r="M1026" s="1" t="s">
        <v>1597</v>
      </c>
      <c r="N1026" s="1" t="str">
        <f t="shared" ref="N1026:N1089" si="16">INT(C1026/10)*10 &amp; "-" &amp; INT(C1026/10)*10+9</f>
        <v>2020-2029</v>
      </c>
    </row>
    <row r="1027" spans="1:14" hidden="1" x14ac:dyDescent="0.3">
      <c r="A1027">
        <v>9362722</v>
      </c>
      <c r="B1027" s="1" t="s">
        <v>172</v>
      </c>
      <c r="C1027">
        <v>2023</v>
      </c>
      <c r="D1027" s="1" t="s">
        <v>66</v>
      </c>
      <c r="E1027">
        <v>140</v>
      </c>
      <c r="F1027" s="3">
        <v>381593754</v>
      </c>
      <c r="G1027" s="1" t="s">
        <v>905</v>
      </c>
      <c r="H1027">
        <v>1042511</v>
      </c>
      <c r="I1027" s="1" t="s">
        <v>1015</v>
      </c>
      <c r="J1027">
        <v>588087</v>
      </c>
      <c r="K1027" s="1" t="s">
        <v>1209</v>
      </c>
      <c r="L1027">
        <v>3109964</v>
      </c>
      <c r="M1027" s="1" t="s">
        <v>1598</v>
      </c>
      <c r="N1027" s="1" t="str">
        <f t="shared" si="16"/>
        <v>2020-2029</v>
      </c>
    </row>
    <row r="1028" spans="1:14" hidden="1" x14ac:dyDescent="0.3">
      <c r="A1028">
        <v>9362722</v>
      </c>
      <c r="B1028" s="1" t="s">
        <v>172</v>
      </c>
      <c r="C1028">
        <v>2023</v>
      </c>
      <c r="D1028" s="1" t="s">
        <v>66</v>
      </c>
      <c r="E1028">
        <v>140</v>
      </c>
      <c r="F1028" s="3">
        <v>381593754</v>
      </c>
      <c r="G1028" s="1" t="s">
        <v>905</v>
      </c>
      <c r="H1028">
        <v>1042511</v>
      </c>
      <c r="I1028" s="1" t="s">
        <v>1015</v>
      </c>
      <c r="J1028">
        <v>1709264</v>
      </c>
      <c r="K1028" s="1" t="s">
        <v>1210</v>
      </c>
      <c r="L1028">
        <v>4271336</v>
      </c>
      <c r="M1028" s="1" t="s">
        <v>1596</v>
      </c>
      <c r="N1028" s="1" t="str">
        <f t="shared" si="16"/>
        <v>2020-2029</v>
      </c>
    </row>
    <row r="1029" spans="1:14" hidden="1" x14ac:dyDescent="0.3">
      <c r="A1029">
        <v>9362722</v>
      </c>
      <c r="B1029" s="1" t="s">
        <v>172</v>
      </c>
      <c r="C1029">
        <v>2023</v>
      </c>
      <c r="D1029" s="1" t="s">
        <v>66</v>
      </c>
      <c r="E1029">
        <v>140</v>
      </c>
      <c r="F1029" s="3">
        <v>381593754</v>
      </c>
      <c r="G1029" s="1" t="s">
        <v>905</v>
      </c>
      <c r="H1029">
        <v>1042511</v>
      </c>
      <c r="I1029" s="1" t="s">
        <v>1015</v>
      </c>
      <c r="J1029">
        <v>1709264</v>
      </c>
      <c r="K1029" s="1" t="s">
        <v>1210</v>
      </c>
      <c r="L1029">
        <v>2794962</v>
      </c>
      <c r="M1029" s="1" t="s">
        <v>1597</v>
      </c>
      <c r="N1029" s="1" t="str">
        <f t="shared" si="16"/>
        <v>2020-2029</v>
      </c>
    </row>
    <row r="1030" spans="1:14" hidden="1" x14ac:dyDescent="0.3">
      <c r="A1030">
        <v>9362722</v>
      </c>
      <c r="B1030" s="1" t="s">
        <v>172</v>
      </c>
      <c r="C1030">
        <v>2023</v>
      </c>
      <c r="D1030" s="1" t="s">
        <v>66</v>
      </c>
      <c r="E1030">
        <v>140</v>
      </c>
      <c r="F1030" s="3">
        <v>381593754</v>
      </c>
      <c r="G1030" s="1" t="s">
        <v>905</v>
      </c>
      <c r="H1030">
        <v>1042511</v>
      </c>
      <c r="I1030" s="1" t="s">
        <v>1015</v>
      </c>
      <c r="J1030">
        <v>1709264</v>
      </c>
      <c r="K1030" s="1" t="s">
        <v>1210</v>
      </c>
      <c r="L1030">
        <v>3109964</v>
      </c>
      <c r="M1030" s="1" t="s">
        <v>1598</v>
      </c>
      <c r="N1030" s="1" t="str">
        <f t="shared" si="16"/>
        <v>2020-2029</v>
      </c>
    </row>
    <row r="1031" spans="1:14" hidden="1" x14ac:dyDescent="0.3">
      <c r="A1031">
        <v>9362722</v>
      </c>
      <c r="B1031" s="1" t="s">
        <v>172</v>
      </c>
      <c r="C1031">
        <v>2023</v>
      </c>
      <c r="D1031" s="1" t="s">
        <v>66</v>
      </c>
      <c r="E1031">
        <v>140</v>
      </c>
      <c r="F1031" s="3">
        <v>381593754</v>
      </c>
      <c r="G1031" s="1" t="s">
        <v>846</v>
      </c>
      <c r="H1031">
        <v>1690966</v>
      </c>
      <c r="I1031" s="1" t="s">
        <v>1013</v>
      </c>
      <c r="J1031">
        <v>520488</v>
      </c>
      <c r="K1031" s="1" t="s">
        <v>1208</v>
      </c>
      <c r="L1031">
        <v>4271336</v>
      </c>
      <c r="M1031" s="1" t="s">
        <v>1596</v>
      </c>
      <c r="N1031" s="1" t="str">
        <f t="shared" si="16"/>
        <v>2020-2029</v>
      </c>
    </row>
    <row r="1032" spans="1:14" hidden="1" x14ac:dyDescent="0.3">
      <c r="A1032">
        <v>9362722</v>
      </c>
      <c r="B1032" s="1" t="s">
        <v>172</v>
      </c>
      <c r="C1032">
        <v>2023</v>
      </c>
      <c r="D1032" s="1" t="s">
        <v>66</v>
      </c>
      <c r="E1032">
        <v>140</v>
      </c>
      <c r="F1032" s="3">
        <v>381593754</v>
      </c>
      <c r="G1032" s="1" t="s">
        <v>846</v>
      </c>
      <c r="H1032">
        <v>1690966</v>
      </c>
      <c r="I1032" s="1" t="s">
        <v>1013</v>
      </c>
      <c r="J1032">
        <v>520488</v>
      </c>
      <c r="K1032" s="1" t="s">
        <v>1208</v>
      </c>
      <c r="L1032">
        <v>2794962</v>
      </c>
      <c r="M1032" s="1" t="s">
        <v>1597</v>
      </c>
      <c r="N1032" s="1" t="str">
        <f t="shared" si="16"/>
        <v>2020-2029</v>
      </c>
    </row>
    <row r="1033" spans="1:14" hidden="1" x14ac:dyDescent="0.3">
      <c r="A1033">
        <v>9362722</v>
      </c>
      <c r="B1033" s="1" t="s">
        <v>172</v>
      </c>
      <c r="C1033">
        <v>2023</v>
      </c>
      <c r="D1033" s="1" t="s">
        <v>66</v>
      </c>
      <c r="E1033">
        <v>140</v>
      </c>
      <c r="F1033" s="3">
        <v>381593754</v>
      </c>
      <c r="G1033" s="1" t="s">
        <v>846</v>
      </c>
      <c r="H1033">
        <v>1690966</v>
      </c>
      <c r="I1033" s="1" t="s">
        <v>1013</v>
      </c>
      <c r="J1033">
        <v>520488</v>
      </c>
      <c r="K1033" s="1" t="s">
        <v>1208</v>
      </c>
      <c r="L1033">
        <v>3109964</v>
      </c>
      <c r="M1033" s="1" t="s">
        <v>1598</v>
      </c>
      <c r="N1033" s="1" t="str">
        <f t="shared" si="16"/>
        <v>2020-2029</v>
      </c>
    </row>
    <row r="1034" spans="1:14" hidden="1" x14ac:dyDescent="0.3">
      <c r="A1034">
        <v>9362722</v>
      </c>
      <c r="B1034" s="1" t="s">
        <v>172</v>
      </c>
      <c r="C1034">
        <v>2023</v>
      </c>
      <c r="D1034" s="1" t="s">
        <v>66</v>
      </c>
      <c r="E1034">
        <v>140</v>
      </c>
      <c r="F1034" s="3">
        <v>381593754</v>
      </c>
      <c r="G1034" s="1" t="s">
        <v>846</v>
      </c>
      <c r="H1034">
        <v>1690966</v>
      </c>
      <c r="I1034" s="1" t="s">
        <v>1013</v>
      </c>
      <c r="J1034">
        <v>588087</v>
      </c>
      <c r="K1034" s="1" t="s">
        <v>1209</v>
      </c>
      <c r="L1034">
        <v>4271336</v>
      </c>
      <c r="M1034" s="1" t="s">
        <v>1596</v>
      </c>
      <c r="N1034" s="1" t="str">
        <f t="shared" si="16"/>
        <v>2020-2029</v>
      </c>
    </row>
    <row r="1035" spans="1:14" hidden="1" x14ac:dyDescent="0.3">
      <c r="A1035">
        <v>9362722</v>
      </c>
      <c r="B1035" s="1" t="s">
        <v>172</v>
      </c>
      <c r="C1035">
        <v>2023</v>
      </c>
      <c r="D1035" s="1" t="s">
        <v>66</v>
      </c>
      <c r="E1035">
        <v>140</v>
      </c>
      <c r="F1035" s="3">
        <v>381593754</v>
      </c>
      <c r="G1035" s="1" t="s">
        <v>846</v>
      </c>
      <c r="H1035">
        <v>1690966</v>
      </c>
      <c r="I1035" s="1" t="s">
        <v>1013</v>
      </c>
      <c r="J1035">
        <v>588087</v>
      </c>
      <c r="K1035" s="1" t="s">
        <v>1209</v>
      </c>
      <c r="L1035">
        <v>2794962</v>
      </c>
      <c r="M1035" s="1" t="s">
        <v>1597</v>
      </c>
      <c r="N1035" s="1" t="str">
        <f t="shared" si="16"/>
        <v>2020-2029</v>
      </c>
    </row>
    <row r="1036" spans="1:14" hidden="1" x14ac:dyDescent="0.3">
      <c r="A1036">
        <v>9362722</v>
      </c>
      <c r="B1036" s="1" t="s">
        <v>172</v>
      </c>
      <c r="C1036">
        <v>2023</v>
      </c>
      <c r="D1036" s="1" t="s">
        <v>66</v>
      </c>
      <c r="E1036">
        <v>140</v>
      </c>
      <c r="F1036" s="3">
        <v>381593754</v>
      </c>
      <c r="G1036" s="1" t="s">
        <v>846</v>
      </c>
      <c r="H1036">
        <v>1690966</v>
      </c>
      <c r="I1036" s="1" t="s">
        <v>1013</v>
      </c>
      <c r="J1036">
        <v>588087</v>
      </c>
      <c r="K1036" s="1" t="s">
        <v>1209</v>
      </c>
      <c r="L1036">
        <v>3109964</v>
      </c>
      <c r="M1036" s="1" t="s">
        <v>1598</v>
      </c>
      <c r="N1036" s="1" t="str">
        <f t="shared" si="16"/>
        <v>2020-2029</v>
      </c>
    </row>
    <row r="1037" spans="1:14" hidden="1" x14ac:dyDescent="0.3">
      <c r="A1037">
        <v>9362722</v>
      </c>
      <c r="B1037" s="1" t="s">
        <v>172</v>
      </c>
      <c r="C1037">
        <v>2023</v>
      </c>
      <c r="D1037" s="1" t="s">
        <v>66</v>
      </c>
      <c r="E1037">
        <v>140</v>
      </c>
      <c r="F1037" s="3">
        <v>381593754</v>
      </c>
      <c r="G1037" s="1" t="s">
        <v>846</v>
      </c>
      <c r="H1037">
        <v>1690966</v>
      </c>
      <c r="I1037" s="1" t="s">
        <v>1013</v>
      </c>
      <c r="J1037">
        <v>1709264</v>
      </c>
      <c r="K1037" s="1" t="s">
        <v>1210</v>
      </c>
      <c r="L1037">
        <v>4271336</v>
      </c>
      <c r="M1037" s="1" t="s">
        <v>1596</v>
      </c>
      <c r="N1037" s="1" t="str">
        <f t="shared" si="16"/>
        <v>2020-2029</v>
      </c>
    </row>
    <row r="1038" spans="1:14" hidden="1" x14ac:dyDescent="0.3">
      <c r="A1038">
        <v>9362722</v>
      </c>
      <c r="B1038" s="1" t="s">
        <v>172</v>
      </c>
      <c r="C1038">
        <v>2023</v>
      </c>
      <c r="D1038" s="1" t="s">
        <v>66</v>
      </c>
      <c r="E1038">
        <v>140</v>
      </c>
      <c r="F1038" s="3">
        <v>381593754</v>
      </c>
      <c r="G1038" s="1" t="s">
        <v>846</v>
      </c>
      <c r="H1038">
        <v>1690966</v>
      </c>
      <c r="I1038" s="1" t="s">
        <v>1013</v>
      </c>
      <c r="J1038">
        <v>1709264</v>
      </c>
      <c r="K1038" s="1" t="s">
        <v>1210</v>
      </c>
      <c r="L1038">
        <v>2794962</v>
      </c>
      <c r="M1038" s="1" t="s">
        <v>1597</v>
      </c>
      <c r="N1038" s="1" t="str">
        <f t="shared" si="16"/>
        <v>2020-2029</v>
      </c>
    </row>
    <row r="1039" spans="1:14" hidden="1" x14ac:dyDescent="0.3">
      <c r="A1039">
        <v>9362722</v>
      </c>
      <c r="B1039" s="1" t="s">
        <v>172</v>
      </c>
      <c r="C1039">
        <v>2023</v>
      </c>
      <c r="D1039" s="1" t="s">
        <v>66</v>
      </c>
      <c r="E1039">
        <v>140</v>
      </c>
      <c r="F1039" s="3">
        <v>381593754</v>
      </c>
      <c r="G1039" s="1" t="s">
        <v>846</v>
      </c>
      <c r="H1039">
        <v>1690966</v>
      </c>
      <c r="I1039" s="1" t="s">
        <v>1013</v>
      </c>
      <c r="J1039">
        <v>1709264</v>
      </c>
      <c r="K1039" s="1" t="s">
        <v>1210</v>
      </c>
      <c r="L1039">
        <v>3109964</v>
      </c>
      <c r="M1039" s="1" t="s">
        <v>1598</v>
      </c>
      <c r="N1039" s="1" t="str">
        <f t="shared" si="16"/>
        <v>2020-2029</v>
      </c>
    </row>
    <row r="1040" spans="1:14" hidden="1" x14ac:dyDescent="0.3">
      <c r="A1040">
        <v>9362722</v>
      </c>
      <c r="B1040" s="1" t="s">
        <v>172</v>
      </c>
      <c r="C1040">
        <v>2023</v>
      </c>
      <c r="D1040" s="1" t="s">
        <v>66</v>
      </c>
      <c r="E1040">
        <v>140</v>
      </c>
      <c r="F1040" s="3">
        <v>381593754</v>
      </c>
      <c r="G1040" s="1" t="s">
        <v>846</v>
      </c>
      <c r="H1040">
        <v>5358492</v>
      </c>
      <c r="I1040" s="1" t="s">
        <v>1014</v>
      </c>
      <c r="J1040">
        <v>520488</v>
      </c>
      <c r="K1040" s="1" t="s">
        <v>1208</v>
      </c>
      <c r="L1040">
        <v>4271336</v>
      </c>
      <c r="M1040" s="1" t="s">
        <v>1596</v>
      </c>
      <c r="N1040" s="1" t="str">
        <f t="shared" si="16"/>
        <v>2020-2029</v>
      </c>
    </row>
    <row r="1041" spans="1:14" hidden="1" x14ac:dyDescent="0.3">
      <c r="A1041">
        <v>9362722</v>
      </c>
      <c r="B1041" s="1" t="s">
        <v>172</v>
      </c>
      <c r="C1041">
        <v>2023</v>
      </c>
      <c r="D1041" s="1" t="s">
        <v>66</v>
      </c>
      <c r="E1041">
        <v>140</v>
      </c>
      <c r="F1041" s="3">
        <v>381593754</v>
      </c>
      <c r="G1041" s="1" t="s">
        <v>846</v>
      </c>
      <c r="H1041">
        <v>5358492</v>
      </c>
      <c r="I1041" s="1" t="s">
        <v>1014</v>
      </c>
      <c r="J1041">
        <v>520488</v>
      </c>
      <c r="K1041" s="1" t="s">
        <v>1208</v>
      </c>
      <c r="L1041">
        <v>2794962</v>
      </c>
      <c r="M1041" s="1" t="s">
        <v>1597</v>
      </c>
      <c r="N1041" s="1" t="str">
        <f t="shared" si="16"/>
        <v>2020-2029</v>
      </c>
    </row>
    <row r="1042" spans="1:14" hidden="1" x14ac:dyDescent="0.3">
      <c r="A1042">
        <v>9362722</v>
      </c>
      <c r="B1042" s="1" t="s">
        <v>172</v>
      </c>
      <c r="C1042">
        <v>2023</v>
      </c>
      <c r="D1042" s="1" t="s">
        <v>66</v>
      </c>
      <c r="E1042">
        <v>140</v>
      </c>
      <c r="F1042" s="3">
        <v>381593754</v>
      </c>
      <c r="G1042" s="1" t="s">
        <v>846</v>
      </c>
      <c r="H1042">
        <v>5358492</v>
      </c>
      <c r="I1042" s="1" t="s">
        <v>1014</v>
      </c>
      <c r="J1042">
        <v>520488</v>
      </c>
      <c r="K1042" s="1" t="s">
        <v>1208</v>
      </c>
      <c r="L1042">
        <v>3109964</v>
      </c>
      <c r="M1042" s="1" t="s">
        <v>1598</v>
      </c>
      <c r="N1042" s="1" t="str">
        <f t="shared" si="16"/>
        <v>2020-2029</v>
      </c>
    </row>
    <row r="1043" spans="1:14" hidden="1" x14ac:dyDescent="0.3">
      <c r="A1043">
        <v>9362722</v>
      </c>
      <c r="B1043" s="1" t="s">
        <v>172</v>
      </c>
      <c r="C1043">
        <v>2023</v>
      </c>
      <c r="D1043" s="1" t="s">
        <v>66</v>
      </c>
      <c r="E1043">
        <v>140</v>
      </c>
      <c r="F1043" s="3">
        <v>381593754</v>
      </c>
      <c r="G1043" s="1" t="s">
        <v>846</v>
      </c>
      <c r="H1043">
        <v>5358492</v>
      </c>
      <c r="I1043" s="1" t="s">
        <v>1014</v>
      </c>
      <c r="J1043">
        <v>588087</v>
      </c>
      <c r="K1043" s="1" t="s">
        <v>1209</v>
      </c>
      <c r="L1043">
        <v>4271336</v>
      </c>
      <c r="M1043" s="1" t="s">
        <v>1596</v>
      </c>
      <c r="N1043" s="1" t="str">
        <f t="shared" si="16"/>
        <v>2020-2029</v>
      </c>
    </row>
    <row r="1044" spans="1:14" hidden="1" x14ac:dyDescent="0.3">
      <c r="A1044">
        <v>9362722</v>
      </c>
      <c r="B1044" s="1" t="s">
        <v>172</v>
      </c>
      <c r="C1044">
        <v>2023</v>
      </c>
      <c r="D1044" s="1" t="s">
        <v>66</v>
      </c>
      <c r="E1044">
        <v>140</v>
      </c>
      <c r="F1044" s="3">
        <v>381593754</v>
      </c>
      <c r="G1044" s="1" t="s">
        <v>846</v>
      </c>
      <c r="H1044">
        <v>5358492</v>
      </c>
      <c r="I1044" s="1" t="s">
        <v>1014</v>
      </c>
      <c r="J1044">
        <v>588087</v>
      </c>
      <c r="K1044" s="1" t="s">
        <v>1209</v>
      </c>
      <c r="L1044">
        <v>2794962</v>
      </c>
      <c r="M1044" s="1" t="s">
        <v>1597</v>
      </c>
      <c r="N1044" s="1" t="str">
        <f t="shared" si="16"/>
        <v>2020-2029</v>
      </c>
    </row>
    <row r="1045" spans="1:14" hidden="1" x14ac:dyDescent="0.3">
      <c r="A1045">
        <v>9362722</v>
      </c>
      <c r="B1045" s="1" t="s">
        <v>172</v>
      </c>
      <c r="C1045">
        <v>2023</v>
      </c>
      <c r="D1045" s="1" t="s">
        <v>66</v>
      </c>
      <c r="E1045">
        <v>140</v>
      </c>
      <c r="F1045" s="3">
        <v>381593754</v>
      </c>
      <c r="G1045" s="1" t="s">
        <v>846</v>
      </c>
      <c r="H1045">
        <v>5358492</v>
      </c>
      <c r="I1045" s="1" t="s">
        <v>1014</v>
      </c>
      <c r="J1045">
        <v>588087</v>
      </c>
      <c r="K1045" s="1" t="s">
        <v>1209</v>
      </c>
      <c r="L1045">
        <v>3109964</v>
      </c>
      <c r="M1045" s="1" t="s">
        <v>1598</v>
      </c>
      <c r="N1045" s="1" t="str">
        <f t="shared" si="16"/>
        <v>2020-2029</v>
      </c>
    </row>
    <row r="1046" spans="1:14" hidden="1" x14ac:dyDescent="0.3">
      <c r="A1046">
        <v>9362722</v>
      </c>
      <c r="B1046" s="1" t="s">
        <v>172</v>
      </c>
      <c r="C1046">
        <v>2023</v>
      </c>
      <c r="D1046" s="1" t="s">
        <v>66</v>
      </c>
      <c r="E1046">
        <v>140</v>
      </c>
      <c r="F1046" s="3">
        <v>381593754</v>
      </c>
      <c r="G1046" s="1" t="s">
        <v>846</v>
      </c>
      <c r="H1046">
        <v>5358492</v>
      </c>
      <c r="I1046" s="1" t="s">
        <v>1014</v>
      </c>
      <c r="J1046">
        <v>1709264</v>
      </c>
      <c r="K1046" s="1" t="s">
        <v>1210</v>
      </c>
      <c r="L1046">
        <v>4271336</v>
      </c>
      <c r="M1046" s="1" t="s">
        <v>1596</v>
      </c>
      <c r="N1046" s="1" t="str">
        <f t="shared" si="16"/>
        <v>2020-2029</v>
      </c>
    </row>
    <row r="1047" spans="1:14" hidden="1" x14ac:dyDescent="0.3">
      <c r="A1047">
        <v>9362722</v>
      </c>
      <c r="B1047" s="1" t="s">
        <v>172</v>
      </c>
      <c r="C1047">
        <v>2023</v>
      </c>
      <c r="D1047" s="1" t="s">
        <v>66</v>
      </c>
      <c r="E1047">
        <v>140</v>
      </c>
      <c r="F1047" s="3">
        <v>381593754</v>
      </c>
      <c r="G1047" s="1" t="s">
        <v>846</v>
      </c>
      <c r="H1047">
        <v>5358492</v>
      </c>
      <c r="I1047" s="1" t="s">
        <v>1014</v>
      </c>
      <c r="J1047">
        <v>1709264</v>
      </c>
      <c r="K1047" s="1" t="s">
        <v>1210</v>
      </c>
      <c r="L1047">
        <v>2794962</v>
      </c>
      <c r="M1047" s="1" t="s">
        <v>1597</v>
      </c>
      <c r="N1047" s="1" t="str">
        <f t="shared" si="16"/>
        <v>2020-2029</v>
      </c>
    </row>
    <row r="1048" spans="1:14" hidden="1" x14ac:dyDescent="0.3">
      <c r="A1048">
        <v>9362722</v>
      </c>
      <c r="B1048" s="1" t="s">
        <v>172</v>
      </c>
      <c r="C1048">
        <v>2023</v>
      </c>
      <c r="D1048" s="1" t="s">
        <v>66</v>
      </c>
      <c r="E1048">
        <v>140</v>
      </c>
      <c r="F1048" s="3">
        <v>381593754</v>
      </c>
      <c r="G1048" s="1" t="s">
        <v>846</v>
      </c>
      <c r="H1048">
        <v>5358492</v>
      </c>
      <c r="I1048" s="1" t="s">
        <v>1014</v>
      </c>
      <c r="J1048">
        <v>1709264</v>
      </c>
      <c r="K1048" s="1" t="s">
        <v>1210</v>
      </c>
      <c r="L1048">
        <v>3109964</v>
      </c>
      <c r="M1048" s="1" t="s">
        <v>1598</v>
      </c>
      <c r="N1048" s="1" t="str">
        <f t="shared" si="16"/>
        <v>2020-2029</v>
      </c>
    </row>
    <row r="1049" spans="1:14" hidden="1" x14ac:dyDescent="0.3">
      <c r="A1049">
        <v>9362722</v>
      </c>
      <c r="B1049" s="1" t="s">
        <v>172</v>
      </c>
      <c r="C1049">
        <v>2023</v>
      </c>
      <c r="D1049" s="1" t="s">
        <v>66</v>
      </c>
      <c r="E1049">
        <v>140</v>
      </c>
      <c r="F1049" s="3">
        <v>381593754</v>
      </c>
      <c r="G1049" s="1" t="s">
        <v>846</v>
      </c>
      <c r="H1049">
        <v>1042511</v>
      </c>
      <c r="I1049" s="1" t="s">
        <v>1015</v>
      </c>
      <c r="J1049">
        <v>520488</v>
      </c>
      <c r="K1049" s="1" t="s">
        <v>1208</v>
      </c>
      <c r="L1049">
        <v>4271336</v>
      </c>
      <c r="M1049" s="1" t="s">
        <v>1596</v>
      </c>
      <c r="N1049" s="1" t="str">
        <f t="shared" si="16"/>
        <v>2020-2029</v>
      </c>
    </row>
    <row r="1050" spans="1:14" hidden="1" x14ac:dyDescent="0.3">
      <c r="A1050">
        <v>9362722</v>
      </c>
      <c r="B1050" s="1" t="s">
        <v>172</v>
      </c>
      <c r="C1050">
        <v>2023</v>
      </c>
      <c r="D1050" s="1" t="s">
        <v>66</v>
      </c>
      <c r="E1050">
        <v>140</v>
      </c>
      <c r="F1050" s="3">
        <v>381593754</v>
      </c>
      <c r="G1050" s="1" t="s">
        <v>846</v>
      </c>
      <c r="H1050">
        <v>1042511</v>
      </c>
      <c r="I1050" s="1" t="s">
        <v>1015</v>
      </c>
      <c r="J1050">
        <v>520488</v>
      </c>
      <c r="K1050" s="1" t="s">
        <v>1208</v>
      </c>
      <c r="L1050">
        <v>2794962</v>
      </c>
      <c r="M1050" s="1" t="s">
        <v>1597</v>
      </c>
      <c r="N1050" s="1" t="str">
        <f t="shared" si="16"/>
        <v>2020-2029</v>
      </c>
    </row>
    <row r="1051" spans="1:14" hidden="1" x14ac:dyDescent="0.3">
      <c r="A1051">
        <v>9362722</v>
      </c>
      <c r="B1051" s="1" t="s">
        <v>172</v>
      </c>
      <c r="C1051">
        <v>2023</v>
      </c>
      <c r="D1051" s="1" t="s">
        <v>66</v>
      </c>
      <c r="E1051">
        <v>140</v>
      </c>
      <c r="F1051" s="3">
        <v>381593754</v>
      </c>
      <c r="G1051" s="1" t="s">
        <v>846</v>
      </c>
      <c r="H1051">
        <v>1042511</v>
      </c>
      <c r="I1051" s="1" t="s">
        <v>1015</v>
      </c>
      <c r="J1051">
        <v>520488</v>
      </c>
      <c r="K1051" s="1" t="s">
        <v>1208</v>
      </c>
      <c r="L1051">
        <v>3109964</v>
      </c>
      <c r="M1051" s="1" t="s">
        <v>1598</v>
      </c>
      <c r="N1051" s="1" t="str">
        <f t="shared" si="16"/>
        <v>2020-2029</v>
      </c>
    </row>
    <row r="1052" spans="1:14" hidden="1" x14ac:dyDescent="0.3">
      <c r="A1052">
        <v>9362722</v>
      </c>
      <c r="B1052" s="1" t="s">
        <v>172</v>
      </c>
      <c r="C1052">
        <v>2023</v>
      </c>
      <c r="D1052" s="1" t="s">
        <v>66</v>
      </c>
      <c r="E1052">
        <v>140</v>
      </c>
      <c r="F1052" s="3">
        <v>381593754</v>
      </c>
      <c r="G1052" s="1" t="s">
        <v>846</v>
      </c>
      <c r="H1052">
        <v>1042511</v>
      </c>
      <c r="I1052" s="1" t="s">
        <v>1015</v>
      </c>
      <c r="J1052">
        <v>588087</v>
      </c>
      <c r="K1052" s="1" t="s">
        <v>1209</v>
      </c>
      <c r="L1052">
        <v>4271336</v>
      </c>
      <c r="M1052" s="1" t="s">
        <v>1596</v>
      </c>
      <c r="N1052" s="1" t="str">
        <f t="shared" si="16"/>
        <v>2020-2029</v>
      </c>
    </row>
    <row r="1053" spans="1:14" hidden="1" x14ac:dyDescent="0.3">
      <c r="A1053">
        <v>9362722</v>
      </c>
      <c r="B1053" s="1" t="s">
        <v>172</v>
      </c>
      <c r="C1053">
        <v>2023</v>
      </c>
      <c r="D1053" s="1" t="s">
        <v>66</v>
      </c>
      <c r="E1053">
        <v>140</v>
      </c>
      <c r="F1053" s="3">
        <v>381593754</v>
      </c>
      <c r="G1053" s="1" t="s">
        <v>846</v>
      </c>
      <c r="H1053">
        <v>1042511</v>
      </c>
      <c r="I1053" s="1" t="s">
        <v>1015</v>
      </c>
      <c r="J1053">
        <v>588087</v>
      </c>
      <c r="K1053" s="1" t="s">
        <v>1209</v>
      </c>
      <c r="L1053">
        <v>2794962</v>
      </c>
      <c r="M1053" s="1" t="s">
        <v>1597</v>
      </c>
      <c r="N1053" s="1" t="str">
        <f t="shared" si="16"/>
        <v>2020-2029</v>
      </c>
    </row>
    <row r="1054" spans="1:14" hidden="1" x14ac:dyDescent="0.3">
      <c r="A1054">
        <v>9362722</v>
      </c>
      <c r="B1054" s="1" t="s">
        <v>172</v>
      </c>
      <c r="C1054">
        <v>2023</v>
      </c>
      <c r="D1054" s="1" t="s">
        <v>66</v>
      </c>
      <c r="E1054">
        <v>140</v>
      </c>
      <c r="F1054" s="3">
        <v>381593754</v>
      </c>
      <c r="G1054" s="1" t="s">
        <v>846</v>
      </c>
      <c r="H1054">
        <v>1042511</v>
      </c>
      <c r="I1054" s="1" t="s">
        <v>1015</v>
      </c>
      <c r="J1054">
        <v>588087</v>
      </c>
      <c r="K1054" s="1" t="s">
        <v>1209</v>
      </c>
      <c r="L1054">
        <v>3109964</v>
      </c>
      <c r="M1054" s="1" t="s">
        <v>1598</v>
      </c>
      <c r="N1054" s="1" t="str">
        <f t="shared" si="16"/>
        <v>2020-2029</v>
      </c>
    </row>
    <row r="1055" spans="1:14" hidden="1" x14ac:dyDescent="0.3">
      <c r="A1055">
        <v>9362722</v>
      </c>
      <c r="B1055" s="1" t="s">
        <v>172</v>
      </c>
      <c r="C1055">
        <v>2023</v>
      </c>
      <c r="D1055" s="1" t="s">
        <v>66</v>
      </c>
      <c r="E1055">
        <v>140</v>
      </c>
      <c r="F1055" s="3">
        <v>381593754</v>
      </c>
      <c r="G1055" s="1" t="s">
        <v>846</v>
      </c>
      <c r="H1055">
        <v>1042511</v>
      </c>
      <c r="I1055" s="1" t="s">
        <v>1015</v>
      </c>
      <c r="J1055">
        <v>1709264</v>
      </c>
      <c r="K1055" s="1" t="s">
        <v>1210</v>
      </c>
      <c r="L1055">
        <v>4271336</v>
      </c>
      <c r="M1055" s="1" t="s">
        <v>1596</v>
      </c>
      <c r="N1055" s="1" t="str">
        <f t="shared" si="16"/>
        <v>2020-2029</v>
      </c>
    </row>
    <row r="1056" spans="1:14" hidden="1" x14ac:dyDescent="0.3">
      <c r="A1056">
        <v>9362722</v>
      </c>
      <c r="B1056" s="1" t="s">
        <v>172</v>
      </c>
      <c r="C1056">
        <v>2023</v>
      </c>
      <c r="D1056" s="1" t="s">
        <v>66</v>
      </c>
      <c r="E1056">
        <v>140</v>
      </c>
      <c r="F1056" s="3">
        <v>381593754</v>
      </c>
      <c r="G1056" s="1" t="s">
        <v>846</v>
      </c>
      <c r="H1056">
        <v>1042511</v>
      </c>
      <c r="I1056" s="1" t="s">
        <v>1015</v>
      </c>
      <c r="J1056">
        <v>1709264</v>
      </c>
      <c r="K1056" s="1" t="s">
        <v>1210</v>
      </c>
      <c r="L1056">
        <v>2794962</v>
      </c>
      <c r="M1056" s="1" t="s">
        <v>1597</v>
      </c>
      <c r="N1056" s="1" t="str">
        <f t="shared" si="16"/>
        <v>2020-2029</v>
      </c>
    </row>
    <row r="1057" spans="1:14" hidden="1" x14ac:dyDescent="0.3">
      <c r="A1057">
        <v>9362722</v>
      </c>
      <c r="B1057" s="1" t="s">
        <v>172</v>
      </c>
      <c r="C1057">
        <v>2023</v>
      </c>
      <c r="D1057" s="1" t="s">
        <v>66</v>
      </c>
      <c r="E1057">
        <v>140</v>
      </c>
      <c r="F1057" s="3">
        <v>381593754</v>
      </c>
      <c r="G1057" s="1" t="s">
        <v>846</v>
      </c>
      <c r="H1057">
        <v>1042511</v>
      </c>
      <c r="I1057" s="1" t="s">
        <v>1015</v>
      </c>
      <c r="J1057">
        <v>1709264</v>
      </c>
      <c r="K1057" s="1" t="s">
        <v>1210</v>
      </c>
      <c r="L1057">
        <v>3109964</v>
      </c>
      <c r="M1057" s="1" t="s">
        <v>1598</v>
      </c>
      <c r="N1057" s="1" t="str">
        <f t="shared" si="16"/>
        <v>2020-2029</v>
      </c>
    </row>
    <row r="1058" spans="1:14" hidden="1" x14ac:dyDescent="0.3">
      <c r="A1058">
        <v>9362722</v>
      </c>
      <c r="B1058" s="1" t="s">
        <v>172</v>
      </c>
      <c r="C1058">
        <v>2023</v>
      </c>
      <c r="D1058" s="1" t="s">
        <v>66</v>
      </c>
      <c r="E1058">
        <v>140</v>
      </c>
      <c r="F1058" s="3">
        <v>381593754</v>
      </c>
      <c r="G1058" s="1" t="s">
        <v>855</v>
      </c>
      <c r="H1058">
        <v>1690966</v>
      </c>
      <c r="I1058" s="1" t="s">
        <v>1013</v>
      </c>
      <c r="J1058">
        <v>520488</v>
      </c>
      <c r="K1058" s="1" t="s">
        <v>1208</v>
      </c>
      <c r="L1058">
        <v>4271336</v>
      </c>
      <c r="M1058" s="1" t="s">
        <v>1596</v>
      </c>
      <c r="N1058" s="1" t="str">
        <f t="shared" si="16"/>
        <v>2020-2029</v>
      </c>
    </row>
    <row r="1059" spans="1:14" hidden="1" x14ac:dyDescent="0.3">
      <c r="A1059">
        <v>9362722</v>
      </c>
      <c r="B1059" s="1" t="s">
        <v>172</v>
      </c>
      <c r="C1059">
        <v>2023</v>
      </c>
      <c r="D1059" s="1" t="s">
        <v>66</v>
      </c>
      <c r="E1059">
        <v>140</v>
      </c>
      <c r="F1059" s="3">
        <v>381593754</v>
      </c>
      <c r="G1059" s="1" t="s">
        <v>855</v>
      </c>
      <c r="H1059">
        <v>1690966</v>
      </c>
      <c r="I1059" s="1" t="s">
        <v>1013</v>
      </c>
      <c r="J1059">
        <v>520488</v>
      </c>
      <c r="K1059" s="1" t="s">
        <v>1208</v>
      </c>
      <c r="L1059">
        <v>2794962</v>
      </c>
      <c r="M1059" s="1" t="s">
        <v>1597</v>
      </c>
      <c r="N1059" s="1" t="str">
        <f t="shared" si="16"/>
        <v>2020-2029</v>
      </c>
    </row>
    <row r="1060" spans="1:14" hidden="1" x14ac:dyDescent="0.3">
      <c r="A1060">
        <v>9362722</v>
      </c>
      <c r="B1060" s="1" t="s">
        <v>172</v>
      </c>
      <c r="C1060">
        <v>2023</v>
      </c>
      <c r="D1060" s="1" t="s">
        <v>66</v>
      </c>
      <c r="E1060">
        <v>140</v>
      </c>
      <c r="F1060" s="3">
        <v>381593754</v>
      </c>
      <c r="G1060" s="1" t="s">
        <v>855</v>
      </c>
      <c r="H1060">
        <v>1690966</v>
      </c>
      <c r="I1060" s="1" t="s">
        <v>1013</v>
      </c>
      <c r="J1060">
        <v>520488</v>
      </c>
      <c r="K1060" s="1" t="s">
        <v>1208</v>
      </c>
      <c r="L1060">
        <v>3109964</v>
      </c>
      <c r="M1060" s="1" t="s">
        <v>1598</v>
      </c>
      <c r="N1060" s="1" t="str">
        <f t="shared" si="16"/>
        <v>2020-2029</v>
      </c>
    </row>
    <row r="1061" spans="1:14" hidden="1" x14ac:dyDescent="0.3">
      <c r="A1061">
        <v>9362722</v>
      </c>
      <c r="B1061" s="1" t="s">
        <v>172</v>
      </c>
      <c r="C1061">
        <v>2023</v>
      </c>
      <c r="D1061" s="1" t="s">
        <v>66</v>
      </c>
      <c r="E1061">
        <v>140</v>
      </c>
      <c r="F1061" s="3">
        <v>381593754</v>
      </c>
      <c r="G1061" s="1" t="s">
        <v>855</v>
      </c>
      <c r="H1061">
        <v>1690966</v>
      </c>
      <c r="I1061" s="1" t="s">
        <v>1013</v>
      </c>
      <c r="J1061">
        <v>588087</v>
      </c>
      <c r="K1061" s="1" t="s">
        <v>1209</v>
      </c>
      <c r="L1061">
        <v>4271336</v>
      </c>
      <c r="M1061" s="1" t="s">
        <v>1596</v>
      </c>
      <c r="N1061" s="1" t="str">
        <f t="shared" si="16"/>
        <v>2020-2029</v>
      </c>
    </row>
    <row r="1062" spans="1:14" hidden="1" x14ac:dyDescent="0.3">
      <c r="A1062">
        <v>9362722</v>
      </c>
      <c r="B1062" s="1" t="s">
        <v>172</v>
      </c>
      <c r="C1062">
        <v>2023</v>
      </c>
      <c r="D1062" s="1" t="s">
        <v>66</v>
      </c>
      <c r="E1062">
        <v>140</v>
      </c>
      <c r="F1062" s="3">
        <v>381593754</v>
      </c>
      <c r="G1062" s="1" t="s">
        <v>855</v>
      </c>
      <c r="H1062">
        <v>1690966</v>
      </c>
      <c r="I1062" s="1" t="s">
        <v>1013</v>
      </c>
      <c r="J1062">
        <v>588087</v>
      </c>
      <c r="K1062" s="1" t="s">
        <v>1209</v>
      </c>
      <c r="L1062">
        <v>2794962</v>
      </c>
      <c r="M1062" s="1" t="s">
        <v>1597</v>
      </c>
      <c r="N1062" s="1" t="str">
        <f t="shared" si="16"/>
        <v>2020-2029</v>
      </c>
    </row>
    <row r="1063" spans="1:14" hidden="1" x14ac:dyDescent="0.3">
      <c r="A1063">
        <v>9362722</v>
      </c>
      <c r="B1063" s="1" t="s">
        <v>172</v>
      </c>
      <c r="C1063">
        <v>2023</v>
      </c>
      <c r="D1063" s="1" t="s">
        <v>66</v>
      </c>
      <c r="E1063">
        <v>140</v>
      </c>
      <c r="F1063" s="3">
        <v>381593754</v>
      </c>
      <c r="G1063" s="1" t="s">
        <v>855</v>
      </c>
      <c r="H1063">
        <v>1690966</v>
      </c>
      <c r="I1063" s="1" t="s">
        <v>1013</v>
      </c>
      <c r="J1063">
        <v>588087</v>
      </c>
      <c r="K1063" s="1" t="s">
        <v>1209</v>
      </c>
      <c r="L1063">
        <v>3109964</v>
      </c>
      <c r="M1063" s="1" t="s">
        <v>1598</v>
      </c>
      <c r="N1063" s="1" t="str">
        <f t="shared" si="16"/>
        <v>2020-2029</v>
      </c>
    </row>
    <row r="1064" spans="1:14" hidden="1" x14ac:dyDescent="0.3">
      <c r="A1064">
        <v>9362722</v>
      </c>
      <c r="B1064" s="1" t="s">
        <v>172</v>
      </c>
      <c r="C1064">
        <v>2023</v>
      </c>
      <c r="D1064" s="1" t="s">
        <v>66</v>
      </c>
      <c r="E1064">
        <v>140</v>
      </c>
      <c r="F1064" s="3">
        <v>381593754</v>
      </c>
      <c r="G1064" s="1" t="s">
        <v>855</v>
      </c>
      <c r="H1064">
        <v>1690966</v>
      </c>
      <c r="I1064" s="1" t="s">
        <v>1013</v>
      </c>
      <c r="J1064">
        <v>1709264</v>
      </c>
      <c r="K1064" s="1" t="s">
        <v>1210</v>
      </c>
      <c r="L1064">
        <v>4271336</v>
      </c>
      <c r="M1064" s="1" t="s">
        <v>1596</v>
      </c>
      <c r="N1064" s="1" t="str">
        <f t="shared" si="16"/>
        <v>2020-2029</v>
      </c>
    </row>
    <row r="1065" spans="1:14" hidden="1" x14ac:dyDescent="0.3">
      <c r="A1065">
        <v>9362722</v>
      </c>
      <c r="B1065" s="1" t="s">
        <v>172</v>
      </c>
      <c r="C1065">
        <v>2023</v>
      </c>
      <c r="D1065" s="1" t="s">
        <v>66</v>
      </c>
      <c r="E1065">
        <v>140</v>
      </c>
      <c r="F1065" s="3">
        <v>381593754</v>
      </c>
      <c r="G1065" s="1" t="s">
        <v>855</v>
      </c>
      <c r="H1065">
        <v>1690966</v>
      </c>
      <c r="I1065" s="1" t="s">
        <v>1013</v>
      </c>
      <c r="J1065">
        <v>1709264</v>
      </c>
      <c r="K1065" s="1" t="s">
        <v>1210</v>
      </c>
      <c r="L1065">
        <v>2794962</v>
      </c>
      <c r="M1065" s="1" t="s">
        <v>1597</v>
      </c>
      <c r="N1065" s="1" t="str">
        <f t="shared" si="16"/>
        <v>2020-2029</v>
      </c>
    </row>
    <row r="1066" spans="1:14" hidden="1" x14ac:dyDescent="0.3">
      <c r="A1066">
        <v>9362722</v>
      </c>
      <c r="B1066" s="1" t="s">
        <v>172</v>
      </c>
      <c r="C1066">
        <v>2023</v>
      </c>
      <c r="D1066" s="1" t="s">
        <v>66</v>
      </c>
      <c r="E1066">
        <v>140</v>
      </c>
      <c r="F1066" s="3">
        <v>381593754</v>
      </c>
      <c r="G1066" s="1" t="s">
        <v>855</v>
      </c>
      <c r="H1066">
        <v>1690966</v>
      </c>
      <c r="I1066" s="1" t="s">
        <v>1013</v>
      </c>
      <c r="J1066">
        <v>1709264</v>
      </c>
      <c r="K1066" s="1" t="s">
        <v>1210</v>
      </c>
      <c r="L1066">
        <v>3109964</v>
      </c>
      <c r="M1066" s="1" t="s">
        <v>1598</v>
      </c>
      <c r="N1066" s="1" t="str">
        <f t="shared" si="16"/>
        <v>2020-2029</v>
      </c>
    </row>
    <row r="1067" spans="1:14" hidden="1" x14ac:dyDescent="0.3">
      <c r="A1067">
        <v>9362722</v>
      </c>
      <c r="B1067" s="1" t="s">
        <v>172</v>
      </c>
      <c r="C1067">
        <v>2023</v>
      </c>
      <c r="D1067" s="1" t="s">
        <v>66</v>
      </c>
      <c r="E1067">
        <v>140</v>
      </c>
      <c r="F1067" s="3">
        <v>381593754</v>
      </c>
      <c r="G1067" s="1" t="s">
        <v>855</v>
      </c>
      <c r="H1067">
        <v>5358492</v>
      </c>
      <c r="I1067" s="1" t="s">
        <v>1014</v>
      </c>
      <c r="J1067">
        <v>520488</v>
      </c>
      <c r="K1067" s="1" t="s">
        <v>1208</v>
      </c>
      <c r="L1067">
        <v>4271336</v>
      </c>
      <c r="M1067" s="1" t="s">
        <v>1596</v>
      </c>
      <c r="N1067" s="1" t="str">
        <f t="shared" si="16"/>
        <v>2020-2029</v>
      </c>
    </row>
    <row r="1068" spans="1:14" hidden="1" x14ac:dyDescent="0.3">
      <c r="A1068">
        <v>9362722</v>
      </c>
      <c r="B1068" s="1" t="s">
        <v>172</v>
      </c>
      <c r="C1068">
        <v>2023</v>
      </c>
      <c r="D1068" s="1" t="s">
        <v>66</v>
      </c>
      <c r="E1068">
        <v>140</v>
      </c>
      <c r="F1068" s="3">
        <v>381593754</v>
      </c>
      <c r="G1068" s="1" t="s">
        <v>855</v>
      </c>
      <c r="H1068">
        <v>5358492</v>
      </c>
      <c r="I1068" s="1" t="s">
        <v>1014</v>
      </c>
      <c r="J1068">
        <v>520488</v>
      </c>
      <c r="K1068" s="1" t="s">
        <v>1208</v>
      </c>
      <c r="L1068">
        <v>2794962</v>
      </c>
      <c r="M1068" s="1" t="s">
        <v>1597</v>
      </c>
      <c r="N1068" s="1" t="str">
        <f t="shared" si="16"/>
        <v>2020-2029</v>
      </c>
    </row>
    <row r="1069" spans="1:14" hidden="1" x14ac:dyDescent="0.3">
      <c r="A1069">
        <v>9362722</v>
      </c>
      <c r="B1069" s="1" t="s">
        <v>172</v>
      </c>
      <c r="C1069">
        <v>2023</v>
      </c>
      <c r="D1069" s="1" t="s">
        <v>66</v>
      </c>
      <c r="E1069">
        <v>140</v>
      </c>
      <c r="F1069" s="3">
        <v>381593754</v>
      </c>
      <c r="G1069" s="1" t="s">
        <v>855</v>
      </c>
      <c r="H1069">
        <v>5358492</v>
      </c>
      <c r="I1069" s="1" t="s">
        <v>1014</v>
      </c>
      <c r="J1069">
        <v>520488</v>
      </c>
      <c r="K1069" s="1" t="s">
        <v>1208</v>
      </c>
      <c r="L1069">
        <v>3109964</v>
      </c>
      <c r="M1069" s="1" t="s">
        <v>1598</v>
      </c>
      <c r="N1069" s="1" t="str">
        <f t="shared" si="16"/>
        <v>2020-2029</v>
      </c>
    </row>
    <row r="1070" spans="1:14" hidden="1" x14ac:dyDescent="0.3">
      <c r="A1070">
        <v>9362722</v>
      </c>
      <c r="B1070" s="1" t="s">
        <v>172</v>
      </c>
      <c r="C1070">
        <v>2023</v>
      </c>
      <c r="D1070" s="1" t="s">
        <v>66</v>
      </c>
      <c r="E1070">
        <v>140</v>
      </c>
      <c r="F1070" s="3">
        <v>381593754</v>
      </c>
      <c r="G1070" s="1" t="s">
        <v>855</v>
      </c>
      <c r="H1070">
        <v>5358492</v>
      </c>
      <c r="I1070" s="1" t="s">
        <v>1014</v>
      </c>
      <c r="J1070">
        <v>588087</v>
      </c>
      <c r="K1070" s="1" t="s">
        <v>1209</v>
      </c>
      <c r="L1070">
        <v>4271336</v>
      </c>
      <c r="M1070" s="1" t="s">
        <v>1596</v>
      </c>
      <c r="N1070" s="1" t="str">
        <f t="shared" si="16"/>
        <v>2020-2029</v>
      </c>
    </row>
    <row r="1071" spans="1:14" hidden="1" x14ac:dyDescent="0.3">
      <c r="A1071">
        <v>9362722</v>
      </c>
      <c r="B1071" s="1" t="s">
        <v>172</v>
      </c>
      <c r="C1071">
        <v>2023</v>
      </c>
      <c r="D1071" s="1" t="s">
        <v>66</v>
      </c>
      <c r="E1071">
        <v>140</v>
      </c>
      <c r="F1071" s="3">
        <v>381593754</v>
      </c>
      <c r="G1071" s="1" t="s">
        <v>855</v>
      </c>
      <c r="H1071">
        <v>5358492</v>
      </c>
      <c r="I1071" s="1" t="s">
        <v>1014</v>
      </c>
      <c r="J1071">
        <v>588087</v>
      </c>
      <c r="K1071" s="1" t="s">
        <v>1209</v>
      </c>
      <c r="L1071">
        <v>2794962</v>
      </c>
      <c r="M1071" s="1" t="s">
        <v>1597</v>
      </c>
      <c r="N1071" s="1" t="str">
        <f t="shared" si="16"/>
        <v>2020-2029</v>
      </c>
    </row>
    <row r="1072" spans="1:14" hidden="1" x14ac:dyDescent="0.3">
      <c r="A1072">
        <v>9362722</v>
      </c>
      <c r="B1072" s="1" t="s">
        <v>172</v>
      </c>
      <c r="C1072">
        <v>2023</v>
      </c>
      <c r="D1072" s="1" t="s">
        <v>66</v>
      </c>
      <c r="E1072">
        <v>140</v>
      </c>
      <c r="F1072" s="3">
        <v>381593754</v>
      </c>
      <c r="G1072" s="1" t="s">
        <v>855</v>
      </c>
      <c r="H1072">
        <v>5358492</v>
      </c>
      <c r="I1072" s="1" t="s">
        <v>1014</v>
      </c>
      <c r="J1072">
        <v>588087</v>
      </c>
      <c r="K1072" s="1" t="s">
        <v>1209</v>
      </c>
      <c r="L1072">
        <v>3109964</v>
      </c>
      <c r="M1072" s="1" t="s">
        <v>1598</v>
      </c>
      <c r="N1072" s="1" t="str">
        <f t="shared" si="16"/>
        <v>2020-2029</v>
      </c>
    </row>
    <row r="1073" spans="1:14" hidden="1" x14ac:dyDescent="0.3">
      <c r="A1073">
        <v>9362722</v>
      </c>
      <c r="B1073" s="1" t="s">
        <v>172</v>
      </c>
      <c r="C1073">
        <v>2023</v>
      </c>
      <c r="D1073" s="1" t="s">
        <v>66</v>
      </c>
      <c r="E1073">
        <v>140</v>
      </c>
      <c r="F1073" s="3">
        <v>381593754</v>
      </c>
      <c r="G1073" s="1" t="s">
        <v>855</v>
      </c>
      <c r="H1073">
        <v>5358492</v>
      </c>
      <c r="I1073" s="1" t="s">
        <v>1014</v>
      </c>
      <c r="J1073">
        <v>1709264</v>
      </c>
      <c r="K1073" s="1" t="s">
        <v>1210</v>
      </c>
      <c r="L1073">
        <v>4271336</v>
      </c>
      <c r="M1073" s="1" t="s">
        <v>1596</v>
      </c>
      <c r="N1073" s="1" t="str">
        <f t="shared" si="16"/>
        <v>2020-2029</v>
      </c>
    </row>
    <row r="1074" spans="1:14" hidden="1" x14ac:dyDescent="0.3">
      <c r="A1074">
        <v>9362722</v>
      </c>
      <c r="B1074" s="1" t="s">
        <v>172</v>
      </c>
      <c r="C1074">
        <v>2023</v>
      </c>
      <c r="D1074" s="1" t="s">
        <v>66</v>
      </c>
      <c r="E1074">
        <v>140</v>
      </c>
      <c r="F1074" s="3">
        <v>381593754</v>
      </c>
      <c r="G1074" s="1" t="s">
        <v>855</v>
      </c>
      <c r="H1074">
        <v>5358492</v>
      </c>
      <c r="I1074" s="1" t="s">
        <v>1014</v>
      </c>
      <c r="J1074">
        <v>1709264</v>
      </c>
      <c r="K1074" s="1" t="s">
        <v>1210</v>
      </c>
      <c r="L1074">
        <v>2794962</v>
      </c>
      <c r="M1074" s="1" t="s">
        <v>1597</v>
      </c>
      <c r="N1074" s="1" t="str">
        <f t="shared" si="16"/>
        <v>2020-2029</v>
      </c>
    </row>
    <row r="1075" spans="1:14" hidden="1" x14ac:dyDescent="0.3">
      <c r="A1075">
        <v>9362722</v>
      </c>
      <c r="B1075" s="1" t="s">
        <v>172</v>
      </c>
      <c r="C1075">
        <v>2023</v>
      </c>
      <c r="D1075" s="1" t="s">
        <v>66</v>
      </c>
      <c r="E1075">
        <v>140</v>
      </c>
      <c r="F1075" s="3">
        <v>381593754</v>
      </c>
      <c r="G1075" s="1" t="s">
        <v>855</v>
      </c>
      <c r="H1075">
        <v>5358492</v>
      </c>
      <c r="I1075" s="1" t="s">
        <v>1014</v>
      </c>
      <c r="J1075">
        <v>1709264</v>
      </c>
      <c r="K1075" s="1" t="s">
        <v>1210</v>
      </c>
      <c r="L1075">
        <v>3109964</v>
      </c>
      <c r="M1075" s="1" t="s">
        <v>1598</v>
      </c>
      <c r="N1075" s="1" t="str">
        <f t="shared" si="16"/>
        <v>2020-2029</v>
      </c>
    </row>
    <row r="1076" spans="1:14" hidden="1" x14ac:dyDescent="0.3">
      <c r="A1076">
        <v>9362722</v>
      </c>
      <c r="B1076" s="1" t="s">
        <v>172</v>
      </c>
      <c r="C1076">
        <v>2023</v>
      </c>
      <c r="D1076" s="1" t="s">
        <v>66</v>
      </c>
      <c r="E1076">
        <v>140</v>
      </c>
      <c r="F1076" s="3">
        <v>381593754</v>
      </c>
      <c r="G1076" s="1" t="s">
        <v>855</v>
      </c>
      <c r="H1076">
        <v>1042511</v>
      </c>
      <c r="I1076" s="1" t="s">
        <v>1015</v>
      </c>
      <c r="J1076">
        <v>520488</v>
      </c>
      <c r="K1076" s="1" t="s">
        <v>1208</v>
      </c>
      <c r="L1076">
        <v>4271336</v>
      </c>
      <c r="M1076" s="1" t="s">
        <v>1596</v>
      </c>
      <c r="N1076" s="1" t="str">
        <f t="shared" si="16"/>
        <v>2020-2029</v>
      </c>
    </row>
    <row r="1077" spans="1:14" hidden="1" x14ac:dyDescent="0.3">
      <c r="A1077">
        <v>9362722</v>
      </c>
      <c r="B1077" s="1" t="s">
        <v>172</v>
      </c>
      <c r="C1077">
        <v>2023</v>
      </c>
      <c r="D1077" s="1" t="s">
        <v>66</v>
      </c>
      <c r="E1077">
        <v>140</v>
      </c>
      <c r="F1077" s="3">
        <v>381593754</v>
      </c>
      <c r="G1077" s="1" t="s">
        <v>855</v>
      </c>
      <c r="H1077">
        <v>1042511</v>
      </c>
      <c r="I1077" s="1" t="s">
        <v>1015</v>
      </c>
      <c r="J1077">
        <v>520488</v>
      </c>
      <c r="K1077" s="1" t="s">
        <v>1208</v>
      </c>
      <c r="L1077">
        <v>2794962</v>
      </c>
      <c r="M1077" s="1" t="s">
        <v>1597</v>
      </c>
      <c r="N1077" s="1" t="str">
        <f t="shared" si="16"/>
        <v>2020-2029</v>
      </c>
    </row>
    <row r="1078" spans="1:14" hidden="1" x14ac:dyDescent="0.3">
      <c r="A1078">
        <v>9362722</v>
      </c>
      <c r="B1078" s="1" t="s">
        <v>172</v>
      </c>
      <c r="C1078">
        <v>2023</v>
      </c>
      <c r="D1078" s="1" t="s">
        <v>66</v>
      </c>
      <c r="E1078">
        <v>140</v>
      </c>
      <c r="F1078" s="3">
        <v>381593754</v>
      </c>
      <c r="G1078" s="1" t="s">
        <v>855</v>
      </c>
      <c r="H1078">
        <v>1042511</v>
      </c>
      <c r="I1078" s="1" t="s">
        <v>1015</v>
      </c>
      <c r="J1078">
        <v>520488</v>
      </c>
      <c r="K1078" s="1" t="s">
        <v>1208</v>
      </c>
      <c r="L1078">
        <v>3109964</v>
      </c>
      <c r="M1078" s="1" t="s">
        <v>1598</v>
      </c>
      <c r="N1078" s="1" t="str">
        <f t="shared" si="16"/>
        <v>2020-2029</v>
      </c>
    </row>
    <row r="1079" spans="1:14" hidden="1" x14ac:dyDescent="0.3">
      <c r="A1079">
        <v>9362722</v>
      </c>
      <c r="B1079" s="1" t="s">
        <v>172</v>
      </c>
      <c r="C1079">
        <v>2023</v>
      </c>
      <c r="D1079" s="1" t="s">
        <v>66</v>
      </c>
      <c r="E1079">
        <v>140</v>
      </c>
      <c r="F1079" s="3">
        <v>381593754</v>
      </c>
      <c r="G1079" s="1" t="s">
        <v>855</v>
      </c>
      <c r="H1079">
        <v>1042511</v>
      </c>
      <c r="I1079" s="1" t="s">
        <v>1015</v>
      </c>
      <c r="J1079">
        <v>588087</v>
      </c>
      <c r="K1079" s="1" t="s">
        <v>1209</v>
      </c>
      <c r="L1079">
        <v>4271336</v>
      </c>
      <c r="M1079" s="1" t="s">
        <v>1596</v>
      </c>
      <c r="N1079" s="1" t="str">
        <f t="shared" si="16"/>
        <v>2020-2029</v>
      </c>
    </row>
    <row r="1080" spans="1:14" hidden="1" x14ac:dyDescent="0.3">
      <c r="A1080">
        <v>9362722</v>
      </c>
      <c r="B1080" s="1" t="s">
        <v>172</v>
      </c>
      <c r="C1080">
        <v>2023</v>
      </c>
      <c r="D1080" s="1" t="s">
        <v>66</v>
      </c>
      <c r="E1080">
        <v>140</v>
      </c>
      <c r="F1080" s="3">
        <v>381593754</v>
      </c>
      <c r="G1080" s="1" t="s">
        <v>855</v>
      </c>
      <c r="H1080">
        <v>1042511</v>
      </c>
      <c r="I1080" s="1" t="s">
        <v>1015</v>
      </c>
      <c r="J1080">
        <v>588087</v>
      </c>
      <c r="K1080" s="1" t="s">
        <v>1209</v>
      </c>
      <c r="L1080">
        <v>2794962</v>
      </c>
      <c r="M1080" s="1" t="s">
        <v>1597</v>
      </c>
      <c r="N1080" s="1" t="str">
        <f t="shared" si="16"/>
        <v>2020-2029</v>
      </c>
    </row>
    <row r="1081" spans="1:14" hidden="1" x14ac:dyDescent="0.3">
      <c r="A1081">
        <v>9362722</v>
      </c>
      <c r="B1081" s="1" t="s">
        <v>172</v>
      </c>
      <c r="C1081">
        <v>2023</v>
      </c>
      <c r="D1081" s="1" t="s">
        <v>66</v>
      </c>
      <c r="E1081">
        <v>140</v>
      </c>
      <c r="F1081" s="3">
        <v>381593754</v>
      </c>
      <c r="G1081" s="1" t="s">
        <v>855</v>
      </c>
      <c r="H1081">
        <v>1042511</v>
      </c>
      <c r="I1081" s="1" t="s">
        <v>1015</v>
      </c>
      <c r="J1081">
        <v>588087</v>
      </c>
      <c r="K1081" s="1" t="s">
        <v>1209</v>
      </c>
      <c r="L1081">
        <v>3109964</v>
      </c>
      <c r="M1081" s="1" t="s">
        <v>1598</v>
      </c>
      <c r="N1081" s="1" t="str">
        <f t="shared" si="16"/>
        <v>2020-2029</v>
      </c>
    </row>
    <row r="1082" spans="1:14" hidden="1" x14ac:dyDescent="0.3">
      <c r="A1082">
        <v>9362722</v>
      </c>
      <c r="B1082" s="1" t="s">
        <v>172</v>
      </c>
      <c r="C1082">
        <v>2023</v>
      </c>
      <c r="D1082" s="1" t="s">
        <v>66</v>
      </c>
      <c r="E1082">
        <v>140</v>
      </c>
      <c r="F1082" s="3">
        <v>381593754</v>
      </c>
      <c r="G1082" s="1" t="s">
        <v>855</v>
      </c>
      <c r="H1082">
        <v>1042511</v>
      </c>
      <c r="I1082" s="1" t="s">
        <v>1015</v>
      </c>
      <c r="J1082">
        <v>1709264</v>
      </c>
      <c r="K1082" s="1" t="s">
        <v>1210</v>
      </c>
      <c r="L1082">
        <v>4271336</v>
      </c>
      <c r="M1082" s="1" t="s">
        <v>1596</v>
      </c>
      <c r="N1082" s="1" t="str">
        <f t="shared" si="16"/>
        <v>2020-2029</v>
      </c>
    </row>
    <row r="1083" spans="1:14" hidden="1" x14ac:dyDescent="0.3">
      <c r="A1083">
        <v>9362722</v>
      </c>
      <c r="B1083" s="1" t="s">
        <v>172</v>
      </c>
      <c r="C1083">
        <v>2023</v>
      </c>
      <c r="D1083" s="1" t="s">
        <v>66</v>
      </c>
      <c r="E1083">
        <v>140</v>
      </c>
      <c r="F1083" s="3">
        <v>381593754</v>
      </c>
      <c r="G1083" s="1" t="s">
        <v>855</v>
      </c>
      <c r="H1083">
        <v>1042511</v>
      </c>
      <c r="I1083" s="1" t="s">
        <v>1015</v>
      </c>
      <c r="J1083">
        <v>1709264</v>
      </c>
      <c r="K1083" s="1" t="s">
        <v>1210</v>
      </c>
      <c r="L1083">
        <v>2794962</v>
      </c>
      <c r="M1083" s="1" t="s">
        <v>1597</v>
      </c>
      <c r="N1083" s="1" t="str">
        <f t="shared" si="16"/>
        <v>2020-2029</v>
      </c>
    </row>
    <row r="1084" spans="1:14" hidden="1" x14ac:dyDescent="0.3">
      <c r="A1084">
        <v>9362722</v>
      </c>
      <c r="B1084" s="1" t="s">
        <v>172</v>
      </c>
      <c r="C1084">
        <v>2023</v>
      </c>
      <c r="D1084" s="1" t="s">
        <v>66</v>
      </c>
      <c r="E1084">
        <v>140</v>
      </c>
      <c r="F1084" s="3">
        <v>381593754</v>
      </c>
      <c r="G1084" s="1" t="s">
        <v>855</v>
      </c>
      <c r="H1084">
        <v>1042511</v>
      </c>
      <c r="I1084" s="1" t="s">
        <v>1015</v>
      </c>
      <c r="J1084">
        <v>1709264</v>
      </c>
      <c r="K1084" s="1" t="s">
        <v>1210</v>
      </c>
      <c r="L1084">
        <v>3109964</v>
      </c>
      <c r="M1084" s="1" t="s">
        <v>1598</v>
      </c>
      <c r="N1084" s="1" t="str">
        <f t="shared" si="16"/>
        <v>2020-2029</v>
      </c>
    </row>
    <row r="1085" spans="1:14" hidden="1" x14ac:dyDescent="0.3">
      <c r="A1085">
        <v>9362722</v>
      </c>
      <c r="B1085" s="1" t="s">
        <v>172</v>
      </c>
      <c r="C1085">
        <v>2023</v>
      </c>
      <c r="D1085" s="1" t="s">
        <v>66</v>
      </c>
      <c r="E1085">
        <v>140</v>
      </c>
      <c r="F1085" s="3">
        <v>381593754</v>
      </c>
      <c r="G1085" s="1" t="s">
        <v>909</v>
      </c>
      <c r="H1085">
        <v>1690966</v>
      </c>
      <c r="I1085" s="1" t="s">
        <v>1013</v>
      </c>
      <c r="J1085">
        <v>520488</v>
      </c>
      <c r="K1085" s="1" t="s">
        <v>1208</v>
      </c>
      <c r="L1085">
        <v>4271336</v>
      </c>
      <c r="M1085" s="1" t="s">
        <v>1596</v>
      </c>
      <c r="N1085" s="1" t="str">
        <f t="shared" si="16"/>
        <v>2020-2029</v>
      </c>
    </row>
    <row r="1086" spans="1:14" hidden="1" x14ac:dyDescent="0.3">
      <c r="A1086">
        <v>9362722</v>
      </c>
      <c r="B1086" s="1" t="s">
        <v>172</v>
      </c>
      <c r="C1086">
        <v>2023</v>
      </c>
      <c r="D1086" s="1" t="s">
        <v>66</v>
      </c>
      <c r="E1086">
        <v>140</v>
      </c>
      <c r="F1086" s="3">
        <v>381593754</v>
      </c>
      <c r="G1086" s="1" t="s">
        <v>909</v>
      </c>
      <c r="H1086">
        <v>1690966</v>
      </c>
      <c r="I1086" s="1" t="s">
        <v>1013</v>
      </c>
      <c r="J1086">
        <v>520488</v>
      </c>
      <c r="K1086" s="1" t="s">
        <v>1208</v>
      </c>
      <c r="L1086">
        <v>2794962</v>
      </c>
      <c r="M1086" s="1" t="s">
        <v>1597</v>
      </c>
      <c r="N1086" s="1" t="str">
        <f t="shared" si="16"/>
        <v>2020-2029</v>
      </c>
    </row>
    <row r="1087" spans="1:14" hidden="1" x14ac:dyDescent="0.3">
      <c r="A1087">
        <v>9362722</v>
      </c>
      <c r="B1087" s="1" t="s">
        <v>172</v>
      </c>
      <c r="C1087">
        <v>2023</v>
      </c>
      <c r="D1087" s="1" t="s">
        <v>66</v>
      </c>
      <c r="E1087">
        <v>140</v>
      </c>
      <c r="F1087" s="3">
        <v>381593754</v>
      </c>
      <c r="G1087" s="1" t="s">
        <v>909</v>
      </c>
      <c r="H1087">
        <v>1690966</v>
      </c>
      <c r="I1087" s="1" t="s">
        <v>1013</v>
      </c>
      <c r="J1087">
        <v>520488</v>
      </c>
      <c r="K1087" s="1" t="s">
        <v>1208</v>
      </c>
      <c r="L1087">
        <v>3109964</v>
      </c>
      <c r="M1087" s="1" t="s">
        <v>1598</v>
      </c>
      <c r="N1087" s="1" t="str">
        <f t="shared" si="16"/>
        <v>2020-2029</v>
      </c>
    </row>
    <row r="1088" spans="1:14" hidden="1" x14ac:dyDescent="0.3">
      <c r="A1088">
        <v>9362722</v>
      </c>
      <c r="B1088" s="1" t="s">
        <v>172</v>
      </c>
      <c r="C1088">
        <v>2023</v>
      </c>
      <c r="D1088" s="1" t="s">
        <v>66</v>
      </c>
      <c r="E1088">
        <v>140</v>
      </c>
      <c r="F1088" s="3">
        <v>381593754</v>
      </c>
      <c r="G1088" s="1" t="s">
        <v>909</v>
      </c>
      <c r="H1088">
        <v>1690966</v>
      </c>
      <c r="I1088" s="1" t="s">
        <v>1013</v>
      </c>
      <c r="J1088">
        <v>588087</v>
      </c>
      <c r="K1088" s="1" t="s">
        <v>1209</v>
      </c>
      <c r="L1088">
        <v>4271336</v>
      </c>
      <c r="M1088" s="1" t="s">
        <v>1596</v>
      </c>
      <c r="N1088" s="1" t="str">
        <f t="shared" si="16"/>
        <v>2020-2029</v>
      </c>
    </row>
    <row r="1089" spans="1:14" hidden="1" x14ac:dyDescent="0.3">
      <c r="A1089">
        <v>9362722</v>
      </c>
      <c r="B1089" s="1" t="s">
        <v>172</v>
      </c>
      <c r="C1089">
        <v>2023</v>
      </c>
      <c r="D1089" s="1" t="s">
        <v>66</v>
      </c>
      <c r="E1089">
        <v>140</v>
      </c>
      <c r="F1089" s="3">
        <v>381593754</v>
      </c>
      <c r="G1089" s="1" t="s">
        <v>909</v>
      </c>
      <c r="H1089">
        <v>1690966</v>
      </c>
      <c r="I1089" s="1" t="s">
        <v>1013</v>
      </c>
      <c r="J1089">
        <v>588087</v>
      </c>
      <c r="K1089" s="1" t="s">
        <v>1209</v>
      </c>
      <c r="L1089">
        <v>2794962</v>
      </c>
      <c r="M1089" s="1" t="s">
        <v>1597</v>
      </c>
      <c r="N1089" s="1" t="str">
        <f t="shared" si="16"/>
        <v>2020-2029</v>
      </c>
    </row>
    <row r="1090" spans="1:14" hidden="1" x14ac:dyDescent="0.3">
      <c r="A1090">
        <v>9362722</v>
      </c>
      <c r="B1090" s="1" t="s">
        <v>172</v>
      </c>
      <c r="C1090">
        <v>2023</v>
      </c>
      <c r="D1090" s="1" t="s">
        <v>66</v>
      </c>
      <c r="E1090">
        <v>140</v>
      </c>
      <c r="F1090" s="3">
        <v>381593754</v>
      </c>
      <c r="G1090" s="1" t="s">
        <v>909</v>
      </c>
      <c r="H1090">
        <v>1690966</v>
      </c>
      <c r="I1090" s="1" t="s">
        <v>1013</v>
      </c>
      <c r="J1090">
        <v>588087</v>
      </c>
      <c r="K1090" s="1" t="s">
        <v>1209</v>
      </c>
      <c r="L1090">
        <v>3109964</v>
      </c>
      <c r="M1090" s="1" t="s">
        <v>1598</v>
      </c>
      <c r="N1090" s="1" t="str">
        <f t="shared" ref="N1090:N1153" si="17">INT(C1090/10)*10 &amp; "-" &amp; INT(C1090/10)*10+9</f>
        <v>2020-2029</v>
      </c>
    </row>
    <row r="1091" spans="1:14" hidden="1" x14ac:dyDescent="0.3">
      <c r="A1091">
        <v>9362722</v>
      </c>
      <c r="B1091" s="1" t="s">
        <v>172</v>
      </c>
      <c r="C1091">
        <v>2023</v>
      </c>
      <c r="D1091" s="1" t="s">
        <v>66</v>
      </c>
      <c r="E1091">
        <v>140</v>
      </c>
      <c r="F1091" s="3">
        <v>381593754</v>
      </c>
      <c r="G1091" s="1" t="s">
        <v>909</v>
      </c>
      <c r="H1091">
        <v>1690966</v>
      </c>
      <c r="I1091" s="1" t="s">
        <v>1013</v>
      </c>
      <c r="J1091">
        <v>1709264</v>
      </c>
      <c r="K1091" s="1" t="s">
        <v>1210</v>
      </c>
      <c r="L1091">
        <v>4271336</v>
      </c>
      <c r="M1091" s="1" t="s">
        <v>1596</v>
      </c>
      <c r="N1091" s="1" t="str">
        <f t="shared" si="17"/>
        <v>2020-2029</v>
      </c>
    </row>
    <row r="1092" spans="1:14" hidden="1" x14ac:dyDescent="0.3">
      <c r="A1092">
        <v>9362722</v>
      </c>
      <c r="B1092" s="1" t="s">
        <v>172</v>
      </c>
      <c r="C1092">
        <v>2023</v>
      </c>
      <c r="D1092" s="1" t="s">
        <v>66</v>
      </c>
      <c r="E1092">
        <v>140</v>
      </c>
      <c r="F1092" s="3">
        <v>381593754</v>
      </c>
      <c r="G1092" s="1" t="s">
        <v>909</v>
      </c>
      <c r="H1092">
        <v>1690966</v>
      </c>
      <c r="I1092" s="1" t="s">
        <v>1013</v>
      </c>
      <c r="J1092">
        <v>1709264</v>
      </c>
      <c r="K1092" s="1" t="s">
        <v>1210</v>
      </c>
      <c r="L1092">
        <v>2794962</v>
      </c>
      <c r="M1092" s="1" t="s">
        <v>1597</v>
      </c>
      <c r="N1092" s="1" t="str">
        <f t="shared" si="17"/>
        <v>2020-2029</v>
      </c>
    </row>
    <row r="1093" spans="1:14" hidden="1" x14ac:dyDescent="0.3">
      <c r="A1093">
        <v>9362722</v>
      </c>
      <c r="B1093" s="1" t="s">
        <v>172</v>
      </c>
      <c r="C1093">
        <v>2023</v>
      </c>
      <c r="D1093" s="1" t="s">
        <v>66</v>
      </c>
      <c r="E1093">
        <v>140</v>
      </c>
      <c r="F1093" s="3">
        <v>381593754</v>
      </c>
      <c r="G1093" s="1" t="s">
        <v>909</v>
      </c>
      <c r="H1093">
        <v>1690966</v>
      </c>
      <c r="I1093" s="1" t="s">
        <v>1013</v>
      </c>
      <c r="J1093">
        <v>1709264</v>
      </c>
      <c r="K1093" s="1" t="s">
        <v>1210</v>
      </c>
      <c r="L1093">
        <v>3109964</v>
      </c>
      <c r="M1093" s="1" t="s">
        <v>1598</v>
      </c>
      <c r="N1093" s="1" t="str">
        <f t="shared" si="17"/>
        <v>2020-2029</v>
      </c>
    </row>
    <row r="1094" spans="1:14" hidden="1" x14ac:dyDescent="0.3">
      <c r="A1094">
        <v>9362722</v>
      </c>
      <c r="B1094" s="1" t="s">
        <v>172</v>
      </c>
      <c r="C1094">
        <v>2023</v>
      </c>
      <c r="D1094" s="1" t="s">
        <v>66</v>
      </c>
      <c r="E1094">
        <v>140</v>
      </c>
      <c r="F1094" s="3">
        <v>381593754</v>
      </c>
      <c r="G1094" s="1" t="s">
        <v>909</v>
      </c>
      <c r="H1094">
        <v>5358492</v>
      </c>
      <c r="I1094" s="1" t="s">
        <v>1014</v>
      </c>
      <c r="J1094">
        <v>520488</v>
      </c>
      <c r="K1094" s="1" t="s">
        <v>1208</v>
      </c>
      <c r="L1094">
        <v>4271336</v>
      </c>
      <c r="M1094" s="1" t="s">
        <v>1596</v>
      </c>
      <c r="N1094" s="1" t="str">
        <f t="shared" si="17"/>
        <v>2020-2029</v>
      </c>
    </row>
    <row r="1095" spans="1:14" hidden="1" x14ac:dyDescent="0.3">
      <c r="A1095">
        <v>9362722</v>
      </c>
      <c r="B1095" s="1" t="s">
        <v>172</v>
      </c>
      <c r="C1095">
        <v>2023</v>
      </c>
      <c r="D1095" s="1" t="s">
        <v>66</v>
      </c>
      <c r="E1095">
        <v>140</v>
      </c>
      <c r="F1095" s="3">
        <v>381593754</v>
      </c>
      <c r="G1095" s="1" t="s">
        <v>909</v>
      </c>
      <c r="H1095">
        <v>5358492</v>
      </c>
      <c r="I1095" s="1" t="s">
        <v>1014</v>
      </c>
      <c r="J1095">
        <v>520488</v>
      </c>
      <c r="K1095" s="1" t="s">
        <v>1208</v>
      </c>
      <c r="L1095">
        <v>2794962</v>
      </c>
      <c r="M1095" s="1" t="s">
        <v>1597</v>
      </c>
      <c r="N1095" s="1" t="str">
        <f t="shared" si="17"/>
        <v>2020-2029</v>
      </c>
    </row>
    <row r="1096" spans="1:14" hidden="1" x14ac:dyDescent="0.3">
      <c r="A1096">
        <v>9362722</v>
      </c>
      <c r="B1096" s="1" t="s">
        <v>172</v>
      </c>
      <c r="C1096">
        <v>2023</v>
      </c>
      <c r="D1096" s="1" t="s">
        <v>66</v>
      </c>
      <c r="E1096">
        <v>140</v>
      </c>
      <c r="F1096" s="3">
        <v>381593754</v>
      </c>
      <c r="G1096" s="1" t="s">
        <v>909</v>
      </c>
      <c r="H1096">
        <v>5358492</v>
      </c>
      <c r="I1096" s="1" t="s">
        <v>1014</v>
      </c>
      <c r="J1096">
        <v>520488</v>
      </c>
      <c r="K1096" s="1" t="s">
        <v>1208</v>
      </c>
      <c r="L1096">
        <v>3109964</v>
      </c>
      <c r="M1096" s="1" t="s">
        <v>1598</v>
      </c>
      <c r="N1096" s="1" t="str">
        <f t="shared" si="17"/>
        <v>2020-2029</v>
      </c>
    </row>
    <row r="1097" spans="1:14" hidden="1" x14ac:dyDescent="0.3">
      <c r="A1097">
        <v>9362722</v>
      </c>
      <c r="B1097" s="1" t="s">
        <v>172</v>
      </c>
      <c r="C1097">
        <v>2023</v>
      </c>
      <c r="D1097" s="1" t="s">
        <v>66</v>
      </c>
      <c r="E1097">
        <v>140</v>
      </c>
      <c r="F1097" s="3">
        <v>381593754</v>
      </c>
      <c r="G1097" s="1" t="s">
        <v>909</v>
      </c>
      <c r="H1097">
        <v>5358492</v>
      </c>
      <c r="I1097" s="1" t="s">
        <v>1014</v>
      </c>
      <c r="J1097">
        <v>588087</v>
      </c>
      <c r="K1097" s="1" t="s">
        <v>1209</v>
      </c>
      <c r="L1097">
        <v>4271336</v>
      </c>
      <c r="M1097" s="1" t="s">
        <v>1596</v>
      </c>
      <c r="N1097" s="1" t="str">
        <f t="shared" si="17"/>
        <v>2020-2029</v>
      </c>
    </row>
    <row r="1098" spans="1:14" hidden="1" x14ac:dyDescent="0.3">
      <c r="A1098">
        <v>9362722</v>
      </c>
      <c r="B1098" s="1" t="s">
        <v>172</v>
      </c>
      <c r="C1098">
        <v>2023</v>
      </c>
      <c r="D1098" s="1" t="s">
        <v>66</v>
      </c>
      <c r="E1098">
        <v>140</v>
      </c>
      <c r="F1098" s="3">
        <v>381593754</v>
      </c>
      <c r="G1098" s="1" t="s">
        <v>909</v>
      </c>
      <c r="H1098">
        <v>5358492</v>
      </c>
      <c r="I1098" s="1" t="s">
        <v>1014</v>
      </c>
      <c r="J1098">
        <v>588087</v>
      </c>
      <c r="K1098" s="1" t="s">
        <v>1209</v>
      </c>
      <c r="L1098">
        <v>2794962</v>
      </c>
      <c r="M1098" s="1" t="s">
        <v>1597</v>
      </c>
      <c r="N1098" s="1" t="str">
        <f t="shared" si="17"/>
        <v>2020-2029</v>
      </c>
    </row>
    <row r="1099" spans="1:14" hidden="1" x14ac:dyDescent="0.3">
      <c r="A1099">
        <v>9362722</v>
      </c>
      <c r="B1099" s="1" t="s">
        <v>172</v>
      </c>
      <c r="C1099">
        <v>2023</v>
      </c>
      <c r="D1099" s="1" t="s">
        <v>66</v>
      </c>
      <c r="E1099">
        <v>140</v>
      </c>
      <c r="F1099" s="3">
        <v>381593754</v>
      </c>
      <c r="G1099" s="1" t="s">
        <v>909</v>
      </c>
      <c r="H1099">
        <v>5358492</v>
      </c>
      <c r="I1099" s="1" t="s">
        <v>1014</v>
      </c>
      <c r="J1099">
        <v>588087</v>
      </c>
      <c r="K1099" s="1" t="s">
        <v>1209</v>
      </c>
      <c r="L1099">
        <v>3109964</v>
      </c>
      <c r="M1099" s="1" t="s">
        <v>1598</v>
      </c>
      <c r="N1099" s="1" t="str">
        <f t="shared" si="17"/>
        <v>2020-2029</v>
      </c>
    </row>
    <row r="1100" spans="1:14" hidden="1" x14ac:dyDescent="0.3">
      <c r="A1100">
        <v>9362722</v>
      </c>
      <c r="B1100" s="1" t="s">
        <v>172</v>
      </c>
      <c r="C1100">
        <v>2023</v>
      </c>
      <c r="D1100" s="1" t="s">
        <v>66</v>
      </c>
      <c r="E1100">
        <v>140</v>
      </c>
      <c r="F1100" s="3">
        <v>381593754</v>
      </c>
      <c r="G1100" s="1" t="s">
        <v>909</v>
      </c>
      <c r="H1100">
        <v>5358492</v>
      </c>
      <c r="I1100" s="1" t="s">
        <v>1014</v>
      </c>
      <c r="J1100">
        <v>1709264</v>
      </c>
      <c r="K1100" s="1" t="s">
        <v>1210</v>
      </c>
      <c r="L1100">
        <v>4271336</v>
      </c>
      <c r="M1100" s="1" t="s">
        <v>1596</v>
      </c>
      <c r="N1100" s="1" t="str">
        <f t="shared" si="17"/>
        <v>2020-2029</v>
      </c>
    </row>
    <row r="1101" spans="1:14" hidden="1" x14ac:dyDescent="0.3">
      <c r="A1101">
        <v>9362722</v>
      </c>
      <c r="B1101" s="1" t="s">
        <v>172</v>
      </c>
      <c r="C1101">
        <v>2023</v>
      </c>
      <c r="D1101" s="1" t="s">
        <v>66</v>
      </c>
      <c r="E1101">
        <v>140</v>
      </c>
      <c r="F1101" s="3">
        <v>381593754</v>
      </c>
      <c r="G1101" s="1" t="s">
        <v>909</v>
      </c>
      <c r="H1101">
        <v>5358492</v>
      </c>
      <c r="I1101" s="1" t="s">
        <v>1014</v>
      </c>
      <c r="J1101">
        <v>1709264</v>
      </c>
      <c r="K1101" s="1" t="s">
        <v>1210</v>
      </c>
      <c r="L1101">
        <v>2794962</v>
      </c>
      <c r="M1101" s="1" t="s">
        <v>1597</v>
      </c>
      <c r="N1101" s="1" t="str">
        <f t="shared" si="17"/>
        <v>2020-2029</v>
      </c>
    </row>
    <row r="1102" spans="1:14" hidden="1" x14ac:dyDescent="0.3">
      <c r="A1102">
        <v>9362722</v>
      </c>
      <c r="B1102" s="1" t="s">
        <v>172</v>
      </c>
      <c r="C1102">
        <v>2023</v>
      </c>
      <c r="D1102" s="1" t="s">
        <v>66</v>
      </c>
      <c r="E1102">
        <v>140</v>
      </c>
      <c r="F1102" s="3">
        <v>381593754</v>
      </c>
      <c r="G1102" s="1" t="s">
        <v>909</v>
      </c>
      <c r="H1102">
        <v>5358492</v>
      </c>
      <c r="I1102" s="1" t="s">
        <v>1014</v>
      </c>
      <c r="J1102">
        <v>1709264</v>
      </c>
      <c r="K1102" s="1" t="s">
        <v>1210</v>
      </c>
      <c r="L1102">
        <v>3109964</v>
      </c>
      <c r="M1102" s="1" t="s">
        <v>1598</v>
      </c>
      <c r="N1102" s="1" t="str">
        <f t="shared" si="17"/>
        <v>2020-2029</v>
      </c>
    </row>
    <row r="1103" spans="1:14" hidden="1" x14ac:dyDescent="0.3">
      <c r="A1103">
        <v>9362722</v>
      </c>
      <c r="B1103" s="1" t="s">
        <v>172</v>
      </c>
      <c r="C1103">
        <v>2023</v>
      </c>
      <c r="D1103" s="1" t="s">
        <v>66</v>
      </c>
      <c r="E1103">
        <v>140</v>
      </c>
      <c r="F1103" s="3">
        <v>381593754</v>
      </c>
      <c r="G1103" s="1" t="s">
        <v>909</v>
      </c>
      <c r="H1103">
        <v>1042511</v>
      </c>
      <c r="I1103" s="1" t="s">
        <v>1015</v>
      </c>
      <c r="J1103">
        <v>520488</v>
      </c>
      <c r="K1103" s="1" t="s">
        <v>1208</v>
      </c>
      <c r="L1103">
        <v>4271336</v>
      </c>
      <c r="M1103" s="1" t="s">
        <v>1596</v>
      </c>
      <c r="N1103" s="1" t="str">
        <f t="shared" si="17"/>
        <v>2020-2029</v>
      </c>
    </row>
    <row r="1104" spans="1:14" hidden="1" x14ac:dyDescent="0.3">
      <c r="A1104">
        <v>9362722</v>
      </c>
      <c r="B1104" s="1" t="s">
        <v>172</v>
      </c>
      <c r="C1104">
        <v>2023</v>
      </c>
      <c r="D1104" s="1" t="s">
        <v>66</v>
      </c>
      <c r="E1104">
        <v>140</v>
      </c>
      <c r="F1104" s="3">
        <v>381593754</v>
      </c>
      <c r="G1104" s="1" t="s">
        <v>909</v>
      </c>
      <c r="H1104">
        <v>1042511</v>
      </c>
      <c r="I1104" s="1" t="s">
        <v>1015</v>
      </c>
      <c r="J1104">
        <v>520488</v>
      </c>
      <c r="K1104" s="1" t="s">
        <v>1208</v>
      </c>
      <c r="L1104">
        <v>2794962</v>
      </c>
      <c r="M1104" s="1" t="s">
        <v>1597</v>
      </c>
      <c r="N1104" s="1" t="str">
        <f t="shared" si="17"/>
        <v>2020-2029</v>
      </c>
    </row>
    <row r="1105" spans="1:14" hidden="1" x14ac:dyDescent="0.3">
      <c r="A1105">
        <v>9362722</v>
      </c>
      <c r="B1105" s="1" t="s">
        <v>172</v>
      </c>
      <c r="C1105">
        <v>2023</v>
      </c>
      <c r="D1105" s="1" t="s">
        <v>66</v>
      </c>
      <c r="E1105">
        <v>140</v>
      </c>
      <c r="F1105" s="3">
        <v>381593754</v>
      </c>
      <c r="G1105" s="1" t="s">
        <v>909</v>
      </c>
      <c r="H1105">
        <v>1042511</v>
      </c>
      <c r="I1105" s="1" t="s">
        <v>1015</v>
      </c>
      <c r="J1105">
        <v>520488</v>
      </c>
      <c r="K1105" s="1" t="s">
        <v>1208</v>
      </c>
      <c r="L1105">
        <v>3109964</v>
      </c>
      <c r="M1105" s="1" t="s">
        <v>1598</v>
      </c>
      <c r="N1105" s="1" t="str">
        <f t="shared" si="17"/>
        <v>2020-2029</v>
      </c>
    </row>
    <row r="1106" spans="1:14" hidden="1" x14ac:dyDescent="0.3">
      <c r="A1106">
        <v>9362722</v>
      </c>
      <c r="B1106" s="1" t="s">
        <v>172</v>
      </c>
      <c r="C1106">
        <v>2023</v>
      </c>
      <c r="D1106" s="1" t="s">
        <v>66</v>
      </c>
      <c r="E1106">
        <v>140</v>
      </c>
      <c r="F1106" s="3">
        <v>381593754</v>
      </c>
      <c r="G1106" s="1" t="s">
        <v>909</v>
      </c>
      <c r="H1106">
        <v>1042511</v>
      </c>
      <c r="I1106" s="1" t="s">
        <v>1015</v>
      </c>
      <c r="J1106">
        <v>588087</v>
      </c>
      <c r="K1106" s="1" t="s">
        <v>1209</v>
      </c>
      <c r="L1106">
        <v>4271336</v>
      </c>
      <c r="M1106" s="1" t="s">
        <v>1596</v>
      </c>
      <c r="N1106" s="1" t="str">
        <f t="shared" si="17"/>
        <v>2020-2029</v>
      </c>
    </row>
    <row r="1107" spans="1:14" hidden="1" x14ac:dyDescent="0.3">
      <c r="A1107">
        <v>9362722</v>
      </c>
      <c r="B1107" s="1" t="s">
        <v>172</v>
      </c>
      <c r="C1107">
        <v>2023</v>
      </c>
      <c r="D1107" s="1" t="s">
        <v>66</v>
      </c>
      <c r="E1107">
        <v>140</v>
      </c>
      <c r="F1107" s="3">
        <v>381593754</v>
      </c>
      <c r="G1107" s="1" t="s">
        <v>909</v>
      </c>
      <c r="H1107">
        <v>1042511</v>
      </c>
      <c r="I1107" s="1" t="s">
        <v>1015</v>
      </c>
      <c r="J1107">
        <v>588087</v>
      </c>
      <c r="K1107" s="1" t="s">
        <v>1209</v>
      </c>
      <c r="L1107">
        <v>2794962</v>
      </c>
      <c r="M1107" s="1" t="s">
        <v>1597</v>
      </c>
      <c r="N1107" s="1" t="str">
        <f t="shared" si="17"/>
        <v>2020-2029</v>
      </c>
    </row>
    <row r="1108" spans="1:14" hidden="1" x14ac:dyDescent="0.3">
      <c r="A1108">
        <v>9362722</v>
      </c>
      <c r="B1108" s="1" t="s">
        <v>172</v>
      </c>
      <c r="C1108">
        <v>2023</v>
      </c>
      <c r="D1108" s="1" t="s">
        <v>66</v>
      </c>
      <c r="E1108">
        <v>140</v>
      </c>
      <c r="F1108" s="3">
        <v>381593754</v>
      </c>
      <c r="G1108" s="1" t="s">
        <v>909</v>
      </c>
      <c r="H1108">
        <v>1042511</v>
      </c>
      <c r="I1108" s="1" t="s">
        <v>1015</v>
      </c>
      <c r="J1108">
        <v>588087</v>
      </c>
      <c r="K1108" s="1" t="s">
        <v>1209</v>
      </c>
      <c r="L1108">
        <v>3109964</v>
      </c>
      <c r="M1108" s="1" t="s">
        <v>1598</v>
      </c>
      <c r="N1108" s="1" t="str">
        <f t="shared" si="17"/>
        <v>2020-2029</v>
      </c>
    </row>
    <row r="1109" spans="1:14" hidden="1" x14ac:dyDescent="0.3">
      <c r="A1109">
        <v>9362722</v>
      </c>
      <c r="B1109" s="1" t="s">
        <v>172</v>
      </c>
      <c r="C1109">
        <v>2023</v>
      </c>
      <c r="D1109" s="1" t="s">
        <v>66</v>
      </c>
      <c r="E1109">
        <v>140</v>
      </c>
      <c r="F1109" s="3">
        <v>381593754</v>
      </c>
      <c r="G1109" s="1" t="s">
        <v>909</v>
      </c>
      <c r="H1109">
        <v>1042511</v>
      </c>
      <c r="I1109" s="1" t="s">
        <v>1015</v>
      </c>
      <c r="J1109">
        <v>1709264</v>
      </c>
      <c r="K1109" s="1" t="s">
        <v>1210</v>
      </c>
      <c r="L1109">
        <v>4271336</v>
      </c>
      <c r="M1109" s="1" t="s">
        <v>1596</v>
      </c>
      <c r="N1109" s="1" t="str">
        <f t="shared" si="17"/>
        <v>2020-2029</v>
      </c>
    </row>
    <row r="1110" spans="1:14" hidden="1" x14ac:dyDescent="0.3">
      <c r="A1110">
        <v>9362722</v>
      </c>
      <c r="B1110" s="1" t="s">
        <v>172</v>
      </c>
      <c r="C1110">
        <v>2023</v>
      </c>
      <c r="D1110" s="1" t="s">
        <v>66</v>
      </c>
      <c r="E1110">
        <v>140</v>
      </c>
      <c r="F1110" s="3">
        <v>381593754</v>
      </c>
      <c r="G1110" s="1" t="s">
        <v>909</v>
      </c>
      <c r="H1110">
        <v>1042511</v>
      </c>
      <c r="I1110" s="1" t="s">
        <v>1015</v>
      </c>
      <c r="J1110">
        <v>1709264</v>
      </c>
      <c r="K1110" s="1" t="s">
        <v>1210</v>
      </c>
      <c r="L1110">
        <v>2794962</v>
      </c>
      <c r="M1110" s="1" t="s">
        <v>1597</v>
      </c>
      <c r="N1110" s="1" t="str">
        <f t="shared" si="17"/>
        <v>2020-2029</v>
      </c>
    </row>
    <row r="1111" spans="1:14" hidden="1" x14ac:dyDescent="0.3">
      <c r="A1111">
        <v>9362722</v>
      </c>
      <c r="B1111" s="1" t="s">
        <v>172</v>
      </c>
      <c r="C1111">
        <v>2023</v>
      </c>
      <c r="D1111" s="1" t="s">
        <v>66</v>
      </c>
      <c r="E1111">
        <v>140</v>
      </c>
      <c r="F1111" s="3">
        <v>381593754</v>
      </c>
      <c r="G1111" s="1" t="s">
        <v>909</v>
      </c>
      <c r="H1111">
        <v>1042511</v>
      </c>
      <c r="I1111" s="1" t="s">
        <v>1015</v>
      </c>
      <c r="J1111">
        <v>1709264</v>
      </c>
      <c r="K1111" s="1" t="s">
        <v>1210</v>
      </c>
      <c r="L1111">
        <v>3109964</v>
      </c>
      <c r="M1111" s="1" t="s">
        <v>1598</v>
      </c>
      <c r="N1111" s="1" t="str">
        <f t="shared" si="17"/>
        <v>2020-2029</v>
      </c>
    </row>
    <row r="1112" spans="1:14" hidden="1" x14ac:dyDescent="0.3">
      <c r="A1112">
        <v>9362722</v>
      </c>
      <c r="B1112" s="1" t="s">
        <v>172</v>
      </c>
      <c r="C1112">
        <v>2023</v>
      </c>
      <c r="D1112" s="1" t="s">
        <v>66</v>
      </c>
      <c r="E1112">
        <v>140</v>
      </c>
      <c r="F1112" s="3">
        <v>381593754</v>
      </c>
      <c r="G1112" s="1" t="s">
        <v>890</v>
      </c>
      <c r="H1112">
        <v>1690966</v>
      </c>
      <c r="I1112" s="1" t="s">
        <v>1013</v>
      </c>
      <c r="J1112">
        <v>520488</v>
      </c>
      <c r="K1112" s="1" t="s">
        <v>1208</v>
      </c>
      <c r="L1112">
        <v>4271336</v>
      </c>
      <c r="M1112" s="1" t="s">
        <v>1596</v>
      </c>
      <c r="N1112" s="1" t="str">
        <f t="shared" si="17"/>
        <v>2020-2029</v>
      </c>
    </row>
    <row r="1113" spans="1:14" hidden="1" x14ac:dyDescent="0.3">
      <c r="A1113">
        <v>9362722</v>
      </c>
      <c r="B1113" s="1" t="s">
        <v>172</v>
      </c>
      <c r="C1113">
        <v>2023</v>
      </c>
      <c r="D1113" s="1" t="s">
        <v>66</v>
      </c>
      <c r="E1113">
        <v>140</v>
      </c>
      <c r="F1113" s="3">
        <v>381593754</v>
      </c>
      <c r="G1113" s="1" t="s">
        <v>890</v>
      </c>
      <c r="H1113">
        <v>1690966</v>
      </c>
      <c r="I1113" s="1" t="s">
        <v>1013</v>
      </c>
      <c r="J1113">
        <v>520488</v>
      </c>
      <c r="K1113" s="1" t="s">
        <v>1208</v>
      </c>
      <c r="L1113">
        <v>2794962</v>
      </c>
      <c r="M1113" s="1" t="s">
        <v>1597</v>
      </c>
      <c r="N1113" s="1" t="str">
        <f t="shared" si="17"/>
        <v>2020-2029</v>
      </c>
    </row>
    <row r="1114" spans="1:14" hidden="1" x14ac:dyDescent="0.3">
      <c r="A1114">
        <v>9362722</v>
      </c>
      <c r="B1114" s="1" t="s">
        <v>172</v>
      </c>
      <c r="C1114">
        <v>2023</v>
      </c>
      <c r="D1114" s="1" t="s">
        <v>66</v>
      </c>
      <c r="E1114">
        <v>140</v>
      </c>
      <c r="F1114" s="3">
        <v>381593754</v>
      </c>
      <c r="G1114" s="1" t="s">
        <v>890</v>
      </c>
      <c r="H1114">
        <v>1690966</v>
      </c>
      <c r="I1114" s="1" t="s">
        <v>1013</v>
      </c>
      <c r="J1114">
        <v>520488</v>
      </c>
      <c r="K1114" s="1" t="s">
        <v>1208</v>
      </c>
      <c r="L1114">
        <v>3109964</v>
      </c>
      <c r="M1114" s="1" t="s">
        <v>1598</v>
      </c>
      <c r="N1114" s="1" t="str">
        <f t="shared" si="17"/>
        <v>2020-2029</v>
      </c>
    </row>
    <row r="1115" spans="1:14" hidden="1" x14ac:dyDescent="0.3">
      <c r="A1115">
        <v>9362722</v>
      </c>
      <c r="B1115" s="1" t="s">
        <v>172</v>
      </c>
      <c r="C1115">
        <v>2023</v>
      </c>
      <c r="D1115" s="1" t="s">
        <v>66</v>
      </c>
      <c r="E1115">
        <v>140</v>
      </c>
      <c r="F1115" s="3">
        <v>381593754</v>
      </c>
      <c r="G1115" s="1" t="s">
        <v>890</v>
      </c>
      <c r="H1115">
        <v>1690966</v>
      </c>
      <c r="I1115" s="1" t="s">
        <v>1013</v>
      </c>
      <c r="J1115">
        <v>588087</v>
      </c>
      <c r="K1115" s="1" t="s">
        <v>1209</v>
      </c>
      <c r="L1115">
        <v>4271336</v>
      </c>
      <c r="M1115" s="1" t="s">
        <v>1596</v>
      </c>
      <c r="N1115" s="1" t="str">
        <f t="shared" si="17"/>
        <v>2020-2029</v>
      </c>
    </row>
    <row r="1116" spans="1:14" hidden="1" x14ac:dyDescent="0.3">
      <c r="A1116">
        <v>9362722</v>
      </c>
      <c r="B1116" s="1" t="s">
        <v>172</v>
      </c>
      <c r="C1116">
        <v>2023</v>
      </c>
      <c r="D1116" s="1" t="s">
        <v>66</v>
      </c>
      <c r="E1116">
        <v>140</v>
      </c>
      <c r="F1116" s="3">
        <v>381593754</v>
      </c>
      <c r="G1116" s="1" t="s">
        <v>890</v>
      </c>
      <c r="H1116">
        <v>1690966</v>
      </c>
      <c r="I1116" s="1" t="s">
        <v>1013</v>
      </c>
      <c r="J1116">
        <v>588087</v>
      </c>
      <c r="K1116" s="1" t="s">
        <v>1209</v>
      </c>
      <c r="L1116">
        <v>2794962</v>
      </c>
      <c r="M1116" s="1" t="s">
        <v>1597</v>
      </c>
      <c r="N1116" s="1" t="str">
        <f t="shared" si="17"/>
        <v>2020-2029</v>
      </c>
    </row>
    <row r="1117" spans="1:14" hidden="1" x14ac:dyDescent="0.3">
      <c r="A1117">
        <v>9362722</v>
      </c>
      <c r="B1117" s="1" t="s">
        <v>172</v>
      </c>
      <c r="C1117">
        <v>2023</v>
      </c>
      <c r="D1117" s="1" t="s">
        <v>66</v>
      </c>
      <c r="E1117">
        <v>140</v>
      </c>
      <c r="F1117" s="3">
        <v>381593754</v>
      </c>
      <c r="G1117" s="1" t="s">
        <v>890</v>
      </c>
      <c r="H1117">
        <v>1690966</v>
      </c>
      <c r="I1117" s="1" t="s">
        <v>1013</v>
      </c>
      <c r="J1117">
        <v>588087</v>
      </c>
      <c r="K1117" s="1" t="s">
        <v>1209</v>
      </c>
      <c r="L1117">
        <v>3109964</v>
      </c>
      <c r="M1117" s="1" t="s">
        <v>1598</v>
      </c>
      <c r="N1117" s="1" t="str">
        <f t="shared" si="17"/>
        <v>2020-2029</v>
      </c>
    </row>
    <row r="1118" spans="1:14" hidden="1" x14ac:dyDescent="0.3">
      <c r="A1118">
        <v>9362722</v>
      </c>
      <c r="B1118" s="1" t="s">
        <v>172</v>
      </c>
      <c r="C1118">
        <v>2023</v>
      </c>
      <c r="D1118" s="1" t="s">
        <v>66</v>
      </c>
      <c r="E1118">
        <v>140</v>
      </c>
      <c r="F1118" s="3">
        <v>381593754</v>
      </c>
      <c r="G1118" s="1" t="s">
        <v>890</v>
      </c>
      <c r="H1118">
        <v>1690966</v>
      </c>
      <c r="I1118" s="1" t="s">
        <v>1013</v>
      </c>
      <c r="J1118">
        <v>1709264</v>
      </c>
      <c r="K1118" s="1" t="s">
        <v>1210</v>
      </c>
      <c r="L1118">
        <v>4271336</v>
      </c>
      <c r="M1118" s="1" t="s">
        <v>1596</v>
      </c>
      <c r="N1118" s="1" t="str">
        <f t="shared" si="17"/>
        <v>2020-2029</v>
      </c>
    </row>
    <row r="1119" spans="1:14" hidden="1" x14ac:dyDescent="0.3">
      <c r="A1119">
        <v>9362722</v>
      </c>
      <c r="B1119" s="1" t="s">
        <v>172</v>
      </c>
      <c r="C1119">
        <v>2023</v>
      </c>
      <c r="D1119" s="1" t="s">
        <v>66</v>
      </c>
      <c r="E1119">
        <v>140</v>
      </c>
      <c r="F1119" s="3">
        <v>381593754</v>
      </c>
      <c r="G1119" s="1" t="s">
        <v>890</v>
      </c>
      <c r="H1119">
        <v>1690966</v>
      </c>
      <c r="I1119" s="1" t="s">
        <v>1013</v>
      </c>
      <c r="J1119">
        <v>1709264</v>
      </c>
      <c r="K1119" s="1" t="s">
        <v>1210</v>
      </c>
      <c r="L1119">
        <v>2794962</v>
      </c>
      <c r="M1119" s="1" t="s">
        <v>1597</v>
      </c>
      <c r="N1119" s="1" t="str">
        <f t="shared" si="17"/>
        <v>2020-2029</v>
      </c>
    </row>
    <row r="1120" spans="1:14" hidden="1" x14ac:dyDescent="0.3">
      <c r="A1120">
        <v>9362722</v>
      </c>
      <c r="B1120" s="1" t="s">
        <v>172</v>
      </c>
      <c r="C1120">
        <v>2023</v>
      </c>
      <c r="D1120" s="1" t="s">
        <v>66</v>
      </c>
      <c r="E1120">
        <v>140</v>
      </c>
      <c r="F1120" s="3">
        <v>381593754</v>
      </c>
      <c r="G1120" s="1" t="s">
        <v>890</v>
      </c>
      <c r="H1120">
        <v>1690966</v>
      </c>
      <c r="I1120" s="1" t="s">
        <v>1013</v>
      </c>
      <c r="J1120">
        <v>1709264</v>
      </c>
      <c r="K1120" s="1" t="s">
        <v>1210</v>
      </c>
      <c r="L1120">
        <v>3109964</v>
      </c>
      <c r="M1120" s="1" t="s">
        <v>1598</v>
      </c>
      <c r="N1120" s="1" t="str">
        <f t="shared" si="17"/>
        <v>2020-2029</v>
      </c>
    </row>
    <row r="1121" spans="1:14" hidden="1" x14ac:dyDescent="0.3">
      <c r="A1121">
        <v>9362722</v>
      </c>
      <c r="B1121" s="1" t="s">
        <v>172</v>
      </c>
      <c r="C1121">
        <v>2023</v>
      </c>
      <c r="D1121" s="1" t="s">
        <v>66</v>
      </c>
      <c r="E1121">
        <v>140</v>
      </c>
      <c r="F1121" s="3">
        <v>381593754</v>
      </c>
      <c r="G1121" s="1" t="s">
        <v>890</v>
      </c>
      <c r="H1121">
        <v>5358492</v>
      </c>
      <c r="I1121" s="1" t="s">
        <v>1014</v>
      </c>
      <c r="J1121">
        <v>520488</v>
      </c>
      <c r="K1121" s="1" t="s">
        <v>1208</v>
      </c>
      <c r="L1121">
        <v>4271336</v>
      </c>
      <c r="M1121" s="1" t="s">
        <v>1596</v>
      </c>
      <c r="N1121" s="1" t="str">
        <f t="shared" si="17"/>
        <v>2020-2029</v>
      </c>
    </row>
    <row r="1122" spans="1:14" hidden="1" x14ac:dyDescent="0.3">
      <c r="A1122">
        <v>9362722</v>
      </c>
      <c r="B1122" s="1" t="s">
        <v>172</v>
      </c>
      <c r="C1122">
        <v>2023</v>
      </c>
      <c r="D1122" s="1" t="s">
        <v>66</v>
      </c>
      <c r="E1122">
        <v>140</v>
      </c>
      <c r="F1122" s="3">
        <v>381593754</v>
      </c>
      <c r="G1122" s="1" t="s">
        <v>890</v>
      </c>
      <c r="H1122">
        <v>5358492</v>
      </c>
      <c r="I1122" s="1" t="s">
        <v>1014</v>
      </c>
      <c r="J1122">
        <v>520488</v>
      </c>
      <c r="K1122" s="1" t="s">
        <v>1208</v>
      </c>
      <c r="L1122">
        <v>2794962</v>
      </c>
      <c r="M1122" s="1" t="s">
        <v>1597</v>
      </c>
      <c r="N1122" s="1" t="str">
        <f t="shared" si="17"/>
        <v>2020-2029</v>
      </c>
    </row>
    <row r="1123" spans="1:14" hidden="1" x14ac:dyDescent="0.3">
      <c r="A1123">
        <v>9362722</v>
      </c>
      <c r="B1123" s="1" t="s">
        <v>172</v>
      </c>
      <c r="C1123">
        <v>2023</v>
      </c>
      <c r="D1123" s="1" t="s">
        <v>66</v>
      </c>
      <c r="E1123">
        <v>140</v>
      </c>
      <c r="F1123" s="3">
        <v>381593754</v>
      </c>
      <c r="G1123" s="1" t="s">
        <v>890</v>
      </c>
      <c r="H1123">
        <v>5358492</v>
      </c>
      <c r="I1123" s="1" t="s">
        <v>1014</v>
      </c>
      <c r="J1123">
        <v>520488</v>
      </c>
      <c r="K1123" s="1" t="s">
        <v>1208</v>
      </c>
      <c r="L1123">
        <v>3109964</v>
      </c>
      <c r="M1123" s="1" t="s">
        <v>1598</v>
      </c>
      <c r="N1123" s="1" t="str">
        <f t="shared" si="17"/>
        <v>2020-2029</v>
      </c>
    </row>
    <row r="1124" spans="1:14" hidden="1" x14ac:dyDescent="0.3">
      <c r="A1124">
        <v>9362722</v>
      </c>
      <c r="B1124" s="1" t="s">
        <v>172</v>
      </c>
      <c r="C1124">
        <v>2023</v>
      </c>
      <c r="D1124" s="1" t="s">
        <v>66</v>
      </c>
      <c r="E1124">
        <v>140</v>
      </c>
      <c r="F1124" s="3">
        <v>381593754</v>
      </c>
      <c r="G1124" s="1" t="s">
        <v>890</v>
      </c>
      <c r="H1124">
        <v>5358492</v>
      </c>
      <c r="I1124" s="1" t="s">
        <v>1014</v>
      </c>
      <c r="J1124">
        <v>588087</v>
      </c>
      <c r="K1124" s="1" t="s">
        <v>1209</v>
      </c>
      <c r="L1124">
        <v>4271336</v>
      </c>
      <c r="M1124" s="1" t="s">
        <v>1596</v>
      </c>
      <c r="N1124" s="1" t="str">
        <f t="shared" si="17"/>
        <v>2020-2029</v>
      </c>
    </row>
    <row r="1125" spans="1:14" hidden="1" x14ac:dyDescent="0.3">
      <c r="A1125">
        <v>9362722</v>
      </c>
      <c r="B1125" s="1" t="s">
        <v>172</v>
      </c>
      <c r="C1125">
        <v>2023</v>
      </c>
      <c r="D1125" s="1" t="s">
        <v>66</v>
      </c>
      <c r="E1125">
        <v>140</v>
      </c>
      <c r="F1125" s="3">
        <v>381593754</v>
      </c>
      <c r="G1125" s="1" t="s">
        <v>890</v>
      </c>
      <c r="H1125">
        <v>5358492</v>
      </c>
      <c r="I1125" s="1" t="s">
        <v>1014</v>
      </c>
      <c r="J1125">
        <v>588087</v>
      </c>
      <c r="K1125" s="1" t="s">
        <v>1209</v>
      </c>
      <c r="L1125">
        <v>2794962</v>
      </c>
      <c r="M1125" s="1" t="s">
        <v>1597</v>
      </c>
      <c r="N1125" s="1" t="str">
        <f t="shared" si="17"/>
        <v>2020-2029</v>
      </c>
    </row>
    <row r="1126" spans="1:14" hidden="1" x14ac:dyDescent="0.3">
      <c r="A1126">
        <v>9362722</v>
      </c>
      <c r="B1126" s="1" t="s">
        <v>172</v>
      </c>
      <c r="C1126">
        <v>2023</v>
      </c>
      <c r="D1126" s="1" t="s">
        <v>66</v>
      </c>
      <c r="E1126">
        <v>140</v>
      </c>
      <c r="F1126" s="3">
        <v>381593754</v>
      </c>
      <c r="G1126" s="1" t="s">
        <v>890</v>
      </c>
      <c r="H1126">
        <v>5358492</v>
      </c>
      <c r="I1126" s="1" t="s">
        <v>1014</v>
      </c>
      <c r="J1126">
        <v>588087</v>
      </c>
      <c r="K1126" s="1" t="s">
        <v>1209</v>
      </c>
      <c r="L1126">
        <v>3109964</v>
      </c>
      <c r="M1126" s="1" t="s">
        <v>1598</v>
      </c>
      <c r="N1126" s="1" t="str">
        <f t="shared" si="17"/>
        <v>2020-2029</v>
      </c>
    </row>
    <row r="1127" spans="1:14" hidden="1" x14ac:dyDescent="0.3">
      <c r="A1127">
        <v>9362722</v>
      </c>
      <c r="B1127" s="1" t="s">
        <v>172</v>
      </c>
      <c r="C1127">
        <v>2023</v>
      </c>
      <c r="D1127" s="1" t="s">
        <v>66</v>
      </c>
      <c r="E1127">
        <v>140</v>
      </c>
      <c r="F1127" s="3">
        <v>381593754</v>
      </c>
      <c r="G1127" s="1" t="s">
        <v>890</v>
      </c>
      <c r="H1127">
        <v>5358492</v>
      </c>
      <c r="I1127" s="1" t="s">
        <v>1014</v>
      </c>
      <c r="J1127">
        <v>1709264</v>
      </c>
      <c r="K1127" s="1" t="s">
        <v>1210</v>
      </c>
      <c r="L1127">
        <v>4271336</v>
      </c>
      <c r="M1127" s="1" t="s">
        <v>1596</v>
      </c>
      <c r="N1127" s="1" t="str">
        <f t="shared" si="17"/>
        <v>2020-2029</v>
      </c>
    </row>
    <row r="1128" spans="1:14" hidden="1" x14ac:dyDescent="0.3">
      <c r="A1128">
        <v>9362722</v>
      </c>
      <c r="B1128" s="1" t="s">
        <v>172</v>
      </c>
      <c r="C1128">
        <v>2023</v>
      </c>
      <c r="D1128" s="1" t="s">
        <v>66</v>
      </c>
      <c r="E1128">
        <v>140</v>
      </c>
      <c r="F1128" s="3">
        <v>381593754</v>
      </c>
      <c r="G1128" s="1" t="s">
        <v>890</v>
      </c>
      <c r="H1128">
        <v>5358492</v>
      </c>
      <c r="I1128" s="1" t="s">
        <v>1014</v>
      </c>
      <c r="J1128">
        <v>1709264</v>
      </c>
      <c r="K1128" s="1" t="s">
        <v>1210</v>
      </c>
      <c r="L1128">
        <v>2794962</v>
      </c>
      <c r="M1128" s="1" t="s">
        <v>1597</v>
      </c>
      <c r="N1128" s="1" t="str">
        <f t="shared" si="17"/>
        <v>2020-2029</v>
      </c>
    </row>
    <row r="1129" spans="1:14" hidden="1" x14ac:dyDescent="0.3">
      <c r="A1129">
        <v>9362722</v>
      </c>
      <c r="B1129" s="1" t="s">
        <v>172</v>
      </c>
      <c r="C1129">
        <v>2023</v>
      </c>
      <c r="D1129" s="1" t="s">
        <v>66</v>
      </c>
      <c r="E1129">
        <v>140</v>
      </c>
      <c r="F1129" s="3">
        <v>381593754</v>
      </c>
      <c r="G1129" s="1" t="s">
        <v>890</v>
      </c>
      <c r="H1129">
        <v>5358492</v>
      </c>
      <c r="I1129" s="1" t="s">
        <v>1014</v>
      </c>
      <c r="J1129">
        <v>1709264</v>
      </c>
      <c r="K1129" s="1" t="s">
        <v>1210</v>
      </c>
      <c r="L1129">
        <v>3109964</v>
      </c>
      <c r="M1129" s="1" t="s">
        <v>1598</v>
      </c>
      <c r="N1129" s="1" t="str">
        <f t="shared" si="17"/>
        <v>2020-2029</v>
      </c>
    </row>
    <row r="1130" spans="1:14" hidden="1" x14ac:dyDescent="0.3">
      <c r="A1130">
        <v>9362722</v>
      </c>
      <c r="B1130" s="1" t="s">
        <v>172</v>
      </c>
      <c r="C1130">
        <v>2023</v>
      </c>
      <c r="D1130" s="1" t="s">
        <v>66</v>
      </c>
      <c r="E1130">
        <v>140</v>
      </c>
      <c r="F1130" s="3">
        <v>381593754</v>
      </c>
      <c r="G1130" s="1" t="s">
        <v>890</v>
      </c>
      <c r="H1130">
        <v>1042511</v>
      </c>
      <c r="I1130" s="1" t="s">
        <v>1015</v>
      </c>
      <c r="J1130">
        <v>520488</v>
      </c>
      <c r="K1130" s="1" t="s">
        <v>1208</v>
      </c>
      <c r="L1130">
        <v>4271336</v>
      </c>
      <c r="M1130" s="1" t="s">
        <v>1596</v>
      </c>
      <c r="N1130" s="1" t="str">
        <f t="shared" si="17"/>
        <v>2020-2029</v>
      </c>
    </row>
    <row r="1131" spans="1:14" hidden="1" x14ac:dyDescent="0.3">
      <c r="A1131">
        <v>9362722</v>
      </c>
      <c r="B1131" s="1" t="s">
        <v>172</v>
      </c>
      <c r="C1131">
        <v>2023</v>
      </c>
      <c r="D1131" s="1" t="s">
        <v>66</v>
      </c>
      <c r="E1131">
        <v>140</v>
      </c>
      <c r="F1131" s="3">
        <v>381593754</v>
      </c>
      <c r="G1131" s="1" t="s">
        <v>890</v>
      </c>
      <c r="H1131">
        <v>1042511</v>
      </c>
      <c r="I1131" s="1" t="s">
        <v>1015</v>
      </c>
      <c r="J1131">
        <v>520488</v>
      </c>
      <c r="K1131" s="1" t="s">
        <v>1208</v>
      </c>
      <c r="L1131">
        <v>2794962</v>
      </c>
      <c r="M1131" s="1" t="s">
        <v>1597</v>
      </c>
      <c r="N1131" s="1" t="str">
        <f t="shared" si="17"/>
        <v>2020-2029</v>
      </c>
    </row>
    <row r="1132" spans="1:14" hidden="1" x14ac:dyDescent="0.3">
      <c r="A1132">
        <v>9362722</v>
      </c>
      <c r="B1132" s="1" t="s">
        <v>172</v>
      </c>
      <c r="C1132">
        <v>2023</v>
      </c>
      <c r="D1132" s="1" t="s">
        <v>66</v>
      </c>
      <c r="E1132">
        <v>140</v>
      </c>
      <c r="F1132" s="3">
        <v>381593754</v>
      </c>
      <c r="G1132" s="1" t="s">
        <v>890</v>
      </c>
      <c r="H1132">
        <v>1042511</v>
      </c>
      <c r="I1132" s="1" t="s">
        <v>1015</v>
      </c>
      <c r="J1132">
        <v>520488</v>
      </c>
      <c r="K1132" s="1" t="s">
        <v>1208</v>
      </c>
      <c r="L1132">
        <v>3109964</v>
      </c>
      <c r="M1132" s="1" t="s">
        <v>1598</v>
      </c>
      <c r="N1132" s="1" t="str">
        <f t="shared" si="17"/>
        <v>2020-2029</v>
      </c>
    </row>
    <row r="1133" spans="1:14" hidden="1" x14ac:dyDescent="0.3">
      <c r="A1133">
        <v>9362722</v>
      </c>
      <c r="B1133" s="1" t="s">
        <v>172</v>
      </c>
      <c r="C1133">
        <v>2023</v>
      </c>
      <c r="D1133" s="1" t="s">
        <v>66</v>
      </c>
      <c r="E1133">
        <v>140</v>
      </c>
      <c r="F1133" s="3">
        <v>381593754</v>
      </c>
      <c r="G1133" s="1" t="s">
        <v>890</v>
      </c>
      <c r="H1133">
        <v>1042511</v>
      </c>
      <c r="I1133" s="1" t="s">
        <v>1015</v>
      </c>
      <c r="J1133">
        <v>588087</v>
      </c>
      <c r="K1133" s="1" t="s">
        <v>1209</v>
      </c>
      <c r="L1133">
        <v>4271336</v>
      </c>
      <c r="M1133" s="1" t="s">
        <v>1596</v>
      </c>
      <c r="N1133" s="1" t="str">
        <f t="shared" si="17"/>
        <v>2020-2029</v>
      </c>
    </row>
    <row r="1134" spans="1:14" hidden="1" x14ac:dyDescent="0.3">
      <c r="A1134">
        <v>9362722</v>
      </c>
      <c r="B1134" s="1" t="s">
        <v>172</v>
      </c>
      <c r="C1134">
        <v>2023</v>
      </c>
      <c r="D1134" s="1" t="s">
        <v>66</v>
      </c>
      <c r="E1134">
        <v>140</v>
      </c>
      <c r="F1134" s="3">
        <v>381593754</v>
      </c>
      <c r="G1134" s="1" t="s">
        <v>890</v>
      </c>
      <c r="H1134">
        <v>1042511</v>
      </c>
      <c r="I1134" s="1" t="s">
        <v>1015</v>
      </c>
      <c r="J1134">
        <v>588087</v>
      </c>
      <c r="K1134" s="1" t="s">
        <v>1209</v>
      </c>
      <c r="L1134">
        <v>2794962</v>
      </c>
      <c r="M1134" s="1" t="s">
        <v>1597</v>
      </c>
      <c r="N1134" s="1" t="str">
        <f t="shared" si="17"/>
        <v>2020-2029</v>
      </c>
    </row>
    <row r="1135" spans="1:14" hidden="1" x14ac:dyDescent="0.3">
      <c r="A1135">
        <v>9362722</v>
      </c>
      <c r="B1135" s="1" t="s">
        <v>172</v>
      </c>
      <c r="C1135">
        <v>2023</v>
      </c>
      <c r="D1135" s="1" t="s">
        <v>66</v>
      </c>
      <c r="E1135">
        <v>140</v>
      </c>
      <c r="F1135" s="3">
        <v>381593754</v>
      </c>
      <c r="G1135" s="1" t="s">
        <v>890</v>
      </c>
      <c r="H1135">
        <v>1042511</v>
      </c>
      <c r="I1135" s="1" t="s">
        <v>1015</v>
      </c>
      <c r="J1135">
        <v>588087</v>
      </c>
      <c r="K1135" s="1" t="s">
        <v>1209</v>
      </c>
      <c r="L1135">
        <v>3109964</v>
      </c>
      <c r="M1135" s="1" t="s">
        <v>1598</v>
      </c>
      <c r="N1135" s="1" t="str">
        <f t="shared" si="17"/>
        <v>2020-2029</v>
      </c>
    </row>
    <row r="1136" spans="1:14" hidden="1" x14ac:dyDescent="0.3">
      <c r="A1136">
        <v>9362722</v>
      </c>
      <c r="B1136" s="1" t="s">
        <v>172</v>
      </c>
      <c r="C1136">
        <v>2023</v>
      </c>
      <c r="D1136" s="1" t="s">
        <v>66</v>
      </c>
      <c r="E1136">
        <v>140</v>
      </c>
      <c r="F1136" s="3">
        <v>381593754</v>
      </c>
      <c r="G1136" s="1" t="s">
        <v>890</v>
      </c>
      <c r="H1136">
        <v>1042511</v>
      </c>
      <c r="I1136" s="1" t="s">
        <v>1015</v>
      </c>
      <c r="J1136">
        <v>1709264</v>
      </c>
      <c r="K1136" s="1" t="s">
        <v>1210</v>
      </c>
      <c r="L1136">
        <v>4271336</v>
      </c>
      <c r="M1136" s="1" t="s">
        <v>1596</v>
      </c>
      <c r="N1136" s="1" t="str">
        <f t="shared" si="17"/>
        <v>2020-2029</v>
      </c>
    </row>
    <row r="1137" spans="1:14" hidden="1" x14ac:dyDescent="0.3">
      <c r="A1137">
        <v>9362722</v>
      </c>
      <c r="B1137" s="1" t="s">
        <v>172</v>
      </c>
      <c r="C1137">
        <v>2023</v>
      </c>
      <c r="D1137" s="1" t="s">
        <v>66</v>
      </c>
      <c r="E1137">
        <v>140</v>
      </c>
      <c r="F1137" s="3">
        <v>381593754</v>
      </c>
      <c r="G1137" s="1" t="s">
        <v>890</v>
      </c>
      <c r="H1137">
        <v>1042511</v>
      </c>
      <c r="I1137" s="1" t="s">
        <v>1015</v>
      </c>
      <c r="J1137">
        <v>1709264</v>
      </c>
      <c r="K1137" s="1" t="s">
        <v>1210</v>
      </c>
      <c r="L1137">
        <v>2794962</v>
      </c>
      <c r="M1137" s="1" t="s">
        <v>1597</v>
      </c>
      <c r="N1137" s="1" t="str">
        <f t="shared" si="17"/>
        <v>2020-2029</v>
      </c>
    </row>
    <row r="1138" spans="1:14" hidden="1" x14ac:dyDescent="0.3">
      <c r="A1138">
        <v>9362722</v>
      </c>
      <c r="B1138" s="1" t="s">
        <v>172</v>
      </c>
      <c r="C1138">
        <v>2023</v>
      </c>
      <c r="D1138" s="1" t="s">
        <v>66</v>
      </c>
      <c r="E1138">
        <v>140</v>
      </c>
      <c r="F1138" s="3">
        <v>381593754</v>
      </c>
      <c r="G1138" s="1" t="s">
        <v>890</v>
      </c>
      <c r="H1138">
        <v>1042511</v>
      </c>
      <c r="I1138" s="1" t="s">
        <v>1015</v>
      </c>
      <c r="J1138">
        <v>1709264</v>
      </c>
      <c r="K1138" s="1" t="s">
        <v>1210</v>
      </c>
      <c r="L1138">
        <v>3109964</v>
      </c>
      <c r="M1138" s="1" t="s">
        <v>1598</v>
      </c>
      <c r="N1138" s="1" t="str">
        <f t="shared" si="17"/>
        <v>2020-2029</v>
      </c>
    </row>
    <row r="1139" spans="1:14" hidden="1" x14ac:dyDescent="0.3">
      <c r="A1139">
        <v>1201607</v>
      </c>
      <c r="B1139" s="1" t="s">
        <v>610</v>
      </c>
      <c r="C1139">
        <v>2011</v>
      </c>
      <c r="D1139" s="1" t="s">
        <v>18</v>
      </c>
      <c r="E1139">
        <v>130</v>
      </c>
      <c r="F1139" s="3">
        <v>381447587</v>
      </c>
      <c r="G1139" s="1" t="s">
        <v>844</v>
      </c>
      <c r="H1139">
        <v>946734</v>
      </c>
      <c r="I1139" s="1" t="s">
        <v>1100</v>
      </c>
      <c r="J1139">
        <v>460141</v>
      </c>
      <c r="K1139" s="1" t="s">
        <v>1386</v>
      </c>
      <c r="L1139">
        <v>705356</v>
      </c>
      <c r="M1139" s="1" t="s">
        <v>1890</v>
      </c>
      <c r="N1139" s="1" t="str">
        <f t="shared" si="17"/>
        <v>2010-2019</v>
      </c>
    </row>
    <row r="1140" spans="1:14" hidden="1" x14ac:dyDescent="0.3">
      <c r="A1140">
        <v>1201607</v>
      </c>
      <c r="B1140" s="1" t="s">
        <v>610</v>
      </c>
      <c r="C1140">
        <v>2011</v>
      </c>
      <c r="D1140" s="1" t="s">
        <v>18</v>
      </c>
      <c r="E1140">
        <v>130</v>
      </c>
      <c r="F1140" s="3">
        <v>381447587</v>
      </c>
      <c r="G1140" s="1" t="s">
        <v>844</v>
      </c>
      <c r="H1140">
        <v>946734</v>
      </c>
      <c r="I1140" s="1" t="s">
        <v>1100</v>
      </c>
      <c r="J1140">
        <v>460141</v>
      </c>
      <c r="K1140" s="1" t="s">
        <v>1386</v>
      </c>
      <c r="L1140">
        <v>914612</v>
      </c>
      <c r="M1140" s="1" t="s">
        <v>1891</v>
      </c>
      <c r="N1140" s="1" t="str">
        <f t="shared" si="17"/>
        <v>2010-2019</v>
      </c>
    </row>
    <row r="1141" spans="1:14" hidden="1" x14ac:dyDescent="0.3">
      <c r="A1141">
        <v>1201607</v>
      </c>
      <c r="B1141" s="1" t="s">
        <v>610</v>
      </c>
      <c r="C1141">
        <v>2011</v>
      </c>
      <c r="D1141" s="1" t="s">
        <v>18</v>
      </c>
      <c r="E1141">
        <v>130</v>
      </c>
      <c r="F1141" s="3">
        <v>381447587</v>
      </c>
      <c r="G1141" s="1" t="s">
        <v>844</v>
      </c>
      <c r="H1141">
        <v>946734</v>
      </c>
      <c r="I1141" s="1" t="s">
        <v>1100</v>
      </c>
      <c r="J1141">
        <v>460141</v>
      </c>
      <c r="K1141" s="1" t="s">
        <v>1386</v>
      </c>
      <c r="L1141">
        <v>342488</v>
      </c>
      <c r="M1141" s="1" t="s">
        <v>1892</v>
      </c>
      <c r="N1141" s="1" t="str">
        <f t="shared" si="17"/>
        <v>2010-2019</v>
      </c>
    </row>
    <row r="1142" spans="1:14" hidden="1" x14ac:dyDescent="0.3">
      <c r="A1142">
        <v>1201607</v>
      </c>
      <c r="B1142" s="1" t="s">
        <v>610</v>
      </c>
      <c r="C1142">
        <v>2011</v>
      </c>
      <c r="D1142" s="1" t="s">
        <v>18</v>
      </c>
      <c r="E1142">
        <v>130</v>
      </c>
      <c r="F1142" s="3">
        <v>381447587</v>
      </c>
      <c r="G1142" s="1" t="s">
        <v>844</v>
      </c>
      <c r="H1142">
        <v>946734</v>
      </c>
      <c r="I1142" s="1" t="s">
        <v>1100</v>
      </c>
      <c r="J1142">
        <v>746830</v>
      </c>
      <c r="K1142" s="1" t="s">
        <v>1387</v>
      </c>
      <c r="L1142">
        <v>705356</v>
      </c>
      <c r="M1142" s="1" t="s">
        <v>1890</v>
      </c>
      <c r="N1142" s="1" t="str">
        <f t="shared" si="17"/>
        <v>2010-2019</v>
      </c>
    </row>
    <row r="1143" spans="1:14" hidden="1" x14ac:dyDescent="0.3">
      <c r="A1143">
        <v>1201607</v>
      </c>
      <c r="B1143" s="1" t="s">
        <v>610</v>
      </c>
      <c r="C1143">
        <v>2011</v>
      </c>
      <c r="D1143" s="1" t="s">
        <v>18</v>
      </c>
      <c r="E1143">
        <v>130</v>
      </c>
      <c r="F1143" s="3">
        <v>381447587</v>
      </c>
      <c r="G1143" s="1" t="s">
        <v>844</v>
      </c>
      <c r="H1143">
        <v>946734</v>
      </c>
      <c r="I1143" s="1" t="s">
        <v>1100</v>
      </c>
      <c r="J1143">
        <v>746830</v>
      </c>
      <c r="K1143" s="1" t="s">
        <v>1387</v>
      </c>
      <c r="L1143">
        <v>914612</v>
      </c>
      <c r="M1143" s="1" t="s">
        <v>1891</v>
      </c>
      <c r="N1143" s="1" t="str">
        <f t="shared" si="17"/>
        <v>2010-2019</v>
      </c>
    </row>
    <row r="1144" spans="1:14" hidden="1" x14ac:dyDescent="0.3">
      <c r="A1144">
        <v>1201607</v>
      </c>
      <c r="B1144" s="1" t="s">
        <v>610</v>
      </c>
      <c r="C1144">
        <v>2011</v>
      </c>
      <c r="D1144" s="1" t="s">
        <v>18</v>
      </c>
      <c r="E1144">
        <v>130</v>
      </c>
      <c r="F1144" s="3">
        <v>381447587</v>
      </c>
      <c r="G1144" s="1" t="s">
        <v>844</v>
      </c>
      <c r="H1144">
        <v>946734</v>
      </c>
      <c r="I1144" s="1" t="s">
        <v>1100</v>
      </c>
      <c r="J1144">
        <v>746830</v>
      </c>
      <c r="K1144" s="1" t="s">
        <v>1387</v>
      </c>
      <c r="L1144">
        <v>342488</v>
      </c>
      <c r="M1144" s="1" t="s">
        <v>1892</v>
      </c>
      <c r="N1144" s="1" t="str">
        <f t="shared" si="17"/>
        <v>2010-2019</v>
      </c>
    </row>
    <row r="1145" spans="1:14" hidden="1" x14ac:dyDescent="0.3">
      <c r="A1145">
        <v>1201607</v>
      </c>
      <c r="B1145" s="1" t="s">
        <v>610</v>
      </c>
      <c r="C1145">
        <v>2011</v>
      </c>
      <c r="D1145" s="1" t="s">
        <v>18</v>
      </c>
      <c r="E1145">
        <v>130</v>
      </c>
      <c r="F1145" s="3">
        <v>381447587</v>
      </c>
      <c r="G1145" s="1" t="s">
        <v>860</v>
      </c>
      <c r="H1145">
        <v>946734</v>
      </c>
      <c r="I1145" s="1" t="s">
        <v>1100</v>
      </c>
      <c r="J1145">
        <v>460141</v>
      </c>
      <c r="K1145" s="1" t="s">
        <v>1386</v>
      </c>
      <c r="L1145">
        <v>705356</v>
      </c>
      <c r="M1145" s="1" t="s">
        <v>1890</v>
      </c>
      <c r="N1145" s="1" t="str">
        <f t="shared" si="17"/>
        <v>2010-2019</v>
      </c>
    </row>
    <row r="1146" spans="1:14" hidden="1" x14ac:dyDescent="0.3">
      <c r="A1146">
        <v>1201607</v>
      </c>
      <c r="B1146" s="1" t="s">
        <v>610</v>
      </c>
      <c r="C1146">
        <v>2011</v>
      </c>
      <c r="D1146" s="1" t="s">
        <v>18</v>
      </c>
      <c r="E1146">
        <v>130</v>
      </c>
      <c r="F1146" s="3">
        <v>381447587</v>
      </c>
      <c r="G1146" s="1" t="s">
        <v>860</v>
      </c>
      <c r="H1146">
        <v>946734</v>
      </c>
      <c r="I1146" s="1" t="s">
        <v>1100</v>
      </c>
      <c r="J1146">
        <v>460141</v>
      </c>
      <c r="K1146" s="1" t="s">
        <v>1386</v>
      </c>
      <c r="L1146">
        <v>914612</v>
      </c>
      <c r="M1146" s="1" t="s">
        <v>1891</v>
      </c>
      <c r="N1146" s="1" t="str">
        <f t="shared" si="17"/>
        <v>2010-2019</v>
      </c>
    </row>
    <row r="1147" spans="1:14" hidden="1" x14ac:dyDescent="0.3">
      <c r="A1147">
        <v>1201607</v>
      </c>
      <c r="B1147" s="1" t="s">
        <v>610</v>
      </c>
      <c r="C1147">
        <v>2011</v>
      </c>
      <c r="D1147" s="1" t="s">
        <v>18</v>
      </c>
      <c r="E1147">
        <v>130</v>
      </c>
      <c r="F1147" s="3">
        <v>381447587</v>
      </c>
      <c r="G1147" s="1" t="s">
        <v>860</v>
      </c>
      <c r="H1147">
        <v>946734</v>
      </c>
      <c r="I1147" s="1" t="s">
        <v>1100</v>
      </c>
      <c r="J1147">
        <v>460141</v>
      </c>
      <c r="K1147" s="1" t="s">
        <v>1386</v>
      </c>
      <c r="L1147">
        <v>342488</v>
      </c>
      <c r="M1147" s="1" t="s">
        <v>1892</v>
      </c>
      <c r="N1147" s="1" t="str">
        <f t="shared" si="17"/>
        <v>2010-2019</v>
      </c>
    </row>
    <row r="1148" spans="1:14" hidden="1" x14ac:dyDescent="0.3">
      <c r="A1148">
        <v>1201607</v>
      </c>
      <c r="B1148" s="1" t="s">
        <v>610</v>
      </c>
      <c r="C1148">
        <v>2011</v>
      </c>
      <c r="D1148" s="1" t="s">
        <v>18</v>
      </c>
      <c r="E1148">
        <v>130</v>
      </c>
      <c r="F1148" s="3">
        <v>381447587</v>
      </c>
      <c r="G1148" s="1" t="s">
        <v>860</v>
      </c>
      <c r="H1148">
        <v>946734</v>
      </c>
      <c r="I1148" s="1" t="s">
        <v>1100</v>
      </c>
      <c r="J1148">
        <v>746830</v>
      </c>
      <c r="K1148" s="1" t="s">
        <v>1387</v>
      </c>
      <c r="L1148">
        <v>705356</v>
      </c>
      <c r="M1148" s="1" t="s">
        <v>1890</v>
      </c>
      <c r="N1148" s="1" t="str">
        <f t="shared" si="17"/>
        <v>2010-2019</v>
      </c>
    </row>
    <row r="1149" spans="1:14" hidden="1" x14ac:dyDescent="0.3">
      <c r="A1149">
        <v>1201607</v>
      </c>
      <c r="B1149" s="1" t="s">
        <v>610</v>
      </c>
      <c r="C1149">
        <v>2011</v>
      </c>
      <c r="D1149" s="1" t="s">
        <v>18</v>
      </c>
      <c r="E1149">
        <v>130</v>
      </c>
      <c r="F1149" s="3">
        <v>381447587</v>
      </c>
      <c r="G1149" s="1" t="s">
        <v>860</v>
      </c>
      <c r="H1149">
        <v>946734</v>
      </c>
      <c r="I1149" s="1" t="s">
        <v>1100</v>
      </c>
      <c r="J1149">
        <v>746830</v>
      </c>
      <c r="K1149" s="1" t="s">
        <v>1387</v>
      </c>
      <c r="L1149">
        <v>914612</v>
      </c>
      <c r="M1149" s="1" t="s">
        <v>1891</v>
      </c>
      <c r="N1149" s="1" t="str">
        <f t="shared" si="17"/>
        <v>2010-2019</v>
      </c>
    </row>
    <row r="1150" spans="1:14" hidden="1" x14ac:dyDescent="0.3">
      <c r="A1150">
        <v>1201607</v>
      </c>
      <c r="B1150" s="1" t="s">
        <v>610</v>
      </c>
      <c r="C1150">
        <v>2011</v>
      </c>
      <c r="D1150" s="1" t="s">
        <v>18</v>
      </c>
      <c r="E1150">
        <v>130</v>
      </c>
      <c r="F1150" s="3">
        <v>381447587</v>
      </c>
      <c r="G1150" s="1" t="s">
        <v>860</v>
      </c>
      <c r="H1150">
        <v>946734</v>
      </c>
      <c r="I1150" s="1" t="s">
        <v>1100</v>
      </c>
      <c r="J1150">
        <v>746830</v>
      </c>
      <c r="K1150" s="1" t="s">
        <v>1387</v>
      </c>
      <c r="L1150">
        <v>342488</v>
      </c>
      <c r="M1150" s="1" t="s">
        <v>1892</v>
      </c>
      <c r="N1150" s="1" t="str">
        <f t="shared" si="17"/>
        <v>2010-2019</v>
      </c>
    </row>
    <row r="1151" spans="1:14" hidden="1" x14ac:dyDescent="0.3">
      <c r="A1151">
        <v>1201607</v>
      </c>
      <c r="B1151" s="1" t="s">
        <v>610</v>
      </c>
      <c r="C1151">
        <v>2011</v>
      </c>
      <c r="D1151" s="1" t="s">
        <v>18</v>
      </c>
      <c r="E1151">
        <v>130</v>
      </c>
      <c r="F1151" s="3">
        <v>381447587</v>
      </c>
      <c r="G1151" s="1" t="s">
        <v>851</v>
      </c>
      <c r="H1151">
        <v>946734</v>
      </c>
      <c r="I1151" s="1" t="s">
        <v>1100</v>
      </c>
      <c r="J1151">
        <v>460141</v>
      </c>
      <c r="K1151" s="1" t="s">
        <v>1386</v>
      </c>
      <c r="L1151">
        <v>705356</v>
      </c>
      <c r="M1151" s="1" t="s">
        <v>1890</v>
      </c>
      <c r="N1151" s="1" t="str">
        <f t="shared" si="17"/>
        <v>2010-2019</v>
      </c>
    </row>
    <row r="1152" spans="1:14" hidden="1" x14ac:dyDescent="0.3">
      <c r="A1152">
        <v>1201607</v>
      </c>
      <c r="B1152" s="1" t="s">
        <v>610</v>
      </c>
      <c r="C1152">
        <v>2011</v>
      </c>
      <c r="D1152" s="1" t="s">
        <v>18</v>
      </c>
      <c r="E1152">
        <v>130</v>
      </c>
      <c r="F1152" s="3">
        <v>381447587</v>
      </c>
      <c r="G1152" s="1" t="s">
        <v>851</v>
      </c>
      <c r="H1152">
        <v>946734</v>
      </c>
      <c r="I1152" s="1" t="s">
        <v>1100</v>
      </c>
      <c r="J1152">
        <v>460141</v>
      </c>
      <c r="K1152" s="1" t="s">
        <v>1386</v>
      </c>
      <c r="L1152">
        <v>914612</v>
      </c>
      <c r="M1152" s="1" t="s">
        <v>1891</v>
      </c>
      <c r="N1152" s="1" t="str">
        <f t="shared" si="17"/>
        <v>2010-2019</v>
      </c>
    </row>
    <row r="1153" spans="1:14" hidden="1" x14ac:dyDescent="0.3">
      <c r="A1153">
        <v>1201607</v>
      </c>
      <c r="B1153" s="1" t="s">
        <v>610</v>
      </c>
      <c r="C1153">
        <v>2011</v>
      </c>
      <c r="D1153" s="1" t="s">
        <v>18</v>
      </c>
      <c r="E1153">
        <v>130</v>
      </c>
      <c r="F1153" s="3">
        <v>381447587</v>
      </c>
      <c r="G1153" s="1" t="s">
        <v>851</v>
      </c>
      <c r="H1153">
        <v>946734</v>
      </c>
      <c r="I1153" s="1" t="s">
        <v>1100</v>
      </c>
      <c r="J1153">
        <v>460141</v>
      </c>
      <c r="K1153" s="1" t="s">
        <v>1386</v>
      </c>
      <c r="L1153">
        <v>342488</v>
      </c>
      <c r="M1153" s="1" t="s">
        <v>1892</v>
      </c>
      <c r="N1153" s="1" t="str">
        <f t="shared" si="17"/>
        <v>2010-2019</v>
      </c>
    </row>
    <row r="1154" spans="1:14" hidden="1" x14ac:dyDescent="0.3">
      <c r="A1154">
        <v>1201607</v>
      </c>
      <c r="B1154" s="1" t="s">
        <v>610</v>
      </c>
      <c r="C1154">
        <v>2011</v>
      </c>
      <c r="D1154" s="1" t="s">
        <v>18</v>
      </c>
      <c r="E1154">
        <v>130</v>
      </c>
      <c r="F1154" s="3">
        <v>381447587</v>
      </c>
      <c r="G1154" s="1" t="s">
        <v>851</v>
      </c>
      <c r="H1154">
        <v>946734</v>
      </c>
      <c r="I1154" s="1" t="s">
        <v>1100</v>
      </c>
      <c r="J1154">
        <v>746830</v>
      </c>
      <c r="K1154" s="1" t="s">
        <v>1387</v>
      </c>
      <c r="L1154">
        <v>705356</v>
      </c>
      <c r="M1154" s="1" t="s">
        <v>1890</v>
      </c>
      <c r="N1154" s="1" t="str">
        <f t="shared" ref="N1154:N1217" si="18">INT(C1154/10)*10 &amp; "-" &amp; INT(C1154/10)*10+9</f>
        <v>2010-2019</v>
      </c>
    </row>
    <row r="1155" spans="1:14" hidden="1" x14ac:dyDescent="0.3">
      <c r="A1155">
        <v>1201607</v>
      </c>
      <c r="B1155" s="1" t="s">
        <v>610</v>
      </c>
      <c r="C1155">
        <v>2011</v>
      </c>
      <c r="D1155" s="1" t="s">
        <v>18</v>
      </c>
      <c r="E1155">
        <v>130</v>
      </c>
      <c r="F1155" s="3">
        <v>381447587</v>
      </c>
      <c r="G1155" s="1" t="s">
        <v>851</v>
      </c>
      <c r="H1155">
        <v>946734</v>
      </c>
      <c r="I1155" s="1" t="s">
        <v>1100</v>
      </c>
      <c r="J1155">
        <v>746830</v>
      </c>
      <c r="K1155" s="1" t="s">
        <v>1387</v>
      </c>
      <c r="L1155">
        <v>914612</v>
      </c>
      <c r="M1155" s="1" t="s">
        <v>1891</v>
      </c>
      <c r="N1155" s="1" t="str">
        <f t="shared" si="18"/>
        <v>2010-2019</v>
      </c>
    </row>
    <row r="1156" spans="1:14" hidden="1" x14ac:dyDescent="0.3">
      <c r="A1156">
        <v>1201607</v>
      </c>
      <c r="B1156" s="1" t="s">
        <v>610</v>
      </c>
      <c r="C1156">
        <v>2011</v>
      </c>
      <c r="D1156" s="1" t="s">
        <v>18</v>
      </c>
      <c r="E1156">
        <v>130</v>
      </c>
      <c r="F1156" s="3">
        <v>381447587</v>
      </c>
      <c r="G1156" s="1" t="s">
        <v>851</v>
      </c>
      <c r="H1156">
        <v>946734</v>
      </c>
      <c r="I1156" s="1" t="s">
        <v>1100</v>
      </c>
      <c r="J1156">
        <v>746830</v>
      </c>
      <c r="K1156" s="1" t="s">
        <v>1387</v>
      </c>
      <c r="L1156">
        <v>342488</v>
      </c>
      <c r="M1156" s="1" t="s">
        <v>1892</v>
      </c>
      <c r="N1156" s="1" t="str">
        <f t="shared" si="18"/>
        <v>2010-2019</v>
      </c>
    </row>
    <row r="1157" spans="1:14" hidden="1" x14ac:dyDescent="0.3">
      <c r="A1157">
        <v>1201607</v>
      </c>
      <c r="B1157" s="1" t="s">
        <v>610</v>
      </c>
      <c r="C1157">
        <v>2011</v>
      </c>
      <c r="D1157" s="1" t="s">
        <v>18</v>
      </c>
      <c r="E1157">
        <v>130</v>
      </c>
      <c r="F1157" s="3">
        <v>381447587</v>
      </c>
      <c r="G1157" s="1" t="s">
        <v>903</v>
      </c>
      <c r="H1157">
        <v>946734</v>
      </c>
      <c r="I1157" s="1" t="s">
        <v>1100</v>
      </c>
      <c r="J1157">
        <v>460141</v>
      </c>
      <c r="K1157" s="1" t="s">
        <v>1386</v>
      </c>
      <c r="L1157">
        <v>705356</v>
      </c>
      <c r="M1157" s="1" t="s">
        <v>1890</v>
      </c>
      <c r="N1157" s="1" t="str">
        <f t="shared" si="18"/>
        <v>2010-2019</v>
      </c>
    </row>
    <row r="1158" spans="1:14" hidden="1" x14ac:dyDescent="0.3">
      <c r="A1158">
        <v>1201607</v>
      </c>
      <c r="B1158" s="1" t="s">
        <v>610</v>
      </c>
      <c r="C1158">
        <v>2011</v>
      </c>
      <c r="D1158" s="1" t="s">
        <v>18</v>
      </c>
      <c r="E1158">
        <v>130</v>
      </c>
      <c r="F1158" s="3">
        <v>381447587</v>
      </c>
      <c r="G1158" s="1" t="s">
        <v>903</v>
      </c>
      <c r="H1158">
        <v>946734</v>
      </c>
      <c r="I1158" s="1" t="s">
        <v>1100</v>
      </c>
      <c r="J1158">
        <v>460141</v>
      </c>
      <c r="K1158" s="1" t="s">
        <v>1386</v>
      </c>
      <c r="L1158">
        <v>914612</v>
      </c>
      <c r="M1158" s="1" t="s">
        <v>1891</v>
      </c>
      <c r="N1158" s="1" t="str">
        <f t="shared" si="18"/>
        <v>2010-2019</v>
      </c>
    </row>
    <row r="1159" spans="1:14" hidden="1" x14ac:dyDescent="0.3">
      <c r="A1159">
        <v>1201607</v>
      </c>
      <c r="B1159" s="1" t="s">
        <v>610</v>
      </c>
      <c r="C1159">
        <v>2011</v>
      </c>
      <c r="D1159" s="1" t="s">
        <v>18</v>
      </c>
      <c r="E1159">
        <v>130</v>
      </c>
      <c r="F1159" s="3">
        <v>381447587</v>
      </c>
      <c r="G1159" s="1" t="s">
        <v>903</v>
      </c>
      <c r="H1159">
        <v>946734</v>
      </c>
      <c r="I1159" s="1" t="s">
        <v>1100</v>
      </c>
      <c r="J1159">
        <v>460141</v>
      </c>
      <c r="K1159" s="1" t="s">
        <v>1386</v>
      </c>
      <c r="L1159">
        <v>342488</v>
      </c>
      <c r="M1159" s="1" t="s">
        <v>1892</v>
      </c>
      <c r="N1159" s="1" t="str">
        <f t="shared" si="18"/>
        <v>2010-2019</v>
      </c>
    </row>
    <row r="1160" spans="1:14" hidden="1" x14ac:dyDescent="0.3">
      <c r="A1160">
        <v>1201607</v>
      </c>
      <c r="B1160" s="1" t="s">
        <v>610</v>
      </c>
      <c r="C1160">
        <v>2011</v>
      </c>
      <c r="D1160" s="1" t="s">
        <v>18</v>
      </c>
      <c r="E1160">
        <v>130</v>
      </c>
      <c r="F1160" s="3">
        <v>381447587</v>
      </c>
      <c r="G1160" s="1" t="s">
        <v>903</v>
      </c>
      <c r="H1160">
        <v>946734</v>
      </c>
      <c r="I1160" s="1" t="s">
        <v>1100</v>
      </c>
      <c r="J1160">
        <v>746830</v>
      </c>
      <c r="K1160" s="1" t="s">
        <v>1387</v>
      </c>
      <c r="L1160">
        <v>705356</v>
      </c>
      <c r="M1160" s="1" t="s">
        <v>1890</v>
      </c>
      <c r="N1160" s="1" t="str">
        <f t="shared" si="18"/>
        <v>2010-2019</v>
      </c>
    </row>
    <row r="1161" spans="1:14" hidden="1" x14ac:dyDescent="0.3">
      <c r="A1161">
        <v>1201607</v>
      </c>
      <c r="B1161" s="1" t="s">
        <v>610</v>
      </c>
      <c r="C1161">
        <v>2011</v>
      </c>
      <c r="D1161" s="1" t="s">
        <v>18</v>
      </c>
      <c r="E1161">
        <v>130</v>
      </c>
      <c r="F1161" s="3">
        <v>381447587</v>
      </c>
      <c r="G1161" s="1" t="s">
        <v>903</v>
      </c>
      <c r="H1161">
        <v>946734</v>
      </c>
      <c r="I1161" s="1" t="s">
        <v>1100</v>
      </c>
      <c r="J1161">
        <v>746830</v>
      </c>
      <c r="K1161" s="1" t="s">
        <v>1387</v>
      </c>
      <c r="L1161">
        <v>914612</v>
      </c>
      <c r="M1161" s="1" t="s">
        <v>1891</v>
      </c>
      <c r="N1161" s="1" t="str">
        <f t="shared" si="18"/>
        <v>2010-2019</v>
      </c>
    </row>
    <row r="1162" spans="1:14" hidden="1" x14ac:dyDescent="0.3">
      <c r="A1162">
        <v>1201607</v>
      </c>
      <c r="B1162" s="1" t="s">
        <v>610</v>
      </c>
      <c r="C1162">
        <v>2011</v>
      </c>
      <c r="D1162" s="1" t="s">
        <v>18</v>
      </c>
      <c r="E1162">
        <v>130</v>
      </c>
      <c r="F1162" s="3">
        <v>381447587</v>
      </c>
      <c r="G1162" s="1" t="s">
        <v>903</v>
      </c>
      <c r="H1162">
        <v>946734</v>
      </c>
      <c r="I1162" s="1" t="s">
        <v>1100</v>
      </c>
      <c r="J1162">
        <v>746830</v>
      </c>
      <c r="K1162" s="1" t="s">
        <v>1387</v>
      </c>
      <c r="L1162">
        <v>342488</v>
      </c>
      <c r="M1162" s="1" t="s">
        <v>1892</v>
      </c>
      <c r="N1162" s="1" t="str">
        <f t="shared" si="18"/>
        <v>2010-2019</v>
      </c>
    </row>
    <row r="1163" spans="1:14" hidden="1" x14ac:dyDescent="0.3">
      <c r="A1163">
        <v>1201607</v>
      </c>
      <c r="B1163" s="1" t="s">
        <v>610</v>
      </c>
      <c r="C1163">
        <v>2011</v>
      </c>
      <c r="D1163" s="1" t="s">
        <v>18</v>
      </c>
      <c r="E1163">
        <v>130</v>
      </c>
      <c r="F1163" s="3">
        <v>381447587</v>
      </c>
      <c r="G1163" s="1" t="s">
        <v>958</v>
      </c>
      <c r="H1163">
        <v>946734</v>
      </c>
      <c r="I1163" s="1" t="s">
        <v>1100</v>
      </c>
      <c r="J1163">
        <v>460141</v>
      </c>
      <c r="K1163" s="1" t="s">
        <v>1386</v>
      </c>
      <c r="L1163">
        <v>705356</v>
      </c>
      <c r="M1163" s="1" t="s">
        <v>1890</v>
      </c>
      <c r="N1163" s="1" t="str">
        <f t="shared" si="18"/>
        <v>2010-2019</v>
      </c>
    </row>
    <row r="1164" spans="1:14" hidden="1" x14ac:dyDescent="0.3">
      <c r="A1164">
        <v>1201607</v>
      </c>
      <c r="B1164" s="1" t="s">
        <v>610</v>
      </c>
      <c r="C1164">
        <v>2011</v>
      </c>
      <c r="D1164" s="1" t="s">
        <v>18</v>
      </c>
      <c r="E1164">
        <v>130</v>
      </c>
      <c r="F1164" s="3">
        <v>381447587</v>
      </c>
      <c r="G1164" s="1" t="s">
        <v>958</v>
      </c>
      <c r="H1164">
        <v>946734</v>
      </c>
      <c r="I1164" s="1" t="s">
        <v>1100</v>
      </c>
      <c r="J1164">
        <v>460141</v>
      </c>
      <c r="K1164" s="1" t="s">
        <v>1386</v>
      </c>
      <c r="L1164">
        <v>914612</v>
      </c>
      <c r="M1164" s="1" t="s">
        <v>1891</v>
      </c>
      <c r="N1164" s="1" t="str">
        <f t="shared" si="18"/>
        <v>2010-2019</v>
      </c>
    </row>
    <row r="1165" spans="1:14" hidden="1" x14ac:dyDescent="0.3">
      <c r="A1165">
        <v>1201607</v>
      </c>
      <c r="B1165" s="1" t="s">
        <v>610</v>
      </c>
      <c r="C1165">
        <v>2011</v>
      </c>
      <c r="D1165" s="1" t="s">
        <v>18</v>
      </c>
      <c r="E1165">
        <v>130</v>
      </c>
      <c r="F1165" s="3">
        <v>381447587</v>
      </c>
      <c r="G1165" s="1" t="s">
        <v>958</v>
      </c>
      <c r="H1165">
        <v>946734</v>
      </c>
      <c r="I1165" s="1" t="s">
        <v>1100</v>
      </c>
      <c r="J1165">
        <v>460141</v>
      </c>
      <c r="K1165" s="1" t="s">
        <v>1386</v>
      </c>
      <c r="L1165">
        <v>342488</v>
      </c>
      <c r="M1165" s="1" t="s">
        <v>1892</v>
      </c>
      <c r="N1165" s="1" t="str">
        <f t="shared" si="18"/>
        <v>2010-2019</v>
      </c>
    </row>
    <row r="1166" spans="1:14" hidden="1" x14ac:dyDescent="0.3">
      <c r="A1166">
        <v>1201607</v>
      </c>
      <c r="B1166" s="1" t="s">
        <v>610</v>
      </c>
      <c r="C1166">
        <v>2011</v>
      </c>
      <c r="D1166" s="1" t="s">
        <v>18</v>
      </c>
      <c r="E1166">
        <v>130</v>
      </c>
      <c r="F1166" s="3">
        <v>381447587</v>
      </c>
      <c r="G1166" s="1" t="s">
        <v>958</v>
      </c>
      <c r="H1166">
        <v>946734</v>
      </c>
      <c r="I1166" s="1" t="s">
        <v>1100</v>
      </c>
      <c r="J1166">
        <v>746830</v>
      </c>
      <c r="K1166" s="1" t="s">
        <v>1387</v>
      </c>
      <c r="L1166">
        <v>705356</v>
      </c>
      <c r="M1166" s="1" t="s">
        <v>1890</v>
      </c>
      <c r="N1166" s="1" t="str">
        <f t="shared" si="18"/>
        <v>2010-2019</v>
      </c>
    </row>
    <row r="1167" spans="1:14" hidden="1" x14ac:dyDescent="0.3">
      <c r="A1167">
        <v>1201607</v>
      </c>
      <c r="B1167" s="1" t="s">
        <v>610</v>
      </c>
      <c r="C1167">
        <v>2011</v>
      </c>
      <c r="D1167" s="1" t="s">
        <v>18</v>
      </c>
      <c r="E1167">
        <v>130</v>
      </c>
      <c r="F1167" s="3">
        <v>381447587</v>
      </c>
      <c r="G1167" s="1" t="s">
        <v>958</v>
      </c>
      <c r="H1167">
        <v>946734</v>
      </c>
      <c r="I1167" s="1" t="s">
        <v>1100</v>
      </c>
      <c r="J1167">
        <v>746830</v>
      </c>
      <c r="K1167" s="1" t="s">
        <v>1387</v>
      </c>
      <c r="L1167">
        <v>914612</v>
      </c>
      <c r="M1167" s="1" t="s">
        <v>1891</v>
      </c>
      <c r="N1167" s="1" t="str">
        <f t="shared" si="18"/>
        <v>2010-2019</v>
      </c>
    </row>
    <row r="1168" spans="1:14" hidden="1" x14ac:dyDescent="0.3">
      <c r="A1168">
        <v>1201607</v>
      </c>
      <c r="B1168" s="1" t="s">
        <v>610</v>
      </c>
      <c r="C1168">
        <v>2011</v>
      </c>
      <c r="D1168" s="1" t="s">
        <v>18</v>
      </c>
      <c r="E1168">
        <v>130</v>
      </c>
      <c r="F1168" s="3">
        <v>381447587</v>
      </c>
      <c r="G1168" s="1" t="s">
        <v>958</v>
      </c>
      <c r="H1168">
        <v>946734</v>
      </c>
      <c r="I1168" s="1" t="s">
        <v>1100</v>
      </c>
      <c r="J1168">
        <v>746830</v>
      </c>
      <c r="K1168" s="1" t="s">
        <v>1387</v>
      </c>
      <c r="L1168">
        <v>342488</v>
      </c>
      <c r="M1168" s="1" t="s">
        <v>1892</v>
      </c>
      <c r="N1168" s="1" t="str">
        <f t="shared" si="18"/>
        <v>2010-2019</v>
      </c>
    </row>
    <row r="1169" spans="1:14" hidden="1" x14ac:dyDescent="0.3">
      <c r="A1169">
        <v>1201607</v>
      </c>
      <c r="B1169" s="1" t="s">
        <v>610</v>
      </c>
      <c r="C1169">
        <v>2011</v>
      </c>
      <c r="D1169" s="1" t="s">
        <v>18</v>
      </c>
      <c r="E1169">
        <v>130</v>
      </c>
      <c r="F1169" s="3">
        <v>381447587</v>
      </c>
      <c r="G1169" s="1" t="s">
        <v>842</v>
      </c>
      <c r="H1169">
        <v>946734</v>
      </c>
      <c r="I1169" s="1" t="s">
        <v>1100</v>
      </c>
      <c r="J1169">
        <v>460141</v>
      </c>
      <c r="K1169" s="1" t="s">
        <v>1386</v>
      </c>
      <c r="L1169">
        <v>705356</v>
      </c>
      <c r="M1169" s="1" t="s">
        <v>1890</v>
      </c>
      <c r="N1169" s="1" t="str">
        <f t="shared" si="18"/>
        <v>2010-2019</v>
      </c>
    </row>
    <row r="1170" spans="1:14" hidden="1" x14ac:dyDescent="0.3">
      <c r="A1170">
        <v>1201607</v>
      </c>
      <c r="B1170" s="1" t="s">
        <v>610</v>
      </c>
      <c r="C1170">
        <v>2011</v>
      </c>
      <c r="D1170" s="1" t="s">
        <v>18</v>
      </c>
      <c r="E1170">
        <v>130</v>
      </c>
      <c r="F1170" s="3">
        <v>381447587</v>
      </c>
      <c r="G1170" s="1" t="s">
        <v>842</v>
      </c>
      <c r="H1170">
        <v>946734</v>
      </c>
      <c r="I1170" s="1" t="s">
        <v>1100</v>
      </c>
      <c r="J1170">
        <v>460141</v>
      </c>
      <c r="K1170" s="1" t="s">
        <v>1386</v>
      </c>
      <c r="L1170">
        <v>914612</v>
      </c>
      <c r="M1170" s="1" t="s">
        <v>1891</v>
      </c>
      <c r="N1170" s="1" t="str">
        <f t="shared" si="18"/>
        <v>2010-2019</v>
      </c>
    </row>
    <row r="1171" spans="1:14" hidden="1" x14ac:dyDescent="0.3">
      <c r="A1171">
        <v>1201607</v>
      </c>
      <c r="B1171" s="1" t="s">
        <v>610</v>
      </c>
      <c r="C1171">
        <v>2011</v>
      </c>
      <c r="D1171" s="1" t="s">
        <v>18</v>
      </c>
      <c r="E1171">
        <v>130</v>
      </c>
      <c r="F1171" s="3">
        <v>381447587</v>
      </c>
      <c r="G1171" s="1" t="s">
        <v>842</v>
      </c>
      <c r="H1171">
        <v>946734</v>
      </c>
      <c r="I1171" s="1" t="s">
        <v>1100</v>
      </c>
      <c r="J1171">
        <v>460141</v>
      </c>
      <c r="K1171" s="1" t="s">
        <v>1386</v>
      </c>
      <c r="L1171">
        <v>342488</v>
      </c>
      <c r="M1171" s="1" t="s">
        <v>1892</v>
      </c>
      <c r="N1171" s="1" t="str">
        <f t="shared" si="18"/>
        <v>2010-2019</v>
      </c>
    </row>
    <row r="1172" spans="1:14" hidden="1" x14ac:dyDescent="0.3">
      <c r="A1172">
        <v>1201607</v>
      </c>
      <c r="B1172" s="1" t="s">
        <v>610</v>
      </c>
      <c r="C1172">
        <v>2011</v>
      </c>
      <c r="D1172" s="1" t="s">
        <v>18</v>
      </c>
      <c r="E1172">
        <v>130</v>
      </c>
      <c r="F1172" s="3">
        <v>381447587</v>
      </c>
      <c r="G1172" s="1" t="s">
        <v>842</v>
      </c>
      <c r="H1172">
        <v>946734</v>
      </c>
      <c r="I1172" s="1" t="s">
        <v>1100</v>
      </c>
      <c r="J1172">
        <v>746830</v>
      </c>
      <c r="K1172" s="1" t="s">
        <v>1387</v>
      </c>
      <c r="L1172">
        <v>705356</v>
      </c>
      <c r="M1172" s="1" t="s">
        <v>1890</v>
      </c>
      <c r="N1172" s="1" t="str">
        <f t="shared" si="18"/>
        <v>2010-2019</v>
      </c>
    </row>
    <row r="1173" spans="1:14" hidden="1" x14ac:dyDescent="0.3">
      <c r="A1173">
        <v>1201607</v>
      </c>
      <c r="B1173" s="1" t="s">
        <v>610</v>
      </c>
      <c r="C1173">
        <v>2011</v>
      </c>
      <c r="D1173" s="1" t="s">
        <v>18</v>
      </c>
      <c r="E1173">
        <v>130</v>
      </c>
      <c r="F1173" s="3">
        <v>381447587</v>
      </c>
      <c r="G1173" s="1" t="s">
        <v>842</v>
      </c>
      <c r="H1173">
        <v>946734</v>
      </c>
      <c r="I1173" s="1" t="s">
        <v>1100</v>
      </c>
      <c r="J1173">
        <v>746830</v>
      </c>
      <c r="K1173" s="1" t="s">
        <v>1387</v>
      </c>
      <c r="L1173">
        <v>914612</v>
      </c>
      <c r="M1173" s="1" t="s">
        <v>1891</v>
      </c>
      <c r="N1173" s="1" t="str">
        <f t="shared" si="18"/>
        <v>2010-2019</v>
      </c>
    </row>
    <row r="1174" spans="1:14" hidden="1" x14ac:dyDescent="0.3">
      <c r="A1174">
        <v>1201607</v>
      </c>
      <c r="B1174" s="1" t="s">
        <v>610</v>
      </c>
      <c r="C1174">
        <v>2011</v>
      </c>
      <c r="D1174" s="1" t="s">
        <v>18</v>
      </c>
      <c r="E1174">
        <v>130</v>
      </c>
      <c r="F1174" s="3">
        <v>381447587</v>
      </c>
      <c r="G1174" s="1" t="s">
        <v>842</v>
      </c>
      <c r="H1174">
        <v>946734</v>
      </c>
      <c r="I1174" s="1" t="s">
        <v>1100</v>
      </c>
      <c r="J1174">
        <v>746830</v>
      </c>
      <c r="K1174" s="1" t="s">
        <v>1387</v>
      </c>
      <c r="L1174">
        <v>342488</v>
      </c>
      <c r="M1174" s="1" t="s">
        <v>1892</v>
      </c>
      <c r="N1174" s="1" t="str">
        <f t="shared" si="18"/>
        <v>2010-2019</v>
      </c>
    </row>
    <row r="1175" spans="1:14" hidden="1" x14ac:dyDescent="0.3">
      <c r="A1175">
        <v>1201607</v>
      </c>
      <c r="B1175" s="1" t="s">
        <v>610</v>
      </c>
      <c r="C1175">
        <v>2011</v>
      </c>
      <c r="D1175" s="1" t="s">
        <v>18</v>
      </c>
      <c r="E1175">
        <v>130</v>
      </c>
      <c r="F1175" s="3">
        <v>381447587</v>
      </c>
      <c r="G1175" s="1" t="s">
        <v>855</v>
      </c>
      <c r="H1175">
        <v>946734</v>
      </c>
      <c r="I1175" s="1" t="s">
        <v>1100</v>
      </c>
      <c r="J1175">
        <v>460141</v>
      </c>
      <c r="K1175" s="1" t="s">
        <v>1386</v>
      </c>
      <c r="L1175">
        <v>705356</v>
      </c>
      <c r="M1175" s="1" t="s">
        <v>1890</v>
      </c>
      <c r="N1175" s="1" t="str">
        <f t="shared" si="18"/>
        <v>2010-2019</v>
      </c>
    </row>
    <row r="1176" spans="1:14" hidden="1" x14ac:dyDescent="0.3">
      <c r="A1176">
        <v>1201607</v>
      </c>
      <c r="B1176" s="1" t="s">
        <v>610</v>
      </c>
      <c r="C1176">
        <v>2011</v>
      </c>
      <c r="D1176" s="1" t="s">
        <v>18</v>
      </c>
      <c r="E1176">
        <v>130</v>
      </c>
      <c r="F1176" s="3">
        <v>381447587</v>
      </c>
      <c r="G1176" s="1" t="s">
        <v>855</v>
      </c>
      <c r="H1176">
        <v>946734</v>
      </c>
      <c r="I1176" s="1" t="s">
        <v>1100</v>
      </c>
      <c r="J1176">
        <v>460141</v>
      </c>
      <c r="K1176" s="1" t="s">
        <v>1386</v>
      </c>
      <c r="L1176">
        <v>914612</v>
      </c>
      <c r="M1176" s="1" t="s">
        <v>1891</v>
      </c>
      <c r="N1176" s="1" t="str">
        <f t="shared" si="18"/>
        <v>2010-2019</v>
      </c>
    </row>
    <row r="1177" spans="1:14" hidden="1" x14ac:dyDescent="0.3">
      <c r="A1177">
        <v>1201607</v>
      </c>
      <c r="B1177" s="1" t="s">
        <v>610</v>
      </c>
      <c r="C1177">
        <v>2011</v>
      </c>
      <c r="D1177" s="1" t="s">
        <v>18</v>
      </c>
      <c r="E1177">
        <v>130</v>
      </c>
      <c r="F1177" s="3">
        <v>381447587</v>
      </c>
      <c r="G1177" s="1" t="s">
        <v>855</v>
      </c>
      <c r="H1177">
        <v>946734</v>
      </c>
      <c r="I1177" s="1" t="s">
        <v>1100</v>
      </c>
      <c r="J1177">
        <v>460141</v>
      </c>
      <c r="K1177" s="1" t="s">
        <v>1386</v>
      </c>
      <c r="L1177">
        <v>342488</v>
      </c>
      <c r="M1177" s="1" t="s">
        <v>1892</v>
      </c>
      <c r="N1177" s="1" t="str">
        <f t="shared" si="18"/>
        <v>2010-2019</v>
      </c>
    </row>
    <row r="1178" spans="1:14" hidden="1" x14ac:dyDescent="0.3">
      <c r="A1178">
        <v>1201607</v>
      </c>
      <c r="B1178" s="1" t="s">
        <v>610</v>
      </c>
      <c r="C1178">
        <v>2011</v>
      </c>
      <c r="D1178" s="1" t="s">
        <v>18</v>
      </c>
      <c r="E1178">
        <v>130</v>
      </c>
      <c r="F1178" s="3">
        <v>381447587</v>
      </c>
      <c r="G1178" s="1" t="s">
        <v>855</v>
      </c>
      <c r="H1178">
        <v>946734</v>
      </c>
      <c r="I1178" s="1" t="s">
        <v>1100</v>
      </c>
      <c r="J1178">
        <v>746830</v>
      </c>
      <c r="K1178" s="1" t="s">
        <v>1387</v>
      </c>
      <c r="L1178">
        <v>705356</v>
      </c>
      <c r="M1178" s="1" t="s">
        <v>1890</v>
      </c>
      <c r="N1178" s="1" t="str">
        <f t="shared" si="18"/>
        <v>2010-2019</v>
      </c>
    </row>
    <row r="1179" spans="1:14" hidden="1" x14ac:dyDescent="0.3">
      <c r="A1179">
        <v>1201607</v>
      </c>
      <c r="B1179" s="1" t="s">
        <v>610</v>
      </c>
      <c r="C1179">
        <v>2011</v>
      </c>
      <c r="D1179" s="1" t="s">
        <v>18</v>
      </c>
      <c r="E1179">
        <v>130</v>
      </c>
      <c r="F1179" s="3">
        <v>381447587</v>
      </c>
      <c r="G1179" s="1" t="s">
        <v>855</v>
      </c>
      <c r="H1179">
        <v>946734</v>
      </c>
      <c r="I1179" s="1" t="s">
        <v>1100</v>
      </c>
      <c r="J1179">
        <v>746830</v>
      </c>
      <c r="K1179" s="1" t="s">
        <v>1387</v>
      </c>
      <c r="L1179">
        <v>914612</v>
      </c>
      <c r="M1179" s="1" t="s">
        <v>1891</v>
      </c>
      <c r="N1179" s="1" t="str">
        <f t="shared" si="18"/>
        <v>2010-2019</v>
      </c>
    </row>
    <row r="1180" spans="1:14" hidden="1" x14ac:dyDescent="0.3">
      <c r="A1180">
        <v>1201607</v>
      </c>
      <c r="B1180" s="1" t="s">
        <v>610</v>
      </c>
      <c r="C1180">
        <v>2011</v>
      </c>
      <c r="D1180" s="1" t="s">
        <v>18</v>
      </c>
      <c r="E1180">
        <v>130</v>
      </c>
      <c r="F1180" s="3">
        <v>381447587</v>
      </c>
      <c r="G1180" s="1" t="s">
        <v>855</v>
      </c>
      <c r="H1180">
        <v>946734</v>
      </c>
      <c r="I1180" s="1" t="s">
        <v>1100</v>
      </c>
      <c r="J1180">
        <v>746830</v>
      </c>
      <c r="K1180" s="1" t="s">
        <v>1387</v>
      </c>
      <c r="L1180">
        <v>342488</v>
      </c>
      <c r="M1180" s="1" t="s">
        <v>1892</v>
      </c>
      <c r="N1180" s="1" t="str">
        <f t="shared" si="18"/>
        <v>2010-2019</v>
      </c>
    </row>
    <row r="1181" spans="1:14" hidden="1" x14ac:dyDescent="0.3">
      <c r="A1181">
        <v>1201607</v>
      </c>
      <c r="B1181" s="1" t="s">
        <v>610</v>
      </c>
      <c r="C1181">
        <v>2011</v>
      </c>
      <c r="D1181" s="1" t="s">
        <v>18</v>
      </c>
      <c r="E1181">
        <v>130</v>
      </c>
      <c r="F1181" s="3">
        <v>381447587</v>
      </c>
      <c r="G1181" s="1" t="s">
        <v>890</v>
      </c>
      <c r="H1181">
        <v>946734</v>
      </c>
      <c r="I1181" s="1" t="s">
        <v>1100</v>
      </c>
      <c r="J1181">
        <v>460141</v>
      </c>
      <c r="K1181" s="1" t="s">
        <v>1386</v>
      </c>
      <c r="L1181">
        <v>705356</v>
      </c>
      <c r="M1181" s="1" t="s">
        <v>1890</v>
      </c>
      <c r="N1181" s="1" t="str">
        <f t="shared" si="18"/>
        <v>2010-2019</v>
      </c>
    </row>
    <row r="1182" spans="1:14" hidden="1" x14ac:dyDescent="0.3">
      <c r="A1182">
        <v>1201607</v>
      </c>
      <c r="B1182" s="1" t="s">
        <v>610</v>
      </c>
      <c r="C1182">
        <v>2011</v>
      </c>
      <c r="D1182" s="1" t="s">
        <v>18</v>
      </c>
      <c r="E1182">
        <v>130</v>
      </c>
      <c r="F1182" s="3">
        <v>381447587</v>
      </c>
      <c r="G1182" s="1" t="s">
        <v>890</v>
      </c>
      <c r="H1182">
        <v>946734</v>
      </c>
      <c r="I1182" s="1" t="s">
        <v>1100</v>
      </c>
      <c r="J1182">
        <v>460141</v>
      </c>
      <c r="K1182" s="1" t="s">
        <v>1386</v>
      </c>
      <c r="L1182">
        <v>914612</v>
      </c>
      <c r="M1182" s="1" t="s">
        <v>1891</v>
      </c>
      <c r="N1182" s="1" t="str">
        <f t="shared" si="18"/>
        <v>2010-2019</v>
      </c>
    </row>
    <row r="1183" spans="1:14" hidden="1" x14ac:dyDescent="0.3">
      <c r="A1183">
        <v>1201607</v>
      </c>
      <c r="B1183" s="1" t="s">
        <v>610</v>
      </c>
      <c r="C1183">
        <v>2011</v>
      </c>
      <c r="D1183" s="1" t="s">
        <v>18</v>
      </c>
      <c r="E1183">
        <v>130</v>
      </c>
      <c r="F1183" s="3">
        <v>381447587</v>
      </c>
      <c r="G1183" s="1" t="s">
        <v>890</v>
      </c>
      <c r="H1183">
        <v>946734</v>
      </c>
      <c r="I1183" s="1" t="s">
        <v>1100</v>
      </c>
      <c r="J1183">
        <v>460141</v>
      </c>
      <c r="K1183" s="1" t="s">
        <v>1386</v>
      </c>
      <c r="L1183">
        <v>342488</v>
      </c>
      <c r="M1183" s="1" t="s">
        <v>1892</v>
      </c>
      <c r="N1183" s="1" t="str">
        <f t="shared" si="18"/>
        <v>2010-2019</v>
      </c>
    </row>
    <row r="1184" spans="1:14" hidden="1" x14ac:dyDescent="0.3">
      <c r="A1184">
        <v>1201607</v>
      </c>
      <c r="B1184" s="1" t="s">
        <v>610</v>
      </c>
      <c r="C1184">
        <v>2011</v>
      </c>
      <c r="D1184" s="1" t="s">
        <v>18</v>
      </c>
      <c r="E1184">
        <v>130</v>
      </c>
      <c r="F1184" s="3">
        <v>381447587</v>
      </c>
      <c r="G1184" s="1" t="s">
        <v>890</v>
      </c>
      <c r="H1184">
        <v>946734</v>
      </c>
      <c r="I1184" s="1" t="s">
        <v>1100</v>
      </c>
      <c r="J1184">
        <v>746830</v>
      </c>
      <c r="K1184" s="1" t="s">
        <v>1387</v>
      </c>
      <c r="L1184">
        <v>705356</v>
      </c>
      <c r="M1184" s="1" t="s">
        <v>1890</v>
      </c>
      <c r="N1184" s="1" t="str">
        <f t="shared" si="18"/>
        <v>2010-2019</v>
      </c>
    </row>
    <row r="1185" spans="1:14" hidden="1" x14ac:dyDescent="0.3">
      <c r="A1185">
        <v>1201607</v>
      </c>
      <c r="B1185" s="1" t="s">
        <v>610</v>
      </c>
      <c r="C1185">
        <v>2011</v>
      </c>
      <c r="D1185" s="1" t="s">
        <v>18</v>
      </c>
      <c r="E1185">
        <v>130</v>
      </c>
      <c r="F1185" s="3">
        <v>381447587</v>
      </c>
      <c r="G1185" s="1" t="s">
        <v>890</v>
      </c>
      <c r="H1185">
        <v>946734</v>
      </c>
      <c r="I1185" s="1" t="s">
        <v>1100</v>
      </c>
      <c r="J1185">
        <v>746830</v>
      </c>
      <c r="K1185" s="1" t="s">
        <v>1387</v>
      </c>
      <c r="L1185">
        <v>914612</v>
      </c>
      <c r="M1185" s="1" t="s">
        <v>1891</v>
      </c>
      <c r="N1185" s="1" t="str">
        <f t="shared" si="18"/>
        <v>2010-2019</v>
      </c>
    </row>
    <row r="1186" spans="1:14" hidden="1" x14ac:dyDescent="0.3">
      <c r="A1186">
        <v>1201607</v>
      </c>
      <c r="B1186" s="1" t="s">
        <v>610</v>
      </c>
      <c r="C1186">
        <v>2011</v>
      </c>
      <c r="D1186" s="1" t="s">
        <v>18</v>
      </c>
      <c r="E1186">
        <v>130</v>
      </c>
      <c r="F1186" s="3">
        <v>381447587</v>
      </c>
      <c r="G1186" s="1" t="s">
        <v>890</v>
      </c>
      <c r="H1186">
        <v>946734</v>
      </c>
      <c r="I1186" s="1" t="s">
        <v>1100</v>
      </c>
      <c r="J1186">
        <v>746830</v>
      </c>
      <c r="K1186" s="1" t="s">
        <v>1387</v>
      </c>
      <c r="L1186">
        <v>342488</v>
      </c>
      <c r="M1186" s="1" t="s">
        <v>1892</v>
      </c>
      <c r="N1186" s="1" t="str">
        <f t="shared" si="18"/>
        <v>2010-2019</v>
      </c>
    </row>
    <row r="1187" spans="1:14" hidden="1" x14ac:dyDescent="0.3">
      <c r="A1187">
        <v>1201607</v>
      </c>
      <c r="B1187" s="1" t="s">
        <v>610</v>
      </c>
      <c r="C1187">
        <v>2011</v>
      </c>
      <c r="D1187" s="1" t="s">
        <v>18</v>
      </c>
      <c r="E1187">
        <v>130</v>
      </c>
      <c r="F1187" s="3">
        <v>381447587</v>
      </c>
      <c r="G1187" s="1" t="s">
        <v>861</v>
      </c>
      <c r="H1187">
        <v>946734</v>
      </c>
      <c r="I1187" s="1" t="s">
        <v>1100</v>
      </c>
      <c r="J1187">
        <v>460141</v>
      </c>
      <c r="K1187" s="1" t="s">
        <v>1386</v>
      </c>
      <c r="L1187">
        <v>705356</v>
      </c>
      <c r="M1187" s="1" t="s">
        <v>1890</v>
      </c>
      <c r="N1187" s="1" t="str">
        <f t="shared" si="18"/>
        <v>2010-2019</v>
      </c>
    </row>
    <row r="1188" spans="1:14" hidden="1" x14ac:dyDescent="0.3">
      <c r="A1188">
        <v>1201607</v>
      </c>
      <c r="B1188" s="1" t="s">
        <v>610</v>
      </c>
      <c r="C1188">
        <v>2011</v>
      </c>
      <c r="D1188" s="1" t="s">
        <v>18</v>
      </c>
      <c r="E1188">
        <v>130</v>
      </c>
      <c r="F1188" s="3">
        <v>381447587</v>
      </c>
      <c r="G1188" s="1" t="s">
        <v>861</v>
      </c>
      <c r="H1188">
        <v>946734</v>
      </c>
      <c r="I1188" s="1" t="s">
        <v>1100</v>
      </c>
      <c r="J1188">
        <v>460141</v>
      </c>
      <c r="K1188" s="1" t="s">
        <v>1386</v>
      </c>
      <c r="L1188">
        <v>914612</v>
      </c>
      <c r="M1188" s="1" t="s">
        <v>1891</v>
      </c>
      <c r="N1188" s="1" t="str">
        <f t="shared" si="18"/>
        <v>2010-2019</v>
      </c>
    </row>
    <row r="1189" spans="1:14" hidden="1" x14ac:dyDescent="0.3">
      <c r="A1189">
        <v>1201607</v>
      </c>
      <c r="B1189" s="1" t="s">
        <v>610</v>
      </c>
      <c r="C1189">
        <v>2011</v>
      </c>
      <c r="D1189" s="1" t="s">
        <v>18</v>
      </c>
      <c r="E1189">
        <v>130</v>
      </c>
      <c r="F1189" s="3">
        <v>381447587</v>
      </c>
      <c r="G1189" s="1" t="s">
        <v>861</v>
      </c>
      <c r="H1189">
        <v>946734</v>
      </c>
      <c r="I1189" s="1" t="s">
        <v>1100</v>
      </c>
      <c r="J1189">
        <v>460141</v>
      </c>
      <c r="K1189" s="1" t="s">
        <v>1386</v>
      </c>
      <c r="L1189">
        <v>342488</v>
      </c>
      <c r="M1189" s="1" t="s">
        <v>1892</v>
      </c>
      <c r="N1189" s="1" t="str">
        <f t="shared" si="18"/>
        <v>2010-2019</v>
      </c>
    </row>
    <row r="1190" spans="1:14" hidden="1" x14ac:dyDescent="0.3">
      <c r="A1190">
        <v>1201607</v>
      </c>
      <c r="B1190" s="1" t="s">
        <v>610</v>
      </c>
      <c r="C1190">
        <v>2011</v>
      </c>
      <c r="D1190" s="1" t="s">
        <v>18</v>
      </c>
      <c r="E1190">
        <v>130</v>
      </c>
      <c r="F1190" s="3">
        <v>381447587</v>
      </c>
      <c r="G1190" s="1" t="s">
        <v>861</v>
      </c>
      <c r="H1190">
        <v>946734</v>
      </c>
      <c r="I1190" s="1" t="s">
        <v>1100</v>
      </c>
      <c r="J1190">
        <v>746830</v>
      </c>
      <c r="K1190" s="1" t="s">
        <v>1387</v>
      </c>
      <c r="L1190">
        <v>705356</v>
      </c>
      <c r="M1190" s="1" t="s">
        <v>1890</v>
      </c>
      <c r="N1190" s="1" t="str">
        <f t="shared" si="18"/>
        <v>2010-2019</v>
      </c>
    </row>
    <row r="1191" spans="1:14" hidden="1" x14ac:dyDescent="0.3">
      <c r="A1191">
        <v>1201607</v>
      </c>
      <c r="B1191" s="1" t="s">
        <v>610</v>
      </c>
      <c r="C1191">
        <v>2011</v>
      </c>
      <c r="D1191" s="1" t="s">
        <v>18</v>
      </c>
      <c r="E1191">
        <v>130</v>
      </c>
      <c r="F1191" s="3">
        <v>381447587</v>
      </c>
      <c r="G1191" s="1" t="s">
        <v>861</v>
      </c>
      <c r="H1191">
        <v>946734</v>
      </c>
      <c r="I1191" s="1" t="s">
        <v>1100</v>
      </c>
      <c r="J1191">
        <v>746830</v>
      </c>
      <c r="K1191" s="1" t="s">
        <v>1387</v>
      </c>
      <c r="L1191">
        <v>914612</v>
      </c>
      <c r="M1191" s="1" t="s">
        <v>1891</v>
      </c>
      <c r="N1191" s="1" t="str">
        <f t="shared" si="18"/>
        <v>2010-2019</v>
      </c>
    </row>
    <row r="1192" spans="1:14" hidden="1" x14ac:dyDescent="0.3">
      <c r="A1192">
        <v>1201607</v>
      </c>
      <c r="B1192" s="1" t="s">
        <v>610</v>
      </c>
      <c r="C1192">
        <v>2011</v>
      </c>
      <c r="D1192" s="1" t="s">
        <v>18</v>
      </c>
      <c r="E1192">
        <v>130</v>
      </c>
      <c r="F1192" s="3">
        <v>381447587</v>
      </c>
      <c r="G1192" s="1" t="s">
        <v>861</v>
      </c>
      <c r="H1192">
        <v>946734</v>
      </c>
      <c r="I1192" s="1" t="s">
        <v>1100</v>
      </c>
      <c r="J1192">
        <v>746830</v>
      </c>
      <c r="K1192" s="1" t="s">
        <v>1387</v>
      </c>
      <c r="L1192">
        <v>342488</v>
      </c>
      <c r="M1192" s="1" t="s">
        <v>1892</v>
      </c>
      <c r="N1192" s="1" t="str">
        <f t="shared" si="18"/>
        <v>2010-2019</v>
      </c>
    </row>
    <row r="1193" spans="1:14" hidden="1" x14ac:dyDescent="0.3">
      <c r="A1193">
        <v>1201607</v>
      </c>
      <c r="B1193" s="1" t="s">
        <v>610</v>
      </c>
      <c r="C1193">
        <v>2011</v>
      </c>
      <c r="D1193" s="1" t="s">
        <v>18</v>
      </c>
      <c r="E1193">
        <v>130</v>
      </c>
      <c r="F1193" s="3">
        <v>381447587</v>
      </c>
      <c r="G1193" s="1" t="s">
        <v>885</v>
      </c>
      <c r="H1193">
        <v>946734</v>
      </c>
      <c r="I1193" s="1" t="s">
        <v>1100</v>
      </c>
      <c r="J1193">
        <v>460141</v>
      </c>
      <c r="K1193" s="1" t="s">
        <v>1386</v>
      </c>
      <c r="L1193">
        <v>705356</v>
      </c>
      <c r="M1193" s="1" t="s">
        <v>1890</v>
      </c>
      <c r="N1193" s="1" t="str">
        <f t="shared" si="18"/>
        <v>2010-2019</v>
      </c>
    </row>
    <row r="1194" spans="1:14" hidden="1" x14ac:dyDescent="0.3">
      <c r="A1194">
        <v>1201607</v>
      </c>
      <c r="B1194" s="1" t="s">
        <v>610</v>
      </c>
      <c r="C1194">
        <v>2011</v>
      </c>
      <c r="D1194" s="1" t="s">
        <v>18</v>
      </c>
      <c r="E1194">
        <v>130</v>
      </c>
      <c r="F1194" s="3">
        <v>381447587</v>
      </c>
      <c r="G1194" s="1" t="s">
        <v>885</v>
      </c>
      <c r="H1194">
        <v>946734</v>
      </c>
      <c r="I1194" s="1" t="s">
        <v>1100</v>
      </c>
      <c r="J1194">
        <v>460141</v>
      </c>
      <c r="K1194" s="1" t="s">
        <v>1386</v>
      </c>
      <c r="L1194">
        <v>914612</v>
      </c>
      <c r="M1194" s="1" t="s">
        <v>1891</v>
      </c>
      <c r="N1194" s="1" t="str">
        <f t="shared" si="18"/>
        <v>2010-2019</v>
      </c>
    </row>
    <row r="1195" spans="1:14" hidden="1" x14ac:dyDescent="0.3">
      <c r="A1195">
        <v>1201607</v>
      </c>
      <c r="B1195" s="1" t="s">
        <v>610</v>
      </c>
      <c r="C1195">
        <v>2011</v>
      </c>
      <c r="D1195" s="1" t="s">
        <v>18</v>
      </c>
      <c r="E1195">
        <v>130</v>
      </c>
      <c r="F1195" s="3">
        <v>381447587</v>
      </c>
      <c r="G1195" s="1" t="s">
        <v>885</v>
      </c>
      <c r="H1195">
        <v>946734</v>
      </c>
      <c r="I1195" s="1" t="s">
        <v>1100</v>
      </c>
      <c r="J1195">
        <v>460141</v>
      </c>
      <c r="K1195" s="1" t="s">
        <v>1386</v>
      </c>
      <c r="L1195">
        <v>342488</v>
      </c>
      <c r="M1195" s="1" t="s">
        <v>1892</v>
      </c>
      <c r="N1195" s="1" t="str">
        <f t="shared" si="18"/>
        <v>2010-2019</v>
      </c>
    </row>
    <row r="1196" spans="1:14" hidden="1" x14ac:dyDescent="0.3">
      <c r="A1196">
        <v>1201607</v>
      </c>
      <c r="B1196" s="1" t="s">
        <v>610</v>
      </c>
      <c r="C1196">
        <v>2011</v>
      </c>
      <c r="D1196" s="1" t="s">
        <v>18</v>
      </c>
      <c r="E1196">
        <v>130</v>
      </c>
      <c r="F1196" s="3">
        <v>381447587</v>
      </c>
      <c r="G1196" s="1" t="s">
        <v>885</v>
      </c>
      <c r="H1196">
        <v>946734</v>
      </c>
      <c r="I1196" s="1" t="s">
        <v>1100</v>
      </c>
      <c r="J1196">
        <v>746830</v>
      </c>
      <c r="K1196" s="1" t="s">
        <v>1387</v>
      </c>
      <c r="L1196">
        <v>705356</v>
      </c>
      <c r="M1196" s="1" t="s">
        <v>1890</v>
      </c>
      <c r="N1196" s="1" t="str">
        <f t="shared" si="18"/>
        <v>2010-2019</v>
      </c>
    </row>
    <row r="1197" spans="1:14" hidden="1" x14ac:dyDescent="0.3">
      <c r="A1197">
        <v>1201607</v>
      </c>
      <c r="B1197" s="1" t="s">
        <v>610</v>
      </c>
      <c r="C1197">
        <v>2011</v>
      </c>
      <c r="D1197" s="1" t="s">
        <v>18</v>
      </c>
      <c r="E1197">
        <v>130</v>
      </c>
      <c r="F1197" s="3">
        <v>381447587</v>
      </c>
      <c r="G1197" s="1" t="s">
        <v>885</v>
      </c>
      <c r="H1197">
        <v>946734</v>
      </c>
      <c r="I1197" s="1" t="s">
        <v>1100</v>
      </c>
      <c r="J1197">
        <v>746830</v>
      </c>
      <c r="K1197" s="1" t="s">
        <v>1387</v>
      </c>
      <c r="L1197">
        <v>914612</v>
      </c>
      <c r="M1197" s="1" t="s">
        <v>1891</v>
      </c>
      <c r="N1197" s="1" t="str">
        <f t="shared" si="18"/>
        <v>2010-2019</v>
      </c>
    </row>
    <row r="1198" spans="1:14" hidden="1" x14ac:dyDescent="0.3">
      <c r="A1198">
        <v>1201607</v>
      </c>
      <c r="B1198" s="1" t="s">
        <v>610</v>
      </c>
      <c r="C1198">
        <v>2011</v>
      </c>
      <c r="D1198" s="1" t="s">
        <v>18</v>
      </c>
      <c r="E1198">
        <v>130</v>
      </c>
      <c r="F1198" s="3">
        <v>381447587</v>
      </c>
      <c r="G1198" s="1" t="s">
        <v>885</v>
      </c>
      <c r="H1198">
        <v>946734</v>
      </c>
      <c r="I1198" s="1" t="s">
        <v>1100</v>
      </c>
      <c r="J1198">
        <v>746830</v>
      </c>
      <c r="K1198" s="1" t="s">
        <v>1387</v>
      </c>
      <c r="L1198">
        <v>342488</v>
      </c>
      <c r="M1198" s="1" t="s">
        <v>1892</v>
      </c>
      <c r="N1198" s="1" t="str">
        <f t="shared" si="18"/>
        <v>2010-2019</v>
      </c>
    </row>
    <row r="1199" spans="1:14" hidden="1" x14ac:dyDescent="0.3">
      <c r="A1199">
        <v>266543</v>
      </c>
      <c r="B1199" s="1" t="s">
        <v>546</v>
      </c>
      <c r="C1199">
        <v>2003</v>
      </c>
      <c r="D1199" s="1" t="s">
        <v>145</v>
      </c>
      <c r="E1199">
        <v>100</v>
      </c>
      <c r="F1199" s="3">
        <v>380843261</v>
      </c>
      <c r="G1199" s="1" t="s">
        <v>914</v>
      </c>
      <c r="H1199">
        <v>4056</v>
      </c>
      <c r="I1199" s="1" t="s">
        <v>1022</v>
      </c>
      <c r="J1199">
        <v>4056</v>
      </c>
      <c r="K1199" s="1" t="s">
        <v>1022</v>
      </c>
      <c r="L1199">
        <v>983</v>
      </c>
      <c r="M1199" s="1" t="s">
        <v>1847</v>
      </c>
      <c r="N1199" s="1" t="str">
        <f t="shared" si="18"/>
        <v>2000-2009</v>
      </c>
    </row>
    <row r="1200" spans="1:14" hidden="1" x14ac:dyDescent="0.3">
      <c r="A1200">
        <v>266543</v>
      </c>
      <c r="B1200" s="1" t="s">
        <v>546</v>
      </c>
      <c r="C1200">
        <v>2003</v>
      </c>
      <c r="D1200" s="1" t="s">
        <v>145</v>
      </c>
      <c r="E1200">
        <v>100</v>
      </c>
      <c r="F1200" s="3">
        <v>380843261</v>
      </c>
      <c r="G1200" s="1" t="s">
        <v>914</v>
      </c>
      <c r="H1200">
        <v>4056</v>
      </c>
      <c r="I1200" s="1" t="s">
        <v>1022</v>
      </c>
      <c r="J1200">
        <v>4056</v>
      </c>
      <c r="K1200" s="1" t="s">
        <v>1022</v>
      </c>
      <c r="L1200">
        <v>1122</v>
      </c>
      <c r="M1200" s="1" t="s">
        <v>1848</v>
      </c>
      <c r="N1200" s="1" t="str">
        <f t="shared" si="18"/>
        <v>2000-2009</v>
      </c>
    </row>
    <row r="1201" spans="1:14" hidden="1" x14ac:dyDescent="0.3">
      <c r="A1201">
        <v>266543</v>
      </c>
      <c r="B1201" s="1" t="s">
        <v>546</v>
      </c>
      <c r="C1201">
        <v>2003</v>
      </c>
      <c r="D1201" s="1" t="s">
        <v>145</v>
      </c>
      <c r="E1201">
        <v>100</v>
      </c>
      <c r="F1201" s="3">
        <v>380843261</v>
      </c>
      <c r="G1201" s="1" t="s">
        <v>914</v>
      </c>
      <c r="H1201">
        <v>4056</v>
      </c>
      <c r="I1201" s="1" t="s">
        <v>1022</v>
      </c>
      <c r="J1201">
        <v>4056</v>
      </c>
      <c r="K1201" s="1" t="s">
        <v>1022</v>
      </c>
      <c r="L1201">
        <v>1071252</v>
      </c>
      <c r="M1201" s="1" t="s">
        <v>1849</v>
      </c>
      <c r="N1201" s="1" t="str">
        <f t="shared" si="18"/>
        <v>2000-2009</v>
      </c>
    </row>
    <row r="1202" spans="1:14" hidden="1" x14ac:dyDescent="0.3">
      <c r="A1202">
        <v>266543</v>
      </c>
      <c r="B1202" s="1" t="s">
        <v>546</v>
      </c>
      <c r="C1202">
        <v>2003</v>
      </c>
      <c r="D1202" s="1" t="s">
        <v>145</v>
      </c>
      <c r="E1202">
        <v>100</v>
      </c>
      <c r="F1202" s="3">
        <v>380843261</v>
      </c>
      <c r="G1202" s="1" t="s">
        <v>914</v>
      </c>
      <c r="H1202">
        <v>4056</v>
      </c>
      <c r="I1202" s="1" t="s">
        <v>1022</v>
      </c>
      <c r="J1202">
        <v>677037</v>
      </c>
      <c r="K1202" s="1" t="s">
        <v>1056</v>
      </c>
      <c r="L1202">
        <v>983</v>
      </c>
      <c r="M1202" s="1" t="s">
        <v>1847</v>
      </c>
      <c r="N1202" s="1" t="str">
        <f t="shared" si="18"/>
        <v>2000-2009</v>
      </c>
    </row>
    <row r="1203" spans="1:14" hidden="1" x14ac:dyDescent="0.3">
      <c r="A1203">
        <v>266543</v>
      </c>
      <c r="B1203" s="1" t="s">
        <v>546</v>
      </c>
      <c r="C1203">
        <v>2003</v>
      </c>
      <c r="D1203" s="1" t="s">
        <v>145</v>
      </c>
      <c r="E1203">
        <v>100</v>
      </c>
      <c r="F1203" s="3">
        <v>380843261</v>
      </c>
      <c r="G1203" s="1" t="s">
        <v>914</v>
      </c>
      <c r="H1203">
        <v>4056</v>
      </c>
      <c r="I1203" s="1" t="s">
        <v>1022</v>
      </c>
      <c r="J1203">
        <v>677037</v>
      </c>
      <c r="K1203" s="1" t="s">
        <v>1056</v>
      </c>
      <c r="L1203">
        <v>1122</v>
      </c>
      <c r="M1203" s="1" t="s">
        <v>1848</v>
      </c>
      <c r="N1203" s="1" t="str">
        <f t="shared" si="18"/>
        <v>2000-2009</v>
      </c>
    </row>
    <row r="1204" spans="1:14" hidden="1" x14ac:dyDescent="0.3">
      <c r="A1204">
        <v>266543</v>
      </c>
      <c r="B1204" s="1" t="s">
        <v>546</v>
      </c>
      <c r="C1204">
        <v>2003</v>
      </c>
      <c r="D1204" s="1" t="s">
        <v>145</v>
      </c>
      <c r="E1204">
        <v>100</v>
      </c>
      <c r="F1204" s="3">
        <v>380843261</v>
      </c>
      <c r="G1204" s="1" t="s">
        <v>914</v>
      </c>
      <c r="H1204">
        <v>4056</v>
      </c>
      <c r="I1204" s="1" t="s">
        <v>1022</v>
      </c>
      <c r="J1204">
        <v>677037</v>
      </c>
      <c r="K1204" s="1" t="s">
        <v>1056</v>
      </c>
      <c r="L1204">
        <v>1071252</v>
      </c>
      <c r="M1204" s="1" t="s">
        <v>1849</v>
      </c>
      <c r="N1204" s="1" t="str">
        <f t="shared" si="18"/>
        <v>2000-2009</v>
      </c>
    </row>
    <row r="1205" spans="1:14" hidden="1" x14ac:dyDescent="0.3">
      <c r="A1205">
        <v>266543</v>
      </c>
      <c r="B1205" s="1" t="s">
        <v>546</v>
      </c>
      <c r="C1205">
        <v>2003</v>
      </c>
      <c r="D1205" s="1" t="s">
        <v>145</v>
      </c>
      <c r="E1205">
        <v>100</v>
      </c>
      <c r="F1205" s="3">
        <v>380843261</v>
      </c>
      <c r="G1205" s="1" t="s">
        <v>914</v>
      </c>
      <c r="H1205">
        <v>4056</v>
      </c>
      <c r="I1205" s="1" t="s">
        <v>1022</v>
      </c>
      <c r="J1205">
        <v>721675</v>
      </c>
      <c r="K1205" s="1" t="s">
        <v>1353</v>
      </c>
      <c r="L1205">
        <v>983</v>
      </c>
      <c r="M1205" s="1" t="s">
        <v>1847</v>
      </c>
      <c r="N1205" s="1" t="str">
        <f t="shared" si="18"/>
        <v>2000-2009</v>
      </c>
    </row>
    <row r="1206" spans="1:14" hidden="1" x14ac:dyDescent="0.3">
      <c r="A1206">
        <v>266543</v>
      </c>
      <c r="B1206" s="1" t="s">
        <v>546</v>
      </c>
      <c r="C1206">
        <v>2003</v>
      </c>
      <c r="D1206" s="1" t="s">
        <v>145</v>
      </c>
      <c r="E1206">
        <v>100</v>
      </c>
      <c r="F1206" s="3">
        <v>380843261</v>
      </c>
      <c r="G1206" s="1" t="s">
        <v>914</v>
      </c>
      <c r="H1206">
        <v>4056</v>
      </c>
      <c r="I1206" s="1" t="s">
        <v>1022</v>
      </c>
      <c r="J1206">
        <v>721675</v>
      </c>
      <c r="K1206" s="1" t="s">
        <v>1353</v>
      </c>
      <c r="L1206">
        <v>1122</v>
      </c>
      <c r="M1206" s="1" t="s">
        <v>1848</v>
      </c>
      <c r="N1206" s="1" t="str">
        <f t="shared" si="18"/>
        <v>2000-2009</v>
      </c>
    </row>
    <row r="1207" spans="1:14" hidden="1" x14ac:dyDescent="0.3">
      <c r="A1207">
        <v>266543</v>
      </c>
      <c r="B1207" s="1" t="s">
        <v>546</v>
      </c>
      <c r="C1207">
        <v>2003</v>
      </c>
      <c r="D1207" s="1" t="s">
        <v>145</v>
      </c>
      <c r="E1207">
        <v>100</v>
      </c>
      <c r="F1207" s="3">
        <v>380843261</v>
      </c>
      <c r="G1207" s="1" t="s">
        <v>914</v>
      </c>
      <c r="H1207">
        <v>4056</v>
      </c>
      <c r="I1207" s="1" t="s">
        <v>1022</v>
      </c>
      <c r="J1207">
        <v>721675</v>
      </c>
      <c r="K1207" s="1" t="s">
        <v>1353</v>
      </c>
      <c r="L1207">
        <v>1071252</v>
      </c>
      <c r="M1207" s="1" t="s">
        <v>1849</v>
      </c>
      <c r="N1207" s="1" t="str">
        <f t="shared" si="18"/>
        <v>2000-2009</v>
      </c>
    </row>
    <row r="1208" spans="1:14" hidden="1" x14ac:dyDescent="0.3">
      <c r="A1208">
        <v>266543</v>
      </c>
      <c r="B1208" s="1" t="s">
        <v>546</v>
      </c>
      <c r="C1208">
        <v>2003</v>
      </c>
      <c r="D1208" s="1" t="s">
        <v>145</v>
      </c>
      <c r="E1208">
        <v>100</v>
      </c>
      <c r="F1208" s="3">
        <v>380843261</v>
      </c>
      <c r="G1208" s="1" t="s">
        <v>914</v>
      </c>
      <c r="H1208">
        <v>881279</v>
      </c>
      <c r="I1208" s="1" t="s">
        <v>1033</v>
      </c>
      <c r="J1208">
        <v>4056</v>
      </c>
      <c r="K1208" s="1" t="s">
        <v>1022</v>
      </c>
      <c r="L1208">
        <v>983</v>
      </c>
      <c r="M1208" s="1" t="s">
        <v>1847</v>
      </c>
      <c r="N1208" s="1" t="str">
        <f t="shared" si="18"/>
        <v>2000-2009</v>
      </c>
    </row>
    <row r="1209" spans="1:14" hidden="1" x14ac:dyDescent="0.3">
      <c r="A1209">
        <v>266543</v>
      </c>
      <c r="B1209" s="1" t="s">
        <v>546</v>
      </c>
      <c r="C1209">
        <v>2003</v>
      </c>
      <c r="D1209" s="1" t="s">
        <v>145</v>
      </c>
      <c r="E1209">
        <v>100</v>
      </c>
      <c r="F1209" s="3">
        <v>380843261</v>
      </c>
      <c r="G1209" s="1" t="s">
        <v>914</v>
      </c>
      <c r="H1209">
        <v>881279</v>
      </c>
      <c r="I1209" s="1" t="s">
        <v>1033</v>
      </c>
      <c r="J1209">
        <v>4056</v>
      </c>
      <c r="K1209" s="1" t="s">
        <v>1022</v>
      </c>
      <c r="L1209">
        <v>1122</v>
      </c>
      <c r="M1209" s="1" t="s">
        <v>1848</v>
      </c>
      <c r="N1209" s="1" t="str">
        <f t="shared" si="18"/>
        <v>2000-2009</v>
      </c>
    </row>
    <row r="1210" spans="1:14" hidden="1" x14ac:dyDescent="0.3">
      <c r="A1210">
        <v>266543</v>
      </c>
      <c r="B1210" s="1" t="s">
        <v>546</v>
      </c>
      <c r="C1210">
        <v>2003</v>
      </c>
      <c r="D1210" s="1" t="s">
        <v>145</v>
      </c>
      <c r="E1210">
        <v>100</v>
      </c>
      <c r="F1210" s="3">
        <v>380843261</v>
      </c>
      <c r="G1210" s="1" t="s">
        <v>914</v>
      </c>
      <c r="H1210">
        <v>881279</v>
      </c>
      <c r="I1210" s="1" t="s">
        <v>1033</v>
      </c>
      <c r="J1210">
        <v>4056</v>
      </c>
      <c r="K1210" s="1" t="s">
        <v>1022</v>
      </c>
      <c r="L1210">
        <v>1071252</v>
      </c>
      <c r="M1210" s="1" t="s">
        <v>1849</v>
      </c>
      <c r="N1210" s="1" t="str">
        <f t="shared" si="18"/>
        <v>2000-2009</v>
      </c>
    </row>
    <row r="1211" spans="1:14" hidden="1" x14ac:dyDescent="0.3">
      <c r="A1211">
        <v>266543</v>
      </c>
      <c r="B1211" s="1" t="s">
        <v>546</v>
      </c>
      <c r="C1211">
        <v>2003</v>
      </c>
      <c r="D1211" s="1" t="s">
        <v>145</v>
      </c>
      <c r="E1211">
        <v>100</v>
      </c>
      <c r="F1211" s="3">
        <v>380843261</v>
      </c>
      <c r="G1211" s="1" t="s">
        <v>914</v>
      </c>
      <c r="H1211">
        <v>881279</v>
      </c>
      <c r="I1211" s="1" t="s">
        <v>1033</v>
      </c>
      <c r="J1211">
        <v>677037</v>
      </c>
      <c r="K1211" s="1" t="s">
        <v>1056</v>
      </c>
      <c r="L1211">
        <v>983</v>
      </c>
      <c r="M1211" s="1" t="s">
        <v>1847</v>
      </c>
      <c r="N1211" s="1" t="str">
        <f t="shared" si="18"/>
        <v>2000-2009</v>
      </c>
    </row>
    <row r="1212" spans="1:14" hidden="1" x14ac:dyDescent="0.3">
      <c r="A1212">
        <v>266543</v>
      </c>
      <c r="B1212" s="1" t="s">
        <v>546</v>
      </c>
      <c r="C1212">
        <v>2003</v>
      </c>
      <c r="D1212" s="1" t="s">
        <v>145</v>
      </c>
      <c r="E1212">
        <v>100</v>
      </c>
      <c r="F1212" s="3">
        <v>380843261</v>
      </c>
      <c r="G1212" s="1" t="s">
        <v>914</v>
      </c>
      <c r="H1212">
        <v>881279</v>
      </c>
      <c r="I1212" s="1" t="s">
        <v>1033</v>
      </c>
      <c r="J1212">
        <v>677037</v>
      </c>
      <c r="K1212" s="1" t="s">
        <v>1056</v>
      </c>
      <c r="L1212">
        <v>1122</v>
      </c>
      <c r="M1212" s="1" t="s">
        <v>1848</v>
      </c>
      <c r="N1212" s="1" t="str">
        <f t="shared" si="18"/>
        <v>2000-2009</v>
      </c>
    </row>
    <row r="1213" spans="1:14" hidden="1" x14ac:dyDescent="0.3">
      <c r="A1213">
        <v>266543</v>
      </c>
      <c r="B1213" s="1" t="s">
        <v>546</v>
      </c>
      <c r="C1213">
        <v>2003</v>
      </c>
      <c r="D1213" s="1" t="s">
        <v>145</v>
      </c>
      <c r="E1213">
        <v>100</v>
      </c>
      <c r="F1213" s="3">
        <v>380843261</v>
      </c>
      <c r="G1213" s="1" t="s">
        <v>914</v>
      </c>
      <c r="H1213">
        <v>881279</v>
      </c>
      <c r="I1213" s="1" t="s">
        <v>1033</v>
      </c>
      <c r="J1213">
        <v>677037</v>
      </c>
      <c r="K1213" s="1" t="s">
        <v>1056</v>
      </c>
      <c r="L1213">
        <v>1071252</v>
      </c>
      <c r="M1213" s="1" t="s">
        <v>1849</v>
      </c>
      <c r="N1213" s="1" t="str">
        <f t="shared" si="18"/>
        <v>2000-2009</v>
      </c>
    </row>
    <row r="1214" spans="1:14" hidden="1" x14ac:dyDescent="0.3">
      <c r="A1214">
        <v>266543</v>
      </c>
      <c r="B1214" s="1" t="s">
        <v>546</v>
      </c>
      <c r="C1214">
        <v>2003</v>
      </c>
      <c r="D1214" s="1" t="s">
        <v>145</v>
      </c>
      <c r="E1214">
        <v>100</v>
      </c>
      <c r="F1214" s="3">
        <v>380843261</v>
      </c>
      <c r="G1214" s="1" t="s">
        <v>914</v>
      </c>
      <c r="H1214">
        <v>881279</v>
      </c>
      <c r="I1214" s="1" t="s">
        <v>1033</v>
      </c>
      <c r="J1214">
        <v>721675</v>
      </c>
      <c r="K1214" s="1" t="s">
        <v>1353</v>
      </c>
      <c r="L1214">
        <v>983</v>
      </c>
      <c r="M1214" s="1" t="s">
        <v>1847</v>
      </c>
      <c r="N1214" s="1" t="str">
        <f t="shared" si="18"/>
        <v>2000-2009</v>
      </c>
    </row>
    <row r="1215" spans="1:14" hidden="1" x14ac:dyDescent="0.3">
      <c r="A1215">
        <v>266543</v>
      </c>
      <c r="B1215" s="1" t="s">
        <v>546</v>
      </c>
      <c r="C1215">
        <v>2003</v>
      </c>
      <c r="D1215" s="1" t="s">
        <v>145</v>
      </c>
      <c r="E1215">
        <v>100</v>
      </c>
      <c r="F1215" s="3">
        <v>380843261</v>
      </c>
      <c r="G1215" s="1" t="s">
        <v>914</v>
      </c>
      <c r="H1215">
        <v>881279</v>
      </c>
      <c r="I1215" s="1" t="s">
        <v>1033</v>
      </c>
      <c r="J1215">
        <v>721675</v>
      </c>
      <c r="K1215" s="1" t="s">
        <v>1353</v>
      </c>
      <c r="L1215">
        <v>1122</v>
      </c>
      <c r="M1215" s="1" t="s">
        <v>1848</v>
      </c>
      <c r="N1215" s="1" t="str">
        <f t="shared" si="18"/>
        <v>2000-2009</v>
      </c>
    </row>
    <row r="1216" spans="1:14" hidden="1" x14ac:dyDescent="0.3">
      <c r="A1216">
        <v>266543</v>
      </c>
      <c r="B1216" s="1" t="s">
        <v>546</v>
      </c>
      <c r="C1216">
        <v>2003</v>
      </c>
      <c r="D1216" s="1" t="s">
        <v>145</v>
      </c>
      <c r="E1216">
        <v>100</v>
      </c>
      <c r="F1216" s="3">
        <v>380843261</v>
      </c>
      <c r="G1216" s="1" t="s">
        <v>914</v>
      </c>
      <c r="H1216">
        <v>881279</v>
      </c>
      <c r="I1216" s="1" t="s">
        <v>1033</v>
      </c>
      <c r="J1216">
        <v>721675</v>
      </c>
      <c r="K1216" s="1" t="s">
        <v>1353</v>
      </c>
      <c r="L1216">
        <v>1071252</v>
      </c>
      <c r="M1216" s="1" t="s">
        <v>1849</v>
      </c>
      <c r="N1216" s="1" t="str">
        <f t="shared" si="18"/>
        <v>2000-2009</v>
      </c>
    </row>
    <row r="1217" spans="1:14" hidden="1" x14ac:dyDescent="0.3">
      <c r="A1217">
        <v>266543</v>
      </c>
      <c r="B1217" s="1" t="s">
        <v>546</v>
      </c>
      <c r="C1217">
        <v>2003</v>
      </c>
      <c r="D1217" s="1" t="s">
        <v>145</v>
      </c>
      <c r="E1217">
        <v>100</v>
      </c>
      <c r="F1217" s="3">
        <v>380843261</v>
      </c>
      <c r="G1217" s="1" t="s">
        <v>920</v>
      </c>
      <c r="H1217">
        <v>4056</v>
      </c>
      <c r="I1217" s="1" t="s">
        <v>1022</v>
      </c>
      <c r="J1217">
        <v>4056</v>
      </c>
      <c r="K1217" s="1" t="s">
        <v>1022</v>
      </c>
      <c r="L1217">
        <v>983</v>
      </c>
      <c r="M1217" s="1" t="s">
        <v>1847</v>
      </c>
      <c r="N1217" s="1" t="str">
        <f t="shared" si="18"/>
        <v>2000-2009</v>
      </c>
    </row>
    <row r="1218" spans="1:14" hidden="1" x14ac:dyDescent="0.3">
      <c r="A1218">
        <v>266543</v>
      </c>
      <c r="B1218" s="1" t="s">
        <v>546</v>
      </c>
      <c r="C1218">
        <v>2003</v>
      </c>
      <c r="D1218" s="1" t="s">
        <v>145</v>
      </c>
      <c r="E1218">
        <v>100</v>
      </c>
      <c r="F1218" s="3">
        <v>380843261</v>
      </c>
      <c r="G1218" s="1" t="s">
        <v>920</v>
      </c>
      <c r="H1218">
        <v>4056</v>
      </c>
      <c r="I1218" s="1" t="s">
        <v>1022</v>
      </c>
      <c r="J1218">
        <v>4056</v>
      </c>
      <c r="K1218" s="1" t="s">
        <v>1022</v>
      </c>
      <c r="L1218">
        <v>1122</v>
      </c>
      <c r="M1218" s="1" t="s">
        <v>1848</v>
      </c>
      <c r="N1218" s="1" t="str">
        <f t="shared" ref="N1218:N1281" si="19">INT(C1218/10)*10 &amp; "-" &amp; INT(C1218/10)*10+9</f>
        <v>2000-2009</v>
      </c>
    </row>
    <row r="1219" spans="1:14" hidden="1" x14ac:dyDescent="0.3">
      <c r="A1219">
        <v>266543</v>
      </c>
      <c r="B1219" s="1" t="s">
        <v>546</v>
      </c>
      <c r="C1219">
        <v>2003</v>
      </c>
      <c r="D1219" s="1" t="s">
        <v>145</v>
      </c>
      <c r="E1219">
        <v>100</v>
      </c>
      <c r="F1219" s="3">
        <v>380843261</v>
      </c>
      <c r="G1219" s="1" t="s">
        <v>920</v>
      </c>
      <c r="H1219">
        <v>4056</v>
      </c>
      <c r="I1219" s="1" t="s">
        <v>1022</v>
      </c>
      <c r="J1219">
        <v>4056</v>
      </c>
      <c r="K1219" s="1" t="s">
        <v>1022</v>
      </c>
      <c r="L1219">
        <v>1071252</v>
      </c>
      <c r="M1219" s="1" t="s">
        <v>1849</v>
      </c>
      <c r="N1219" s="1" t="str">
        <f t="shared" si="19"/>
        <v>2000-2009</v>
      </c>
    </row>
    <row r="1220" spans="1:14" hidden="1" x14ac:dyDescent="0.3">
      <c r="A1220">
        <v>266543</v>
      </c>
      <c r="B1220" s="1" t="s">
        <v>546</v>
      </c>
      <c r="C1220">
        <v>2003</v>
      </c>
      <c r="D1220" s="1" t="s">
        <v>145</v>
      </c>
      <c r="E1220">
        <v>100</v>
      </c>
      <c r="F1220" s="3">
        <v>380843261</v>
      </c>
      <c r="G1220" s="1" t="s">
        <v>920</v>
      </c>
      <c r="H1220">
        <v>4056</v>
      </c>
      <c r="I1220" s="1" t="s">
        <v>1022</v>
      </c>
      <c r="J1220">
        <v>677037</v>
      </c>
      <c r="K1220" s="1" t="s">
        <v>1056</v>
      </c>
      <c r="L1220">
        <v>983</v>
      </c>
      <c r="M1220" s="1" t="s">
        <v>1847</v>
      </c>
      <c r="N1220" s="1" t="str">
        <f t="shared" si="19"/>
        <v>2000-2009</v>
      </c>
    </row>
    <row r="1221" spans="1:14" hidden="1" x14ac:dyDescent="0.3">
      <c r="A1221">
        <v>266543</v>
      </c>
      <c r="B1221" s="1" t="s">
        <v>546</v>
      </c>
      <c r="C1221">
        <v>2003</v>
      </c>
      <c r="D1221" s="1" t="s">
        <v>145</v>
      </c>
      <c r="E1221">
        <v>100</v>
      </c>
      <c r="F1221" s="3">
        <v>380843261</v>
      </c>
      <c r="G1221" s="1" t="s">
        <v>920</v>
      </c>
      <c r="H1221">
        <v>4056</v>
      </c>
      <c r="I1221" s="1" t="s">
        <v>1022</v>
      </c>
      <c r="J1221">
        <v>677037</v>
      </c>
      <c r="K1221" s="1" t="s">
        <v>1056</v>
      </c>
      <c r="L1221">
        <v>1122</v>
      </c>
      <c r="M1221" s="1" t="s">
        <v>1848</v>
      </c>
      <c r="N1221" s="1" t="str">
        <f t="shared" si="19"/>
        <v>2000-2009</v>
      </c>
    </row>
    <row r="1222" spans="1:14" hidden="1" x14ac:dyDescent="0.3">
      <c r="A1222">
        <v>266543</v>
      </c>
      <c r="B1222" s="1" t="s">
        <v>546</v>
      </c>
      <c r="C1222">
        <v>2003</v>
      </c>
      <c r="D1222" s="1" t="s">
        <v>145</v>
      </c>
      <c r="E1222">
        <v>100</v>
      </c>
      <c r="F1222" s="3">
        <v>380843261</v>
      </c>
      <c r="G1222" s="1" t="s">
        <v>920</v>
      </c>
      <c r="H1222">
        <v>4056</v>
      </c>
      <c r="I1222" s="1" t="s">
        <v>1022</v>
      </c>
      <c r="J1222">
        <v>677037</v>
      </c>
      <c r="K1222" s="1" t="s">
        <v>1056</v>
      </c>
      <c r="L1222">
        <v>1071252</v>
      </c>
      <c r="M1222" s="1" t="s">
        <v>1849</v>
      </c>
      <c r="N1222" s="1" t="str">
        <f t="shared" si="19"/>
        <v>2000-2009</v>
      </c>
    </row>
    <row r="1223" spans="1:14" hidden="1" x14ac:dyDescent="0.3">
      <c r="A1223">
        <v>266543</v>
      </c>
      <c r="B1223" s="1" t="s">
        <v>546</v>
      </c>
      <c r="C1223">
        <v>2003</v>
      </c>
      <c r="D1223" s="1" t="s">
        <v>145</v>
      </c>
      <c r="E1223">
        <v>100</v>
      </c>
      <c r="F1223" s="3">
        <v>380843261</v>
      </c>
      <c r="G1223" s="1" t="s">
        <v>920</v>
      </c>
      <c r="H1223">
        <v>4056</v>
      </c>
      <c r="I1223" s="1" t="s">
        <v>1022</v>
      </c>
      <c r="J1223">
        <v>721675</v>
      </c>
      <c r="K1223" s="1" t="s">
        <v>1353</v>
      </c>
      <c r="L1223">
        <v>983</v>
      </c>
      <c r="M1223" s="1" t="s">
        <v>1847</v>
      </c>
      <c r="N1223" s="1" t="str">
        <f t="shared" si="19"/>
        <v>2000-2009</v>
      </c>
    </row>
    <row r="1224" spans="1:14" hidden="1" x14ac:dyDescent="0.3">
      <c r="A1224">
        <v>266543</v>
      </c>
      <c r="B1224" s="1" t="s">
        <v>546</v>
      </c>
      <c r="C1224">
        <v>2003</v>
      </c>
      <c r="D1224" s="1" t="s">
        <v>145</v>
      </c>
      <c r="E1224">
        <v>100</v>
      </c>
      <c r="F1224" s="3">
        <v>380843261</v>
      </c>
      <c r="G1224" s="1" t="s">
        <v>920</v>
      </c>
      <c r="H1224">
        <v>4056</v>
      </c>
      <c r="I1224" s="1" t="s">
        <v>1022</v>
      </c>
      <c r="J1224">
        <v>721675</v>
      </c>
      <c r="K1224" s="1" t="s">
        <v>1353</v>
      </c>
      <c r="L1224">
        <v>1122</v>
      </c>
      <c r="M1224" s="1" t="s">
        <v>1848</v>
      </c>
      <c r="N1224" s="1" t="str">
        <f t="shared" si="19"/>
        <v>2000-2009</v>
      </c>
    </row>
    <row r="1225" spans="1:14" hidden="1" x14ac:dyDescent="0.3">
      <c r="A1225">
        <v>266543</v>
      </c>
      <c r="B1225" s="1" t="s">
        <v>546</v>
      </c>
      <c r="C1225">
        <v>2003</v>
      </c>
      <c r="D1225" s="1" t="s">
        <v>145</v>
      </c>
      <c r="E1225">
        <v>100</v>
      </c>
      <c r="F1225" s="3">
        <v>380843261</v>
      </c>
      <c r="G1225" s="1" t="s">
        <v>920</v>
      </c>
      <c r="H1225">
        <v>4056</v>
      </c>
      <c r="I1225" s="1" t="s">
        <v>1022</v>
      </c>
      <c r="J1225">
        <v>721675</v>
      </c>
      <c r="K1225" s="1" t="s">
        <v>1353</v>
      </c>
      <c r="L1225">
        <v>1071252</v>
      </c>
      <c r="M1225" s="1" t="s">
        <v>1849</v>
      </c>
      <c r="N1225" s="1" t="str">
        <f t="shared" si="19"/>
        <v>2000-2009</v>
      </c>
    </row>
    <row r="1226" spans="1:14" hidden="1" x14ac:dyDescent="0.3">
      <c r="A1226">
        <v>266543</v>
      </c>
      <c r="B1226" s="1" t="s">
        <v>546</v>
      </c>
      <c r="C1226">
        <v>2003</v>
      </c>
      <c r="D1226" s="1" t="s">
        <v>145</v>
      </c>
      <c r="E1226">
        <v>100</v>
      </c>
      <c r="F1226" s="3">
        <v>380843261</v>
      </c>
      <c r="G1226" s="1" t="s">
        <v>920</v>
      </c>
      <c r="H1226">
        <v>881279</v>
      </c>
      <c r="I1226" s="1" t="s">
        <v>1033</v>
      </c>
      <c r="J1226">
        <v>4056</v>
      </c>
      <c r="K1226" s="1" t="s">
        <v>1022</v>
      </c>
      <c r="L1226">
        <v>983</v>
      </c>
      <c r="M1226" s="1" t="s">
        <v>1847</v>
      </c>
      <c r="N1226" s="1" t="str">
        <f t="shared" si="19"/>
        <v>2000-2009</v>
      </c>
    </row>
    <row r="1227" spans="1:14" hidden="1" x14ac:dyDescent="0.3">
      <c r="A1227">
        <v>266543</v>
      </c>
      <c r="B1227" s="1" t="s">
        <v>546</v>
      </c>
      <c r="C1227">
        <v>2003</v>
      </c>
      <c r="D1227" s="1" t="s">
        <v>145</v>
      </c>
      <c r="E1227">
        <v>100</v>
      </c>
      <c r="F1227" s="3">
        <v>380843261</v>
      </c>
      <c r="G1227" s="1" t="s">
        <v>920</v>
      </c>
      <c r="H1227">
        <v>881279</v>
      </c>
      <c r="I1227" s="1" t="s">
        <v>1033</v>
      </c>
      <c r="J1227">
        <v>4056</v>
      </c>
      <c r="K1227" s="1" t="s">
        <v>1022</v>
      </c>
      <c r="L1227">
        <v>1122</v>
      </c>
      <c r="M1227" s="1" t="s">
        <v>1848</v>
      </c>
      <c r="N1227" s="1" t="str">
        <f t="shared" si="19"/>
        <v>2000-2009</v>
      </c>
    </row>
    <row r="1228" spans="1:14" hidden="1" x14ac:dyDescent="0.3">
      <c r="A1228">
        <v>266543</v>
      </c>
      <c r="B1228" s="1" t="s">
        <v>546</v>
      </c>
      <c r="C1228">
        <v>2003</v>
      </c>
      <c r="D1228" s="1" t="s">
        <v>145</v>
      </c>
      <c r="E1228">
        <v>100</v>
      </c>
      <c r="F1228" s="3">
        <v>380843261</v>
      </c>
      <c r="G1228" s="1" t="s">
        <v>920</v>
      </c>
      <c r="H1228">
        <v>881279</v>
      </c>
      <c r="I1228" s="1" t="s">
        <v>1033</v>
      </c>
      <c r="J1228">
        <v>4056</v>
      </c>
      <c r="K1228" s="1" t="s">
        <v>1022</v>
      </c>
      <c r="L1228">
        <v>1071252</v>
      </c>
      <c r="M1228" s="1" t="s">
        <v>1849</v>
      </c>
      <c r="N1228" s="1" t="str">
        <f t="shared" si="19"/>
        <v>2000-2009</v>
      </c>
    </row>
    <row r="1229" spans="1:14" hidden="1" x14ac:dyDescent="0.3">
      <c r="A1229">
        <v>266543</v>
      </c>
      <c r="B1229" s="1" t="s">
        <v>546</v>
      </c>
      <c r="C1229">
        <v>2003</v>
      </c>
      <c r="D1229" s="1" t="s">
        <v>145</v>
      </c>
      <c r="E1229">
        <v>100</v>
      </c>
      <c r="F1229" s="3">
        <v>380843261</v>
      </c>
      <c r="G1229" s="1" t="s">
        <v>920</v>
      </c>
      <c r="H1229">
        <v>881279</v>
      </c>
      <c r="I1229" s="1" t="s">
        <v>1033</v>
      </c>
      <c r="J1229">
        <v>677037</v>
      </c>
      <c r="K1229" s="1" t="s">
        <v>1056</v>
      </c>
      <c r="L1229">
        <v>983</v>
      </c>
      <c r="M1229" s="1" t="s">
        <v>1847</v>
      </c>
      <c r="N1229" s="1" t="str">
        <f t="shared" si="19"/>
        <v>2000-2009</v>
      </c>
    </row>
    <row r="1230" spans="1:14" hidden="1" x14ac:dyDescent="0.3">
      <c r="A1230">
        <v>266543</v>
      </c>
      <c r="B1230" s="1" t="s">
        <v>546</v>
      </c>
      <c r="C1230">
        <v>2003</v>
      </c>
      <c r="D1230" s="1" t="s">
        <v>145</v>
      </c>
      <c r="E1230">
        <v>100</v>
      </c>
      <c r="F1230" s="3">
        <v>380843261</v>
      </c>
      <c r="G1230" s="1" t="s">
        <v>920</v>
      </c>
      <c r="H1230">
        <v>881279</v>
      </c>
      <c r="I1230" s="1" t="s">
        <v>1033</v>
      </c>
      <c r="J1230">
        <v>677037</v>
      </c>
      <c r="K1230" s="1" t="s">
        <v>1056</v>
      </c>
      <c r="L1230">
        <v>1122</v>
      </c>
      <c r="M1230" s="1" t="s">
        <v>1848</v>
      </c>
      <c r="N1230" s="1" t="str">
        <f t="shared" si="19"/>
        <v>2000-2009</v>
      </c>
    </row>
    <row r="1231" spans="1:14" hidden="1" x14ac:dyDescent="0.3">
      <c r="A1231">
        <v>266543</v>
      </c>
      <c r="B1231" s="1" t="s">
        <v>546</v>
      </c>
      <c r="C1231">
        <v>2003</v>
      </c>
      <c r="D1231" s="1" t="s">
        <v>145</v>
      </c>
      <c r="E1231">
        <v>100</v>
      </c>
      <c r="F1231" s="3">
        <v>380843261</v>
      </c>
      <c r="G1231" s="1" t="s">
        <v>920</v>
      </c>
      <c r="H1231">
        <v>881279</v>
      </c>
      <c r="I1231" s="1" t="s">
        <v>1033</v>
      </c>
      <c r="J1231">
        <v>677037</v>
      </c>
      <c r="K1231" s="1" t="s">
        <v>1056</v>
      </c>
      <c r="L1231">
        <v>1071252</v>
      </c>
      <c r="M1231" s="1" t="s">
        <v>1849</v>
      </c>
      <c r="N1231" s="1" t="str">
        <f t="shared" si="19"/>
        <v>2000-2009</v>
      </c>
    </row>
    <row r="1232" spans="1:14" hidden="1" x14ac:dyDescent="0.3">
      <c r="A1232">
        <v>266543</v>
      </c>
      <c r="B1232" s="1" t="s">
        <v>546</v>
      </c>
      <c r="C1232">
        <v>2003</v>
      </c>
      <c r="D1232" s="1" t="s">
        <v>145</v>
      </c>
      <c r="E1232">
        <v>100</v>
      </c>
      <c r="F1232" s="3">
        <v>380843261</v>
      </c>
      <c r="G1232" s="1" t="s">
        <v>920</v>
      </c>
      <c r="H1232">
        <v>881279</v>
      </c>
      <c r="I1232" s="1" t="s">
        <v>1033</v>
      </c>
      <c r="J1232">
        <v>721675</v>
      </c>
      <c r="K1232" s="1" t="s">
        <v>1353</v>
      </c>
      <c r="L1232">
        <v>983</v>
      </c>
      <c r="M1232" s="1" t="s">
        <v>1847</v>
      </c>
      <c r="N1232" s="1" t="str">
        <f t="shared" si="19"/>
        <v>2000-2009</v>
      </c>
    </row>
    <row r="1233" spans="1:14" hidden="1" x14ac:dyDescent="0.3">
      <c r="A1233">
        <v>266543</v>
      </c>
      <c r="B1233" s="1" t="s">
        <v>546</v>
      </c>
      <c r="C1233">
        <v>2003</v>
      </c>
      <c r="D1233" s="1" t="s">
        <v>145</v>
      </c>
      <c r="E1233">
        <v>100</v>
      </c>
      <c r="F1233" s="3">
        <v>380843261</v>
      </c>
      <c r="G1233" s="1" t="s">
        <v>920</v>
      </c>
      <c r="H1233">
        <v>881279</v>
      </c>
      <c r="I1233" s="1" t="s">
        <v>1033</v>
      </c>
      <c r="J1233">
        <v>721675</v>
      </c>
      <c r="K1233" s="1" t="s">
        <v>1353</v>
      </c>
      <c r="L1233">
        <v>1122</v>
      </c>
      <c r="M1233" s="1" t="s">
        <v>1848</v>
      </c>
      <c r="N1233" s="1" t="str">
        <f t="shared" si="19"/>
        <v>2000-2009</v>
      </c>
    </row>
    <row r="1234" spans="1:14" hidden="1" x14ac:dyDescent="0.3">
      <c r="A1234">
        <v>266543</v>
      </c>
      <c r="B1234" s="1" t="s">
        <v>546</v>
      </c>
      <c r="C1234">
        <v>2003</v>
      </c>
      <c r="D1234" s="1" t="s">
        <v>145</v>
      </c>
      <c r="E1234">
        <v>100</v>
      </c>
      <c r="F1234" s="3">
        <v>380843261</v>
      </c>
      <c r="G1234" s="1" t="s">
        <v>920</v>
      </c>
      <c r="H1234">
        <v>881279</v>
      </c>
      <c r="I1234" s="1" t="s">
        <v>1033</v>
      </c>
      <c r="J1234">
        <v>721675</v>
      </c>
      <c r="K1234" s="1" t="s">
        <v>1353</v>
      </c>
      <c r="L1234">
        <v>1071252</v>
      </c>
      <c r="M1234" s="1" t="s">
        <v>1849</v>
      </c>
      <c r="N1234" s="1" t="str">
        <f t="shared" si="19"/>
        <v>2000-2009</v>
      </c>
    </row>
    <row r="1235" spans="1:14" hidden="1" x14ac:dyDescent="0.3">
      <c r="A1235">
        <v>266543</v>
      </c>
      <c r="B1235" s="1" t="s">
        <v>546</v>
      </c>
      <c r="C1235">
        <v>2003</v>
      </c>
      <c r="D1235" s="1" t="s">
        <v>145</v>
      </c>
      <c r="E1235">
        <v>100</v>
      </c>
      <c r="F1235" s="3">
        <v>380843261</v>
      </c>
      <c r="G1235" s="1" t="s">
        <v>919</v>
      </c>
      <c r="H1235">
        <v>4056</v>
      </c>
      <c r="I1235" s="1" t="s">
        <v>1022</v>
      </c>
      <c r="J1235">
        <v>4056</v>
      </c>
      <c r="K1235" s="1" t="s">
        <v>1022</v>
      </c>
      <c r="L1235">
        <v>983</v>
      </c>
      <c r="M1235" s="1" t="s">
        <v>1847</v>
      </c>
      <c r="N1235" s="1" t="str">
        <f t="shared" si="19"/>
        <v>2000-2009</v>
      </c>
    </row>
    <row r="1236" spans="1:14" hidden="1" x14ac:dyDescent="0.3">
      <c r="A1236">
        <v>266543</v>
      </c>
      <c r="B1236" s="1" t="s">
        <v>546</v>
      </c>
      <c r="C1236">
        <v>2003</v>
      </c>
      <c r="D1236" s="1" t="s">
        <v>145</v>
      </c>
      <c r="E1236">
        <v>100</v>
      </c>
      <c r="F1236" s="3">
        <v>380843261</v>
      </c>
      <c r="G1236" s="1" t="s">
        <v>919</v>
      </c>
      <c r="H1236">
        <v>4056</v>
      </c>
      <c r="I1236" s="1" t="s">
        <v>1022</v>
      </c>
      <c r="J1236">
        <v>4056</v>
      </c>
      <c r="K1236" s="1" t="s">
        <v>1022</v>
      </c>
      <c r="L1236">
        <v>1122</v>
      </c>
      <c r="M1236" s="1" t="s">
        <v>1848</v>
      </c>
      <c r="N1236" s="1" t="str">
        <f t="shared" si="19"/>
        <v>2000-2009</v>
      </c>
    </row>
    <row r="1237" spans="1:14" hidden="1" x14ac:dyDescent="0.3">
      <c r="A1237">
        <v>266543</v>
      </c>
      <c r="B1237" s="1" t="s">
        <v>546</v>
      </c>
      <c r="C1237">
        <v>2003</v>
      </c>
      <c r="D1237" s="1" t="s">
        <v>145</v>
      </c>
      <c r="E1237">
        <v>100</v>
      </c>
      <c r="F1237" s="3">
        <v>380843261</v>
      </c>
      <c r="G1237" s="1" t="s">
        <v>919</v>
      </c>
      <c r="H1237">
        <v>4056</v>
      </c>
      <c r="I1237" s="1" t="s">
        <v>1022</v>
      </c>
      <c r="J1237">
        <v>4056</v>
      </c>
      <c r="K1237" s="1" t="s">
        <v>1022</v>
      </c>
      <c r="L1237">
        <v>1071252</v>
      </c>
      <c r="M1237" s="1" t="s">
        <v>1849</v>
      </c>
      <c r="N1237" s="1" t="str">
        <f t="shared" si="19"/>
        <v>2000-2009</v>
      </c>
    </row>
    <row r="1238" spans="1:14" hidden="1" x14ac:dyDescent="0.3">
      <c r="A1238">
        <v>266543</v>
      </c>
      <c r="B1238" s="1" t="s">
        <v>546</v>
      </c>
      <c r="C1238">
        <v>2003</v>
      </c>
      <c r="D1238" s="1" t="s">
        <v>145</v>
      </c>
      <c r="E1238">
        <v>100</v>
      </c>
      <c r="F1238" s="3">
        <v>380843261</v>
      </c>
      <c r="G1238" s="1" t="s">
        <v>919</v>
      </c>
      <c r="H1238">
        <v>4056</v>
      </c>
      <c r="I1238" s="1" t="s">
        <v>1022</v>
      </c>
      <c r="J1238">
        <v>677037</v>
      </c>
      <c r="K1238" s="1" t="s">
        <v>1056</v>
      </c>
      <c r="L1238">
        <v>983</v>
      </c>
      <c r="M1238" s="1" t="s">
        <v>1847</v>
      </c>
      <c r="N1238" s="1" t="str">
        <f t="shared" si="19"/>
        <v>2000-2009</v>
      </c>
    </row>
    <row r="1239" spans="1:14" hidden="1" x14ac:dyDescent="0.3">
      <c r="A1239">
        <v>266543</v>
      </c>
      <c r="B1239" s="1" t="s">
        <v>546</v>
      </c>
      <c r="C1239">
        <v>2003</v>
      </c>
      <c r="D1239" s="1" t="s">
        <v>145</v>
      </c>
      <c r="E1239">
        <v>100</v>
      </c>
      <c r="F1239" s="3">
        <v>380843261</v>
      </c>
      <c r="G1239" s="1" t="s">
        <v>919</v>
      </c>
      <c r="H1239">
        <v>4056</v>
      </c>
      <c r="I1239" s="1" t="s">
        <v>1022</v>
      </c>
      <c r="J1239">
        <v>677037</v>
      </c>
      <c r="K1239" s="1" t="s">
        <v>1056</v>
      </c>
      <c r="L1239">
        <v>1122</v>
      </c>
      <c r="M1239" s="1" t="s">
        <v>1848</v>
      </c>
      <c r="N1239" s="1" t="str">
        <f t="shared" si="19"/>
        <v>2000-2009</v>
      </c>
    </row>
    <row r="1240" spans="1:14" hidden="1" x14ac:dyDescent="0.3">
      <c r="A1240">
        <v>266543</v>
      </c>
      <c r="B1240" s="1" t="s">
        <v>546</v>
      </c>
      <c r="C1240">
        <v>2003</v>
      </c>
      <c r="D1240" s="1" t="s">
        <v>145</v>
      </c>
      <c r="E1240">
        <v>100</v>
      </c>
      <c r="F1240" s="3">
        <v>380843261</v>
      </c>
      <c r="G1240" s="1" t="s">
        <v>919</v>
      </c>
      <c r="H1240">
        <v>4056</v>
      </c>
      <c r="I1240" s="1" t="s">
        <v>1022</v>
      </c>
      <c r="J1240">
        <v>677037</v>
      </c>
      <c r="K1240" s="1" t="s">
        <v>1056</v>
      </c>
      <c r="L1240">
        <v>1071252</v>
      </c>
      <c r="M1240" s="1" t="s">
        <v>1849</v>
      </c>
      <c r="N1240" s="1" t="str">
        <f t="shared" si="19"/>
        <v>2000-2009</v>
      </c>
    </row>
    <row r="1241" spans="1:14" hidden="1" x14ac:dyDescent="0.3">
      <c r="A1241">
        <v>266543</v>
      </c>
      <c r="B1241" s="1" t="s">
        <v>546</v>
      </c>
      <c r="C1241">
        <v>2003</v>
      </c>
      <c r="D1241" s="1" t="s">
        <v>145</v>
      </c>
      <c r="E1241">
        <v>100</v>
      </c>
      <c r="F1241" s="3">
        <v>380843261</v>
      </c>
      <c r="G1241" s="1" t="s">
        <v>919</v>
      </c>
      <c r="H1241">
        <v>4056</v>
      </c>
      <c r="I1241" s="1" t="s">
        <v>1022</v>
      </c>
      <c r="J1241">
        <v>721675</v>
      </c>
      <c r="K1241" s="1" t="s">
        <v>1353</v>
      </c>
      <c r="L1241">
        <v>983</v>
      </c>
      <c r="M1241" s="1" t="s">
        <v>1847</v>
      </c>
      <c r="N1241" s="1" t="str">
        <f t="shared" si="19"/>
        <v>2000-2009</v>
      </c>
    </row>
    <row r="1242" spans="1:14" hidden="1" x14ac:dyDescent="0.3">
      <c r="A1242">
        <v>266543</v>
      </c>
      <c r="B1242" s="1" t="s">
        <v>546</v>
      </c>
      <c r="C1242">
        <v>2003</v>
      </c>
      <c r="D1242" s="1" t="s">
        <v>145</v>
      </c>
      <c r="E1242">
        <v>100</v>
      </c>
      <c r="F1242" s="3">
        <v>380843261</v>
      </c>
      <c r="G1242" s="1" t="s">
        <v>919</v>
      </c>
      <c r="H1242">
        <v>4056</v>
      </c>
      <c r="I1242" s="1" t="s">
        <v>1022</v>
      </c>
      <c r="J1242">
        <v>721675</v>
      </c>
      <c r="K1242" s="1" t="s">
        <v>1353</v>
      </c>
      <c r="L1242">
        <v>1122</v>
      </c>
      <c r="M1242" s="1" t="s">
        <v>1848</v>
      </c>
      <c r="N1242" s="1" t="str">
        <f t="shared" si="19"/>
        <v>2000-2009</v>
      </c>
    </row>
    <row r="1243" spans="1:14" hidden="1" x14ac:dyDescent="0.3">
      <c r="A1243">
        <v>266543</v>
      </c>
      <c r="B1243" s="1" t="s">
        <v>546</v>
      </c>
      <c r="C1243">
        <v>2003</v>
      </c>
      <c r="D1243" s="1" t="s">
        <v>145</v>
      </c>
      <c r="E1243">
        <v>100</v>
      </c>
      <c r="F1243" s="3">
        <v>380843261</v>
      </c>
      <c r="G1243" s="1" t="s">
        <v>919</v>
      </c>
      <c r="H1243">
        <v>4056</v>
      </c>
      <c r="I1243" s="1" t="s">
        <v>1022</v>
      </c>
      <c r="J1243">
        <v>721675</v>
      </c>
      <c r="K1243" s="1" t="s">
        <v>1353</v>
      </c>
      <c r="L1243">
        <v>1071252</v>
      </c>
      <c r="M1243" s="1" t="s">
        <v>1849</v>
      </c>
      <c r="N1243" s="1" t="str">
        <f t="shared" si="19"/>
        <v>2000-2009</v>
      </c>
    </row>
    <row r="1244" spans="1:14" hidden="1" x14ac:dyDescent="0.3">
      <c r="A1244">
        <v>266543</v>
      </c>
      <c r="B1244" s="1" t="s">
        <v>546</v>
      </c>
      <c r="C1244">
        <v>2003</v>
      </c>
      <c r="D1244" s="1" t="s">
        <v>145</v>
      </c>
      <c r="E1244">
        <v>100</v>
      </c>
      <c r="F1244" s="3">
        <v>380843261</v>
      </c>
      <c r="G1244" s="1" t="s">
        <v>919</v>
      </c>
      <c r="H1244">
        <v>881279</v>
      </c>
      <c r="I1244" s="1" t="s">
        <v>1033</v>
      </c>
      <c r="J1244">
        <v>4056</v>
      </c>
      <c r="K1244" s="1" t="s">
        <v>1022</v>
      </c>
      <c r="L1244">
        <v>983</v>
      </c>
      <c r="M1244" s="1" t="s">
        <v>1847</v>
      </c>
      <c r="N1244" s="1" t="str">
        <f t="shared" si="19"/>
        <v>2000-2009</v>
      </c>
    </row>
    <row r="1245" spans="1:14" hidden="1" x14ac:dyDescent="0.3">
      <c r="A1245">
        <v>266543</v>
      </c>
      <c r="B1245" s="1" t="s">
        <v>546</v>
      </c>
      <c r="C1245">
        <v>2003</v>
      </c>
      <c r="D1245" s="1" t="s">
        <v>145</v>
      </c>
      <c r="E1245">
        <v>100</v>
      </c>
      <c r="F1245" s="3">
        <v>380843261</v>
      </c>
      <c r="G1245" s="1" t="s">
        <v>919</v>
      </c>
      <c r="H1245">
        <v>881279</v>
      </c>
      <c r="I1245" s="1" t="s">
        <v>1033</v>
      </c>
      <c r="J1245">
        <v>4056</v>
      </c>
      <c r="K1245" s="1" t="s">
        <v>1022</v>
      </c>
      <c r="L1245">
        <v>1122</v>
      </c>
      <c r="M1245" s="1" t="s">
        <v>1848</v>
      </c>
      <c r="N1245" s="1" t="str">
        <f t="shared" si="19"/>
        <v>2000-2009</v>
      </c>
    </row>
    <row r="1246" spans="1:14" hidden="1" x14ac:dyDescent="0.3">
      <c r="A1246">
        <v>266543</v>
      </c>
      <c r="B1246" s="1" t="s">
        <v>546</v>
      </c>
      <c r="C1246">
        <v>2003</v>
      </c>
      <c r="D1246" s="1" t="s">
        <v>145</v>
      </c>
      <c r="E1246">
        <v>100</v>
      </c>
      <c r="F1246" s="3">
        <v>380843261</v>
      </c>
      <c r="G1246" s="1" t="s">
        <v>919</v>
      </c>
      <c r="H1246">
        <v>881279</v>
      </c>
      <c r="I1246" s="1" t="s">
        <v>1033</v>
      </c>
      <c r="J1246">
        <v>4056</v>
      </c>
      <c r="K1246" s="1" t="s">
        <v>1022</v>
      </c>
      <c r="L1246">
        <v>1071252</v>
      </c>
      <c r="M1246" s="1" t="s">
        <v>1849</v>
      </c>
      <c r="N1246" s="1" t="str">
        <f t="shared" si="19"/>
        <v>2000-2009</v>
      </c>
    </row>
    <row r="1247" spans="1:14" hidden="1" x14ac:dyDescent="0.3">
      <c r="A1247">
        <v>266543</v>
      </c>
      <c r="B1247" s="1" t="s">
        <v>546</v>
      </c>
      <c r="C1247">
        <v>2003</v>
      </c>
      <c r="D1247" s="1" t="s">
        <v>145</v>
      </c>
      <c r="E1247">
        <v>100</v>
      </c>
      <c r="F1247" s="3">
        <v>380843261</v>
      </c>
      <c r="G1247" s="1" t="s">
        <v>919</v>
      </c>
      <c r="H1247">
        <v>881279</v>
      </c>
      <c r="I1247" s="1" t="s">
        <v>1033</v>
      </c>
      <c r="J1247">
        <v>677037</v>
      </c>
      <c r="K1247" s="1" t="s">
        <v>1056</v>
      </c>
      <c r="L1247">
        <v>983</v>
      </c>
      <c r="M1247" s="1" t="s">
        <v>1847</v>
      </c>
      <c r="N1247" s="1" t="str">
        <f t="shared" si="19"/>
        <v>2000-2009</v>
      </c>
    </row>
    <row r="1248" spans="1:14" hidden="1" x14ac:dyDescent="0.3">
      <c r="A1248">
        <v>266543</v>
      </c>
      <c r="B1248" s="1" t="s">
        <v>546</v>
      </c>
      <c r="C1248">
        <v>2003</v>
      </c>
      <c r="D1248" s="1" t="s">
        <v>145</v>
      </c>
      <c r="E1248">
        <v>100</v>
      </c>
      <c r="F1248" s="3">
        <v>380843261</v>
      </c>
      <c r="G1248" s="1" t="s">
        <v>919</v>
      </c>
      <c r="H1248">
        <v>881279</v>
      </c>
      <c r="I1248" s="1" t="s">
        <v>1033</v>
      </c>
      <c r="J1248">
        <v>677037</v>
      </c>
      <c r="K1248" s="1" t="s">
        <v>1056</v>
      </c>
      <c r="L1248">
        <v>1122</v>
      </c>
      <c r="M1248" s="1" t="s">
        <v>1848</v>
      </c>
      <c r="N1248" s="1" t="str">
        <f t="shared" si="19"/>
        <v>2000-2009</v>
      </c>
    </row>
    <row r="1249" spans="1:14" hidden="1" x14ac:dyDescent="0.3">
      <c r="A1249">
        <v>266543</v>
      </c>
      <c r="B1249" s="1" t="s">
        <v>546</v>
      </c>
      <c r="C1249">
        <v>2003</v>
      </c>
      <c r="D1249" s="1" t="s">
        <v>145</v>
      </c>
      <c r="E1249">
        <v>100</v>
      </c>
      <c r="F1249" s="3">
        <v>380843261</v>
      </c>
      <c r="G1249" s="1" t="s">
        <v>919</v>
      </c>
      <c r="H1249">
        <v>881279</v>
      </c>
      <c r="I1249" s="1" t="s">
        <v>1033</v>
      </c>
      <c r="J1249">
        <v>677037</v>
      </c>
      <c r="K1249" s="1" t="s">
        <v>1056</v>
      </c>
      <c r="L1249">
        <v>1071252</v>
      </c>
      <c r="M1249" s="1" t="s">
        <v>1849</v>
      </c>
      <c r="N1249" s="1" t="str">
        <f t="shared" si="19"/>
        <v>2000-2009</v>
      </c>
    </row>
    <row r="1250" spans="1:14" hidden="1" x14ac:dyDescent="0.3">
      <c r="A1250">
        <v>266543</v>
      </c>
      <c r="B1250" s="1" t="s">
        <v>546</v>
      </c>
      <c r="C1250">
        <v>2003</v>
      </c>
      <c r="D1250" s="1" t="s">
        <v>145</v>
      </c>
      <c r="E1250">
        <v>100</v>
      </c>
      <c r="F1250" s="3">
        <v>380843261</v>
      </c>
      <c r="G1250" s="1" t="s">
        <v>919</v>
      </c>
      <c r="H1250">
        <v>881279</v>
      </c>
      <c r="I1250" s="1" t="s">
        <v>1033</v>
      </c>
      <c r="J1250">
        <v>721675</v>
      </c>
      <c r="K1250" s="1" t="s">
        <v>1353</v>
      </c>
      <c r="L1250">
        <v>983</v>
      </c>
      <c r="M1250" s="1" t="s">
        <v>1847</v>
      </c>
      <c r="N1250" s="1" t="str">
        <f t="shared" si="19"/>
        <v>2000-2009</v>
      </c>
    </row>
    <row r="1251" spans="1:14" hidden="1" x14ac:dyDescent="0.3">
      <c r="A1251">
        <v>266543</v>
      </c>
      <c r="B1251" s="1" t="s">
        <v>546</v>
      </c>
      <c r="C1251">
        <v>2003</v>
      </c>
      <c r="D1251" s="1" t="s">
        <v>145</v>
      </c>
      <c r="E1251">
        <v>100</v>
      </c>
      <c r="F1251" s="3">
        <v>380843261</v>
      </c>
      <c r="G1251" s="1" t="s">
        <v>919</v>
      </c>
      <c r="H1251">
        <v>881279</v>
      </c>
      <c r="I1251" s="1" t="s">
        <v>1033</v>
      </c>
      <c r="J1251">
        <v>721675</v>
      </c>
      <c r="K1251" s="1" t="s">
        <v>1353</v>
      </c>
      <c r="L1251">
        <v>1122</v>
      </c>
      <c r="M1251" s="1" t="s">
        <v>1848</v>
      </c>
      <c r="N1251" s="1" t="str">
        <f t="shared" si="19"/>
        <v>2000-2009</v>
      </c>
    </row>
    <row r="1252" spans="1:14" hidden="1" x14ac:dyDescent="0.3">
      <c r="A1252">
        <v>266543</v>
      </c>
      <c r="B1252" s="1" t="s">
        <v>546</v>
      </c>
      <c r="C1252">
        <v>2003</v>
      </c>
      <c r="D1252" s="1" t="s">
        <v>145</v>
      </c>
      <c r="E1252">
        <v>100</v>
      </c>
      <c r="F1252" s="3">
        <v>380843261</v>
      </c>
      <c r="G1252" s="1" t="s">
        <v>919</v>
      </c>
      <c r="H1252">
        <v>881279</v>
      </c>
      <c r="I1252" s="1" t="s">
        <v>1033</v>
      </c>
      <c r="J1252">
        <v>721675</v>
      </c>
      <c r="K1252" s="1" t="s">
        <v>1353</v>
      </c>
      <c r="L1252">
        <v>1071252</v>
      </c>
      <c r="M1252" s="1" t="s">
        <v>1849</v>
      </c>
      <c r="N1252" s="1" t="str">
        <f t="shared" si="19"/>
        <v>2000-2009</v>
      </c>
    </row>
    <row r="1253" spans="1:14" hidden="1" x14ac:dyDescent="0.3">
      <c r="A1253">
        <v>266543</v>
      </c>
      <c r="B1253" s="1" t="s">
        <v>546</v>
      </c>
      <c r="C1253">
        <v>2003</v>
      </c>
      <c r="D1253" s="1" t="s">
        <v>145</v>
      </c>
      <c r="E1253">
        <v>100</v>
      </c>
      <c r="F1253" s="3">
        <v>380843261</v>
      </c>
      <c r="G1253" s="1" t="s">
        <v>853</v>
      </c>
      <c r="H1253">
        <v>4056</v>
      </c>
      <c r="I1253" s="1" t="s">
        <v>1022</v>
      </c>
      <c r="J1253">
        <v>4056</v>
      </c>
      <c r="K1253" s="1" t="s">
        <v>1022</v>
      </c>
      <c r="L1253">
        <v>983</v>
      </c>
      <c r="M1253" s="1" t="s">
        <v>1847</v>
      </c>
      <c r="N1253" s="1" t="str">
        <f t="shared" si="19"/>
        <v>2000-2009</v>
      </c>
    </row>
    <row r="1254" spans="1:14" hidden="1" x14ac:dyDescent="0.3">
      <c r="A1254">
        <v>266543</v>
      </c>
      <c r="B1254" s="1" t="s">
        <v>546</v>
      </c>
      <c r="C1254">
        <v>2003</v>
      </c>
      <c r="D1254" s="1" t="s">
        <v>145</v>
      </c>
      <c r="E1254">
        <v>100</v>
      </c>
      <c r="F1254" s="3">
        <v>380843261</v>
      </c>
      <c r="G1254" s="1" t="s">
        <v>853</v>
      </c>
      <c r="H1254">
        <v>4056</v>
      </c>
      <c r="I1254" s="1" t="s">
        <v>1022</v>
      </c>
      <c r="J1254">
        <v>4056</v>
      </c>
      <c r="K1254" s="1" t="s">
        <v>1022</v>
      </c>
      <c r="L1254">
        <v>1122</v>
      </c>
      <c r="M1254" s="1" t="s">
        <v>1848</v>
      </c>
      <c r="N1254" s="1" t="str">
        <f t="shared" si="19"/>
        <v>2000-2009</v>
      </c>
    </row>
    <row r="1255" spans="1:14" hidden="1" x14ac:dyDescent="0.3">
      <c r="A1255">
        <v>266543</v>
      </c>
      <c r="B1255" s="1" t="s">
        <v>546</v>
      </c>
      <c r="C1255">
        <v>2003</v>
      </c>
      <c r="D1255" s="1" t="s">
        <v>145</v>
      </c>
      <c r="E1255">
        <v>100</v>
      </c>
      <c r="F1255" s="3">
        <v>380843261</v>
      </c>
      <c r="G1255" s="1" t="s">
        <v>853</v>
      </c>
      <c r="H1255">
        <v>4056</v>
      </c>
      <c r="I1255" s="1" t="s">
        <v>1022</v>
      </c>
      <c r="J1255">
        <v>4056</v>
      </c>
      <c r="K1255" s="1" t="s">
        <v>1022</v>
      </c>
      <c r="L1255">
        <v>1071252</v>
      </c>
      <c r="M1255" s="1" t="s">
        <v>1849</v>
      </c>
      <c r="N1255" s="1" t="str">
        <f t="shared" si="19"/>
        <v>2000-2009</v>
      </c>
    </row>
    <row r="1256" spans="1:14" hidden="1" x14ac:dyDescent="0.3">
      <c r="A1256">
        <v>266543</v>
      </c>
      <c r="B1256" s="1" t="s">
        <v>546</v>
      </c>
      <c r="C1256">
        <v>2003</v>
      </c>
      <c r="D1256" s="1" t="s">
        <v>145</v>
      </c>
      <c r="E1256">
        <v>100</v>
      </c>
      <c r="F1256" s="3">
        <v>380843261</v>
      </c>
      <c r="G1256" s="1" t="s">
        <v>853</v>
      </c>
      <c r="H1256">
        <v>4056</v>
      </c>
      <c r="I1256" s="1" t="s">
        <v>1022</v>
      </c>
      <c r="J1256">
        <v>677037</v>
      </c>
      <c r="K1256" s="1" t="s">
        <v>1056</v>
      </c>
      <c r="L1256">
        <v>983</v>
      </c>
      <c r="M1256" s="1" t="s">
        <v>1847</v>
      </c>
      <c r="N1256" s="1" t="str">
        <f t="shared" si="19"/>
        <v>2000-2009</v>
      </c>
    </row>
    <row r="1257" spans="1:14" hidden="1" x14ac:dyDescent="0.3">
      <c r="A1257">
        <v>266543</v>
      </c>
      <c r="B1257" s="1" t="s">
        <v>546</v>
      </c>
      <c r="C1257">
        <v>2003</v>
      </c>
      <c r="D1257" s="1" t="s">
        <v>145</v>
      </c>
      <c r="E1257">
        <v>100</v>
      </c>
      <c r="F1257" s="3">
        <v>380843261</v>
      </c>
      <c r="G1257" s="1" t="s">
        <v>853</v>
      </c>
      <c r="H1257">
        <v>4056</v>
      </c>
      <c r="I1257" s="1" t="s">
        <v>1022</v>
      </c>
      <c r="J1257">
        <v>677037</v>
      </c>
      <c r="K1257" s="1" t="s">
        <v>1056</v>
      </c>
      <c r="L1257">
        <v>1122</v>
      </c>
      <c r="M1257" s="1" t="s">
        <v>1848</v>
      </c>
      <c r="N1257" s="1" t="str">
        <f t="shared" si="19"/>
        <v>2000-2009</v>
      </c>
    </row>
    <row r="1258" spans="1:14" hidden="1" x14ac:dyDescent="0.3">
      <c r="A1258">
        <v>266543</v>
      </c>
      <c r="B1258" s="1" t="s">
        <v>546</v>
      </c>
      <c r="C1258">
        <v>2003</v>
      </c>
      <c r="D1258" s="1" t="s">
        <v>145</v>
      </c>
      <c r="E1258">
        <v>100</v>
      </c>
      <c r="F1258" s="3">
        <v>380843261</v>
      </c>
      <c r="G1258" s="1" t="s">
        <v>853</v>
      </c>
      <c r="H1258">
        <v>4056</v>
      </c>
      <c r="I1258" s="1" t="s">
        <v>1022</v>
      </c>
      <c r="J1258">
        <v>677037</v>
      </c>
      <c r="K1258" s="1" t="s">
        <v>1056</v>
      </c>
      <c r="L1258">
        <v>1071252</v>
      </c>
      <c r="M1258" s="1" t="s">
        <v>1849</v>
      </c>
      <c r="N1258" s="1" t="str">
        <f t="shared" si="19"/>
        <v>2000-2009</v>
      </c>
    </row>
    <row r="1259" spans="1:14" hidden="1" x14ac:dyDescent="0.3">
      <c r="A1259">
        <v>266543</v>
      </c>
      <c r="B1259" s="1" t="s">
        <v>546</v>
      </c>
      <c r="C1259">
        <v>2003</v>
      </c>
      <c r="D1259" s="1" t="s">
        <v>145</v>
      </c>
      <c r="E1259">
        <v>100</v>
      </c>
      <c r="F1259" s="3">
        <v>380843261</v>
      </c>
      <c r="G1259" s="1" t="s">
        <v>853</v>
      </c>
      <c r="H1259">
        <v>4056</v>
      </c>
      <c r="I1259" s="1" t="s">
        <v>1022</v>
      </c>
      <c r="J1259">
        <v>721675</v>
      </c>
      <c r="K1259" s="1" t="s">
        <v>1353</v>
      </c>
      <c r="L1259">
        <v>983</v>
      </c>
      <c r="M1259" s="1" t="s">
        <v>1847</v>
      </c>
      <c r="N1259" s="1" t="str">
        <f t="shared" si="19"/>
        <v>2000-2009</v>
      </c>
    </row>
    <row r="1260" spans="1:14" hidden="1" x14ac:dyDescent="0.3">
      <c r="A1260">
        <v>266543</v>
      </c>
      <c r="B1260" s="1" t="s">
        <v>546</v>
      </c>
      <c r="C1260">
        <v>2003</v>
      </c>
      <c r="D1260" s="1" t="s">
        <v>145</v>
      </c>
      <c r="E1260">
        <v>100</v>
      </c>
      <c r="F1260" s="3">
        <v>380843261</v>
      </c>
      <c r="G1260" s="1" t="s">
        <v>853</v>
      </c>
      <c r="H1260">
        <v>4056</v>
      </c>
      <c r="I1260" s="1" t="s">
        <v>1022</v>
      </c>
      <c r="J1260">
        <v>721675</v>
      </c>
      <c r="K1260" s="1" t="s">
        <v>1353</v>
      </c>
      <c r="L1260">
        <v>1122</v>
      </c>
      <c r="M1260" s="1" t="s">
        <v>1848</v>
      </c>
      <c r="N1260" s="1" t="str">
        <f t="shared" si="19"/>
        <v>2000-2009</v>
      </c>
    </row>
    <row r="1261" spans="1:14" hidden="1" x14ac:dyDescent="0.3">
      <c r="A1261">
        <v>266543</v>
      </c>
      <c r="B1261" s="1" t="s">
        <v>546</v>
      </c>
      <c r="C1261">
        <v>2003</v>
      </c>
      <c r="D1261" s="1" t="s">
        <v>145</v>
      </c>
      <c r="E1261">
        <v>100</v>
      </c>
      <c r="F1261" s="3">
        <v>380843261</v>
      </c>
      <c r="G1261" s="1" t="s">
        <v>853</v>
      </c>
      <c r="H1261">
        <v>4056</v>
      </c>
      <c r="I1261" s="1" t="s">
        <v>1022</v>
      </c>
      <c r="J1261">
        <v>721675</v>
      </c>
      <c r="K1261" s="1" t="s">
        <v>1353</v>
      </c>
      <c r="L1261">
        <v>1071252</v>
      </c>
      <c r="M1261" s="1" t="s">
        <v>1849</v>
      </c>
      <c r="N1261" s="1" t="str">
        <f t="shared" si="19"/>
        <v>2000-2009</v>
      </c>
    </row>
    <row r="1262" spans="1:14" hidden="1" x14ac:dyDescent="0.3">
      <c r="A1262">
        <v>266543</v>
      </c>
      <c r="B1262" s="1" t="s">
        <v>546</v>
      </c>
      <c r="C1262">
        <v>2003</v>
      </c>
      <c r="D1262" s="1" t="s">
        <v>145</v>
      </c>
      <c r="E1262">
        <v>100</v>
      </c>
      <c r="F1262" s="3">
        <v>380843261</v>
      </c>
      <c r="G1262" s="1" t="s">
        <v>853</v>
      </c>
      <c r="H1262">
        <v>881279</v>
      </c>
      <c r="I1262" s="1" t="s">
        <v>1033</v>
      </c>
      <c r="J1262">
        <v>4056</v>
      </c>
      <c r="K1262" s="1" t="s">
        <v>1022</v>
      </c>
      <c r="L1262">
        <v>983</v>
      </c>
      <c r="M1262" s="1" t="s">
        <v>1847</v>
      </c>
      <c r="N1262" s="1" t="str">
        <f t="shared" si="19"/>
        <v>2000-2009</v>
      </c>
    </row>
    <row r="1263" spans="1:14" hidden="1" x14ac:dyDescent="0.3">
      <c r="A1263">
        <v>266543</v>
      </c>
      <c r="B1263" s="1" t="s">
        <v>546</v>
      </c>
      <c r="C1263">
        <v>2003</v>
      </c>
      <c r="D1263" s="1" t="s">
        <v>145</v>
      </c>
      <c r="E1263">
        <v>100</v>
      </c>
      <c r="F1263" s="3">
        <v>380843261</v>
      </c>
      <c r="G1263" s="1" t="s">
        <v>853</v>
      </c>
      <c r="H1263">
        <v>881279</v>
      </c>
      <c r="I1263" s="1" t="s">
        <v>1033</v>
      </c>
      <c r="J1263">
        <v>4056</v>
      </c>
      <c r="K1263" s="1" t="s">
        <v>1022</v>
      </c>
      <c r="L1263">
        <v>1122</v>
      </c>
      <c r="M1263" s="1" t="s">
        <v>1848</v>
      </c>
      <c r="N1263" s="1" t="str">
        <f t="shared" si="19"/>
        <v>2000-2009</v>
      </c>
    </row>
    <row r="1264" spans="1:14" hidden="1" x14ac:dyDescent="0.3">
      <c r="A1264">
        <v>266543</v>
      </c>
      <c r="B1264" s="1" t="s">
        <v>546</v>
      </c>
      <c r="C1264">
        <v>2003</v>
      </c>
      <c r="D1264" s="1" t="s">
        <v>145</v>
      </c>
      <c r="E1264">
        <v>100</v>
      </c>
      <c r="F1264" s="3">
        <v>380843261</v>
      </c>
      <c r="G1264" s="1" t="s">
        <v>853</v>
      </c>
      <c r="H1264">
        <v>881279</v>
      </c>
      <c r="I1264" s="1" t="s">
        <v>1033</v>
      </c>
      <c r="J1264">
        <v>4056</v>
      </c>
      <c r="K1264" s="1" t="s">
        <v>1022</v>
      </c>
      <c r="L1264">
        <v>1071252</v>
      </c>
      <c r="M1264" s="1" t="s">
        <v>1849</v>
      </c>
      <c r="N1264" s="1" t="str">
        <f t="shared" si="19"/>
        <v>2000-2009</v>
      </c>
    </row>
    <row r="1265" spans="1:14" hidden="1" x14ac:dyDescent="0.3">
      <c r="A1265">
        <v>266543</v>
      </c>
      <c r="B1265" s="1" t="s">
        <v>546</v>
      </c>
      <c r="C1265">
        <v>2003</v>
      </c>
      <c r="D1265" s="1" t="s">
        <v>145</v>
      </c>
      <c r="E1265">
        <v>100</v>
      </c>
      <c r="F1265" s="3">
        <v>380843261</v>
      </c>
      <c r="G1265" s="1" t="s">
        <v>853</v>
      </c>
      <c r="H1265">
        <v>881279</v>
      </c>
      <c r="I1265" s="1" t="s">
        <v>1033</v>
      </c>
      <c r="J1265">
        <v>677037</v>
      </c>
      <c r="K1265" s="1" t="s">
        <v>1056</v>
      </c>
      <c r="L1265">
        <v>983</v>
      </c>
      <c r="M1265" s="1" t="s">
        <v>1847</v>
      </c>
      <c r="N1265" s="1" t="str">
        <f t="shared" si="19"/>
        <v>2000-2009</v>
      </c>
    </row>
    <row r="1266" spans="1:14" hidden="1" x14ac:dyDescent="0.3">
      <c r="A1266">
        <v>266543</v>
      </c>
      <c r="B1266" s="1" t="s">
        <v>546</v>
      </c>
      <c r="C1266">
        <v>2003</v>
      </c>
      <c r="D1266" s="1" t="s">
        <v>145</v>
      </c>
      <c r="E1266">
        <v>100</v>
      </c>
      <c r="F1266" s="3">
        <v>380843261</v>
      </c>
      <c r="G1266" s="1" t="s">
        <v>853</v>
      </c>
      <c r="H1266">
        <v>881279</v>
      </c>
      <c r="I1266" s="1" t="s">
        <v>1033</v>
      </c>
      <c r="J1266">
        <v>677037</v>
      </c>
      <c r="K1266" s="1" t="s">
        <v>1056</v>
      </c>
      <c r="L1266">
        <v>1122</v>
      </c>
      <c r="M1266" s="1" t="s">
        <v>1848</v>
      </c>
      <c r="N1266" s="1" t="str">
        <f t="shared" si="19"/>
        <v>2000-2009</v>
      </c>
    </row>
    <row r="1267" spans="1:14" hidden="1" x14ac:dyDescent="0.3">
      <c r="A1267">
        <v>266543</v>
      </c>
      <c r="B1267" s="1" t="s">
        <v>546</v>
      </c>
      <c r="C1267">
        <v>2003</v>
      </c>
      <c r="D1267" s="1" t="s">
        <v>145</v>
      </c>
      <c r="E1267">
        <v>100</v>
      </c>
      <c r="F1267" s="3">
        <v>380843261</v>
      </c>
      <c r="G1267" s="1" t="s">
        <v>853</v>
      </c>
      <c r="H1267">
        <v>881279</v>
      </c>
      <c r="I1267" s="1" t="s">
        <v>1033</v>
      </c>
      <c r="J1267">
        <v>677037</v>
      </c>
      <c r="K1267" s="1" t="s">
        <v>1056</v>
      </c>
      <c r="L1267">
        <v>1071252</v>
      </c>
      <c r="M1267" s="1" t="s">
        <v>1849</v>
      </c>
      <c r="N1267" s="1" t="str">
        <f t="shared" si="19"/>
        <v>2000-2009</v>
      </c>
    </row>
    <row r="1268" spans="1:14" hidden="1" x14ac:dyDescent="0.3">
      <c r="A1268">
        <v>266543</v>
      </c>
      <c r="B1268" s="1" t="s">
        <v>546</v>
      </c>
      <c r="C1268">
        <v>2003</v>
      </c>
      <c r="D1268" s="1" t="s">
        <v>145</v>
      </c>
      <c r="E1268">
        <v>100</v>
      </c>
      <c r="F1268" s="3">
        <v>380843261</v>
      </c>
      <c r="G1268" s="1" t="s">
        <v>853</v>
      </c>
      <c r="H1268">
        <v>881279</v>
      </c>
      <c r="I1268" s="1" t="s">
        <v>1033</v>
      </c>
      <c r="J1268">
        <v>721675</v>
      </c>
      <c r="K1268" s="1" t="s">
        <v>1353</v>
      </c>
      <c r="L1268">
        <v>983</v>
      </c>
      <c r="M1268" s="1" t="s">
        <v>1847</v>
      </c>
      <c r="N1268" s="1" t="str">
        <f t="shared" si="19"/>
        <v>2000-2009</v>
      </c>
    </row>
    <row r="1269" spans="1:14" hidden="1" x14ac:dyDescent="0.3">
      <c r="A1269">
        <v>266543</v>
      </c>
      <c r="B1269" s="1" t="s">
        <v>546</v>
      </c>
      <c r="C1269">
        <v>2003</v>
      </c>
      <c r="D1269" s="1" t="s">
        <v>145</v>
      </c>
      <c r="E1269">
        <v>100</v>
      </c>
      <c r="F1269" s="3">
        <v>380843261</v>
      </c>
      <c r="G1269" s="1" t="s">
        <v>853</v>
      </c>
      <c r="H1269">
        <v>881279</v>
      </c>
      <c r="I1269" s="1" t="s">
        <v>1033</v>
      </c>
      <c r="J1269">
        <v>721675</v>
      </c>
      <c r="K1269" s="1" t="s">
        <v>1353</v>
      </c>
      <c r="L1269">
        <v>1122</v>
      </c>
      <c r="M1269" s="1" t="s">
        <v>1848</v>
      </c>
      <c r="N1269" s="1" t="str">
        <f t="shared" si="19"/>
        <v>2000-2009</v>
      </c>
    </row>
    <row r="1270" spans="1:14" hidden="1" x14ac:dyDescent="0.3">
      <c r="A1270">
        <v>266543</v>
      </c>
      <c r="B1270" s="1" t="s">
        <v>546</v>
      </c>
      <c r="C1270">
        <v>2003</v>
      </c>
      <c r="D1270" s="1" t="s">
        <v>145</v>
      </c>
      <c r="E1270">
        <v>100</v>
      </c>
      <c r="F1270" s="3">
        <v>380843261</v>
      </c>
      <c r="G1270" s="1" t="s">
        <v>853</v>
      </c>
      <c r="H1270">
        <v>881279</v>
      </c>
      <c r="I1270" s="1" t="s">
        <v>1033</v>
      </c>
      <c r="J1270">
        <v>721675</v>
      </c>
      <c r="K1270" s="1" t="s">
        <v>1353</v>
      </c>
      <c r="L1270">
        <v>1071252</v>
      </c>
      <c r="M1270" s="1" t="s">
        <v>1849</v>
      </c>
      <c r="N1270" s="1" t="str">
        <f t="shared" si="19"/>
        <v>2000-2009</v>
      </c>
    </row>
    <row r="1271" spans="1:14" hidden="1" x14ac:dyDescent="0.3">
      <c r="A1271">
        <v>266543</v>
      </c>
      <c r="B1271" s="1" t="s">
        <v>546</v>
      </c>
      <c r="C1271">
        <v>2003</v>
      </c>
      <c r="D1271" s="1" t="s">
        <v>145</v>
      </c>
      <c r="E1271">
        <v>100</v>
      </c>
      <c r="F1271" s="3">
        <v>380843261</v>
      </c>
      <c r="G1271" s="1" t="s">
        <v>960</v>
      </c>
      <c r="H1271">
        <v>4056</v>
      </c>
      <c r="I1271" s="1" t="s">
        <v>1022</v>
      </c>
      <c r="J1271">
        <v>4056</v>
      </c>
      <c r="K1271" s="1" t="s">
        <v>1022</v>
      </c>
      <c r="L1271">
        <v>983</v>
      </c>
      <c r="M1271" s="1" t="s">
        <v>1847</v>
      </c>
      <c r="N1271" s="1" t="str">
        <f t="shared" si="19"/>
        <v>2000-2009</v>
      </c>
    </row>
    <row r="1272" spans="1:14" hidden="1" x14ac:dyDescent="0.3">
      <c r="A1272">
        <v>266543</v>
      </c>
      <c r="B1272" s="1" t="s">
        <v>546</v>
      </c>
      <c r="C1272">
        <v>2003</v>
      </c>
      <c r="D1272" s="1" t="s">
        <v>145</v>
      </c>
      <c r="E1272">
        <v>100</v>
      </c>
      <c r="F1272" s="3">
        <v>380843261</v>
      </c>
      <c r="G1272" s="1" t="s">
        <v>960</v>
      </c>
      <c r="H1272">
        <v>4056</v>
      </c>
      <c r="I1272" s="1" t="s">
        <v>1022</v>
      </c>
      <c r="J1272">
        <v>4056</v>
      </c>
      <c r="K1272" s="1" t="s">
        <v>1022</v>
      </c>
      <c r="L1272">
        <v>1122</v>
      </c>
      <c r="M1272" s="1" t="s">
        <v>1848</v>
      </c>
      <c r="N1272" s="1" t="str">
        <f t="shared" si="19"/>
        <v>2000-2009</v>
      </c>
    </row>
    <row r="1273" spans="1:14" hidden="1" x14ac:dyDescent="0.3">
      <c r="A1273">
        <v>266543</v>
      </c>
      <c r="B1273" s="1" t="s">
        <v>546</v>
      </c>
      <c r="C1273">
        <v>2003</v>
      </c>
      <c r="D1273" s="1" t="s">
        <v>145</v>
      </c>
      <c r="E1273">
        <v>100</v>
      </c>
      <c r="F1273" s="3">
        <v>380843261</v>
      </c>
      <c r="G1273" s="1" t="s">
        <v>960</v>
      </c>
      <c r="H1273">
        <v>4056</v>
      </c>
      <c r="I1273" s="1" t="s">
        <v>1022</v>
      </c>
      <c r="J1273">
        <v>4056</v>
      </c>
      <c r="K1273" s="1" t="s">
        <v>1022</v>
      </c>
      <c r="L1273">
        <v>1071252</v>
      </c>
      <c r="M1273" s="1" t="s">
        <v>1849</v>
      </c>
      <c r="N1273" s="1" t="str">
        <f t="shared" si="19"/>
        <v>2000-2009</v>
      </c>
    </row>
    <row r="1274" spans="1:14" hidden="1" x14ac:dyDescent="0.3">
      <c r="A1274">
        <v>266543</v>
      </c>
      <c r="B1274" s="1" t="s">
        <v>546</v>
      </c>
      <c r="C1274">
        <v>2003</v>
      </c>
      <c r="D1274" s="1" t="s">
        <v>145</v>
      </c>
      <c r="E1274">
        <v>100</v>
      </c>
      <c r="F1274" s="3">
        <v>380843261</v>
      </c>
      <c r="G1274" s="1" t="s">
        <v>960</v>
      </c>
      <c r="H1274">
        <v>4056</v>
      </c>
      <c r="I1274" s="1" t="s">
        <v>1022</v>
      </c>
      <c r="J1274">
        <v>677037</v>
      </c>
      <c r="K1274" s="1" t="s">
        <v>1056</v>
      </c>
      <c r="L1274">
        <v>983</v>
      </c>
      <c r="M1274" s="1" t="s">
        <v>1847</v>
      </c>
      <c r="N1274" s="1" t="str">
        <f t="shared" si="19"/>
        <v>2000-2009</v>
      </c>
    </row>
    <row r="1275" spans="1:14" hidden="1" x14ac:dyDescent="0.3">
      <c r="A1275">
        <v>266543</v>
      </c>
      <c r="B1275" s="1" t="s">
        <v>546</v>
      </c>
      <c r="C1275">
        <v>2003</v>
      </c>
      <c r="D1275" s="1" t="s">
        <v>145</v>
      </c>
      <c r="E1275">
        <v>100</v>
      </c>
      <c r="F1275" s="3">
        <v>380843261</v>
      </c>
      <c r="G1275" s="1" t="s">
        <v>960</v>
      </c>
      <c r="H1275">
        <v>4056</v>
      </c>
      <c r="I1275" s="1" t="s">
        <v>1022</v>
      </c>
      <c r="J1275">
        <v>677037</v>
      </c>
      <c r="K1275" s="1" t="s">
        <v>1056</v>
      </c>
      <c r="L1275">
        <v>1122</v>
      </c>
      <c r="M1275" s="1" t="s">
        <v>1848</v>
      </c>
      <c r="N1275" s="1" t="str">
        <f t="shared" si="19"/>
        <v>2000-2009</v>
      </c>
    </row>
    <row r="1276" spans="1:14" hidden="1" x14ac:dyDescent="0.3">
      <c r="A1276">
        <v>266543</v>
      </c>
      <c r="B1276" s="1" t="s">
        <v>546</v>
      </c>
      <c r="C1276">
        <v>2003</v>
      </c>
      <c r="D1276" s="1" t="s">
        <v>145</v>
      </c>
      <c r="E1276">
        <v>100</v>
      </c>
      <c r="F1276" s="3">
        <v>380843261</v>
      </c>
      <c r="G1276" s="1" t="s">
        <v>960</v>
      </c>
      <c r="H1276">
        <v>4056</v>
      </c>
      <c r="I1276" s="1" t="s">
        <v>1022</v>
      </c>
      <c r="J1276">
        <v>677037</v>
      </c>
      <c r="K1276" s="1" t="s">
        <v>1056</v>
      </c>
      <c r="L1276">
        <v>1071252</v>
      </c>
      <c r="M1276" s="1" t="s">
        <v>1849</v>
      </c>
      <c r="N1276" s="1" t="str">
        <f t="shared" si="19"/>
        <v>2000-2009</v>
      </c>
    </row>
    <row r="1277" spans="1:14" hidden="1" x14ac:dyDescent="0.3">
      <c r="A1277">
        <v>266543</v>
      </c>
      <c r="B1277" s="1" t="s">
        <v>546</v>
      </c>
      <c r="C1277">
        <v>2003</v>
      </c>
      <c r="D1277" s="1" t="s">
        <v>145</v>
      </c>
      <c r="E1277">
        <v>100</v>
      </c>
      <c r="F1277" s="3">
        <v>380843261</v>
      </c>
      <c r="G1277" s="1" t="s">
        <v>960</v>
      </c>
      <c r="H1277">
        <v>4056</v>
      </c>
      <c r="I1277" s="1" t="s">
        <v>1022</v>
      </c>
      <c r="J1277">
        <v>721675</v>
      </c>
      <c r="K1277" s="1" t="s">
        <v>1353</v>
      </c>
      <c r="L1277">
        <v>983</v>
      </c>
      <c r="M1277" s="1" t="s">
        <v>1847</v>
      </c>
      <c r="N1277" s="1" t="str">
        <f t="shared" si="19"/>
        <v>2000-2009</v>
      </c>
    </row>
    <row r="1278" spans="1:14" hidden="1" x14ac:dyDescent="0.3">
      <c r="A1278">
        <v>266543</v>
      </c>
      <c r="B1278" s="1" t="s">
        <v>546</v>
      </c>
      <c r="C1278">
        <v>2003</v>
      </c>
      <c r="D1278" s="1" t="s">
        <v>145</v>
      </c>
      <c r="E1278">
        <v>100</v>
      </c>
      <c r="F1278" s="3">
        <v>380843261</v>
      </c>
      <c r="G1278" s="1" t="s">
        <v>960</v>
      </c>
      <c r="H1278">
        <v>4056</v>
      </c>
      <c r="I1278" s="1" t="s">
        <v>1022</v>
      </c>
      <c r="J1278">
        <v>721675</v>
      </c>
      <c r="K1278" s="1" t="s">
        <v>1353</v>
      </c>
      <c r="L1278">
        <v>1122</v>
      </c>
      <c r="M1278" s="1" t="s">
        <v>1848</v>
      </c>
      <c r="N1278" s="1" t="str">
        <f t="shared" si="19"/>
        <v>2000-2009</v>
      </c>
    </row>
    <row r="1279" spans="1:14" hidden="1" x14ac:dyDescent="0.3">
      <c r="A1279">
        <v>266543</v>
      </c>
      <c r="B1279" s="1" t="s">
        <v>546</v>
      </c>
      <c r="C1279">
        <v>2003</v>
      </c>
      <c r="D1279" s="1" t="s">
        <v>145</v>
      </c>
      <c r="E1279">
        <v>100</v>
      </c>
      <c r="F1279" s="3">
        <v>380843261</v>
      </c>
      <c r="G1279" s="1" t="s">
        <v>960</v>
      </c>
      <c r="H1279">
        <v>4056</v>
      </c>
      <c r="I1279" s="1" t="s">
        <v>1022</v>
      </c>
      <c r="J1279">
        <v>721675</v>
      </c>
      <c r="K1279" s="1" t="s">
        <v>1353</v>
      </c>
      <c r="L1279">
        <v>1071252</v>
      </c>
      <c r="M1279" s="1" t="s">
        <v>1849</v>
      </c>
      <c r="N1279" s="1" t="str">
        <f t="shared" si="19"/>
        <v>2000-2009</v>
      </c>
    </row>
    <row r="1280" spans="1:14" hidden="1" x14ac:dyDescent="0.3">
      <c r="A1280">
        <v>266543</v>
      </c>
      <c r="B1280" s="1" t="s">
        <v>546</v>
      </c>
      <c r="C1280">
        <v>2003</v>
      </c>
      <c r="D1280" s="1" t="s">
        <v>145</v>
      </c>
      <c r="E1280">
        <v>100</v>
      </c>
      <c r="F1280" s="3">
        <v>380843261</v>
      </c>
      <c r="G1280" s="1" t="s">
        <v>960</v>
      </c>
      <c r="H1280">
        <v>881279</v>
      </c>
      <c r="I1280" s="1" t="s">
        <v>1033</v>
      </c>
      <c r="J1280">
        <v>4056</v>
      </c>
      <c r="K1280" s="1" t="s">
        <v>1022</v>
      </c>
      <c r="L1280">
        <v>983</v>
      </c>
      <c r="M1280" s="1" t="s">
        <v>1847</v>
      </c>
      <c r="N1280" s="1" t="str">
        <f t="shared" si="19"/>
        <v>2000-2009</v>
      </c>
    </row>
    <row r="1281" spans="1:14" hidden="1" x14ac:dyDescent="0.3">
      <c r="A1281">
        <v>266543</v>
      </c>
      <c r="B1281" s="1" t="s">
        <v>546</v>
      </c>
      <c r="C1281">
        <v>2003</v>
      </c>
      <c r="D1281" s="1" t="s">
        <v>145</v>
      </c>
      <c r="E1281">
        <v>100</v>
      </c>
      <c r="F1281" s="3">
        <v>380843261</v>
      </c>
      <c r="G1281" s="1" t="s">
        <v>960</v>
      </c>
      <c r="H1281">
        <v>881279</v>
      </c>
      <c r="I1281" s="1" t="s">
        <v>1033</v>
      </c>
      <c r="J1281">
        <v>4056</v>
      </c>
      <c r="K1281" s="1" t="s">
        <v>1022</v>
      </c>
      <c r="L1281">
        <v>1122</v>
      </c>
      <c r="M1281" s="1" t="s">
        <v>1848</v>
      </c>
      <c r="N1281" s="1" t="str">
        <f t="shared" si="19"/>
        <v>2000-2009</v>
      </c>
    </row>
    <row r="1282" spans="1:14" hidden="1" x14ac:dyDescent="0.3">
      <c r="A1282">
        <v>266543</v>
      </c>
      <c r="B1282" s="1" t="s">
        <v>546</v>
      </c>
      <c r="C1282">
        <v>2003</v>
      </c>
      <c r="D1282" s="1" t="s">
        <v>145</v>
      </c>
      <c r="E1282">
        <v>100</v>
      </c>
      <c r="F1282" s="3">
        <v>380843261</v>
      </c>
      <c r="G1282" s="1" t="s">
        <v>960</v>
      </c>
      <c r="H1282">
        <v>881279</v>
      </c>
      <c r="I1282" s="1" t="s">
        <v>1033</v>
      </c>
      <c r="J1282">
        <v>4056</v>
      </c>
      <c r="K1282" s="1" t="s">
        <v>1022</v>
      </c>
      <c r="L1282">
        <v>1071252</v>
      </c>
      <c r="M1282" s="1" t="s">
        <v>1849</v>
      </c>
      <c r="N1282" s="1" t="str">
        <f t="shared" ref="N1282:N1345" si="20">INT(C1282/10)*10 &amp; "-" &amp; INT(C1282/10)*10+9</f>
        <v>2000-2009</v>
      </c>
    </row>
    <row r="1283" spans="1:14" hidden="1" x14ac:dyDescent="0.3">
      <c r="A1283">
        <v>266543</v>
      </c>
      <c r="B1283" s="1" t="s">
        <v>546</v>
      </c>
      <c r="C1283">
        <v>2003</v>
      </c>
      <c r="D1283" s="1" t="s">
        <v>145</v>
      </c>
      <c r="E1283">
        <v>100</v>
      </c>
      <c r="F1283" s="3">
        <v>380843261</v>
      </c>
      <c r="G1283" s="1" t="s">
        <v>960</v>
      </c>
      <c r="H1283">
        <v>881279</v>
      </c>
      <c r="I1283" s="1" t="s">
        <v>1033</v>
      </c>
      <c r="J1283">
        <v>677037</v>
      </c>
      <c r="K1283" s="1" t="s">
        <v>1056</v>
      </c>
      <c r="L1283">
        <v>983</v>
      </c>
      <c r="M1283" s="1" t="s">
        <v>1847</v>
      </c>
      <c r="N1283" s="1" t="str">
        <f t="shared" si="20"/>
        <v>2000-2009</v>
      </c>
    </row>
    <row r="1284" spans="1:14" hidden="1" x14ac:dyDescent="0.3">
      <c r="A1284">
        <v>266543</v>
      </c>
      <c r="B1284" s="1" t="s">
        <v>546</v>
      </c>
      <c r="C1284">
        <v>2003</v>
      </c>
      <c r="D1284" s="1" t="s">
        <v>145</v>
      </c>
      <c r="E1284">
        <v>100</v>
      </c>
      <c r="F1284" s="3">
        <v>380843261</v>
      </c>
      <c r="G1284" s="1" t="s">
        <v>960</v>
      </c>
      <c r="H1284">
        <v>881279</v>
      </c>
      <c r="I1284" s="1" t="s">
        <v>1033</v>
      </c>
      <c r="J1284">
        <v>677037</v>
      </c>
      <c r="K1284" s="1" t="s">
        <v>1056</v>
      </c>
      <c r="L1284">
        <v>1122</v>
      </c>
      <c r="M1284" s="1" t="s">
        <v>1848</v>
      </c>
      <c r="N1284" s="1" t="str">
        <f t="shared" si="20"/>
        <v>2000-2009</v>
      </c>
    </row>
    <row r="1285" spans="1:14" hidden="1" x14ac:dyDescent="0.3">
      <c r="A1285">
        <v>266543</v>
      </c>
      <c r="B1285" s="1" t="s">
        <v>546</v>
      </c>
      <c r="C1285">
        <v>2003</v>
      </c>
      <c r="D1285" s="1" t="s">
        <v>145</v>
      </c>
      <c r="E1285">
        <v>100</v>
      </c>
      <c r="F1285" s="3">
        <v>380843261</v>
      </c>
      <c r="G1285" s="1" t="s">
        <v>960</v>
      </c>
      <c r="H1285">
        <v>881279</v>
      </c>
      <c r="I1285" s="1" t="s">
        <v>1033</v>
      </c>
      <c r="J1285">
        <v>677037</v>
      </c>
      <c r="K1285" s="1" t="s">
        <v>1056</v>
      </c>
      <c r="L1285">
        <v>1071252</v>
      </c>
      <c r="M1285" s="1" t="s">
        <v>1849</v>
      </c>
      <c r="N1285" s="1" t="str">
        <f t="shared" si="20"/>
        <v>2000-2009</v>
      </c>
    </row>
    <row r="1286" spans="1:14" hidden="1" x14ac:dyDescent="0.3">
      <c r="A1286">
        <v>266543</v>
      </c>
      <c r="B1286" s="1" t="s">
        <v>546</v>
      </c>
      <c r="C1286">
        <v>2003</v>
      </c>
      <c r="D1286" s="1" t="s">
        <v>145</v>
      </c>
      <c r="E1286">
        <v>100</v>
      </c>
      <c r="F1286" s="3">
        <v>380843261</v>
      </c>
      <c r="G1286" s="1" t="s">
        <v>960</v>
      </c>
      <c r="H1286">
        <v>881279</v>
      </c>
      <c r="I1286" s="1" t="s">
        <v>1033</v>
      </c>
      <c r="J1286">
        <v>721675</v>
      </c>
      <c r="K1286" s="1" t="s">
        <v>1353</v>
      </c>
      <c r="L1286">
        <v>983</v>
      </c>
      <c r="M1286" s="1" t="s">
        <v>1847</v>
      </c>
      <c r="N1286" s="1" t="str">
        <f t="shared" si="20"/>
        <v>2000-2009</v>
      </c>
    </row>
    <row r="1287" spans="1:14" hidden="1" x14ac:dyDescent="0.3">
      <c r="A1287">
        <v>266543</v>
      </c>
      <c r="B1287" s="1" t="s">
        <v>546</v>
      </c>
      <c r="C1287">
        <v>2003</v>
      </c>
      <c r="D1287" s="1" t="s">
        <v>145</v>
      </c>
      <c r="E1287">
        <v>100</v>
      </c>
      <c r="F1287" s="3">
        <v>380843261</v>
      </c>
      <c r="G1287" s="1" t="s">
        <v>960</v>
      </c>
      <c r="H1287">
        <v>881279</v>
      </c>
      <c r="I1287" s="1" t="s">
        <v>1033</v>
      </c>
      <c r="J1287">
        <v>721675</v>
      </c>
      <c r="K1287" s="1" t="s">
        <v>1353</v>
      </c>
      <c r="L1287">
        <v>1122</v>
      </c>
      <c r="M1287" s="1" t="s">
        <v>1848</v>
      </c>
      <c r="N1287" s="1" t="str">
        <f t="shared" si="20"/>
        <v>2000-2009</v>
      </c>
    </row>
    <row r="1288" spans="1:14" hidden="1" x14ac:dyDescent="0.3">
      <c r="A1288">
        <v>266543</v>
      </c>
      <c r="B1288" s="1" t="s">
        <v>546</v>
      </c>
      <c r="C1288">
        <v>2003</v>
      </c>
      <c r="D1288" s="1" t="s">
        <v>145</v>
      </c>
      <c r="E1288">
        <v>100</v>
      </c>
      <c r="F1288" s="3">
        <v>380843261</v>
      </c>
      <c r="G1288" s="1" t="s">
        <v>960</v>
      </c>
      <c r="H1288">
        <v>881279</v>
      </c>
      <c r="I1288" s="1" t="s">
        <v>1033</v>
      </c>
      <c r="J1288">
        <v>721675</v>
      </c>
      <c r="K1288" s="1" t="s">
        <v>1353</v>
      </c>
      <c r="L1288">
        <v>1071252</v>
      </c>
      <c r="M1288" s="1" t="s">
        <v>1849</v>
      </c>
      <c r="N1288" s="1" t="str">
        <f t="shared" si="20"/>
        <v>2000-2009</v>
      </c>
    </row>
    <row r="1289" spans="1:14" hidden="1" x14ac:dyDescent="0.3">
      <c r="A1289">
        <v>266543</v>
      </c>
      <c r="B1289" s="1" t="s">
        <v>546</v>
      </c>
      <c r="C1289">
        <v>2003</v>
      </c>
      <c r="D1289" s="1" t="s">
        <v>145</v>
      </c>
      <c r="E1289">
        <v>100</v>
      </c>
      <c r="F1289" s="3">
        <v>380843261</v>
      </c>
      <c r="G1289" s="1" t="s">
        <v>855</v>
      </c>
      <c r="H1289">
        <v>4056</v>
      </c>
      <c r="I1289" s="1" t="s">
        <v>1022</v>
      </c>
      <c r="J1289">
        <v>4056</v>
      </c>
      <c r="K1289" s="1" t="s">
        <v>1022</v>
      </c>
      <c r="L1289">
        <v>983</v>
      </c>
      <c r="M1289" s="1" t="s">
        <v>1847</v>
      </c>
      <c r="N1289" s="1" t="str">
        <f t="shared" si="20"/>
        <v>2000-2009</v>
      </c>
    </row>
    <row r="1290" spans="1:14" hidden="1" x14ac:dyDescent="0.3">
      <c r="A1290">
        <v>266543</v>
      </c>
      <c r="B1290" s="1" t="s">
        <v>546</v>
      </c>
      <c r="C1290">
        <v>2003</v>
      </c>
      <c r="D1290" s="1" t="s">
        <v>145</v>
      </c>
      <c r="E1290">
        <v>100</v>
      </c>
      <c r="F1290" s="3">
        <v>380843261</v>
      </c>
      <c r="G1290" s="1" t="s">
        <v>855</v>
      </c>
      <c r="H1290">
        <v>4056</v>
      </c>
      <c r="I1290" s="1" t="s">
        <v>1022</v>
      </c>
      <c r="J1290">
        <v>4056</v>
      </c>
      <c r="K1290" s="1" t="s">
        <v>1022</v>
      </c>
      <c r="L1290">
        <v>1122</v>
      </c>
      <c r="M1290" s="1" t="s">
        <v>1848</v>
      </c>
      <c r="N1290" s="1" t="str">
        <f t="shared" si="20"/>
        <v>2000-2009</v>
      </c>
    </row>
    <row r="1291" spans="1:14" hidden="1" x14ac:dyDescent="0.3">
      <c r="A1291">
        <v>266543</v>
      </c>
      <c r="B1291" s="1" t="s">
        <v>546</v>
      </c>
      <c r="C1291">
        <v>2003</v>
      </c>
      <c r="D1291" s="1" t="s">
        <v>145</v>
      </c>
      <c r="E1291">
        <v>100</v>
      </c>
      <c r="F1291" s="3">
        <v>380843261</v>
      </c>
      <c r="G1291" s="1" t="s">
        <v>855</v>
      </c>
      <c r="H1291">
        <v>4056</v>
      </c>
      <c r="I1291" s="1" t="s">
        <v>1022</v>
      </c>
      <c r="J1291">
        <v>4056</v>
      </c>
      <c r="K1291" s="1" t="s">
        <v>1022</v>
      </c>
      <c r="L1291">
        <v>1071252</v>
      </c>
      <c r="M1291" s="1" t="s">
        <v>1849</v>
      </c>
      <c r="N1291" s="1" t="str">
        <f t="shared" si="20"/>
        <v>2000-2009</v>
      </c>
    </row>
    <row r="1292" spans="1:14" hidden="1" x14ac:dyDescent="0.3">
      <c r="A1292">
        <v>266543</v>
      </c>
      <c r="B1292" s="1" t="s">
        <v>546</v>
      </c>
      <c r="C1292">
        <v>2003</v>
      </c>
      <c r="D1292" s="1" t="s">
        <v>145</v>
      </c>
      <c r="E1292">
        <v>100</v>
      </c>
      <c r="F1292" s="3">
        <v>380843261</v>
      </c>
      <c r="G1292" s="1" t="s">
        <v>855</v>
      </c>
      <c r="H1292">
        <v>4056</v>
      </c>
      <c r="I1292" s="1" t="s">
        <v>1022</v>
      </c>
      <c r="J1292">
        <v>677037</v>
      </c>
      <c r="K1292" s="1" t="s">
        <v>1056</v>
      </c>
      <c r="L1292">
        <v>983</v>
      </c>
      <c r="M1292" s="1" t="s">
        <v>1847</v>
      </c>
      <c r="N1292" s="1" t="str">
        <f t="shared" si="20"/>
        <v>2000-2009</v>
      </c>
    </row>
    <row r="1293" spans="1:14" hidden="1" x14ac:dyDescent="0.3">
      <c r="A1293">
        <v>266543</v>
      </c>
      <c r="B1293" s="1" t="s">
        <v>546</v>
      </c>
      <c r="C1293">
        <v>2003</v>
      </c>
      <c r="D1293" s="1" t="s">
        <v>145</v>
      </c>
      <c r="E1293">
        <v>100</v>
      </c>
      <c r="F1293" s="3">
        <v>380843261</v>
      </c>
      <c r="G1293" s="1" t="s">
        <v>855</v>
      </c>
      <c r="H1293">
        <v>4056</v>
      </c>
      <c r="I1293" s="1" t="s">
        <v>1022</v>
      </c>
      <c r="J1293">
        <v>677037</v>
      </c>
      <c r="K1293" s="1" t="s">
        <v>1056</v>
      </c>
      <c r="L1293">
        <v>1122</v>
      </c>
      <c r="M1293" s="1" t="s">
        <v>1848</v>
      </c>
      <c r="N1293" s="1" t="str">
        <f t="shared" si="20"/>
        <v>2000-2009</v>
      </c>
    </row>
    <row r="1294" spans="1:14" hidden="1" x14ac:dyDescent="0.3">
      <c r="A1294">
        <v>266543</v>
      </c>
      <c r="B1294" s="1" t="s">
        <v>546</v>
      </c>
      <c r="C1294">
        <v>2003</v>
      </c>
      <c r="D1294" s="1" t="s">
        <v>145</v>
      </c>
      <c r="E1294">
        <v>100</v>
      </c>
      <c r="F1294" s="3">
        <v>380843261</v>
      </c>
      <c r="G1294" s="1" t="s">
        <v>855</v>
      </c>
      <c r="H1294">
        <v>4056</v>
      </c>
      <c r="I1294" s="1" t="s">
        <v>1022</v>
      </c>
      <c r="J1294">
        <v>677037</v>
      </c>
      <c r="K1294" s="1" t="s">
        <v>1056</v>
      </c>
      <c r="L1294">
        <v>1071252</v>
      </c>
      <c r="M1294" s="1" t="s">
        <v>1849</v>
      </c>
      <c r="N1294" s="1" t="str">
        <f t="shared" si="20"/>
        <v>2000-2009</v>
      </c>
    </row>
    <row r="1295" spans="1:14" hidden="1" x14ac:dyDescent="0.3">
      <c r="A1295">
        <v>266543</v>
      </c>
      <c r="B1295" s="1" t="s">
        <v>546</v>
      </c>
      <c r="C1295">
        <v>2003</v>
      </c>
      <c r="D1295" s="1" t="s">
        <v>145</v>
      </c>
      <c r="E1295">
        <v>100</v>
      </c>
      <c r="F1295" s="3">
        <v>380843261</v>
      </c>
      <c r="G1295" s="1" t="s">
        <v>855</v>
      </c>
      <c r="H1295">
        <v>4056</v>
      </c>
      <c r="I1295" s="1" t="s">
        <v>1022</v>
      </c>
      <c r="J1295">
        <v>721675</v>
      </c>
      <c r="K1295" s="1" t="s">
        <v>1353</v>
      </c>
      <c r="L1295">
        <v>983</v>
      </c>
      <c r="M1295" s="1" t="s">
        <v>1847</v>
      </c>
      <c r="N1295" s="1" t="str">
        <f t="shared" si="20"/>
        <v>2000-2009</v>
      </c>
    </row>
    <row r="1296" spans="1:14" hidden="1" x14ac:dyDescent="0.3">
      <c r="A1296">
        <v>266543</v>
      </c>
      <c r="B1296" s="1" t="s">
        <v>546</v>
      </c>
      <c r="C1296">
        <v>2003</v>
      </c>
      <c r="D1296" s="1" t="s">
        <v>145</v>
      </c>
      <c r="E1296">
        <v>100</v>
      </c>
      <c r="F1296" s="3">
        <v>380843261</v>
      </c>
      <c r="G1296" s="1" t="s">
        <v>855</v>
      </c>
      <c r="H1296">
        <v>4056</v>
      </c>
      <c r="I1296" s="1" t="s">
        <v>1022</v>
      </c>
      <c r="J1296">
        <v>721675</v>
      </c>
      <c r="K1296" s="1" t="s">
        <v>1353</v>
      </c>
      <c r="L1296">
        <v>1122</v>
      </c>
      <c r="M1296" s="1" t="s">
        <v>1848</v>
      </c>
      <c r="N1296" s="1" t="str">
        <f t="shared" si="20"/>
        <v>2000-2009</v>
      </c>
    </row>
    <row r="1297" spans="1:14" hidden="1" x14ac:dyDescent="0.3">
      <c r="A1297">
        <v>266543</v>
      </c>
      <c r="B1297" s="1" t="s">
        <v>546</v>
      </c>
      <c r="C1297">
        <v>2003</v>
      </c>
      <c r="D1297" s="1" t="s">
        <v>145</v>
      </c>
      <c r="E1297">
        <v>100</v>
      </c>
      <c r="F1297" s="3">
        <v>380843261</v>
      </c>
      <c r="G1297" s="1" t="s">
        <v>855</v>
      </c>
      <c r="H1297">
        <v>4056</v>
      </c>
      <c r="I1297" s="1" t="s">
        <v>1022</v>
      </c>
      <c r="J1297">
        <v>721675</v>
      </c>
      <c r="K1297" s="1" t="s">
        <v>1353</v>
      </c>
      <c r="L1297">
        <v>1071252</v>
      </c>
      <c r="M1297" s="1" t="s">
        <v>1849</v>
      </c>
      <c r="N1297" s="1" t="str">
        <f t="shared" si="20"/>
        <v>2000-2009</v>
      </c>
    </row>
    <row r="1298" spans="1:14" hidden="1" x14ac:dyDescent="0.3">
      <c r="A1298">
        <v>266543</v>
      </c>
      <c r="B1298" s="1" t="s">
        <v>546</v>
      </c>
      <c r="C1298">
        <v>2003</v>
      </c>
      <c r="D1298" s="1" t="s">
        <v>145</v>
      </c>
      <c r="E1298">
        <v>100</v>
      </c>
      <c r="F1298" s="3">
        <v>380843261</v>
      </c>
      <c r="G1298" s="1" t="s">
        <v>855</v>
      </c>
      <c r="H1298">
        <v>881279</v>
      </c>
      <c r="I1298" s="1" t="s">
        <v>1033</v>
      </c>
      <c r="J1298">
        <v>4056</v>
      </c>
      <c r="K1298" s="1" t="s">
        <v>1022</v>
      </c>
      <c r="L1298">
        <v>983</v>
      </c>
      <c r="M1298" s="1" t="s">
        <v>1847</v>
      </c>
      <c r="N1298" s="1" t="str">
        <f t="shared" si="20"/>
        <v>2000-2009</v>
      </c>
    </row>
    <row r="1299" spans="1:14" hidden="1" x14ac:dyDescent="0.3">
      <c r="A1299">
        <v>266543</v>
      </c>
      <c r="B1299" s="1" t="s">
        <v>546</v>
      </c>
      <c r="C1299">
        <v>2003</v>
      </c>
      <c r="D1299" s="1" t="s">
        <v>145</v>
      </c>
      <c r="E1299">
        <v>100</v>
      </c>
      <c r="F1299" s="3">
        <v>380843261</v>
      </c>
      <c r="G1299" s="1" t="s">
        <v>855</v>
      </c>
      <c r="H1299">
        <v>881279</v>
      </c>
      <c r="I1299" s="1" t="s">
        <v>1033</v>
      </c>
      <c r="J1299">
        <v>4056</v>
      </c>
      <c r="K1299" s="1" t="s">
        <v>1022</v>
      </c>
      <c r="L1299">
        <v>1122</v>
      </c>
      <c r="M1299" s="1" t="s">
        <v>1848</v>
      </c>
      <c r="N1299" s="1" t="str">
        <f t="shared" si="20"/>
        <v>2000-2009</v>
      </c>
    </row>
    <row r="1300" spans="1:14" hidden="1" x14ac:dyDescent="0.3">
      <c r="A1300">
        <v>266543</v>
      </c>
      <c r="B1300" s="1" t="s">
        <v>546</v>
      </c>
      <c r="C1300">
        <v>2003</v>
      </c>
      <c r="D1300" s="1" t="s">
        <v>145</v>
      </c>
      <c r="E1300">
        <v>100</v>
      </c>
      <c r="F1300" s="3">
        <v>380843261</v>
      </c>
      <c r="G1300" s="1" t="s">
        <v>855</v>
      </c>
      <c r="H1300">
        <v>881279</v>
      </c>
      <c r="I1300" s="1" t="s">
        <v>1033</v>
      </c>
      <c r="J1300">
        <v>4056</v>
      </c>
      <c r="K1300" s="1" t="s">
        <v>1022</v>
      </c>
      <c r="L1300">
        <v>1071252</v>
      </c>
      <c r="M1300" s="1" t="s">
        <v>1849</v>
      </c>
      <c r="N1300" s="1" t="str">
        <f t="shared" si="20"/>
        <v>2000-2009</v>
      </c>
    </row>
    <row r="1301" spans="1:14" hidden="1" x14ac:dyDescent="0.3">
      <c r="A1301">
        <v>266543</v>
      </c>
      <c r="B1301" s="1" t="s">
        <v>546</v>
      </c>
      <c r="C1301">
        <v>2003</v>
      </c>
      <c r="D1301" s="1" t="s">
        <v>145</v>
      </c>
      <c r="E1301">
        <v>100</v>
      </c>
      <c r="F1301" s="3">
        <v>380843261</v>
      </c>
      <c r="G1301" s="1" t="s">
        <v>855</v>
      </c>
      <c r="H1301">
        <v>881279</v>
      </c>
      <c r="I1301" s="1" t="s">
        <v>1033</v>
      </c>
      <c r="J1301">
        <v>677037</v>
      </c>
      <c r="K1301" s="1" t="s">
        <v>1056</v>
      </c>
      <c r="L1301">
        <v>983</v>
      </c>
      <c r="M1301" s="1" t="s">
        <v>1847</v>
      </c>
      <c r="N1301" s="1" t="str">
        <f t="shared" si="20"/>
        <v>2000-2009</v>
      </c>
    </row>
    <row r="1302" spans="1:14" hidden="1" x14ac:dyDescent="0.3">
      <c r="A1302">
        <v>266543</v>
      </c>
      <c r="B1302" s="1" t="s">
        <v>546</v>
      </c>
      <c r="C1302">
        <v>2003</v>
      </c>
      <c r="D1302" s="1" t="s">
        <v>145</v>
      </c>
      <c r="E1302">
        <v>100</v>
      </c>
      <c r="F1302" s="3">
        <v>380843261</v>
      </c>
      <c r="G1302" s="1" t="s">
        <v>855</v>
      </c>
      <c r="H1302">
        <v>881279</v>
      </c>
      <c r="I1302" s="1" t="s">
        <v>1033</v>
      </c>
      <c r="J1302">
        <v>677037</v>
      </c>
      <c r="K1302" s="1" t="s">
        <v>1056</v>
      </c>
      <c r="L1302">
        <v>1122</v>
      </c>
      <c r="M1302" s="1" t="s">
        <v>1848</v>
      </c>
      <c r="N1302" s="1" t="str">
        <f t="shared" si="20"/>
        <v>2000-2009</v>
      </c>
    </row>
    <row r="1303" spans="1:14" hidden="1" x14ac:dyDescent="0.3">
      <c r="A1303">
        <v>266543</v>
      </c>
      <c r="B1303" s="1" t="s">
        <v>546</v>
      </c>
      <c r="C1303">
        <v>2003</v>
      </c>
      <c r="D1303" s="1" t="s">
        <v>145</v>
      </c>
      <c r="E1303">
        <v>100</v>
      </c>
      <c r="F1303" s="3">
        <v>380843261</v>
      </c>
      <c r="G1303" s="1" t="s">
        <v>855</v>
      </c>
      <c r="H1303">
        <v>881279</v>
      </c>
      <c r="I1303" s="1" t="s">
        <v>1033</v>
      </c>
      <c r="J1303">
        <v>677037</v>
      </c>
      <c r="K1303" s="1" t="s">
        <v>1056</v>
      </c>
      <c r="L1303">
        <v>1071252</v>
      </c>
      <c r="M1303" s="1" t="s">
        <v>1849</v>
      </c>
      <c r="N1303" s="1" t="str">
        <f t="shared" si="20"/>
        <v>2000-2009</v>
      </c>
    </row>
    <row r="1304" spans="1:14" hidden="1" x14ac:dyDescent="0.3">
      <c r="A1304">
        <v>266543</v>
      </c>
      <c r="B1304" s="1" t="s">
        <v>546</v>
      </c>
      <c r="C1304">
        <v>2003</v>
      </c>
      <c r="D1304" s="1" t="s">
        <v>145</v>
      </c>
      <c r="E1304">
        <v>100</v>
      </c>
      <c r="F1304" s="3">
        <v>380843261</v>
      </c>
      <c r="G1304" s="1" t="s">
        <v>855</v>
      </c>
      <c r="H1304">
        <v>881279</v>
      </c>
      <c r="I1304" s="1" t="s">
        <v>1033</v>
      </c>
      <c r="J1304">
        <v>721675</v>
      </c>
      <c r="K1304" s="1" t="s">
        <v>1353</v>
      </c>
      <c r="L1304">
        <v>983</v>
      </c>
      <c r="M1304" s="1" t="s">
        <v>1847</v>
      </c>
      <c r="N1304" s="1" t="str">
        <f t="shared" si="20"/>
        <v>2000-2009</v>
      </c>
    </row>
    <row r="1305" spans="1:14" hidden="1" x14ac:dyDescent="0.3">
      <c r="A1305">
        <v>266543</v>
      </c>
      <c r="B1305" s="1" t="s">
        <v>546</v>
      </c>
      <c r="C1305">
        <v>2003</v>
      </c>
      <c r="D1305" s="1" t="s">
        <v>145</v>
      </c>
      <c r="E1305">
        <v>100</v>
      </c>
      <c r="F1305" s="3">
        <v>380843261</v>
      </c>
      <c r="G1305" s="1" t="s">
        <v>855</v>
      </c>
      <c r="H1305">
        <v>881279</v>
      </c>
      <c r="I1305" s="1" t="s">
        <v>1033</v>
      </c>
      <c r="J1305">
        <v>721675</v>
      </c>
      <c r="K1305" s="1" t="s">
        <v>1353</v>
      </c>
      <c r="L1305">
        <v>1122</v>
      </c>
      <c r="M1305" s="1" t="s">
        <v>1848</v>
      </c>
      <c r="N1305" s="1" t="str">
        <f t="shared" si="20"/>
        <v>2000-2009</v>
      </c>
    </row>
    <row r="1306" spans="1:14" hidden="1" x14ac:dyDescent="0.3">
      <c r="A1306">
        <v>266543</v>
      </c>
      <c r="B1306" s="1" t="s">
        <v>546</v>
      </c>
      <c r="C1306">
        <v>2003</v>
      </c>
      <c r="D1306" s="1" t="s">
        <v>145</v>
      </c>
      <c r="E1306">
        <v>100</v>
      </c>
      <c r="F1306" s="3">
        <v>380843261</v>
      </c>
      <c r="G1306" s="1" t="s">
        <v>855</v>
      </c>
      <c r="H1306">
        <v>881279</v>
      </c>
      <c r="I1306" s="1" t="s">
        <v>1033</v>
      </c>
      <c r="J1306">
        <v>721675</v>
      </c>
      <c r="K1306" s="1" t="s">
        <v>1353</v>
      </c>
      <c r="L1306">
        <v>1071252</v>
      </c>
      <c r="M1306" s="1" t="s">
        <v>1849</v>
      </c>
      <c r="N1306" s="1" t="str">
        <f t="shared" si="20"/>
        <v>2000-2009</v>
      </c>
    </row>
    <row r="1307" spans="1:14" hidden="1" x14ac:dyDescent="0.3">
      <c r="A1307">
        <v>266543</v>
      </c>
      <c r="B1307" s="1" t="s">
        <v>546</v>
      </c>
      <c r="C1307">
        <v>2003</v>
      </c>
      <c r="D1307" s="1" t="s">
        <v>145</v>
      </c>
      <c r="E1307">
        <v>100</v>
      </c>
      <c r="F1307" s="3">
        <v>380843261</v>
      </c>
      <c r="G1307" s="1" t="s">
        <v>909</v>
      </c>
      <c r="H1307">
        <v>4056</v>
      </c>
      <c r="I1307" s="1" t="s">
        <v>1022</v>
      </c>
      <c r="J1307">
        <v>4056</v>
      </c>
      <c r="K1307" s="1" t="s">
        <v>1022</v>
      </c>
      <c r="L1307">
        <v>983</v>
      </c>
      <c r="M1307" s="1" t="s">
        <v>1847</v>
      </c>
      <c r="N1307" s="1" t="str">
        <f t="shared" si="20"/>
        <v>2000-2009</v>
      </c>
    </row>
    <row r="1308" spans="1:14" hidden="1" x14ac:dyDescent="0.3">
      <c r="A1308">
        <v>266543</v>
      </c>
      <c r="B1308" s="1" t="s">
        <v>546</v>
      </c>
      <c r="C1308">
        <v>2003</v>
      </c>
      <c r="D1308" s="1" t="s">
        <v>145</v>
      </c>
      <c r="E1308">
        <v>100</v>
      </c>
      <c r="F1308" s="3">
        <v>380843261</v>
      </c>
      <c r="G1308" s="1" t="s">
        <v>909</v>
      </c>
      <c r="H1308">
        <v>4056</v>
      </c>
      <c r="I1308" s="1" t="s">
        <v>1022</v>
      </c>
      <c r="J1308">
        <v>4056</v>
      </c>
      <c r="K1308" s="1" t="s">
        <v>1022</v>
      </c>
      <c r="L1308">
        <v>1122</v>
      </c>
      <c r="M1308" s="1" t="s">
        <v>1848</v>
      </c>
      <c r="N1308" s="1" t="str">
        <f t="shared" si="20"/>
        <v>2000-2009</v>
      </c>
    </row>
    <row r="1309" spans="1:14" hidden="1" x14ac:dyDescent="0.3">
      <c r="A1309">
        <v>266543</v>
      </c>
      <c r="B1309" s="1" t="s">
        <v>546</v>
      </c>
      <c r="C1309">
        <v>2003</v>
      </c>
      <c r="D1309" s="1" t="s">
        <v>145</v>
      </c>
      <c r="E1309">
        <v>100</v>
      </c>
      <c r="F1309" s="3">
        <v>380843261</v>
      </c>
      <c r="G1309" s="1" t="s">
        <v>909</v>
      </c>
      <c r="H1309">
        <v>4056</v>
      </c>
      <c r="I1309" s="1" t="s">
        <v>1022</v>
      </c>
      <c r="J1309">
        <v>4056</v>
      </c>
      <c r="K1309" s="1" t="s">
        <v>1022</v>
      </c>
      <c r="L1309">
        <v>1071252</v>
      </c>
      <c r="M1309" s="1" t="s">
        <v>1849</v>
      </c>
      <c r="N1309" s="1" t="str">
        <f t="shared" si="20"/>
        <v>2000-2009</v>
      </c>
    </row>
    <row r="1310" spans="1:14" hidden="1" x14ac:dyDescent="0.3">
      <c r="A1310">
        <v>266543</v>
      </c>
      <c r="B1310" s="1" t="s">
        <v>546</v>
      </c>
      <c r="C1310">
        <v>2003</v>
      </c>
      <c r="D1310" s="1" t="s">
        <v>145</v>
      </c>
      <c r="E1310">
        <v>100</v>
      </c>
      <c r="F1310" s="3">
        <v>380843261</v>
      </c>
      <c r="G1310" s="1" t="s">
        <v>909</v>
      </c>
      <c r="H1310">
        <v>4056</v>
      </c>
      <c r="I1310" s="1" t="s">
        <v>1022</v>
      </c>
      <c r="J1310">
        <v>677037</v>
      </c>
      <c r="K1310" s="1" t="s">
        <v>1056</v>
      </c>
      <c r="L1310">
        <v>983</v>
      </c>
      <c r="M1310" s="1" t="s">
        <v>1847</v>
      </c>
      <c r="N1310" s="1" t="str">
        <f t="shared" si="20"/>
        <v>2000-2009</v>
      </c>
    </row>
    <row r="1311" spans="1:14" hidden="1" x14ac:dyDescent="0.3">
      <c r="A1311">
        <v>266543</v>
      </c>
      <c r="B1311" s="1" t="s">
        <v>546</v>
      </c>
      <c r="C1311">
        <v>2003</v>
      </c>
      <c r="D1311" s="1" t="s">
        <v>145</v>
      </c>
      <c r="E1311">
        <v>100</v>
      </c>
      <c r="F1311" s="3">
        <v>380843261</v>
      </c>
      <c r="G1311" s="1" t="s">
        <v>909</v>
      </c>
      <c r="H1311">
        <v>4056</v>
      </c>
      <c r="I1311" s="1" t="s">
        <v>1022</v>
      </c>
      <c r="J1311">
        <v>677037</v>
      </c>
      <c r="K1311" s="1" t="s">
        <v>1056</v>
      </c>
      <c r="L1311">
        <v>1122</v>
      </c>
      <c r="M1311" s="1" t="s">
        <v>1848</v>
      </c>
      <c r="N1311" s="1" t="str">
        <f t="shared" si="20"/>
        <v>2000-2009</v>
      </c>
    </row>
    <row r="1312" spans="1:14" hidden="1" x14ac:dyDescent="0.3">
      <c r="A1312">
        <v>266543</v>
      </c>
      <c r="B1312" s="1" t="s">
        <v>546</v>
      </c>
      <c r="C1312">
        <v>2003</v>
      </c>
      <c r="D1312" s="1" t="s">
        <v>145</v>
      </c>
      <c r="E1312">
        <v>100</v>
      </c>
      <c r="F1312" s="3">
        <v>380843261</v>
      </c>
      <c r="G1312" s="1" t="s">
        <v>909</v>
      </c>
      <c r="H1312">
        <v>4056</v>
      </c>
      <c r="I1312" s="1" t="s">
        <v>1022</v>
      </c>
      <c r="J1312">
        <v>677037</v>
      </c>
      <c r="K1312" s="1" t="s">
        <v>1056</v>
      </c>
      <c r="L1312">
        <v>1071252</v>
      </c>
      <c r="M1312" s="1" t="s">
        <v>1849</v>
      </c>
      <c r="N1312" s="1" t="str">
        <f t="shared" si="20"/>
        <v>2000-2009</v>
      </c>
    </row>
    <row r="1313" spans="1:14" hidden="1" x14ac:dyDescent="0.3">
      <c r="A1313">
        <v>266543</v>
      </c>
      <c r="B1313" s="1" t="s">
        <v>546</v>
      </c>
      <c r="C1313">
        <v>2003</v>
      </c>
      <c r="D1313" s="1" t="s">
        <v>145</v>
      </c>
      <c r="E1313">
        <v>100</v>
      </c>
      <c r="F1313" s="3">
        <v>380843261</v>
      </c>
      <c r="G1313" s="1" t="s">
        <v>909</v>
      </c>
      <c r="H1313">
        <v>4056</v>
      </c>
      <c r="I1313" s="1" t="s">
        <v>1022</v>
      </c>
      <c r="J1313">
        <v>721675</v>
      </c>
      <c r="K1313" s="1" t="s">
        <v>1353</v>
      </c>
      <c r="L1313">
        <v>983</v>
      </c>
      <c r="M1313" s="1" t="s">
        <v>1847</v>
      </c>
      <c r="N1313" s="1" t="str">
        <f t="shared" si="20"/>
        <v>2000-2009</v>
      </c>
    </row>
    <row r="1314" spans="1:14" hidden="1" x14ac:dyDescent="0.3">
      <c r="A1314">
        <v>266543</v>
      </c>
      <c r="B1314" s="1" t="s">
        <v>546</v>
      </c>
      <c r="C1314">
        <v>2003</v>
      </c>
      <c r="D1314" s="1" t="s">
        <v>145</v>
      </c>
      <c r="E1314">
        <v>100</v>
      </c>
      <c r="F1314" s="3">
        <v>380843261</v>
      </c>
      <c r="G1314" s="1" t="s">
        <v>909</v>
      </c>
      <c r="H1314">
        <v>4056</v>
      </c>
      <c r="I1314" s="1" t="s">
        <v>1022</v>
      </c>
      <c r="J1314">
        <v>721675</v>
      </c>
      <c r="K1314" s="1" t="s">
        <v>1353</v>
      </c>
      <c r="L1314">
        <v>1122</v>
      </c>
      <c r="M1314" s="1" t="s">
        <v>1848</v>
      </c>
      <c r="N1314" s="1" t="str">
        <f t="shared" si="20"/>
        <v>2000-2009</v>
      </c>
    </row>
    <row r="1315" spans="1:14" hidden="1" x14ac:dyDescent="0.3">
      <c r="A1315">
        <v>266543</v>
      </c>
      <c r="B1315" s="1" t="s">
        <v>546</v>
      </c>
      <c r="C1315">
        <v>2003</v>
      </c>
      <c r="D1315" s="1" t="s">
        <v>145</v>
      </c>
      <c r="E1315">
        <v>100</v>
      </c>
      <c r="F1315" s="3">
        <v>380843261</v>
      </c>
      <c r="G1315" s="1" t="s">
        <v>909</v>
      </c>
      <c r="H1315">
        <v>4056</v>
      </c>
      <c r="I1315" s="1" t="s">
        <v>1022</v>
      </c>
      <c r="J1315">
        <v>721675</v>
      </c>
      <c r="K1315" s="1" t="s">
        <v>1353</v>
      </c>
      <c r="L1315">
        <v>1071252</v>
      </c>
      <c r="M1315" s="1" t="s">
        <v>1849</v>
      </c>
      <c r="N1315" s="1" t="str">
        <f t="shared" si="20"/>
        <v>2000-2009</v>
      </c>
    </row>
    <row r="1316" spans="1:14" hidden="1" x14ac:dyDescent="0.3">
      <c r="A1316">
        <v>266543</v>
      </c>
      <c r="B1316" s="1" t="s">
        <v>546</v>
      </c>
      <c r="C1316">
        <v>2003</v>
      </c>
      <c r="D1316" s="1" t="s">
        <v>145</v>
      </c>
      <c r="E1316">
        <v>100</v>
      </c>
      <c r="F1316" s="3">
        <v>380843261</v>
      </c>
      <c r="G1316" s="1" t="s">
        <v>909</v>
      </c>
      <c r="H1316">
        <v>881279</v>
      </c>
      <c r="I1316" s="1" t="s">
        <v>1033</v>
      </c>
      <c r="J1316">
        <v>4056</v>
      </c>
      <c r="K1316" s="1" t="s">
        <v>1022</v>
      </c>
      <c r="L1316">
        <v>983</v>
      </c>
      <c r="M1316" s="1" t="s">
        <v>1847</v>
      </c>
      <c r="N1316" s="1" t="str">
        <f t="shared" si="20"/>
        <v>2000-2009</v>
      </c>
    </row>
    <row r="1317" spans="1:14" hidden="1" x14ac:dyDescent="0.3">
      <c r="A1317">
        <v>266543</v>
      </c>
      <c r="B1317" s="1" t="s">
        <v>546</v>
      </c>
      <c r="C1317">
        <v>2003</v>
      </c>
      <c r="D1317" s="1" t="s">
        <v>145</v>
      </c>
      <c r="E1317">
        <v>100</v>
      </c>
      <c r="F1317" s="3">
        <v>380843261</v>
      </c>
      <c r="G1317" s="1" t="s">
        <v>909</v>
      </c>
      <c r="H1317">
        <v>881279</v>
      </c>
      <c r="I1317" s="1" t="s">
        <v>1033</v>
      </c>
      <c r="J1317">
        <v>4056</v>
      </c>
      <c r="K1317" s="1" t="s">
        <v>1022</v>
      </c>
      <c r="L1317">
        <v>1122</v>
      </c>
      <c r="M1317" s="1" t="s">
        <v>1848</v>
      </c>
      <c r="N1317" s="1" t="str">
        <f t="shared" si="20"/>
        <v>2000-2009</v>
      </c>
    </row>
    <row r="1318" spans="1:14" hidden="1" x14ac:dyDescent="0.3">
      <c r="A1318">
        <v>266543</v>
      </c>
      <c r="B1318" s="1" t="s">
        <v>546</v>
      </c>
      <c r="C1318">
        <v>2003</v>
      </c>
      <c r="D1318" s="1" t="s">
        <v>145</v>
      </c>
      <c r="E1318">
        <v>100</v>
      </c>
      <c r="F1318" s="3">
        <v>380843261</v>
      </c>
      <c r="G1318" s="1" t="s">
        <v>909</v>
      </c>
      <c r="H1318">
        <v>881279</v>
      </c>
      <c r="I1318" s="1" t="s">
        <v>1033</v>
      </c>
      <c r="J1318">
        <v>4056</v>
      </c>
      <c r="K1318" s="1" t="s">
        <v>1022</v>
      </c>
      <c r="L1318">
        <v>1071252</v>
      </c>
      <c r="M1318" s="1" t="s">
        <v>1849</v>
      </c>
      <c r="N1318" s="1" t="str">
        <f t="shared" si="20"/>
        <v>2000-2009</v>
      </c>
    </row>
    <row r="1319" spans="1:14" hidden="1" x14ac:dyDescent="0.3">
      <c r="A1319">
        <v>266543</v>
      </c>
      <c r="B1319" s="1" t="s">
        <v>546</v>
      </c>
      <c r="C1319">
        <v>2003</v>
      </c>
      <c r="D1319" s="1" t="s">
        <v>145</v>
      </c>
      <c r="E1319">
        <v>100</v>
      </c>
      <c r="F1319" s="3">
        <v>380843261</v>
      </c>
      <c r="G1319" s="1" t="s">
        <v>909</v>
      </c>
      <c r="H1319">
        <v>881279</v>
      </c>
      <c r="I1319" s="1" t="s">
        <v>1033</v>
      </c>
      <c r="J1319">
        <v>677037</v>
      </c>
      <c r="K1319" s="1" t="s">
        <v>1056</v>
      </c>
      <c r="L1319">
        <v>983</v>
      </c>
      <c r="M1319" s="1" t="s">
        <v>1847</v>
      </c>
      <c r="N1319" s="1" t="str">
        <f t="shared" si="20"/>
        <v>2000-2009</v>
      </c>
    </row>
    <row r="1320" spans="1:14" hidden="1" x14ac:dyDescent="0.3">
      <c r="A1320">
        <v>266543</v>
      </c>
      <c r="B1320" s="1" t="s">
        <v>546</v>
      </c>
      <c r="C1320">
        <v>2003</v>
      </c>
      <c r="D1320" s="1" t="s">
        <v>145</v>
      </c>
      <c r="E1320">
        <v>100</v>
      </c>
      <c r="F1320" s="3">
        <v>380843261</v>
      </c>
      <c r="G1320" s="1" t="s">
        <v>909</v>
      </c>
      <c r="H1320">
        <v>881279</v>
      </c>
      <c r="I1320" s="1" t="s">
        <v>1033</v>
      </c>
      <c r="J1320">
        <v>677037</v>
      </c>
      <c r="K1320" s="1" t="s">
        <v>1056</v>
      </c>
      <c r="L1320">
        <v>1122</v>
      </c>
      <c r="M1320" s="1" t="s">
        <v>1848</v>
      </c>
      <c r="N1320" s="1" t="str">
        <f t="shared" si="20"/>
        <v>2000-2009</v>
      </c>
    </row>
    <row r="1321" spans="1:14" hidden="1" x14ac:dyDescent="0.3">
      <c r="A1321">
        <v>266543</v>
      </c>
      <c r="B1321" s="1" t="s">
        <v>546</v>
      </c>
      <c r="C1321">
        <v>2003</v>
      </c>
      <c r="D1321" s="1" t="s">
        <v>145</v>
      </c>
      <c r="E1321">
        <v>100</v>
      </c>
      <c r="F1321" s="3">
        <v>380843261</v>
      </c>
      <c r="G1321" s="1" t="s">
        <v>909</v>
      </c>
      <c r="H1321">
        <v>881279</v>
      </c>
      <c r="I1321" s="1" t="s">
        <v>1033</v>
      </c>
      <c r="J1321">
        <v>677037</v>
      </c>
      <c r="K1321" s="1" t="s">
        <v>1056</v>
      </c>
      <c r="L1321">
        <v>1071252</v>
      </c>
      <c r="M1321" s="1" t="s">
        <v>1849</v>
      </c>
      <c r="N1321" s="1" t="str">
        <f t="shared" si="20"/>
        <v>2000-2009</v>
      </c>
    </row>
    <row r="1322" spans="1:14" hidden="1" x14ac:dyDescent="0.3">
      <c r="A1322">
        <v>266543</v>
      </c>
      <c r="B1322" s="1" t="s">
        <v>546</v>
      </c>
      <c r="C1322">
        <v>2003</v>
      </c>
      <c r="D1322" s="1" t="s">
        <v>145</v>
      </c>
      <c r="E1322">
        <v>100</v>
      </c>
      <c r="F1322" s="3">
        <v>380843261</v>
      </c>
      <c r="G1322" s="1" t="s">
        <v>909</v>
      </c>
      <c r="H1322">
        <v>881279</v>
      </c>
      <c r="I1322" s="1" t="s">
        <v>1033</v>
      </c>
      <c r="J1322">
        <v>721675</v>
      </c>
      <c r="K1322" s="1" t="s">
        <v>1353</v>
      </c>
      <c r="L1322">
        <v>983</v>
      </c>
      <c r="M1322" s="1" t="s">
        <v>1847</v>
      </c>
      <c r="N1322" s="1" t="str">
        <f t="shared" si="20"/>
        <v>2000-2009</v>
      </c>
    </row>
    <row r="1323" spans="1:14" hidden="1" x14ac:dyDescent="0.3">
      <c r="A1323">
        <v>266543</v>
      </c>
      <c r="B1323" s="1" t="s">
        <v>546</v>
      </c>
      <c r="C1323">
        <v>2003</v>
      </c>
      <c r="D1323" s="1" t="s">
        <v>145</v>
      </c>
      <c r="E1323">
        <v>100</v>
      </c>
      <c r="F1323" s="3">
        <v>380843261</v>
      </c>
      <c r="G1323" s="1" t="s">
        <v>909</v>
      </c>
      <c r="H1323">
        <v>881279</v>
      </c>
      <c r="I1323" s="1" t="s">
        <v>1033</v>
      </c>
      <c r="J1323">
        <v>721675</v>
      </c>
      <c r="K1323" s="1" t="s">
        <v>1353</v>
      </c>
      <c r="L1323">
        <v>1122</v>
      </c>
      <c r="M1323" s="1" t="s">
        <v>1848</v>
      </c>
      <c r="N1323" s="1" t="str">
        <f t="shared" si="20"/>
        <v>2000-2009</v>
      </c>
    </row>
    <row r="1324" spans="1:14" hidden="1" x14ac:dyDescent="0.3">
      <c r="A1324">
        <v>266543</v>
      </c>
      <c r="B1324" s="1" t="s">
        <v>546</v>
      </c>
      <c r="C1324">
        <v>2003</v>
      </c>
      <c r="D1324" s="1" t="s">
        <v>145</v>
      </c>
      <c r="E1324">
        <v>100</v>
      </c>
      <c r="F1324" s="3">
        <v>380843261</v>
      </c>
      <c r="G1324" s="1" t="s">
        <v>909</v>
      </c>
      <c r="H1324">
        <v>881279</v>
      </c>
      <c r="I1324" s="1" t="s">
        <v>1033</v>
      </c>
      <c r="J1324">
        <v>721675</v>
      </c>
      <c r="K1324" s="1" t="s">
        <v>1353</v>
      </c>
      <c r="L1324">
        <v>1071252</v>
      </c>
      <c r="M1324" s="1" t="s">
        <v>1849</v>
      </c>
      <c r="N1324" s="1" t="str">
        <f t="shared" si="20"/>
        <v>2000-2009</v>
      </c>
    </row>
    <row r="1325" spans="1:14" hidden="1" x14ac:dyDescent="0.3">
      <c r="A1325">
        <v>266543</v>
      </c>
      <c r="B1325" s="1" t="s">
        <v>546</v>
      </c>
      <c r="C1325">
        <v>2003</v>
      </c>
      <c r="D1325" s="1" t="s">
        <v>145</v>
      </c>
      <c r="E1325">
        <v>100</v>
      </c>
      <c r="F1325" s="3">
        <v>380843261</v>
      </c>
      <c r="G1325" s="1" t="s">
        <v>901</v>
      </c>
      <c r="H1325">
        <v>4056</v>
      </c>
      <c r="I1325" s="1" t="s">
        <v>1022</v>
      </c>
      <c r="J1325">
        <v>4056</v>
      </c>
      <c r="K1325" s="1" t="s">
        <v>1022</v>
      </c>
      <c r="L1325">
        <v>983</v>
      </c>
      <c r="M1325" s="1" t="s">
        <v>1847</v>
      </c>
      <c r="N1325" s="1" t="str">
        <f t="shared" si="20"/>
        <v>2000-2009</v>
      </c>
    </row>
    <row r="1326" spans="1:14" hidden="1" x14ac:dyDescent="0.3">
      <c r="A1326">
        <v>266543</v>
      </c>
      <c r="B1326" s="1" t="s">
        <v>546</v>
      </c>
      <c r="C1326">
        <v>2003</v>
      </c>
      <c r="D1326" s="1" t="s">
        <v>145</v>
      </c>
      <c r="E1326">
        <v>100</v>
      </c>
      <c r="F1326" s="3">
        <v>380843261</v>
      </c>
      <c r="G1326" s="1" t="s">
        <v>901</v>
      </c>
      <c r="H1326">
        <v>4056</v>
      </c>
      <c r="I1326" s="1" t="s">
        <v>1022</v>
      </c>
      <c r="J1326">
        <v>4056</v>
      </c>
      <c r="K1326" s="1" t="s">
        <v>1022</v>
      </c>
      <c r="L1326">
        <v>1122</v>
      </c>
      <c r="M1326" s="1" t="s">
        <v>1848</v>
      </c>
      <c r="N1326" s="1" t="str">
        <f t="shared" si="20"/>
        <v>2000-2009</v>
      </c>
    </row>
    <row r="1327" spans="1:14" hidden="1" x14ac:dyDescent="0.3">
      <c r="A1327">
        <v>266543</v>
      </c>
      <c r="B1327" s="1" t="s">
        <v>546</v>
      </c>
      <c r="C1327">
        <v>2003</v>
      </c>
      <c r="D1327" s="1" t="s">
        <v>145</v>
      </c>
      <c r="E1327">
        <v>100</v>
      </c>
      <c r="F1327" s="3">
        <v>380843261</v>
      </c>
      <c r="G1327" s="1" t="s">
        <v>901</v>
      </c>
      <c r="H1327">
        <v>4056</v>
      </c>
      <c r="I1327" s="1" t="s">
        <v>1022</v>
      </c>
      <c r="J1327">
        <v>4056</v>
      </c>
      <c r="K1327" s="1" t="s">
        <v>1022</v>
      </c>
      <c r="L1327">
        <v>1071252</v>
      </c>
      <c r="M1327" s="1" t="s">
        <v>1849</v>
      </c>
      <c r="N1327" s="1" t="str">
        <f t="shared" si="20"/>
        <v>2000-2009</v>
      </c>
    </row>
    <row r="1328" spans="1:14" hidden="1" x14ac:dyDescent="0.3">
      <c r="A1328">
        <v>266543</v>
      </c>
      <c r="B1328" s="1" t="s">
        <v>546</v>
      </c>
      <c r="C1328">
        <v>2003</v>
      </c>
      <c r="D1328" s="1" t="s">
        <v>145</v>
      </c>
      <c r="E1328">
        <v>100</v>
      </c>
      <c r="F1328" s="3">
        <v>380843261</v>
      </c>
      <c r="G1328" s="1" t="s">
        <v>901</v>
      </c>
      <c r="H1328">
        <v>4056</v>
      </c>
      <c r="I1328" s="1" t="s">
        <v>1022</v>
      </c>
      <c r="J1328">
        <v>677037</v>
      </c>
      <c r="K1328" s="1" t="s">
        <v>1056</v>
      </c>
      <c r="L1328">
        <v>983</v>
      </c>
      <c r="M1328" s="1" t="s">
        <v>1847</v>
      </c>
      <c r="N1328" s="1" t="str">
        <f t="shared" si="20"/>
        <v>2000-2009</v>
      </c>
    </row>
    <row r="1329" spans="1:14" hidden="1" x14ac:dyDescent="0.3">
      <c r="A1329">
        <v>266543</v>
      </c>
      <c r="B1329" s="1" t="s">
        <v>546</v>
      </c>
      <c r="C1329">
        <v>2003</v>
      </c>
      <c r="D1329" s="1" t="s">
        <v>145</v>
      </c>
      <c r="E1329">
        <v>100</v>
      </c>
      <c r="F1329" s="3">
        <v>380843261</v>
      </c>
      <c r="G1329" s="1" t="s">
        <v>901</v>
      </c>
      <c r="H1329">
        <v>4056</v>
      </c>
      <c r="I1329" s="1" t="s">
        <v>1022</v>
      </c>
      <c r="J1329">
        <v>677037</v>
      </c>
      <c r="K1329" s="1" t="s">
        <v>1056</v>
      </c>
      <c r="L1329">
        <v>1122</v>
      </c>
      <c r="M1329" s="1" t="s">
        <v>1848</v>
      </c>
      <c r="N1329" s="1" t="str">
        <f t="shared" si="20"/>
        <v>2000-2009</v>
      </c>
    </row>
    <row r="1330" spans="1:14" hidden="1" x14ac:dyDescent="0.3">
      <c r="A1330">
        <v>266543</v>
      </c>
      <c r="B1330" s="1" t="s">
        <v>546</v>
      </c>
      <c r="C1330">
        <v>2003</v>
      </c>
      <c r="D1330" s="1" t="s">
        <v>145</v>
      </c>
      <c r="E1330">
        <v>100</v>
      </c>
      <c r="F1330" s="3">
        <v>380843261</v>
      </c>
      <c r="G1330" s="1" t="s">
        <v>901</v>
      </c>
      <c r="H1330">
        <v>4056</v>
      </c>
      <c r="I1330" s="1" t="s">
        <v>1022</v>
      </c>
      <c r="J1330">
        <v>677037</v>
      </c>
      <c r="K1330" s="1" t="s">
        <v>1056</v>
      </c>
      <c r="L1330">
        <v>1071252</v>
      </c>
      <c r="M1330" s="1" t="s">
        <v>1849</v>
      </c>
      <c r="N1330" s="1" t="str">
        <f t="shared" si="20"/>
        <v>2000-2009</v>
      </c>
    </row>
    <row r="1331" spans="1:14" hidden="1" x14ac:dyDescent="0.3">
      <c r="A1331">
        <v>266543</v>
      </c>
      <c r="B1331" s="1" t="s">
        <v>546</v>
      </c>
      <c r="C1331">
        <v>2003</v>
      </c>
      <c r="D1331" s="1" t="s">
        <v>145</v>
      </c>
      <c r="E1331">
        <v>100</v>
      </c>
      <c r="F1331" s="3">
        <v>380843261</v>
      </c>
      <c r="G1331" s="1" t="s">
        <v>901</v>
      </c>
      <c r="H1331">
        <v>4056</v>
      </c>
      <c r="I1331" s="1" t="s">
        <v>1022</v>
      </c>
      <c r="J1331">
        <v>721675</v>
      </c>
      <c r="K1331" s="1" t="s">
        <v>1353</v>
      </c>
      <c r="L1331">
        <v>983</v>
      </c>
      <c r="M1331" s="1" t="s">
        <v>1847</v>
      </c>
      <c r="N1331" s="1" t="str">
        <f t="shared" si="20"/>
        <v>2000-2009</v>
      </c>
    </row>
    <row r="1332" spans="1:14" hidden="1" x14ac:dyDescent="0.3">
      <c r="A1332">
        <v>266543</v>
      </c>
      <c r="B1332" s="1" t="s">
        <v>546</v>
      </c>
      <c r="C1332">
        <v>2003</v>
      </c>
      <c r="D1332" s="1" t="s">
        <v>145</v>
      </c>
      <c r="E1332">
        <v>100</v>
      </c>
      <c r="F1332" s="3">
        <v>380843261</v>
      </c>
      <c r="G1332" s="1" t="s">
        <v>901</v>
      </c>
      <c r="H1332">
        <v>4056</v>
      </c>
      <c r="I1332" s="1" t="s">
        <v>1022</v>
      </c>
      <c r="J1332">
        <v>721675</v>
      </c>
      <c r="K1332" s="1" t="s">
        <v>1353</v>
      </c>
      <c r="L1332">
        <v>1122</v>
      </c>
      <c r="M1332" s="1" t="s">
        <v>1848</v>
      </c>
      <c r="N1332" s="1" t="str">
        <f t="shared" si="20"/>
        <v>2000-2009</v>
      </c>
    </row>
    <row r="1333" spans="1:14" hidden="1" x14ac:dyDescent="0.3">
      <c r="A1333">
        <v>266543</v>
      </c>
      <c r="B1333" s="1" t="s">
        <v>546</v>
      </c>
      <c r="C1333">
        <v>2003</v>
      </c>
      <c r="D1333" s="1" t="s">
        <v>145</v>
      </c>
      <c r="E1333">
        <v>100</v>
      </c>
      <c r="F1333" s="3">
        <v>380843261</v>
      </c>
      <c r="G1333" s="1" t="s">
        <v>901</v>
      </c>
      <c r="H1333">
        <v>4056</v>
      </c>
      <c r="I1333" s="1" t="s">
        <v>1022</v>
      </c>
      <c r="J1333">
        <v>721675</v>
      </c>
      <c r="K1333" s="1" t="s">
        <v>1353</v>
      </c>
      <c r="L1333">
        <v>1071252</v>
      </c>
      <c r="M1333" s="1" t="s">
        <v>1849</v>
      </c>
      <c r="N1333" s="1" t="str">
        <f t="shared" si="20"/>
        <v>2000-2009</v>
      </c>
    </row>
    <row r="1334" spans="1:14" hidden="1" x14ac:dyDescent="0.3">
      <c r="A1334">
        <v>266543</v>
      </c>
      <c r="B1334" s="1" t="s">
        <v>546</v>
      </c>
      <c r="C1334">
        <v>2003</v>
      </c>
      <c r="D1334" s="1" t="s">
        <v>145</v>
      </c>
      <c r="E1334">
        <v>100</v>
      </c>
      <c r="F1334" s="3">
        <v>380843261</v>
      </c>
      <c r="G1334" s="1" t="s">
        <v>901</v>
      </c>
      <c r="H1334">
        <v>881279</v>
      </c>
      <c r="I1334" s="1" t="s">
        <v>1033</v>
      </c>
      <c r="J1334">
        <v>4056</v>
      </c>
      <c r="K1334" s="1" t="s">
        <v>1022</v>
      </c>
      <c r="L1334">
        <v>983</v>
      </c>
      <c r="M1334" s="1" t="s">
        <v>1847</v>
      </c>
      <c r="N1334" s="1" t="str">
        <f t="shared" si="20"/>
        <v>2000-2009</v>
      </c>
    </row>
    <row r="1335" spans="1:14" hidden="1" x14ac:dyDescent="0.3">
      <c r="A1335">
        <v>266543</v>
      </c>
      <c r="B1335" s="1" t="s">
        <v>546</v>
      </c>
      <c r="C1335">
        <v>2003</v>
      </c>
      <c r="D1335" s="1" t="s">
        <v>145</v>
      </c>
      <c r="E1335">
        <v>100</v>
      </c>
      <c r="F1335" s="3">
        <v>380843261</v>
      </c>
      <c r="G1335" s="1" t="s">
        <v>901</v>
      </c>
      <c r="H1335">
        <v>881279</v>
      </c>
      <c r="I1335" s="1" t="s">
        <v>1033</v>
      </c>
      <c r="J1335">
        <v>4056</v>
      </c>
      <c r="K1335" s="1" t="s">
        <v>1022</v>
      </c>
      <c r="L1335">
        <v>1122</v>
      </c>
      <c r="M1335" s="1" t="s">
        <v>1848</v>
      </c>
      <c r="N1335" s="1" t="str">
        <f t="shared" si="20"/>
        <v>2000-2009</v>
      </c>
    </row>
    <row r="1336" spans="1:14" hidden="1" x14ac:dyDescent="0.3">
      <c r="A1336">
        <v>266543</v>
      </c>
      <c r="B1336" s="1" t="s">
        <v>546</v>
      </c>
      <c r="C1336">
        <v>2003</v>
      </c>
      <c r="D1336" s="1" t="s">
        <v>145</v>
      </c>
      <c r="E1336">
        <v>100</v>
      </c>
      <c r="F1336" s="3">
        <v>380843261</v>
      </c>
      <c r="G1336" s="1" t="s">
        <v>901</v>
      </c>
      <c r="H1336">
        <v>881279</v>
      </c>
      <c r="I1336" s="1" t="s">
        <v>1033</v>
      </c>
      <c r="J1336">
        <v>4056</v>
      </c>
      <c r="K1336" s="1" t="s">
        <v>1022</v>
      </c>
      <c r="L1336">
        <v>1071252</v>
      </c>
      <c r="M1336" s="1" t="s">
        <v>1849</v>
      </c>
      <c r="N1336" s="1" t="str">
        <f t="shared" si="20"/>
        <v>2000-2009</v>
      </c>
    </row>
    <row r="1337" spans="1:14" hidden="1" x14ac:dyDescent="0.3">
      <c r="A1337">
        <v>266543</v>
      </c>
      <c r="B1337" s="1" t="s">
        <v>546</v>
      </c>
      <c r="C1337">
        <v>2003</v>
      </c>
      <c r="D1337" s="1" t="s">
        <v>145</v>
      </c>
      <c r="E1337">
        <v>100</v>
      </c>
      <c r="F1337" s="3">
        <v>380843261</v>
      </c>
      <c r="G1337" s="1" t="s">
        <v>901</v>
      </c>
      <c r="H1337">
        <v>881279</v>
      </c>
      <c r="I1337" s="1" t="s">
        <v>1033</v>
      </c>
      <c r="J1337">
        <v>677037</v>
      </c>
      <c r="K1337" s="1" t="s">
        <v>1056</v>
      </c>
      <c r="L1337">
        <v>983</v>
      </c>
      <c r="M1337" s="1" t="s">
        <v>1847</v>
      </c>
      <c r="N1337" s="1" t="str">
        <f t="shared" si="20"/>
        <v>2000-2009</v>
      </c>
    </row>
    <row r="1338" spans="1:14" hidden="1" x14ac:dyDescent="0.3">
      <c r="A1338">
        <v>266543</v>
      </c>
      <c r="B1338" s="1" t="s">
        <v>546</v>
      </c>
      <c r="C1338">
        <v>2003</v>
      </c>
      <c r="D1338" s="1" t="s">
        <v>145</v>
      </c>
      <c r="E1338">
        <v>100</v>
      </c>
      <c r="F1338" s="3">
        <v>380843261</v>
      </c>
      <c r="G1338" s="1" t="s">
        <v>901</v>
      </c>
      <c r="H1338">
        <v>881279</v>
      </c>
      <c r="I1338" s="1" t="s">
        <v>1033</v>
      </c>
      <c r="J1338">
        <v>677037</v>
      </c>
      <c r="K1338" s="1" t="s">
        <v>1056</v>
      </c>
      <c r="L1338">
        <v>1122</v>
      </c>
      <c r="M1338" s="1" t="s">
        <v>1848</v>
      </c>
      <c r="N1338" s="1" t="str">
        <f t="shared" si="20"/>
        <v>2000-2009</v>
      </c>
    </row>
    <row r="1339" spans="1:14" hidden="1" x14ac:dyDescent="0.3">
      <c r="A1339">
        <v>266543</v>
      </c>
      <c r="B1339" s="1" t="s">
        <v>546</v>
      </c>
      <c r="C1339">
        <v>2003</v>
      </c>
      <c r="D1339" s="1" t="s">
        <v>145</v>
      </c>
      <c r="E1339">
        <v>100</v>
      </c>
      <c r="F1339" s="3">
        <v>380843261</v>
      </c>
      <c r="G1339" s="1" t="s">
        <v>901</v>
      </c>
      <c r="H1339">
        <v>881279</v>
      </c>
      <c r="I1339" s="1" t="s">
        <v>1033</v>
      </c>
      <c r="J1339">
        <v>677037</v>
      </c>
      <c r="K1339" s="1" t="s">
        <v>1056</v>
      </c>
      <c r="L1339">
        <v>1071252</v>
      </c>
      <c r="M1339" s="1" t="s">
        <v>1849</v>
      </c>
      <c r="N1339" s="1" t="str">
        <f t="shared" si="20"/>
        <v>2000-2009</v>
      </c>
    </row>
    <row r="1340" spans="1:14" hidden="1" x14ac:dyDescent="0.3">
      <c r="A1340">
        <v>266543</v>
      </c>
      <c r="B1340" s="1" t="s">
        <v>546</v>
      </c>
      <c r="C1340">
        <v>2003</v>
      </c>
      <c r="D1340" s="1" t="s">
        <v>145</v>
      </c>
      <c r="E1340">
        <v>100</v>
      </c>
      <c r="F1340" s="3">
        <v>380843261</v>
      </c>
      <c r="G1340" s="1" t="s">
        <v>901</v>
      </c>
      <c r="H1340">
        <v>881279</v>
      </c>
      <c r="I1340" s="1" t="s">
        <v>1033</v>
      </c>
      <c r="J1340">
        <v>721675</v>
      </c>
      <c r="K1340" s="1" t="s">
        <v>1353</v>
      </c>
      <c r="L1340">
        <v>983</v>
      </c>
      <c r="M1340" s="1" t="s">
        <v>1847</v>
      </c>
      <c r="N1340" s="1" t="str">
        <f t="shared" si="20"/>
        <v>2000-2009</v>
      </c>
    </row>
    <row r="1341" spans="1:14" hidden="1" x14ac:dyDescent="0.3">
      <c r="A1341">
        <v>266543</v>
      </c>
      <c r="B1341" s="1" t="s">
        <v>546</v>
      </c>
      <c r="C1341">
        <v>2003</v>
      </c>
      <c r="D1341" s="1" t="s">
        <v>145</v>
      </c>
      <c r="E1341">
        <v>100</v>
      </c>
      <c r="F1341" s="3">
        <v>380843261</v>
      </c>
      <c r="G1341" s="1" t="s">
        <v>901</v>
      </c>
      <c r="H1341">
        <v>881279</v>
      </c>
      <c r="I1341" s="1" t="s">
        <v>1033</v>
      </c>
      <c r="J1341">
        <v>721675</v>
      </c>
      <c r="K1341" s="1" t="s">
        <v>1353</v>
      </c>
      <c r="L1341">
        <v>1122</v>
      </c>
      <c r="M1341" s="1" t="s">
        <v>1848</v>
      </c>
      <c r="N1341" s="1" t="str">
        <f t="shared" si="20"/>
        <v>2000-2009</v>
      </c>
    </row>
    <row r="1342" spans="1:14" hidden="1" x14ac:dyDescent="0.3">
      <c r="A1342">
        <v>266543</v>
      </c>
      <c r="B1342" s="1" t="s">
        <v>546</v>
      </c>
      <c r="C1342">
        <v>2003</v>
      </c>
      <c r="D1342" s="1" t="s">
        <v>145</v>
      </c>
      <c r="E1342">
        <v>100</v>
      </c>
      <c r="F1342" s="3">
        <v>380843261</v>
      </c>
      <c r="G1342" s="1" t="s">
        <v>901</v>
      </c>
      <c r="H1342">
        <v>881279</v>
      </c>
      <c r="I1342" s="1" t="s">
        <v>1033</v>
      </c>
      <c r="J1342">
        <v>721675</v>
      </c>
      <c r="K1342" s="1" t="s">
        <v>1353</v>
      </c>
      <c r="L1342">
        <v>1071252</v>
      </c>
      <c r="M1342" s="1" t="s">
        <v>1849</v>
      </c>
      <c r="N1342" s="1" t="str">
        <f t="shared" si="20"/>
        <v>2000-2009</v>
      </c>
    </row>
    <row r="1343" spans="1:14" hidden="1" x14ac:dyDescent="0.3">
      <c r="A1343">
        <v>266543</v>
      </c>
      <c r="B1343" s="1" t="s">
        <v>546</v>
      </c>
      <c r="C1343">
        <v>2003</v>
      </c>
      <c r="D1343" s="1" t="s">
        <v>145</v>
      </c>
      <c r="E1343">
        <v>100</v>
      </c>
      <c r="F1343" s="3">
        <v>380843261</v>
      </c>
      <c r="G1343" s="1" t="s">
        <v>890</v>
      </c>
      <c r="H1343">
        <v>4056</v>
      </c>
      <c r="I1343" s="1" t="s">
        <v>1022</v>
      </c>
      <c r="J1343">
        <v>4056</v>
      </c>
      <c r="K1343" s="1" t="s">
        <v>1022</v>
      </c>
      <c r="L1343">
        <v>983</v>
      </c>
      <c r="M1343" s="1" t="s">
        <v>1847</v>
      </c>
      <c r="N1343" s="1" t="str">
        <f t="shared" si="20"/>
        <v>2000-2009</v>
      </c>
    </row>
    <row r="1344" spans="1:14" hidden="1" x14ac:dyDescent="0.3">
      <c r="A1344">
        <v>266543</v>
      </c>
      <c r="B1344" s="1" t="s">
        <v>546</v>
      </c>
      <c r="C1344">
        <v>2003</v>
      </c>
      <c r="D1344" s="1" t="s">
        <v>145</v>
      </c>
      <c r="E1344">
        <v>100</v>
      </c>
      <c r="F1344" s="3">
        <v>380843261</v>
      </c>
      <c r="G1344" s="1" t="s">
        <v>890</v>
      </c>
      <c r="H1344">
        <v>4056</v>
      </c>
      <c r="I1344" s="1" t="s">
        <v>1022</v>
      </c>
      <c r="J1344">
        <v>4056</v>
      </c>
      <c r="K1344" s="1" t="s">
        <v>1022</v>
      </c>
      <c r="L1344">
        <v>1122</v>
      </c>
      <c r="M1344" s="1" t="s">
        <v>1848</v>
      </c>
      <c r="N1344" s="1" t="str">
        <f t="shared" si="20"/>
        <v>2000-2009</v>
      </c>
    </row>
    <row r="1345" spans="1:14" hidden="1" x14ac:dyDescent="0.3">
      <c r="A1345">
        <v>266543</v>
      </c>
      <c r="B1345" s="1" t="s">
        <v>546</v>
      </c>
      <c r="C1345">
        <v>2003</v>
      </c>
      <c r="D1345" s="1" t="s">
        <v>145</v>
      </c>
      <c r="E1345">
        <v>100</v>
      </c>
      <c r="F1345" s="3">
        <v>380843261</v>
      </c>
      <c r="G1345" s="1" t="s">
        <v>890</v>
      </c>
      <c r="H1345">
        <v>4056</v>
      </c>
      <c r="I1345" s="1" t="s">
        <v>1022</v>
      </c>
      <c r="J1345">
        <v>4056</v>
      </c>
      <c r="K1345" s="1" t="s">
        <v>1022</v>
      </c>
      <c r="L1345">
        <v>1071252</v>
      </c>
      <c r="M1345" s="1" t="s">
        <v>1849</v>
      </c>
      <c r="N1345" s="1" t="str">
        <f t="shared" si="20"/>
        <v>2000-2009</v>
      </c>
    </row>
    <row r="1346" spans="1:14" hidden="1" x14ac:dyDescent="0.3">
      <c r="A1346">
        <v>266543</v>
      </c>
      <c r="B1346" s="1" t="s">
        <v>546</v>
      </c>
      <c r="C1346">
        <v>2003</v>
      </c>
      <c r="D1346" s="1" t="s">
        <v>145</v>
      </c>
      <c r="E1346">
        <v>100</v>
      </c>
      <c r="F1346" s="3">
        <v>380843261</v>
      </c>
      <c r="G1346" s="1" t="s">
        <v>890</v>
      </c>
      <c r="H1346">
        <v>4056</v>
      </c>
      <c r="I1346" s="1" t="s">
        <v>1022</v>
      </c>
      <c r="J1346">
        <v>677037</v>
      </c>
      <c r="K1346" s="1" t="s">
        <v>1056</v>
      </c>
      <c r="L1346">
        <v>983</v>
      </c>
      <c r="M1346" s="1" t="s">
        <v>1847</v>
      </c>
      <c r="N1346" s="1" t="str">
        <f t="shared" ref="N1346:N1409" si="21">INT(C1346/10)*10 &amp; "-" &amp; INT(C1346/10)*10+9</f>
        <v>2000-2009</v>
      </c>
    </row>
    <row r="1347" spans="1:14" hidden="1" x14ac:dyDescent="0.3">
      <c r="A1347">
        <v>266543</v>
      </c>
      <c r="B1347" s="1" t="s">
        <v>546</v>
      </c>
      <c r="C1347">
        <v>2003</v>
      </c>
      <c r="D1347" s="1" t="s">
        <v>145</v>
      </c>
      <c r="E1347">
        <v>100</v>
      </c>
      <c r="F1347" s="3">
        <v>380843261</v>
      </c>
      <c r="G1347" s="1" t="s">
        <v>890</v>
      </c>
      <c r="H1347">
        <v>4056</v>
      </c>
      <c r="I1347" s="1" t="s">
        <v>1022</v>
      </c>
      <c r="J1347">
        <v>677037</v>
      </c>
      <c r="K1347" s="1" t="s">
        <v>1056</v>
      </c>
      <c r="L1347">
        <v>1122</v>
      </c>
      <c r="M1347" s="1" t="s">
        <v>1848</v>
      </c>
      <c r="N1347" s="1" t="str">
        <f t="shared" si="21"/>
        <v>2000-2009</v>
      </c>
    </row>
    <row r="1348" spans="1:14" hidden="1" x14ac:dyDescent="0.3">
      <c r="A1348">
        <v>266543</v>
      </c>
      <c r="B1348" s="1" t="s">
        <v>546</v>
      </c>
      <c r="C1348">
        <v>2003</v>
      </c>
      <c r="D1348" s="1" t="s">
        <v>145</v>
      </c>
      <c r="E1348">
        <v>100</v>
      </c>
      <c r="F1348" s="3">
        <v>380843261</v>
      </c>
      <c r="G1348" s="1" t="s">
        <v>890</v>
      </c>
      <c r="H1348">
        <v>4056</v>
      </c>
      <c r="I1348" s="1" t="s">
        <v>1022</v>
      </c>
      <c r="J1348">
        <v>677037</v>
      </c>
      <c r="K1348" s="1" t="s">
        <v>1056</v>
      </c>
      <c r="L1348">
        <v>1071252</v>
      </c>
      <c r="M1348" s="1" t="s">
        <v>1849</v>
      </c>
      <c r="N1348" s="1" t="str">
        <f t="shared" si="21"/>
        <v>2000-2009</v>
      </c>
    </row>
    <row r="1349" spans="1:14" hidden="1" x14ac:dyDescent="0.3">
      <c r="A1349">
        <v>266543</v>
      </c>
      <c r="B1349" s="1" t="s">
        <v>546</v>
      </c>
      <c r="C1349">
        <v>2003</v>
      </c>
      <c r="D1349" s="1" t="s">
        <v>145</v>
      </c>
      <c r="E1349">
        <v>100</v>
      </c>
      <c r="F1349" s="3">
        <v>380843261</v>
      </c>
      <c r="G1349" s="1" t="s">
        <v>890</v>
      </c>
      <c r="H1349">
        <v>4056</v>
      </c>
      <c r="I1349" s="1" t="s">
        <v>1022</v>
      </c>
      <c r="J1349">
        <v>721675</v>
      </c>
      <c r="K1349" s="1" t="s">
        <v>1353</v>
      </c>
      <c r="L1349">
        <v>983</v>
      </c>
      <c r="M1349" s="1" t="s">
        <v>1847</v>
      </c>
      <c r="N1349" s="1" t="str">
        <f t="shared" si="21"/>
        <v>2000-2009</v>
      </c>
    </row>
    <row r="1350" spans="1:14" hidden="1" x14ac:dyDescent="0.3">
      <c r="A1350">
        <v>266543</v>
      </c>
      <c r="B1350" s="1" t="s">
        <v>546</v>
      </c>
      <c r="C1350">
        <v>2003</v>
      </c>
      <c r="D1350" s="1" t="s">
        <v>145</v>
      </c>
      <c r="E1350">
        <v>100</v>
      </c>
      <c r="F1350" s="3">
        <v>380843261</v>
      </c>
      <c r="G1350" s="1" t="s">
        <v>890</v>
      </c>
      <c r="H1350">
        <v>4056</v>
      </c>
      <c r="I1350" s="1" t="s">
        <v>1022</v>
      </c>
      <c r="J1350">
        <v>721675</v>
      </c>
      <c r="K1350" s="1" t="s">
        <v>1353</v>
      </c>
      <c r="L1350">
        <v>1122</v>
      </c>
      <c r="M1350" s="1" t="s">
        <v>1848</v>
      </c>
      <c r="N1350" s="1" t="str">
        <f t="shared" si="21"/>
        <v>2000-2009</v>
      </c>
    </row>
    <row r="1351" spans="1:14" hidden="1" x14ac:dyDescent="0.3">
      <c r="A1351">
        <v>266543</v>
      </c>
      <c r="B1351" s="1" t="s">
        <v>546</v>
      </c>
      <c r="C1351">
        <v>2003</v>
      </c>
      <c r="D1351" s="1" t="s">
        <v>145</v>
      </c>
      <c r="E1351">
        <v>100</v>
      </c>
      <c r="F1351" s="3">
        <v>380843261</v>
      </c>
      <c r="G1351" s="1" t="s">
        <v>890</v>
      </c>
      <c r="H1351">
        <v>4056</v>
      </c>
      <c r="I1351" s="1" t="s">
        <v>1022</v>
      </c>
      <c r="J1351">
        <v>721675</v>
      </c>
      <c r="K1351" s="1" t="s">
        <v>1353</v>
      </c>
      <c r="L1351">
        <v>1071252</v>
      </c>
      <c r="M1351" s="1" t="s">
        <v>1849</v>
      </c>
      <c r="N1351" s="1" t="str">
        <f t="shared" si="21"/>
        <v>2000-2009</v>
      </c>
    </row>
    <row r="1352" spans="1:14" hidden="1" x14ac:dyDescent="0.3">
      <c r="A1352">
        <v>266543</v>
      </c>
      <c r="B1352" s="1" t="s">
        <v>546</v>
      </c>
      <c r="C1352">
        <v>2003</v>
      </c>
      <c r="D1352" s="1" t="s">
        <v>145</v>
      </c>
      <c r="E1352">
        <v>100</v>
      </c>
      <c r="F1352" s="3">
        <v>380843261</v>
      </c>
      <c r="G1352" s="1" t="s">
        <v>890</v>
      </c>
      <c r="H1352">
        <v>881279</v>
      </c>
      <c r="I1352" s="1" t="s">
        <v>1033</v>
      </c>
      <c r="J1352">
        <v>4056</v>
      </c>
      <c r="K1352" s="1" t="s">
        <v>1022</v>
      </c>
      <c r="L1352">
        <v>983</v>
      </c>
      <c r="M1352" s="1" t="s">
        <v>1847</v>
      </c>
      <c r="N1352" s="1" t="str">
        <f t="shared" si="21"/>
        <v>2000-2009</v>
      </c>
    </row>
    <row r="1353" spans="1:14" hidden="1" x14ac:dyDescent="0.3">
      <c r="A1353">
        <v>266543</v>
      </c>
      <c r="B1353" s="1" t="s">
        <v>546</v>
      </c>
      <c r="C1353">
        <v>2003</v>
      </c>
      <c r="D1353" s="1" t="s">
        <v>145</v>
      </c>
      <c r="E1353">
        <v>100</v>
      </c>
      <c r="F1353" s="3">
        <v>380843261</v>
      </c>
      <c r="G1353" s="1" t="s">
        <v>890</v>
      </c>
      <c r="H1353">
        <v>881279</v>
      </c>
      <c r="I1353" s="1" t="s">
        <v>1033</v>
      </c>
      <c r="J1353">
        <v>4056</v>
      </c>
      <c r="K1353" s="1" t="s">
        <v>1022</v>
      </c>
      <c r="L1353">
        <v>1122</v>
      </c>
      <c r="M1353" s="1" t="s">
        <v>1848</v>
      </c>
      <c r="N1353" s="1" t="str">
        <f t="shared" si="21"/>
        <v>2000-2009</v>
      </c>
    </row>
    <row r="1354" spans="1:14" hidden="1" x14ac:dyDescent="0.3">
      <c r="A1354">
        <v>266543</v>
      </c>
      <c r="B1354" s="1" t="s">
        <v>546</v>
      </c>
      <c r="C1354">
        <v>2003</v>
      </c>
      <c r="D1354" s="1" t="s">
        <v>145</v>
      </c>
      <c r="E1354">
        <v>100</v>
      </c>
      <c r="F1354" s="3">
        <v>380843261</v>
      </c>
      <c r="G1354" s="1" t="s">
        <v>890</v>
      </c>
      <c r="H1354">
        <v>881279</v>
      </c>
      <c r="I1354" s="1" t="s">
        <v>1033</v>
      </c>
      <c r="J1354">
        <v>4056</v>
      </c>
      <c r="K1354" s="1" t="s">
        <v>1022</v>
      </c>
      <c r="L1354">
        <v>1071252</v>
      </c>
      <c r="M1354" s="1" t="s">
        <v>1849</v>
      </c>
      <c r="N1354" s="1" t="str">
        <f t="shared" si="21"/>
        <v>2000-2009</v>
      </c>
    </row>
    <row r="1355" spans="1:14" hidden="1" x14ac:dyDescent="0.3">
      <c r="A1355">
        <v>266543</v>
      </c>
      <c r="B1355" s="1" t="s">
        <v>546</v>
      </c>
      <c r="C1355">
        <v>2003</v>
      </c>
      <c r="D1355" s="1" t="s">
        <v>145</v>
      </c>
      <c r="E1355">
        <v>100</v>
      </c>
      <c r="F1355" s="3">
        <v>380843261</v>
      </c>
      <c r="G1355" s="1" t="s">
        <v>890</v>
      </c>
      <c r="H1355">
        <v>881279</v>
      </c>
      <c r="I1355" s="1" t="s">
        <v>1033</v>
      </c>
      <c r="J1355">
        <v>677037</v>
      </c>
      <c r="K1355" s="1" t="s">
        <v>1056</v>
      </c>
      <c r="L1355">
        <v>983</v>
      </c>
      <c r="M1355" s="1" t="s">
        <v>1847</v>
      </c>
      <c r="N1355" s="1" t="str">
        <f t="shared" si="21"/>
        <v>2000-2009</v>
      </c>
    </row>
    <row r="1356" spans="1:14" hidden="1" x14ac:dyDescent="0.3">
      <c r="A1356">
        <v>266543</v>
      </c>
      <c r="B1356" s="1" t="s">
        <v>546</v>
      </c>
      <c r="C1356">
        <v>2003</v>
      </c>
      <c r="D1356" s="1" t="s">
        <v>145</v>
      </c>
      <c r="E1356">
        <v>100</v>
      </c>
      <c r="F1356" s="3">
        <v>380843261</v>
      </c>
      <c r="G1356" s="1" t="s">
        <v>890</v>
      </c>
      <c r="H1356">
        <v>881279</v>
      </c>
      <c r="I1356" s="1" t="s">
        <v>1033</v>
      </c>
      <c r="J1356">
        <v>677037</v>
      </c>
      <c r="K1356" s="1" t="s">
        <v>1056</v>
      </c>
      <c r="L1356">
        <v>1122</v>
      </c>
      <c r="M1356" s="1" t="s">
        <v>1848</v>
      </c>
      <c r="N1356" s="1" t="str">
        <f t="shared" si="21"/>
        <v>2000-2009</v>
      </c>
    </row>
    <row r="1357" spans="1:14" hidden="1" x14ac:dyDescent="0.3">
      <c r="A1357">
        <v>266543</v>
      </c>
      <c r="B1357" s="1" t="s">
        <v>546</v>
      </c>
      <c r="C1357">
        <v>2003</v>
      </c>
      <c r="D1357" s="1" t="s">
        <v>145</v>
      </c>
      <c r="E1357">
        <v>100</v>
      </c>
      <c r="F1357" s="3">
        <v>380843261</v>
      </c>
      <c r="G1357" s="1" t="s">
        <v>890</v>
      </c>
      <c r="H1357">
        <v>881279</v>
      </c>
      <c r="I1357" s="1" t="s">
        <v>1033</v>
      </c>
      <c r="J1357">
        <v>677037</v>
      </c>
      <c r="K1357" s="1" t="s">
        <v>1056</v>
      </c>
      <c r="L1357">
        <v>1071252</v>
      </c>
      <c r="M1357" s="1" t="s">
        <v>1849</v>
      </c>
      <c r="N1357" s="1" t="str">
        <f t="shared" si="21"/>
        <v>2000-2009</v>
      </c>
    </row>
    <row r="1358" spans="1:14" hidden="1" x14ac:dyDescent="0.3">
      <c r="A1358">
        <v>266543</v>
      </c>
      <c r="B1358" s="1" t="s">
        <v>546</v>
      </c>
      <c r="C1358">
        <v>2003</v>
      </c>
      <c r="D1358" s="1" t="s">
        <v>145</v>
      </c>
      <c r="E1358">
        <v>100</v>
      </c>
      <c r="F1358" s="3">
        <v>380843261</v>
      </c>
      <c r="G1358" s="1" t="s">
        <v>890</v>
      </c>
      <c r="H1358">
        <v>881279</v>
      </c>
      <c r="I1358" s="1" t="s">
        <v>1033</v>
      </c>
      <c r="J1358">
        <v>721675</v>
      </c>
      <c r="K1358" s="1" t="s">
        <v>1353</v>
      </c>
      <c r="L1358">
        <v>983</v>
      </c>
      <c r="M1358" s="1" t="s">
        <v>1847</v>
      </c>
      <c r="N1358" s="1" t="str">
        <f t="shared" si="21"/>
        <v>2000-2009</v>
      </c>
    </row>
    <row r="1359" spans="1:14" hidden="1" x14ac:dyDescent="0.3">
      <c r="A1359">
        <v>266543</v>
      </c>
      <c r="B1359" s="1" t="s">
        <v>546</v>
      </c>
      <c r="C1359">
        <v>2003</v>
      </c>
      <c r="D1359" s="1" t="s">
        <v>145</v>
      </c>
      <c r="E1359">
        <v>100</v>
      </c>
      <c r="F1359" s="3">
        <v>380843261</v>
      </c>
      <c r="G1359" s="1" t="s">
        <v>890</v>
      </c>
      <c r="H1359">
        <v>881279</v>
      </c>
      <c r="I1359" s="1" t="s">
        <v>1033</v>
      </c>
      <c r="J1359">
        <v>721675</v>
      </c>
      <c r="K1359" s="1" t="s">
        <v>1353</v>
      </c>
      <c r="L1359">
        <v>1122</v>
      </c>
      <c r="M1359" s="1" t="s">
        <v>1848</v>
      </c>
      <c r="N1359" s="1" t="str">
        <f t="shared" si="21"/>
        <v>2000-2009</v>
      </c>
    </row>
    <row r="1360" spans="1:14" hidden="1" x14ac:dyDescent="0.3">
      <c r="A1360">
        <v>266543</v>
      </c>
      <c r="B1360" s="1" t="s">
        <v>546</v>
      </c>
      <c r="C1360">
        <v>2003</v>
      </c>
      <c r="D1360" s="1" t="s">
        <v>145</v>
      </c>
      <c r="E1360">
        <v>100</v>
      </c>
      <c r="F1360" s="3">
        <v>380843261</v>
      </c>
      <c r="G1360" s="1" t="s">
        <v>890</v>
      </c>
      <c r="H1360">
        <v>881279</v>
      </c>
      <c r="I1360" s="1" t="s">
        <v>1033</v>
      </c>
      <c r="J1360">
        <v>721675</v>
      </c>
      <c r="K1360" s="1" t="s">
        <v>1353</v>
      </c>
      <c r="L1360">
        <v>1071252</v>
      </c>
      <c r="M1360" s="1" t="s">
        <v>1849</v>
      </c>
      <c r="N1360" s="1" t="str">
        <f t="shared" si="21"/>
        <v>2000-2009</v>
      </c>
    </row>
    <row r="1361" spans="1:14" hidden="1" x14ac:dyDescent="0.3">
      <c r="A1361">
        <v>2096673</v>
      </c>
      <c r="B1361" s="1" t="s">
        <v>590</v>
      </c>
      <c r="C1361">
        <v>2015</v>
      </c>
      <c r="D1361" s="1" t="s">
        <v>66</v>
      </c>
      <c r="E1361">
        <v>95</v>
      </c>
      <c r="F1361" s="3">
        <v>356461711</v>
      </c>
      <c r="G1361" s="1" t="s">
        <v>898</v>
      </c>
      <c r="H1361">
        <v>230032</v>
      </c>
      <c r="I1361" s="1" t="s">
        <v>1055</v>
      </c>
      <c r="J1361">
        <v>230032</v>
      </c>
      <c r="K1361" s="1" t="s">
        <v>1055</v>
      </c>
      <c r="L1361">
        <v>688132</v>
      </c>
      <c r="M1361" s="1" t="s">
        <v>1878</v>
      </c>
      <c r="N1361" s="1" t="str">
        <f t="shared" si="21"/>
        <v>2010-2019</v>
      </c>
    </row>
    <row r="1362" spans="1:14" hidden="1" x14ac:dyDescent="0.3">
      <c r="A1362">
        <v>2096673</v>
      </c>
      <c r="B1362" s="1" t="s">
        <v>590</v>
      </c>
      <c r="C1362">
        <v>2015</v>
      </c>
      <c r="D1362" s="1" t="s">
        <v>66</v>
      </c>
      <c r="E1362">
        <v>95</v>
      </c>
      <c r="F1362" s="3">
        <v>356461711</v>
      </c>
      <c r="G1362" s="1" t="s">
        <v>898</v>
      </c>
      <c r="H1362">
        <v>230032</v>
      </c>
      <c r="I1362" s="1" t="s">
        <v>1055</v>
      </c>
      <c r="J1362">
        <v>230032</v>
      </c>
      <c r="K1362" s="1" t="s">
        <v>1055</v>
      </c>
      <c r="L1362">
        <v>352778</v>
      </c>
      <c r="M1362" s="1" t="s">
        <v>1879</v>
      </c>
      <c r="N1362" s="1" t="str">
        <f t="shared" si="21"/>
        <v>2010-2019</v>
      </c>
    </row>
    <row r="1363" spans="1:14" hidden="1" x14ac:dyDescent="0.3">
      <c r="A1363">
        <v>2096673</v>
      </c>
      <c r="B1363" s="1" t="s">
        <v>590</v>
      </c>
      <c r="C1363">
        <v>2015</v>
      </c>
      <c r="D1363" s="1" t="s">
        <v>66</v>
      </c>
      <c r="E1363">
        <v>95</v>
      </c>
      <c r="F1363" s="3">
        <v>356461711</v>
      </c>
      <c r="G1363" s="1" t="s">
        <v>898</v>
      </c>
      <c r="H1363">
        <v>230032</v>
      </c>
      <c r="I1363" s="1" t="s">
        <v>1055</v>
      </c>
      <c r="J1363">
        <v>230032</v>
      </c>
      <c r="K1363" s="1" t="s">
        <v>1055</v>
      </c>
      <c r="L1363">
        <v>85400</v>
      </c>
      <c r="M1363" s="1" t="s">
        <v>1880</v>
      </c>
      <c r="N1363" s="1" t="str">
        <f t="shared" si="21"/>
        <v>2010-2019</v>
      </c>
    </row>
    <row r="1364" spans="1:14" hidden="1" x14ac:dyDescent="0.3">
      <c r="A1364">
        <v>2096673</v>
      </c>
      <c r="B1364" s="1" t="s">
        <v>590</v>
      </c>
      <c r="C1364">
        <v>2015</v>
      </c>
      <c r="D1364" s="1" t="s">
        <v>66</v>
      </c>
      <c r="E1364">
        <v>95</v>
      </c>
      <c r="F1364" s="3">
        <v>356461711</v>
      </c>
      <c r="G1364" s="1" t="s">
        <v>898</v>
      </c>
      <c r="H1364">
        <v>230032</v>
      </c>
      <c r="I1364" s="1" t="s">
        <v>1055</v>
      </c>
      <c r="J1364">
        <v>215455</v>
      </c>
      <c r="K1364" s="1" t="s">
        <v>1097</v>
      </c>
      <c r="L1364">
        <v>688132</v>
      </c>
      <c r="M1364" s="1" t="s">
        <v>1878</v>
      </c>
      <c r="N1364" s="1" t="str">
        <f t="shared" si="21"/>
        <v>2010-2019</v>
      </c>
    </row>
    <row r="1365" spans="1:14" hidden="1" x14ac:dyDescent="0.3">
      <c r="A1365">
        <v>2096673</v>
      </c>
      <c r="B1365" s="1" t="s">
        <v>590</v>
      </c>
      <c r="C1365">
        <v>2015</v>
      </c>
      <c r="D1365" s="1" t="s">
        <v>66</v>
      </c>
      <c r="E1365">
        <v>95</v>
      </c>
      <c r="F1365" s="3">
        <v>356461711</v>
      </c>
      <c r="G1365" s="1" t="s">
        <v>898</v>
      </c>
      <c r="H1365">
        <v>230032</v>
      </c>
      <c r="I1365" s="1" t="s">
        <v>1055</v>
      </c>
      <c r="J1365">
        <v>215455</v>
      </c>
      <c r="K1365" s="1" t="s">
        <v>1097</v>
      </c>
      <c r="L1365">
        <v>352778</v>
      </c>
      <c r="M1365" s="1" t="s">
        <v>1879</v>
      </c>
      <c r="N1365" s="1" t="str">
        <f t="shared" si="21"/>
        <v>2010-2019</v>
      </c>
    </row>
    <row r="1366" spans="1:14" hidden="1" x14ac:dyDescent="0.3">
      <c r="A1366">
        <v>2096673</v>
      </c>
      <c r="B1366" s="1" t="s">
        <v>590</v>
      </c>
      <c r="C1366">
        <v>2015</v>
      </c>
      <c r="D1366" s="1" t="s">
        <v>66</v>
      </c>
      <c r="E1366">
        <v>95</v>
      </c>
      <c r="F1366" s="3">
        <v>356461711</v>
      </c>
      <c r="G1366" s="1" t="s">
        <v>898</v>
      </c>
      <c r="H1366">
        <v>230032</v>
      </c>
      <c r="I1366" s="1" t="s">
        <v>1055</v>
      </c>
      <c r="J1366">
        <v>215455</v>
      </c>
      <c r="K1366" s="1" t="s">
        <v>1097</v>
      </c>
      <c r="L1366">
        <v>85400</v>
      </c>
      <c r="M1366" s="1" t="s">
        <v>1880</v>
      </c>
      <c r="N1366" s="1" t="str">
        <f t="shared" si="21"/>
        <v>2010-2019</v>
      </c>
    </row>
    <row r="1367" spans="1:14" hidden="1" x14ac:dyDescent="0.3">
      <c r="A1367">
        <v>2096673</v>
      </c>
      <c r="B1367" s="1" t="s">
        <v>590</v>
      </c>
      <c r="C1367">
        <v>2015</v>
      </c>
      <c r="D1367" s="1" t="s">
        <v>66</v>
      </c>
      <c r="E1367">
        <v>95</v>
      </c>
      <c r="F1367" s="3">
        <v>356461711</v>
      </c>
      <c r="G1367" s="1" t="s">
        <v>898</v>
      </c>
      <c r="H1367">
        <v>230032</v>
      </c>
      <c r="I1367" s="1" t="s">
        <v>1055</v>
      </c>
      <c r="J1367">
        <v>498834</v>
      </c>
      <c r="K1367" s="1" t="s">
        <v>1375</v>
      </c>
      <c r="L1367">
        <v>688132</v>
      </c>
      <c r="M1367" s="1" t="s">
        <v>1878</v>
      </c>
      <c r="N1367" s="1" t="str">
        <f t="shared" si="21"/>
        <v>2010-2019</v>
      </c>
    </row>
    <row r="1368" spans="1:14" hidden="1" x14ac:dyDescent="0.3">
      <c r="A1368">
        <v>2096673</v>
      </c>
      <c r="B1368" s="1" t="s">
        <v>590</v>
      </c>
      <c r="C1368">
        <v>2015</v>
      </c>
      <c r="D1368" s="1" t="s">
        <v>66</v>
      </c>
      <c r="E1368">
        <v>95</v>
      </c>
      <c r="F1368" s="3">
        <v>356461711</v>
      </c>
      <c r="G1368" s="1" t="s">
        <v>898</v>
      </c>
      <c r="H1368">
        <v>230032</v>
      </c>
      <c r="I1368" s="1" t="s">
        <v>1055</v>
      </c>
      <c r="J1368">
        <v>498834</v>
      </c>
      <c r="K1368" s="1" t="s">
        <v>1375</v>
      </c>
      <c r="L1368">
        <v>352778</v>
      </c>
      <c r="M1368" s="1" t="s">
        <v>1879</v>
      </c>
      <c r="N1368" s="1" t="str">
        <f t="shared" si="21"/>
        <v>2010-2019</v>
      </c>
    </row>
    <row r="1369" spans="1:14" hidden="1" x14ac:dyDescent="0.3">
      <c r="A1369">
        <v>2096673</v>
      </c>
      <c r="B1369" s="1" t="s">
        <v>590</v>
      </c>
      <c r="C1369">
        <v>2015</v>
      </c>
      <c r="D1369" s="1" t="s">
        <v>66</v>
      </c>
      <c r="E1369">
        <v>95</v>
      </c>
      <c r="F1369" s="3">
        <v>356461711</v>
      </c>
      <c r="G1369" s="1" t="s">
        <v>898</v>
      </c>
      <c r="H1369">
        <v>230032</v>
      </c>
      <c r="I1369" s="1" t="s">
        <v>1055</v>
      </c>
      <c r="J1369">
        <v>498834</v>
      </c>
      <c r="K1369" s="1" t="s">
        <v>1375</v>
      </c>
      <c r="L1369">
        <v>85400</v>
      </c>
      <c r="M1369" s="1" t="s">
        <v>1880</v>
      </c>
      <c r="N1369" s="1" t="str">
        <f t="shared" si="21"/>
        <v>2010-2019</v>
      </c>
    </row>
    <row r="1370" spans="1:14" hidden="1" x14ac:dyDescent="0.3">
      <c r="A1370">
        <v>2096673</v>
      </c>
      <c r="B1370" s="1" t="s">
        <v>590</v>
      </c>
      <c r="C1370">
        <v>2015</v>
      </c>
      <c r="D1370" s="1" t="s">
        <v>66</v>
      </c>
      <c r="E1370">
        <v>95</v>
      </c>
      <c r="F1370" s="3">
        <v>356461711</v>
      </c>
      <c r="G1370" s="1" t="s">
        <v>898</v>
      </c>
      <c r="H1370">
        <v>215455</v>
      </c>
      <c r="I1370" s="1" t="s">
        <v>1097</v>
      </c>
      <c r="J1370">
        <v>230032</v>
      </c>
      <c r="K1370" s="1" t="s">
        <v>1055</v>
      </c>
      <c r="L1370">
        <v>688132</v>
      </c>
      <c r="M1370" s="1" t="s">
        <v>1878</v>
      </c>
      <c r="N1370" s="1" t="str">
        <f t="shared" si="21"/>
        <v>2010-2019</v>
      </c>
    </row>
    <row r="1371" spans="1:14" hidden="1" x14ac:dyDescent="0.3">
      <c r="A1371">
        <v>2096673</v>
      </c>
      <c r="B1371" s="1" t="s">
        <v>590</v>
      </c>
      <c r="C1371">
        <v>2015</v>
      </c>
      <c r="D1371" s="1" t="s">
        <v>66</v>
      </c>
      <c r="E1371">
        <v>95</v>
      </c>
      <c r="F1371" s="3">
        <v>356461711</v>
      </c>
      <c r="G1371" s="1" t="s">
        <v>898</v>
      </c>
      <c r="H1371">
        <v>215455</v>
      </c>
      <c r="I1371" s="1" t="s">
        <v>1097</v>
      </c>
      <c r="J1371">
        <v>230032</v>
      </c>
      <c r="K1371" s="1" t="s">
        <v>1055</v>
      </c>
      <c r="L1371">
        <v>352778</v>
      </c>
      <c r="M1371" s="1" t="s">
        <v>1879</v>
      </c>
      <c r="N1371" s="1" t="str">
        <f t="shared" si="21"/>
        <v>2010-2019</v>
      </c>
    </row>
    <row r="1372" spans="1:14" hidden="1" x14ac:dyDescent="0.3">
      <c r="A1372">
        <v>2096673</v>
      </c>
      <c r="B1372" s="1" t="s">
        <v>590</v>
      </c>
      <c r="C1372">
        <v>2015</v>
      </c>
      <c r="D1372" s="1" t="s">
        <v>66</v>
      </c>
      <c r="E1372">
        <v>95</v>
      </c>
      <c r="F1372" s="3">
        <v>356461711</v>
      </c>
      <c r="G1372" s="1" t="s">
        <v>898</v>
      </c>
      <c r="H1372">
        <v>215455</v>
      </c>
      <c r="I1372" s="1" t="s">
        <v>1097</v>
      </c>
      <c r="J1372">
        <v>230032</v>
      </c>
      <c r="K1372" s="1" t="s">
        <v>1055</v>
      </c>
      <c r="L1372">
        <v>85400</v>
      </c>
      <c r="M1372" s="1" t="s">
        <v>1880</v>
      </c>
      <c r="N1372" s="1" t="str">
        <f t="shared" si="21"/>
        <v>2010-2019</v>
      </c>
    </row>
    <row r="1373" spans="1:14" hidden="1" x14ac:dyDescent="0.3">
      <c r="A1373">
        <v>2096673</v>
      </c>
      <c r="B1373" s="1" t="s">
        <v>590</v>
      </c>
      <c r="C1373">
        <v>2015</v>
      </c>
      <c r="D1373" s="1" t="s">
        <v>66</v>
      </c>
      <c r="E1373">
        <v>95</v>
      </c>
      <c r="F1373" s="3">
        <v>356461711</v>
      </c>
      <c r="G1373" s="1" t="s">
        <v>898</v>
      </c>
      <c r="H1373">
        <v>215455</v>
      </c>
      <c r="I1373" s="1" t="s">
        <v>1097</v>
      </c>
      <c r="J1373">
        <v>215455</v>
      </c>
      <c r="K1373" s="1" t="s">
        <v>1097</v>
      </c>
      <c r="L1373">
        <v>688132</v>
      </c>
      <c r="M1373" s="1" t="s">
        <v>1878</v>
      </c>
      <c r="N1373" s="1" t="str">
        <f t="shared" si="21"/>
        <v>2010-2019</v>
      </c>
    </row>
    <row r="1374" spans="1:14" hidden="1" x14ac:dyDescent="0.3">
      <c r="A1374">
        <v>2096673</v>
      </c>
      <c r="B1374" s="1" t="s">
        <v>590</v>
      </c>
      <c r="C1374">
        <v>2015</v>
      </c>
      <c r="D1374" s="1" t="s">
        <v>66</v>
      </c>
      <c r="E1374">
        <v>95</v>
      </c>
      <c r="F1374" s="3">
        <v>356461711</v>
      </c>
      <c r="G1374" s="1" t="s">
        <v>898</v>
      </c>
      <c r="H1374">
        <v>215455</v>
      </c>
      <c r="I1374" s="1" t="s">
        <v>1097</v>
      </c>
      <c r="J1374">
        <v>215455</v>
      </c>
      <c r="K1374" s="1" t="s">
        <v>1097</v>
      </c>
      <c r="L1374">
        <v>352778</v>
      </c>
      <c r="M1374" s="1" t="s">
        <v>1879</v>
      </c>
      <c r="N1374" s="1" t="str">
        <f t="shared" si="21"/>
        <v>2010-2019</v>
      </c>
    </row>
    <row r="1375" spans="1:14" hidden="1" x14ac:dyDescent="0.3">
      <c r="A1375">
        <v>2096673</v>
      </c>
      <c r="B1375" s="1" t="s">
        <v>590</v>
      </c>
      <c r="C1375">
        <v>2015</v>
      </c>
      <c r="D1375" s="1" t="s">
        <v>66</v>
      </c>
      <c r="E1375">
        <v>95</v>
      </c>
      <c r="F1375" s="3">
        <v>356461711</v>
      </c>
      <c r="G1375" s="1" t="s">
        <v>898</v>
      </c>
      <c r="H1375">
        <v>215455</v>
      </c>
      <c r="I1375" s="1" t="s">
        <v>1097</v>
      </c>
      <c r="J1375">
        <v>215455</v>
      </c>
      <c r="K1375" s="1" t="s">
        <v>1097</v>
      </c>
      <c r="L1375">
        <v>85400</v>
      </c>
      <c r="M1375" s="1" t="s">
        <v>1880</v>
      </c>
      <c r="N1375" s="1" t="str">
        <f t="shared" si="21"/>
        <v>2010-2019</v>
      </c>
    </row>
    <row r="1376" spans="1:14" hidden="1" x14ac:dyDescent="0.3">
      <c r="A1376">
        <v>2096673</v>
      </c>
      <c r="B1376" s="1" t="s">
        <v>590</v>
      </c>
      <c r="C1376">
        <v>2015</v>
      </c>
      <c r="D1376" s="1" t="s">
        <v>66</v>
      </c>
      <c r="E1376">
        <v>95</v>
      </c>
      <c r="F1376" s="3">
        <v>356461711</v>
      </c>
      <c r="G1376" s="1" t="s">
        <v>898</v>
      </c>
      <c r="H1376">
        <v>215455</v>
      </c>
      <c r="I1376" s="1" t="s">
        <v>1097</v>
      </c>
      <c r="J1376">
        <v>498834</v>
      </c>
      <c r="K1376" s="1" t="s">
        <v>1375</v>
      </c>
      <c r="L1376">
        <v>688132</v>
      </c>
      <c r="M1376" s="1" t="s">
        <v>1878</v>
      </c>
      <c r="N1376" s="1" t="str">
        <f t="shared" si="21"/>
        <v>2010-2019</v>
      </c>
    </row>
    <row r="1377" spans="1:14" hidden="1" x14ac:dyDescent="0.3">
      <c r="A1377">
        <v>2096673</v>
      </c>
      <c r="B1377" s="1" t="s">
        <v>590</v>
      </c>
      <c r="C1377">
        <v>2015</v>
      </c>
      <c r="D1377" s="1" t="s">
        <v>66</v>
      </c>
      <c r="E1377">
        <v>95</v>
      </c>
      <c r="F1377" s="3">
        <v>356461711</v>
      </c>
      <c r="G1377" s="1" t="s">
        <v>898</v>
      </c>
      <c r="H1377">
        <v>215455</v>
      </c>
      <c r="I1377" s="1" t="s">
        <v>1097</v>
      </c>
      <c r="J1377">
        <v>498834</v>
      </c>
      <c r="K1377" s="1" t="s">
        <v>1375</v>
      </c>
      <c r="L1377">
        <v>352778</v>
      </c>
      <c r="M1377" s="1" t="s">
        <v>1879</v>
      </c>
      <c r="N1377" s="1" t="str">
        <f t="shared" si="21"/>
        <v>2010-2019</v>
      </c>
    </row>
    <row r="1378" spans="1:14" hidden="1" x14ac:dyDescent="0.3">
      <c r="A1378">
        <v>2096673</v>
      </c>
      <c r="B1378" s="1" t="s">
        <v>590</v>
      </c>
      <c r="C1378">
        <v>2015</v>
      </c>
      <c r="D1378" s="1" t="s">
        <v>66</v>
      </c>
      <c r="E1378">
        <v>95</v>
      </c>
      <c r="F1378" s="3">
        <v>356461711</v>
      </c>
      <c r="G1378" s="1" t="s">
        <v>898</v>
      </c>
      <c r="H1378">
        <v>215455</v>
      </c>
      <c r="I1378" s="1" t="s">
        <v>1097</v>
      </c>
      <c r="J1378">
        <v>498834</v>
      </c>
      <c r="K1378" s="1" t="s">
        <v>1375</v>
      </c>
      <c r="L1378">
        <v>85400</v>
      </c>
      <c r="M1378" s="1" t="s">
        <v>1880</v>
      </c>
      <c r="N1378" s="1" t="str">
        <f t="shared" si="21"/>
        <v>2010-2019</v>
      </c>
    </row>
    <row r="1379" spans="1:14" hidden="1" x14ac:dyDescent="0.3">
      <c r="A1379">
        <v>2096673</v>
      </c>
      <c r="B1379" s="1" t="s">
        <v>590</v>
      </c>
      <c r="C1379">
        <v>2015</v>
      </c>
      <c r="D1379" s="1" t="s">
        <v>66</v>
      </c>
      <c r="E1379">
        <v>95</v>
      </c>
      <c r="F1379" s="3">
        <v>356461711</v>
      </c>
      <c r="G1379" s="1" t="s">
        <v>919</v>
      </c>
      <c r="H1379">
        <v>230032</v>
      </c>
      <c r="I1379" s="1" t="s">
        <v>1055</v>
      </c>
      <c r="J1379">
        <v>230032</v>
      </c>
      <c r="K1379" s="1" t="s">
        <v>1055</v>
      </c>
      <c r="L1379">
        <v>688132</v>
      </c>
      <c r="M1379" s="1" t="s">
        <v>1878</v>
      </c>
      <c r="N1379" s="1" t="str">
        <f t="shared" si="21"/>
        <v>2010-2019</v>
      </c>
    </row>
    <row r="1380" spans="1:14" hidden="1" x14ac:dyDescent="0.3">
      <c r="A1380">
        <v>2096673</v>
      </c>
      <c r="B1380" s="1" t="s">
        <v>590</v>
      </c>
      <c r="C1380">
        <v>2015</v>
      </c>
      <c r="D1380" s="1" t="s">
        <v>66</v>
      </c>
      <c r="E1380">
        <v>95</v>
      </c>
      <c r="F1380" s="3">
        <v>356461711</v>
      </c>
      <c r="G1380" s="1" t="s">
        <v>919</v>
      </c>
      <c r="H1380">
        <v>230032</v>
      </c>
      <c r="I1380" s="1" t="s">
        <v>1055</v>
      </c>
      <c r="J1380">
        <v>230032</v>
      </c>
      <c r="K1380" s="1" t="s">
        <v>1055</v>
      </c>
      <c r="L1380">
        <v>352778</v>
      </c>
      <c r="M1380" s="1" t="s">
        <v>1879</v>
      </c>
      <c r="N1380" s="1" t="str">
        <f t="shared" si="21"/>
        <v>2010-2019</v>
      </c>
    </row>
    <row r="1381" spans="1:14" hidden="1" x14ac:dyDescent="0.3">
      <c r="A1381">
        <v>2096673</v>
      </c>
      <c r="B1381" s="1" t="s">
        <v>590</v>
      </c>
      <c r="C1381">
        <v>2015</v>
      </c>
      <c r="D1381" s="1" t="s">
        <v>66</v>
      </c>
      <c r="E1381">
        <v>95</v>
      </c>
      <c r="F1381" s="3">
        <v>356461711</v>
      </c>
      <c r="G1381" s="1" t="s">
        <v>919</v>
      </c>
      <c r="H1381">
        <v>230032</v>
      </c>
      <c r="I1381" s="1" t="s">
        <v>1055</v>
      </c>
      <c r="J1381">
        <v>230032</v>
      </c>
      <c r="K1381" s="1" t="s">
        <v>1055</v>
      </c>
      <c r="L1381">
        <v>85400</v>
      </c>
      <c r="M1381" s="1" t="s">
        <v>1880</v>
      </c>
      <c r="N1381" s="1" t="str">
        <f t="shared" si="21"/>
        <v>2010-2019</v>
      </c>
    </row>
    <row r="1382" spans="1:14" hidden="1" x14ac:dyDescent="0.3">
      <c r="A1382">
        <v>2096673</v>
      </c>
      <c r="B1382" s="1" t="s">
        <v>590</v>
      </c>
      <c r="C1382">
        <v>2015</v>
      </c>
      <c r="D1382" s="1" t="s">
        <v>66</v>
      </c>
      <c r="E1382">
        <v>95</v>
      </c>
      <c r="F1382" s="3">
        <v>356461711</v>
      </c>
      <c r="G1382" s="1" t="s">
        <v>919</v>
      </c>
      <c r="H1382">
        <v>230032</v>
      </c>
      <c r="I1382" s="1" t="s">
        <v>1055</v>
      </c>
      <c r="J1382">
        <v>215455</v>
      </c>
      <c r="K1382" s="1" t="s">
        <v>1097</v>
      </c>
      <c r="L1382">
        <v>688132</v>
      </c>
      <c r="M1382" s="1" t="s">
        <v>1878</v>
      </c>
      <c r="N1382" s="1" t="str">
        <f t="shared" si="21"/>
        <v>2010-2019</v>
      </c>
    </row>
    <row r="1383" spans="1:14" hidden="1" x14ac:dyDescent="0.3">
      <c r="A1383">
        <v>2096673</v>
      </c>
      <c r="B1383" s="1" t="s">
        <v>590</v>
      </c>
      <c r="C1383">
        <v>2015</v>
      </c>
      <c r="D1383" s="1" t="s">
        <v>66</v>
      </c>
      <c r="E1383">
        <v>95</v>
      </c>
      <c r="F1383" s="3">
        <v>356461711</v>
      </c>
      <c r="G1383" s="1" t="s">
        <v>919</v>
      </c>
      <c r="H1383">
        <v>230032</v>
      </c>
      <c r="I1383" s="1" t="s">
        <v>1055</v>
      </c>
      <c r="J1383">
        <v>215455</v>
      </c>
      <c r="K1383" s="1" t="s">
        <v>1097</v>
      </c>
      <c r="L1383">
        <v>352778</v>
      </c>
      <c r="M1383" s="1" t="s">
        <v>1879</v>
      </c>
      <c r="N1383" s="1" t="str">
        <f t="shared" si="21"/>
        <v>2010-2019</v>
      </c>
    </row>
    <row r="1384" spans="1:14" hidden="1" x14ac:dyDescent="0.3">
      <c r="A1384">
        <v>2096673</v>
      </c>
      <c r="B1384" s="1" t="s">
        <v>590</v>
      </c>
      <c r="C1384">
        <v>2015</v>
      </c>
      <c r="D1384" s="1" t="s">
        <v>66</v>
      </c>
      <c r="E1384">
        <v>95</v>
      </c>
      <c r="F1384" s="3">
        <v>356461711</v>
      </c>
      <c r="G1384" s="1" t="s">
        <v>919</v>
      </c>
      <c r="H1384">
        <v>230032</v>
      </c>
      <c r="I1384" s="1" t="s">
        <v>1055</v>
      </c>
      <c r="J1384">
        <v>215455</v>
      </c>
      <c r="K1384" s="1" t="s">
        <v>1097</v>
      </c>
      <c r="L1384">
        <v>85400</v>
      </c>
      <c r="M1384" s="1" t="s">
        <v>1880</v>
      </c>
      <c r="N1384" s="1" t="str">
        <f t="shared" si="21"/>
        <v>2010-2019</v>
      </c>
    </row>
    <row r="1385" spans="1:14" hidden="1" x14ac:dyDescent="0.3">
      <c r="A1385">
        <v>2096673</v>
      </c>
      <c r="B1385" s="1" t="s">
        <v>590</v>
      </c>
      <c r="C1385">
        <v>2015</v>
      </c>
      <c r="D1385" s="1" t="s">
        <v>66</v>
      </c>
      <c r="E1385">
        <v>95</v>
      </c>
      <c r="F1385" s="3">
        <v>356461711</v>
      </c>
      <c r="G1385" s="1" t="s">
        <v>919</v>
      </c>
      <c r="H1385">
        <v>230032</v>
      </c>
      <c r="I1385" s="1" t="s">
        <v>1055</v>
      </c>
      <c r="J1385">
        <v>498834</v>
      </c>
      <c r="K1385" s="1" t="s">
        <v>1375</v>
      </c>
      <c r="L1385">
        <v>688132</v>
      </c>
      <c r="M1385" s="1" t="s">
        <v>1878</v>
      </c>
      <c r="N1385" s="1" t="str">
        <f t="shared" si="21"/>
        <v>2010-2019</v>
      </c>
    </row>
    <row r="1386" spans="1:14" hidden="1" x14ac:dyDescent="0.3">
      <c r="A1386">
        <v>2096673</v>
      </c>
      <c r="B1386" s="1" t="s">
        <v>590</v>
      </c>
      <c r="C1386">
        <v>2015</v>
      </c>
      <c r="D1386" s="1" t="s">
        <v>66</v>
      </c>
      <c r="E1386">
        <v>95</v>
      </c>
      <c r="F1386" s="3">
        <v>356461711</v>
      </c>
      <c r="G1386" s="1" t="s">
        <v>919</v>
      </c>
      <c r="H1386">
        <v>230032</v>
      </c>
      <c r="I1386" s="1" t="s">
        <v>1055</v>
      </c>
      <c r="J1386">
        <v>498834</v>
      </c>
      <c r="K1386" s="1" t="s">
        <v>1375</v>
      </c>
      <c r="L1386">
        <v>352778</v>
      </c>
      <c r="M1386" s="1" t="s">
        <v>1879</v>
      </c>
      <c r="N1386" s="1" t="str">
        <f t="shared" si="21"/>
        <v>2010-2019</v>
      </c>
    </row>
    <row r="1387" spans="1:14" hidden="1" x14ac:dyDescent="0.3">
      <c r="A1387">
        <v>2096673</v>
      </c>
      <c r="B1387" s="1" t="s">
        <v>590</v>
      </c>
      <c r="C1387">
        <v>2015</v>
      </c>
      <c r="D1387" s="1" t="s">
        <v>66</v>
      </c>
      <c r="E1387">
        <v>95</v>
      </c>
      <c r="F1387" s="3">
        <v>356461711</v>
      </c>
      <c r="G1387" s="1" t="s">
        <v>919</v>
      </c>
      <c r="H1387">
        <v>230032</v>
      </c>
      <c r="I1387" s="1" t="s">
        <v>1055</v>
      </c>
      <c r="J1387">
        <v>498834</v>
      </c>
      <c r="K1387" s="1" t="s">
        <v>1375</v>
      </c>
      <c r="L1387">
        <v>85400</v>
      </c>
      <c r="M1387" s="1" t="s">
        <v>1880</v>
      </c>
      <c r="N1387" s="1" t="str">
        <f t="shared" si="21"/>
        <v>2010-2019</v>
      </c>
    </row>
    <row r="1388" spans="1:14" hidden="1" x14ac:dyDescent="0.3">
      <c r="A1388">
        <v>2096673</v>
      </c>
      <c r="B1388" s="1" t="s">
        <v>590</v>
      </c>
      <c r="C1388">
        <v>2015</v>
      </c>
      <c r="D1388" s="1" t="s">
        <v>66</v>
      </c>
      <c r="E1388">
        <v>95</v>
      </c>
      <c r="F1388" s="3">
        <v>356461711</v>
      </c>
      <c r="G1388" s="1" t="s">
        <v>919</v>
      </c>
      <c r="H1388">
        <v>215455</v>
      </c>
      <c r="I1388" s="1" t="s">
        <v>1097</v>
      </c>
      <c r="J1388">
        <v>230032</v>
      </c>
      <c r="K1388" s="1" t="s">
        <v>1055</v>
      </c>
      <c r="L1388">
        <v>688132</v>
      </c>
      <c r="M1388" s="1" t="s">
        <v>1878</v>
      </c>
      <c r="N1388" s="1" t="str">
        <f t="shared" si="21"/>
        <v>2010-2019</v>
      </c>
    </row>
    <row r="1389" spans="1:14" hidden="1" x14ac:dyDescent="0.3">
      <c r="A1389">
        <v>2096673</v>
      </c>
      <c r="B1389" s="1" t="s">
        <v>590</v>
      </c>
      <c r="C1389">
        <v>2015</v>
      </c>
      <c r="D1389" s="1" t="s">
        <v>66</v>
      </c>
      <c r="E1389">
        <v>95</v>
      </c>
      <c r="F1389" s="3">
        <v>356461711</v>
      </c>
      <c r="G1389" s="1" t="s">
        <v>919</v>
      </c>
      <c r="H1389">
        <v>215455</v>
      </c>
      <c r="I1389" s="1" t="s">
        <v>1097</v>
      </c>
      <c r="J1389">
        <v>230032</v>
      </c>
      <c r="K1389" s="1" t="s">
        <v>1055</v>
      </c>
      <c r="L1389">
        <v>352778</v>
      </c>
      <c r="M1389" s="1" t="s">
        <v>1879</v>
      </c>
      <c r="N1389" s="1" t="str">
        <f t="shared" si="21"/>
        <v>2010-2019</v>
      </c>
    </row>
    <row r="1390" spans="1:14" hidden="1" x14ac:dyDescent="0.3">
      <c r="A1390">
        <v>2096673</v>
      </c>
      <c r="B1390" s="1" t="s">
        <v>590</v>
      </c>
      <c r="C1390">
        <v>2015</v>
      </c>
      <c r="D1390" s="1" t="s">
        <v>66</v>
      </c>
      <c r="E1390">
        <v>95</v>
      </c>
      <c r="F1390" s="3">
        <v>356461711</v>
      </c>
      <c r="G1390" s="1" t="s">
        <v>919</v>
      </c>
      <c r="H1390">
        <v>215455</v>
      </c>
      <c r="I1390" s="1" t="s">
        <v>1097</v>
      </c>
      <c r="J1390">
        <v>230032</v>
      </c>
      <c r="K1390" s="1" t="s">
        <v>1055</v>
      </c>
      <c r="L1390">
        <v>85400</v>
      </c>
      <c r="M1390" s="1" t="s">
        <v>1880</v>
      </c>
      <c r="N1390" s="1" t="str">
        <f t="shared" si="21"/>
        <v>2010-2019</v>
      </c>
    </row>
    <row r="1391" spans="1:14" hidden="1" x14ac:dyDescent="0.3">
      <c r="A1391">
        <v>2096673</v>
      </c>
      <c r="B1391" s="1" t="s">
        <v>590</v>
      </c>
      <c r="C1391">
        <v>2015</v>
      </c>
      <c r="D1391" s="1" t="s">
        <v>66</v>
      </c>
      <c r="E1391">
        <v>95</v>
      </c>
      <c r="F1391" s="3">
        <v>356461711</v>
      </c>
      <c r="G1391" s="1" t="s">
        <v>919</v>
      </c>
      <c r="H1391">
        <v>215455</v>
      </c>
      <c r="I1391" s="1" t="s">
        <v>1097</v>
      </c>
      <c r="J1391">
        <v>215455</v>
      </c>
      <c r="K1391" s="1" t="s">
        <v>1097</v>
      </c>
      <c r="L1391">
        <v>688132</v>
      </c>
      <c r="M1391" s="1" t="s">
        <v>1878</v>
      </c>
      <c r="N1391" s="1" t="str">
        <f t="shared" si="21"/>
        <v>2010-2019</v>
      </c>
    </row>
    <row r="1392" spans="1:14" hidden="1" x14ac:dyDescent="0.3">
      <c r="A1392">
        <v>2096673</v>
      </c>
      <c r="B1392" s="1" t="s">
        <v>590</v>
      </c>
      <c r="C1392">
        <v>2015</v>
      </c>
      <c r="D1392" s="1" t="s">
        <v>66</v>
      </c>
      <c r="E1392">
        <v>95</v>
      </c>
      <c r="F1392" s="3">
        <v>356461711</v>
      </c>
      <c r="G1392" s="1" t="s">
        <v>919</v>
      </c>
      <c r="H1392">
        <v>215455</v>
      </c>
      <c r="I1392" s="1" t="s">
        <v>1097</v>
      </c>
      <c r="J1392">
        <v>215455</v>
      </c>
      <c r="K1392" s="1" t="s">
        <v>1097</v>
      </c>
      <c r="L1392">
        <v>352778</v>
      </c>
      <c r="M1392" s="1" t="s">
        <v>1879</v>
      </c>
      <c r="N1392" s="1" t="str">
        <f t="shared" si="21"/>
        <v>2010-2019</v>
      </c>
    </row>
    <row r="1393" spans="1:14" hidden="1" x14ac:dyDescent="0.3">
      <c r="A1393">
        <v>2096673</v>
      </c>
      <c r="B1393" s="1" t="s">
        <v>590</v>
      </c>
      <c r="C1393">
        <v>2015</v>
      </c>
      <c r="D1393" s="1" t="s">
        <v>66</v>
      </c>
      <c r="E1393">
        <v>95</v>
      </c>
      <c r="F1393" s="3">
        <v>356461711</v>
      </c>
      <c r="G1393" s="1" t="s">
        <v>919</v>
      </c>
      <c r="H1393">
        <v>215455</v>
      </c>
      <c r="I1393" s="1" t="s">
        <v>1097</v>
      </c>
      <c r="J1393">
        <v>215455</v>
      </c>
      <c r="K1393" s="1" t="s">
        <v>1097</v>
      </c>
      <c r="L1393">
        <v>85400</v>
      </c>
      <c r="M1393" s="1" t="s">
        <v>1880</v>
      </c>
      <c r="N1393" s="1" t="str">
        <f t="shared" si="21"/>
        <v>2010-2019</v>
      </c>
    </row>
    <row r="1394" spans="1:14" hidden="1" x14ac:dyDescent="0.3">
      <c r="A1394">
        <v>2096673</v>
      </c>
      <c r="B1394" s="1" t="s">
        <v>590</v>
      </c>
      <c r="C1394">
        <v>2015</v>
      </c>
      <c r="D1394" s="1" t="s">
        <v>66</v>
      </c>
      <c r="E1394">
        <v>95</v>
      </c>
      <c r="F1394" s="3">
        <v>356461711</v>
      </c>
      <c r="G1394" s="1" t="s">
        <v>919</v>
      </c>
      <c r="H1394">
        <v>215455</v>
      </c>
      <c r="I1394" s="1" t="s">
        <v>1097</v>
      </c>
      <c r="J1394">
        <v>498834</v>
      </c>
      <c r="K1394" s="1" t="s">
        <v>1375</v>
      </c>
      <c r="L1394">
        <v>688132</v>
      </c>
      <c r="M1394" s="1" t="s">
        <v>1878</v>
      </c>
      <c r="N1394" s="1" t="str">
        <f t="shared" si="21"/>
        <v>2010-2019</v>
      </c>
    </row>
    <row r="1395" spans="1:14" hidden="1" x14ac:dyDescent="0.3">
      <c r="A1395">
        <v>2096673</v>
      </c>
      <c r="B1395" s="1" t="s">
        <v>590</v>
      </c>
      <c r="C1395">
        <v>2015</v>
      </c>
      <c r="D1395" s="1" t="s">
        <v>66</v>
      </c>
      <c r="E1395">
        <v>95</v>
      </c>
      <c r="F1395" s="3">
        <v>356461711</v>
      </c>
      <c r="G1395" s="1" t="s">
        <v>919</v>
      </c>
      <c r="H1395">
        <v>215455</v>
      </c>
      <c r="I1395" s="1" t="s">
        <v>1097</v>
      </c>
      <c r="J1395">
        <v>498834</v>
      </c>
      <c r="K1395" s="1" t="s">
        <v>1375</v>
      </c>
      <c r="L1395">
        <v>352778</v>
      </c>
      <c r="M1395" s="1" t="s">
        <v>1879</v>
      </c>
      <c r="N1395" s="1" t="str">
        <f t="shared" si="21"/>
        <v>2010-2019</v>
      </c>
    </row>
    <row r="1396" spans="1:14" hidden="1" x14ac:dyDescent="0.3">
      <c r="A1396">
        <v>2096673</v>
      </c>
      <c r="B1396" s="1" t="s">
        <v>590</v>
      </c>
      <c r="C1396">
        <v>2015</v>
      </c>
      <c r="D1396" s="1" t="s">
        <v>66</v>
      </c>
      <c r="E1396">
        <v>95</v>
      </c>
      <c r="F1396" s="3">
        <v>356461711</v>
      </c>
      <c r="G1396" s="1" t="s">
        <v>919</v>
      </c>
      <c r="H1396">
        <v>215455</v>
      </c>
      <c r="I1396" s="1" t="s">
        <v>1097</v>
      </c>
      <c r="J1396">
        <v>498834</v>
      </c>
      <c r="K1396" s="1" t="s">
        <v>1375</v>
      </c>
      <c r="L1396">
        <v>85400</v>
      </c>
      <c r="M1396" s="1" t="s">
        <v>1880</v>
      </c>
      <c r="N1396" s="1" t="str">
        <f t="shared" si="21"/>
        <v>2010-2019</v>
      </c>
    </row>
    <row r="1397" spans="1:14" hidden="1" x14ac:dyDescent="0.3">
      <c r="A1397">
        <v>2096673</v>
      </c>
      <c r="B1397" s="1" t="s">
        <v>590</v>
      </c>
      <c r="C1397">
        <v>2015</v>
      </c>
      <c r="D1397" s="1" t="s">
        <v>66</v>
      </c>
      <c r="E1397">
        <v>95</v>
      </c>
      <c r="F1397" s="3">
        <v>356461711</v>
      </c>
      <c r="G1397" s="1" t="s">
        <v>942</v>
      </c>
      <c r="H1397">
        <v>230032</v>
      </c>
      <c r="I1397" s="1" t="s">
        <v>1055</v>
      </c>
      <c r="J1397">
        <v>230032</v>
      </c>
      <c r="K1397" s="1" t="s">
        <v>1055</v>
      </c>
      <c r="L1397">
        <v>688132</v>
      </c>
      <c r="M1397" s="1" t="s">
        <v>1878</v>
      </c>
      <c r="N1397" s="1" t="str">
        <f t="shared" si="21"/>
        <v>2010-2019</v>
      </c>
    </row>
    <row r="1398" spans="1:14" hidden="1" x14ac:dyDescent="0.3">
      <c r="A1398">
        <v>2096673</v>
      </c>
      <c r="B1398" s="1" t="s">
        <v>590</v>
      </c>
      <c r="C1398">
        <v>2015</v>
      </c>
      <c r="D1398" s="1" t="s">
        <v>66</v>
      </c>
      <c r="E1398">
        <v>95</v>
      </c>
      <c r="F1398" s="3">
        <v>356461711</v>
      </c>
      <c r="G1398" s="1" t="s">
        <v>942</v>
      </c>
      <c r="H1398">
        <v>230032</v>
      </c>
      <c r="I1398" s="1" t="s">
        <v>1055</v>
      </c>
      <c r="J1398">
        <v>230032</v>
      </c>
      <c r="K1398" s="1" t="s">
        <v>1055</v>
      </c>
      <c r="L1398">
        <v>352778</v>
      </c>
      <c r="M1398" s="1" t="s">
        <v>1879</v>
      </c>
      <c r="N1398" s="1" t="str">
        <f t="shared" si="21"/>
        <v>2010-2019</v>
      </c>
    </row>
    <row r="1399" spans="1:14" hidden="1" x14ac:dyDescent="0.3">
      <c r="A1399">
        <v>2096673</v>
      </c>
      <c r="B1399" s="1" t="s">
        <v>590</v>
      </c>
      <c r="C1399">
        <v>2015</v>
      </c>
      <c r="D1399" s="1" t="s">
        <v>66</v>
      </c>
      <c r="E1399">
        <v>95</v>
      </c>
      <c r="F1399" s="3">
        <v>356461711</v>
      </c>
      <c r="G1399" s="1" t="s">
        <v>942</v>
      </c>
      <c r="H1399">
        <v>230032</v>
      </c>
      <c r="I1399" s="1" t="s">
        <v>1055</v>
      </c>
      <c r="J1399">
        <v>230032</v>
      </c>
      <c r="K1399" s="1" t="s">
        <v>1055</v>
      </c>
      <c r="L1399">
        <v>85400</v>
      </c>
      <c r="M1399" s="1" t="s">
        <v>1880</v>
      </c>
      <c r="N1399" s="1" t="str">
        <f t="shared" si="21"/>
        <v>2010-2019</v>
      </c>
    </row>
    <row r="1400" spans="1:14" hidden="1" x14ac:dyDescent="0.3">
      <c r="A1400">
        <v>2096673</v>
      </c>
      <c r="B1400" s="1" t="s">
        <v>590</v>
      </c>
      <c r="C1400">
        <v>2015</v>
      </c>
      <c r="D1400" s="1" t="s">
        <v>66</v>
      </c>
      <c r="E1400">
        <v>95</v>
      </c>
      <c r="F1400" s="3">
        <v>356461711</v>
      </c>
      <c r="G1400" s="1" t="s">
        <v>942</v>
      </c>
      <c r="H1400">
        <v>230032</v>
      </c>
      <c r="I1400" s="1" t="s">
        <v>1055</v>
      </c>
      <c r="J1400">
        <v>215455</v>
      </c>
      <c r="K1400" s="1" t="s">
        <v>1097</v>
      </c>
      <c r="L1400">
        <v>688132</v>
      </c>
      <c r="M1400" s="1" t="s">
        <v>1878</v>
      </c>
      <c r="N1400" s="1" t="str">
        <f t="shared" si="21"/>
        <v>2010-2019</v>
      </c>
    </row>
    <row r="1401" spans="1:14" hidden="1" x14ac:dyDescent="0.3">
      <c r="A1401">
        <v>2096673</v>
      </c>
      <c r="B1401" s="1" t="s">
        <v>590</v>
      </c>
      <c r="C1401">
        <v>2015</v>
      </c>
      <c r="D1401" s="1" t="s">
        <v>66</v>
      </c>
      <c r="E1401">
        <v>95</v>
      </c>
      <c r="F1401" s="3">
        <v>356461711</v>
      </c>
      <c r="G1401" s="1" t="s">
        <v>942</v>
      </c>
      <c r="H1401">
        <v>230032</v>
      </c>
      <c r="I1401" s="1" t="s">
        <v>1055</v>
      </c>
      <c r="J1401">
        <v>215455</v>
      </c>
      <c r="K1401" s="1" t="s">
        <v>1097</v>
      </c>
      <c r="L1401">
        <v>352778</v>
      </c>
      <c r="M1401" s="1" t="s">
        <v>1879</v>
      </c>
      <c r="N1401" s="1" t="str">
        <f t="shared" si="21"/>
        <v>2010-2019</v>
      </c>
    </row>
    <row r="1402" spans="1:14" hidden="1" x14ac:dyDescent="0.3">
      <c r="A1402">
        <v>2096673</v>
      </c>
      <c r="B1402" s="1" t="s">
        <v>590</v>
      </c>
      <c r="C1402">
        <v>2015</v>
      </c>
      <c r="D1402" s="1" t="s">
        <v>66</v>
      </c>
      <c r="E1402">
        <v>95</v>
      </c>
      <c r="F1402" s="3">
        <v>356461711</v>
      </c>
      <c r="G1402" s="1" t="s">
        <v>942</v>
      </c>
      <c r="H1402">
        <v>230032</v>
      </c>
      <c r="I1402" s="1" t="s">
        <v>1055</v>
      </c>
      <c r="J1402">
        <v>215455</v>
      </c>
      <c r="K1402" s="1" t="s">
        <v>1097</v>
      </c>
      <c r="L1402">
        <v>85400</v>
      </c>
      <c r="M1402" s="1" t="s">
        <v>1880</v>
      </c>
      <c r="N1402" s="1" t="str">
        <f t="shared" si="21"/>
        <v>2010-2019</v>
      </c>
    </row>
    <row r="1403" spans="1:14" hidden="1" x14ac:dyDescent="0.3">
      <c r="A1403">
        <v>2096673</v>
      </c>
      <c r="B1403" s="1" t="s">
        <v>590</v>
      </c>
      <c r="C1403">
        <v>2015</v>
      </c>
      <c r="D1403" s="1" t="s">
        <v>66</v>
      </c>
      <c r="E1403">
        <v>95</v>
      </c>
      <c r="F1403" s="3">
        <v>356461711</v>
      </c>
      <c r="G1403" s="1" t="s">
        <v>942</v>
      </c>
      <c r="H1403">
        <v>230032</v>
      </c>
      <c r="I1403" s="1" t="s">
        <v>1055</v>
      </c>
      <c r="J1403">
        <v>498834</v>
      </c>
      <c r="K1403" s="1" t="s">
        <v>1375</v>
      </c>
      <c r="L1403">
        <v>688132</v>
      </c>
      <c r="M1403" s="1" t="s">
        <v>1878</v>
      </c>
      <c r="N1403" s="1" t="str">
        <f t="shared" si="21"/>
        <v>2010-2019</v>
      </c>
    </row>
    <row r="1404" spans="1:14" hidden="1" x14ac:dyDescent="0.3">
      <c r="A1404">
        <v>2096673</v>
      </c>
      <c r="B1404" s="1" t="s">
        <v>590</v>
      </c>
      <c r="C1404">
        <v>2015</v>
      </c>
      <c r="D1404" s="1" t="s">
        <v>66</v>
      </c>
      <c r="E1404">
        <v>95</v>
      </c>
      <c r="F1404" s="3">
        <v>356461711</v>
      </c>
      <c r="G1404" s="1" t="s">
        <v>942</v>
      </c>
      <c r="H1404">
        <v>230032</v>
      </c>
      <c r="I1404" s="1" t="s">
        <v>1055</v>
      </c>
      <c r="J1404">
        <v>498834</v>
      </c>
      <c r="K1404" s="1" t="s">
        <v>1375</v>
      </c>
      <c r="L1404">
        <v>352778</v>
      </c>
      <c r="M1404" s="1" t="s">
        <v>1879</v>
      </c>
      <c r="N1404" s="1" t="str">
        <f t="shared" si="21"/>
        <v>2010-2019</v>
      </c>
    </row>
    <row r="1405" spans="1:14" hidden="1" x14ac:dyDescent="0.3">
      <c r="A1405">
        <v>2096673</v>
      </c>
      <c r="B1405" s="1" t="s">
        <v>590</v>
      </c>
      <c r="C1405">
        <v>2015</v>
      </c>
      <c r="D1405" s="1" t="s">
        <v>66</v>
      </c>
      <c r="E1405">
        <v>95</v>
      </c>
      <c r="F1405" s="3">
        <v>356461711</v>
      </c>
      <c r="G1405" s="1" t="s">
        <v>942</v>
      </c>
      <c r="H1405">
        <v>230032</v>
      </c>
      <c r="I1405" s="1" t="s">
        <v>1055</v>
      </c>
      <c r="J1405">
        <v>498834</v>
      </c>
      <c r="K1405" s="1" t="s">
        <v>1375</v>
      </c>
      <c r="L1405">
        <v>85400</v>
      </c>
      <c r="M1405" s="1" t="s">
        <v>1880</v>
      </c>
      <c r="N1405" s="1" t="str">
        <f t="shared" si="21"/>
        <v>2010-2019</v>
      </c>
    </row>
    <row r="1406" spans="1:14" hidden="1" x14ac:dyDescent="0.3">
      <c r="A1406">
        <v>2096673</v>
      </c>
      <c r="B1406" s="1" t="s">
        <v>590</v>
      </c>
      <c r="C1406">
        <v>2015</v>
      </c>
      <c r="D1406" s="1" t="s">
        <v>66</v>
      </c>
      <c r="E1406">
        <v>95</v>
      </c>
      <c r="F1406" s="3">
        <v>356461711</v>
      </c>
      <c r="G1406" s="1" t="s">
        <v>942</v>
      </c>
      <c r="H1406">
        <v>215455</v>
      </c>
      <c r="I1406" s="1" t="s">
        <v>1097</v>
      </c>
      <c r="J1406">
        <v>230032</v>
      </c>
      <c r="K1406" s="1" t="s">
        <v>1055</v>
      </c>
      <c r="L1406">
        <v>688132</v>
      </c>
      <c r="M1406" s="1" t="s">
        <v>1878</v>
      </c>
      <c r="N1406" s="1" t="str">
        <f t="shared" si="21"/>
        <v>2010-2019</v>
      </c>
    </row>
    <row r="1407" spans="1:14" hidden="1" x14ac:dyDescent="0.3">
      <c r="A1407">
        <v>2096673</v>
      </c>
      <c r="B1407" s="1" t="s">
        <v>590</v>
      </c>
      <c r="C1407">
        <v>2015</v>
      </c>
      <c r="D1407" s="1" t="s">
        <v>66</v>
      </c>
      <c r="E1407">
        <v>95</v>
      </c>
      <c r="F1407" s="3">
        <v>356461711</v>
      </c>
      <c r="G1407" s="1" t="s">
        <v>942</v>
      </c>
      <c r="H1407">
        <v>215455</v>
      </c>
      <c r="I1407" s="1" t="s">
        <v>1097</v>
      </c>
      <c r="J1407">
        <v>230032</v>
      </c>
      <c r="K1407" s="1" t="s">
        <v>1055</v>
      </c>
      <c r="L1407">
        <v>352778</v>
      </c>
      <c r="M1407" s="1" t="s">
        <v>1879</v>
      </c>
      <c r="N1407" s="1" t="str">
        <f t="shared" si="21"/>
        <v>2010-2019</v>
      </c>
    </row>
    <row r="1408" spans="1:14" hidden="1" x14ac:dyDescent="0.3">
      <c r="A1408">
        <v>2096673</v>
      </c>
      <c r="B1408" s="1" t="s">
        <v>590</v>
      </c>
      <c r="C1408">
        <v>2015</v>
      </c>
      <c r="D1408" s="1" t="s">
        <v>66</v>
      </c>
      <c r="E1408">
        <v>95</v>
      </c>
      <c r="F1408" s="3">
        <v>356461711</v>
      </c>
      <c r="G1408" s="1" t="s">
        <v>942</v>
      </c>
      <c r="H1408">
        <v>215455</v>
      </c>
      <c r="I1408" s="1" t="s">
        <v>1097</v>
      </c>
      <c r="J1408">
        <v>230032</v>
      </c>
      <c r="K1408" s="1" t="s">
        <v>1055</v>
      </c>
      <c r="L1408">
        <v>85400</v>
      </c>
      <c r="M1408" s="1" t="s">
        <v>1880</v>
      </c>
      <c r="N1408" s="1" t="str">
        <f t="shared" si="21"/>
        <v>2010-2019</v>
      </c>
    </row>
    <row r="1409" spans="1:14" hidden="1" x14ac:dyDescent="0.3">
      <c r="A1409">
        <v>2096673</v>
      </c>
      <c r="B1409" s="1" t="s">
        <v>590</v>
      </c>
      <c r="C1409">
        <v>2015</v>
      </c>
      <c r="D1409" s="1" t="s">
        <v>66</v>
      </c>
      <c r="E1409">
        <v>95</v>
      </c>
      <c r="F1409" s="3">
        <v>356461711</v>
      </c>
      <c r="G1409" s="1" t="s">
        <v>942</v>
      </c>
      <c r="H1409">
        <v>215455</v>
      </c>
      <c r="I1409" s="1" t="s">
        <v>1097</v>
      </c>
      <c r="J1409">
        <v>215455</v>
      </c>
      <c r="K1409" s="1" t="s">
        <v>1097</v>
      </c>
      <c r="L1409">
        <v>688132</v>
      </c>
      <c r="M1409" s="1" t="s">
        <v>1878</v>
      </c>
      <c r="N1409" s="1" t="str">
        <f t="shared" si="21"/>
        <v>2010-2019</v>
      </c>
    </row>
    <row r="1410" spans="1:14" hidden="1" x14ac:dyDescent="0.3">
      <c r="A1410">
        <v>2096673</v>
      </c>
      <c r="B1410" s="1" t="s">
        <v>590</v>
      </c>
      <c r="C1410">
        <v>2015</v>
      </c>
      <c r="D1410" s="1" t="s">
        <v>66</v>
      </c>
      <c r="E1410">
        <v>95</v>
      </c>
      <c r="F1410" s="3">
        <v>356461711</v>
      </c>
      <c r="G1410" s="1" t="s">
        <v>942</v>
      </c>
      <c r="H1410">
        <v>215455</v>
      </c>
      <c r="I1410" s="1" t="s">
        <v>1097</v>
      </c>
      <c r="J1410">
        <v>215455</v>
      </c>
      <c r="K1410" s="1" t="s">
        <v>1097</v>
      </c>
      <c r="L1410">
        <v>352778</v>
      </c>
      <c r="M1410" s="1" t="s">
        <v>1879</v>
      </c>
      <c r="N1410" s="1" t="str">
        <f t="shared" ref="N1410:N1473" si="22">INT(C1410/10)*10 &amp; "-" &amp; INT(C1410/10)*10+9</f>
        <v>2010-2019</v>
      </c>
    </row>
    <row r="1411" spans="1:14" hidden="1" x14ac:dyDescent="0.3">
      <c r="A1411">
        <v>2096673</v>
      </c>
      <c r="B1411" s="1" t="s">
        <v>590</v>
      </c>
      <c r="C1411">
        <v>2015</v>
      </c>
      <c r="D1411" s="1" t="s">
        <v>66</v>
      </c>
      <c r="E1411">
        <v>95</v>
      </c>
      <c r="F1411" s="3">
        <v>356461711</v>
      </c>
      <c r="G1411" s="1" t="s">
        <v>942</v>
      </c>
      <c r="H1411">
        <v>215455</v>
      </c>
      <c r="I1411" s="1" t="s">
        <v>1097</v>
      </c>
      <c r="J1411">
        <v>215455</v>
      </c>
      <c r="K1411" s="1" t="s">
        <v>1097</v>
      </c>
      <c r="L1411">
        <v>85400</v>
      </c>
      <c r="M1411" s="1" t="s">
        <v>1880</v>
      </c>
      <c r="N1411" s="1" t="str">
        <f t="shared" si="22"/>
        <v>2010-2019</v>
      </c>
    </row>
    <row r="1412" spans="1:14" hidden="1" x14ac:dyDescent="0.3">
      <c r="A1412">
        <v>2096673</v>
      </c>
      <c r="B1412" s="1" t="s">
        <v>590</v>
      </c>
      <c r="C1412">
        <v>2015</v>
      </c>
      <c r="D1412" s="1" t="s">
        <v>66</v>
      </c>
      <c r="E1412">
        <v>95</v>
      </c>
      <c r="F1412" s="3">
        <v>356461711</v>
      </c>
      <c r="G1412" s="1" t="s">
        <v>942</v>
      </c>
      <c r="H1412">
        <v>215455</v>
      </c>
      <c r="I1412" s="1" t="s">
        <v>1097</v>
      </c>
      <c r="J1412">
        <v>498834</v>
      </c>
      <c r="K1412" s="1" t="s">
        <v>1375</v>
      </c>
      <c r="L1412">
        <v>688132</v>
      </c>
      <c r="M1412" s="1" t="s">
        <v>1878</v>
      </c>
      <c r="N1412" s="1" t="str">
        <f t="shared" si="22"/>
        <v>2010-2019</v>
      </c>
    </row>
    <row r="1413" spans="1:14" hidden="1" x14ac:dyDescent="0.3">
      <c r="A1413">
        <v>2096673</v>
      </c>
      <c r="B1413" s="1" t="s">
        <v>590</v>
      </c>
      <c r="C1413">
        <v>2015</v>
      </c>
      <c r="D1413" s="1" t="s">
        <v>66</v>
      </c>
      <c r="E1413">
        <v>95</v>
      </c>
      <c r="F1413" s="3">
        <v>356461711</v>
      </c>
      <c r="G1413" s="1" t="s">
        <v>942</v>
      </c>
      <c r="H1413">
        <v>215455</v>
      </c>
      <c r="I1413" s="1" t="s">
        <v>1097</v>
      </c>
      <c r="J1413">
        <v>498834</v>
      </c>
      <c r="K1413" s="1" t="s">
        <v>1375</v>
      </c>
      <c r="L1413">
        <v>352778</v>
      </c>
      <c r="M1413" s="1" t="s">
        <v>1879</v>
      </c>
      <c r="N1413" s="1" t="str">
        <f t="shared" si="22"/>
        <v>2010-2019</v>
      </c>
    </row>
    <row r="1414" spans="1:14" hidden="1" x14ac:dyDescent="0.3">
      <c r="A1414">
        <v>2096673</v>
      </c>
      <c r="B1414" s="1" t="s">
        <v>590</v>
      </c>
      <c r="C1414">
        <v>2015</v>
      </c>
      <c r="D1414" s="1" t="s">
        <v>66</v>
      </c>
      <c r="E1414">
        <v>95</v>
      </c>
      <c r="F1414" s="3">
        <v>356461711</v>
      </c>
      <c r="G1414" s="1" t="s">
        <v>942</v>
      </c>
      <c r="H1414">
        <v>215455</v>
      </c>
      <c r="I1414" s="1" t="s">
        <v>1097</v>
      </c>
      <c r="J1414">
        <v>498834</v>
      </c>
      <c r="K1414" s="1" t="s">
        <v>1375</v>
      </c>
      <c r="L1414">
        <v>85400</v>
      </c>
      <c r="M1414" s="1" t="s">
        <v>1880</v>
      </c>
      <c r="N1414" s="1" t="str">
        <f t="shared" si="22"/>
        <v>2010-2019</v>
      </c>
    </row>
    <row r="1415" spans="1:14" hidden="1" x14ac:dyDescent="0.3">
      <c r="A1415">
        <v>2096673</v>
      </c>
      <c r="B1415" s="1" t="s">
        <v>590</v>
      </c>
      <c r="C1415">
        <v>2015</v>
      </c>
      <c r="D1415" s="1" t="s">
        <v>66</v>
      </c>
      <c r="E1415">
        <v>95</v>
      </c>
      <c r="F1415" s="3">
        <v>356461711</v>
      </c>
      <c r="G1415" s="1" t="s">
        <v>902</v>
      </c>
      <c r="H1415">
        <v>230032</v>
      </c>
      <c r="I1415" s="1" t="s">
        <v>1055</v>
      </c>
      <c r="J1415">
        <v>230032</v>
      </c>
      <c r="K1415" s="1" t="s">
        <v>1055</v>
      </c>
      <c r="L1415">
        <v>688132</v>
      </c>
      <c r="M1415" s="1" t="s">
        <v>1878</v>
      </c>
      <c r="N1415" s="1" t="str">
        <f t="shared" si="22"/>
        <v>2010-2019</v>
      </c>
    </row>
    <row r="1416" spans="1:14" hidden="1" x14ac:dyDescent="0.3">
      <c r="A1416">
        <v>2096673</v>
      </c>
      <c r="B1416" s="1" t="s">
        <v>590</v>
      </c>
      <c r="C1416">
        <v>2015</v>
      </c>
      <c r="D1416" s="1" t="s">
        <v>66</v>
      </c>
      <c r="E1416">
        <v>95</v>
      </c>
      <c r="F1416" s="3">
        <v>356461711</v>
      </c>
      <c r="G1416" s="1" t="s">
        <v>902</v>
      </c>
      <c r="H1416">
        <v>230032</v>
      </c>
      <c r="I1416" s="1" t="s">
        <v>1055</v>
      </c>
      <c r="J1416">
        <v>230032</v>
      </c>
      <c r="K1416" s="1" t="s">
        <v>1055</v>
      </c>
      <c r="L1416">
        <v>352778</v>
      </c>
      <c r="M1416" s="1" t="s">
        <v>1879</v>
      </c>
      <c r="N1416" s="1" t="str">
        <f t="shared" si="22"/>
        <v>2010-2019</v>
      </c>
    </row>
    <row r="1417" spans="1:14" hidden="1" x14ac:dyDescent="0.3">
      <c r="A1417">
        <v>2096673</v>
      </c>
      <c r="B1417" s="1" t="s">
        <v>590</v>
      </c>
      <c r="C1417">
        <v>2015</v>
      </c>
      <c r="D1417" s="1" t="s">
        <v>66</v>
      </c>
      <c r="E1417">
        <v>95</v>
      </c>
      <c r="F1417" s="3">
        <v>356461711</v>
      </c>
      <c r="G1417" s="1" t="s">
        <v>902</v>
      </c>
      <c r="H1417">
        <v>230032</v>
      </c>
      <c r="I1417" s="1" t="s">
        <v>1055</v>
      </c>
      <c r="J1417">
        <v>230032</v>
      </c>
      <c r="K1417" s="1" t="s">
        <v>1055</v>
      </c>
      <c r="L1417">
        <v>85400</v>
      </c>
      <c r="M1417" s="1" t="s">
        <v>1880</v>
      </c>
      <c r="N1417" s="1" t="str">
        <f t="shared" si="22"/>
        <v>2010-2019</v>
      </c>
    </row>
    <row r="1418" spans="1:14" hidden="1" x14ac:dyDescent="0.3">
      <c r="A1418">
        <v>2096673</v>
      </c>
      <c r="B1418" s="1" t="s">
        <v>590</v>
      </c>
      <c r="C1418">
        <v>2015</v>
      </c>
      <c r="D1418" s="1" t="s">
        <v>66</v>
      </c>
      <c r="E1418">
        <v>95</v>
      </c>
      <c r="F1418" s="3">
        <v>356461711</v>
      </c>
      <c r="G1418" s="1" t="s">
        <v>902</v>
      </c>
      <c r="H1418">
        <v>230032</v>
      </c>
      <c r="I1418" s="1" t="s">
        <v>1055</v>
      </c>
      <c r="J1418">
        <v>215455</v>
      </c>
      <c r="K1418" s="1" t="s">
        <v>1097</v>
      </c>
      <c r="L1418">
        <v>688132</v>
      </c>
      <c r="M1418" s="1" t="s">
        <v>1878</v>
      </c>
      <c r="N1418" s="1" t="str">
        <f t="shared" si="22"/>
        <v>2010-2019</v>
      </c>
    </row>
    <row r="1419" spans="1:14" hidden="1" x14ac:dyDescent="0.3">
      <c r="A1419">
        <v>2096673</v>
      </c>
      <c r="B1419" s="1" t="s">
        <v>590</v>
      </c>
      <c r="C1419">
        <v>2015</v>
      </c>
      <c r="D1419" s="1" t="s">
        <v>66</v>
      </c>
      <c r="E1419">
        <v>95</v>
      </c>
      <c r="F1419" s="3">
        <v>356461711</v>
      </c>
      <c r="G1419" s="1" t="s">
        <v>902</v>
      </c>
      <c r="H1419">
        <v>230032</v>
      </c>
      <c r="I1419" s="1" t="s">
        <v>1055</v>
      </c>
      <c r="J1419">
        <v>215455</v>
      </c>
      <c r="K1419" s="1" t="s">
        <v>1097</v>
      </c>
      <c r="L1419">
        <v>352778</v>
      </c>
      <c r="M1419" s="1" t="s">
        <v>1879</v>
      </c>
      <c r="N1419" s="1" t="str">
        <f t="shared" si="22"/>
        <v>2010-2019</v>
      </c>
    </row>
    <row r="1420" spans="1:14" hidden="1" x14ac:dyDescent="0.3">
      <c r="A1420">
        <v>2096673</v>
      </c>
      <c r="B1420" s="1" t="s">
        <v>590</v>
      </c>
      <c r="C1420">
        <v>2015</v>
      </c>
      <c r="D1420" s="1" t="s">
        <v>66</v>
      </c>
      <c r="E1420">
        <v>95</v>
      </c>
      <c r="F1420" s="3">
        <v>356461711</v>
      </c>
      <c r="G1420" s="1" t="s">
        <v>902</v>
      </c>
      <c r="H1420">
        <v>230032</v>
      </c>
      <c r="I1420" s="1" t="s">
        <v>1055</v>
      </c>
      <c r="J1420">
        <v>215455</v>
      </c>
      <c r="K1420" s="1" t="s">
        <v>1097</v>
      </c>
      <c r="L1420">
        <v>85400</v>
      </c>
      <c r="M1420" s="1" t="s">
        <v>1880</v>
      </c>
      <c r="N1420" s="1" t="str">
        <f t="shared" si="22"/>
        <v>2010-2019</v>
      </c>
    </row>
    <row r="1421" spans="1:14" hidden="1" x14ac:dyDescent="0.3">
      <c r="A1421">
        <v>2096673</v>
      </c>
      <c r="B1421" s="1" t="s">
        <v>590</v>
      </c>
      <c r="C1421">
        <v>2015</v>
      </c>
      <c r="D1421" s="1" t="s">
        <v>66</v>
      </c>
      <c r="E1421">
        <v>95</v>
      </c>
      <c r="F1421" s="3">
        <v>356461711</v>
      </c>
      <c r="G1421" s="1" t="s">
        <v>902</v>
      </c>
      <c r="H1421">
        <v>230032</v>
      </c>
      <c r="I1421" s="1" t="s">
        <v>1055</v>
      </c>
      <c r="J1421">
        <v>498834</v>
      </c>
      <c r="K1421" s="1" t="s">
        <v>1375</v>
      </c>
      <c r="L1421">
        <v>688132</v>
      </c>
      <c r="M1421" s="1" t="s">
        <v>1878</v>
      </c>
      <c r="N1421" s="1" t="str">
        <f t="shared" si="22"/>
        <v>2010-2019</v>
      </c>
    </row>
    <row r="1422" spans="1:14" hidden="1" x14ac:dyDescent="0.3">
      <c r="A1422">
        <v>2096673</v>
      </c>
      <c r="B1422" s="1" t="s">
        <v>590</v>
      </c>
      <c r="C1422">
        <v>2015</v>
      </c>
      <c r="D1422" s="1" t="s">
        <v>66</v>
      </c>
      <c r="E1422">
        <v>95</v>
      </c>
      <c r="F1422" s="3">
        <v>356461711</v>
      </c>
      <c r="G1422" s="1" t="s">
        <v>902</v>
      </c>
      <c r="H1422">
        <v>230032</v>
      </c>
      <c r="I1422" s="1" t="s">
        <v>1055</v>
      </c>
      <c r="J1422">
        <v>498834</v>
      </c>
      <c r="K1422" s="1" t="s">
        <v>1375</v>
      </c>
      <c r="L1422">
        <v>352778</v>
      </c>
      <c r="M1422" s="1" t="s">
        <v>1879</v>
      </c>
      <c r="N1422" s="1" t="str">
        <f t="shared" si="22"/>
        <v>2010-2019</v>
      </c>
    </row>
    <row r="1423" spans="1:14" hidden="1" x14ac:dyDescent="0.3">
      <c r="A1423">
        <v>2096673</v>
      </c>
      <c r="B1423" s="1" t="s">
        <v>590</v>
      </c>
      <c r="C1423">
        <v>2015</v>
      </c>
      <c r="D1423" s="1" t="s">
        <v>66</v>
      </c>
      <c r="E1423">
        <v>95</v>
      </c>
      <c r="F1423" s="3">
        <v>356461711</v>
      </c>
      <c r="G1423" s="1" t="s">
        <v>902</v>
      </c>
      <c r="H1423">
        <v>230032</v>
      </c>
      <c r="I1423" s="1" t="s">
        <v>1055</v>
      </c>
      <c r="J1423">
        <v>498834</v>
      </c>
      <c r="K1423" s="1" t="s">
        <v>1375</v>
      </c>
      <c r="L1423">
        <v>85400</v>
      </c>
      <c r="M1423" s="1" t="s">
        <v>1880</v>
      </c>
      <c r="N1423" s="1" t="str">
        <f t="shared" si="22"/>
        <v>2010-2019</v>
      </c>
    </row>
    <row r="1424" spans="1:14" hidden="1" x14ac:dyDescent="0.3">
      <c r="A1424">
        <v>2096673</v>
      </c>
      <c r="B1424" s="1" t="s">
        <v>590</v>
      </c>
      <c r="C1424">
        <v>2015</v>
      </c>
      <c r="D1424" s="1" t="s">
        <v>66</v>
      </c>
      <c r="E1424">
        <v>95</v>
      </c>
      <c r="F1424" s="3">
        <v>356461711</v>
      </c>
      <c r="G1424" s="1" t="s">
        <v>902</v>
      </c>
      <c r="H1424">
        <v>215455</v>
      </c>
      <c r="I1424" s="1" t="s">
        <v>1097</v>
      </c>
      <c r="J1424">
        <v>230032</v>
      </c>
      <c r="K1424" s="1" t="s">
        <v>1055</v>
      </c>
      <c r="L1424">
        <v>688132</v>
      </c>
      <c r="M1424" s="1" t="s">
        <v>1878</v>
      </c>
      <c r="N1424" s="1" t="str">
        <f t="shared" si="22"/>
        <v>2010-2019</v>
      </c>
    </row>
    <row r="1425" spans="1:14" hidden="1" x14ac:dyDescent="0.3">
      <c r="A1425">
        <v>2096673</v>
      </c>
      <c r="B1425" s="1" t="s">
        <v>590</v>
      </c>
      <c r="C1425">
        <v>2015</v>
      </c>
      <c r="D1425" s="1" t="s">
        <v>66</v>
      </c>
      <c r="E1425">
        <v>95</v>
      </c>
      <c r="F1425" s="3">
        <v>356461711</v>
      </c>
      <c r="G1425" s="1" t="s">
        <v>902</v>
      </c>
      <c r="H1425">
        <v>215455</v>
      </c>
      <c r="I1425" s="1" t="s">
        <v>1097</v>
      </c>
      <c r="J1425">
        <v>230032</v>
      </c>
      <c r="K1425" s="1" t="s">
        <v>1055</v>
      </c>
      <c r="L1425">
        <v>352778</v>
      </c>
      <c r="M1425" s="1" t="s">
        <v>1879</v>
      </c>
      <c r="N1425" s="1" t="str">
        <f t="shared" si="22"/>
        <v>2010-2019</v>
      </c>
    </row>
    <row r="1426" spans="1:14" hidden="1" x14ac:dyDescent="0.3">
      <c r="A1426">
        <v>2096673</v>
      </c>
      <c r="B1426" s="1" t="s">
        <v>590</v>
      </c>
      <c r="C1426">
        <v>2015</v>
      </c>
      <c r="D1426" s="1" t="s">
        <v>66</v>
      </c>
      <c r="E1426">
        <v>95</v>
      </c>
      <c r="F1426" s="3">
        <v>356461711</v>
      </c>
      <c r="G1426" s="1" t="s">
        <v>902</v>
      </c>
      <c r="H1426">
        <v>215455</v>
      </c>
      <c r="I1426" s="1" t="s">
        <v>1097</v>
      </c>
      <c r="J1426">
        <v>230032</v>
      </c>
      <c r="K1426" s="1" t="s">
        <v>1055</v>
      </c>
      <c r="L1426">
        <v>85400</v>
      </c>
      <c r="M1426" s="1" t="s">
        <v>1880</v>
      </c>
      <c r="N1426" s="1" t="str">
        <f t="shared" si="22"/>
        <v>2010-2019</v>
      </c>
    </row>
    <row r="1427" spans="1:14" hidden="1" x14ac:dyDescent="0.3">
      <c r="A1427">
        <v>2096673</v>
      </c>
      <c r="B1427" s="1" t="s">
        <v>590</v>
      </c>
      <c r="C1427">
        <v>2015</v>
      </c>
      <c r="D1427" s="1" t="s">
        <v>66</v>
      </c>
      <c r="E1427">
        <v>95</v>
      </c>
      <c r="F1427" s="3">
        <v>356461711</v>
      </c>
      <c r="G1427" s="1" t="s">
        <v>902</v>
      </c>
      <c r="H1427">
        <v>215455</v>
      </c>
      <c r="I1427" s="1" t="s">
        <v>1097</v>
      </c>
      <c r="J1427">
        <v>215455</v>
      </c>
      <c r="K1427" s="1" t="s">
        <v>1097</v>
      </c>
      <c r="L1427">
        <v>688132</v>
      </c>
      <c r="M1427" s="1" t="s">
        <v>1878</v>
      </c>
      <c r="N1427" s="1" t="str">
        <f t="shared" si="22"/>
        <v>2010-2019</v>
      </c>
    </row>
    <row r="1428" spans="1:14" hidden="1" x14ac:dyDescent="0.3">
      <c r="A1428">
        <v>2096673</v>
      </c>
      <c r="B1428" s="1" t="s">
        <v>590</v>
      </c>
      <c r="C1428">
        <v>2015</v>
      </c>
      <c r="D1428" s="1" t="s">
        <v>66</v>
      </c>
      <c r="E1428">
        <v>95</v>
      </c>
      <c r="F1428" s="3">
        <v>356461711</v>
      </c>
      <c r="G1428" s="1" t="s">
        <v>902</v>
      </c>
      <c r="H1428">
        <v>215455</v>
      </c>
      <c r="I1428" s="1" t="s">
        <v>1097</v>
      </c>
      <c r="J1428">
        <v>215455</v>
      </c>
      <c r="K1428" s="1" t="s">
        <v>1097</v>
      </c>
      <c r="L1428">
        <v>352778</v>
      </c>
      <c r="M1428" s="1" t="s">
        <v>1879</v>
      </c>
      <c r="N1428" s="1" t="str">
        <f t="shared" si="22"/>
        <v>2010-2019</v>
      </c>
    </row>
    <row r="1429" spans="1:14" hidden="1" x14ac:dyDescent="0.3">
      <c r="A1429">
        <v>2096673</v>
      </c>
      <c r="B1429" s="1" t="s">
        <v>590</v>
      </c>
      <c r="C1429">
        <v>2015</v>
      </c>
      <c r="D1429" s="1" t="s">
        <v>66</v>
      </c>
      <c r="E1429">
        <v>95</v>
      </c>
      <c r="F1429" s="3">
        <v>356461711</v>
      </c>
      <c r="G1429" s="1" t="s">
        <v>902</v>
      </c>
      <c r="H1429">
        <v>215455</v>
      </c>
      <c r="I1429" s="1" t="s">
        <v>1097</v>
      </c>
      <c r="J1429">
        <v>215455</v>
      </c>
      <c r="K1429" s="1" t="s">
        <v>1097</v>
      </c>
      <c r="L1429">
        <v>85400</v>
      </c>
      <c r="M1429" s="1" t="s">
        <v>1880</v>
      </c>
      <c r="N1429" s="1" t="str">
        <f t="shared" si="22"/>
        <v>2010-2019</v>
      </c>
    </row>
    <row r="1430" spans="1:14" hidden="1" x14ac:dyDescent="0.3">
      <c r="A1430">
        <v>2096673</v>
      </c>
      <c r="B1430" s="1" t="s">
        <v>590</v>
      </c>
      <c r="C1430">
        <v>2015</v>
      </c>
      <c r="D1430" s="1" t="s">
        <v>66</v>
      </c>
      <c r="E1430">
        <v>95</v>
      </c>
      <c r="F1430" s="3">
        <v>356461711</v>
      </c>
      <c r="G1430" s="1" t="s">
        <v>902</v>
      </c>
      <c r="H1430">
        <v>215455</v>
      </c>
      <c r="I1430" s="1" t="s">
        <v>1097</v>
      </c>
      <c r="J1430">
        <v>498834</v>
      </c>
      <c r="K1430" s="1" t="s">
        <v>1375</v>
      </c>
      <c r="L1430">
        <v>688132</v>
      </c>
      <c r="M1430" s="1" t="s">
        <v>1878</v>
      </c>
      <c r="N1430" s="1" t="str">
        <f t="shared" si="22"/>
        <v>2010-2019</v>
      </c>
    </row>
    <row r="1431" spans="1:14" hidden="1" x14ac:dyDescent="0.3">
      <c r="A1431">
        <v>2096673</v>
      </c>
      <c r="B1431" s="1" t="s">
        <v>590</v>
      </c>
      <c r="C1431">
        <v>2015</v>
      </c>
      <c r="D1431" s="1" t="s">
        <v>66</v>
      </c>
      <c r="E1431">
        <v>95</v>
      </c>
      <c r="F1431" s="3">
        <v>356461711</v>
      </c>
      <c r="G1431" s="1" t="s">
        <v>902</v>
      </c>
      <c r="H1431">
        <v>215455</v>
      </c>
      <c r="I1431" s="1" t="s">
        <v>1097</v>
      </c>
      <c r="J1431">
        <v>498834</v>
      </c>
      <c r="K1431" s="1" t="s">
        <v>1375</v>
      </c>
      <c r="L1431">
        <v>352778</v>
      </c>
      <c r="M1431" s="1" t="s">
        <v>1879</v>
      </c>
      <c r="N1431" s="1" t="str">
        <f t="shared" si="22"/>
        <v>2010-2019</v>
      </c>
    </row>
    <row r="1432" spans="1:14" hidden="1" x14ac:dyDescent="0.3">
      <c r="A1432">
        <v>2096673</v>
      </c>
      <c r="B1432" s="1" t="s">
        <v>590</v>
      </c>
      <c r="C1432">
        <v>2015</v>
      </c>
      <c r="D1432" s="1" t="s">
        <v>66</v>
      </c>
      <c r="E1432">
        <v>95</v>
      </c>
      <c r="F1432" s="3">
        <v>356461711</v>
      </c>
      <c r="G1432" s="1" t="s">
        <v>902</v>
      </c>
      <c r="H1432">
        <v>215455</v>
      </c>
      <c r="I1432" s="1" t="s">
        <v>1097</v>
      </c>
      <c r="J1432">
        <v>498834</v>
      </c>
      <c r="K1432" s="1" t="s">
        <v>1375</v>
      </c>
      <c r="L1432">
        <v>85400</v>
      </c>
      <c r="M1432" s="1" t="s">
        <v>1880</v>
      </c>
      <c r="N1432" s="1" t="str">
        <f t="shared" si="22"/>
        <v>2010-2019</v>
      </c>
    </row>
    <row r="1433" spans="1:14" hidden="1" x14ac:dyDescent="0.3">
      <c r="A1433">
        <v>2096673</v>
      </c>
      <c r="B1433" s="1" t="s">
        <v>590</v>
      </c>
      <c r="C1433">
        <v>2015</v>
      </c>
      <c r="D1433" s="1" t="s">
        <v>66</v>
      </c>
      <c r="E1433">
        <v>95</v>
      </c>
      <c r="F1433" s="3">
        <v>356461711</v>
      </c>
      <c r="G1433" s="1" t="s">
        <v>849</v>
      </c>
      <c r="H1433">
        <v>230032</v>
      </c>
      <c r="I1433" s="1" t="s">
        <v>1055</v>
      </c>
      <c r="J1433">
        <v>230032</v>
      </c>
      <c r="K1433" s="1" t="s">
        <v>1055</v>
      </c>
      <c r="L1433">
        <v>688132</v>
      </c>
      <c r="M1433" s="1" t="s">
        <v>1878</v>
      </c>
      <c r="N1433" s="1" t="str">
        <f t="shared" si="22"/>
        <v>2010-2019</v>
      </c>
    </row>
    <row r="1434" spans="1:14" hidden="1" x14ac:dyDescent="0.3">
      <c r="A1434">
        <v>2096673</v>
      </c>
      <c r="B1434" s="1" t="s">
        <v>590</v>
      </c>
      <c r="C1434">
        <v>2015</v>
      </c>
      <c r="D1434" s="1" t="s">
        <v>66</v>
      </c>
      <c r="E1434">
        <v>95</v>
      </c>
      <c r="F1434" s="3">
        <v>356461711</v>
      </c>
      <c r="G1434" s="1" t="s">
        <v>849</v>
      </c>
      <c r="H1434">
        <v>230032</v>
      </c>
      <c r="I1434" s="1" t="s">
        <v>1055</v>
      </c>
      <c r="J1434">
        <v>230032</v>
      </c>
      <c r="K1434" s="1" t="s">
        <v>1055</v>
      </c>
      <c r="L1434">
        <v>352778</v>
      </c>
      <c r="M1434" s="1" t="s">
        <v>1879</v>
      </c>
      <c r="N1434" s="1" t="str">
        <f t="shared" si="22"/>
        <v>2010-2019</v>
      </c>
    </row>
    <row r="1435" spans="1:14" hidden="1" x14ac:dyDescent="0.3">
      <c r="A1435">
        <v>2096673</v>
      </c>
      <c r="B1435" s="1" t="s">
        <v>590</v>
      </c>
      <c r="C1435">
        <v>2015</v>
      </c>
      <c r="D1435" s="1" t="s">
        <v>66</v>
      </c>
      <c r="E1435">
        <v>95</v>
      </c>
      <c r="F1435" s="3">
        <v>356461711</v>
      </c>
      <c r="G1435" s="1" t="s">
        <v>849</v>
      </c>
      <c r="H1435">
        <v>230032</v>
      </c>
      <c r="I1435" s="1" t="s">
        <v>1055</v>
      </c>
      <c r="J1435">
        <v>230032</v>
      </c>
      <c r="K1435" s="1" t="s">
        <v>1055</v>
      </c>
      <c r="L1435">
        <v>85400</v>
      </c>
      <c r="M1435" s="1" t="s">
        <v>1880</v>
      </c>
      <c r="N1435" s="1" t="str">
        <f t="shared" si="22"/>
        <v>2010-2019</v>
      </c>
    </row>
    <row r="1436" spans="1:14" hidden="1" x14ac:dyDescent="0.3">
      <c r="A1436">
        <v>2096673</v>
      </c>
      <c r="B1436" s="1" t="s">
        <v>590</v>
      </c>
      <c r="C1436">
        <v>2015</v>
      </c>
      <c r="D1436" s="1" t="s">
        <v>66</v>
      </c>
      <c r="E1436">
        <v>95</v>
      </c>
      <c r="F1436" s="3">
        <v>356461711</v>
      </c>
      <c r="G1436" s="1" t="s">
        <v>849</v>
      </c>
      <c r="H1436">
        <v>230032</v>
      </c>
      <c r="I1436" s="1" t="s">
        <v>1055</v>
      </c>
      <c r="J1436">
        <v>215455</v>
      </c>
      <c r="K1436" s="1" t="s">
        <v>1097</v>
      </c>
      <c r="L1436">
        <v>688132</v>
      </c>
      <c r="M1436" s="1" t="s">
        <v>1878</v>
      </c>
      <c r="N1436" s="1" t="str">
        <f t="shared" si="22"/>
        <v>2010-2019</v>
      </c>
    </row>
    <row r="1437" spans="1:14" hidden="1" x14ac:dyDescent="0.3">
      <c r="A1437">
        <v>2096673</v>
      </c>
      <c r="B1437" s="1" t="s">
        <v>590</v>
      </c>
      <c r="C1437">
        <v>2015</v>
      </c>
      <c r="D1437" s="1" t="s">
        <v>66</v>
      </c>
      <c r="E1437">
        <v>95</v>
      </c>
      <c r="F1437" s="3">
        <v>356461711</v>
      </c>
      <c r="G1437" s="1" t="s">
        <v>849</v>
      </c>
      <c r="H1437">
        <v>230032</v>
      </c>
      <c r="I1437" s="1" t="s">
        <v>1055</v>
      </c>
      <c r="J1437">
        <v>215455</v>
      </c>
      <c r="K1437" s="1" t="s">
        <v>1097</v>
      </c>
      <c r="L1437">
        <v>352778</v>
      </c>
      <c r="M1437" s="1" t="s">
        <v>1879</v>
      </c>
      <c r="N1437" s="1" t="str">
        <f t="shared" si="22"/>
        <v>2010-2019</v>
      </c>
    </row>
    <row r="1438" spans="1:14" hidden="1" x14ac:dyDescent="0.3">
      <c r="A1438">
        <v>2096673</v>
      </c>
      <c r="B1438" s="1" t="s">
        <v>590</v>
      </c>
      <c r="C1438">
        <v>2015</v>
      </c>
      <c r="D1438" s="1" t="s">
        <v>66</v>
      </c>
      <c r="E1438">
        <v>95</v>
      </c>
      <c r="F1438" s="3">
        <v>356461711</v>
      </c>
      <c r="G1438" s="1" t="s">
        <v>849</v>
      </c>
      <c r="H1438">
        <v>230032</v>
      </c>
      <c r="I1438" s="1" t="s">
        <v>1055</v>
      </c>
      <c r="J1438">
        <v>215455</v>
      </c>
      <c r="K1438" s="1" t="s">
        <v>1097</v>
      </c>
      <c r="L1438">
        <v>85400</v>
      </c>
      <c r="M1438" s="1" t="s">
        <v>1880</v>
      </c>
      <c r="N1438" s="1" t="str">
        <f t="shared" si="22"/>
        <v>2010-2019</v>
      </c>
    </row>
    <row r="1439" spans="1:14" hidden="1" x14ac:dyDescent="0.3">
      <c r="A1439">
        <v>2096673</v>
      </c>
      <c r="B1439" s="1" t="s">
        <v>590</v>
      </c>
      <c r="C1439">
        <v>2015</v>
      </c>
      <c r="D1439" s="1" t="s">
        <v>66</v>
      </c>
      <c r="E1439">
        <v>95</v>
      </c>
      <c r="F1439" s="3">
        <v>356461711</v>
      </c>
      <c r="G1439" s="1" t="s">
        <v>849</v>
      </c>
      <c r="H1439">
        <v>230032</v>
      </c>
      <c r="I1439" s="1" t="s">
        <v>1055</v>
      </c>
      <c r="J1439">
        <v>498834</v>
      </c>
      <c r="K1439" s="1" t="s">
        <v>1375</v>
      </c>
      <c r="L1439">
        <v>688132</v>
      </c>
      <c r="M1439" s="1" t="s">
        <v>1878</v>
      </c>
      <c r="N1439" s="1" t="str">
        <f t="shared" si="22"/>
        <v>2010-2019</v>
      </c>
    </row>
    <row r="1440" spans="1:14" hidden="1" x14ac:dyDescent="0.3">
      <c r="A1440">
        <v>2096673</v>
      </c>
      <c r="B1440" s="1" t="s">
        <v>590</v>
      </c>
      <c r="C1440">
        <v>2015</v>
      </c>
      <c r="D1440" s="1" t="s">
        <v>66</v>
      </c>
      <c r="E1440">
        <v>95</v>
      </c>
      <c r="F1440" s="3">
        <v>356461711</v>
      </c>
      <c r="G1440" s="1" t="s">
        <v>849</v>
      </c>
      <c r="H1440">
        <v>230032</v>
      </c>
      <c r="I1440" s="1" t="s">
        <v>1055</v>
      </c>
      <c r="J1440">
        <v>498834</v>
      </c>
      <c r="K1440" s="1" t="s">
        <v>1375</v>
      </c>
      <c r="L1440">
        <v>352778</v>
      </c>
      <c r="M1440" s="1" t="s">
        <v>1879</v>
      </c>
      <c r="N1440" s="1" t="str">
        <f t="shared" si="22"/>
        <v>2010-2019</v>
      </c>
    </row>
    <row r="1441" spans="1:14" hidden="1" x14ac:dyDescent="0.3">
      <c r="A1441">
        <v>2096673</v>
      </c>
      <c r="B1441" s="1" t="s">
        <v>590</v>
      </c>
      <c r="C1441">
        <v>2015</v>
      </c>
      <c r="D1441" s="1" t="s">
        <v>66</v>
      </c>
      <c r="E1441">
        <v>95</v>
      </c>
      <c r="F1441" s="3">
        <v>356461711</v>
      </c>
      <c r="G1441" s="1" t="s">
        <v>849</v>
      </c>
      <c r="H1441">
        <v>230032</v>
      </c>
      <c r="I1441" s="1" t="s">
        <v>1055</v>
      </c>
      <c r="J1441">
        <v>498834</v>
      </c>
      <c r="K1441" s="1" t="s">
        <v>1375</v>
      </c>
      <c r="L1441">
        <v>85400</v>
      </c>
      <c r="M1441" s="1" t="s">
        <v>1880</v>
      </c>
      <c r="N1441" s="1" t="str">
        <f t="shared" si="22"/>
        <v>2010-2019</v>
      </c>
    </row>
    <row r="1442" spans="1:14" hidden="1" x14ac:dyDescent="0.3">
      <c r="A1442">
        <v>2096673</v>
      </c>
      <c r="B1442" s="1" t="s">
        <v>590</v>
      </c>
      <c r="C1442">
        <v>2015</v>
      </c>
      <c r="D1442" s="1" t="s">
        <v>66</v>
      </c>
      <c r="E1442">
        <v>95</v>
      </c>
      <c r="F1442" s="3">
        <v>356461711</v>
      </c>
      <c r="G1442" s="1" t="s">
        <v>849</v>
      </c>
      <c r="H1442">
        <v>215455</v>
      </c>
      <c r="I1442" s="1" t="s">
        <v>1097</v>
      </c>
      <c r="J1442">
        <v>230032</v>
      </c>
      <c r="K1442" s="1" t="s">
        <v>1055</v>
      </c>
      <c r="L1442">
        <v>688132</v>
      </c>
      <c r="M1442" s="1" t="s">
        <v>1878</v>
      </c>
      <c r="N1442" s="1" t="str">
        <f t="shared" si="22"/>
        <v>2010-2019</v>
      </c>
    </row>
    <row r="1443" spans="1:14" hidden="1" x14ac:dyDescent="0.3">
      <c r="A1443">
        <v>2096673</v>
      </c>
      <c r="B1443" s="1" t="s">
        <v>590</v>
      </c>
      <c r="C1443">
        <v>2015</v>
      </c>
      <c r="D1443" s="1" t="s">
        <v>66</v>
      </c>
      <c r="E1443">
        <v>95</v>
      </c>
      <c r="F1443" s="3">
        <v>356461711</v>
      </c>
      <c r="G1443" s="1" t="s">
        <v>849</v>
      </c>
      <c r="H1443">
        <v>215455</v>
      </c>
      <c r="I1443" s="1" t="s">
        <v>1097</v>
      </c>
      <c r="J1443">
        <v>230032</v>
      </c>
      <c r="K1443" s="1" t="s">
        <v>1055</v>
      </c>
      <c r="L1443">
        <v>352778</v>
      </c>
      <c r="M1443" s="1" t="s">
        <v>1879</v>
      </c>
      <c r="N1443" s="1" t="str">
        <f t="shared" si="22"/>
        <v>2010-2019</v>
      </c>
    </row>
    <row r="1444" spans="1:14" hidden="1" x14ac:dyDescent="0.3">
      <c r="A1444">
        <v>2096673</v>
      </c>
      <c r="B1444" s="1" t="s">
        <v>590</v>
      </c>
      <c r="C1444">
        <v>2015</v>
      </c>
      <c r="D1444" s="1" t="s">
        <v>66</v>
      </c>
      <c r="E1444">
        <v>95</v>
      </c>
      <c r="F1444" s="3">
        <v>356461711</v>
      </c>
      <c r="G1444" s="1" t="s">
        <v>849</v>
      </c>
      <c r="H1444">
        <v>215455</v>
      </c>
      <c r="I1444" s="1" t="s">
        <v>1097</v>
      </c>
      <c r="J1444">
        <v>230032</v>
      </c>
      <c r="K1444" s="1" t="s">
        <v>1055</v>
      </c>
      <c r="L1444">
        <v>85400</v>
      </c>
      <c r="M1444" s="1" t="s">
        <v>1880</v>
      </c>
      <c r="N1444" s="1" t="str">
        <f t="shared" si="22"/>
        <v>2010-2019</v>
      </c>
    </row>
    <row r="1445" spans="1:14" hidden="1" x14ac:dyDescent="0.3">
      <c r="A1445">
        <v>2096673</v>
      </c>
      <c r="B1445" s="1" t="s">
        <v>590</v>
      </c>
      <c r="C1445">
        <v>2015</v>
      </c>
      <c r="D1445" s="1" t="s">
        <v>66</v>
      </c>
      <c r="E1445">
        <v>95</v>
      </c>
      <c r="F1445" s="3">
        <v>356461711</v>
      </c>
      <c r="G1445" s="1" t="s">
        <v>849</v>
      </c>
      <c r="H1445">
        <v>215455</v>
      </c>
      <c r="I1445" s="1" t="s">
        <v>1097</v>
      </c>
      <c r="J1445">
        <v>215455</v>
      </c>
      <c r="K1445" s="1" t="s">
        <v>1097</v>
      </c>
      <c r="L1445">
        <v>688132</v>
      </c>
      <c r="M1445" s="1" t="s">
        <v>1878</v>
      </c>
      <c r="N1445" s="1" t="str">
        <f t="shared" si="22"/>
        <v>2010-2019</v>
      </c>
    </row>
    <row r="1446" spans="1:14" hidden="1" x14ac:dyDescent="0.3">
      <c r="A1446">
        <v>2096673</v>
      </c>
      <c r="B1446" s="1" t="s">
        <v>590</v>
      </c>
      <c r="C1446">
        <v>2015</v>
      </c>
      <c r="D1446" s="1" t="s">
        <v>66</v>
      </c>
      <c r="E1446">
        <v>95</v>
      </c>
      <c r="F1446" s="3">
        <v>356461711</v>
      </c>
      <c r="G1446" s="1" t="s">
        <v>849</v>
      </c>
      <c r="H1446">
        <v>215455</v>
      </c>
      <c r="I1446" s="1" t="s">
        <v>1097</v>
      </c>
      <c r="J1446">
        <v>215455</v>
      </c>
      <c r="K1446" s="1" t="s">
        <v>1097</v>
      </c>
      <c r="L1446">
        <v>352778</v>
      </c>
      <c r="M1446" s="1" t="s">
        <v>1879</v>
      </c>
      <c r="N1446" s="1" t="str">
        <f t="shared" si="22"/>
        <v>2010-2019</v>
      </c>
    </row>
    <row r="1447" spans="1:14" hidden="1" x14ac:dyDescent="0.3">
      <c r="A1447">
        <v>2096673</v>
      </c>
      <c r="B1447" s="1" t="s">
        <v>590</v>
      </c>
      <c r="C1447">
        <v>2015</v>
      </c>
      <c r="D1447" s="1" t="s">
        <v>66</v>
      </c>
      <c r="E1447">
        <v>95</v>
      </c>
      <c r="F1447" s="3">
        <v>356461711</v>
      </c>
      <c r="G1447" s="1" t="s">
        <v>849</v>
      </c>
      <c r="H1447">
        <v>215455</v>
      </c>
      <c r="I1447" s="1" t="s">
        <v>1097</v>
      </c>
      <c r="J1447">
        <v>215455</v>
      </c>
      <c r="K1447" s="1" t="s">
        <v>1097</v>
      </c>
      <c r="L1447">
        <v>85400</v>
      </c>
      <c r="M1447" s="1" t="s">
        <v>1880</v>
      </c>
      <c r="N1447" s="1" t="str">
        <f t="shared" si="22"/>
        <v>2010-2019</v>
      </c>
    </row>
    <row r="1448" spans="1:14" hidden="1" x14ac:dyDescent="0.3">
      <c r="A1448">
        <v>2096673</v>
      </c>
      <c r="B1448" s="1" t="s">
        <v>590</v>
      </c>
      <c r="C1448">
        <v>2015</v>
      </c>
      <c r="D1448" s="1" t="s">
        <v>66</v>
      </c>
      <c r="E1448">
        <v>95</v>
      </c>
      <c r="F1448" s="3">
        <v>356461711</v>
      </c>
      <c r="G1448" s="1" t="s">
        <v>849</v>
      </c>
      <c r="H1448">
        <v>215455</v>
      </c>
      <c r="I1448" s="1" t="s">
        <v>1097</v>
      </c>
      <c r="J1448">
        <v>498834</v>
      </c>
      <c r="K1448" s="1" t="s">
        <v>1375</v>
      </c>
      <c r="L1448">
        <v>688132</v>
      </c>
      <c r="M1448" s="1" t="s">
        <v>1878</v>
      </c>
      <c r="N1448" s="1" t="str">
        <f t="shared" si="22"/>
        <v>2010-2019</v>
      </c>
    </row>
    <row r="1449" spans="1:14" hidden="1" x14ac:dyDescent="0.3">
      <c r="A1449">
        <v>2096673</v>
      </c>
      <c r="B1449" s="1" t="s">
        <v>590</v>
      </c>
      <c r="C1449">
        <v>2015</v>
      </c>
      <c r="D1449" s="1" t="s">
        <v>66</v>
      </c>
      <c r="E1449">
        <v>95</v>
      </c>
      <c r="F1449" s="3">
        <v>356461711</v>
      </c>
      <c r="G1449" s="1" t="s">
        <v>849</v>
      </c>
      <c r="H1449">
        <v>215455</v>
      </c>
      <c r="I1449" s="1" t="s">
        <v>1097</v>
      </c>
      <c r="J1449">
        <v>498834</v>
      </c>
      <c r="K1449" s="1" t="s">
        <v>1375</v>
      </c>
      <c r="L1449">
        <v>352778</v>
      </c>
      <c r="M1449" s="1" t="s">
        <v>1879</v>
      </c>
      <c r="N1449" s="1" t="str">
        <f t="shared" si="22"/>
        <v>2010-2019</v>
      </c>
    </row>
    <row r="1450" spans="1:14" hidden="1" x14ac:dyDescent="0.3">
      <c r="A1450">
        <v>2096673</v>
      </c>
      <c r="B1450" s="1" t="s">
        <v>590</v>
      </c>
      <c r="C1450">
        <v>2015</v>
      </c>
      <c r="D1450" s="1" t="s">
        <v>66</v>
      </c>
      <c r="E1450">
        <v>95</v>
      </c>
      <c r="F1450" s="3">
        <v>356461711</v>
      </c>
      <c r="G1450" s="1" t="s">
        <v>849</v>
      </c>
      <c r="H1450">
        <v>215455</v>
      </c>
      <c r="I1450" s="1" t="s">
        <v>1097</v>
      </c>
      <c r="J1450">
        <v>498834</v>
      </c>
      <c r="K1450" s="1" t="s">
        <v>1375</v>
      </c>
      <c r="L1450">
        <v>85400</v>
      </c>
      <c r="M1450" s="1" t="s">
        <v>1880</v>
      </c>
      <c r="N1450" s="1" t="str">
        <f t="shared" si="22"/>
        <v>2010-2019</v>
      </c>
    </row>
    <row r="1451" spans="1:14" hidden="1" x14ac:dyDescent="0.3">
      <c r="A1451">
        <v>2096673</v>
      </c>
      <c r="B1451" s="1" t="s">
        <v>590</v>
      </c>
      <c r="C1451">
        <v>2015</v>
      </c>
      <c r="D1451" s="1" t="s">
        <v>66</v>
      </c>
      <c r="E1451">
        <v>95</v>
      </c>
      <c r="F1451" s="3">
        <v>356461711</v>
      </c>
      <c r="G1451" s="1" t="s">
        <v>855</v>
      </c>
      <c r="H1451">
        <v>230032</v>
      </c>
      <c r="I1451" s="1" t="s">
        <v>1055</v>
      </c>
      <c r="J1451">
        <v>230032</v>
      </c>
      <c r="K1451" s="1" t="s">
        <v>1055</v>
      </c>
      <c r="L1451">
        <v>688132</v>
      </c>
      <c r="M1451" s="1" t="s">
        <v>1878</v>
      </c>
      <c r="N1451" s="1" t="str">
        <f t="shared" si="22"/>
        <v>2010-2019</v>
      </c>
    </row>
    <row r="1452" spans="1:14" hidden="1" x14ac:dyDescent="0.3">
      <c r="A1452">
        <v>2096673</v>
      </c>
      <c r="B1452" s="1" t="s">
        <v>590</v>
      </c>
      <c r="C1452">
        <v>2015</v>
      </c>
      <c r="D1452" s="1" t="s">
        <v>66</v>
      </c>
      <c r="E1452">
        <v>95</v>
      </c>
      <c r="F1452" s="3">
        <v>356461711</v>
      </c>
      <c r="G1452" s="1" t="s">
        <v>855</v>
      </c>
      <c r="H1452">
        <v>230032</v>
      </c>
      <c r="I1452" s="1" t="s">
        <v>1055</v>
      </c>
      <c r="J1452">
        <v>230032</v>
      </c>
      <c r="K1452" s="1" t="s">
        <v>1055</v>
      </c>
      <c r="L1452">
        <v>352778</v>
      </c>
      <c r="M1452" s="1" t="s">
        <v>1879</v>
      </c>
      <c r="N1452" s="1" t="str">
        <f t="shared" si="22"/>
        <v>2010-2019</v>
      </c>
    </row>
    <row r="1453" spans="1:14" hidden="1" x14ac:dyDescent="0.3">
      <c r="A1453">
        <v>2096673</v>
      </c>
      <c r="B1453" s="1" t="s">
        <v>590</v>
      </c>
      <c r="C1453">
        <v>2015</v>
      </c>
      <c r="D1453" s="1" t="s">
        <v>66</v>
      </c>
      <c r="E1453">
        <v>95</v>
      </c>
      <c r="F1453" s="3">
        <v>356461711</v>
      </c>
      <c r="G1453" s="1" t="s">
        <v>855</v>
      </c>
      <c r="H1453">
        <v>230032</v>
      </c>
      <c r="I1453" s="1" t="s">
        <v>1055</v>
      </c>
      <c r="J1453">
        <v>230032</v>
      </c>
      <c r="K1453" s="1" t="s">
        <v>1055</v>
      </c>
      <c r="L1453">
        <v>85400</v>
      </c>
      <c r="M1453" s="1" t="s">
        <v>1880</v>
      </c>
      <c r="N1453" s="1" t="str">
        <f t="shared" si="22"/>
        <v>2010-2019</v>
      </c>
    </row>
    <row r="1454" spans="1:14" hidden="1" x14ac:dyDescent="0.3">
      <c r="A1454">
        <v>2096673</v>
      </c>
      <c r="B1454" s="1" t="s">
        <v>590</v>
      </c>
      <c r="C1454">
        <v>2015</v>
      </c>
      <c r="D1454" s="1" t="s">
        <v>66</v>
      </c>
      <c r="E1454">
        <v>95</v>
      </c>
      <c r="F1454" s="3">
        <v>356461711</v>
      </c>
      <c r="G1454" s="1" t="s">
        <v>855</v>
      </c>
      <c r="H1454">
        <v>230032</v>
      </c>
      <c r="I1454" s="1" t="s">
        <v>1055</v>
      </c>
      <c r="J1454">
        <v>215455</v>
      </c>
      <c r="K1454" s="1" t="s">
        <v>1097</v>
      </c>
      <c r="L1454">
        <v>688132</v>
      </c>
      <c r="M1454" s="1" t="s">
        <v>1878</v>
      </c>
      <c r="N1454" s="1" t="str">
        <f t="shared" si="22"/>
        <v>2010-2019</v>
      </c>
    </row>
    <row r="1455" spans="1:14" hidden="1" x14ac:dyDescent="0.3">
      <c r="A1455">
        <v>2096673</v>
      </c>
      <c r="B1455" s="1" t="s">
        <v>590</v>
      </c>
      <c r="C1455">
        <v>2015</v>
      </c>
      <c r="D1455" s="1" t="s">
        <v>66</v>
      </c>
      <c r="E1455">
        <v>95</v>
      </c>
      <c r="F1455" s="3">
        <v>356461711</v>
      </c>
      <c r="G1455" s="1" t="s">
        <v>855</v>
      </c>
      <c r="H1455">
        <v>230032</v>
      </c>
      <c r="I1455" s="1" t="s">
        <v>1055</v>
      </c>
      <c r="J1455">
        <v>215455</v>
      </c>
      <c r="K1455" s="1" t="s">
        <v>1097</v>
      </c>
      <c r="L1455">
        <v>352778</v>
      </c>
      <c r="M1455" s="1" t="s">
        <v>1879</v>
      </c>
      <c r="N1455" s="1" t="str">
        <f t="shared" si="22"/>
        <v>2010-2019</v>
      </c>
    </row>
    <row r="1456" spans="1:14" hidden="1" x14ac:dyDescent="0.3">
      <c r="A1456">
        <v>2096673</v>
      </c>
      <c r="B1456" s="1" t="s">
        <v>590</v>
      </c>
      <c r="C1456">
        <v>2015</v>
      </c>
      <c r="D1456" s="1" t="s">
        <v>66</v>
      </c>
      <c r="E1456">
        <v>95</v>
      </c>
      <c r="F1456" s="3">
        <v>356461711</v>
      </c>
      <c r="G1456" s="1" t="s">
        <v>855</v>
      </c>
      <c r="H1456">
        <v>230032</v>
      </c>
      <c r="I1456" s="1" t="s">
        <v>1055</v>
      </c>
      <c r="J1456">
        <v>215455</v>
      </c>
      <c r="K1456" s="1" t="s">
        <v>1097</v>
      </c>
      <c r="L1456">
        <v>85400</v>
      </c>
      <c r="M1456" s="1" t="s">
        <v>1880</v>
      </c>
      <c r="N1456" s="1" t="str">
        <f t="shared" si="22"/>
        <v>2010-2019</v>
      </c>
    </row>
    <row r="1457" spans="1:14" hidden="1" x14ac:dyDescent="0.3">
      <c r="A1457">
        <v>2096673</v>
      </c>
      <c r="B1457" s="1" t="s">
        <v>590</v>
      </c>
      <c r="C1457">
        <v>2015</v>
      </c>
      <c r="D1457" s="1" t="s">
        <v>66</v>
      </c>
      <c r="E1457">
        <v>95</v>
      </c>
      <c r="F1457" s="3">
        <v>356461711</v>
      </c>
      <c r="G1457" s="1" t="s">
        <v>855</v>
      </c>
      <c r="H1457">
        <v>230032</v>
      </c>
      <c r="I1457" s="1" t="s">
        <v>1055</v>
      </c>
      <c r="J1457">
        <v>498834</v>
      </c>
      <c r="K1457" s="1" t="s">
        <v>1375</v>
      </c>
      <c r="L1457">
        <v>688132</v>
      </c>
      <c r="M1457" s="1" t="s">
        <v>1878</v>
      </c>
      <c r="N1457" s="1" t="str">
        <f t="shared" si="22"/>
        <v>2010-2019</v>
      </c>
    </row>
    <row r="1458" spans="1:14" hidden="1" x14ac:dyDescent="0.3">
      <c r="A1458">
        <v>2096673</v>
      </c>
      <c r="B1458" s="1" t="s">
        <v>590</v>
      </c>
      <c r="C1458">
        <v>2015</v>
      </c>
      <c r="D1458" s="1" t="s">
        <v>66</v>
      </c>
      <c r="E1458">
        <v>95</v>
      </c>
      <c r="F1458" s="3">
        <v>356461711</v>
      </c>
      <c r="G1458" s="1" t="s">
        <v>855</v>
      </c>
      <c r="H1458">
        <v>230032</v>
      </c>
      <c r="I1458" s="1" t="s">
        <v>1055</v>
      </c>
      <c r="J1458">
        <v>498834</v>
      </c>
      <c r="K1458" s="1" t="s">
        <v>1375</v>
      </c>
      <c r="L1458">
        <v>352778</v>
      </c>
      <c r="M1458" s="1" t="s">
        <v>1879</v>
      </c>
      <c r="N1458" s="1" t="str">
        <f t="shared" si="22"/>
        <v>2010-2019</v>
      </c>
    </row>
    <row r="1459" spans="1:14" hidden="1" x14ac:dyDescent="0.3">
      <c r="A1459">
        <v>2096673</v>
      </c>
      <c r="B1459" s="1" t="s">
        <v>590</v>
      </c>
      <c r="C1459">
        <v>2015</v>
      </c>
      <c r="D1459" s="1" t="s">
        <v>66</v>
      </c>
      <c r="E1459">
        <v>95</v>
      </c>
      <c r="F1459" s="3">
        <v>356461711</v>
      </c>
      <c r="G1459" s="1" t="s">
        <v>855</v>
      </c>
      <c r="H1459">
        <v>230032</v>
      </c>
      <c r="I1459" s="1" t="s">
        <v>1055</v>
      </c>
      <c r="J1459">
        <v>498834</v>
      </c>
      <c r="K1459" s="1" t="s">
        <v>1375</v>
      </c>
      <c r="L1459">
        <v>85400</v>
      </c>
      <c r="M1459" s="1" t="s">
        <v>1880</v>
      </c>
      <c r="N1459" s="1" t="str">
        <f t="shared" si="22"/>
        <v>2010-2019</v>
      </c>
    </row>
    <row r="1460" spans="1:14" hidden="1" x14ac:dyDescent="0.3">
      <c r="A1460">
        <v>2096673</v>
      </c>
      <c r="B1460" s="1" t="s">
        <v>590</v>
      </c>
      <c r="C1460">
        <v>2015</v>
      </c>
      <c r="D1460" s="1" t="s">
        <v>66</v>
      </c>
      <c r="E1460">
        <v>95</v>
      </c>
      <c r="F1460" s="3">
        <v>356461711</v>
      </c>
      <c r="G1460" s="1" t="s">
        <v>855</v>
      </c>
      <c r="H1460">
        <v>215455</v>
      </c>
      <c r="I1460" s="1" t="s">
        <v>1097</v>
      </c>
      <c r="J1460">
        <v>230032</v>
      </c>
      <c r="K1460" s="1" t="s">
        <v>1055</v>
      </c>
      <c r="L1460">
        <v>688132</v>
      </c>
      <c r="M1460" s="1" t="s">
        <v>1878</v>
      </c>
      <c r="N1460" s="1" t="str">
        <f t="shared" si="22"/>
        <v>2010-2019</v>
      </c>
    </row>
    <row r="1461" spans="1:14" hidden="1" x14ac:dyDescent="0.3">
      <c r="A1461">
        <v>2096673</v>
      </c>
      <c r="B1461" s="1" t="s">
        <v>590</v>
      </c>
      <c r="C1461">
        <v>2015</v>
      </c>
      <c r="D1461" s="1" t="s">
        <v>66</v>
      </c>
      <c r="E1461">
        <v>95</v>
      </c>
      <c r="F1461" s="3">
        <v>356461711</v>
      </c>
      <c r="G1461" s="1" t="s">
        <v>855</v>
      </c>
      <c r="H1461">
        <v>215455</v>
      </c>
      <c r="I1461" s="1" t="s">
        <v>1097</v>
      </c>
      <c r="J1461">
        <v>230032</v>
      </c>
      <c r="K1461" s="1" t="s">
        <v>1055</v>
      </c>
      <c r="L1461">
        <v>352778</v>
      </c>
      <c r="M1461" s="1" t="s">
        <v>1879</v>
      </c>
      <c r="N1461" s="1" t="str">
        <f t="shared" si="22"/>
        <v>2010-2019</v>
      </c>
    </row>
    <row r="1462" spans="1:14" hidden="1" x14ac:dyDescent="0.3">
      <c r="A1462">
        <v>2096673</v>
      </c>
      <c r="B1462" s="1" t="s">
        <v>590</v>
      </c>
      <c r="C1462">
        <v>2015</v>
      </c>
      <c r="D1462" s="1" t="s">
        <v>66</v>
      </c>
      <c r="E1462">
        <v>95</v>
      </c>
      <c r="F1462" s="3">
        <v>356461711</v>
      </c>
      <c r="G1462" s="1" t="s">
        <v>855</v>
      </c>
      <c r="H1462">
        <v>215455</v>
      </c>
      <c r="I1462" s="1" t="s">
        <v>1097</v>
      </c>
      <c r="J1462">
        <v>230032</v>
      </c>
      <c r="K1462" s="1" t="s">
        <v>1055</v>
      </c>
      <c r="L1462">
        <v>85400</v>
      </c>
      <c r="M1462" s="1" t="s">
        <v>1880</v>
      </c>
      <c r="N1462" s="1" t="str">
        <f t="shared" si="22"/>
        <v>2010-2019</v>
      </c>
    </row>
    <row r="1463" spans="1:14" hidden="1" x14ac:dyDescent="0.3">
      <c r="A1463">
        <v>2096673</v>
      </c>
      <c r="B1463" s="1" t="s">
        <v>590</v>
      </c>
      <c r="C1463">
        <v>2015</v>
      </c>
      <c r="D1463" s="1" t="s">
        <v>66</v>
      </c>
      <c r="E1463">
        <v>95</v>
      </c>
      <c r="F1463" s="3">
        <v>356461711</v>
      </c>
      <c r="G1463" s="1" t="s">
        <v>855</v>
      </c>
      <c r="H1463">
        <v>215455</v>
      </c>
      <c r="I1463" s="1" t="s">
        <v>1097</v>
      </c>
      <c r="J1463">
        <v>215455</v>
      </c>
      <c r="K1463" s="1" t="s">
        <v>1097</v>
      </c>
      <c r="L1463">
        <v>688132</v>
      </c>
      <c r="M1463" s="1" t="s">
        <v>1878</v>
      </c>
      <c r="N1463" s="1" t="str">
        <f t="shared" si="22"/>
        <v>2010-2019</v>
      </c>
    </row>
    <row r="1464" spans="1:14" hidden="1" x14ac:dyDescent="0.3">
      <c r="A1464">
        <v>2096673</v>
      </c>
      <c r="B1464" s="1" t="s">
        <v>590</v>
      </c>
      <c r="C1464">
        <v>2015</v>
      </c>
      <c r="D1464" s="1" t="s">
        <v>66</v>
      </c>
      <c r="E1464">
        <v>95</v>
      </c>
      <c r="F1464" s="3">
        <v>356461711</v>
      </c>
      <c r="G1464" s="1" t="s">
        <v>855</v>
      </c>
      <c r="H1464">
        <v>215455</v>
      </c>
      <c r="I1464" s="1" t="s">
        <v>1097</v>
      </c>
      <c r="J1464">
        <v>215455</v>
      </c>
      <c r="K1464" s="1" t="s">
        <v>1097</v>
      </c>
      <c r="L1464">
        <v>352778</v>
      </c>
      <c r="M1464" s="1" t="s">
        <v>1879</v>
      </c>
      <c r="N1464" s="1" t="str">
        <f t="shared" si="22"/>
        <v>2010-2019</v>
      </c>
    </row>
    <row r="1465" spans="1:14" hidden="1" x14ac:dyDescent="0.3">
      <c r="A1465">
        <v>2096673</v>
      </c>
      <c r="B1465" s="1" t="s">
        <v>590</v>
      </c>
      <c r="C1465">
        <v>2015</v>
      </c>
      <c r="D1465" s="1" t="s">
        <v>66</v>
      </c>
      <c r="E1465">
        <v>95</v>
      </c>
      <c r="F1465" s="3">
        <v>356461711</v>
      </c>
      <c r="G1465" s="1" t="s">
        <v>855</v>
      </c>
      <c r="H1465">
        <v>215455</v>
      </c>
      <c r="I1465" s="1" t="s">
        <v>1097</v>
      </c>
      <c r="J1465">
        <v>215455</v>
      </c>
      <c r="K1465" s="1" t="s">
        <v>1097</v>
      </c>
      <c r="L1465">
        <v>85400</v>
      </c>
      <c r="M1465" s="1" t="s">
        <v>1880</v>
      </c>
      <c r="N1465" s="1" t="str">
        <f t="shared" si="22"/>
        <v>2010-2019</v>
      </c>
    </row>
    <row r="1466" spans="1:14" hidden="1" x14ac:dyDescent="0.3">
      <c r="A1466">
        <v>2096673</v>
      </c>
      <c r="B1466" s="1" t="s">
        <v>590</v>
      </c>
      <c r="C1466">
        <v>2015</v>
      </c>
      <c r="D1466" s="1" t="s">
        <v>66</v>
      </c>
      <c r="E1466">
        <v>95</v>
      </c>
      <c r="F1466" s="3">
        <v>356461711</v>
      </c>
      <c r="G1466" s="1" t="s">
        <v>855</v>
      </c>
      <c r="H1466">
        <v>215455</v>
      </c>
      <c r="I1466" s="1" t="s">
        <v>1097</v>
      </c>
      <c r="J1466">
        <v>498834</v>
      </c>
      <c r="K1466" s="1" t="s">
        <v>1375</v>
      </c>
      <c r="L1466">
        <v>688132</v>
      </c>
      <c r="M1466" s="1" t="s">
        <v>1878</v>
      </c>
      <c r="N1466" s="1" t="str">
        <f t="shared" si="22"/>
        <v>2010-2019</v>
      </c>
    </row>
    <row r="1467" spans="1:14" hidden="1" x14ac:dyDescent="0.3">
      <c r="A1467">
        <v>2096673</v>
      </c>
      <c r="B1467" s="1" t="s">
        <v>590</v>
      </c>
      <c r="C1467">
        <v>2015</v>
      </c>
      <c r="D1467" s="1" t="s">
        <v>66</v>
      </c>
      <c r="E1467">
        <v>95</v>
      </c>
      <c r="F1467" s="3">
        <v>356461711</v>
      </c>
      <c r="G1467" s="1" t="s">
        <v>855</v>
      </c>
      <c r="H1467">
        <v>215455</v>
      </c>
      <c r="I1467" s="1" t="s">
        <v>1097</v>
      </c>
      <c r="J1467">
        <v>498834</v>
      </c>
      <c r="K1467" s="1" t="s">
        <v>1375</v>
      </c>
      <c r="L1467">
        <v>352778</v>
      </c>
      <c r="M1467" s="1" t="s">
        <v>1879</v>
      </c>
      <c r="N1467" s="1" t="str">
        <f t="shared" si="22"/>
        <v>2010-2019</v>
      </c>
    </row>
    <row r="1468" spans="1:14" hidden="1" x14ac:dyDescent="0.3">
      <c r="A1468">
        <v>2096673</v>
      </c>
      <c r="B1468" s="1" t="s">
        <v>590</v>
      </c>
      <c r="C1468">
        <v>2015</v>
      </c>
      <c r="D1468" s="1" t="s">
        <v>66</v>
      </c>
      <c r="E1468">
        <v>95</v>
      </c>
      <c r="F1468" s="3">
        <v>356461711</v>
      </c>
      <c r="G1468" s="1" t="s">
        <v>855</v>
      </c>
      <c r="H1468">
        <v>215455</v>
      </c>
      <c r="I1468" s="1" t="s">
        <v>1097</v>
      </c>
      <c r="J1468">
        <v>498834</v>
      </c>
      <c r="K1468" s="1" t="s">
        <v>1375</v>
      </c>
      <c r="L1468">
        <v>85400</v>
      </c>
      <c r="M1468" s="1" t="s">
        <v>1880</v>
      </c>
      <c r="N1468" s="1" t="str">
        <f t="shared" si="22"/>
        <v>2010-2019</v>
      </c>
    </row>
    <row r="1469" spans="1:14" hidden="1" x14ac:dyDescent="0.3">
      <c r="A1469">
        <v>2096673</v>
      </c>
      <c r="B1469" s="1" t="s">
        <v>590</v>
      </c>
      <c r="C1469">
        <v>2015</v>
      </c>
      <c r="D1469" s="1" t="s">
        <v>66</v>
      </c>
      <c r="E1469">
        <v>95</v>
      </c>
      <c r="F1469" s="3">
        <v>356461711</v>
      </c>
      <c r="G1469" s="1" t="s">
        <v>909</v>
      </c>
      <c r="H1469">
        <v>230032</v>
      </c>
      <c r="I1469" s="1" t="s">
        <v>1055</v>
      </c>
      <c r="J1469">
        <v>230032</v>
      </c>
      <c r="K1469" s="1" t="s">
        <v>1055</v>
      </c>
      <c r="L1469">
        <v>688132</v>
      </c>
      <c r="M1469" s="1" t="s">
        <v>1878</v>
      </c>
      <c r="N1469" s="1" t="str">
        <f t="shared" si="22"/>
        <v>2010-2019</v>
      </c>
    </row>
    <row r="1470" spans="1:14" hidden="1" x14ac:dyDescent="0.3">
      <c r="A1470">
        <v>2096673</v>
      </c>
      <c r="B1470" s="1" t="s">
        <v>590</v>
      </c>
      <c r="C1470">
        <v>2015</v>
      </c>
      <c r="D1470" s="1" t="s">
        <v>66</v>
      </c>
      <c r="E1470">
        <v>95</v>
      </c>
      <c r="F1470" s="3">
        <v>356461711</v>
      </c>
      <c r="G1470" s="1" t="s">
        <v>909</v>
      </c>
      <c r="H1470">
        <v>230032</v>
      </c>
      <c r="I1470" s="1" t="s">
        <v>1055</v>
      </c>
      <c r="J1470">
        <v>230032</v>
      </c>
      <c r="K1470" s="1" t="s">
        <v>1055</v>
      </c>
      <c r="L1470">
        <v>352778</v>
      </c>
      <c r="M1470" s="1" t="s">
        <v>1879</v>
      </c>
      <c r="N1470" s="1" t="str">
        <f t="shared" si="22"/>
        <v>2010-2019</v>
      </c>
    </row>
    <row r="1471" spans="1:14" hidden="1" x14ac:dyDescent="0.3">
      <c r="A1471">
        <v>2096673</v>
      </c>
      <c r="B1471" s="1" t="s">
        <v>590</v>
      </c>
      <c r="C1471">
        <v>2015</v>
      </c>
      <c r="D1471" s="1" t="s">
        <v>66</v>
      </c>
      <c r="E1471">
        <v>95</v>
      </c>
      <c r="F1471" s="3">
        <v>356461711</v>
      </c>
      <c r="G1471" s="1" t="s">
        <v>909</v>
      </c>
      <c r="H1471">
        <v>230032</v>
      </c>
      <c r="I1471" s="1" t="s">
        <v>1055</v>
      </c>
      <c r="J1471">
        <v>230032</v>
      </c>
      <c r="K1471" s="1" t="s">
        <v>1055</v>
      </c>
      <c r="L1471">
        <v>85400</v>
      </c>
      <c r="M1471" s="1" t="s">
        <v>1880</v>
      </c>
      <c r="N1471" s="1" t="str">
        <f t="shared" si="22"/>
        <v>2010-2019</v>
      </c>
    </row>
    <row r="1472" spans="1:14" hidden="1" x14ac:dyDescent="0.3">
      <c r="A1472">
        <v>2096673</v>
      </c>
      <c r="B1472" s="1" t="s">
        <v>590</v>
      </c>
      <c r="C1472">
        <v>2015</v>
      </c>
      <c r="D1472" s="1" t="s">
        <v>66</v>
      </c>
      <c r="E1472">
        <v>95</v>
      </c>
      <c r="F1472" s="3">
        <v>356461711</v>
      </c>
      <c r="G1472" s="1" t="s">
        <v>909</v>
      </c>
      <c r="H1472">
        <v>230032</v>
      </c>
      <c r="I1472" s="1" t="s">
        <v>1055</v>
      </c>
      <c r="J1472">
        <v>215455</v>
      </c>
      <c r="K1472" s="1" t="s">
        <v>1097</v>
      </c>
      <c r="L1472">
        <v>688132</v>
      </c>
      <c r="M1472" s="1" t="s">
        <v>1878</v>
      </c>
      <c r="N1472" s="1" t="str">
        <f t="shared" si="22"/>
        <v>2010-2019</v>
      </c>
    </row>
    <row r="1473" spans="1:14" hidden="1" x14ac:dyDescent="0.3">
      <c r="A1473">
        <v>2096673</v>
      </c>
      <c r="B1473" s="1" t="s">
        <v>590</v>
      </c>
      <c r="C1473">
        <v>2015</v>
      </c>
      <c r="D1473" s="1" t="s">
        <v>66</v>
      </c>
      <c r="E1473">
        <v>95</v>
      </c>
      <c r="F1473" s="3">
        <v>356461711</v>
      </c>
      <c r="G1473" s="1" t="s">
        <v>909</v>
      </c>
      <c r="H1473">
        <v>230032</v>
      </c>
      <c r="I1473" s="1" t="s">
        <v>1055</v>
      </c>
      <c r="J1473">
        <v>215455</v>
      </c>
      <c r="K1473" s="1" t="s">
        <v>1097</v>
      </c>
      <c r="L1473">
        <v>352778</v>
      </c>
      <c r="M1473" s="1" t="s">
        <v>1879</v>
      </c>
      <c r="N1473" s="1" t="str">
        <f t="shared" si="22"/>
        <v>2010-2019</v>
      </c>
    </row>
    <row r="1474" spans="1:14" hidden="1" x14ac:dyDescent="0.3">
      <c r="A1474">
        <v>2096673</v>
      </c>
      <c r="B1474" s="1" t="s">
        <v>590</v>
      </c>
      <c r="C1474">
        <v>2015</v>
      </c>
      <c r="D1474" s="1" t="s">
        <v>66</v>
      </c>
      <c r="E1474">
        <v>95</v>
      </c>
      <c r="F1474" s="3">
        <v>356461711</v>
      </c>
      <c r="G1474" s="1" t="s">
        <v>909</v>
      </c>
      <c r="H1474">
        <v>230032</v>
      </c>
      <c r="I1474" s="1" t="s">
        <v>1055</v>
      </c>
      <c r="J1474">
        <v>215455</v>
      </c>
      <c r="K1474" s="1" t="s">
        <v>1097</v>
      </c>
      <c r="L1474">
        <v>85400</v>
      </c>
      <c r="M1474" s="1" t="s">
        <v>1880</v>
      </c>
      <c r="N1474" s="1" t="str">
        <f t="shared" ref="N1474:N1537" si="23">INT(C1474/10)*10 &amp; "-" &amp; INT(C1474/10)*10+9</f>
        <v>2010-2019</v>
      </c>
    </row>
    <row r="1475" spans="1:14" hidden="1" x14ac:dyDescent="0.3">
      <c r="A1475">
        <v>2096673</v>
      </c>
      <c r="B1475" s="1" t="s">
        <v>590</v>
      </c>
      <c r="C1475">
        <v>2015</v>
      </c>
      <c r="D1475" s="1" t="s">
        <v>66</v>
      </c>
      <c r="E1475">
        <v>95</v>
      </c>
      <c r="F1475" s="3">
        <v>356461711</v>
      </c>
      <c r="G1475" s="1" t="s">
        <v>909</v>
      </c>
      <c r="H1475">
        <v>230032</v>
      </c>
      <c r="I1475" s="1" t="s">
        <v>1055</v>
      </c>
      <c r="J1475">
        <v>498834</v>
      </c>
      <c r="K1475" s="1" t="s">
        <v>1375</v>
      </c>
      <c r="L1475">
        <v>688132</v>
      </c>
      <c r="M1475" s="1" t="s">
        <v>1878</v>
      </c>
      <c r="N1475" s="1" t="str">
        <f t="shared" si="23"/>
        <v>2010-2019</v>
      </c>
    </row>
    <row r="1476" spans="1:14" hidden="1" x14ac:dyDescent="0.3">
      <c r="A1476">
        <v>2096673</v>
      </c>
      <c r="B1476" s="1" t="s">
        <v>590</v>
      </c>
      <c r="C1476">
        <v>2015</v>
      </c>
      <c r="D1476" s="1" t="s">
        <v>66</v>
      </c>
      <c r="E1476">
        <v>95</v>
      </c>
      <c r="F1476" s="3">
        <v>356461711</v>
      </c>
      <c r="G1476" s="1" t="s">
        <v>909</v>
      </c>
      <c r="H1476">
        <v>230032</v>
      </c>
      <c r="I1476" s="1" t="s">
        <v>1055</v>
      </c>
      <c r="J1476">
        <v>498834</v>
      </c>
      <c r="K1476" s="1" t="s">
        <v>1375</v>
      </c>
      <c r="L1476">
        <v>352778</v>
      </c>
      <c r="M1476" s="1" t="s">
        <v>1879</v>
      </c>
      <c r="N1476" s="1" t="str">
        <f t="shared" si="23"/>
        <v>2010-2019</v>
      </c>
    </row>
    <row r="1477" spans="1:14" hidden="1" x14ac:dyDescent="0.3">
      <c r="A1477">
        <v>2096673</v>
      </c>
      <c r="B1477" s="1" t="s">
        <v>590</v>
      </c>
      <c r="C1477">
        <v>2015</v>
      </c>
      <c r="D1477" s="1" t="s">
        <v>66</v>
      </c>
      <c r="E1477">
        <v>95</v>
      </c>
      <c r="F1477" s="3">
        <v>356461711</v>
      </c>
      <c r="G1477" s="1" t="s">
        <v>909</v>
      </c>
      <c r="H1477">
        <v>230032</v>
      </c>
      <c r="I1477" s="1" t="s">
        <v>1055</v>
      </c>
      <c r="J1477">
        <v>498834</v>
      </c>
      <c r="K1477" s="1" t="s">
        <v>1375</v>
      </c>
      <c r="L1477">
        <v>85400</v>
      </c>
      <c r="M1477" s="1" t="s">
        <v>1880</v>
      </c>
      <c r="N1477" s="1" t="str">
        <f t="shared" si="23"/>
        <v>2010-2019</v>
      </c>
    </row>
    <row r="1478" spans="1:14" hidden="1" x14ac:dyDescent="0.3">
      <c r="A1478">
        <v>2096673</v>
      </c>
      <c r="B1478" s="1" t="s">
        <v>590</v>
      </c>
      <c r="C1478">
        <v>2015</v>
      </c>
      <c r="D1478" s="1" t="s">
        <v>66</v>
      </c>
      <c r="E1478">
        <v>95</v>
      </c>
      <c r="F1478" s="3">
        <v>356461711</v>
      </c>
      <c r="G1478" s="1" t="s">
        <v>909</v>
      </c>
      <c r="H1478">
        <v>215455</v>
      </c>
      <c r="I1478" s="1" t="s">
        <v>1097</v>
      </c>
      <c r="J1478">
        <v>230032</v>
      </c>
      <c r="K1478" s="1" t="s">
        <v>1055</v>
      </c>
      <c r="L1478">
        <v>688132</v>
      </c>
      <c r="M1478" s="1" t="s">
        <v>1878</v>
      </c>
      <c r="N1478" s="1" t="str">
        <f t="shared" si="23"/>
        <v>2010-2019</v>
      </c>
    </row>
    <row r="1479" spans="1:14" hidden="1" x14ac:dyDescent="0.3">
      <c r="A1479">
        <v>2096673</v>
      </c>
      <c r="B1479" s="1" t="s">
        <v>590</v>
      </c>
      <c r="C1479">
        <v>2015</v>
      </c>
      <c r="D1479" s="1" t="s">
        <v>66</v>
      </c>
      <c r="E1479">
        <v>95</v>
      </c>
      <c r="F1479" s="3">
        <v>356461711</v>
      </c>
      <c r="G1479" s="1" t="s">
        <v>909</v>
      </c>
      <c r="H1479">
        <v>215455</v>
      </c>
      <c r="I1479" s="1" t="s">
        <v>1097</v>
      </c>
      <c r="J1479">
        <v>230032</v>
      </c>
      <c r="K1479" s="1" t="s">
        <v>1055</v>
      </c>
      <c r="L1479">
        <v>352778</v>
      </c>
      <c r="M1479" s="1" t="s">
        <v>1879</v>
      </c>
      <c r="N1479" s="1" t="str">
        <f t="shared" si="23"/>
        <v>2010-2019</v>
      </c>
    </row>
    <row r="1480" spans="1:14" hidden="1" x14ac:dyDescent="0.3">
      <c r="A1480">
        <v>2096673</v>
      </c>
      <c r="B1480" s="1" t="s">
        <v>590</v>
      </c>
      <c r="C1480">
        <v>2015</v>
      </c>
      <c r="D1480" s="1" t="s">
        <v>66</v>
      </c>
      <c r="E1480">
        <v>95</v>
      </c>
      <c r="F1480" s="3">
        <v>356461711</v>
      </c>
      <c r="G1480" s="1" t="s">
        <v>909</v>
      </c>
      <c r="H1480">
        <v>215455</v>
      </c>
      <c r="I1480" s="1" t="s">
        <v>1097</v>
      </c>
      <c r="J1480">
        <v>230032</v>
      </c>
      <c r="K1480" s="1" t="s">
        <v>1055</v>
      </c>
      <c r="L1480">
        <v>85400</v>
      </c>
      <c r="M1480" s="1" t="s">
        <v>1880</v>
      </c>
      <c r="N1480" s="1" t="str">
        <f t="shared" si="23"/>
        <v>2010-2019</v>
      </c>
    </row>
    <row r="1481" spans="1:14" hidden="1" x14ac:dyDescent="0.3">
      <c r="A1481">
        <v>2096673</v>
      </c>
      <c r="B1481" s="1" t="s">
        <v>590</v>
      </c>
      <c r="C1481">
        <v>2015</v>
      </c>
      <c r="D1481" s="1" t="s">
        <v>66</v>
      </c>
      <c r="E1481">
        <v>95</v>
      </c>
      <c r="F1481" s="3">
        <v>356461711</v>
      </c>
      <c r="G1481" s="1" t="s">
        <v>909</v>
      </c>
      <c r="H1481">
        <v>215455</v>
      </c>
      <c r="I1481" s="1" t="s">
        <v>1097</v>
      </c>
      <c r="J1481">
        <v>215455</v>
      </c>
      <c r="K1481" s="1" t="s">
        <v>1097</v>
      </c>
      <c r="L1481">
        <v>688132</v>
      </c>
      <c r="M1481" s="1" t="s">
        <v>1878</v>
      </c>
      <c r="N1481" s="1" t="str">
        <f t="shared" si="23"/>
        <v>2010-2019</v>
      </c>
    </row>
    <row r="1482" spans="1:14" hidden="1" x14ac:dyDescent="0.3">
      <c r="A1482">
        <v>2096673</v>
      </c>
      <c r="B1482" s="1" t="s">
        <v>590</v>
      </c>
      <c r="C1482">
        <v>2015</v>
      </c>
      <c r="D1482" s="1" t="s">
        <v>66</v>
      </c>
      <c r="E1482">
        <v>95</v>
      </c>
      <c r="F1482" s="3">
        <v>356461711</v>
      </c>
      <c r="G1482" s="1" t="s">
        <v>909</v>
      </c>
      <c r="H1482">
        <v>215455</v>
      </c>
      <c r="I1482" s="1" t="s">
        <v>1097</v>
      </c>
      <c r="J1482">
        <v>215455</v>
      </c>
      <c r="K1482" s="1" t="s">
        <v>1097</v>
      </c>
      <c r="L1482">
        <v>352778</v>
      </c>
      <c r="M1482" s="1" t="s">
        <v>1879</v>
      </c>
      <c r="N1482" s="1" t="str">
        <f t="shared" si="23"/>
        <v>2010-2019</v>
      </c>
    </row>
    <row r="1483" spans="1:14" hidden="1" x14ac:dyDescent="0.3">
      <c r="A1483">
        <v>2096673</v>
      </c>
      <c r="B1483" s="1" t="s">
        <v>590</v>
      </c>
      <c r="C1483">
        <v>2015</v>
      </c>
      <c r="D1483" s="1" t="s">
        <v>66</v>
      </c>
      <c r="E1483">
        <v>95</v>
      </c>
      <c r="F1483" s="3">
        <v>356461711</v>
      </c>
      <c r="G1483" s="1" t="s">
        <v>909</v>
      </c>
      <c r="H1483">
        <v>215455</v>
      </c>
      <c r="I1483" s="1" t="s">
        <v>1097</v>
      </c>
      <c r="J1483">
        <v>215455</v>
      </c>
      <c r="K1483" s="1" t="s">
        <v>1097</v>
      </c>
      <c r="L1483">
        <v>85400</v>
      </c>
      <c r="M1483" s="1" t="s">
        <v>1880</v>
      </c>
      <c r="N1483" s="1" t="str">
        <f t="shared" si="23"/>
        <v>2010-2019</v>
      </c>
    </row>
    <row r="1484" spans="1:14" hidden="1" x14ac:dyDescent="0.3">
      <c r="A1484">
        <v>2096673</v>
      </c>
      <c r="B1484" s="1" t="s">
        <v>590</v>
      </c>
      <c r="C1484">
        <v>2015</v>
      </c>
      <c r="D1484" s="1" t="s">
        <v>66</v>
      </c>
      <c r="E1484">
        <v>95</v>
      </c>
      <c r="F1484" s="3">
        <v>356461711</v>
      </c>
      <c r="G1484" s="1" t="s">
        <v>909</v>
      </c>
      <c r="H1484">
        <v>215455</v>
      </c>
      <c r="I1484" s="1" t="s">
        <v>1097</v>
      </c>
      <c r="J1484">
        <v>498834</v>
      </c>
      <c r="K1484" s="1" t="s">
        <v>1375</v>
      </c>
      <c r="L1484">
        <v>688132</v>
      </c>
      <c r="M1484" s="1" t="s">
        <v>1878</v>
      </c>
      <c r="N1484" s="1" t="str">
        <f t="shared" si="23"/>
        <v>2010-2019</v>
      </c>
    </row>
    <row r="1485" spans="1:14" hidden="1" x14ac:dyDescent="0.3">
      <c r="A1485">
        <v>2096673</v>
      </c>
      <c r="B1485" s="1" t="s">
        <v>590</v>
      </c>
      <c r="C1485">
        <v>2015</v>
      </c>
      <c r="D1485" s="1" t="s">
        <v>66</v>
      </c>
      <c r="E1485">
        <v>95</v>
      </c>
      <c r="F1485" s="3">
        <v>356461711</v>
      </c>
      <c r="G1485" s="1" t="s">
        <v>909</v>
      </c>
      <c r="H1485">
        <v>215455</v>
      </c>
      <c r="I1485" s="1" t="s">
        <v>1097</v>
      </c>
      <c r="J1485">
        <v>498834</v>
      </c>
      <c r="K1485" s="1" t="s">
        <v>1375</v>
      </c>
      <c r="L1485">
        <v>352778</v>
      </c>
      <c r="M1485" s="1" t="s">
        <v>1879</v>
      </c>
      <c r="N1485" s="1" t="str">
        <f t="shared" si="23"/>
        <v>2010-2019</v>
      </c>
    </row>
    <row r="1486" spans="1:14" hidden="1" x14ac:dyDescent="0.3">
      <c r="A1486">
        <v>2096673</v>
      </c>
      <c r="B1486" s="1" t="s">
        <v>590</v>
      </c>
      <c r="C1486">
        <v>2015</v>
      </c>
      <c r="D1486" s="1" t="s">
        <v>66</v>
      </c>
      <c r="E1486">
        <v>95</v>
      </c>
      <c r="F1486" s="3">
        <v>356461711</v>
      </c>
      <c r="G1486" s="1" t="s">
        <v>909</v>
      </c>
      <c r="H1486">
        <v>215455</v>
      </c>
      <c r="I1486" s="1" t="s">
        <v>1097</v>
      </c>
      <c r="J1486">
        <v>498834</v>
      </c>
      <c r="K1486" s="1" t="s">
        <v>1375</v>
      </c>
      <c r="L1486">
        <v>85400</v>
      </c>
      <c r="M1486" s="1" t="s">
        <v>1880</v>
      </c>
      <c r="N1486" s="1" t="str">
        <f t="shared" si="23"/>
        <v>2010-2019</v>
      </c>
    </row>
    <row r="1487" spans="1:14" hidden="1" x14ac:dyDescent="0.3">
      <c r="A1487">
        <v>2096673</v>
      </c>
      <c r="B1487" s="1" t="s">
        <v>590</v>
      </c>
      <c r="C1487">
        <v>2015</v>
      </c>
      <c r="D1487" s="1" t="s">
        <v>66</v>
      </c>
      <c r="E1487">
        <v>95</v>
      </c>
      <c r="F1487" s="3">
        <v>356461711</v>
      </c>
      <c r="G1487" s="1" t="s">
        <v>901</v>
      </c>
      <c r="H1487">
        <v>230032</v>
      </c>
      <c r="I1487" s="1" t="s">
        <v>1055</v>
      </c>
      <c r="J1487">
        <v>230032</v>
      </c>
      <c r="K1487" s="1" t="s">
        <v>1055</v>
      </c>
      <c r="L1487">
        <v>688132</v>
      </c>
      <c r="M1487" s="1" t="s">
        <v>1878</v>
      </c>
      <c r="N1487" s="1" t="str">
        <f t="shared" si="23"/>
        <v>2010-2019</v>
      </c>
    </row>
    <row r="1488" spans="1:14" hidden="1" x14ac:dyDescent="0.3">
      <c r="A1488">
        <v>2096673</v>
      </c>
      <c r="B1488" s="1" t="s">
        <v>590</v>
      </c>
      <c r="C1488">
        <v>2015</v>
      </c>
      <c r="D1488" s="1" t="s">
        <v>66</v>
      </c>
      <c r="E1488">
        <v>95</v>
      </c>
      <c r="F1488" s="3">
        <v>356461711</v>
      </c>
      <c r="G1488" s="1" t="s">
        <v>901</v>
      </c>
      <c r="H1488">
        <v>230032</v>
      </c>
      <c r="I1488" s="1" t="s">
        <v>1055</v>
      </c>
      <c r="J1488">
        <v>230032</v>
      </c>
      <c r="K1488" s="1" t="s">
        <v>1055</v>
      </c>
      <c r="L1488">
        <v>352778</v>
      </c>
      <c r="M1488" s="1" t="s">
        <v>1879</v>
      </c>
      <c r="N1488" s="1" t="str">
        <f t="shared" si="23"/>
        <v>2010-2019</v>
      </c>
    </row>
    <row r="1489" spans="1:14" hidden="1" x14ac:dyDescent="0.3">
      <c r="A1489">
        <v>2096673</v>
      </c>
      <c r="B1489" s="1" t="s">
        <v>590</v>
      </c>
      <c r="C1489">
        <v>2015</v>
      </c>
      <c r="D1489" s="1" t="s">
        <v>66</v>
      </c>
      <c r="E1489">
        <v>95</v>
      </c>
      <c r="F1489" s="3">
        <v>356461711</v>
      </c>
      <c r="G1489" s="1" t="s">
        <v>901</v>
      </c>
      <c r="H1489">
        <v>230032</v>
      </c>
      <c r="I1489" s="1" t="s">
        <v>1055</v>
      </c>
      <c r="J1489">
        <v>230032</v>
      </c>
      <c r="K1489" s="1" t="s">
        <v>1055</v>
      </c>
      <c r="L1489">
        <v>85400</v>
      </c>
      <c r="M1489" s="1" t="s">
        <v>1880</v>
      </c>
      <c r="N1489" s="1" t="str">
        <f t="shared" si="23"/>
        <v>2010-2019</v>
      </c>
    </row>
    <row r="1490" spans="1:14" hidden="1" x14ac:dyDescent="0.3">
      <c r="A1490">
        <v>2096673</v>
      </c>
      <c r="B1490" s="1" t="s">
        <v>590</v>
      </c>
      <c r="C1490">
        <v>2015</v>
      </c>
      <c r="D1490" s="1" t="s">
        <v>66</v>
      </c>
      <c r="E1490">
        <v>95</v>
      </c>
      <c r="F1490" s="3">
        <v>356461711</v>
      </c>
      <c r="G1490" s="1" t="s">
        <v>901</v>
      </c>
      <c r="H1490">
        <v>230032</v>
      </c>
      <c r="I1490" s="1" t="s">
        <v>1055</v>
      </c>
      <c r="J1490">
        <v>215455</v>
      </c>
      <c r="K1490" s="1" t="s">
        <v>1097</v>
      </c>
      <c r="L1490">
        <v>688132</v>
      </c>
      <c r="M1490" s="1" t="s">
        <v>1878</v>
      </c>
      <c r="N1490" s="1" t="str">
        <f t="shared" si="23"/>
        <v>2010-2019</v>
      </c>
    </row>
    <row r="1491" spans="1:14" hidden="1" x14ac:dyDescent="0.3">
      <c r="A1491">
        <v>2096673</v>
      </c>
      <c r="B1491" s="1" t="s">
        <v>590</v>
      </c>
      <c r="C1491">
        <v>2015</v>
      </c>
      <c r="D1491" s="1" t="s">
        <v>66</v>
      </c>
      <c r="E1491">
        <v>95</v>
      </c>
      <c r="F1491" s="3">
        <v>356461711</v>
      </c>
      <c r="G1491" s="1" t="s">
        <v>901</v>
      </c>
      <c r="H1491">
        <v>230032</v>
      </c>
      <c r="I1491" s="1" t="s">
        <v>1055</v>
      </c>
      <c r="J1491">
        <v>215455</v>
      </c>
      <c r="K1491" s="1" t="s">
        <v>1097</v>
      </c>
      <c r="L1491">
        <v>352778</v>
      </c>
      <c r="M1491" s="1" t="s">
        <v>1879</v>
      </c>
      <c r="N1491" s="1" t="str">
        <f t="shared" si="23"/>
        <v>2010-2019</v>
      </c>
    </row>
    <row r="1492" spans="1:14" hidden="1" x14ac:dyDescent="0.3">
      <c r="A1492">
        <v>2096673</v>
      </c>
      <c r="B1492" s="1" t="s">
        <v>590</v>
      </c>
      <c r="C1492">
        <v>2015</v>
      </c>
      <c r="D1492" s="1" t="s">
        <v>66</v>
      </c>
      <c r="E1492">
        <v>95</v>
      </c>
      <c r="F1492" s="3">
        <v>356461711</v>
      </c>
      <c r="G1492" s="1" t="s">
        <v>901</v>
      </c>
      <c r="H1492">
        <v>230032</v>
      </c>
      <c r="I1492" s="1" t="s">
        <v>1055</v>
      </c>
      <c r="J1492">
        <v>215455</v>
      </c>
      <c r="K1492" s="1" t="s">
        <v>1097</v>
      </c>
      <c r="L1492">
        <v>85400</v>
      </c>
      <c r="M1492" s="1" t="s">
        <v>1880</v>
      </c>
      <c r="N1492" s="1" t="str">
        <f t="shared" si="23"/>
        <v>2010-2019</v>
      </c>
    </row>
    <row r="1493" spans="1:14" hidden="1" x14ac:dyDescent="0.3">
      <c r="A1493">
        <v>2096673</v>
      </c>
      <c r="B1493" s="1" t="s">
        <v>590</v>
      </c>
      <c r="C1493">
        <v>2015</v>
      </c>
      <c r="D1493" s="1" t="s">
        <v>66</v>
      </c>
      <c r="E1493">
        <v>95</v>
      </c>
      <c r="F1493" s="3">
        <v>356461711</v>
      </c>
      <c r="G1493" s="1" t="s">
        <v>901</v>
      </c>
      <c r="H1493">
        <v>230032</v>
      </c>
      <c r="I1493" s="1" t="s">
        <v>1055</v>
      </c>
      <c r="J1493">
        <v>498834</v>
      </c>
      <c r="K1493" s="1" t="s">
        <v>1375</v>
      </c>
      <c r="L1493">
        <v>688132</v>
      </c>
      <c r="M1493" s="1" t="s">
        <v>1878</v>
      </c>
      <c r="N1493" s="1" t="str">
        <f t="shared" si="23"/>
        <v>2010-2019</v>
      </c>
    </row>
    <row r="1494" spans="1:14" hidden="1" x14ac:dyDescent="0.3">
      <c r="A1494">
        <v>2096673</v>
      </c>
      <c r="B1494" s="1" t="s">
        <v>590</v>
      </c>
      <c r="C1494">
        <v>2015</v>
      </c>
      <c r="D1494" s="1" t="s">
        <v>66</v>
      </c>
      <c r="E1494">
        <v>95</v>
      </c>
      <c r="F1494" s="3">
        <v>356461711</v>
      </c>
      <c r="G1494" s="1" t="s">
        <v>901</v>
      </c>
      <c r="H1494">
        <v>230032</v>
      </c>
      <c r="I1494" s="1" t="s">
        <v>1055</v>
      </c>
      <c r="J1494">
        <v>498834</v>
      </c>
      <c r="K1494" s="1" t="s">
        <v>1375</v>
      </c>
      <c r="L1494">
        <v>352778</v>
      </c>
      <c r="M1494" s="1" t="s">
        <v>1879</v>
      </c>
      <c r="N1494" s="1" t="str">
        <f t="shared" si="23"/>
        <v>2010-2019</v>
      </c>
    </row>
    <row r="1495" spans="1:14" hidden="1" x14ac:dyDescent="0.3">
      <c r="A1495">
        <v>2096673</v>
      </c>
      <c r="B1495" s="1" t="s">
        <v>590</v>
      </c>
      <c r="C1495">
        <v>2015</v>
      </c>
      <c r="D1495" s="1" t="s">
        <v>66</v>
      </c>
      <c r="E1495">
        <v>95</v>
      </c>
      <c r="F1495" s="3">
        <v>356461711</v>
      </c>
      <c r="G1495" s="1" t="s">
        <v>901</v>
      </c>
      <c r="H1495">
        <v>230032</v>
      </c>
      <c r="I1495" s="1" t="s">
        <v>1055</v>
      </c>
      <c r="J1495">
        <v>498834</v>
      </c>
      <c r="K1495" s="1" t="s">
        <v>1375</v>
      </c>
      <c r="L1495">
        <v>85400</v>
      </c>
      <c r="M1495" s="1" t="s">
        <v>1880</v>
      </c>
      <c r="N1495" s="1" t="str">
        <f t="shared" si="23"/>
        <v>2010-2019</v>
      </c>
    </row>
    <row r="1496" spans="1:14" hidden="1" x14ac:dyDescent="0.3">
      <c r="A1496">
        <v>2096673</v>
      </c>
      <c r="B1496" s="1" t="s">
        <v>590</v>
      </c>
      <c r="C1496">
        <v>2015</v>
      </c>
      <c r="D1496" s="1" t="s">
        <v>66</v>
      </c>
      <c r="E1496">
        <v>95</v>
      </c>
      <c r="F1496" s="3">
        <v>356461711</v>
      </c>
      <c r="G1496" s="1" t="s">
        <v>901</v>
      </c>
      <c r="H1496">
        <v>215455</v>
      </c>
      <c r="I1496" s="1" t="s">
        <v>1097</v>
      </c>
      <c r="J1496">
        <v>230032</v>
      </c>
      <c r="K1496" s="1" t="s">
        <v>1055</v>
      </c>
      <c r="L1496">
        <v>688132</v>
      </c>
      <c r="M1496" s="1" t="s">
        <v>1878</v>
      </c>
      <c r="N1496" s="1" t="str">
        <f t="shared" si="23"/>
        <v>2010-2019</v>
      </c>
    </row>
    <row r="1497" spans="1:14" hidden="1" x14ac:dyDescent="0.3">
      <c r="A1497">
        <v>2096673</v>
      </c>
      <c r="B1497" s="1" t="s">
        <v>590</v>
      </c>
      <c r="C1497">
        <v>2015</v>
      </c>
      <c r="D1497" s="1" t="s">
        <v>66</v>
      </c>
      <c r="E1497">
        <v>95</v>
      </c>
      <c r="F1497" s="3">
        <v>356461711</v>
      </c>
      <c r="G1497" s="1" t="s">
        <v>901</v>
      </c>
      <c r="H1497">
        <v>215455</v>
      </c>
      <c r="I1497" s="1" t="s">
        <v>1097</v>
      </c>
      <c r="J1497">
        <v>230032</v>
      </c>
      <c r="K1497" s="1" t="s">
        <v>1055</v>
      </c>
      <c r="L1497">
        <v>352778</v>
      </c>
      <c r="M1497" s="1" t="s">
        <v>1879</v>
      </c>
      <c r="N1497" s="1" t="str">
        <f t="shared" si="23"/>
        <v>2010-2019</v>
      </c>
    </row>
    <row r="1498" spans="1:14" hidden="1" x14ac:dyDescent="0.3">
      <c r="A1498">
        <v>2096673</v>
      </c>
      <c r="B1498" s="1" t="s">
        <v>590</v>
      </c>
      <c r="C1498">
        <v>2015</v>
      </c>
      <c r="D1498" s="1" t="s">
        <v>66</v>
      </c>
      <c r="E1498">
        <v>95</v>
      </c>
      <c r="F1498" s="3">
        <v>356461711</v>
      </c>
      <c r="G1498" s="1" t="s">
        <v>901</v>
      </c>
      <c r="H1498">
        <v>215455</v>
      </c>
      <c r="I1498" s="1" t="s">
        <v>1097</v>
      </c>
      <c r="J1498">
        <v>230032</v>
      </c>
      <c r="K1498" s="1" t="s">
        <v>1055</v>
      </c>
      <c r="L1498">
        <v>85400</v>
      </c>
      <c r="M1498" s="1" t="s">
        <v>1880</v>
      </c>
      <c r="N1498" s="1" t="str">
        <f t="shared" si="23"/>
        <v>2010-2019</v>
      </c>
    </row>
    <row r="1499" spans="1:14" hidden="1" x14ac:dyDescent="0.3">
      <c r="A1499">
        <v>2096673</v>
      </c>
      <c r="B1499" s="1" t="s">
        <v>590</v>
      </c>
      <c r="C1499">
        <v>2015</v>
      </c>
      <c r="D1499" s="1" t="s">
        <v>66</v>
      </c>
      <c r="E1499">
        <v>95</v>
      </c>
      <c r="F1499" s="3">
        <v>356461711</v>
      </c>
      <c r="G1499" s="1" t="s">
        <v>901</v>
      </c>
      <c r="H1499">
        <v>215455</v>
      </c>
      <c r="I1499" s="1" t="s">
        <v>1097</v>
      </c>
      <c r="J1499">
        <v>215455</v>
      </c>
      <c r="K1499" s="1" t="s">
        <v>1097</v>
      </c>
      <c r="L1499">
        <v>688132</v>
      </c>
      <c r="M1499" s="1" t="s">
        <v>1878</v>
      </c>
      <c r="N1499" s="1" t="str">
        <f t="shared" si="23"/>
        <v>2010-2019</v>
      </c>
    </row>
    <row r="1500" spans="1:14" hidden="1" x14ac:dyDescent="0.3">
      <c r="A1500">
        <v>2096673</v>
      </c>
      <c r="B1500" s="1" t="s">
        <v>590</v>
      </c>
      <c r="C1500">
        <v>2015</v>
      </c>
      <c r="D1500" s="1" t="s">
        <v>66</v>
      </c>
      <c r="E1500">
        <v>95</v>
      </c>
      <c r="F1500" s="3">
        <v>356461711</v>
      </c>
      <c r="G1500" s="1" t="s">
        <v>901</v>
      </c>
      <c r="H1500">
        <v>215455</v>
      </c>
      <c r="I1500" s="1" t="s">
        <v>1097</v>
      </c>
      <c r="J1500">
        <v>215455</v>
      </c>
      <c r="K1500" s="1" t="s">
        <v>1097</v>
      </c>
      <c r="L1500">
        <v>352778</v>
      </c>
      <c r="M1500" s="1" t="s">
        <v>1879</v>
      </c>
      <c r="N1500" s="1" t="str">
        <f t="shared" si="23"/>
        <v>2010-2019</v>
      </c>
    </row>
    <row r="1501" spans="1:14" hidden="1" x14ac:dyDescent="0.3">
      <c r="A1501">
        <v>2096673</v>
      </c>
      <c r="B1501" s="1" t="s">
        <v>590</v>
      </c>
      <c r="C1501">
        <v>2015</v>
      </c>
      <c r="D1501" s="1" t="s">
        <v>66</v>
      </c>
      <c r="E1501">
        <v>95</v>
      </c>
      <c r="F1501" s="3">
        <v>356461711</v>
      </c>
      <c r="G1501" s="1" t="s">
        <v>901</v>
      </c>
      <c r="H1501">
        <v>215455</v>
      </c>
      <c r="I1501" s="1" t="s">
        <v>1097</v>
      </c>
      <c r="J1501">
        <v>215455</v>
      </c>
      <c r="K1501" s="1" t="s">
        <v>1097</v>
      </c>
      <c r="L1501">
        <v>85400</v>
      </c>
      <c r="M1501" s="1" t="s">
        <v>1880</v>
      </c>
      <c r="N1501" s="1" t="str">
        <f t="shared" si="23"/>
        <v>2010-2019</v>
      </c>
    </row>
    <row r="1502" spans="1:14" hidden="1" x14ac:dyDescent="0.3">
      <c r="A1502">
        <v>2096673</v>
      </c>
      <c r="B1502" s="1" t="s">
        <v>590</v>
      </c>
      <c r="C1502">
        <v>2015</v>
      </c>
      <c r="D1502" s="1" t="s">
        <v>66</v>
      </c>
      <c r="E1502">
        <v>95</v>
      </c>
      <c r="F1502" s="3">
        <v>356461711</v>
      </c>
      <c r="G1502" s="1" t="s">
        <v>901</v>
      </c>
      <c r="H1502">
        <v>215455</v>
      </c>
      <c r="I1502" s="1" t="s">
        <v>1097</v>
      </c>
      <c r="J1502">
        <v>498834</v>
      </c>
      <c r="K1502" s="1" t="s">
        <v>1375</v>
      </c>
      <c r="L1502">
        <v>688132</v>
      </c>
      <c r="M1502" s="1" t="s">
        <v>1878</v>
      </c>
      <c r="N1502" s="1" t="str">
        <f t="shared" si="23"/>
        <v>2010-2019</v>
      </c>
    </row>
    <row r="1503" spans="1:14" hidden="1" x14ac:dyDescent="0.3">
      <c r="A1503">
        <v>2096673</v>
      </c>
      <c r="B1503" s="1" t="s">
        <v>590</v>
      </c>
      <c r="C1503">
        <v>2015</v>
      </c>
      <c r="D1503" s="1" t="s">
        <v>66</v>
      </c>
      <c r="E1503">
        <v>95</v>
      </c>
      <c r="F1503" s="3">
        <v>356461711</v>
      </c>
      <c r="G1503" s="1" t="s">
        <v>901</v>
      </c>
      <c r="H1503">
        <v>215455</v>
      </c>
      <c r="I1503" s="1" t="s">
        <v>1097</v>
      </c>
      <c r="J1503">
        <v>498834</v>
      </c>
      <c r="K1503" s="1" t="s">
        <v>1375</v>
      </c>
      <c r="L1503">
        <v>352778</v>
      </c>
      <c r="M1503" s="1" t="s">
        <v>1879</v>
      </c>
      <c r="N1503" s="1" t="str">
        <f t="shared" si="23"/>
        <v>2010-2019</v>
      </c>
    </row>
    <row r="1504" spans="1:14" hidden="1" x14ac:dyDescent="0.3">
      <c r="A1504">
        <v>2096673</v>
      </c>
      <c r="B1504" s="1" t="s">
        <v>590</v>
      </c>
      <c r="C1504">
        <v>2015</v>
      </c>
      <c r="D1504" s="1" t="s">
        <v>66</v>
      </c>
      <c r="E1504">
        <v>95</v>
      </c>
      <c r="F1504" s="3">
        <v>356461711</v>
      </c>
      <c r="G1504" s="1" t="s">
        <v>901</v>
      </c>
      <c r="H1504">
        <v>215455</v>
      </c>
      <c r="I1504" s="1" t="s">
        <v>1097</v>
      </c>
      <c r="J1504">
        <v>498834</v>
      </c>
      <c r="K1504" s="1" t="s">
        <v>1375</v>
      </c>
      <c r="L1504">
        <v>85400</v>
      </c>
      <c r="M1504" s="1" t="s">
        <v>1880</v>
      </c>
      <c r="N1504" s="1" t="str">
        <f t="shared" si="23"/>
        <v>2010-2019</v>
      </c>
    </row>
    <row r="1505" spans="1:14" hidden="1" x14ac:dyDescent="0.3">
      <c r="A1505">
        <v>2096673</v>
      </c>
      <c r="B1505" s="1" t="s">
        <v>590</v>
      </c>
      <c r="C1505">
        <v>2015</v>
      </c>
      <c r="D1505" s="1" t="s">
        <v>66</v>
      </c>
      <c r="E1505">
        <v>95</v>
      </c>
      <c r="F1505" s="3">
        <v>356461711</v>
      </c>
      <c r="G1505" s="1" t="s">
        <v>840</v>
      </c>
      <c r="H1505">
        <v>230032</v>
      </c>
      <c r="I1505" s="1" t="s">
        <v>1055</v>
      </c>
      <c r="J1505">
        <v>230032</v>
      </c>
      <c r="K1505" s="1" t="s">
        <v>1055</v>
      </c>
      <c r="L1505">
        <v>688132</v>
      </c>
      <c r="M1505" s="1" t="s">
        <v>1878</v>
      </c>
      <c r="N1505" s="1" t="str">
        <f t="shared" si="23"/>
        <v>2010-2019</v>
      </c>
    </row>
    <row r="1506" spans="1:14" hidden="1" x14ac:dyDescent="0.3">
      <c r="A1506">
        <v>2096673</v>
      </c>
      <c r="B1506" s="1" t="s">
        <v>590</v>
      </c>
      <c r="C1506">
        <v>2015</v>
      </c>
      <c r="D1506" s="1" t="s">
        <v>66</v>
      </c>
      <c r="E1506">
        <v>95</v>
      </c>
      <c r="F1506" s="3">
        <v>356461711</v>
      </c>
      <c r="G1506" s="1" t="s">
        <v>840</v>
      </c>
      <c r="H1506">
        <v>230032</v>
      </c>
      <c r="I1506" s="1" t="s">
        <v>1055</v>
      </c>
      <c r="J1506">
        <v>230032</v>
      </c>
      <c r="K1506" s="1" t="s">
        <v>1055</v>
      </c>
      <c r="L1506">
        <v>352778</v>
      </c>
      <c r="M1506" s="1" t="s">
        <v>1879</v>
      </c>
      <c r="N1506" s="1" t="str">
        <f t="shared" si="23"/>
        <v>2010-2019</v>
      </c>
    </row>
    <row r="1507" spans="1:14" hidden="1" x14ac:dyDescent="0.3">
      <c r="A1507">
        <v>2096673</v>
      </c>
      <c r="B1507" s="1" t="s">
        <v>590</v>
      </c>
      <c r="C1507">
        <v>2015</v>
      </c>
      <c r="D1507" s="1" t="s">
        <v>66</v>
      </c>
      <c r="E1507">
        <v>95</v>
      </c>
      <c r="F1507" s="3">
        <v>356461711</v>
      </c>
      <c r="G1507" s="1" t="s">
        <v>840</v>
      </c>
      <c r="H1507">
        <v>230032</v>
      </c>
      <c r="I1507" s="1" t="s">
        <v>1055</v>
      </c>
      <c r="J1507">
        <v>230032</v>
      </c>
      <c r="K1507" s="1" t="s">
        <v>1055</v>
      </c>
      <c r="L1507">
        <v>85400</v>
      </c>
      <c r="M1507" s="1" t="s">
        <v>1880</v>
      </c>
      <c r="N1507" s="1" t="str">
        <f t="shared" si="23"/>
        <v>2010-2019</v>
      </c>
    </row>
    <row r="1508" spans="1:14" hidden="1" x14ac:dyDescent="0.3">
      <c r="A1508">
        <v>2096673</v>
      </c>
      <c r="B1508" s="1" t="s">
        <v>590</v>
      </c>
      <c r="C1508">
        <v>2015</v>
      </c>
      <c r="D1508" s="1" t="s">
        <v>66</v>
      </c>
      <c r="E1508">
        <v>95</v>
      </c>
      <c r="F1508" s="3">
        <v>356461711</v>
      </c>
      <c r="G1508" s="1" t="s">
        <v>840</v>
      </c>
      <c r="H1508">
        <v>230032</v>
      </c>
      <c r="I1508" s="1" t="s">
        <v>1055</v>
      </c>
      <c r="J1508">
        <v>215455</v>
      </c>
      <c r="K1508" s="1" t="s">
        <v>1097</v>
      </c>
      <c r="L1508">
        <v>688132</v>
      </c>
      <c r="M1508" s="1" t="s">
        <v>1878</v>
      </c>
      <c r="N1508" s="1" t="str">
        <f t="shared" si="23"/>
        <v>2010-2019</v>
      </c>
    </row>
    <row r="1509" spans="1:14" hidden="1" x14ac:dyDescent="0.3">
      <c r="A1509">
        <v>2096673</v>
      </c>
      <c r="B1509" s="1" t="s">
        <v>590</v>
      </c>
      <c r="C1509">
        <v>2015</v>
      </c>
      <c r="D1509" s="1" t="s">
        <v>66</v>
      </c>
      <c r="E1509">
        <v>95</v>
      </c>
      <c r="F1509" s="3">
        <v>356461711</v>
      </c>
      <c r="G1509" s="1" t="s">
        <v>840</v>
      </c>
      <c r="H1509">
        <v>230032</v>
      </c>
      <c r="I1509" s="1" t="s">
        <v>1055</v>
      </c>
      <c r="J1509">
        <v>215455</v>
      </c>
      <c r="K1509" s="1" t="s">
        <v>1097</v>
      </c>
      <c r="L1509">
        <v>352778</v>
      </c>
      <c r="M1509" s="1" t="s">
        <v>1879</v>
      </c>
      <c r="N1509" s="1" t="str">
        <f t="shared" si="23"/>
        <v>2010-2019</v>
      </c>
    </row>
    <row r="1510" spans="1:14" hidden="1" x14ac:dyDescent="0.3">
      <c r="A1510">
        <v>2096673</v>
      </c>
      <c r="B1510" s="1" t="s">
        <v>590</v>
      </c>
      <c r="C1510">
        <v>2015</v>
      </c>
      <c r="D1510" s="1" t="s">
        <v>66</v>
      </c>
      <c r="E1510">
        <v>95</v>
      </c>
      <c r="F1510" s="3">
        <v>356461711</v>
      </c>
      <c r="G1510" s="1" t="s">
        <v>840</v>
      </c>
      <c r="H1510">
        <v>230032</v>
      </c>
      <c r="I1510" s="1" t="s">
        <v>1055</v>
      </c>
      <c r="J1510">
        <v>215455</v>
      </c>
      <c r="K1510" s="1" t="s">
        <v>1097</v>
      </c>
      <c r="L1510">
        <v>85400</v>
      </c>
      <c r="M1510" s="1" t="s">
        <v>1880</v>
      </c>
      <c r="N1510" s="1" t="str">
        <f t="shared" si="23"/>
        <v>2010-2019</v>
      </c>
    </row>
    <row r="1511" spans="1:14" hidden="1" x14ac:dyDescent="0.3">
      <c r="A1511">
        <v>2096673</v>
      </c>
      <c r="B1511" s="1" t="s">
        <v>590</v>
      </c>
      <c r="C1511">
        <v>2015</v>
      </c>
      <c r="D1511" s="1" t="s">
        <v>66</v>
      </c>
      <c r="E1511">
        <v>95</v>
      </c>
      <c r="F1511" s="3">
        <v>356461711</v>
      </c>
      <c r="G1511" s="1" t="s">
        <v>840</v>
      </c>
      <c r="H1511">
        <v>230032</v>
      </c>
      <c r="I1511" s="1" t="s">
        <v>1055</v>
      </c>
      <c r="J1511">
        <v>498834</v>
      </c>
      <c r="K1511" s="1" t="s">
        <v>1375</v>
      </c>
      <c r="L1511">
        <v>688132</v>
      </c>
      <c r="M1511" s="1" t="s">
        <v>1878</v>
      </c>
      <c r="N1511" s="1" t="str">
        <f t="shared" si="23"/>
        <v>2010-2019</v>
      </c>
    </row>
    <row r="1512" spans="1:14" hidden="1" x14ac:dyDescent="0.3">
      <c r="A1512">
        <v>2096673</v>
      </c>
      <c r="B1512" s="1" t="s">
        <v>590</v>
      </c>
      <c r="C1512">
        <v>2015</v>
      </c>
      <c r="D1512" s="1" t="s">
        <v>66</v>
      </c>
      <c r="E1512">
        <v>95</v>
      </c>
      <c r="F1512" s="3">
        <v>356461711</v>
      </c>
      <c r="G1512" s="1" t="s">
        <v>840</v>
      </c>
      <c r="H1512">
        <v>230032</v>
      </c>
      <c r="I1512" s="1" t="s">
        <v>1055</v>
      </c>
      <c r="J1512">
        <v>498834</v>
      </c>
      <c r="K1512" s="1" t="s">
        <v>1375</v>
      </c>
      <c r="L1512">
        <v>352778</v>
      </c>
      <c r="M1512" s="1" t="s">
        <v>1879</v>
      </c>
      <c r="N1512" s="1" t="str">
        <f t="shared" si="23"/>
        <v>2010-2019</v>
      </c>
    </row>
    <row r="1513" spans="1:14" hidden="1" x14ac:dyDescent="0.3">
      <c r="A1513">
        <v>2096673</v>
      </c>
      <c r="B1513" s="1" t="s">
        <v>590</v>
      </c>
      <c r="C1513">
        <v>2015</v>
      </c>
      <c r="D1513" s="1" t="s">
        <v>66</v>
      </c>
      <c r="E1513">
        <v>95</v>
      </c>
      <c r="F1513" s="3">
        <v>356461711</v>
      </c>
      <c r="G1513" s="1" t="s">
        <v>840</v>
      </c>
      <c r="H1513">
        <v>230032</v>
      </c>
      <c r="I1513" s="1" t="s">
        <v>1055</v>
      </c>
      <c r="J1513">
        <v>498834</v>
      </c>
      <c r="K1513" s="1" t="s">
        <v>1375</v>
      </c>
      <c r="L1513">
        <v>85400</v>
      </c>
      <c r="M1513" s="1" t="s">
        <v>1880</v>
      </c>
      <c r="N1513" s="1" t="str">
        <f t="shared" si="23"/>
        <v>2010-2019</v>
      </c>
    </row>
    <row r="1514" spans="1:14" hidden="1" x14ac:dyDescent="0.3">
      <c r="A1514">
        <v>2096673</v>
      </c>
      <c r="B1514" s="1" t="s">
        <v>590</v>
      </c>
      <c r="C1514">
        <v>2015</v>
      </c>
      <c r="D1514" s="1" t="s">
        <v>66</v>
      </c>
      <c r="E1514">
        <v>95</v>
      </c>
      <c r="F1514" s="3">
        <v>356461711</v>
      </c>
      <c r="G1514" s="1" t="s">
        <v>840</v>
      </c>
      <c r="H1514">
        <v>215455</v>
      </c>
      <c r="I1514" s="1" t="s">
        <v>1097</v>
      </c>
      <c r="J1514">
        <v>230032</v>
      </c>
      <c r="K1514" s="1" t="s">
        <v>1055</v>
      </c>
      <c r="L1514">
        <v>688132</v>
      </c>
      <c r="M1514" s="1" t="s">
        <v>1878</v>
      </c>
      <c r="N1514" s="1" t="str">
        <f t="shared" si="23"/>
        <v>2010-2019</v>
      </c>
    </row>
    <row r="1515" spans="1:14" hidden="1" x14ac:dyDescent="0.3">
      <c r="A1515">
        <v>2096673</v>
      </c>
      <c r="B1515" s="1" t="s">
        <v>590</v>
      </c>
      <c r="C1515">
        <v>2015</v>
      </c>
      <c r="D1515" s="1" t="s">
        <v>66</v>
      </c>
      <c r="E1515">
        <v>95</v>
      </c>
      <c r="F1515" s="3">
        <v>356461711</v>
      </c>
      <c r="G1515" s="1" t="s">
        <v>840</v>
      </c>
      <c r="H1515">
        <v>215455</v>
      </c>
      <c r="I1515" s="1" t="s">
        <v>1097</v>
      </c>
      <c r="J1515">
        <v>230032</v>
      </c>
      <c r="K1515" s="1" t="s">
        <v>1055</v>
      </c>
      <c r="L1515">
        <v>352778</v>
      </c>
      <c r="M1515" s="1" t="s">
        <v>1879</v>
      </c>
      <c r="N1515" s="1" t="str">
        <f t="shared" si="23"/>
        <v>2010-2019</v>
      </c>
    </row>
    <row r="1516" spans="1:14" hidden="1" x14ac:dyDescent="0.3">
      <c r="A1516">
        <v>2096673</v>
      </c>
      <c r="B1516" s="1" t="s">
        <v>590</v>
      </c>
      <c r="C1516">
        <v>2015</v>
      </c>
      <c r="D1516" s="1" t="s">
        <v>66</v>
      </c>
      <c r="E1516">
        <v>95</v>
      </c>
      <c r="F1516" s="3">
        <v>356461711</v>
      </c>
      <c r="G1516" s="1" t="s">
        <v>840</v>
      </c>
      <c r="H1516">
        <v>215455</v>
      </c>
      <c r="I1516" s="1" t="s">
        <v>1097</v>
      </c>
      <c r="J1516">
        <v>230032</v>
      </c>
      <c r="K1516" s="1" t="s">
        <v>1055</v>
      </c>
      <c r="L1516">
        <v>85400</v>
      </c>
      <c r="M1516" s="1" t="s">
        <v>1880</v>
      </c>
      <c r="N1516" s="1" t="str">
        <f t="shared" si="23"/>
        <v>2010-2019</v>
      </c>
    </row>
    <row r="1517" spans="1:14" hidden="1" x14ac:dyDescent="0.3">
      <c r="A1517">
        <v>2096673</v>
      </c>
      <c r="B1517" s="1" t="s">
        <v>590</v>
      </c>
      <c r="C1517">
        <v>2015</v>
      </c>
      <c r="D1517" s="1" t="s">
        <v>66</v>
      </c>
      <c r="E1517">
        <v>95</v>
      </c>
      <c r="F1517" s="3">
        <v>356461711</v>
      </c>
      <c r="G1517" s="1" t="s">
        <v>840</v>
      </c>
      <c r="H1517">
        <v>215455</v>
      </c>
      <c r="I1517" s="1" t="s">
        <v>1097</v>
      </c>
      <c r="J1517">
        <v>215455</v>
      </c>
      <c r="K1517" s="1" t="s">
        <v>1097</v>
      </c>
      <c r="L1517">
        <v>688132</v>
      </c>
      <c r="M1517" s="1" t="s">
        <v>1878</v>
      </c>
      <c r="N1517" s="1" t="str">
        <f t="shared" si="23"/>
        <v>2010-2019</v>
      </c>
    </row>
    <row r="1518" spans="1:14" hidden="1" x14ac:dyDescent="0.3">
      <c r="A1518">
        <v>2096673</v>
      </c>
      <c r="B1518" s="1" t="s">
        <v>590</v>
      </c>
      <c r="C1518">
        <v>2015</v>
      </c>
      <c r="D1518" s="1" t="s">
        <v>66</v>
      </c>
      <c r="E1518">
        <v>95</v>
      </c>
      <c r="F1518" s="3">
        <v>356461711</v>
      </c>
      <c r="G1518" s="1" t="s">
        <v>840</v>
      </c>
      <c r="H1518">
        <v>215455</v>
      </c>
      <c r="I1518" s="1" t="s">
        <v>1097</v>
      </c>
      <c r="J1518">
        <v>215455</v>
      </c>
      <c r="K1518" s="1" t="s">
        <v>1097</v>
      </c>
      <c r="L1518">
        <v>352778</v>
      </c>
      <c r="M1518" s="1" t="s">
        <v>1879</v>
      </c>
      <c r="N1518" s="1" t="str">
        <f t="shared" si="23"/>
        <v>2010-2019</v>
      </c>
    </row>
    <row r="1519" spans="1:14" hidden="1" x14ac:dyDescent="0.3">
      <c r="A1519">
        <v>2096673</v>
      </c>
      <c r="B1519" s="1" t="s">
        <v>590</v>
      </c>
      <c r="C1519">
        <v>2015</v>
      </c>
      <c r="D1519" s="1" t="s">
        <v>66</v>
      </c>
      <c r="E1519">
        <v>95</v>
      </c>
      <c r="F1519" s="3">
        <v>356461711</v>
      </c>
      <c r="G1519" s="1" t="s">
        <v>840</v>
      </c>
      <c r="H1519">
        <v>215455</v>
      </c>
      <c r="I1519" s="1" t="s">
        <v>1097</v>
      </c>
      <c r="J1519">
        <v>215455</v>
      </c>
      <c r="K1519" s="1" t="s">
        <v>1097</v>
      </c>
      <c r="L1519">
        <v>85400</v>
      </c>
      <c r="M1519" s="1" t="s">
        <v>1880</v>
      </c>
      <c r="N1519" s="1" t="str">
        <f t="shared" si="23"/>
        <v>2010-2019</v>
      </c>
    </row>
    <row r="1520" spans="1:14" hidden="1" x14ac:dyDescent="0.3">
      <c r="A1520">
        <v>2096673</v>
      </c>
      <c r="B1520" s="1" t="s">
        <v>590</v>
      </c>
      <c r="C1520">
        <v>2015</v>
      </c>
      <c r="D1520" s="1" t="s">
        <v>66</v>
      </c>
      <c r="E1520">
        <v>95</v>
      </c>
      <c r="F1520" s="3">
        <v>356461711</v>
      </c>
      <c r="G1520" s="1" t="s">
        <v>840</v>
      </c>
      <c r="H1520">
        <v>215455</v>
      </c>
      <c r="I1520" s="1" t="s">
        <v>1097</v>
      </c>
      <c r="J1520">
        <v>498834</v>
      </c>
      <c r="K1520" s="1" t="s">
        <v>1375</v>
      </c>
      <c r="L1520">
        <v>688132</v>
      </c>
      <c r="M1520" s="1" t="s">
        <v>1878</v>
      </c>
      <c r="N1520" s="1" t="str">
        <f t="shared" si="23"/>
        <v>2010-2019</v>
      </c>
    </row>
    <row r="1521" spans="1:14" hidden="1" x14ac:dyDescent="0.3">
      <c r="A1521">
        <v>2096673</v>
      </c>
      <c r="B1521" s="1" t="s">
        <v>590</v>
      </c>
      <c r="C1521">
        <v>2015</v>
      </c>
      <c r="D1521" s="1" t="s">
        <v>66</v>
      </c>
      <c r="E1521">
        <v>95</v>
      </c>
      <c r="F1521" s="3">
        <v>356461711</v>
      </c>
      <c r="G1521" s="1" t="s">
        <v>840</v>
      </c>
      <c r="H1521">
        <v>215455</v>
      </c>
      <c r="I1521" s="1" t="s">
        <v>1097</v>
      </c>
      <c r="J1521">
        <v>498834</v>
      </c>
      <c r="K1521" s="1" t="s">
        <v>1375</v>
      </c>
      <c r="L1521">
        <v>352778</v>
      </c>
      <c r="M1521" s="1" t="s">
        <v>1879</v>
      </c>
      <c r="N1521" s="1" t="str">
        <f t="shared" si="23"/>
        <v>2010-2019</v>
      </c>
    </row>
    <row r="1522" spans="1:14" hidden="1" x14ac:dyDescent="0.3">
      <c r="A1522">
        <v>2096673</v>
      </c>
      <c r="B1522" s="1" t="s">
        <v>590</v>
      </c>
      <c r="C1522">
        <v>2015</v>
      </c>
      <c r="D1522" s="1" t="s">
        <v>66</v>
      </c>
      <c r="E1522">
        <v>95</v>
      </c>
      <c r="F1522" s="3">
        <v>356461711</v>
      </c>
      <c r="G1522" s="1" t="s">
        <v>840</v>
      </c>
      <c r="H1522">
        <v>215455</v>
      </c>
      <c r="I1522" s="1" t="s">
        <v>1097</v>
      </c>
      <c r="J1522">
        <v>498834</v>
      </c>
      <c r="K1522" s="1" t="s">
        <v>1375</v>
      </c>
      <c r="L1522">
        <v>85400</v>
      </c>
      <c r="M1522" s="1" t="s">
        <v>1880</v>
      </c>
      <c r="N1522" s="1" t="str">
        <f t="shared" si="23"/>
        <v>2010-2019</v>
      </c>
    </row>
    <row r="1523" spans="1:14" hidden="1" x14ac:dyDescent="0.3">
      <c r="A1523">
        <v>2096673</v>
      </c>
      <c r="B1523" s="1" t="s">
        <v>590</v>
      </c>
      <c r="C1523">
        <v>2015</v>
      </c>
      <c r="D1523" s="1" t="s">
        <v>66</v>
      </c>
      <c r="E1523">
        <v>95</v>
      </c>
      <c r="F1523" s="3">
        <v>356461711</v>
      </c>
      <c r="G1523" s="1" t="s">
        <v>890</v>
      </c>
      <c r="H1523">
        <v>230032</v>
      </c>
      <c r="I1523" s="1" t="s">
        <v>1055</v>
      </c>
      <c r="J1523">
        <v>230032</v>
      </c>
      <c r="K1523" s="1" t="s">
        <v>1055</v>
      </c>
      <c r="L1523">
        <v>688132</v>
      </c>
      <c r="M1523" s="1" t="s">
        <v>1878</v>
      </c>
      <c r="N1523" s="1" t="str">
        <f t="shared" si="23"/>
        <v>2010-2019</v>
      </c>
    </row>
    <row r="1524" spans="1:14" hidden="1" x14ac:dyDescent="0.3">
      <c r="A1524">
        <v>2096673</v>
      </c>
      <c r="B1524" s="1" t="s">
        <v>590</v>
      </c>
      <c r="C1524">
        <v>2015</v>
      </c>
      <c r="D1524" s="1" t="s">
        <v>66</v>
      </c>
      <c r="E1524">
        <v>95</v>
      </c>
      <c r="F1524" s="3">
        <v>356461711</v>
      </c>
      <c r="G1524" s="1" t="s">
        <v>890</v>
      </c>
      <c r="H1524">
        <v>230032</v>
      </c>
      <c r="I1524" s="1" t="s">
        <v>1055</v>
      </c>
      <c r="J1524">
        <v>230032</v>
      </c>
      <c r="K1524" s="1" t="s">
        <v>1055</v>
      </c>
      <c r="L1524">
        <v>352778</v>
      </c>
      <c r="M1524" s="1" t="s">
        <v>1879</v>
      </c>
      <c r="N1524" s="1" t="str">
        <f t="shared" si="23"/>
        <v>2010-2019</v>
      </c>
    </row>
    <row r="1525" spans="1:14" hidden="1" x14ac:dyDescent="0.3">
      <c r="A1525">
        <v>2096673</v>
      </c>
      <c r="B1525" s="1" t="s">
        <v>590</v>
      </c>
      <c r="C1525">
        <v>2015</v>
      </c>
      <c r="D1525" s="1" t="s">
        <v>66</v>
      </c>
      <c r="E1525">
        <v>95</v>
      </c>
      <c r="F1525" s="3">
        <v>356461711</v>
      </c>
      <c r="G1525" s="1" t="s">
        <v>890</v>
      </c>
      <c r="H1525">
        <v>230032</v>
      </c>
      <c r="I1525" s="1" t="s">
        <v>1055</v>
      </c>
      <c r="J1525">
        <v>230032</v>
      </c>
      <c r="K1525" s="1" t="s">
        <v>1055</v>
      </c>
      <c r="L1525">
        <v>85400</v>
      </c>
      <c r="M1525" s="1" t="s">
        <v>1880</v>
      </c>
      <c r="N1525" s="1" t="str">
        <f t="shared" si="23"/>
        <v>2010-2019</v>
      </c>
    </row>
    <row r="1526" spans="1:14" hidden="1" x14ac:dyDescent="0.3">
      <c r="A1526">
        <v>2096673</v>
      </c>
      <c r="B1526" s="1" t="s">
        <v>590</v>
      </c>
      <c r="C1526">
        <v>2015</v>
      </c>
      <c r="D1526" s="1" t="s">
        <v>66</v>
      </c>
      <c r="E1526">
        <v>95</v>
      </c>
      <c r="F1526" s="3">
        <v>356461711</v>
      </c>
      <c r="G1526" s="1" t="s">
        <v>890</v>
      </c>
      <c r="H1526">
        <v>230032</v>
      </c>
      <c r="I1526" s="1" t="s">
        <v>1055</v>
      </c>
      <c r="J1526">
        <v>215455</v>
      </c>
      <c r="K1526" s="1" t="s">
        <v>1097</v>
      </c>
      <c r="L1526">
        <v>688132</v>
      </c>
      <c r="M1526" s="1" t="s">
        <v>1878</v>
      </c>
      <c r="N1526" s="1" t="str">
        <f t="shared" si="23"/>
        <v>2010-2019</v>
      </c>
    </row>
    <row r="1527" spans="1:14" hidden="1" x14ac:dyDescent="0.3">
      <c r="A1527">
        <v>2096673</v>
      </c>
      <c r="B1527" s="1" t="s">
        <v>590</v>
      </c>
      <c r="C1527">
        <v>2015</v>
      </c>
      <c r="D1527" s="1" t="s">
        <v>66</v>
      </c>
      <c r="E1527">
        <v>95</v>
      </c>
      <c r="F1527" s="3">
        <v>356461711</v>
      </c>
      <c r="G1527" s="1" t="s">
        <v>890</v>
      </c>
      <c r="H1527">
        <v>230032</v>
      </c>
      <c r="I1527" s="1" t="s">
        <v>1055</v>
      </c>
      <c r="J1527">
        <v>215455</v>
      </c>
      <c r="K1527" s="1" t="s">
        <v>1097</v>
      </c>
      <c r="L1527">
        <v>352778</v>
      </c>
      <c r="M1527" s="1" t="s">
        <v>1879</v>
      </c>
      <c r="N1527" s="1" t="str">
        <f t="shared" si="23"/>
        <v>2010-2019</v>
      </c>
    </row>
    <row r="1528" spans="1:14" hidden="1" x14ac:dyDescent="0.3">
      <c r="A1528">
        <v>2096673</v>
      </c>
      <c r="B1528" s="1" t="s">
        <v>590</v>
      </c>
      <c r="C1528">
        <v>2015</v>
      </c>
      <c r="D1528" s="1" t="s">
        <v>66</v>
      </c>
      <c r="E1528">
        <v>95</v>
      </c>
      <c r="F1528" s="3">
        <v>356461711</v>
      </c>
      <c r="G1528" s="1" t="s">
        <v>890</v>
      </c>
      <c r="H1528">
        <v>230032</v>
      </c>
      <c r="I1528" s="1" t="s">
        <v>1055</v>
      </c>
      <c r="J1528">
        <v>215455</v>
      </c>
      <c r="K1528" s="1" t="s">
        <v>1097</v>
      </c>
      <c r="L1528">
        <v>85400</v>
      </c>
      <c r="M1528" s="1" t="s">
        <v>1880</v>
      </c>
      <c r="N1528" s="1" t="str">
        <f t="shared" si="23"/>
        <v>2010-2019</v>
      </c>
    </row>
    <row r="1529" spans="1:14" hidden="1" x14ac:dyDescent="0.3">
      <c r="A1529">
        <v>2096673</v>
      </c>
      <c r="B1529" s="1" t="s">
        <v>590</v>
      </c>
      <c r="C1529">
        <v>2015</v>
      </c>
      <c r="D1529" s="1" t="s">
        <v>66</v>
      </c>
      <c r="E1529">
        <v>95</v>
      </c>
      <c r="F1529" s="3">
        <v>356461711</v>
      </c>
      <c r="G1529" s="1" t="s">
        <v>890</v>
      </c>
      <c r="H1529">
        <v>230032</v>
      </c>
      <c r="I1529" s="1" t="s">
        <v>1055</v>
      </c>
      <c r="J1529">
        <v>498834</v>
      </c>
      <c r="K1529" s="1" t="s">
        <v>1375</v>
      </c>
      <c r="L1529">
        <v>688132</v>
      </c>
      <c r="M1529" s="1" t="s">
        <v>1878</v>
      </c>
      <c r="N1529" s="1" t="str">
        <f t="shared" si="23"/>
        <v>2010-2019</v>
      </c>
    </row>
    <row r="1530" spans="1:14" hidden="1" x14ac:dyDescent="0.3">
      <c r="A1530">
        <v>2096673</v>
      </c>
      <c r="B1530" s="1" t="s">
        <v>590</v>
      </c>
      <c r="C1530">
        <v>2015</v>
      </c>
      <c r="D1530" s="1" t="s">
        <v>66</v>
      </c>
      <c r="E1530">
        <v>95</v>
      </c>
      <c r="F1530" s="3">
        <v>356461711</v>
      </c>
      <c r="G1530" s="1" t="s">
        <v>890</v>
      </c>
      <c r="H1530">
        <v>230032</v>
      </c>
      <c r="I1530" s="1" t="s">
        <v>1055</v>
      </c>
      <c r="J1530">
        <v>498834</v>
      </c>
      <c r="K1530" s="1" t="s">
        <v>1375</v>
      </c>
      <c r="L1530">
        <v>352778</v>
      </c>
      <c r="M1530" s="1" t="s">
        <v>1879</v>
      </c>
      <c r="N1530" s="1" t="str">
        <f t="shared" si="23"/>
        <v>2010-2019</v>
      </c>
    </row>
    <row r="1531" spans="1:14" hidden="1" x14ac:dyDescent="0.3">
      <c r="A1531">
        <v>2096673</v>
      </c>
      <c r="B1531" s="1" t="s">
        <v>590</v>
      </c>
      <c r="C1531">
        <v>2015</v>
      </c>
      <c r="D1531" s="1" t="s">
        <v>66</v>
      </c>
      <c r="E1531">
        <v>95</v>
      </c>
      <c r="F1531" s="3">
        <v>356461711</v>
      </c>
      <c r="G1531" s="1" t="s">
        <v>890</v>
      </c>
      <c r="H1531">
        <v>230032</v>
      </c>
      <c r="I1531" s="1" t="s">
        <v>1055</v>
      </c>
      <c r="J1531">
        <v>498834</v>
      </c>
      <c r="K1531" s="1" t="s">
        <v>1375</v>
      </c>
      <c r="L1531">
        <v>85400</v>
      </c>
      <c r="M1531" s="1" t="s">
        <v>1880</v>
      </c>
      <c r="N1531" s="1" t="str">
        <f t="shared" si="23"/>
        <v>2010-2019</v>
      </c>
    </row>
    <row r="1532" spans="1:14" hidden="1" x14ac:dyDescent="0.3">
      <c r="A1532">
        <v>2096673</v>
      </c>
      <c r="B1532" s="1" t="s">
        <v>590</v>
      </c>
      <c r="C1532">
        <v>2015</v>
      </c>
      <c r="D1532" s="1" t="s">
        <v>66</v>
      </c>
      <c r="E1532">
        <v>95</v>
      </c>
      <c r="F1532" s="3">
        <v>356461711</v>
      </c>
      <c r="G1532" s="1" t="s">
        <v>890</v>
      </c>
      <c r="H1532">
        <v>215455</v>
      </c>
      <c r="I1532" s="1" t="s">
        <v>1097</v>
      </c>
      <c r="J1532">
        <v>230032</v>
      </c>
      <c r="K1532" s="1" t="s">
        <v>1055</v>
      </c>
      <c r="L1532">
        <v>688132</v>
      </c>
      <c r="M1532" s="1" t="s">
        <v>1878</v>
      </c>
      <c r="N1532" s="1" t="str">
        <f t="shared" si="23"/>
        <v>2010-2019</v>
      </c>
    </row>
    <row r="1533" spans="1:14" hidden="1" x14ac:dyDescent="0.3">
      <c r="A1533">
        <v>2096673</v>
      </c>
      <c r="B1533" s="1" t="s">
        <v>590</v>
      </c>
      <c r="C1533">
        <v>2015</v>
      </c>
      <c r="D1533" s="1" t="s">
        <v>66</v>
      </c>
      <c r="E1533">
        <v>95</v>
      </c>
      <c r="F1533" s="3">
        <v>356461711</v>
      </c>
      <c r="G1533" s="1" t="s">
        <v>890</v>
      </c>
      <c r="H1533">
        <v>215455</v>
      </c>
      <c r="I1533" s="1" t="s">
        <v>1097</v>
      </c>
      <c r="J1533">
        <v>230032</v>
      </c>
      <c r="K1533" s="1" t="s">
        <v>1055</v>
      </c>
      <c r="L1533">
        <v>352778</v>
      </c>
      <c r="M1533" s="1" t="s">
        <v>1879</v>
      </c>
      <c r="N1533" s="1" t="str">
        <f t="shared" si="23"/>
        <v>2010-2019</v>
      </c>
    </row>
    <row r="1534" spans="1:14" hidden="1" x14ac:dyDescent="0.3">
      <c r="A1534">
        <v>2096673</v>
      </c>
      <c r="B1534" s="1" t="s">
        <v>590</v>
      </c>
      <c r="C1534">
        <v>2015</v>
      </c>
      <c r="D1534" s="1" t="s">
        <v>66</v>
      </c>
      <c r="E1534">
        <v>95</v>
      </c>
      <c r="F1534" s="3">
        <v>356461711</v>
      </c>
      <c r="G1534" s="1" t="s">
        <v>890</v>
      </c>
      <c r="H1534">
        <v>215455</v>
      </c>
      <c r="I1534" s="1" t="s">
        <v>1097</v>
      </c>
      <c r="J1534">
        <v>230032</v>
      </c>
      <c r="K1534" s="1" t="s">
        <v>1055</v>
      </c>
      <c r="L1534">
        <v>85400</v>
      </c>
      <c r="M1534" s="1" t="s">
        <v>1880</v>
      </c>
      <c r="N1534" s="1" t="str">
        <f t="shared" si="23"/>
        <v>2010-2019</v>
      </c>
    </row>
    <row r="1535" spans="1:14" hidden="1" x14ac:dyDescent="0.3">
      <c r="A1535">
        <v>2096673</v>
      </c>
      <c r="B1535" s="1" t="s">
        <v>590</v>
      </c>
      <c r="C1535">
        <v>2015</v>
      </c>
      <c r="D1535" s="1" t="s">
        <v>66</v>
      </c>
      <c r="E1535">
        <v>95</v>
      </c>
      <c r="F1535" s="3">
        <v>356461711</v>
      </c>
      <c r="G1535" s="1" t="s">
        <v>890</v>
      </c>
      <c r="H1535">
        <v>215455</v>
      </c>
      <c r="I1535" s="1" t="s">
        <v>1097</v>
      </c>
      <c r="J1535">
        <v>215455</v>
      </c>
      <c r="K1535" s="1" t="s">
        <v>1097</v>
      </c>
      <c r="L1535">
        <v>688132</v>
      </c>
      <c r="M1535" s="1" t="s">
        <v>1878</v>
      </c>
      <c r="N1535" s="1" t="str">
        <f t="shared" si="23"/>
        <v>2010-2019</v>
      </c>
    </row>
    <row r="1536" spans="1:14" hidden="1" x14ac:dyDescent="0.3">
      <c r="A1536">
        <v>2096673</v>
      </c>
      <c r="B1536" s="1" t="s">
        <v>590</v>
      </c>
      <c r="C1536">
        <v>2015</v>
      </c>
      <c r="D1536" s="1" t="s">
        <v>66</v>
      </c>
      <c r="E1536">
        <v>95</v>
      </c>
      <c r="F1536" s="3">
        <v>356461711</v>
      </c>
      <c r="G1536" s="1" t="s">
        <v>890</v>
      </c>
      <c r="H1536">
        <v>215455</v>
      </c>
      <c r="I1536" s="1" t="s">
        <v>1097</v>
      </c>
      <c r="J1536">
        <v>215455</v>
      </c>
      <c r="K1536" s="1" t="s">
        <v>1097</v>
      </c>
      <c r="L1536">
        <v>352778</v>
      </c>
      <c r="M1536" s="1" t="s">
        <v>1879</v>
      </c>
      <c r="N1536" s="1" t="str">
        <f t="shared" si="23"/>
        <v>2010-2019</v>
      </c>
    </row>
    <row r="1537" spans="1:14" hidden="1" x14ac:dyDescent="0.3">
      <c r="A1537">
        <v>2096673</v>
      </c>
      <c r="B1537" s="1" t="s">
        <v>590</v>
      </c>
      <c r="C1537">
        <v>2015</v>
      </c>
      <c r="D1537" s="1" t="s">
        <v>66</v>
      </c>
      <c r="E1537">
        <v>95</v>
      </c>
      <c r="F1537" s="3">
        <v>356461711</v>
      </c>
      <c r="G1537" s="1" t="s">
        <v>890</v>
      </c>
      <c r="H1537">
        <v>215455</v>
      </c>
      <c r="I1537" s="1" t="s">
        <v>1097</v>
      </c>
      <c r="J1537">
        <v>215455</v>
      </c>
      <c r="K1537" s="1" t="s">
        <v>1097</v>
      </c>
      <c r="L1537">
        <v>85400</v>
      </c>
      <c r="M1537" s="1" t="s">
        <v>1880</v>
      </c>
      <c r="N1537" s="1" t="str">
        <f t="shared" si="23"/>
        <v>2010-2019</v>
      </c>
    </row>
    <row r="1538" spans="1:14" hidden="1" x14ac:dyDescent="0.3">
      <c r="A1538">
        <v>2096673</v>
      </c>
      <c r="B1538" s="1" t="s">
        <v>590</v>
      </c>
      <c r="C1538">
        <v>2015</v>
      </c>
      <c r="D1538" s="1" t="s">
        <v>66</v>
      </c>
      <c r="E1538">
        <v>95</v>
      </c>
      <c r="F1538" s="3">
        <v>356461711</v>
      </c>
      <c r="G1538" s="1" t="s">
        <v>890</v>
      </c>
      <c r="H1538">
        <v>215455</v>
      </c>
      <c r="I1538" s="1" t="s">
        <v>1097</v>
      </c>
      <c r="J1538">
        <v>498834</v>
      </c>
      <c r="K1538" s="1" t="s">
        <v>1375</v>
      </c>
      <c r="L1538">
        <v>688132</v>
      </c>
      <c r="M1538" s="1" t="s">
        <v>1878</v>
      </c>
      <c r="N1538" s="1" t="str">
        <f t="shared" ref="N1538:N1601" si="24">INT(C1538/10)*10 &amp; "-" &amp; INT(C1538/10)*10+9</f>
        <v>2010-2019</v>
      </c>
    </row>
    <row r="1539" spans="1:14" hidden="1" x14ac:dyDescent="0.3">
      <c r="A1539">
        <v>2096673</v>
      </c>
      <c r="B1539" s="1" t="s">
        <v>590</v>
      </c>
      <c r="C1539">
        <v>2015</v>
      </c>
      <c r="D1539" s="1" t="s">
        <v>66</v>
      </c>
      <c r="E1539">
        <v>95</v>
      </c>
      <c r="F1539" s="3">
        <v>356461711</v>
      </c>
      <c r="G1539" s="1" t="s">
        <v>890</v>
      </c>
      <c r="H1539">
        <v>215455</v>
      </c>
      <c r="I1539" s="1" t="s">
        <v>1097</v>
      </c>
      <c r="J1539">
        <v>498834</v>
      </c>
      <c r="K1539" s="1" t="s">
        <v>1375</v>
      </c>
      <c r="L1539">
        <v>352778</v>
      </c>
      <c r="M1539" s="1" t="s">
        <v>1879</v>
      </c>
      <c r="N1539" s="1" t="str">
        <f t="shared" si="24"/>
        <v>2010-2019</v>
      </c>
    </row>
    <row r="1540" spans="1:14" hidden="1" x14ac:dyDescent="0.3">
      <c r="A1540">
        <v>2096673</v>
      </c>
      <c r="B1540" s="1" t="s">
        <v>590</v>
      </c>
      <c r="C1540">
        <v>2015</v>
      </c>
      <c r="D1540" s="1" t="s">
        <v>66</v>
      </c>
      <c r="E1540">
        <v>95</v>
      </c>
      <c r="F1540" s="3">
        <v>356461711</v>
      </c>
      <c r="G1540" s="1" t="s">
        <v>890</v>
      </c>
      <c r="H1540">
        <v>215455</v>
      </c>
      <c r="I1540" s="1" t="s">
        <v>1097</v>
      </c>
      <c r="J1540">
        <v>498834</v>
      </c>
      <c r="K1540" s="1" t="s">
        <v>1375</v>
      </c>
      <c r="L1540">
        <v>85400</v>
      </c>
      <c r="M1540" s="1" t="s">
        <v>1880</v>
      </c>
      <c r="N1540" s="1" t="str">
        <f t="shared" si="24"/>
        <v>2010-2019</v>
      </c>
    </row>
    <row r="1541" spans="1:14" hidden="1" x14ac:dyDescent="0.3">
      <c r="A1541">
        <v>167261</v>
      </c>
      <c r="B1541" s="1" t="s">
        <v>52</v>
      </c>
      <c r="C1541">
        <v>2002</v>
      </c>
      <c r="D1541" s="1" t="s">
        <v>18</v>
      </c>
      <c r="E1541">
        <v>179</v>
      </c>
      <c r="F1541" s="3">
        <v>345518923</v>
      </c>
      <c r="G1541" s="1" t="s">
        <v>844</v>
      </c>
      <c r="H1541">
        <v>1392</v>
      </c>
      <c r="I1541" s="1" t="s">
        <v>982</v>
      </c>
      <c r="J1541">
        <v>866058</v>
      </c>
      <c r="K1541" s="1" t="s">
        <v>1159</v>
      </c>
      <c r="L1541">
        <v>704</v>
      </c>
      <c r="M1541" s="1" t="s">
        <v>1505</v>
      </c>
      <c r="N1541" s="1" t="str">
        <f t="shared" si="24"/>
        <v>2000-2009</v>
      </c>
    </row>
    <row r="1542" spans="1:14" hidden="1" x14ac:dyDescent="0.3">
      <c r="A1542">
        <v>167261</v>
      </c>
      <c r="B1542" s="1" t="s">
        <v>52</v>
      </c>
      <c r="C1542">
        <v>2002</v>
      </c>
      <c r="D1542" s="1" t="s">
        <v>18</v>
      </c>
      <c r="E1542">
        <v>179</v>
      </c>
      <c r="F1542" s="3">
        <v>345518923</v>
      </c>
      <c r="G1542" s="1" t="s">
        <v>844</v>
      </c>
      <c r="H1542">
        <v>1392</v>
      </c>
      <c r="I1542" s="1" t="s">
        <v>982</v>
      </c>
      <c r="J1542">
        <v>866058</v>
      </c>
      <c r="K1542" s="1" t="s">
        <v>1159</v>
      </c>
      <c r="L1542">
        <v>5212</v>
      </c>
      <c r="M1542" s="1" t="s">
        <v>1507</v>
      </c>
      <c r="N1542" s="1" t="str">
        <f t="shared" si="24"/>
        <v>2000-2009</v>
      </c>
    </row>
    <row r="1543" spans="1:14" hidden="1" x14ac:dyDescent="0.3">
      <c r="A1543">
        <v>167261</v>
      </c>
      <c r="B1543" s="1" t="s">
        <v>52</v>
      </c>
      <c r="C1543">
        <v>2002</v>
      </c>
      <c r="D1543" s="1" t="s">
        <v>18</v>
      </c>
      <c r="E1543">
        <v>179</v>
      </c>
      <c r="F1543" s="3">
        <v>345518923</v>
      </c>
      <c r="G1543" s="1" t="s">
        <v>844</v>
      </c>
      <c r="H1543">
        <v>1392</v>
      </c>
      <c r="I1543" s="1" t="s">
        <v>982</v>
      </c>
      <c r="J1543">
        <v>866058</v>
      </c>
      <c r="K1543" s="1" t="s">
        <v>1159</v>
      </c>
      <c r="L1543">
        <v>1557</v>
      </c>
      <c r="M1543" s="1" t="s">
        <v>1506</v>
      </c>
      <c r="N1543" s="1" t="str">
        <f t="shared" si="24"/>
        <v>2000-2009</v>
      </c>
    </row>
    <row r="1544" spans="1:14" hidden="1" x14ac:dyDescent="0.3">
      <c r="A1544">
        <v>167261</v>
      </c>
      <c r="B1544" s="1" t="s">
        <v>52</v>
      </c>
      <c r="C1544">
        <v>2002</v>
      </c>
      <c r="D1544" s="1" t="s">
        <v>18</v>
      </c>
      <c r="E1544">
        <v>179</v>
      </c>
      <c r="F1544" s="3">
        <v>345518923</v>
      </c>
      <c r="G1544" s="1" t="s">
        <v>844</v>
      </c>
      <c r="H1544">
        <v>1392</v>
      </c>
      <c r="I1544" s="1" t="s">
        <v>982</v>
      </c>
      <c r="J1544">
        <v>909638</v>
      </c>
      <c r="K1544" s="1" t="s">
        <v>1160</v>
      </c>
      <c r="L1544">
        <v>704</v>
      </c>
      <c r="M1544" s="1" t="s">
        <v>1505</v>
      </c>
      <c r="N1544" s="1" t="str">
        <f t="shared" si="24"/>
        <v>2000-2009</v>
      </c>
    </row>
    <row r="1545" spans="1:14" hidden="1" x14ac:dyDescent="0.3">
      <c r="A1545">
        <v>167261</v>
      </c>
      <c r="B1545" s="1" t="s">
        <v>52</v>
      </c>
      <c r="C1545">
        <v>2002</v>
      </c>
      <c r="D1545" s="1" t="s">
        <v>18</v>
      </c>
      <c r="E1545">
        <v>179</v>
      </c>
      <c r="F1545" s="3">
        <v>345518923</v>
      </c>
      <c r="G1545" s="1" t="s">
        <v>844</v>
      </c>
      <c r="H1545">
        <v>1392</v>
      </c>
      <c r="I1545" s="1" t="s">
        <v>982</v>
      </c>
      <c r="J1545">
        <v>909638</v>
      </c>
      <c r="K1545" s="1" t="s">
        <v>1160</v>
      </c>
      <c r="L1545">
        <v>5212</v>
      </c>
      <c r="M1545" s="1" t="s">
        <v>1507</v>
      </c>
      <c r="N1545" s="1" t="str">
        <f t="shared" si="24"/>
        <v>2000-2009</v>
      </c>
    </row>
    <row r="1546" spans="1:14" hidden="1" x14ac:dyDescent="0.3">
      <c r="A1546">
        <v>167261</v>
      </c>
      <c r="B1546" s="1" t="s">
        <v>52</v>
      </c>
      <c r="C1546">
        <v>2002</v>
      </c>
      <c r="D1546" s="1" t="s">
        <v>18</v>
      </c>
      <c r="E1546">
        <v>179</v>
      </c>
      <c r="F1546" s="3">
        <v>345518923</v>
      </c>
      <c r="G1546" s="1" t="s">
        <v>844</v>
      </c>
      <c r="H1546">
        <v>1392</v>
      </c>
      <c r="I1546" s="1" t="s">
        <v>982</v>
      </c>
      <c r="J1546">
        <v>909638</v>
      </c>
      <c r="K1546" s="1" t="s">
        <v>1160</v>
      </c>
      <c r="L1546">
        <v>1557</v>
      </c>
      <c r="M1546" s="1" t="s">
        <v>1506</v>
      </c>
      <c r="N1546" s="1" t="str">
        <f t="shared" si="24"/>
        <v>2000-2009</v>
      </c>
    </row>
    <row r="1547" spans="1:14" hidden="1" x14ac:dyDescent="0.3">
      <c r="A1547">
        <v>167261</v>
      </c>
      <c r="B1547" s="1" t="s">
        <v>52</v>
      </c>
      <c r="C1547">
        <v>2002</v>
      </c>
      <c r="D1547" s="1" t="s">
        <v>18</v>
      </c>
      <c r="E1547">
        <v>179</v>
      </c>
      <c r="F1547" s="3">
        <v>345518923</v>
      </c>
      <c r="G1547" s="1" t="s">
        <v>844</v>
      </c>
      <c r="H1547">
        <v>1392</v>
      </c>
      <c r="I1547" s="1" t="s">
        <v>982</v>
      </c>
      <c r="J1547">
        <v>101991</v>
      </c>
      <c r="K1547" s="1" t="s">
        <v>1161</v>
      </c>
      <c r="L1547">
        <v>704</v>
      </c>
      <c r="M1547" s="1" t="s">
        <v>1505</v>
      </c>
      <c r="N1547" s="1" t="str">
        <f t="shared" si="24"/>
        <v>2000-2009</v>
      </c>
    </row>
    <row r="1548" spans="1:14" hidden="1" x14ac:dyDescent="0.3">
      <c r="A1548">
        <v>167261</v>
      </c>
      <c r="B1548" s="1" t="s">
        <v>52</v>
      </c>
      <c r="C1548">
        <v>2002</v>
      </c>
      <c r="D1548" s="1" t="s">
        <v>18</v>
      </c>
      <c r="E1548">
        <v>179</v>
      </c>
      <c r="F1548" s="3">
        <v>345518923</v>
      </c>
      <c r="G1548" s="1" t="s">
        <v>844</v>
      </c>
      <c r="H1548">
        <v>1392</v>
      </c>
      <c r="I1548" s="1" t="s">
        <v>982</v>
      </c>
      <c r="J1548">
        <v>101991</v>
      </c>
      <c r="K1548" s="1" t="s">
        <v>1161</v>
      </c>
      <c r="L1548">
        <v>5212</v>
      </c>
      <c r="M1548" s="1" t="s">
        <v>1507</v>
      </c>
      <c r="N1548" s="1" t="str">
        <f t="shared" si="24"/>
        <v>2000-2009</v>
      </c>
    </row>
    <row r="1549" spans="1:14" hidden="1" x14ac:dyDescent="0.3">
      <c r="A1549">
        <v>167261</v>
      </c>
      <c r="B1549" s="1" t="s">
        <v>52</v>
      </c>
      <c r="C1549">
        <v>2002</v>
      </c>
      <c r="D1549" s="1" t="s">
        <v>18</v>
      </c>
      <c r="E1549">
        <v>179</v>
      </c>
      <c r="F1549" s="3">
        <v>345518923</v>
      </c>
      <c r="G1549" s="1" t="s">
        <v>844</v>
      </c>
      <c r="H1549">
        <v>1392</v>
      </c>
      <c r="I1549" s="1" t="s">
        <v>982</v>
      </c>
      <c r="J1549">
        <v>101991</v>
      </c>
      <c r="K1549" s="1" t="s">
        <v>1161</v>
      </c>
      <c r="L1549">
        <v>1557</v>
      </c>
      <c r="M1549" s="1" t="s">
        <v>1506</v>
      </c>
      <c r="N1549" s="1" t="str">
        <f t="shared" si="24"/>
        <v>2000-2009</v>
      </c>
    </row>
    <row r="1550" spans="1:14" hidden="1" x14ac:dyDescent="0.3">
      <c r="A1550">
        <v>167261</v>
      </c>
      <c r="B1550" s="1" t="s">
        <v>52</v>
      </c>
      <c r="C1550">
        <v>2002</v>
      </c>
      <c r="D1550" s="1" t="s">
        <v>18</v>
      </c>
      <c r="E1550">
        <v>179</v>
      </c>
      <c r="F1550" s="3">
        <v>345518923</v>
      </c>
      <c r="G1550" s="1" t="s">
        <v>850</v>
      </c>
      <c r="H1550">
        <v>1392</v>
      </c>
      <c r="I1550" s="1" t="s">
        <v>982</v>
      </c>
      <c r="J1550">
        <v>866058</v>
      </c>
      <c r="K1550" s="1" t="s">
        <v>1159</v>
      </c>
      <c r="L1550">
        <v>704</v>
      </c>
      <c r="M1550" s="1" t="s">
        <v>1505</v>
      </c>
      <c r="N1550" s="1" t="str">
        <f t="shared" si="24"/>
        <v>2000-2009</v>
      </c>
    </row>
    <row r="1551" spans="1:14" hidden="1" x14ac:dyDescent="0.3">
      <c r="A1551">
        <v>167261</v>
      </c>
      <c r="B1551" s="1" t="s">
        <v>52</v>
      </c>
      <c r="C1551">
        <v>2002</v>
      </c>
      <c r="D1551" s="1" t="s">
        <v>18</v>
      </c>
      <c r="E1551">
        <v>179</v>
      </c>
      <c r="F1551" s="3">
        <v>345518923</v>
      </c>
      <c r="G1551" s="1" t="s">
        <v>850</v>
      </c>
      <c r="H1551">
        <v>1392</v>
      </c>
      <c r="I1551" s="1" t="s">
        <v>982</v>
      </c>
      <c r="J1551">
        <v>866058</v>
      </c>
      <c r="K1551" s="1" t="s">
        <v>1159</v>
      </c>
      <c r="L1551">
        <v>5212</v>
      </c>
      <c r="M1551" s="1" t="s">
        <v>1507</v>
      </c>
      <c r="N1551" s="1" t="str">
        <f t="shared" si="24"/>
        <v>2000-2009</v>
      </c>
    </row>
    <row r="1552" spans="1:14" hidden="1" x14ac:dyDescent="0.3">
      <c r="A1552">
        <v>167261</v>
      </c>
      <c r="B1552" s="1" t="s">
        <v>52</v>
      </c>
      <c r="C1552">
        <v>2002</v>
      </c>
      <c r="D1552" s="1" t="s">
        <v>18</v>
      </c>
      <c r="E1552">
        <v>179</v>
      </c>
      <c r="F1552" s="3">
        <v>345518923</v>
      </c>
      <c r="G1552" s="1" t="s">
        <v>850</v>
      </c>
      <c r="H1552">
        <v>1392</v>
      </c>
      <c r="I1552" s="1" t="s">
        <v>982</v>
      </c>
      <c r="J1552">
        <v>866058</v>
      </c>
      <c r="K1552" s="1" t="s">
        <v>1159</v>
      </c>
      <c r="L1552">
        <v>1557</v>
      </c>
      <c r="M1552" s="1" t="s">
        <v>1506</v>
      </c>
      <c r="N1552" s="1" t="str">
        <f t="shared" si="24"/>
        <v>2000-2009</v>
      </c>
    </row>
    <row r="1553" spans="1:14" hidden="1" x14ac:dyDescent="0.3">
      <c r="A1553">
        <v>167261</v>
      </c>
      <c r="B1553" s="1" t="s">
        <v>52</v>
      </c>
      <c r="C1553">
        <v>2002</v>
      </c>
      <c r="D1553" s="1" t="s">
        <v>18</v>
      </c>
      <c r="E1553">
        <v>179</v>
      </c>
      <c r="F1553" s="3">
        <v>345518923</v>
      </c>
      <c r="G1553" s="1" t="s">
        <v>850</v>
      </c>
      <c r="H1553">
        <v>1392</v>
      </c>
      <c r="I1553" s="1" t="s">
        <v>982</v>
      </c>
      <c r="J1553">
        <v>909638</v>
      </c>
      <c r="K1553" s="1" t="s">
        <v>1160</v>
      </c>
      <c r="L1553">
        <v>704</v>
      </c>
      <c r="M1553" s="1" t="s">
        <v>1505</v>
      </c>
      <c r="N1553" s="1" t="str">
        <f t="shared" si="24"/>
        <v>2000-2009</v>
      </c>
    </row>
    <row r="1554" spans="1:14" hidden="1" x14ac:dyDescent="0.3">
      <c r="A1554">
        <v>167261</v>
      </c>
      <c r="B1554" s="1" t="s">
        <v>52</v>
      </c>
      <c r="C1554">
        <v>2002</v>
      </c>
      <c r="D1554" s="1" t="s">
        <v>18</v>
      </c>
      <c r="E1554">
        <v>179</v>
      </c>
      <c r="F1554" s="3">
        <v>345518923</v>
      </c>
      <c r="G1554" s="1" t="s">
        <v>850</v>
      </c>
      <c r="H1554">
        <v>1392</v>
      </c>
      <c r="I1554" s="1" t="s">
        <v>982</v>
      </c>
      <c r="J1554">
        <v>909638</v>
      </c>
      <c r="K1554" s="1" t="s">
        <v>1160</v>
      </c>
      <c r="L1554">
        <v>5212</v>
      </c>
      <c r="M1554" s="1" t="s">
        <v>1507</v>
      </c>
      <c r="N1554" s="1" t="str">
        <f t="shared" si="24"/>
        <v>2000-2009</v>
      </c>
    </row>
    <row r="1555" spans="1:14" hidden="1" x14ac:dyDescent="0.3">
      <c r="A1555">
        <v>167261</v>
      </c>
      <c r="B1555" s="1" t="s">
        <v>52</v>
      </c>
      <c r="C1555">
        <v>2002</v>
      </c>
      <c r="D1555" s="1" t="s">
        <v>18</v>
      </c>
      <c r="E1555">
        <v>179</v>
      </c>
      <c r="F1555" s="3">
        <v>345518923</v>
      </c>
      <c r="G1555" s="1" t="s">
        <v>850</v>
      </c>
      <c r="H1555">
        <v>1392</v>
      </c>
      <c r="I1555" s="1" t="s">
        <v>982</v>
      </c>
      <c r="J1555">
        <v>909638</v>
      </c>
      <c r="K1555" s="1" t="s">
        <v>1160</v>
      </c>
      <c r="L1555">
        <v>1557</v>
      </c>
      <c r="M1555" s="1" t="s">
        <v>1506</v>
      </c>
      <c r="N1555" s="1" t="str">
        <f t="shared" si="24"/>
        <v>2000-2009</v>
      </c>
    </row>
    <row r="1556" spans="1:14" hidden="1" x14ac:dyDescent="0.3">
      <c r="A1556">
        <v>167261</v>
      </c>
      <c r="B1556" s="1" t="s">
        <v>52</v>
      </c>
      <c r="C1556">
        <v>2002</v>
      </c>
      <c r="D1556" s="1" t="s">
        <v>18</v>
      </c>
      <c r="E1556">
        <v>179</v>
      </c>
      <c r="F1556" s="3">
        <v>345518923</v>
      </c>
      <c r="G1556" s="1" t="s">
        <v>850</v>
      </c>
      <c r="H1556">
        <v>1392</v>
      </c>
      <c r="I1556" s="1" t="s">
        <v>982</v>
      </c>
      <c r="J1556">
        <v>101991</v>
      </c>
      <c r="K1556" s="1" t="s">
        <v>1161</v>
      </c>
      <c r="L1556">
        <v>704</v>
      </c>
      <c r="M1556" s="1" t="s">
        <v>1505</v>
      </c>
      <c r="N1556" s="1" t="str">
        <f t="shared" si="24"/>
        <v>2000-2009</v>
      </c>
    </row>
    <row r="1557" spans="1:14" hidden="1" x14ac:dyDescent="0.3">
      <c r="A1557">
        <v>167261</v>
      </c>
      <c r="B1557" s="1" t="s">
        <v>52</v>
      </c>
      <c r="C1557">
        <v>2002</v>
      </c>
      <c r="D1557" s="1" t="s">
        <v>18</v>
      </c>
      <c r="E1557">
        <v>179</v>
      </c>
      <c r="F1557" s="3">
        <v>345518923</v>
      </c>
      <c r="G1557" s="1" t="s">
        <v>850</v>
      </c>
      <c r="H1557">
        <v>1392</v>
      </c>
      <c r="I1557" s="1" t="s">
        <v>982</v>
      </c>
      <c r="J1557">
        <v>101991</v>
      </c>
      <c r="K1557" s="1" t="s">
        <v>1161</v>
      </c>
      <c r="L1557">
        <v>5212</v>
      </c>
      <c r="M1557" s="1" t="s">
        <v>1507</v>
      </c>
      <c r="N1557" s="1" t="str">
        <f t="shared" si="24"/>
        <v>2000-2009</v>
      </c>
    </row>
    <row r="1558" spans="1:14" hidden="1" x14ac:dyDescent="0.3">
      <c r="A1558">
        <v>167261</v>
      </c>
      <c r="B1558" s="1" t="s">
        <v>52</v>
      </c>
      <c r="C1558">
        <v>2002</v>
      </c>
      <c r="D1558" s="1" t="s">
        <v>18</v>
      </c>
      <c r="E1558">
        <v>179</v>
      </c>
      <c r="F1558" s="3">
        <v>345518923</v>
      </c>
      <c r="G1558" s="1" t="s">
        <v>850</v>
      </c>
      <c r="H1558">
        <v>1392</v>
      </c>
      <c r="I1558" s="1" t="s">
        <v>982</v>
      </c>
      <c r="J1558">
        <v>101991</v>
      </c>
      <c r="K1558" s="1" t="s">
        <v>1161</v>
      </c>
      <c r="L1558">
        <v>1557</v>
      </c>
      <c r="M1558" s="1" t="s">
        <v>1506</v>
      </c>
      <c r="N1558" s="1" t="str">
        <f t="shared" si="24"/>
        <v>2000-2009</v>
      </c>
    </row>
    <row r="1559" spans="1:14" hidden="1" x14ac:dyDescent="0.3">
      <c r="A1559">
        <v>167261</v>
      </c>
      <c r="B1559" s="1" t="s">
        <v>52</v>
      </c>
      <c r="C1559">
        <v>2002</v>
      </c>
      <c r="D1559" s="1" t="s">
        <v>18</v>
      </c>
      <c r="E1559">
        <v>179</v>
      </c>
      <c r="F1559" s="3">
        <v>345518923</v>
      </c>
      <c r="G1559" s="1" t="s">
        <v>860</v>
      </c>
      <c r="H1559">
        <v>1392</v>
      </c>
      <c r="I1559" s="1" t="s">
        <v>982</v>
      </c>
      <c r="J1559">
        <v>866058</v>
      </c>
      <c r="K1559" s="1" t="s">
        <v>1159</v>
      </c>
      <c r="L1559">
        <v>704</v>
      </c>
      <c r="M1559" s="1" t="s">
        <v>1505</v>
      </c>
      <c r="N1559" s="1" t="str">
        <f t="shared" si="24"/>
        <v>2000-2009</v>
      </c>
    </row>
    <row r="1560" spans="1:14" hidden="1" x14ac:dyDescent="0.3">
      <c r="A1560">
        <v>167261</v>
      </c>
      <c r="B1560" s="1" t="s">
        <v>52</v>
      </c>
      <c r="C1560">
        <v>2002</v>
      </c>
      <c r="D1560" s="1" t="s">
        <v>18</v>
      </c>
      <c r="E1560">
        <v>179</v>
      </c>
      <c r="F1560" s="3">
        <v>345518923</v>
      </c>
      <c r="G1560" s="1" t="s">
        <v>860</v>
      </c>
      <c r="H1560">
        <v>1392</v>
      </c>
      <c r="I1560" s="1" t="s">
        <v>982</v>
      </c>
      <c r="J1560">
        <v>866058</v>
      </c>
      <c r="K1560" s="1" t="s">
        <v>1159</v>
      </c>
      <c r="L1560">
        <v>5212</v>
      </c>
      <c r="M1560" s="1" t="s">
        <v>1507</v>
      </c>
      <c r="N1560" s="1" t="str">
        <f t="shared" si="24"/>
        <v>2000-2009</v>
      </c>
    </row>
    <row r="1561" spans="1:14" hidden="1" x14ac:dyDescent="0.3">
      <c r="A1561">
        <v>167261</v>
      </c>
      <c r="B1561" s="1" t="s">
        <v>52</v>
      </c>
      <c r="C1561">
        <v>2002</v>
      </c>
      <c r="D1561" s="1" t="s">
        <v>18</v>
      </c>
      <c r="E1561">
        <v>179</v>
      </c>
      <c r="F1561" s="3">
        <v>345518923</v>
      </c>
      <c r="G1561" s="1" t="s">
        <v>860</v>
      </c>
      <c r="H1561">
        <v>1392</v>
      </c>
      <c r="I1561" s="1" t="s">
        <v>982</v>
      </c>
      <c r="J1561">
        <v>866058</v>
      </c>
      <c r="K1561" s="1" t="s">
        <v>1159</v>
      </c>
      <c r="L1561">
        <v>1557</v>
      </c>
      <c r="M1561" s="1" t="s">
        <v>1506</v>
      </c>
      <c r="N1561" s="1" t="str">
        <f t="shared" si="24"/>
        <v>2000-2009</v>
      </c>
    </row>
    <row r="1562" spans="1:14" hidden="1" x14ac:dyDescent="0.3">
      <c r="A1562">
        <v>167261</v>
      </c>
      <c r="B1562" s="1" t="s">
        <v>52</v>
      </c>
      <c r="C1562">
        <v>2002</v>
      </c>
      <c r="D1562" s="1" t="s">
        <v>18</v>
      </c>
      <c r="E1562">
        <v>179</v>
      </c>
      <c r="F1562" s="3">
        <v>345518923</v>
      </c>
      <c r="G1562" s="1" t="s">
        <v>860</v>
      </c>
      <c r="H1562">
        <v>1392</v>
      </c>
      <c r="I1562" s="1" t="s">
        <v>982</v>
      </c>
      <c r="J1562">
        <v>909638</v>
      </c>
      <c r="K1562" s="1" t="s">
        <v>1160</v>
      </c>
      <c r="L1562">
        <v>704</v>
      </c>
      <c r="M1562" s="1" t="s">
        <v>1505</v>
      </c>
      <c r="N1562" s="1" t="str">
        <f t="shared" si="24"/>
        <v>2000-2009</v>
      </c>
    </row>
    <row r="1563" spans="1:14" hidden="1" x14ac:dyDescent="0.3">
      <c r="A1563">
        <v>167261</v>
      </c>
      <c r="B1563" s="1" t="s">
        <v>52</v>
      </c>
      <c r="C1563">
        <v>2002</v>
      </c>
      <c r="D1563" s="1" t="s">
        <v>18</v>
      </c>
      <c r="E1563">
        <v>179</v>
      </c>
      <c r="F1563" s="3">
        <v>345518923</v>
      </c>
      <c r="G1563" s="1" t="s">
        <v>860</v>
      </c>
      <c r="H1563">
        <v>1392</v>
      </c>
      <c r="I1563" s="1" t="s">
        <v>982</v>
      </c>
      <c r="J1563">
        <v>909638</v>
      </c>
      <c r="K1563" s="1" t="s">
        <v>1160</v>
      </c>
      <c r="L1563">
        <v>5212</v>
      </c>
      <c r="M1563" s="1" t="s">
        <v>1507</v>
      </c>
      <c r="N1563" s="1" t="str">
        <f t="shared" si="24"/>
        <v>2000-2009</v>
      </c>
    </row>
    <row r="1564" spans="1:14" hidden="1" x14ac:dyDescent="0.3">
      <c r="A1564">
        <v>167261</v>
      </c>
      <c r="B1564" s="1" t="s">
        <v>52</v>
      </c>
      <c r="C1564">
        <v>2002</v>
      </c>
      <c r="D1564" s="1" t="s">
        <v>18</v>
      </c>
      <c r="E1564">
        <v>179</v>
      </c>
      <c r="F1564" s="3">
        <v>345518923</v>
      </c>
      <c r="G1564" s="1" t="s">
        <v>860</v>
      </c>
      <c r="H1564">
        <v>1392</v>
      </c>
      <c r="I1564" s="1" t="s">
        <v>982</v>
      </c>
      <c r="J1564">
        <v>909638</v>
      </c>
      <c r="K1564" s="1" t="s">
        <v>1160</v>
      </c>
      <c r="L1564">
        <v>1557</v>
      </c>
      <c r="M1564" s="1" t="s">
        <v>1506</v>
      </c>
      <c r="N1564" s="1" t="str">
        <f t="shared" si="24"/>
        <v>2000-2009</v>
      </c>
    </row>
    <row r="1565" spans="1:14" hidden="1" x14ac:dyDescent="0.3">
      <c r="A1565">
        <v>167261</v>
      </c>
      <c r="B1565" s="1" t="s">
        <v>52</v>
      </c>
      <c r="C1565">
        <v>2002</v>
      </c>
      <c r="D1565" s="1" t="s">
        <v>18</v>
      </c>
      <c r="E1565">
        <v>179</v>
      </c>
      <c r="F1565" s="3">
        <v>345518923</v>
      </c>
      <c r="G1565" s="1" t="s">
        <v>860</v>
      </c>
      <c r="H1565">
        <v>1392</v>
      </c>
      <c r="I1565" s="1" t="s">
        <v>982</v>
      </c>
      <c r="J1565">
        <v>101991</v>
      </c>
      <c r="K1565" s="1" t="s">
        <v>1161</v>
      </c>
      <c r="L1565">
        <v>704</v>
      </c>
      <c r="M1565" s="1" t="s">
        <v>1505</v>
      </c>
      <c r="N1565" s="1" t="str">
        <f t="shared" si="24"/>
        <v>2000-2009</v>
      </c>
    </row>
    <row r="1566" spans="1:14" hidden="1" x14ac:dyDescent="0.3">
      <c r="A1566">
        <v>167261</v>
      </c>
      <c r="B1566" s="1" t="s">
        <v>52</v>
      </c>
      <c r="C1566">
        <v>2002</v>
      </c>
      <c r="D1566" s="1" t="s">
        <v>18</v>
      </c>
      <c r="E1566">
        <v>179</v>
      </c>
      <c r="F1566" s="3">
        <v>345518923</v>
      </c>
      <c r="G1566" s="1" t="s">
        <v>860</v>
      </c>
      <c r="H1566">
        <v>1392</v>
      </c>
      <c r="I1566" s="1" t="s">
        <v>982</v>
      </c>
      <c r="J1566">
        <v>101991</v>
      </c>
      <c r="K1566" s="1" t="s">
        <v>1161</v>
      </c>
      <c r="L1566">
        <v>5212</v>
      </c>
      <c r="M1566" s="1" t="s">
        <v>1507</v>
      </c>
      <c r="N1566" s="1" t="str">
        <f t="shared" si="24"/>
        <v>2000-2009</v>
      </c>
    </row>
    <row r="1567" spans="1:14" hidden="1" x14ac:dyDescent="0.3">
      <c r="A1567">
        <v>167261</v>
      </c>
      <c r="B1567" s="1" t="s">
        <v>52</v>
      </c>
      <c r="C1567">
        <v>2002</v>
      </c>
      <c r="D1567" s="1" t="s">
        <v>18</v>
      </c>
      <c r="E1567">
        <v>179</v>
      </c>
      <c r="F1567" s="3">
        <v>345518923</v>
      </c>
      <c r="G1567" s="1" t="s">
        <v>860</v>
      </c>
      <c r="H1567">
        <v>1392</v>
      </c>
      <c r="I1567" s="1" t="s">
        <v>982</v>
      </c>
      <c r="J1567">
        <v>101991</v>
      </c>
      <c r="K1567" s="1" t="s">
        <v>1161</v>
      </c>
      <c r="L1567">
        <v>1557</v>
      </c>
      <c r="M1567" s="1" t="s">
        <v>1506</v>
      </c>
      <c r="N1567" s="1" t="str">
        <f t="shared" si="24"/>
        <v>2000-2009</v>
      </c>
    </row>
    <row r="1568" spans="1:14" hidden="1" x14ac:dyDescent="0.3">
      <c r="A1568">
        <v>167261</v>
      </c>
      <c r="B1568" s="1" t="s">
        <v>52</v>
      </c>
      <c r="C1568">
        <v>2002</v>
      </c>
      <c r="D1568" s="1" t="s">
        <v>18</v>
      </c>
      <c r="E1568">
        <v>179</v>
      </c>
      <c r="F1568" s="3">
        <v>345518923</v>
      </c>
      <c r="G1568" s="1" t="s">
        <v>837</v>
      </c>
      <c r="H1568">
        <v>1392</v>
      </c>
      <c r="I1568" s="1" t="s">
        <v>982</v>
      </c>
      <c r="J1568">
        <v>866058</v>
      </c>
      <c r="K1568" s="1" t="s">
        <v>1159</v>
      </c>
      <c r="L1568">
        <v>704</v>
      </c>
      <c r="M1568" s="1" t="s">
        <v>1505</v>
      </c>
      <c r="N1568" s="1" t="str">
        <f t="shared" si="24"/>
        <v>2000-2009</v>
      </c>
    </row>
    <row r="1569" spans="1:14" hidden="1" x14ac:dyDescent="0.3">
      <c r="A1569">
        <v>167261</v>
      </c>
      <c r="B1569" s="1" t="s">
        <v>52</v>
      </c>
      <c r="C1569">
        <v>2002</v>
      </c>
      <c r="D1569" s="1" t="s">
        <v>18</v>
      </c>
      <c r="E1569">
        <v>179</v>
      </c>
      <c r="F1569" s="3">
        <v>345518923</v>
      </c>
      <c r="G1569" s="1" t="s">
        <v>837</v>
      </c>
      <c r="H1569">
        <v>1392</v>
      </c>
      <c r="I1569" s="1" t="s">
        <v>982</v>
      </c>
      <c r="J1569">
        <v>866058</v>
      </c>
      <c r="K1569" s="1" t="s">
        <v>1159</v>
      </c>
      <c r="L1569">
        <v>5212</v>
      </c>
      <c r="M1569" s="1" t="s">
        <v>1507</v>
      </c>
      <c r="N1569" s="1" t="str">
        <f t="shared" si="24"/>
        <v>2000-2009</v>
      </c>
    </row>
    <row r="1570" spans="1:14" hidden="1" x14ac:dyDescent="0.3">
      <c r="A1570">
        <v>167261</v>
      </c>
      <c r="B1570" s="1" t="s">
        <v>52</v>
      </c>
      <c r="C1570">
        <v>2002</v>
      </c>
      <c r="D1570" s="1" t="s">
        <v>18</v>
      </c>
      <c r="E1570">
        <v>179</v>
      </c>
      <c r="F1570" s="3">
        <v>345518923</v>
      </c>
      <c r="G1570" s="1" t="s">
        <v>837</v>
      </c>
      <c r="H1570">
        <v>1392</v>
      </c>
      <c r="I1570" s="1" t="s">
        <v>982</v>
      </c>
      <c r="J1570">
        <v>866058</v>
      </c>
      <c r="K1570" s="1" t="s">
        <v>1159</v>
      </c>
      <c r="L1570">
        <v>1557</v>
      </c>
      <c r="M1570" s="1" t="s">
        <v>1506</v>
      </c>
      <c r="N1570" s="1" t="str">
        <f t="shared" si="24"/>
        <v>2000-2009</v>
      </c>
    </row>
    <row r="1571" spans="1:14" hidden="1" x14ac:dyDescent="0.3">
      <c r="A1571">
        <v>167261</v>
      </c>
      <c r="B1571" s="1" t="s">
        <v>52</v>
      </c>
      <c r="C1571">
        <v>2002</v>
      </c>
      <c r="D1571" s="1" t="s">
        <v>18</v>
      </c>
      <c r="E1571">
        <v>179</v>
      </c>
      <c r="F1571" s="3">
        <v>345518923</v>
      </c>
      <c r="G1571" s="1" t="s">
        <v>837</v>
      </c>
      <c r="H1571">
        <v>1392</v>
      </c>
      <c r="I1571" s="1" t="s">
        <v>982</v>
      </c>
      <c r="J1571">
        <v>909638</v>
      </c>
      <c r="K1571" s="1" t="s">
        <v>1160</v>
      </c>
      <c r="L1571">
        <v>704</v>
      </c>
      <c r="M1571" s="1" t="s">
        <v>1505</v>
      </c>
      <c r="N1571" s="1" t="str">
        <f t="shared" si="24"/>
        <v>2000-2009</v>
      </c>
    </row>
    <row r="1572" spans="1:14" hidden="1" x14ac:dyDescent="0.3">
      <c r="A1572">
        <v>167261</v>
      </c>
      <c r="B1572" s="1" t="s">
        <v>52</v>
      </c>
      <c r="C1572">
        <v>2002</v>
      </c>
      <c r="D1572" s="1" t="s">
        <v>18</v>
      </c>
      <c r="E1572">
        <v>179</v>
      </c>
      <c r="F1572" s="3">
        <v>345518923</v>
      </c>
      <c r="G1572" s="1" t="s">
        <v>837</v>
      </c>
      <c r="H1572">
        <v>1392</v>
      </c>
      <c r="I1572" s="1" t="s">
        <v>982</v>
      </c>
      <c r="J1572">
        <v>909638</v>
      </c>
      <c r="K1572" s="1" t="s">
        <v>1160</v>
      </c>
      <c r="L1572">
        <v>5212</v>
      </c>
      <c r="M1572" s="1" t="s">
        <v>1507</v>
      </c>
      <c r="N1572" s="1" t="str">
        <f t="shared" si="24"/>
        <v>2000-2009</v>
      </c>
    </row>
    <row r="1573" spans="1:14" hidden="1" x14ac:dyDescent="0.3">
      <c r="A1573">
        <v>167261</v>
      </c>
      <c r="B1573" s="1" t="s">
        <v>52</v>
      </c>
      <c r="C1573">
        <v>2002</v>
      </c>
      <c r="D1573" s="1" t="s">
        <v>18</v>
      </c>
      <c r="E1573">
        <v>179</v>
      </c>
      <c r="F1573" s="3">
        <v>345518923</v>
      </c>
      <c r="G1573" s="1" t="s">
        <v>837</v>
      </c>
      <c r="H1573">
        <v>1392</v>
      </c>
      <c r="I1573" s="1" t="s">
        <v>982</v>
      </c>
      <c r="J1573">
        <v>909638</v>
      </c>
      <c r="K1573" s="1" t="s">
        <v>1160</v>
      </c>
      <c r="L1573">
        <v>1557</v>
      </c>
      <c r="M1573" s="1" t="s">
        <v>1506</v>
      </c>
      <c r="N1573" s="1" t="str">
        <f t="shared" si="24"/>
        <v>2000-2009</v>
      </c>
    </row>
    <row r="1574" spans="1:14" hidden="1" x14ac:dyDescent="0.3">
      <c r="A1574">
        <v>167261</v>
      </c>
      <c r="B1574" s="1" t="s">
        <v>52</v>
      </c>
      <c r="C1574">
        <v>2002</v>
      </c>
      <c r="D1574" s="1" t="s">
        <v>18</v>
      </c>
      <c r="E1574">
        <v>179</v>
      </c>
      <c r="F1574" s="3">
        <v>345518923</v>
      </c>
      <c r="G1574" s="1" t="s">
        <v>837</v>
      </c>
      <c r="H1574">
        <v>1392</v>
      </c>
      <c r="I1574" s="1" t="s">
        <v>982</v>
      </c>
      <c r="J1574">
        <v>101991</v>
      </c>
      <c r="K1574" s="1" t="s">
        <v>1161</v>
      </c>
      <c r="L1574">
        <v>704</v>
      </c>
      <c r="M1574" s="1" t="s">
        <v>1505</v>
      </c>
      <c r="N1574" s="1" t="str">
        <f t="shared" si="24"/>
        <v>2000-2009</v>
      </c>
    </row>
    <row r="1575" spans="1:14" hidden="1" x14ac:dyDescent="0.3">
      <c r="A1575">
        <v>167261</v>
      </c>
      <c r="B1575" s="1" t="s">
        <v>52</v>
      </c>
      <c r="C1575">
        <v>2002</v>
      </c>
      <c r="D1575" s="1" t="s">
        <v>18</v>
      </c>
      <c r="E1575">
        <v>179</v>
      </c>
      <c r="F1575" s="3">
        <v>345518923</v>
      </c>
      <c r="G1575" s="1" t="s">
        <v>837</v>
      </c>
      <c r="H1575">
        <v>1392</v>
      </c>
      <c r="I1575" s="1" t="s">
        <v>982</v>
      </c>
      <c r="J1575">
        <v>101991</v>
      </c>
      <c r="K1575" s="1" t="s">
        <v>1161</v>
      </c>
      <c r="L1575">
        <v>5212</v>
      </c>
      <c r="M1575" s="1" t="s">
        <v>1507</v>
      </c>
      <c r="N1575" s="1" t="str">
        <f t="shared" si="24"/>
        <v>2000-2009</v>
      </c>
    </row>
    <row r="1576" spans="1:14" hidden="1" x14ac:dyDescent="0.3">
      <c r="A1576">
        <v>167261</v>
      </c>
      <c r="B1576" s="1" t="s">
        <v>52</v>
      </c>
      <c r="C1576">
        <v>2002</v>
      </c>
      <c r="D1576" s="1" t="s">
        <v>18</v>
      </c>
      <c r="E1576">
        <v>179</v>
      </c>
      <c r="F1576" s="3">
        <v>345518923</v>
      </c>
      <c r="G1576" s="1" t="s">
        <v>837</v>
      </c>
      <c r="H1576">
        <v>1392</v>
      </c>
      <c r="I1576" s="1" t="s">
        <v>982</v>
      </c>
      <c r="J1576">
        <v>101991</v>
      </c>
      <c r="K1576" s="1" t="s">
        <v>1161</v>
      </c>
      <c r="L1576">
        <v>1557</v>
      </c>
      <c r="M1576" s="1" t="s">
        <v>1506</v>
      </c>
      <c r="N1576" s="1" t="str">
        <f t="shared" si="24"/>
        <v>2000-2009</v>
      </c>
    </row>
    <row r="1577" spans="1:14" hidden="1" x14ac:dyDescent="0.3">
      <c r="A1577">
        <v>167261</v>
      </c>
      <c r="B1577" s="1" t="s">
        <v>52</v>
      </c>
      <c r="C1577">
        <v>2002</v>
      </c>
      <c r="D1577" s="1" t="s">
        <v>18</v>
      </c>
      <c r="E1577">
        <v>179</v>
      </c>
      <c r="F1577" s="3">
        <v>345518923</v>
      </c>
      <c r="G1577" s="1" t="s">
        <v>851</v>
      </c>
      <c r="H1577">
        <v>1392</v>
      </c>
      <c r="I1577" s="1" t="s">
        <v>982</v>
      </c>
      <c r="J1577">
        <v>866058</v>
      </c>
      <c r="K1577" s="1" t="s">
        <v>1159</v>
      </c>
      <c r="L1577">
        <v>704</v>
      </c>
      <c r="M1577" s="1" t="s">
        <v>1505</v>
      </c>
      <c r="N1577" s="1" t="str">
        <f t="shared" si="24"/>
        <v>2000-2009</v>
      </c>
    </row>
    <row r="1578" spans="1:14" hidden="1" x14ac:dyDescent="0.3">
      <c r="A1578">
        <v>167261</v>
      </c>
      <c r="B1578" s="1" t="s">
        <v>52</v>
      </c>
      <c r="C1578">
        <v>2002</v>
      </c>
      <c r="D1578" s="1" t="s">
        <v>18</v>
      </c>
      <c r="E1578">
        <v>179</v>
      </c>
      <c r="F1578" s="3">
        <v>345518923</v>
      </c>
      <c r="G1578" s="1" t="s">
        <v>851</v>
      </c>
      <c r="H1578">
        <v>1392</v>
      </c>
      <c r="I1578" s="1" t="s">
        <v>982</v>
      </c>
      <c r="J1578">
        <v>866058</v>
      </c>
      <c r="K1578" s="1" t="s">
        <v>1159</v>
      </c>
      <c r="L1578">
        <v>5212</v>
      </c>
      <c r="M1578" s="1" t="s">
        <v>1507</v>
      </c>
      <c r="N1578" s="1" t="str">
        <f t="shared" si="24"/>
        <v>2000-2009</v>
      </c>
    </row>
    <row r="1579" spans="1:14" hidden="1" x14ac:dyDescent="0.3">
      <c r="A1579">
        <v>167261</v>
      </c>
      <c r="B1579" s="1" t="s">
        <v>52</v>
      </c>
      <c r="C1579">
        <v>2002</v>
      </c>
      <c r="D1579" s="1" t="s">
        <v>18</v>
      </c>
      <c r="E1579">
        <v>179</v>
      </c>
      <c r="F1579" s="3">
        <v>345518923</v>
      </c>
      <c r="G1579" s="1" t="s">
        <v>851</v>
      </c>
      <c r="H1579">
        <v>1392</v>
      </c>
      <c r="I1579" s="1" t="s">
        <v>982</v>
      </c>
      <c r="J1579">
        <v>866058</v>
      </c>
      <c r="K1579" s="1" t="s">
        <v>1159</v>
      </c>
      <c r="L1579">
        <v>1557</v>
      </c>
      <c r="M1579" s="1" t="s">
        <v>1506</v>
      </c>
      <c r="N1579" s="1" t="str">
        <f t="shared" si="24"/>
        <v>2000-2009</v>
      </c>
    </row>
    <row r="1580" spans="1:14" hidden="1" x14ac:dyDescent="0.3">
      <c r="A1580">
        <v>167261</v>
      </c>
      <c r="B1580" s="1" t="s">
        <v>52</v>
      </c>
      <c r="C1580">
        <v>2002</v>
      </c>
      <c r="D1580" s="1" t="s">
        <v>18</v>
      </c>
      <c r="E1580">
        <v>179</v>
      </c>
      <c r="F1580" s="3">
        <v>345518923</v>
      </c>
      <c r="G1580" s="1" t="s">
        <v>851</v>
      </c>
      <c r="H1580">
        <v>1392</v>
      </c>
      <c r="I1580" s="1" t="s">
        <v>982</v>
      </c>
      <c r="J1580">
        <v>909638</v>
      </c>
      <c r="K1580" s="1" t="s">
        <v>1160</v>
      </c>
      <c r="L1580">
        <v>704</v>
      </c>
      <c r="M1580" s="1" t="s">
        <v>1505</v>
      </c>
      <c r="N1580" s="1" t="str">
        <f t="shared" si="24"/>
        <v>2000-2009</v>
      </c>
    </row>
    <row r="1581" spans="1:14" hidden="1" x14ac:dyDescent="0.3">
      <c r="A1581">
        <v>167261</v>
      </c>
      <c r="B1581" s="1" t="s">
        <v>52</v>
      </c>
      <c r="C1581">
        <v>2002</v>
      </c>
      <c r="D1581" s="1" t="s">
        <v>18</v>
      </c>
      <c r="E1581">
        <v>179</v>
      </c>
      <c r="F1581" s="3">
        <v>345518923</v>
      </c>
      <c r="G1581" s="1" t="s">
        <v>851</v>
      </c>
      <c r="H1581">
        <v>1392</v>
      </c>
      <c r="I1581" s="1" t="s">
        <v>982</v>
      </c>
      <c r="J1581">
        <v>909638</v>
      </c>
      <c r="K1581" s="1" t="s">
        <v>1160</v>
      </c>
      <c r="L1581">
        <v>5212</v>
      </c>
      <c r="M1581" s="1" t="s">
        <v>1507</v>
      </c>
      <c r="N1581" s="1" t="str">
        <f t="shared" si="24"/>
        <v>2000-2009</v>
      </c>
    </row>
    <row r="1582" spans="1:14" hidden="1" x14ac:dyDescent="0.3">
      <c r="A1582">
        <v>167261</v>
      </c>
      <c r="B1582" s="1" t="s">
        <v>52</v>
      </c>
      <c r="C1582">
        <v>2002</v>
      </c>
      <c r="D1582" s="1" t="s">
        <v>18</v>
      </c>
      <c r="E1582">
        <v>179</v>
      </c>
      <c r="F1582" s="3">
        <v>345518923</v>
      </c>
      <c r="G1582" s="1" t="s">
        <v>851</v>
      </c>
      <c r="H1582">
        <v>1392</v>
      </c>
      <c r="I1582" s="1" t="s">
        <v>982</v>
      </c>
      <c r="J1582">
        <v>909638</v>
      </c>
      <c r="K1582" s="1" t="s">
        <v>1160</v>
      </c>
      <c r="L1582">
        <v>1557</v>
      </c>
      <c r="M1582" s="1" t="s">
        <v>1506</v>
      </c>
      <c r="N1582" s="1" t="str">
        <f t="shared" si="24"/>
        <v>2000-2009</v>
      </c>
    </row>
    <row r="1583" spans="1:14" hidden="1" x14ac:dyDescent="0.3">
      <c r="A1583">
        <v>167261</v>
      </c>
      <c r="B1583" s="1" t="s">
        <v>52</v>
      </c>
      <c r="C1583">
        <v>2002</v>
      </c>
      <c r="D1583" s="1" t="s">
        <v>18</v>
      </c>
      <c r="E1583">
        <v>179</v>
      </c>
      <c r="F1583" s="3">
        <v>345518923</v>
      </c>
      <c r="G1583" s="1" t="s">
        <v>851</v>
      </c>
      <c r="H1583">
        <v>1392</v>
      </c>
      <c r="I1583" s="1" t="s">
        <v>982</v>
      </c>
      <c r="J1583">
        <v>101991</v>
      </c>
      <c r="K1583" s="1" t="s">
        <v>1161</v>
      </c>
      <c r="L1583">
        <v>704</v>
      </c>
      <c r="M1583" s="1" t="s">
        <v>1505</v>
      </c>
      <c r="N1583" s="1" t="str">
        <f t="shared" si="24"/>
        <v>2000-2009</v>
      </c>
    </row>
    <row r="1584" spans="1:14" hidden="1" x14ac:dyDescent="0.3">
      <c r="A1584">
        <v>167261</v>
      </c>
      <c r="B1584" s="1" t="s">
        <v>52</v>
      </c>
      <c r="C1584">
        <v>2002</v>
      </c>
      <c r="D1584" s="1" t="s">
        <v>18</v>
      </c>
      <c r="E1584">
        <v>179</v>
      </c>
      <c r="F1584" s="3">
        <v>345518923</v>
      </c>
      <c r="G1584" s="1" t="s">
        <v>851</v>
      </c>
      <c r="H1584">
        <v>1392</v>
      </c>
      <c r="I1584" s="1" t="s">
        <v>982</v>
      </c>
      <c r="J1584">
        <v>101991</v>
      </c>
      <c r="K1584" s="1" t="s">
        <v>1161</v>
      </c>
      <c r="L1584">
        <v>5212</v>
      </c>
      <c r="M1584" s="1" t="s">
        <v>1507</v>
      </c>
      <c r="N1584" s="1" t="str">
        <f t="shared" si="24"/>
        <v>2000-2009</v>
      </c>
    </row>
    <row r="1585" spans="1:14" hidden="1" x14ac:dyDescent="0.3">
      <c r="A1585">
        <v>167261</v>
      </c>
      <c r="B1585" s="1" t="s">
        <v>52</v>
      </c>
      <c r="C1585">
        <v>2002</v>
      </c>
      <c r="D1585" s="1" t="s">
        <v>18</v>
      </c>
      <c r="E1585">
        <v>179</v>
      </c>
      <c r="F1585" s="3">
        <v>345518923</v>
      </c>
      <c r="G1585" s="1" t="s">
        <v>851</v>
      </c>
      <c r="H1585">
        <v>1392</v>
      </c>
      <c r="I1585" s="1" t="s">
        <v>982</v>
      </c>
      <c r="J1585">
        <v>101991</v>
      </c>
      <c r="K1585" s="1" t="s">
        <v>1161</v>
      </c>
      <c r="L1585">
        <v>1557</v>
      </c>
      <c r="M1585" s="1" t="s">
        <v>1506</v>
      </c>
      <c r="N1585" s="1" t="str">
        <f t="shared" si="24"/>
        <v>2000-2009</v>
      </c>
    </row>
    <row r="1586" spans="1:14" hidden="1" x14ac:dyDescent="0.3">
      <c r="A1586">
        <v>167261</v>
      </c>
      <c r="B1586" s="1" t="s">
        <v>52</v>
      </c>
      <c r="C1586">
        <v>2002</v>
      </c>
      <c r="D1586" s="1" t="s">
        <v>18</v>
      </c>
      <c r="E1586">
        <v>179</v>
      </c>
      <c r="F1586" s="3">
        <v>345518923</v>
      </c>
      <c r="G1586" s="1" t="s">
        <v>853</v>
      </c>
      <c r="H1586">
        <v>1392</v>
      </c>
      <c r="I1586" s="1" t="s">
        <v>982</v>
      </c>
      <c r="J1586">
        <v>866058</v>
      </c>
      <c r="K1586" s="1" t="s">
        <v>1159</v>
      </c>
      <c r="L1586">
        <v>704</v>
      </c>
      <c r="M1586" s="1" t="s">
        <v>1505</v>
      </c>
      <c r="N1586" s="1" t="str">
        <f t="shared" si="24"/>
        <v>2000-2009</v>
      </c>
    </row>
    <row r="1587" spans="1:14" hidden="1" x14ac:dyDescent="0.3">
      <c r="A1587">
        <v>167261</v>
      </c>
      <c r="B1587" s="1" t="s">
        <v>52</v>
      </c>
      <c r="C1587">
        <v>2002</v>
      </c>
      <c r="D1587" s="1" t="s">
        <v>18</v>
      </c>
      <c r="E1587">
        <v>179</v>
      </c>
      <c r="F1587" s="3">
        <v>345518923</v>
      </c>
      <c r="G1587" s="1" t="s">
        <v>853</v>
      </c>
      <c r="H1587">
        <v>1392</v>
      </c>
      <c r="I1587" s="1" t="s">
        <v>982</v>
      </c>
      <c r="J1587">
        <v>866058</v>
      </c>
      <c r="K1587" s="1" t="s">
        <v>1159</v>
      </c>
      <c r="L1587">
        <v>5212</v>
      </c>
      <c r="M1587" s="1" t="s">
        <v>1507</v>
      </c>
      <c r="N1587" s="1" t="str">
        <f t="shared" si="24"/>
        <v>2000-2009</v>
      </c>
    </row>
    <row r="1588" spans="1:14" hidden="1" x14ac:dyDescent="0.3">
      <c r="A1588">
        <v>167261</v>
      </c>
      <c r="B1588" s="1" t="s">
        <v>52</v>
      </c>
      <c r="C1588">
        <v>2002</v>
      </c>
      <c r="D1588" s="1" t="s">
        <v>18</v>
      </c>
      <c r="E1588">
        <v>179</v>
      </c>
      <c r="F1588" s="3">
        <v>345518923</v>
      </c>
      <c r="G1588" s="1" t="s">
        <v>853</v>
      </c>
      <c r="H1588">
        <v>1392</v>
      </c>
      <c r="I1588" s="1" t="s">
        <v>982</v>
      </c>
      <c r="J1588">
        <v>866058</v>
      </c>
      <c r="K1588" s="1" t="s">
        <v>1159</v>
      </c>
      <c r="L1588">
        <v>1557</v>
      </c>
      <c r="M1588" s="1" t="s">
        <v>1506</v>
      </c>
      <c r="N1588" s="1" t="str">
        <f t="shared" si="24"/>
        <v>2000-2009</v>
      </c>
    </row>
    <row r="1589" spans="1:14" hidden="1" x14ac:dyDescent="0.3">
      <c r="A1589">
        <v>167261</v>
      </c>
      <c r="B1589" s="1" t="s">
        <v>52</v>
      </c>
      <c r="C1589">
        <v>2002</v>
      </c>
      <c r="D1589" s="1" t="s">
        <v>18</v>
      </c>
      <c r="E1589">
        <v>179</v>
      </c>
      <c r="F1589" s="3">
        <v>345518923</v>
      </c>
      <c r="G1589" s="1" t="s">
        <v>853</v>
      </c>
      <c r="H1589">
        <v>1392</v>
      </c>
      <c r="I1589" s="1" t="s">
        <v>982</v>
      </c>
      <c r="J1589">
        <v>909638</v>
      </c>
      <c r="K1589" s="1" t="s">
        <v>1160</v>
      </c>
      <c r="L1589">
        <v>704</v>
      </c>
      <c r="M1589" s="1" t="s">
        <v>1505</v>
      </c>
      <c r="N1589" s="1" t="str">
        <f t="shared" si="24"/>
        <v>2000-2009</v>
      </c>
    </row>
    <row r="1590" spans="1:14" hidden="1" x14ac:dyDescent="0.3">
      <c r="A1590">
        <v>167261</v>
      </c>
      <c r="B1590" s="1" t="s">
        <v>52</v>
      </c>
      <c r="C1590">
        <v>2002</v>
      </c>
      <c r="D1590" s="1" t="s">
        <v>18</v>
      </c>
      <c r="E1590">
        <v>179</v>
      </c>
      <c r="F1590" s="3">
        <v>345518923</v>
      </c>
      <c r="G1590" s="1" t="s">
        <v>853</v>
      </c>
      <c r="H1590">
        <v>1392</v>
      </c>
      <c r="I1590" s="1" t="s">
        <v>982</v>
      </c>
      <c r="J1590">
        <v>909638</v>
      </c>
      <c r="K1590" s="1" t="s">
        <v>1160</v>
      </c>
      <c r="L1590">
        <v>5212</v>
      </c>
      <c r="M1590" s="1" t="s">
        <v>1507</v>
      </c>
      <c r="N1590" s="1" t="str">
        <f t="shared" si="24"/>
        <v>2000-2009</v>
      </c>
    </row>
    <row r="1591" spans="1:14" hidden="1" x14ac:dyDescent="0.3">
      <c r="A1591">
        <v>167261</v>
      </c>
      <c r="B1591" s="1" t="s">
        <v>52</v>
      </c>
      <c r="C1591">
        <v>2002</v>
      </c>
      <c r="D1591" s="1" t="s">
        <v>18</v>
      </c>
      <c r="E1591">
        <v>179</v>
      </c>
      <c r="F1591" s="3">
        <v>345518923</v>
      </c>
      <c r="G1591" s="1" t="s">
        <v>853</v>
      </c>
      <c r="H1591">
        <v>1392</v>
      </c>
      <c r="I1591" s="1" t="s">
        <v>982</v>
      </c>
      <c r="J1591">
        <v>909638</v>
      </c>
      <c r="K1591" s="1" t="s">
        <v>1160</v>
      </c>
      <c r="L1591">
        <v>1557</v>
      </c>
      <c r="M1591" s="1" t="s">
        <v>1506</v>
      </c>
      <c r="N1591" s="1" t="str">
        <f t="shared" si="24"/>
        <v>2000-2009</v>
      </c>
    </row>
    <row r="1592" spans="1:14" hidden="1" x14ac:dyDescent="0.3">
      <c r="A1592">
        <v>167261</v>
      </c>
      <c r="B1592" s="1" t="s">
        <v>52</v>
      </c>
      <c r="C1592">
        <v>2002</v>
      </c>
      <c r="D1592" s="1" t="s">
        <v>18</v>
      </c>
      <c r="E1592">
        <v>179</v>
      </c>
      <c r="F1592" s="3">
        <v>345518923</v>
      </c>
      <c r="G1592" s="1" t="s">
        <v>853</v>
      </c>
      <c r="H1592">
        <v>1392</v>
      </c>
      <c r="I1592" s="1" t="s">
        <v>982</v>
      </c>
      <c r="J1592">
        <v>101991</v>
      </c>
      <c r="K1592" s="1" t="s">
        <v>1161</v>
      </c>
      <c r="L1592">
        <v>704</v>
      </c>
      <c r="M1592" s="1" t="s">
        <v>1505</v>
      </c>
      <c r="N1592" s="1" t="str">
        <f t="shared" si="24"/>
        <v>2000-2009</v>
      </c>
    </row>
    <row r="1593" spans="1:14" hidden="1" x14ac:dyDescent="0.3">
      <c r="A1593">
        <v>167261</v>
      </c>
      <c r="B1593" s="1" t="s">
        <v>52</v>
      </c>
      <c r="C1593">
        <v>2002</v>
      </c>
      <c r="D1593" s="1" t="s">
        <v>18</v>
      </c>
      <c r="E1593">
        <v>179</v>
      </c>
      <c r="F1593" s="3">
        <v>345518923</v>
      </c>
      <c r="G1593" s="1" t="s">
        <v>853</v>
      </c>
      <c r="H1593">
        <v>1392</v>
      </c>
      <c r="I1593" s="1" t="s">
        <v>982</v>
      </c>
      <c r="J1593">
        <v>101991</v>
      </c>
      <c r="K1593" s="1" t="s">
        <v>1161</v>
      </c>
      <c r="L1593">
        <v>5212</v>
      </c>
      <c r="M1593" s="1" t="s">
        <v>1507</v>
      </c>
      <c r="N1593" s="1" t="str">
        <f t="shared" si="24"/>
        <v>2000-2009</v>
      </c>
    </row>
    <row r="1594" spans="1:14" hidden="1" x14ac:dyDescent="0.3">
      <c r="A1594">
        <v>167261</v>
      </c>
      <c r="B1594" s="1" t="s">
        <v>52</v>
      </c>
      <c r="C1594">
        <v>2002</v>
      </c>
      <c r="D1594" s="1" t="s">
        <v>18</v>
      </c>
      <c r="E1594">
        <v>179</v>
      </c>
      <c r="F1594" s="3">
        <v>345518923</v>
      </c>
      <c r="G1594" s="1" t="s">
        <v>853</v>
      </c>
      <c r="H1594">
        <v>1392</v>
      </c>
      <c r="I1594" s="1" t="s">
        <v>982</v>
      </c>
      <c r="J1594">
        <v>101991</v>
      </c>
      <c r="K1594" s="1" t="s">
        <v>1161</v>
      </c>
      <c r="L1594">
        <v>1557</v>
      </c>
      <c r="M1594" s="1" t="s">
        <v>1506</v>
      </c>
      <c r="N1594" s="1" t="str">
        <f t="shared" si="24"/>
        <v>2000-2009</v>
      </c>
    </row>
    <row r="1595" spans="1:14" hidden="1" x14ac:dyDescent="0.3">
      <c r="A1595">
        <v>167261</v>
      </c>
      <c r="B1595" s="1" t="s">
        <v>52</v>
      </c>
      <c r="C1595">
        <v>2002</v>
      </c>
      <c r="D1595" s="1" t="s">
        <v>18</v>
      </c>
      <c r="E1595">
        <v>179</v>
      </c>
      <c r="F1595" s="3">
        <v>345518923</v>
      </c>
      <c r="G1595" s="1" t="s">
        <v>854</v>
      </c>
      <c r="H1595">
        <v>1392</v>
      </c>
      <c r="I1595" s="1" t="s">
        <v>982</v>
      </c>
      <c r="J1595">
        <v>866058</v>
      </c>
      <c r="K1595" s="1" t="s">
        <v>1159</v>
      </c>
      <c r="L1595">
        <v>704</v>
      </c>
      <c r="M1595" s="1" t="s">
        <v>1505</v>
      </c>
      <c r="N1595" s="1" t="str">
        <f t="shared" si="24"/>
        <v>2000-2009</v>
      </c>
    </row>
    <row r="1596" spans="1:14" hidden="1" x14ac:dyDescent="0.3">
      <c r="A1596">
        <v>167261</v>
      </c>
      <c r="B1596" s="1" t="s">
        <v>52</v>
      </c>
      <c r="C1596">
        <v>2002</v>
      </c>
      <c r="D1596" s="1" t="s">
        <v>18</v>
      </c>
      <c r="E1596">
        <v>179</v>
      </c>
      <c r="F1596" s="3">
        <v>345518923</v>
      </c>
      <c r="G1596" s="1" t="s">
        <v>854</v>
      </c>
      <c r="H1596">
        <v>1392</v>
      </c>
      <c r="I1596" s="1" t="s">
        <v>982</v>
      </c>
      <c r="J1596">
        <v>866058</v>
      </c>
      <c r="K1596" s="1" t="s">
        <v>1159</v>
      </c>
      <c r="L1596">
        <v>5212</v>
      </c>
      <c r="M1596" s="1" t="s">
        <v>1507</v>
      </c>
      <c r="N1596" s="1" t="str">
        <f t="shared" si="24"/>
        <v>2000-2009</v>
      </c>
    </row>
    <row r="1597" spans="1:14" hidden="1" x14ac:dyDescent="0.3">
      <c r="A1597">
        <v>167261</v>
      </c>
      <c r="B1597" s="1" t="s">
        <v>52</v>
      </c>
      <c r="C1597">
        <v>2002</v>
      </c>
      <c r="D1597" s="1" t="s">
        <v>18</v>
      </c>
      <c r="E1597">
        <v>179</v>
      </c>
      <c r="F1597" s="3">
        <v>345518923</v>
      </c>
      <c r="G1597" s="1" t="s">
        <v>854</v>
      </c>
      <c r="H1597">
        <v>1392</v>
      </c>
      <c r="I1597" s="1" t="s">
        <v>982</v>
      </c>
      <c r="J1597">
        <v>866058</v>
      </c>
      <c r="K1597" s="1" t="s">
        <v>1159</v>
      </c>
      <c r="L1597">
        <v>1557</v>
      </c>
      <c r="M1597" s="1" t="s">
        <v>1506</v>
      </c>
      <c r="N1597" s="1" t="str">
        <f t="shared" si="24"/>
        <v>2000-2009</v>
      </c>
    </row>
    <row r="1598" spans="1:14" hidden="1" x14ac:dyDescent="0.3">
      <c r="A1598">
        <v>167261</v>
      </c>
      <c r="B1598" s="1" t="s">
        <v>52</v>
      </c>
      <c r="C1598">
        <v>2002</v>
      </c>
      <c r="D1598" s="1" t="s">
        <v>18</v>
      </c>
      <c r="E1598">
        <v>179</v>
      </c>
      <c r="F1598" s="3">
        <v>345518923</v>
      </c>
      <c r="G1598" s="1" t="s">
        <v>854</v>
      </c>
      <c r="H1598">
        <v>1392</v>
      </c>
      <c r="I1598" s="1" t="s">
        <v>982</v>
      </c>
      <c r="J1598">
        <v>909638</v>
      </c>
      <c r="K1598" s="1" t="s">
        <v>1160</v>
      </c>
      <c r="L1598">
        <v>704</v>
      </c>
      <c r="M1598" s="1" t="s">
        <v>1505</v>
      </c>
      <c r="N1598" s="1" t="str">
        <f t="shared" si="24"/>
        <v>2000-2009</v>
      </c>
    </row>
    <row r="1599" spans="1:14" hidden="1" x14ac:dyDescent="0.3">
      <c r="A1599">
        <v>167261</v>
      </c>
      <c r="B1599" s="1" t="s">
        <v>52</v>
      </c>
      <c r="C1599">
        <v>2002</v>
      </c>
      <c r="D1599" s="1" t="s">
        <v>18</v>
      </c>
      <c r="E1599">
        <v>179</v>
      </c>
      <c r="F1599" s="3">
        <v>345518923</v>
      </c>
      <c r="G1599" s="1" t="s">
        <v>854</v>
      </c>
      <c r="H1599">
        <v>1392</v>
      </c>
      <c r="I1599" s="1" t="s">
        <v>982</v>
      </c>
      <c r="J1599">
        <v>909638</v>
      </c>
      <c r="K1599" s="1" t="s">
        <v>1160</v>
      </c>
      <c r="L1599">
        <v>5212</v>
      </c>
      <c r="M1599" s="1" t="s">
        <v>1507</v>
      </c>
      <c r="N1599" s="1" t="str">
        <f t="shared" si="24"/>
        <v>2000-2009</v>
      </c>
    </row>
    <row r="1600" spans="1:14" hidden="1" x14ac:dyDescent="0.3">
      <c r="A1600">
        <v>167261</v>
      </c>
      <c r="B1600" s="1" t="s">
        <v>52</v>
      </c>
      <c r="C1600">
        <v>2002</v>
      </c>
      <c r="D1600" s="1" t="s">
        <v>18</v>
      </c>
      <c r="E1600">
        <v>179</v>
      </c>
      <c r="F1600" s="3">
        <v>345518923</v>
      </c>
      <c r="G1600" s="1" t="s">
        <v>854</v>
      </c>
      <c r="H1600">
        <v>1392</v>
      </c>
      <c r="I1600" s="1" t="s">
        <v>982</v>
      </c>
      <c r="J1600">
        <v>909638</v>
      </c>
      <c r="K1600" s="1" t="s">
        <v>1160</v>
      </c>
      <c r="L1600">
        <v>1557</v>
      </c>
      <c r="M1600" s="1" t="s">
        <v>1506</v>
      </c>
      <c r="N1600" s="1" t="str">
        <f t="shared" si="24"/>
        <v>2000-2009</v>
      </c>
    </row>
    <row r="1601" spans="1:14" hidden="1" x14ac:dyDescent="0.3">
      <c r="A1601">
        <v>167261</v>
      </c>
      <c r="B1601" s="1" t="s">
        <v>52</v>
      </c>
      <c r="C1601">
        <v>2002</v>
      </c>
      <c r="D1601" s="1" t="s">
        <v>18</v>
      </c>
      <c r="E1601">
        <v>179</v>
      </c>
      <c r="F1601" s="3">
        <v>345518923</v>
      </c>
      <c r="G1601" s="1" t="s">
        <v>854</v>
      </c>
      <c r="H1601">
        <v>1392</v>
      </c>
      <c r="I1601" s="1" t="s">
        <v>982</v>
      </c>
      <c r="J1601">
        <v>101991</v>
      </c>
      <c r="K1601" s="1" t="s">
        <v>1161</v>
      </c>
      <c r="L1601">
        <v>704</v>
      </c>
      <c r="M1601" s="1" t="s">
        <v>1505</v>
      </c>
      <c r="N1601" s="1" t="str">
        <f t="shared" si="24"/>
        <v>2000-2009</v>
      </c>
    </row>
    <row r="1602" spans="1:14" hidden="1" x14ac:dyDescent="0.3">
      <c r="A1602">
        <v>167261</v>
      </c>
      <c r="B1602" s="1" t="s">
        <v>52</v>
      </c>
      <c r="C1602">
        <v>2002</v>
      </c>
      <c r="D1602" s="1" t="s">
        <v>18</v>
      </c>
      <c r="E1602">
        <v>179</v>
      </c>
      <c r="F1602" s="3">
        <v>345518923</v>
      </c>
      <c r="G1602" s="1" t="s">
        <v>854</v>
      </c>
      <c r="H1602">
        <v>1392</v>
      </c>
      <c r="I1602" s="1" t="s">
        <v>982</v>
      </c>
      <c r="J1602">
        <v>101991</v>
      </c>
      <c r="K1602" s="1" t="s">
        <v>1161</v>
      </c>
      <c r="L1602">
        <v>5212</v>
      </c>
      <c r="M1602" s="1" t="s">
        <v>1507</v>
      </c>
      <c r="N1602" s="1" t="str">
        <f t="shared" ref="N1602:N1665" si="25">INT(C1602/10)*10 &amp; "-" &amp; INT(C1602/10)*10+9</f>
        <v>2000-2009</v>
      </c>
    </row>
    <row r="1603" spans="1:14" hidden="1" x14ac:dyDescent="0.3">
      <c r="A1603">
        <v>167261</v>
      </c>
      <c r="B1603" s="1" t="s">
        <v>52</v>
      </c>
      <c r="C1603">
        <v>2002</v>
      </c>
      <c r="D1603" s="1" t="s">
        <v>18</v>
      </c>
      <c r="E1603">
        <v>179</v>
      </c>
      <c r="F1603" s="3">
        <v>345518923</v>
      </c>
      <c r="G1603" s="1" t="s">
        <v>854</v>
      </c>
      <c r="H1603">
        <v>1392</v>
      </c>
      <c r="I1603" s="1" t="s">
        <v>982</v>
      </c>
      <c r="J1603">
        <v>101991</v>
      </c>
      <c r="K1603" s="1" t="s">
        <v>1161</v>
      </c>
      <c r="L1603">
        <v>1557</v>
      </c>
      <c r="M1603" s="1" t="s">
        <v>1506</v>
      </c>
      <c r="N1603" s="1" t="str">
        <f t="shared" si="25"/>
        <v>2000-2009</v>
      </c>
    </row>
    <row r="1604" spans="1:14" hidden="1" x14ac:dyDescent="0.3">
      <c r="A1604">
        <v>167261</v>
      </c>
      <c r="B1604" s="1" t="s">
        <v>52</v>
      </c>
      <c r="C1604">
        <v>2002</v>
      </c>
      <c r="D1604" s="1" t="s">
        <v>18</v>
      </c>
      <c r="E1604">
        <v>179</v>
      </c>
      <c r="F1604" s="3">
        <v>345518923</v>
      </c>
      <c r="G1604" s="1" t="s">
        <v>855</v>
      </c>
      <c r="H1604">
        <v>1392</v>
      </c>
      <c r="I1604" s="1" t="s">
        <v>982</v>
      </c>
      <c r="J1604">
        <v>866058</v>
      </c>
      <c r="K1604" s="1" t="s">
        <v>1159</v>
      </c>
      <c r="L1604">
        <v>704</v>
      </c>
      <c r="M1604" s="1" t="s">
        <v>1505</v>
      </c>
      <c r="N1604" s="1" t="str">
        <f t="shared" si="25"/>
        <v>2000-2009</v>
      </c>
    </row>
    <row r="1605" spans="1:14" hidden="1" x14ac:dyDescent="0.3">
      <c r="A1605">
        <v>167261</v>
      </c>
      <c r="B1605" s="1" t="s">
        <v>52</v>
      </c>
      <c r="C1605">
        <v>2002</v>
      </c>
      <c r="D1605" s="1" t="s">
        <v>18</v>
      </c>
      <c r="E1605">
        <v>179</v>
      </c>
      <c r="F1605" s="3">
        <v>345518923</v>
      </c>
      <c r="G1605" s="1" t="s">
        <v>855</v>
      </c>
      <c r="H1605">
        <v>1392</v>
      </c>
      <c r="I1605" s="1" t="s">
        <v>982</v>
      </c>
      <c r="J1605">
        <v>866058</v>
      </c>
      <c r="K1605" s="1" t="s">
        <v>1159</v>
      </c>
      <c r="L1605">
        <v>5212</v>
      </c>
      <c r="M1605" s="1" t="s">
        <v>1507</v>
      </c>
      <c r="N1605" s="1" t="str">
        <f t="shared" si="25"/>
        <v>2000-2009</v>
      </c>
    </row>
    <row r="1606" spans="1:14" hidden="1" x14ac:dyDescent="0.3">
      <c r="A1606">
        <v>167261</v>
      </c>
      <c r="B1606" s="1" t="s">
        <v>52</v>
      </c>
      <c r="C1606">
        <v>2002</v>
      </c>
      <c r="D1606" s="1" t="s">
        <v>18</v>
      </c>
      <c r="E1606">
        <v>179</v>
      </c>
      <c r="F1606" s="3">
        <v>345518923</v>
      </c>
      <c r="G1606" s="1" t="s">
        <v>855</v>
      </c>
      <c r="H1606">
        <v>1392</v>
      </c>
      <c r="I1606" s="1" t="s">
        <v>982</v>
      </c>
      <c r="J1606">
        <v>866058</v>
      </c>
      <c r="K1606" s="1" t="s">
        <v>1159</v>
      </c>
      <c r="L1606">
        <v>1557</v>
      </c>
      <c r="M1606" s="1" t="s">
        <v>1506</v>
      </c>
      <c r="N1606" s="1" t="str">
        <f t="shared" si="25"/>
        <v>2000-2009</v>
      </c>
    </row>
    <row r="1607" spans="1:14" hidden="1" x14ac:dyDescent="0.3">
      <c r="A1607">
        <v>167261</v>
      </c>
      <c r="B1607" s="1" t="s">
        <v>52</v>
      </c>
      <c r="C1607">
        <v>2002</v>
      </c>
      <c r="D1607" s="1" t="s">
        <v>18</v>
      </c>
      <c r="E1607">
        <v>179</v>
      </c>
      <c r="F1607" s="3">
        <v>345518923</v>
      </c>
      <c r="G1607" s="1" t="s">
        <v>855</v>
      </c>
      <c r="H1607">
        <v>1392</v>
      </c>
      <c r="I1607" s="1" t="s">
        <v>982</v>
      </c>
      <c r="J1607">
        <v>909638</v>
      </c>
      <c r="K1607" s="1" t="s">
        <v>1160</v>
      </c>
      <c r="L1607">
        <v>704</v>
      </c>
      <c r="M1607" s="1" t="s">
        <v>1505</v>
      </c>
      <c r="N1607" s="1" t="str">
        <f t="shared" si="25"/>
        <v>2000-2009</v>
      </c>
    </row>
    <row r="1608" spans="1:14" hidden="1" x14ac:dyDescent="0.3">
      <c r="A1608">
        <v>167261</v>
      </c>
      <c r="B1608" s="1" t="s">
        <v>52</v>
      </c>
      <c r="C1608">
        <v>2002</v>
      </c>
      <c r="D1608" s="1" t="s">
        <v>18</v>
      </c>
      <c r="E1608">
        <v>179</v>
      </c>
      <c r="F1608" s="3">
        <v>345518923</v>
      </c>
      <c r="G1608" s="1" t="s">
        <v>855</v>
      </c>
      <c r="H1608">
        <v>1392</v>
      </c>
      <c r="I1608" s="1" t="s">
        <v>982</v>
      </c>
      <c r="J1608">
        <v>909638</v>
      </c>
      <c r="K1608" s="1" t="s">
        <v>1160</v>
      </c>
      <c r="L1608">
        <v>5212</v>
      </c>
      <c r="M1608" s="1" t="s">
        <v>1507</v>
      </c>
      <c r="N1608" s="1" t="str">
        <f t="shared" si="25"/>
        <v>2000-2009</v>
      </c>
    </row>
    <row r="1609" spans="1:14" hidden="1" x14ac:dyDescent="0.3">
      <c r="A1609">
        <v>167261</v>
      </c>
      <c r="B1609" s="1" t="s">
        <v>52</v>
      </c>
      <c r="C1609">
        <v>2002</v>
      </c>
      <c r="D1609" s="1" t="s">
        <v>18</v>
      </c>
      <c r="E1609">
        <v>179</v>
      </c>
      <c r="F1609" s="3">
        <v>345518923</v>
      </c>
      <c r="G1609" s="1" t="s">
        <v>855</v>
      </c>
      <c r="H1609">
        <v>1392</v>
      </c>
      <c r="I1609" s="1" t="s">
        <v>982</v>
      </c>
      <c r="J1609">
        <v>909638</v>
      </c>
      <c r="K1609" s="1" t="s">
        <v>1160</v>
      </c>
      <c r="L1609">
        <v>1557</v>
      </c>
      <c r="M1609" s="1" t="s">
        <v>1506</v>
      </c>
      <c r="N1609" s="1" t="str">
        <f t="shared" si="25"/>
        <v>2000-2009</v>
      </c>
    </row>
    <row r="1610" spans="1:14" hidden="1" x14ac:dyDescent="0.3">
      <c r="A1610">
        <v>167261</v>
      </c>
      <c r="B1610" s="1" t="s">
        <v>52</v>
      </c>
      <c r="C1610">
        <v>2002</v>
      </c>
      <c r="D1610" s="1" t="s">
        <v>18</v>
      </c>
      <c r="E1610">
        <v>179</v>
      </c>
      <c r="F1610" s="3">
        <v>345518923</v>
      </c>
      <c r="G1610" s="1" t="s">
        <v>855</v>
      </c>
      <c r="H1610">
        <v>1392</v>
      </c>
      <c r="I1610" s="1" t="s">
        <v>982</v>
      </c>
      <c r="J1610">
        <v>101991</v>
      </c>
      <c r="K1610" s="1" t="s">
        <v>1161</v>
      </c>
      <c r="L1610">
        <v>704</v>
      </c>
      <c r="M1610" s="1" t="s">
        <v>1505</v>
      </c>
      <c r="N1610" s="1" t="str">
        <f t="shared" si="25"/>
        <v>2000-2009</v>
      </c>
    </row>
    <row r="1611" spans="1:14" hidden="1" x14ac:dyDescent="0.3">
      <c r="A1611">
        <v>167261</v>
      </c>
      <c r="B1611" s="1" t="s">
        <v>52</v>
      </c>
      <c r="C1611">
        <v>2002</v>
      </c>
      <c r="D1611" s="1" t="s">
        <v>18</v>
      </c>
      <c r="E1611">
        <v>179</v>
      </c>
      <c r="F1611" s="3">
        <v>345518923</v>
      </c>
      <c r="G1611" s="1" t="s">
        <v>855</v>
      </c>
      <c r="H1611">
        <v>1392</v>
      </c>
      <c r="I1611" s="1" t="s">
        <v>982</v>
      </c>
      <c r="J1611">
        <v>101991</v>
      </c>
      <c r="K1611" s="1" t="s">
        <v>1161</v>
      </c>
      <c r="L1611">
        <v>5212</v>
      </c>
      <c r="M1611" s="1" t="s">
        <v>1507</v>
      </c>
      <c r="N1611" s="1" t="str">
        <f t="shared" si="25"/>
        <v>2000-2009</v>
      </c>
    </row>
    <row r="1612" spans="1:14" hidden="1" x14ac:dyDescent="0.3">
      <c r="A1612">
        <v>167261</v>
      </c>
      <c r="B1612" s="1" t="s">
        <v>52</v>
      </c>
      <c r="C1612">
        <v>2002</v>
      </c>
      <c r="D1612" s="1" t="s">
        <v>18</v>
      </c>
      <c r="E1612">
        <v>179</v>
      </c>
      <c r="F1612" s="3">
        <v>345518923</v>
      </c>
      <c r="G1612" s="1" t="s">
        <v>855</v>
      </c>
      <c r="H1612">
        <v>1392</v>
      </c>
      <c r="I1612" s="1" t="s">
        <v>982</v>
      </c>
      <c r="J1612">
        <v>101991</v>
      </c>
      <c r="K1612" s="1" t="s">
        <v>1161</v>
      </c>
      <c r="L1612">
        <v>1557</v>
      </c>
      <c r="M1612" s="1" t="s">
        <v>1506</v>
      </c>
      <c r="N1612" s="1" t="str">
        <f t="shared" si="25"/>
        <v>2000-2009</v>
      </c>
    </row>
    <row r="1613" spans="1:14" hidden="1" x14ac:dyDescent="0.3">
      <c r="A1613">
        <v>167261</v>
      </c>
      <c r="B1613" s="1" t="s">
        <v>52</v>
      </c>
      <c r="C1613">
        <v>2002</v>
      </c>
      <c r="D1613" s="1" t="s">
        <v>18</v>
      </c>
      <c r="E1613">
        <v>179</v>
      </c>
      <c r="F1613" s="3">
        <v>345518923</v>
      </c>
      <c r="G1613" s="1" t="s">
        <v>840</v>
      </c>
      <c r="H1613">
        <v>1392</v>
      </c>
      <c r="I1613" s="1" t="s">
        <v>982</v>
      </c>
      <c r="J1613">
        <v>866058</v>
      </c>
      <c r="K1613" s="1" t="s">
        <v>1159</v>
      </c>
      <c r="L1613">
        <v>704</v>
      </c>
      <c r="M1613" s="1" t="s">
        <v>1505</v>
      </c>
      <c r="N1613" s="1" t="str">
        <f t="shared" si="25"/>
        <v>2000-2009</v>
      </c>
    </row>
    <row r="1614" spans="1:14" hidden="1" x14ac:dyDescent="0.3">
      <c r="A1614">
        <v>167261</v>
      </c>
      <c r="B1614" s="1" t="s">
        <v>52</v>
      </c>
      <c r="C1614">
        <v>2002</v>
      </c>
      <c r="D1614" s="1" t="s">
        <v>18</v>
      </c>
      <c r="E1614">
        <v>179</v>
      </c>
      <c r="F1614" s="3">
        <v>345518923</v>
      </c>
      <c r="G1614" s="1" t="s">
        <v>840</v>
      </c>
      <c r="H1614">
        <v>1392</v>
      </c>
      <c r="I1614" s="1" t="s">
        <v>982</v>
      </c>
      <c r="J1614">
        <v>866058</v>
      </c>
      <c r="K1614" s="1" t="s">
        <v>1159</v>
      </c>
      <c r="L1614">
        <v>5212</v>
      </c>
      <c r="M1614" s="1" t="s">
        <v>1507</v>
      </c>
      <c r="N1614" s="1" t="str">
        <f t="shared" si="25"/>
        <v>2000-2009</v>
      </c>
    </row>
    <row r="1615" spans="1:14" hidden="1" x14ac:dyDescent="0.3">
      <c r="A1615">
        <v>167261</v>
      </c>
      <c r="B1615" s="1" t="s">
        <v>52</v>
      </c>
      <c r="C1615">
        <v>2002</v>
      </c>
      <c r="D1615" s="1" t="s">
        <v>18</v>
      </c>
      <c r="E1615">
        <v>179</v>
      </c>
      <c r="F1615" s="3">
        <v>345518923</v>
      </c>
      <c r="G1615" s="1" t="s">
        <v>840</v>
      </c>
      <c r="H1615">
        <v>1392</v>
      </c>
      <c r="I1615" s="1" t="s">
        <v>982</v>
      </c>
      <c r="J1615">
        <v>866058</v>
      </c>
      <c r="K1615" s="1" t="s">
        <v>1159</v>
      </c>
      <c r="L1615">
        <v>1557</v>
      </c>
      <c r="M1615" s="1" t="s">
        <v>1506</v>
      </c>
      <c r="N1615" s="1" t="str">
        <f t="shared" si="25"/>
        <v>2000-2009</v>
      </c>
    </row>
    <row r="1616" spans="1:14" hidden="1" x14ac:dyDescent="0.3">
      <c r="A1616">
        <v>167261</v>
      </c>
      <c r="B1616" s="1" t="s">
        <v>52</v>
      </c>
      <c r="C1616">
        <v>2002</v>
      </c>
      <c r="D1616" s="1" t="s">
        <v>18</v>
      </c>
      <c r="E1616">
        <v>179</v>
      </c>
      <c r="F1616" s="3">
        <v>345518923</v>
      </c>
      <c r="G1616" s="1" t="s">
        <v>840</v>
      </c>
      <c r="H1616">
        <v>1392</v>
      </c>
      <c r="I1616" s="1" t="s">
        <v>982</v>
      </c>
      <c r="J1616">
        <v>909638</v>
      </c>
      <c r="K1616" s="1" t="s">
        <v>1160</v>
      </c>
      <c r="L1616">
        <v>704</v>
      </c>
      <c r="M1616" s="1" t="s">
        <v>1505</v>
      </c>
      <c r="N1616" s="1" t="str">
        <f t="shared" si="25"/>
        <v>2000-2009</v>
      </c>
    </row>
    <row r="1617" spans="1:14" hidden="1" x14ac:dyDescent="0.3">
      <c r="A1617">
        <v>167261</v>
      </c>
      <c r="B1617" s="1" t="s">
        <v>52</v>
      </c>
      <c r="C1617">
        <v>2002</v>
      </c>
      <c r="D1617" s="1" t="s">
        <v>18</v>
      </c>
      <c r="E1617">
        <v>179</v>
      </c>
      <c r="F1617" s="3">
        <v>345518923</v>
      </c>
      <c r="G1617" s="1" t="s">
        <v>840</v>
      </c>
      <c r="H1617">
        <v>1392</v>
      </c>
      <c r="I1617" s="1" t="s">
        <v>982</v>
      </c>
      <c r="J1617">
        <v>909638</v>
      </c>
      <c r="K1617" s="1" t="s">
        <v>1160</v>
      </c>
      <c r="L1617">
        <v>5212</v>
      </c>
      <c r="M1617" s="1" t="s">
        <v>1507</v>
      </c>
      <c r="N1617" s="1" t="str">
        <f t="shared" si="25"/>
        <v>2000-2009</v>
      </c>
    </row>
    <row r="1618" spans="1:14" hidden="1" x14ac:dyDescent="0.3">
      <c r="A1618">
        <v>167261</v>
      </c>
      <c r="B1618" s="1" t="s">
        <v>52</v>
      </c>
      <c r="C1618">
        <v>2002</v>
      </c>
      <c r="D1618" s="1" t="s">
        <v>18</v>
      </c>
      <c r="E1618">
        <v>179</v>
      </c>
      <c r="F1618" s="3">
        <v>345518923</v>
      </c>
      <c r="G1618" s="1" t="s">
        <v>840</v>
      </c>
      <c r="H1618">
        <v>1392</v>
      </c>
      <c r="I1618" s="1" t="s">
        <v>982</v>
      </c>
      <c r="J1618">
        <v>909638</v>
      </c>
      <c r="K1618" s="1" t="s">
        <v>1160</v>
      </c>
      <c r="L1618">
        <v>1557</v>
      </c>
      <c r="M1618" s="1" t="s">
        <v>1506</v>
      </c>
      <c r="N1618" s="1" t="str">
        <f t="shared" si="25"/>
        <v>2000-2009</v>
      </c>
    </row>
    <row r="1619" spans="1:14" hidden="1" x14ac:dyDescent="0.3">
      <c r="A1619">
        <v>167261</v>
      </c>
      <c r="B1619" s="1" t="s">
        <v>52</v>
      </c>
      <c r="C1619">
        <v>2002</v>
      </c>
      <c r="D1619" s="1" t="s">
        <v>18</v>
      </c>
      <c r="E1619">
        <v>179</v>
      </c>
      <c r="F1619" s="3">
        <v>345518923</v>
      </c>
      <c r="G1619" s="1" t="s">
        <v>840</v>
      </c>
      <c r="H1619">
        <v>1392</v>
      </c>
      <c r="I1619" s="1" t="s">
        <v>982</v>
      </c>
      <c r="J1619">
        <v>101991</v>
      </c>
      <c r="K1619" s="1" t="s">
        <v>1161</v>
      </c>
      <c r="L1619">
        <v>704</v>
      </c>
      <c r="M1619" s="1" t="s">
        <v>1505</v>
      </c>
      <c r="N1619" s="1" t="str">
        <f t="shared" si="25"/>
        <v>2000-2009</v>
      </c>
    </row>
    <row r="1620" spans="1:14" hidden="1" x14ac:dyDescent="0.3">
      <c r="A1620">
        <v>167261</v>
      </c>
      <c r="B1620" s="1" t="s">
        <v>52</v>
      </c>
      <c r="C1620">
        <v>2002</v>
      </c>
      <c r="D1620" s="1" t="s">
        <v>18</v>
      </c>
      <c r="E1620">
        <v>179</v>
      </c>
      <c r="F1620" s="3">
        <v>345518923</v>
      </c>
      <c r="G1620" s="1" t="s">
        <v>840</v>
      </c>
      <c r="H1620">
        <v>1392</v>
      </c>
      <c r="I1620" s="1" t="s">
        <v>982</v>
      </c>
      <c r="J1620">
        <v>101991</v>
      </c>
      <c r="K1620" s="1" t="s">
        <v>1161</v>
      </c>
      <c r="L1620">
        <v>5212</v>
      </c>
      <c r="M1620" s="1" t="s">
        <v>1507</v>
      </c>
      <c r="N1620" s="1" t="str">
        <f t="shared" si="25"/>
        <v>2000-2009</v>
      </c>
    </row>
    <row r="1621" spans="1:14" hidden="1" x14ac:dyDescent="0.3">
      <c r="A1621">
        <v>167261</v>
      </c>
      <c r="B1621" s="1" t="s">
        <v>52</v>
      </c>
      <c r="C1621">
        <v>2002</v>
      </c>
      <c r="D1621" s="1" t="s">
        <v>18</v>
      </c>
      <c r="E1621">
        <v>179</v>
      </c>
      <c r="F1621" s="3">
        <v>345518923</v>
      </c>
      <c r="G1621" s="1" t="s">
        <v>840</v>
      </c>
      <c r="H1621">
        <v>1392</v>
      </c>
      <c r="I1621" s="1" t="s">
        <v>982</v>
      </c>
      <c r="J1621">
        <v>101991</v>
      </c>
      <c r="K1621" s="1" t="s">
        <v>1161</v>
      </c>
      <c r="L1621">
        <v>1557</v>
      </c>
      <c r="M1621" s="1" t="s">
        <v>1506</v>
      </c>
      <c r="N1621" s="1" t="str">
        <f t="shared" si="25"/>
        <v>2000-2009</v>
      </c>
    </row>
    <row r="1622" spans="1:14" hidden="1" x14ac:dyDescent="0.3">
      <c r="A1622">
        <v>167261</v>
      </c>
      <c r="B1622" s="1" t="s">
        <v>52</v>
      </c>
      <c r="C1622">
        <v>2002</v>
      </c>
      <c r="D1622" s="1" t="s">
        <v>18</v>
      </c>
      <c r="E1622">
        <v>179</v>
      </c>
      <c r="F1622" s="3">
        <v>345518923</v>
      </c>
      <c r="G1622" s="1" t="s">
        <v>861</v>
      </c>
      <c r="H1622">
        <v>1392</v>
      </c>
      <c r="I1622" s="1" t="s">
        <v>982</v>
      </c>
      <c r="J1622">
        <v>866058</v>
      </c>
      <c r="K1622" s="1" t="s">
        <v>1159</v>
      </c>
      <c r="L1622">
        <v>704</v>
      </c>
      <c r="M1622" s="1" t="s">
        <v>1505</v>
      </c>
      <c r="N1622" s="1" t="str">
        <f t="shared" si="25"/>
        <v>2000-2009</v>
      </c>
    </row>
    <row r="1623" spans="1:14" hidden="1" x14ac:dyDescent="0.3">
      <c r="A1623">
        <v>167261</v>
      </c>
      <c r="B1623" s="1" t="s">
        <v>52</v>
      </c>
      <c r="C1623">
        <v>2002</v>
      </c>
      <c r="D1623" s="1" t="s">
        <v>18</v>
      </c>
      <c r="E1623">
        <v>179</v>
      </c>
      <c r="F1623" s="3">
        <v>345518923</v>
      </c>
      <c r="G1623" s="1" t="s">
        <v>861</v>
      </c>
      <c r="H1623">
        <v>1392</v>
      </c>
      <c r="I1623" s="1" t="s">
        <v>982</v>
      </c>
      <c r="J1623">
        <v>866058</v>
      </c>
      <c r="K1623" s="1" t="s">
        <v>1159</v>
      </c>
      <c r="L1623">
        <v>5212</v>
      </c>
      <c r="M1623" s="1" t="s">
        <v>1507</v>
      </c>
      <c r="N1623" s="1" t="str">
        <f t="shared" si="25"/>
        <v>2000-2009</v>
      </c>
    </row>
    <row r="1624" spans="1:14" hidden="1" x14ac:dyDescent="0.3">
      <c r="A1624">
        <v>167261</v>
      </c>
      <c r="B1624" s="1" t="s">
        <v>52</v>
      </c>
      <c r="C1624">
        <v>2002</v>
      </c>
      <c r="D1624" s="1" t="s">
        <v>18</v>
      </c>
      <c r="E1624">
        <v>179</v>
      </c>
      <c r="F1624" s="3">
        <v>345518923</v>
      </c>
      <c r="G1624" s="1" t="s">
        <v>861</v>
      </c>
      <c r="H1624">
        <v>1392</v>
      </c>
      <c r="I1624" s="1" t="s">
        <v>982</v>
      </c>
      <c r="J1624">
        <v>866058</v>
      </c>
      <c r="K1624" s="1" t="s">
        <v>1159</v>
      </c>
      <c r="L1624">
        <v>1557</v>
      </c>
      <c r="M1624" s="1" t="s">
        <v>1506</v>
      </c>
      <c r="N1624" s="1" t="str">
        <f t="shared" si="25"/>
        <v>2000-2009</v>
      </c>
    </row>
    <row r="1625" spans="1:14" hidden="1" x14ac:dyDescent="0.3">
      <c r="A1625">
        <v>167261</v>
      </c>
      <c r="B1625" s="1" t="s">
        <v>52</v>
      </c>
      <c r="C1625">
        <v>2002</v>
      </c>
      <c r="D1625" s="1" t="s">
        <v>18</v>
      </c>
      <c r="E1625">
        <v>179</v>
      </c>
      <c r="F1625" s="3">
        <v>345518923</v>
      </c>
      <c r="G1625" s="1" t="s">
        <v>861</v>
      </c>
      <c r="H1625">
        <v>1392</v>
      </c>
      <c r="I1625" s="1" t="s">
        <v>982</v>
      </c>
      <c r="J1625">
        <v>909638</v>
      </c>
      <c r="K1625" s="1" t="s">
        <v>1160</v>
      </c>
      <c r="L1625">
        <v>704</v>
      </c>
      <c r="M1625" s="1" t="s">
        <v>1505</v>
      </c>
      <c r="N1625" s="1" t="str">
        <f t="shared" si="25"/>
        <v>2000-2009</v>
      </c>
    </row>
    <row r="1626" spans="1:14" hidden="1" x14ac:dyDescent="0.3">
      <c r="A1626">
        <v>167261</v>
      </c>
      <c r="B1626" s="1" t="s">
        <v>52</v>
      </c>
      <c r="C1626">
        <v>2002</v>
      </c>
      <c r="D1626" s="1" t="s">
        <v>18</v>
      </c>
      <c r="E1626">
        <v>179</v>
      </c>
      <c r="F1626" s="3">
        <v>345518923</v>
      </c>
      <c r="G1626" s="1" t="s">
        <v>861</v>
      </c>
      <c r="H1626">
        <v>1392</v>
      </c>
      <c r="I1626" s="1" t="s">
        <v>982</v>
      </c>
      <c r="J1626">
        <v>909638</v>
      </c>
      <c r="K1626" s="1" t="s">
        <v>1160</v>
      </c>
      <c r="L1626">
        <v>5212</v>
      </c>
      <c r="M1626" s="1" t="s">
        <v>1507</v>
      </c>
      <c r="N1626" s="1" t="str">
        <f t="shared" si="25"/>
        <v>2000-2009</v>
      </c>
    </row>
    <row r="1627" spans="1:14" hidden="1" x14ac:dyDescent="0.3">
      <c r="A1627">
        <v>167261</v>
      </c>
      <c r="B1627" s="1" t="s">
        <v>52</v>
      </c>
      <c r="C1627">
        <v>2002</v>
      </c>
      <c r="D1627" s="1" t="s">
        <v>18</v>
      </c>
      <c r="E1627">
        <v>179</v>
      </c>
      <c r="F1627" s="3">
        <v>345518923</v>
      </c>
      <c r="G1627" s="1" t="s">
        <v>861</v>
      </c>
      <c r="H1627">
        <v>1392</v>
      </c>
      <c r="I1627" s="1" t="s">
        <v>982</v>
      </c>
      <c r="J1627">
        <v>909638</v>
      </c>
      <c r="K1627" s="1" t="s">
        <v>1160</v>
      </c>
      <c r="L1627">
        <v>1557</v>
      </c>
      <c r="M1627" s="1" t="s">
        <v>1506</v>
      </c>
      <c r="N1627" s="1" t="str">
        <f t="shared" si="25"/>
        <v>2000-2009</v>
      </c>
    </row>
    <row r="1628" spans="1:14" hidden="1" x14ac:dyDescent="0.3">
      <c r="A1628">
        <v>167261</v>
      </c>
      <c r="B1628" s="1" t="s">
        <v>52</v>
      </c>
      <c r="C1628">
        <v>2002</v>
      </c>
      <c r="D1628" s="1" t="s">
        <v>18</v>
      </c>
      <c r="E1628">
        <v>179</v>
      </c>
      <c r="F1628" s="3">
        <v>345518923</v>
      </c>
      <c r="G1628" s="1" t="s">
        <v>861</v>
      </c>
      <c r="H1628">
        <v>1392</v>
      </c>
      <c r="I1628" s="1" t="s">
        <v>982</v>
      </c>
      <c r="J1628">
        <v>101991</v>
      </c>
      <c r="K1628" s="1" t="s">
        <v>1161</v>
      </c>
      <c r="L1628">
        <v>704</v>
      </c>
      <c r="M1628" s="1" t="s">
        <v>1505</v>
      </c>
      <c r="N1628" s="1" t="str">
        <f t="shared" si="25"/>
        <v>2000-2009</v>
      </c>
    </row>
    <row r="1629" spans="1:14" hidden="1" x14ac:dyDescent="0.3">
      <c r="A1629">
        <v>167261</v>
      </c>
      <c r="B1629" s="1" t="s">
        <v>52</v>
      </c>
      <c r="C1629">
        <v>2002</v>
      </c>
      <c r="D1629" s="1" t="s">
        <v>18</v>
      </c>
      <c r="E1629">
        <v>179</v>
      </c>
      <c r="F1629" s="3">
        <v>345518923</v>
      </c>
      <c r="G1629" s="1" t="s">
        <v>861</v>
      </c>
      <c r="H1629">
        <v>1392</v>
      </c>
      <c r="I1629" s="1" t="s">
        <v>982</v>
      </c>
      <c r="J1629">
        <v>101991</v>
      </c>
      <c r="K1629" s="1" t="s">
        <v>1161</v>
      </c>
      <c r="L1629">
        <v>5212</v>
      </c>
      <c r="M1629" s="1" t="s">
        <v>1507</v>
      </c>
      <c r="N1629" s="1" t="str">
        <f t="shared" si="25"/>
        <v>2000-2009</v>
      </c>
    </row>
    <row r="1630" spans="1:14" hidden="1" x14ac:dyDescent="0.3">
      <c r="A1630">
        <v>167261</v>
      </c>
      <c r="B1630" s="1" t="s">
        <v>52</v>
      </c>
      <c r="C1630">
        <v>2002</v>
      </c>
      <c r="D1630" s="1" t="s">
        <v>18</v>
      </c>
      <c r="E1630">
        <v>179</v>
      </c>
      <c r="F1630" s="3">
        <v>345518923</v>
      </c>
      <c r="G1630" s="1" t="s">
        <v>861</v>
      </c>
      <c r="H1630">
        <v>1392</v>
      </c>
      <c r="I1630" s="1" t="s">
        <v>982</v>
      </c>
      <c r="J1630">
        <v>101991</v>
      </c>
      <c r="K1630" s="1" t="s">
        <v>1161</v>
      </c>
      <c r="L1630">
        <v>1557</v>
      </c>
      <c r="M1630" s="1" t="s">
        <v>1506</v>
      </c>
      <c r="N1630" s="1" t="str">
        <f t="shared" si="25"/>
        <v>2000-2009</v>
      </c>
    </row>
    <row r="1631" spans="1:14" hidden="1" x14ac:dyDescent="0.3">
      <c r="A1631">
        <v>7286456</v>
      </c>
      <c r="B1631" s="1" t="s">
        <v>315</v>
      </c>
      <c r="C1631">
        <v>2019</v>
      </c>
      <c r="D1631" s="1" t="s">
        <v>9</v>
      </c>
      <c r="E1631">
        <v>122</v>
      </c>
      <c r="F1631" s="3">
        <v>335477657</v>
      </c>
      <c r="G1631" s="1" t="s">
        <v>849</v>
      </c>
      <c r="H1631">
        <v>680846</v>
      </c>
      <c r="I1631" s="1" t="s">
        <v>1043</v>
      </c>
      <c r="J1631">
        <v>680846</v>
      </c>
      <c r="K1631" s="1" t="s">
        <v>1043</v>
      </c>
      <c r="L1631">
        <v>1618</v>
      </c>
      <c r="M1631" s="1" t="s">
        <v>1570</v>
      </c>
      <c r="N1631" s="1" t="str">
        <f t="shared" si="25"/>
        <v>2010-2019</v>
      </c>
    </row>
    <row r="1632" spans="1:14" hidden="1" x14ac:dyDescent="0.3">
      <c r="A1632">
        <v>7286456</v>
      </c>
      <c r="B1632" s="1" t="s">
        <v>315</v>
      </c>
      <c r="C1632">
        <v>2019</v>
      </c>
      <c r="D1632" s="1" t="s">
        <v>9</v>
      </c>
      <c r="E1632">
        <v>122</v>
      </c>
      <c r="F1632" s="3">
        <v>335477657</v>
      </c>
      <c r="G1632" s="1" t="s">
        <v>849</v>
      </c>
      <c r="H1632">
        <v>680846</v>
      </c>
      <c r="I1632" s="1" t="s">
        <v>1043</v>
      </c>
      <c r="J1632">
        <v>680846</v>
      </c>
      <c r="K1632" s="1" t="s">
        <v>1043</v>
      </c>
      <c r="L1632">
        <v>134</v>
      </c>
      <c r="M1632" s="1" t="s">
        <v>1500</v>
      </c>
      <c r="N1632" s="1" t="str">
        <f t="shared" si="25"/>
        <v>2010-2019</v>
      </c>
    </row>
    <row r="1633" spans="1:14" hidden="1" x14ac:dyDescent="0.3">
      <c r="A1633">
        <v>7286456</v>
      </c>
      <c r="B1633" s="1" t="s">
        <v>315</v>
      </c>
      <c r="C1633">
        <v>2019</v>
      </c>
      <c r="D1633" s="1" t="s">
        <v>9</v>
      </c>
      <c r="E1633">
        <v>122</v>
      </c>
      <c r="F1633" s="3">
        <v>335477657</v>
      </c>
      <c r="G1633" s="1" t="s">
        <v>849</v>
      </c>
      <c r="H1633">
        <v>680846</v>
      </c>
      <c r="I1633" s="1" t="s">
        <v>1043</v>
      </c>
      <c r="J1633">
        <v>680846</v>
      </c>
      <c r="K1633" s="1" t="s">
        <v>1043</v>
      </c>
      <c r="L1633">
        <v>5939164</v>
      </c>
      <c r="M1633" s="1" t="s">
        <v>1693</v>
      </c>
      <c r="N1633" s="1" t="str">
        <f t="shared" si="25"/>
        <v>2010-2019</v>
      </c>
    </row>
    <row r="1634" spans="1:14" hidden="1" x14ac:dyDescent="0.3">
      <c r="A1634">
        <v>7286456</v>
      </c>
      <c r="B1634" s="1" t="s">
        <v>315</v>
      </c>
      <c r="C1634">
        <v>2019</v>
      </c>
      <c r="D1634" s="1" t="s">
        <v>9</v>
      </c>
      <c r="E1634">
        <v>122</v>
      </c>
      <c r="F1634" s="3">
        <v>335477657</v>
      </c>
      <c r="G1634" s="1" t="s">
        <v>849</v>
      </c>
      <c r="H1634">
        <v>680846</v>
      </c>
      <c r="I1634" s="1" t="s">
        <v>1043</v>
      </c>
      <c r="J1634">
        <v>798788</v>
      </c>
      <c r="K1634" s="1" t="s">
        <v>1261</v>
      </c>
      <c r="L1634">
        <v>1618</v>
      </c>
      <c r="M1634" s="1" t="s">
        <v>1570</v>
      </c>
      <c r="N1634" s="1" t="str">
        <f t="shared" si="25"/>
        <v>2010-2019</v>
      </c>
    </row>
    <row r="1635" spans="1:14" hidden="1" x14ac:dyDescent="0.3">
      <c r="A1635">
        <v>7286456</v>
      </c>
      <c r="B1635" s="1" t="s">
        <v>315</v>
      </c>
      <c r="C1635">
        <v>2019</v>
      </c>
      <c r="D1635" s="1" t="s">
        <v>9</v>
      </c>
      <c r="E1635">
        <v>122</v>
      </c>
      <c r="F1635" s="3">
        <v>335477657</v>
      </c>
      <c r="G1635" s="1" t="s">
        <v>849</v>
      </c>
      <c r="H1635">
        <v>680846</v>
      </c>
      <c r="I1635" s="1" t="s">
        <v>1043</v>
      </c>
      <c r="J1635">
        <v>798788</v>
      </c>
      <c r="K1635" s="1" t="s">
        <v>1261</v>
      </c>
      <c r="L1635">
        <v>134</v>
      </c>
      <c r="M1635" s="1" t="s">
        <v>1500</v>
      </c>
      <c r="N1635" s="1" t="str">
        <f t="shared" si="25"/>
        <v>2010-2019</v>
      </c>
    </row>
    <row r="1636" spans="1:14" hidden="1" x14ac:dyDescent="0.3">
      <c r="A1636">
        <v>7286456</v>
      </c>
      <c r="B1636" s="1" t="s">
        <v>315</v>
      </c>
      <c r="C1636">
        <v>2019</v>
      </c>
      <c r="D1636" s="1" t="s">
        <v>9</v>
      </c>
      <c r="E1636">
        <v>122</v>
      </c>
      <c r="F1636" s="3">
        <v>335477657</v>
      </c>
      <c r="G1636" s="1" t="s">
        <v>849</v>
      </c>
      <c r="H1636">
        <v>680846</v>
      </c>
      <c r="I1636" s="1" t="s">
        <v>1043</v>
      </c>
      <c r="J1636">
        <v>798788</v>
      </c>
      <c r="K1636" s="1" t="s">
        <v>1261</v>
      </c>
      <c r="L1636">
        <v>5939164</v>
      </c>
      <c r="M1636" s="1" t="s">
        <v>1693</v>
      </c>
      <c r="N1636" s="1" t="str">
        <f t="shared" si="25"/>
        <v>2010-2019</v>
      </c>
    </row>
    <row r="1637" spans="1:14" hidden="1" x14ac:dyDescent="0.3">
      <c r="A1637">
        <v>7286456</v>
      </c>
      <c r="B1637" s="1" t="s">
        <v>315</v>
      </c>
      <c r="C1637">
        <v>2019</v>
      </c>
      <c r="D1637" s="1" t="s">
        <v>9</v>
      </c>
      <c r="E1637">
        <v>122</v>
      </c>
      <c r="F1637" s="3">
        <v>335477657</v>
      </c>
      <c r="G1637" s="1" t="s">
        <v>849</v>
      </c>
      <c r="H1637">
        <v>680846</v>
      </c>
      <c r="I1637" s="1" t="s">
        <v>1043</v>
      </c>
      <c r="J1637">
        <v>4170</v>
      </c>
      <c r="K1637" s="1" t="s">
        <v>1262</v>
      </c>
      <c r="L1637">
        <v>1618</v>
      </c>
      <c r="M1637" s="1" t="s">
        <v>1570</v>
      </c>
      <c r="N1637" s="1" t="str">
        <f t="shared" si="25"/>
        <v>2010-2019</v>
      </c>
    </row>
    <row r="1638" spans="1:14" hidden="1" x14ac:dyDescent="0.3">
      <c r="A1638">
        <v>7286456</v>
      </c>
      <c r="B1638" s="1" t="s">
        <v>315</v>
      </c>
      <c r="C1638">
        <v>2019</v>
      </c>
      <c r="D1638" s="1" t="s">
        <v>9</v>
      </c>
      <c r="E1638">
        <v>122</v>
      </c>
      <c r="F1638" s="3">
        <v>335477657</v>
      </c>
      <c r="G1638" s="1" t="s">
        <v>849</v>
      </c>
      <c r="H1638">
        <v>680846</v>
      </c>
      <c r="I1638" s="1" t="s">
        <v>1043</v>
      </c>
      <c r="J1638">
        <v>4170</v>
      </c>
      <c r="K1638" s="1" t="s">
        <v>1262</v>
      </c>
      <c r="L1638">
        <v>134</v>
      </c>
      <c r="M1638" s="1" t="s">
        <v>1500</v>
      </c>
      <c r="N1638" s="1" t="str">
        <f t="shared" si="25"/>
        <v>2010-2019</v>
      </c>
    </row>
    <row r="1639" spans="1:14" hidden="1" x14ac:dyDescent="0.3">
      <c r="A1639">
        <v>7286456</v>
      </c>
      <c r="B1639" s="1" t="s">
        <v>315</v>
      </c>
      <c r="C1639">
        <v>2019</v>
      </c>
      <c r="D1639" s="1" t="s">
        <v>9</v>
      </c>
      <c r="E1639">
        <v>122</v>
      </c>
      <c r="F1639" s="3">
        <v>335477657</v>
      </c>
      <c r="G1639" s="1" t="s">
        <v>849</v>
      </c>
      <c r="H1639">
        <v>680846</v>
      </c>
      <c r="I1639" s="1" t="s">
        <v>1043</v>
      </c>
      <c r="J1639">
        <v>4170</v>
      </c>
      <c r="K1639" s="1" t="s">
        <v>1262</v>
      </c>
      <c r="L1639">
        <v>5939164</v>
      </c>
      <c r="M1639" s="1" t="s">
        <v>1693</v>
      </c>
      <c r="N1639" s="1" t="str">
        <f t="shared" si="25"/>
        <v>2010-2019</v>
      </c>
    </row>
    <row r="1640" spans="1:14" hidden="1" x14ac:dyDescent="0.3">
      <c r="A1640">
        <v>7286456</v>
      </c>
      <c r="B1640" s="1" t="s">
        <v>315</v>
      </c>
      <c r="C1640">
        <v>2019</v>
      </c>
      <c r="D1640" s="1" t="s">
        <v>9</v>
      </c>
      <c r="E1640">
        <v>122</v>
      </c>
      <c r="F1640" s="3">
        <v>335477657</v>
      </c>
      <c r="G1640" s="1" t="s">
        <v>868</v>
      </c>
      <c r="H1640">
        <v>680846</v>
      </c>
      <c r="I1640" s="1" t="s">
        <v>1043</v>
      </c>
      <c r="J1640">
        <v>680846</v>
      </c>
      <c r="K1640" s="1" t="s">
        <v>1043</v>
      </c>
      <c r="L1640">
        <v>1618</v>
      </c>
      <c r="M1640" s="1" t="s">
        <v>1570</v>
      </c>
      <c r="N1640" s="1" t="str">
        <f t="shared" si="25"/>
        <v>2010-2019</v>
      </c>
    </row>
    <row r="1641" spans="1:14" hidden="1" x14ac:dyDescent="0.3">
      <c r="A1641">
        <v>7286456</v>
      </c>
      <c r="B1641" s="1" t="s">
        <v>315</v>
      </c>
      <c r="C1641">
        <v>2019</v>
      </c>
      <c r="D1641" s="1" t="s">
        <v>9</v>
      </c>
      <c r="E1641">
        <v>122</v>
      </c>
      <c r="F1641" s="3">
        <v>335477657</v>
      </c>
      <c r="G1641" s="1" t="s">
        <v>868</v>
      </c>
      <c r="H1641">
        <v>680846</v>
      </c>
      <c r="I1641" s="1" t="s">
        <v>1043</v>
      </c>
      <c r="J1641">
        <v>680846</v>
      </c>
      <c r="K1641" s="1" t="s">
        <v>1043</v>
      </c>
      <c r="L1641">
        <v>134</v>
      </c>
      <c r="M1641" s="1" t="s">
        <v>1500</v>
      </c>
      <c r="N1641" s="1" t="str">
        <f t="shared" si="25"/>
        <v>2010-2019</v>
      </c>
    </row>
    <row r="1642" spans="1:14" hidden="1" x14ac:dyDescent="0.3">
      <c r="A1642">
        <v>7286456</v>
      </c>
      <c r="B1642" s="1" t="s">
        <v>315</v>
      </c>
      <c r="C1642">
        <v>2019</v>
      </c>
      <c r="D1642" s="1" t="s">
        <v>9</v>
      </c>
      <c r="E1642">
        <v>122</v>
      </c>
      <c r="F1642" s="3">
        <v>335477657</v>
      </c>
      <c r="G1642" s="1" t="s">
        <v>868</v>
      </c>
      <c r="H1642">
        <v>680846</v>
      </c>
      <c r="I1642" s="1" t="s">
        <v>1043</v>
      </c>
      <c r="J1642">
        <v>680846</v>
      </c>
      <c r="K1642" s="1" t="s">
        <v>1043</v>
      </c>
      <c r="L1642">
        <v>5939164</v>
      </c>
      <c r="M1642" s="1" t="s">
        <v>1693</v>
      </c>
      <c r="N1642" s="1" t="str">
        <f t="shared" si="25"/>
        <v>2010-2019</v>
      </c>
    </row>
    <row r="1643" spans="1:14" hidden="1" x14ac:dyDescent="0.3">
      <c r="A1643">
        <v>7286456</v>
      </c>
      <c r="B1643" s="1" t="s">
        <v>315</v>
      </c>
      <c r="C1643">
        <v>2019</v>
      </c>
      <c r="D1643" s="1" t="s">
        <v>9</v>
      </c>
      <c r="E1643">
        <v>122</v>
      </c>
      <c r="F1643" s="3">
        <v>335477657</v>
      </c>
      <c r="G1643" s="1" t="s">
        <v>868</v>
      </c>
      <c r="H1643">
        <v>680846</v>
      </c>
      <c r="I1643" s="1" t="s">
        <v>1043</v>
      </c>
      <c r="J1643">
        <v>798788</v>
      </c>
      <c r="K1643" s="1" t="s">
        <v>1261</v>
      </c>
      <c r="L1643">
        <v>1618</v>
      </c>
      <c r="M1643" s="1" t="s">
        <v>1570</v>
      </c>
      <c r="N1643" s="1" t="str">
        <f t="shared" si="25"/>
        <v>2010-2019</v>
      </c>
    </row>
    <row r="1644" spans="1:14" hidden="1" x14ac:dyDescent="0.3">
      <c r="A1644">
        <v>7286456</v>
      </c>
      <c r="B1644" s="1" t="s">
        <v>315</v>
      </c>
      <c r="C1644">
        <v>2019</v>
      </c>
      <c r="D1644" s="1" t="s">
        <v>9</v>
      </c>
      <c r="E1644">
        <v>122</v>
      </c>
      <c r="F1644" s="3">
        <v>335477657</v>
      </c>
      <c r="G1644" s="1" t="s">
        <v>868</v>
      </c>
      <c r="H1644">
        <v>680846</v>
      </c>
      <c r="I1644" s="1" t="s">
        <v>1043</v>
      </c>
      <c r="J1644">
        <v>798788</v>
      </c>
      <c r="K1644" s="1" t="s">
        <v>1261</v>
      </c>
      <c r="L1644">
        <v>134</v>
      </c>
      <c r="M1644" s="1" t="s">
        <v>1500</v>
      </c>
      <c r="N1644" s="1" t="str">
        <f t="shared" si="25"/>
        <v>2010-2019</v>
      </c>
    </row>
    <row r="1645" spans="1:14" hidden="1" x14ac:dyDescent="0.3">
      <c r="A1645">
        <v>7286456</v>
      </c>
      <c r="B1645" s="1" t="s">
        <v>315</v>
      </c>
      <c r="C1645">
        <v>2019</v>
      </c>
      <c r="D1645" s="1" t="s">
        <v>9</v>
      </c>
      <c r="E1645">
        <v>122</v>
      </c>
      <c r="F1645" s="3">
        <v>335477657</v>
      </c>
      <c r="G1645" s="1" t="s">
        <v>868</v>
      </c>
      <c r="H1645">
        <v>680846</v>
      </c>
      <c r="I1645" s="1" t="s">
        <v>1043</v>
      </c>
      <c r="J1645">
        <v>798788</v>
      </c>
      <c r="K1645" s="1" t="s">
        <v>1261</v>
      </c>
      <c r="L1645">
        <v>5939164</v>
      </c>
      <c r="M1645" s="1" t="s">
        <v>1693</v>
      </c>
      <c r="N1645" s="1" t="str">
        <f t="shared" si="25"/>
        <v>2010-2019</v>
      </c>
    </row>
    <row r="1646" spans="1:14" hidden="1" x14ac:dyDescent="0.3">
      <c r="A1646">
        <v>7286456</v>
      </c>
      <c r="B1646" s="1" t="s">
        <v>315</v>
      </c>
      <c r="C1646">
        <v>2019</v>
      </c>
      <c r="D1646" s="1" t="s">
        <v>9</v>
      </c>
      <c r="E1646">
        <v>122</v>
      </c>
      <c r="F1646" s="3">
        <v>335477657</v>
      </c>
      <c r="G1646" s="1" t="s">
        <v>868</v>
      </c>
      <c r="H1646">
        <v>680846</v>
      </c>
      <c r="I1646" s="1" t="s">
        <v>1043</v>
      </c>
      <c r="J1646">
        <v>4170</v>
      </c>
      <c r="K1646" s="1" t="s">
        <v>1262</v>
      </c>
      <c r="L1646">
        <v>1618</v>
      </c>
      <c r="M1646" s="1" t="s">
        <v>1570</v>
      </c>
      <c r="N1646" s="1" t="str">
        <f t="shared" si="25"/>
        <v>2010-2019</v>
      </c>
    </row>
    <row r="1647" spans="1:14" hidden="1" x14ac:dyDescent="0.3">
      <c r="A1647">
        <v>7286456</v>
      </c>
      <c r="B1647" s="1" t="s">
        <v>315</v>
      </c>
      <c r="C1647">
        <v>2019</v>
      </c>
      <c r="D1647" s="1" t="s">
        <v>9</v>
      </c>
      <c r="E1647">
        <v>122</v>
      </c>
      <c r="F1647" s="3">
        <v>335477657</v>
      </c>
      <c r="G1647" s="1" t="s">
        <v>868</v>
      </c>
      <c r="H1647">
        <v>680846</v>
      </c>
      <c r="I1647" s="1" t="s">
        <v>1043</v>
      </c>
      <c r="J1647">
        <v>4170</v>
      </c>
      <c r="K1647" s="1" t="s">
        <v>1262</v>
      </c>
      <c r="L1647">
        <v>134</v>
      </c>
      <c r="M1647" s="1" t="s">
        <v>1500</v>
      </c>
      <c r="N1647" s="1" t="str">
        <f t="shared" si="25"/>
        <v>2010-2019</v>
      </c>
    </row>
    <row r="1648" spans="1:14" hidden="1" x14ac:dyDescent="0.3">
      <c r="A1648">
        <v>7286456</v>
      </c>
      <c r="B1648" s="1" t="s">
        <v>315</v>
      </c>
      <c r="C1648">
        <v>2019</v>
      </c>
      <c r="D1648" s="1" t="s">
        <v>9</v>
      </c>
      <c r="E1648">
        <v>122</v>
      </c>
      <c r="F1648" s="3">
        <v>335477657</v>
      </c>
      <c r="G1648" s="1" t="s">
        <v>868</v>
      </c>
      <c r="H1648">
        <v>680846</v>
      </c>
      <c r="I1648" s="1" t="s">
        <v>1043</v>
      </c>
      <c r="J1648">
        <v>4170</v>
      </c>
      <c r="K1648" s="1" t="s">
        <v>1262</v>
      </c>
      <c r="L1648">
        <v>5939164</v>
      </c>
      <c r="M1648" s="1" t="s">
        <v>1693</v>
      </c>
      <c r="N1648" s="1" t="str">
        <f t="shared" si="25"/>
        <v>2010-2019</v>
      </c>
    </row>
    <row r="1649" spans="1:14" hidden="1" x14ac:dyDescent="0.3">
      <c r="A1649">
        <v>7286456</v>
      </c>
      <c r="B1649" s="1" t="s">
        <v>315</v>
      </c>
      <c r="C1649">
        <v>2019</v>
      </c>
      <c r="D1649" s="1" t="s">
        <v>9</v>
      </c>
      <c r="E1649">
        <v>122</v>
      </c>
      <c r="F1649" s="3">
        <v>335477657</v>
      </c>
      <c r="G1649" s="1" t="s">
        <v>842</v>
      </c>
      <c r="H1649">
        <v>680846</v>
      </c>
      <c r="I1649" s="1" t="s">
        <v>1043</v>
      </c>
      <c r="J1649">
        <v>680846</v>
      </c>
      <c r="K1649" s="1" t="s">
        <v>1043</v>
      </c>
      <c r="L1649">
        <v>1618</v>
      </c>
      <c r="M1649" s="1" t="s">
        <v>1570</v>
      </c>
      <c r="N1649" s="1" t="str">
        <f t="shared" si="25"/>
        <v>2010-2019</v>
      </c>
    </row>
    <row r="1650" spans="1:14" hidden="1" x14ac:dyDescent="0.3">
      <c r="A1650">
        <v>7286456</v>
      </c>
      <c r="B1650" s="1" t="s">
        <v>315</v>
      </c>
      <c r="C1650">
        <v>2019</v>
      </c>
      <c r="D1650" s="1" t="s">
        <v>9</v>
      </c>
      <c r="E1650">
        <v>122</v>
      </c>
      <c r="F1650" s="3">
        <v>335477657</v>
      </c>
      <c r="G1650" s="1" t="s">
        <v>842</v>
      </c>
      <c r="H1650">
        <v>680846</v>
      </c>
      <c r="I1650" s="1" t="s">
        <v>1043</v>
      </c>
      <c r="J1650">
        <v>680846</v>
      </c>
      <c r="K1650" s="1" t="s">
        <v>1043</v>
      </c>
      <c r="L1650">
        <v>134</v>
      </c>
      <c r="M1650" s="1" t="s">
        <v>1500</v>
      </c>
      <c r="N1650" s="1" t="str">
        <f t="shared" si="25"/>
        <v>2010-2019</v>
      </c>
    </row>
    <row r="1651" spans="1:14" hidden="1" x14ac:dyDescent="0.3">
      <c r="A1651">
        <v>7286456</v>
      </c>
      <c r="B1651" s="1" t="s">
        <v>315</v>
      </c>
      <c r="C1651">
        <v>2019</v>
      </c>
      <c r="D1651" s="1" t="s">
        <v>9</v>
      </c>
      <c r="E1651">
        <v>122</v>
      </c>
      <c r="F1651" s="3">
        <v>335477657</v>
      </c>
      <c r="G1651" s="1" t="s">
        <v>842</v>
      </c>
      <c r="H1651">
        <v>680846</v>
      </c>
      <c r="I1651" s="1" t="s">
        <v>1043</v>
      </c>
      <c r="J1651">
        <v>680846</v>
      </c>
      <c r="K1651" s="1" t="s">
        <v>1043</v>
      </c>
      <c r="L1651">
        <v>5939164</v>
      </c>
      <c r="M1651" s="1" t="s">
        <v>1693</v>
      </c>
      <c r="N1651" s="1" t="str">
        <f t="shared" si="25"/>
        <v>2010-2019</v>
      </c>
    </row>
    <row r="1652" spans="1:14" hidden="1" x14ac:dyDescent="0.3">
      <c r="A1652">
        <v>7286456</v>
      </c>
      <c r="B1652" s="1" t="s">
        <v>315</v>
      </c>
      <c r="C1652">
        <v>2019</v>
      </c>
      <c r="D1652" s="1" t="s">
        <v>9</v>
      </c>
      <c r="E1652">
        <v>122</v>
      </c>
      <c r="F1652" s="3">
        <v>335477657</v>
      </c>
      <c r="G1652" s="1" t="s">
        <v>842</v>
      </c>
      <c r="H1652">
        <v>680846</v>
      </c>
      <c r="I1652" s="1" t="s">
        <v>1043</v>
      </c>
      <c r="J1652">
        <v>798788</v>
      </c>
      <c r="K1652" s="1" t="s">
        <v>1261</v>
      </c>
      <c r="L1652">
        <v>1618</v>
      </c>
      <c r="M1652" s="1" t="s">
        <v>1570</v>
      </c>
      <c r="N1652" s="1" t="str">
        <f t="shared" si="25"/>
        <v>2010-2019</v>
      </c>
    </row>
    <row r="1653" spans="1:14" hidden="1" x14ac:dyDescent="0.3">
      <c r="A1653">
        <v>7286456</v>
      </c>
      <c r="B1653" s="1" t="s">
        <v>315</v>
      </c>
      <c r="C1653">
        <v>2019</v>
      </c>
      <c r="D1653" s="1" t="s">
        <v>9</v>
      </c>
      <c r="E1653">
        <v>122</v>
      </c>
      <c r="F1653" s="3">
        <v>335477657</v>
      </c>
      <c r="G1653" s="1" t="s">
        <v>842</v>
      </c>
      <c r="H1653">
        <v>680846</v>
      </c>
      <c r="I1653" s="1" t="s">
        <v>1043</v>
      </c>
      <c r="J1653">
        <v>798788</v>
      </c>
      <c r="K1653" s="1" t="s">
        <v>1261</v>
      </c>
      <c r="L1653">
        <v>134</v>
      </c>
      <c r="M1653" s="1" t="s">
        <v>1500</v>
      </c>
      <c r="N1653" s="1" t="str">
        <f t="shared" si="25"/>
        <v>2010-2019</v>
      </c>
    </row>
    <row r="1654" spans="1:14" hidden="1" x14ac:dyDescent="0.3">
      <c r="A1654">
        <v>7286456</v>
      </c>
      <c r="B1654" s="1" t="s">
        <v>315</v>
      </c>
      <c r="C1654">
        <v>2019</v>
      </c>
      <c r="D1654" s="1" t="s">
        <v>9</v>
      </c>
      <c r="E1654">
        <v>122</v>
      </c>
      <c r="F1654" s="3">
        <v>335477657</v>
      </c>
      <c r="G1654" s="1" t="s">
        <v>842</v>
      </c>
      <c r="H1654">
        <v>680846</v>
      </c>
      <c r="I1654" s="1" t="s">
        <v>1043</v>
      </c>
      <c r="J1654">
        <v>798788</v>
      </c>
      <c r="K1654" s="1" t="s">
        <v>1261</v>
      </c>
      <c r="L1654">
        <v>5939164</v>
      </c>
      <c r="M1654" s="1" t="s">
        <v>1693</v>
      </c>
      <c r="N1654" s="1" t="str">
        <f t="shared" si="25"/>
        <v>2010-2019</v>
      </c>
    </row>
    <row r="1655" spans="1:14" hidden="1" x14ac:dyDescent="0.3">
      <c r="A1655">
        <v>7286456</v>
      </c>
      <c r="B1655" s="1" t="s">
        <v>315</v>
      </c>
      <c r="C1655">
        <v>2019</v>
      </c>
      <c r="D1655" s="1" t="s">
        <v>9</v>
      </c>
      <c r="E1655">
        <v>122</v>
      </c>
      <c r="F1655" s="3">
        <v>335477657</v>
      </c>
      <c r="G1655" s="1" t="s">
        <v>842</v>
      </c>
      <c r="H1655">
        <v>680846</v>
      </c>
      <c r="I1655" s="1" t="s">
        <v>1043</v>
      </c>
      <c r="J1655">
        <v>4170</v>
      </c>
      <c r="K1655" s="1" t="s">
        <v>1262</v>
      </c>
      <c r="L1655">
        <v>1618</v>
      </c>
      <c r="M1655" s="1" t="s">
        <v>1570</v>
      </c>
      <c r="N1655" s="1" t="str">
        <f t="shared" si="25"/>
        <v>2010-2019</v>
      </c>
    </row>
    <row r="1656" spans="1:14" hidden="1" x14ac:dyDescent="0.3">
      <c r="A1656">
        <v>7286456</v>
      </c>
      <c r="B1656" s="1" t="s">
        <v>315</v>
      </c>
      <c r="C1656">
        <v>2019</v>
      </c>
      <c r="D1656" s="1" t="s">
        <v>9</v>
      </c>
      <c r="E1656">
        <v>122</v>
      </c>
      <c r="F1656" s="3">
        <v>335477657</v>
      </c>
      <c r="G1656" s="1" t="s">
        <v>842</v>
      </c>
      <c r="H1656">
        <v>680846</v>
      </c>
      <c r="I1656" s="1" t="s">
        <v>1043</v>
      </c>
      <c r="J1656">
        <v>4170</v>
      </c>
      <c r="K1656" s="1" t="s">
        <v>1262</v>
      </c>
      <c r="L1656">
        <v>134</v>
      </c>
      <c r="M1656" s="1" t="s">
        <v>1500</v>
      </c>
      <c r="N1656" s="1" t="str">
        <f t="shared" si="25"/>
        <v>2010-2019</v>
      </c>
    </row>
    <row r="1657" spans="1:14" hidden="1" x14ac:dyDescent="0.3">
      <c r="A1657">
        <v>7286456</v>
      </c>
      <c r="B1657" s="1" t="s">
        <v>315</v>
      </c>
      <c r="C1657">
        <v>2019</v>
      </c>
      <c r="D1657" s="1" t="s">
        <v>9</v>
      </c>
      <c r="E1657">
        <v>122</v>
      </c>
      <c r="F1657" s="3">
        <v>335477657</v>
      </c>
      <c r="G1657" s="1" t="s">
        <v>842</v>
      </c>
      <c r="H1657">
        <v>680846</v>
      </c>
      <c r="I1657" s="1" t="s">
        <v>1043</v>
      </c>
      <c r="J1657">
        <v>4170</v>
      </c>
      <c r="K1657" s="1" t="s">
        <v>1262</v>
      </c>
      <c r="L1657">
        <v>5939164</v>
      </c>
      <c r="M1657" s="1" t="s">
        <v>1693</v>
      </c>
      <c r="N1657" s="1" t="str">
        <f t="shared" si="25"/>
        <v>2010-2019</v>
      </c>
    </row>
    <row r="1658" spans="1:14" hidden="1" x14ac:dyDescent="0.3">
      <c r="A1658">
        <v>7286456</v>
      </c>
      <c r="B1658" s="1" t="s">
        <v>315</v>
      </c>
      <c r="C1658">
        <v>2019</v>
      </c>
      <c r="D1658" s="1" t="s">
        <v>9</v>
      </c>
      <c r="E1658">
        <v>122</v>
      </c>
      <c r="F1658" s="3">
        <v>335477657</v>
      </c>
      <c r="G1658" s="1" t="s">
        <v>843</v>
      </c>
      <c r="H1658">
        <v>680846</v>
      </c>
      <c r="I1658" s="1" t="s">
        <v>1043</v>
      </c>
      <c r="J1658">
        <v>680846</v>
      </c>
      <c r="K1658" s="1" t="s">
        <v>1043</v>
      </c>
      <c r="L1658">
        <v>1618</v>
      </c>
      <c r="M1658" s="1" t="s">
        <v>1570</v>
      </c>
      <c r="N1658" s="1" t="str">
        <f t="shared" si="25"/>
        <v>2010-2019</v>
      </c>
    </row>
    <row r="1659" spans="1:14" hidden="1" x14ac:dyDescent="0.3">
      <c r="A1659">
        <v>7286456</v>
      </c>
      <c r="B1659" s="1" t="s">
        <v>315</v>
      </c>
      <c r="C1659">
        <v>2019</v>
      </c>
      <c r="D1659" s="1" t="s">
        <v>9</v>
      </c>
      <c r="E1659">
        <v>122</v>
      </c>
      <c r="F1659" s="3">
        <v>335477657</v>
      </c>
      <c r="G1659" s="1" t="s">
        <v>843</v>
      </c>
      <c r="H1659">
        <v>680846</v>
      </c>
      <c r="I1659" s="1" t="s">
        <v>1043</v>
      </c>
      <c r="J1659">
        <v>680846</v>
      </c>
      <c r="K1659" s="1" t="s">
        <v>1043</v>
      </c>
      <c r="L1659">
        <v>134</v>
      </c>
      <c r="M1659" s="1" t="s">
        <v>1500</v>
      </c>
      <c r="N1659" s="1" t="str">
        <f t="shared" si="25"/>
        <v>2010-2019</v>
      </c>
    </row>
    <row r="1660" spans="1:14" hidden="1" x14ac:dyDescent="0.3">
      <c r="A1660">
        <v>7286456</v>
      </c>
      <c r="B1660" s="1" t="s">
        <v>315</v>
      </c>
      <c r="C1660">
        <v>2019</v>
      </c>
      <c r="D1660" s="1" t="s">
        <v>9</v>
      </c>
      <c r="E1660">
        <v>122</v>
      </c>
      <c r="F1660" s="3">
        <v>335477657</v>
      </c>
      <c r="G1660" s="1" t="s">
        <v>843</v>
      </c>
      <c r="H1660">
        <v>680846</v>
      </c>
      <c r="I1660" s="1" t="s">
        <v>1043</v>
      </c>
      <c r="J1660">
        <v>680846</v>
      </c>
      <c r="K1660" s="1" t="s">
        <v>1043</v>
      </c>
      <c r="L1660">
        <v>5939164</v>
      </c>
      <c r="M1660" s="1" t="s">
        <v>1693</v>
      </c>
      <c r="N1660" s="1" t="str">
        <f t="shared" si="25"/>
        <v>2010-2019</v>
      </c>
    </row>
    <row r="1661" spans="1:14" hidden="1" x14ac:dyDescent="0.3">
      <c r="A1661">
        <v>7286456</v>
      </c>
      <c r="B1661" s="1" t="s">
        <v>315</v>
      </c>
      <c r="C1661">
        <v>2019</v>
      </c>
      <c r="D1661" s="1" t="s">
        <v>9</v>
      </c>
      <c r="E1661">
        <v>122</v>
      </c>
      <c r="F1661" s="3">
        <v>335477657</v>
      </c>
      <c r="G1661" s="1" t="s">
        <v>843</v>
      </c>
      <c r="H1661">
        <v>680846</v>
      </c>
      <c r="I1661" s="1" t="s">
        <v>1043</v>
      </c>
      <c r="J1661">
        <v>798788</v>
      </c>
      <c r="K1661" s="1" t="s">
        <v>1261</v>
      </c>
      <c r="L1661">
        <v>1618</v>
      </c>
      <c r="M1661" s="1" t="s">
        <v>1570</v>
      </c>
      <c r="N1661" s="1" t="str">
        <f t="shared" si="25"/>
        <v>2010-2019</v>
      </c>
    </row>
    <row r="1662" spans="1:14" hidden="1" x14ac:dyDescent="0.3">
      <c r="A1662">
        <v>7286456</v>
      </c>
      <c r="B1662" s="1" t="s">
        <v>315</v>
      </c>
      <c r="C1662">
        <v>2019</v>
      </c>
      <c r="D1662" s="1" t="s">
        <v>9</v>
      </c>
      <c r="E1662">
        <v>122</v>
      </c>
      <c r="F1662" s="3">
        <v>335477657</v>
      </c>
      <c r="G1662" s="1" t="s">
        <v>843</v>
      </c>
      <c r="H1662">
        <v>680846</v>
      </c>
      <c r="I1662" s="1" t="s">
        <v>1043</v>
      </c>
      <c r="J1662">
        <v>798788</v>
      </c>
      <c r="K1662" s="1" t="s">
        <v>1261</v>
      </c>
      <c r="L1662">
        <v>134</v>
      </c>
      <c r="M1662" s="1" t="s">
        <v>1500</v>
      </c>
      <c r="N1662" s="1" t="str">
        <f t="shared" si="25"/>
        <v>2010-2019</v>
      </c>
    </row>
    <row r="1663" spans="1:14" hidden="1" x14ac:dyDescent="0.3">
      <c r="A1663">
        <v>7286456</v>
      </c>
      <c r="B1663" s="1" t="s">
        <v>315</v>
      </c>
      <c r="C1663">
        <v>2019</v>
      </c>
      <c r="D1663" s="1" t="s">
        <v>9</v>
      </c>
      <c r="E1663">
        <v>122</v>
      </c>
      <c r="F1663" s="3">
        <v>335477657</v>
      </c>
      <c r="G1663" s="1" t="s">
        <v>843</v>
      </c>
      <c r="H1663">
        <v>680846</v>
      </c>
      <c r="I1663" s="1" t="s">
        <v>1043</v>
      </c>
      <c r="J1663">
        <v>798788</v>
      </c>
      <c r="K1663" s="1" t="s">
        <v>1261</v>
      </c>
      <c r="L1663">
        <v>5939164</v>
      </c>
      <c r="M1663" s="1" t="s">
        <v>1693</v>
      </c>
      <c r="N1663" s="1" t="str">
        <f t="shared" si="25"/>
        <v>2010-2019</v>
      </c>
    </row>
    <row r="1664" spans="1:14" hidden="1" x14ac:dyDescent="0.3">
      <c r="A1664">
        <v>7286456</v>
      </c>
      <c r="B1664" s="1" t="s">
        <v>315</v>
      </c>
      <c r="C1664">
        <v>2019</v>
      </c>
      <c r="D1664" s="1" t="s">
        <v>9</v>
      </c>
      <c r="E1664">
        <v>122</v>
      </c>
      <c r="F1664" s="3">
        <v>335477657</v>
      </c>
      <c r="G1664" s="1" t="s">
        <v>843</v>
      </c>
      <c r="H1664">
        <v>680846</v>
      </c>
      <c r="I1664" s="1" t="s">
        <v>1043</v>
      </c>
      <c r="J1664">
        <v>4170</v>
      </c>
      <c r="K1664" s="1" t="s">
        <v>1262</v>
      </c>
      <c r="L1664">
        <v>1618</v>
      </c>
      <c r="M1664" s="1" t="s">
        <v>1570</v>
      </c>
      <c r="N1664" s="1" t="str">
        <f t="shared" si="25"/>
        <v>2010-2019</v>
      </c>
    </row>
    <row r="1665" spans="1:14" hidden="1" x14ac:dyDescent="0.3">
      <c r="A1665">
        <v>7286456</v>
      </c>
      <c r="B1665" s="1" t="s">
        <v>315</v>
      </c>
      <c r="C1665">
        <v>2019</v>
      </c>
      <c r="D1665" s="1" t="s">
        <v>9</v>
      </c>
      <c r="E1665">
        <v>122</v>
      </c>
      <c r="F1665" s="3">
        <v>335477657</v>
      </c>
      <c r="G1665" s="1" t="s">
        <v>843</v>
      </c>
      <c r="H1665">
        <v>680846</v>
      </c>
      <c r="I1665" s="1" t="s">
        <v>1043</v>
      </c>
      <c r="J1665">
        <v>4170</v>
      </c>
      <c r="K1665" s="1" t="s">
        <v>1262</v>
      </c>
      <c r="L1665">
        <v>134</v>
      </c>
      <c r="M1665" s="1" t="s">
        <v>1500</v>
      </c>
      <c r="N1665" s="1" t="str">
        <f t="shared" si="25"/>
        <v>2010-2019</v>
      </c>
    </row>
    <row r="1666" spans="1:14" hidden="1" x14ac:dyDescent="0.3">
      <c r="A1666">
        <v>7286456</v>
      </c>
      <c r="B1666" s="1" t="s">
        <v>315</v>
      </c>
      <c r="C1666">
        <v>2019</v>
      </c>
      <c r="D1666" s="1" t="s">
        <v>9</v>
      </c>
      <c r="E1666">
        <v>122</v>
      </c>
      <c r="F1666" s="3">
        <v>335477657</v>
      </c>
      <c r="G1666" s="1" t="s">
        <v>843</v>
      </c>
      <c r="H1666">
        <v>680846</v>
      </c>
      <c r="I1666" s="1" t="s">
        <v>1043</v>
      </c>
      <c r="J1666">
        <v>4170</v>
      </c>
      <c r="K1666" s="1" t="s">
        <v>1262</v>
      </c>
      <c r="L1666">
        <v>5939164</v>
      </c>
      <c r="M1666" s="1" t="s">
        <v>1693</v>
      </c>
      <c r="N1666" s="1" t="str">
        <f t="shared" ref="N1666:N1729" si="26">INT(C1666/10)*10 &amp; "-" &amp; INT(C1666/10)*10+9</f>
        <v>2010-2019</v>
      </c>
    </row>
    <row r="1667" spans="1:14" hidden="1" x14ac:dyDescent="0.3">
      <c r="A1667">
        <v>7286456</v>
      </c>
      <c r="B1667" s="1" t="s">
        <v>315</v>
      </c>
      <c r="C1667">
        <v>2019</v>
      </c>
      <c r="D1667" s="1" t="s">
        <v>9</v>
      </c>
      <c r="E1667">
        <v>122</v>
      </c>
      <c r="F1667" s="3">
        <v>335477657</v>
      </c>
      <c r="G1667" s="1" t="s">
        <v>840</v>
      </c>
      <c r="H1667">
        <v>680846</v>
      </c>
      <c r="I1667" s="1" t="s">
        <v>1043</v>
      </c>
      <c r="J1667">
        <v>680846</v>
      </c>
      <c r="K1667" s="1" t="s">
        <v>1043</v>
      </c>
      <c r="L1667">
        <v>1618</v>
      </c>
      <c r="M1667" s="1" t="s">
        <v>1570</v>
      </c>
      <c r="N1667" s="1" t="str">
        <f t="shared" si="26"/>
        <v>2010-2019</v>
      </c>
    </row>
    <row r="1668" spans="1:14" hidden="1" x14ac:dyDescent="0.3">
      <c r="A1668">
        <v>7286456</v>
      </c>
      <c r="B1668" s="1" t="s">
        <v>315</v>
      </c>
      <c r="C1668">
        <v>2019</v>
      </c>
      <c r="D1668" s="1" t="s">
        <v>9</v>
      </c>
      <c r="E1668">
        <v>122</v>
      </c>
      <c r="F1668" s="3">
        <v>335477657</v>
      </c>
      <c r="G1668" s="1" t="s">
        <v>840</v>
      </c>
      <c r="H1668">
        <v>680846</v>
      </c>
      <c r="I1668" s="1" t="s">
        <v>1043</v>
      </c>
      <c r="J1668">
        <v>680846</v>
      </c>
      <c r="K1668" s="1" t="s">
        <v>1043</v>
      </c>
      <c r="L1668">
        <v>134</v>
      </c>
      <c r="M1668" s="1" t="s">
        <v>1500</v>
      </c>
      <c r="N1668" s="1" t="str">
        <f t="shared" si="26"/>
        <v>2010-2019</v>
      </c>
    </row>
    <row r="1669" spans="1:14" hidden="1" x14ac:dyDescent="0.3">
      <c r="A1669">
        <v>7286456</v>
      </c>
      <c r="B1669" s="1" t="s">
        <v>315</v>
      </c>
      <c r="C1669">
        <v>2019</v>
      </c>
      <c r="D1669" s="1" t="s">
        <v>9</v>
      </c>
      <c r="E1669">
        <v>122</v>
      </c>
      <c r="F1669" s="3">
        <v>335477657</v>
      </c>
      <c r="G1669" s="1" t="s">
        <v>840</v>
      </c>
      <c r="H1669">
        <v>680846</v>
      </c>
      <c r="I1669" s="1" t="s">
        <v>1043</v>
      </c>
      <c r="J1669">
        <v>680846</v>
      </c>
      <c r="K1669" s="1" t="s">
        <v>1043</v>
      </c>
      <c r="L1669">
        <v>5939164</v>
      </c>
      <c r="M1669" s="1" t="s">
        <v>1693</v>
      </c>
      <c r="N1669" s="1" t="str">
        <f t="shared" si="26"/>
        <v>2010-2019</v>
      </c>
    </row>
    <row r="1670" spans="1:14" hidden="1" x14ac:dyDescent="0.3">
      <c r="A1670">
        <v>7286456</v>
      </c>
      <c r="B1670" s="1" t="s">
        <v>315</v>
      </c>
      <c r="C1670">
        <v>2019</v>
      </c>
      <c r="D1670" s="1" t="s">
        <v>9</v>
      </c>
      <c r="E1670">
        <v>122</v>
      </c>
      <c r="F1670" s="3">
        <v>335477657</v>
      </c>
      <c r="G1670" s="1" t="s">
        <v>840</v>
      </c>
      <c r="H1670">
        <v>680846</v>
      </c>
      <c r="I1670" s="1" t="s">
        <v>1043</v>
      </c>
      <c r="J1670">
        <v>798788</v>
      </c>
      <c r="K1670" s="1" t="s">
        <v>1261</v>
      </c>
      <c r="L1670">
        <v>1618</v>
      </c>
      <c r="M1670" s="1" t="s">
        <v>1570</v>
      </c>
      <c r="N1670" s="1" t="str">
        <f t="shared" si="26"/>
        <v>2010-2019</v>
      </c>
    </row>
    <row r="1671" spans="1:14" hidden="1" x14ac:dyDescent="0.3">
      <c r="A1671">
        <v>7286456</v>
      </c>
      <c r="B1671" s="1" t="s">
        <v>315</v>
      </c>
      <c r="C1671">
        <v>2019</v>
      </c>
      <c r="D1671" s="1" t="s">
        <v>9</v>
      </c>
      <c r="E1671">
        <v>122</v>
      </c>
      <c r="F1671" s="3">
        <v>335477657</v>
      </c>
      <c r="G1671" s="1" t="s">
        <v>840</v>
      </c>
      <c r="H1671">
        <v>680846</v>
      </c>
      <c r="I1671" s="1" t="s">
        <v>1043</v>
      </c>
      <c r="J1671">
        <v>798788</v>
      </c>
      <c r="K1671" s="1" t="s">
        <v>1261</v>
      </c>
      <c r="L1671">
        <v>134</v>
      </c>
      <c r="M1671" s="1" t="s">
        <v>1500</v>
      </c>
      <c r="N1671" s="1" t="str">
        <f t="shared" si="26"/>
        <v>2010-2019</v>
      </c>
    </row>
    <row r="1672" spans="1:14" hidden="1" x14ac:dyDescent="0.3">
      <c r="A1672">
        <v>7286456</v>
      </c>
      <c r="B1672" s="1" t="s">
        <v>315</v>
      </c>
      <c r="C1672">
        <v>2019</v>
      </c>
      <c r="D1672" s="1" t="s">
        <v>9</v>
      </c>
      <c r="E1672">
        <v>122</v>
      </c>
      <c r="F1672" s="3">
        <v>335477657</v>
      </c>
      <c r="G1672" s="1" t="s">
        <v>840</v>
      </c>
      <c r="H1672">
        <v>680846</v>
      </c>
      <c r="I1672" s="1" t="s">
        <v>1043</v>
      </c>
      <c r="J1672">
        <v>798788</v>
      </c>
      <c r="K1672" s="1" t="s">
        <v>1261</v>
      </c>
      <c r="L1672">
        <v>5939164</v>
      </c>
      <c r="M1672" s="1" t="s">
        <v>1693</v>
      </c>
      <c r="N1672" s="1" t="str">
        <f t="shared" si="26"/>
        <v>2010-2019</v>
      </c>
    </row>
    <row r="1673" spans="1:14" hidden="1" x14ac:dyDescent="0.3">
      <c r="A1673">
        <v>7286456</v>
      </c>
      <c r="B1673" s="1" t="s">
        <v>315</v>
      </c>
      <c r="C1673">
        <v>2019</v>
      </c>
      <c r="D1673" s="1" t="s">
        <v>9</v>
      </c>
      <c r="E1673">
        <v>122</v>
      </c>
      <c r="F1673" s="3">
        <v>335477657</v>
      </c>
      <c r="G1673" s="1" t="s">
        <v>840</v>
      </c>
      <c r="H1673">
        <v>680846</v>
      </c>
      <c r="I1673" s="1" t="s">
        <v>1043</v>
      </c>
      <c r="J1673">
        <v>4170</v>
      </c>
      <c r="K1673" s="1" t="s">
        <v>1262</v>
      </c>
      <c r="L1673">
        <v>1618</v>
      </c>
      <c r="M1673" s="1" t="s">
        <v>1570</v>
      </c>
      <c r="N1673" s="1" t="str">
        <f t="shared" si="26"/>
        <v>2010-2019</v>
      </c>
    </row>
    <row r="1674" spans="1:14" hidden="1" x14ac:dyDescent="0.3">
      <c r="A1674">
        <v>7286456</v>
      </c>
      <c r="B1674" s="1" t="s">
        <v>315</v>
      </c>
      <c r="C1674">
        <v>2019</v>
      </c>
      <c r="D1674" s="1" t="s">
        <v>9</v>
      </c>
      <c r="E1674">
        <v>122</v>
      </c>
      <c r="F1674" s="3">
        <v>335477657</v>
      </c>
      <c r="G1674" s="1" t="s">
        <v>840</v>
      </c>
      <c r="H1674">
        <v>680846</v>
      </c>
      <c r="I1674" s="1" t="s">
        <v>1043</v>
      </c>
      <c r="J1674">
        <v>4170</v>
      </c>
      <c r="K1674" s="1" t="s">
        <v>1262</v>
      </c>
      <c r="L1674">
        <v>134</v>
      </c>
      <c r="M1674" s="1" t="s">
        <v>1500</v>
      </c>
      <c r="N1674" s="1" t="str">
        <f t="shared" si="26"/>
        <v>2010-2019</v>
      </c>
    </row>
    <row r="1675" spans="1:14" hidden="1" x14ac:dyDescent="0.3">
      <c r="A1675">
        <v>7286456</v>
      </c>
      <c r="B1675" s="1" t="s">
        <v>315</v>
      </c>
      <c r="C1675">
        <v>2019</v>
      </c>
      <c r="D1675" s="1" t="s">
        <v>9</v>
      </c>
      <c r="E1675">
        <v>122</v>
      </c>
      <c r="F1675" s="3">
        <v>335477657</v>
      </c>
      <c r="G1675" s="1" t="s">
        <v>840</v>
      </c>
      <c r="H1675">
        <v>680846</v>
      </c>
      <c r="I1675" s="1" t="s">
        <v>1043</v>
      </c>
      <c r="J1675">
        <v>4170</v>
      </c>
      <c r="K1675" s="1" t="s">
        <v>1262</v>
      </c>
      <c r="L1675">
        <v>5939164</v>
      </c>
      <c r="M1675" s="1" t="s">
        <v>1693</v>
      </c>
      <c r="N1675" s="1" t="str">
        <f t="shared" si="26"/>
        <v>2010-2019</v>
      </c>
    </row>
    <row r="1676" spans="1:14" hidden="1" x14ac:dyDescent="0.3">
      <c r="A1676">
        <v>7286456</v>
      </c>
      <c r="B1676" s="1" t="s">
        <v>315</v>
      </c>
      <c r="C1676">
        <v>2019</v>
      </c>
      <c r="D1676" s="1" t="s">
        <v>9</v>
      </c>
      <c r="E1676">
        <v>122</v>
      </c>
      <c r="F1676" s="3">
        <v>335477657</v>
      </c>
      <c r="G1676" s="1" t="s">
        <v>847</v>
      </c>
      <c r="H1676">
        <v>680846</v>
      </c>
      <c r="I1676" s="1" t="s">
        <v>1043</v>
      </c>
      <c r="J1676">
        <v>680846</v>
      </c>
      <c r="K1676" s="1" t="s">
        <v>1043</v>
      </c>
      <c r="L1676">
        <v>1618</v>
      </c>
      <c r="M1676" s="1" t="s">
        <v>1570</v>
      </c>
      <c r="N1676" s="1" t="str">
        <f t="shared" si="26"/>
        <v>2010-2019</v>
      </c>
    </row>
    <row r="1677" spans="1:14" hidden="1" x14ac:dyDescent="0.3">
      <c r="A1677">
        <v>7286456</v>
      </c>
      <c r="B1677" s="1" t="s">
        <v>315</v>
      </c>
      <c r="C1677">
        <v>2019</v>
      </c>
      <c r="D1677" s="1" t="s">
        <v>9</v>
      </c>
      <c r="E1677">
        <v>122</v>
      </c>
      <c r="F1677" s="3">
        <v>335477657</v>
      </c>
      <c r="G1677" s="1" t="s">
        <v>847</v>
      </c>
      <c r="H1677">
        <v>680846</v>
      </c>
      <c r="I1677" s="1" t="s">
        <v>1043</v>
      </c>
      <c r="J1677">
        <v>680846</v>
      </c>
      <c r="K1677" s="1" t="s">
        <v>1043</v>
      </c>
      <c r="L1677">
        <v>134</v>
      </c>
      <c r="M1677" s="1" t="s">
        <v>1500</v>
      </c>
      <c r="N1677" s="1" t="str">
        <f t="shared" si="26"/>
        <v>2010-2019</v>
      </c>
    </row>
    <row r="1678" spans="1:14" hidden="1" x14ac:dyDescent="0.3">
      <c r="A1678">
        <v>7286456</v>
      </c>
      <c r="B1678" s="1" t="s">
        <v>315</v>
      </c>
      <c r="C1678">
        <v>2019</v>
      </c>
      <c r="D1678" s="1" t="s">
        <v>9</v>
      </c>
      <c r="E1678">
        <v>122</v>
      </c>
      <c r="F1678" s="3">
        <v>335477657</v>
      </c>
      <c r="G1678" s="1" t="s">
        <v>847</v>
      </c>
      <c r="H1678">
        <v>680846</v>
      </c>
      <c r="I1678" s="1" t="s">
        <v>1043</v>
      </c>
      <c r="J1678">
        <v>680846</v>
      </c>
      <c r="K1678" s="1" t="s">
        <v>1043</v>
      </c>
      <c r="L1678">
        <v>5939164</v>
      </c>
      <c r="M1678" s="1" t="s">
        <v>1693</v>
      </c>
      <c r="N1678" s="1" t="str">
        <f t="shared" si="26"/>
        <v>2010-2019</v>
      </c>
    </row>
    <row r="1679" spans="1:14" hidden="1" x14ac:dyDescent="0.3">
      <c r="A1679">
        <v>7286456</v>
      </c>
      <c r="B1679" s="1" t="s">
        <v>315</v>
      </c>
      <c r="C1679">
        <v>2019</v>
      </c>
      <c r="D1679" s="1" t="s">
        <v>9</v>
      </c>
      <c r="E1679">
        <v>122</v>
      </c>
      <c r="F1679" s="3">
        <v>335477657</v>
      </c>
      <c r="G1679" s="1" t="s">
        <v>847</v>
      </c>
      <c r="H1679">
        <v>680846</v>
      </c>
      <c r="I1679" s="1" t="s">
        <v>1043</v>
      </c>
      <c r="J1679">
        <v>798788</v>
      </c>
      <c r="K1679" s="1" t="s">
        <v>1261</v>
      </c>
      <c r="L1679">
        <v>1618</v>
      </c>
      <c r="M1679" s="1" t="s">
        <v>1570</v>
      </c>
      <c r="N1679" s="1" t="str">
        <f t="shared" si="26"/>
        <v>2010-2019</v>
      </c>
    </row>
    <row r="1680" spans="1:14" hidden="1" x14ac:dyDescent="0.3">
      <c r="A1680">
        <v>7286456</v>
      </c>
      <c r="B1680" s="1" t="s">
        <v>315</v>
      </c>
      <c r="C1680">
        <v>2019</v>
      </c>
      <c r="D1680" s="1" t="s">
        <v>9</v>
      </c>
      <c r="E1680">
        <v>122</v>
      </c>
      <c r="F1680" s="3">
        <v>335477657</v>
      </c>
      <c r="G1680" s="1" t="s">
        <v>847</v>
      </c>
      <c r="H1680">
        <v>680846</v>
      </c>
      <c r="I1680" s="1" t="s">
        <v>1043</v>
      </c>
      <c r="J1680">
        <v>798788</v>
      </c>
      <c r="K1680" s="1" t="s">
        <v>1261</v>
      </c>
      <c r="L1680">
        <v>134</v>
      </c>
      <c r="M1680" s="1" t="s">
        <v>1500</v>
      </c>
      <c r="N1680" s="1" t="str">
        <f t="shared" si="26"/>
        <v>2010-2019</v>
      </c>
    </row>
    <row r="1681" spans="1:14" hidden="1" x14ac:dyDescent="0.3">
      <c r="A1681">
        <v>7286456</v>
      </c>
      <c r="B1681" s="1" t="s">
        <v>315</v>
      </c>
      <c r="C1681">
        <v>2019</v>
      </c>
      <c r="D1681" s="1" t="s">
        <v>9</v>
      </c>
      <c r="E1681">
        <v>122</v>
      </c>
      <c r="F1681" s="3">
        <v>335477657</v>
      </c>
      <c r="G1681" s="1" t="s">
        <v>847</v>
      </c>
      <c r="H1681">
        <v>680846</v>
      </c>
      <c r="I1681" s="1" t="s">
        <v>1043</v>
      </c>
      <c r="J1681">
        <v>798788</v>
      </c>
      <c r="K1681" s="1" t="s">
        <v>1261</v>
      </c>
      <c r="L1681">
        <v>5939164</v>
      </c>
      <c r="M1681" s="1" t="s">
        <v>1693</v>
      </c>
      <c r="N1681" s="1" t="str">
        <f t="shared" si="26"/>
        <v>2010-2019</v>
      </c>
    </row>
    <row r="1682" spans="1:14" hidden="1" x14ac:dyDescent="0.3">
      <c r="A1682">
        <v>7286456</v>
      </c>
      <c r="B1682" s="1" t="s">
        <v>315</v>
      </c>
      <c r="C1682">
        <v>2019</v>
      </c>
      <c r="D1682" s="1" t="s">
        <v>9</v>
      </c>
      <c r="E1682">
        <v>122</v>
      </c>
      <c r="F1682" s="3">
        <v>335477657</v>
      </c>
      <c r="G1682" s="1" t="s">
        <v>847</v>
      </c>
      <c r="H1682">
        <v>680846</v>
      </c>
      <c r="I1682" s="1" t="s">
        <v>1043</v>
      </c>
      <c r="J1682">
        <v>4170</v>
      </c>
      <c r="K1682" s="1" t="s">
        <v>1262</v>
      </c>
      <c r="L1682">
        <v>1618</v>
      </c>
      <c r="M1682" s="1" t="s">
        <v>1570</v>
      </c>
      <c r="N1682" s="1" t="str">
        <f t="shared" si="26"/>
        <v>2010-2019</v>
      </c>
    </row>
    <row r="1683" spans="1:14" hidden="1" x14ac:dyDescent="0.3">
      <c r="A1683">
        <v>7286456</v>
      </c>
      <c r="B1683" s="1" t="s">
        <v>315</v>
      </c>
      <c r="C1683">
        <v>2019</v>
      </c>
      <c r="D1683" s="1" t="s">
        <v>9</v>
      </c>
      <c r="E1683">
        <v>122</v>
      </c>
      <c r="F1683" s="3">
        <v>335477657</v>
      </c>
      <c r="G1683" s="1" t="s">
        <v>847</v>
      </c>
      <c r="H1683">
        <v>680846</v>
      </c>
      <c r="I1683" s="1" t="s">
        <v>1043</v>
      </c>
      <c r="J1683">
        <v>4170</v>
      </c>
      <c r="K1683" s="1" t="s">
        <v>1262</v>
      </c>
      <c r="L1683">
        <v>134</v>
      </c>
      <c r="M1683" s="1" t="s">
        <v>1500</v>
      </c>
      <c r="N1683" s="1" t="str">
        <f t="shared" si="26"/>
        <v>2010-2019</v>
      </c>
    </row>
    <row r="1684" spans="1:14" hidden="1" x14ac:dyDescent="0.3">
      <c r="A1684">
        <v>7286456</v>
      </c>
      <c r="B1684" s="1" t="s">
        <v>315</v>
      </c>
      <c r="C1684">
        <v>2019</v>
      </c>
      <c r="D1684" s="1" t="s">
        <v>9</v>
      </c>
      <c r="E1684">
        <v>122</v>
      </c>
      <c r="F1684" s="3">
        <v>335477657</v>
      </c>
      <c r="G1684" s="1" t="s">
        <v>847</v>
      </c>
      <c r="H1684">
        <v>680846</v>
      </c>
      <c r="I1684" s="1" t="s">
        <v>1043</v>
      </c>
      <c r="J1684">
        <v>4170</v>
      </c>
      <c r="K1684" s="1" t="s">
        <v>1262</v>
      </c>
      <c r="L1684">
        <v>5939164</v>
      </c>
      <c r="M1684" s="1" t="s">
        <v>1693</v>
      </c>
      <c r="N1684" s="1" t="str">
        <f t="shared" si="26"/>
        <v>2010-2019</v>
      </c>
    </row>
    <row r="1685" spans="1:14" hidden="1" x14ac:dyDescent="0.3">
      <c r="A1685">
        <v>109830</v>
      </c>
      <c r="B1685" s="1" t="s">
        <v>49</v>
      </c>
      <c r="C1685">
        <v>1994</v>
      </c>
      <c r="D1685" s="1" t="s">
        <v>18</v>
      </c>
      <c r="E1685">
        <v>142</v>
      </c>
      <c r="F1685" s="3">
        <v>330455270</v>
      </c>
      <c r="G1685" s="1" t="s">
        <v>837</v>
      </c>
      <c r="H1685">
        <v>709</v>
      </c>
      <c r="I1685" s="1" t="s">
        <v>986</v>
      </c>
      <c r="J1685">
        <v>343165</v>
      </c>
      <c r="K1685" s="1" t="s">
        <v>1167</v>
      </c>
      <c r="L1685">
        <v>158</v>
      </c>
      <c r="M1685" s="1" t="s">
        <v>1516</v>
      </c>
      <c r="N1685" s="1" t="str">
        <f t="shared" si="26"/>
        <v>1990-1999</v>
      </c>
    </row>
    <row r="1686" spans="1:14" hidden="1" x14ac:dyDescent="0.3">
      <c r="A1686">
        <v>109830</v>
      </c>
      <c r="B1686" s="1" t="s">
        <v>49</v>
      </c>
      <c r="C1686">
        <v>1994</v>
      </c>
      <c r="D1686" s="1" t="s">
        <v>18</v>
      </c>
      <c r="E1686">
        <v>142</v>
      </c>
      <c r="F1686" s="3">
        <v>330455270</v>
      </c>
      <c r="G1686" s="1" t="s">
        <v>837</v>
      </c>
      <c r="H1686">
        <v>709</v>
      </c>
      <c r="I1686" s="1" t="s">
        <v>986</v>
      </c>
      <c r="J1686">
        <v>343165</v>
      </c>
      <c r="K1686" s="1" t="s">
        <v>1167</v>
      </c>
      <c r="L1686">
        <v>705</v>
      </c>
      <c r="M1686" s="1" t="s">
        <v>1517</v>
      </c>
      <c r="N1686" s="1" t="str">
        <f t="shared" si="26"/>
        <v>1990-1999</v>
      </c>
    </row>
    <row r="1687" spans="1:14" hidden="1" x14ac:dyDescent="0.3">
      <c r="A1687">
        <v>109830</v>
      </c>
      <c r="B1687" s="1" t="s">
        <v>49</v>
      </c>
      <c r="C1687">
        <v>1994</v>
      </c>
      <c r="D1687" s="1" t="s">
        <v>18</v>
      </c>
      <c r="E1687">
        <v>142</v>
      </c>
      <c r="F1687" s="3">
        <v>330455270</v>
      </c>
      <c r="G1687" s="1" t="s">
        <v>837</v>
      </c>
      <c r="H1687">
        <v>709</v>
      </c>
      <c r="I1687" s="1" t="s">
        <v>986</v>
      </c>
      <c r="J1687">
        <v>343165</v>
      </c>
      <c r="K1687" s="1" t="s">
        <v>1167</v>
      </c>
      <c r="L1687">
        <v>641</v>
      </c>
      <c r="M1687" s="1" t="s">
        <v>1518</v>
      </c>
      <c r="N1687" s="1" t="str">
        <f t="shared" si="26"/>
        <v>1990-1999</v>
      </c>
    </row>
    <row r="1688" spans="1:14" hidden="1" x14ac:dyDescent="0.3">
      <c r="A1688">
        <v>109830</v>
      </c>
      <c r="B1688" s="1" t="s">
        <v>49</v>
      </c>
      <c r="C1688">
        <v>1994</v>
      </c>
      <c r="D1688" s="1" t="s">
        <v>18</v>
      </c>
      <c r="E1688">
        <v>142</v>
      </c>
      <c r="F1688" s="3">
        <v>330455270</v>
      </c>
      <c r="G1688" s="1" t="s">
        <v>837</v>
      </c>
      <c r="H1688">
        <v>709</v>
      </c>
      <c r="I1688" s="1" t="s">
        <v>986</v>
      </c>
      <c r="J1688">
        <v>744839</v>
      </c>
      <c r="K1688" s="1" t="s">
        <v>1168</v>
      </c>
      <c r="L1688">
        <v>158</v>
      </c>
      <c r="M1688" s="1" t="s">
        <v>1516</v>
      </c>
      <c r="N1688" s="1" t="str">
        <f t="shared" si="26"/>
        <v>1990-1999</v>
      </c>
    </row>
    <row r="1689" spans="1:14" hidden="1" x14ac:dyDescent="0.3">
      <c r="A1689">
        <v>109830</v>
      </c>
      <c r="B1689" s="1" t="s">
        <v>49</v>
      </c>
      <c r="C1689">
        <v>1994</v>
      </c>
      <c r="D1689" s="1" t="s">
        <v>18</v>
      </c>
      <c r="E1689">
        <v>142</v>
      </c>
      <c r="F1689" s="3">
        <v>330455270</v>
      </c>
      <c r="G1689" s="1" t="s">
        <v>837</v>
      </c>
      <c r="H1689">
        <v>709</v>
      </c>
      <c r="I1689" s="1" t="s">
        <v>986</v>
      </c>
      <c r="J1689">
        <v>744839</v>
      </c>
      <c r="K1689" s="1" t="s">
        <v>1168</v>
      </c>
      <c r="L1689">
        <v>705</v>
      </c>
      <c r="M1689" s="1" t="s">
        <v>1517</v>
      </c>
      <c r="N1689" s="1" t="str">
        <f t="shared" si="26"/>
        <v>1990-1999</v>
      </c>
    </row>
    <row r="1690" spans="1:14" hidden="1" x14ac:dyDescent="0.3">
      <c r="A1690">
        <v>109830</v>
      </c>
      <c r="B1690" s="1" t="s">
        <v>49</v>
      </c>
      <c r="C1690">
        <v>1994</v>
      </c>
      <c r="D1690" s="1" t="s">
        <v>18</v>
      </c>
      <c r="E1690">
        <v>142</v>
      </c>
      <c r="F1690" s="3">
        <v>330455270</v>
      </c>
      <c r="G1690" s="1" t="s">
        <v>837</v>
      </c>
      <c r="H1690">
        <v>709</v>
      </c>
      <c r="I1690" s="1" t="s">
        <v>986</v>
      </c>
      <c r="J1690">
        <v>744839</v>
      </c>
      <c r="K1690" s="1" t="s">
        <v>1168</v>
      </c>
      <c r="L1690">
        <v>641</v>
      </c>
      <c r="M1690" s="1" t="s">
        <v>1518</v>
      </c>
      <c r="N1690" s="1" t="str">
        <f t="shared" si="26"/>
        <v>1990-1999</v>
      </c>
    </row>
    <row r="1691" spans="1:14" hidden="1" x14ac:dyDescent="0.3">
      <c r="A1691">
        <v>109830</v>
      </c>
      <c r="B1691" s="1" t="s">
        <v>49</v>
      </c>
      <c r="C1691">
        <v>1994</v>
      </c>
      <c r="D1691" s="1" t="s">
        <v>18</v>
      </c>
      <c r="E1691">
        <v>142</v>
      </c>
      <c r="F1691" s="3">
        <v>330455270</v>
      </c>
      <c r="G1691" s="1" t="s">
        <v>838</v>
      </c>
      <c r="H1691">
        <v>709</v>
      </c>
      <c r="I1691" s="1" t="s">
        <v>986</v>
      </c>
      <c r="J1691">
        <v>343165</v>
      </c>
      <c r="K1691" s="1" t="s">
        <v>1167</v>
      </c>
      <c r="L1691">
        <v>158</v>
      </c>
      <c r="M1691" s="1" t="s">
        <v>1516</v>
      </c>
      <c r="N1691" s="1" t="str">
        <f t="shared" si="26"/>
        <v>1990-1999</v>
      </c>
    </row>
    <row r="1692" spans="1:14" hidden="1" x14ac:dyDescent="0.3">
      <c r="A1692">
        <v>109830</v>
      </c>
      <c r="B1692" s="1" t="s">
        <v>49</v>
      </c>
      <c r="C1692">
        <v>1994</v>
      </c>
      <c r="D1692" s="1" t="s">
        <v>18</v>
      </c>
      <c r="E1692">
        <v>142</v>
      </c>
      <c r="F1692" s="3">
        <v>330455270</v>
      </c>
      <c r="G1692" s="1" t="s">
        <v>838</v>
      </c>
      <c r="H1692">
        <v>709</v>
      </c>
      <c r="I1692" s="1" t="s">
        <v>986</v>
      </c>
      <c r="J1692">
        <v>343165</v>
      </c>
      <c r="K1692" s="1" t="s">
        <v>1167</v>
      </c>
      <c r="L1692">
        <v>705</v>
      </c>
      <c r="M1692" s="1" t="s">
        <v>1517</v>
      </c>
      <c r="N1692" s="1" t="str">
        <f t="shared" si="26"/>
        <v>1990-1999</v>
      </c>
    </row>
    <row r="1693" spans="1:14" hidden="1" x14ac:dyDescent="0.3">
      <c r="A1693">
        <v>109830</v>
      </c>
      <c r="B1693" s="1" t="s">
        <v>49</v>
      </c>
      <c r="C1693">
        <v>1994</v>
      </c>
      <c r="D1693" s="1" t="s">
        <v>18</v>
      </c>
      <c r="E1693">
        <v>142</v>
      </c>
      <c r="F1693" s="3">
        <v>330455270</v>
      </c>
      <c r="G1693" s="1" t="s">
        <v>838</v>
      </c>
      <c r="H1693">
        <v>709</v>
      </c>
      <c r="I1693" s="1" t="s">
        <v>986</v>
      </c>
      <c r="J1693">
        <v>343165</v>
      </c>
      <c r="K1693" s="1" t="s">
        <v>1167</v>
      </c>
      <c r="L1693">
        <v>641</v>
      </c>
      <c r="M1693" s="1" t="s">
        <v>1518</v>
      </c>
      <c r="N1693" s="1" t="str">
        <f t="shared" si="26"/>
        <v>1990-1999</v>
      </c>
    </row>
    <row r="1694" spans="1:14" hidden="1" x14ac:dyDescent="0.3">
      <c r="A1694">
        <v>109830</v>
      </c>
      <c r="B1694" s="1" t="s">
        <v>49</v>
      </c>
      <c r="C1694">
        <v>1994</v>
      </c>
      <c r="D1694" s="1" t="s">
        <v>18</v>
      </c>
      <c r="E1694">
        <v>142</v>
      </c>
      <c r="F1694" s="3">
        <v>330455270</v>
      </c>
      <c r="G1694" s="1" t="s">
        <v>838</v>
      </c>
      <c r="H1694">
        <v>709</v>
      </c>
      <c r="I1694" s="1" t="s">
        <v>986</v>
      </c>
      <c r="J1694">
        <v>744839</v>
      </c>
      <c r="K1694" s="1" t="s">
        <v>1168</v>
      </c>
      <c r="L1694">
        <v>158</v>
      </c>
      <c r="M1694" s="1" t="s">
        <v>1516</v>
      </c>
      <c r="N1694" s="1" t="str">
        <f t="shared" si="26"/>
        <v>1990-1999</v>
      </c>
    </row>
    <row r="1695" spans="1:14" hidden="1" x14ac:dyDescent="0.3">
      <c r="A1695">
        <v>109830</v>
      </c>
      <c r="B1695" s="1" t="s">
        <v>49</v>
      </c>
      <c r="C1695">
        <v>1994</v>
      </c>
      <c r="D1695" s="1" t="s">
        <v>18</v>
      </c>
      <c r="E1695">
        <v>142</v>
      </c>
      <c r="F1695" s="3">
        <v>330455270</v>
      </c>
      <c r="G1695" s="1" t="s">
        <v>838</v>
      </c>
      <c r="H1695">
        <v>709</v>
      </c>
      <c r="I1695" s="1" t="s">
        <v>986</v>
      </c>
      <c r="J1695">
        <v>744839</v>
      </c>
      <c r="K1695" s="1" t="s">
        <v>1168</v>
      </c>
      <c r="L1695">
        <v>705</v>
      </c>
      <c r="M1695" s="1" t="s">
        <v>1517</v>
      </c>
      <c r="N1695" s="1" t="str">
        <f t="shared" si="26"/>
        <v>1990-1999</v>
      </c>
    </row>
    <row r="1696" spans="1:14" hidden="1" x14ac:dyDescent="0.3">
      <c r="A1696">
        <v>109830</v>
      </c>
      <c r="B1696" s="1" t="s">
        <v>49</v>
      </c>
      <c r="C1696">
        <v>1994</v>
      </c>
      <c r="D1696" s="1" t="s">
        <v>18</v>
      </c>
      <c r="E1696">
        <v>142</v>
      </c>
      <c r="F1696" s="3">
        <v>330455270</v>
      </c>
      <c r="G1696" s="1" t="s">
        <v>838</v>
      </c>
      <c r="H1696">
        <v>709</v>
      </c>
      <c r="I1696" s="1" t="s">
        <v>986</v>
      </c>
      <c r="J1696">
        <v>744839</v>
      </c>
      <c r="K1696" s="1" t="s">
        <v>1168</v>
      </c>
      <c r="L1696">
        <v>641</v>
      </c>
      <c r="M1696" s="1" t="s">
        <v>1518</v>
      </c>
      <c r="N1696" s="1" t="str">
        <f t="shared" si="26"/>
        <v>1990-1999</v>
      </c>
    </row>
    <row r="1697" spans="1:14" hidden="1" x14ac:dyDescent="0.3">
      <c r="A1697">
        <v>109830</v>
      </c>
      <c r="B1697" s="1" t="s">
        <v>49</v>
      </c>
      <c r="C1697">
        <v>1994</v>
      </c>
      <c r="D1697" s="1" t="s">
        <v>18</v>
      </c>
      <c r="E1697">
        <v>142</v>
      </c>
      <c r="F1697" s="3">
        <v>330455270</v>
      </c>
      <c r="G1697" s="1" t="s">
        <v>840</v>
      </c>
      <c r="H1697">
        <v>709</v>
      </c>
      <c r="I1697" s="1" t="s">
        <v>986</v>
      </c>
      <c r="J1697">
        <v>343165</v>
      </c>
      <c r="K1697" s="1" t="s">
        <v>1167</v>
      </c>
      <c r="L1697">
        <v>158</v>
      </c>
      <c r="M1697" s="1" t="s">
        <v>1516</v>
      </c>
      <c r="N1697" s="1" t="str">
        <f t="shared" si="26"/>
        <v>1990-1999</v>
      </c>
    </row>
    <row r="1698" spans="1:14" hidden="1" x14ac:dyDescent="0.3">
      <c r="A1698">
        <v>109830</v>
      </c>
      <c r="B1698" s="1" t="s">
        <v>49</v>
      </c>
      <c r="C1698">
        <v>1994</v>
      </c>
      <c r="D1698" s="1" t="s">
        <v>18</v>
      </c>
      <c r="E1698">
        <v>142</v>
      </c>
      <c r="F1698" s="3">
        <v>330455270</v>
      </c>
      <c r="G1698" s="1" t="s">
        <v>840</v>
      </c>
      <c r="H1698">
        <v>709</v>
      </c>
      <c r="I1698" s="1" t="s">
        <v>986</v>
      </c>
      <c r="J1698">
        <v>343165</v>
      </c>
      <c r="K1698" s="1" t="s">
        <v>1167</v>
      </c>
      <c r="L1698">
        <v>705</v>
      </c>
      <c r="M1698" s="1" t="s">
        <v>1517</v>
      </c>
      <c r="N1698" s="1" t="str">
        <f t="shared" si="26"/>
        <v>1990-1999</v>
      </c>
    </row>
    <row r="1699" spans="1:14" hidden="1" x14ac:dyDescent="0.3">
      <c r="A1699">
        <v>109830</v>
      </c>
      <c r="B1699" s="1" t="s">
        <v>49</v>
      </c>
      <c r="C1699">
        <v>1994</v>
      </c>
      <c r="D1699" s="1" t="s">
        <v>18</v>
      </c>
      <c r="E1699">
        <v>142</v>
      </c>
      <c r="F1699" s="3">
        <v>330455270</v>
      </c>
      <c r="G1699" s="1" t="s">
        <v>840</v>
      </c>
      <c r="H1699">
        <v>709</v>
      </c>
      <c r="I1699" s="1" t="s">
        <v>986</v>
      </c>
      <c r="J1699">
        <v>343165</v>
      </c>
      <c r="K1699" s="1" t="s">
        <v>1167</v>
      </c>
      <c r="L1699">
        <v>641</v>
      </c>
      <c r="M1699" s="1" t="s">
        <v>1518</v>
      </c>
      <c r="N1699" s="1" t="str">
        <f t="shared" si="26"/>
        <v>1990-1999</v>
      </c>
    </row>
    <row r="1700" spans="1:14" hidden="1" x14ac:dyDescent="0.3">
      <c r="A1700">
        <v>109830</v>
      </c>
      <c r="B1700" s="1" t="s">
        <v>49</v>
      </c>
      <c r="C1700">
        <v>1994</v>
      </c>
      <c r="D1700" s="1" t="s">
        <v>18</v>
      </c>
      <c r="E1700">
        <v>142</v>
      </c>
      <c r="F1700" s="3">
        <v>330455270</v>
      </c>
      <c r="G1700" s="1" t="s">
        <v>840</v>
      </c>
      <c r="H1700">
        <v>709</v>
      </c>
      <c r="I1700" s="1" t="s">
        <v>986</v>
      </c>
      <c r="J1700">
        <v>744839</v>
      </c>
      <c r="K1700" s="1" t="s">
        <v>1168</v>
      </c>
      <c r="L1700">
        <v>158</v>
      </c>
      <c r="M1700" s="1" t="s">
        <v>1516</v>
      </c>
      <c r="N1700" s="1" t="str">
        <f t="shared" si="26"/>
        <v>1990-1999</v>
      </c>
    </row>
    <row r="1701" spans="1:14" hidden="1" x14ac:dyDescent="0.3">
      <c r="A1701">
        <v>109830</v>
      </c>
      <c r="B1701" s="1" t="s">
        <v>49</v>
      </c>
      <c r="C1701">
        <v>1994</v>
      </c>
      <c r="D1701" s="1" t="s">
        <v>18</v>
      </c>
      <c r="E1701">
        <v>142</v>
      </c>
      <c r="F1701" s="3">
        <v>330455270</v>
      </c>
      <c r="G1701" s="1" t="s">
        <v>840</v>
      </c>
      <c r="H1701">
        <v>709</v>
      </c>
      <c r="I1701" s="1" t="s">
        <v>986</v>
      </c>
      <c r="J1701">
        <v>744839</v>
      </c>
      <c r="K1701" s="1" t="s">
        <v>1168</v>
      </c>
      <c r="L1701">
        <v>705</v>
      </c>
      <c r="M1701" s="1" t="s">
        <v>1517</v>
      </c>
      <c r="N1701" s="1" t="str">
        <f t="shared" si="26"/>
        <v>1990-1999</v>
      </c>
    </row>
    <row r="1702" spans="1:14" hidden="1" x14ac:dyDescent="0.3">
      <c r="A1702">
        <v>109830</v>
      </c>
      <c r="B1702" s="1" t="s">
        <v>49</v>
      </c>
      <c r="C1702">
        <v>1994</v>
      </c>
      <c r="D1702" s="1" t="s">
        <v>18</v>
      </c>
      <c r="E1702">
        <v>142</v>
      </c>
      <c r="F1702" s="3">
        <v>330455270</v>
      </c>
      <c r="G1702" s="1" t="s">
        <v>840</v>
      </c>
      <c r="H1702">
        <v>709</v>
      </c>
      <c r="I1702" s="1" t="s">
        <v>986</v>
      </c>
      <c r="J1702">
        <v>744839</v>
      </c>
      <c r="K1702" s="1" t="s">
        <v>1168</v>
      </c>
      <c r="L1702">
        <v>641</v>
      </c>
      <c r="M1702" s="1" t="s">
        <v>1518</v>
      </c>
      <c r="N1702" s="1" t="str">
        <f t="shared" si="26"/>
        <v>1990-1999</v>
      </c>
    </row>
    <row r="1703" spans="1:14" hidden="1" x14ac:dyDescent="0.3">
      <c r="A1703">
        <v>109830</v>
      </c>
      <c r="B1703" s="1" t="s">
        <v>49</v>
      </c>
      <c r="C1703">
        <v>1994</v>
      </c>
      <c r="D1703" s="1" t="s">
        <v>18</v>
      </c>
      <c r="E1703">
        <v>142</v>
      </c>
      <c r="F1703" s="3">
        <v>330455270</v>
      </c>
      <c r="G1703" s="1" t="s">
        <v>867</v>
      </c>
      <c r="H1703">
        <v>709</v>
      </c>
      <c r="I1703" s="1" t="s">
        <v>986</v>
      </c>
      <c r="J1703">
        <v>343165</v>
      </c>
      <c r="K1703" s="1" t="s">
        <v>1167</v>
      </c>
      <c r="L1703">
        <v>158</v>
      </c>
      <c r="M1703" s="1" t="s">
        <v>1516</v>
      </c>
      <c r="N1703" s="1" t="str">
        <f t="shared" si="26"/>
        <v>1990-1999</v>
      </c>
    </row>
    <row r="1704" spans="1:14" hidden="1" x14ac:dyDescent="0.3">
      <c r="A1704">
        <v>109830</v>
      </c>
      <c r="B1704" s="1" t="s">
        <v>49</v>
      </c>
      <c r="C1704">
        <v>1994</v>
      </c>
      <c r="D1704" s="1" t="s">
        <v>18</v>
      </c>
      <c r="E1704">
        <v>142</v>
      </c>
      <c r="F1704" s="3">
        <v>330455270</v>
      </c>
      <c r="G1704" s="1" t="s">
        <v>867</v>
      </c>
      <c r="H1704">
        <v>709</v>
      </c>
      <c r="I1704" s="1" t="s">
        <v>986</v>
      </c>
      <c r="J1704">
        <v>343165</v>
      </c>
      <c r="K1704" s="1" t="s">
        <v>1167</v>
      </c>
      <c r="L1704">
        <v>705</v>
      </c>
      <c r="M1704" s="1" t="s">
        <v>1517</v>
      </c>
      <c r="N1704" s="1" t="str">
        <f t="shared" si="26"/>
        <v>1990-1999</v>
      </c>
    </row>
    <row r="1705" spans="1:14" hidden="1" x14ac:dyDescent="0.3">
      <c r="A1705">
        <v>109830</v>
      </c>
      <c r="B1705" s="1" t="s">
        <v>49</v>
      </c>
      <c r="C1705">
        <v>1994</v>
      </c>
      <c r="D1705" s="1" t="s">
        <v>18</v>
      </c>
      <c r="E1705">
        <v>142</v>
      </c>
      <c r="F1705" s="3">
        <v>330455270</v>
      </c>
      <c r="G1705" s="1" t="s">
        <v>867</v>
      </c>
      <c r="H1705">
        <v>709</v>
      </c>
      <c r="I1705" s="1" t="s">
        <v>986</v>
      </c>
      <c r="J1705">
        <v>343165</v>
      </c>
      <c r="K1705" s="1" t="s">
        <v>1167</v>
      </c>
      <c r="L1705">
        <v>641</v>
      </c>
      <c r="M1705" s="1" t="s">
        <v>1518</v>
      </c>
      <c r="N1705" s="1" t="str">
        <f t="shared" si="26"/>
        <v>1990-1999</v>
      </c>
    </row>
    <row r="1706" spans="1:14" hidden="1" x14ac:dyDescent="0.3">
      <c r="A1706">
        <v>109830</v>
      </c>
      <c r="B1706" s="1" t="s">
        <v>49</v>
      </c>
      <c r="C1706">
        <v>1994</v>
      </c>
      <c r="D1706" s="1" t="s">
        <v>18</v>
      </c>
      <c r="E1706">
        <v>142</v>
      </c>
      <c r="F1706" s="3">
        <v>330455270</v>
      </c>
      <c r="G1706" s="1" t="s">
        <v>867</v>
      </c>
      <c r="H1706">
        <v>709</v>
      </c>
      <c r="I1706" s="1" t="s">
        <v>986</v>
      </c>
      <c r="J1706">
        <v>744839</v>
      </c>
      <c r="K1706" s="1" t="s">
        <v>1168</v>
      </c>
      <c r="L1706">
        <v>158</v>
      </c>
      <c r="M1706" s="1" t="s">
        <v>1516</v>
      </c>
      <c r="N1706" s="1" t="str">
        <f t="shared" si="26"/>
        <v>1990-1999</v>
      </c>
    </row>
    <row r="1707" spans="1:14" hidden="1" x14ac:dyDescent="0.3">
      <c r="A1707">
        <v>109830</v>
      </c>
      <c r="B1707" s="1" t="s">
        <v>49</v>
      </c>
      <c r="C1707">
        <v>1994</v>
      </c>
      <c r="D1707" s="1" t="s">
        <v>18</v>
      </c>
      <c r="E1707">
        <v>142</v>
      </c>
      <c r="F1707" s="3">
        <v>330455270</v>
      </c>
      <c r="G1707" s="1" t="s">
        <v>867</v>
      </c>
      <c r="H1707">
        <v>709</v>
      </c>
      <c r="I1707" s="1" t="s">
        <v>986</v>
      </c>
      <c r="J1707">
        <v>744839</v>
      </c>
      <c r="K1707" s="1" t="s">
        <v>1168</v>
      </c>
      <c r="L1707">
        <v>705</v>
      </c>
      <c r="M1707" s="1" t="s">
        <v>1517</v>
      </c>
      <c r="N1707" s="1" t="str">
        <f t="shared" si="26"/>
        <v>1990-1999</v>
      </c>
    </row>
    <row r="1708" spans="1:14" hidden="1" x14ac:dyDescent="0.3">
      <c r="A1708">
        <v>109830</v>
      </c>
      <c r="B1708" s="1" t="s">
        <v>49</v>
      </c>
      <c r="C1708">
        <v>1994</v>
      </c>
      <c r="D1708" s="1" t="s">
        <v>18</v>
      </c>
      <c r="E1708">
        <v>142</v>
      </c>
      <c r="F1708" s="3">
        <v>330455270</v>
      </c>
      <c r="G1708" s="1" t="s">
        <v>867</v>
      </c>
      <c r="H1708">
        <v>709</v>
      </c>
      <c r="I1708" s="1" t="s">
        <v>986</v>
      </c>
      <c r="J1708">
        <v>744839</v>
      </c>
      <c r="K1708" s="1" t="s">
        <v>1168</v>
      </c>
      <c r="L1708">
        <v>641</v>
      </c>
      <c r="M1708" s="1" t="s">
        <v>1518</v>
      </c>
      <c r="N1708" s="1" t="str">
        <f t="shared" si="26"/>
        <v>1990-1999</v>
      </c>
    </row>
    <row r="1709" spans="1:14" hidden="1" x14ac:dyDescent="0.3">
      <c r="A1709">
        <v>15398776</v>
      </c>
      <c r="B1709" s="1" t="s">
        <v>438</v>
      </c>
      <c r="C1709">
        <v>2023</v>
      </c>
      <c r="D1709" s="1" t="s">
        <v>9</v>
      </c>
      <c r="E1709">
        <v>180</v>
      </c>
      <c r="F1709" s="3">
        <v>330078895</v>
      </c>
      <c r="G1709" s="1" t="s">
        <v>856</v>
      </c>
      <c r="H1709">
        <v>634240</v>
      </c>
      <c r="I1709" s="1" t="s">
        <v>980</v>
      </c>
      <c r="J1709">
        <v>634240</v>
      </c>
      <c r="K1709" s="1" t="s">
        <v>980</v>
      </c>
      <c r="L1709">
        <v>614165</v>
      </c>
      <c r="M1709" s="1" t="s">
        <v>1781</v>
      </c>
      <c r="N1709" s="1" t="str">
        <f t="shared" si="26"/>
        <v>2020-2029</v>
      </c>
    </row>
    <row r="1710" spans="1:14" hidden="1" x14ac:dyDescent="0.3">
      <c r="A1710">
        <v>15398776</v>
      </c>
      <c r="B1710" s="1" t="s">
        <v>438</v>
      </c>
      <c r="C1710">
        <v>2023</v>
      </c>
      <c r="D1710" s="1" t="s">
        <v>9</v>
      </c>
      <c r="E1710">
        <v>180</v>
      </c>
      <c r="F1710" s="3">
        <v>330078895</v>
      </c>
      <c r="G1710" s="1" t="s">
        <v>856</v>
      </c>
      <c r="H1710">
        <v>634240</v>
      </c>
      <c r="I1710" s="1" t="s">
        <v>980</v>
      </c>
      <c r="J1710">
        <v>634240</v>
      </c>
      <c r="K1710" s="1" t="s">
        <v>980</v>
      </c>
      <c r="L1710">
        <v>1289434</v>
      </c>
      <c r="M1710" s="1" t="s">
        <v>1782</v>
      </c>
      <c r="N1710" s="1" t="str">
        <f t="shared" si="26"/>
        <v>2020-2029</v>
      </c>
    </row>
    <row r="1711" spans="1:14" hidden="1" x14ac:dyDescent="0.3">
      <c r="A1711">
        <v>15398776</v>
      </c>
      <c r="B1711" s="1" t="s">
        <v>438</v>
      </c>
      <c r="C1711">
        <v>2023</v>
      </c>
      <c r="D1711" s="1" t="s">
        <v>9</v>
      </c>
      <c r="E1711">
        <v>180</v>
      </c>
      <c r="F1711" s="3">
        <v>330078895</v>
      </c>
      <c r="G1711" s="1" t="s">
        <v>856</v>
      </c>
      <c r="H1711">
        <v>634240</v>
      </c>
      <c r="I1711" s="1" t="s">
        <v>980</v>
      </c>
      <c r="J1711">
        <v>634240</v>
      </c>
      <c r="K1711" s="1" t="s">
        <v>980</v>
      </c>
      <c r="L1711">
        <v>354</v>
      </c>
      <c r="M1711" s="1" t="s">
        <v>1249</v>
      </c>
      <c r="N1711" s="1" t="str">
        <f t="shared" si="26"/>
        <v>2020-2029</v>
      </c>
    </row>
    <row r="1712" spans="1:14" hidden="1" x14ac:dyDescent="0.3">
      <c r="A1712">
        <v>15398776</v>
      </c>
      <c r="B1712" s="1" t="s">
        <v>438</v>
      </c>
      <c r="C1712">
        <v>2023</v>
      </c>
      <c r="D1712" s="1" t="s">
        <v>9</v>
      </c>
      <c r="E1712">
        <v>180</v>
      </c>
      <c r="F1712" s="3">
        <v>330078895</v>
      </c>
      <c r="G1712" s="1" t="s">
        <v>856</v>
      </c>
      <c r="H1712">
        <v>634240</v>
      </c>
      <c r="I1712" s="1" t="s">
        <v>980</v>
      </c>
      <c r="J1712">
        <v>3284831</v>
      </c>
      <c r="K1712" s="1" t="s">
        <v>1306</v>
      </c>
      <c r="L1712">
        <v>614165</v>
      </c>
      <c r="M1712" s="1" t="s">
        <v>1781</v>
      </c>
      <c r="N1712" s="1" t="str">
        <f t="shared" si="26"/>
        <v>2020-2029</v>
      </c>
    </row>
    <row r="1713" spans="1:14" hidden="1" x14ac:dyDescent="0.3">
      <c r="A1713">
        <v>15398776</v>
      </c>
      <c r="B1713" s="1" t="s">
        <v>438</v>
      </c>
      <c r="C1713">
        <v>2023</v>
      </c>
      <c r="D1713" s="1" t="s">
        <v>9</v>
      </c>
      <c r="E1713">
        <v>180</v>
      </c>
      <c r="F1713" s="3">
        <v>330078895</v>
      </c>
      <c r="G1713" s="1" t="s">
        <v>856</v>
      </c>
      <c r="H1713">
        <v>634240</v>
      </c>
      <c r="I1713" s="1" t="s">
        <v>980</v>
      </c>
      <c r="J1713">
        <v>3284831</v>
      </c>
      <c r="K1713" s="1" t="s">
        <v>1306</v>
      </c>
      <c r="L1713">
        <v>1289434</v>
      </c>
      <c r="M1713" s="1" t="s">
        <v>1782</v>
      </c>
      <c r="N1713" s="1" t="str">
        <f t="shared" si="26"/>
        <v>2020-2029</v>
      </c>
    </row>
    <row r="1714" spans="1:14" hidden="1" x14ac:dyDescent="0.3">
      <c r="A1714">
        <v>15398776</v>
      </c>
      <c r="B1714" s="1" t="s">
        <v>438</v>
      </c>
      <c r="C1714">
        <v>2023</v>
      </c>
      <c r="D1714" s="1" t="s">
        <v>9</v>
      </c>
      <c r="E1714">
        <v>180</v>
      </c>
      <c r="F1714" s="3">
        <v>330078895</v>
      </c>
      <c r="G1714" s="1" t="s">
        <v>856</v>
      </c>
      <c r="H1714">
        <v>634240</v>
      </c>
      <c r="I1714" s="1" t="s">
        <v>980</v>
      </c>
      <c r="J1714">
        <v>3284831</v>
      </c>
      <c r="K1714" s="1" t="s">
        <v>1306</v>
      </c>
      <c r="L1714">
        <v>354</v>
      </c>
      <c r="M1714" s="1" t="s">
        <v>1249</v>
      </c>
      <c r="N1714" s="1" t="str">
        <f t="shared" si="26"/>
        <v>2020-2029</v>
      </c>
    </row>
    <row r="1715" spans="1:14" hidden="1" x14ac:dyDescent="0.3">
      <c r="A1715">
        <v>15398776</v>
      </c>
      <c r="B1715" s="1" t="s">
        <v>438</v>
      </c>
      <c r="C1715">
        <v>2023</v>
      </c>
      <c r="D1715" s="1" t="s">
        <v>9</v>
      </c>
      <c r="E1715">
        <v>180</v>
      </c>
      <c r="F1715" s="3">
        <v>330078895</v>
      </c>
      <c r="G1715" s="1" t="s">
        <v>856</v>
      </c>
      <c r="H1715">
        <v>634240</v>
      </c>
      <c r="I1715" s="1" t="s">
        <v>980</v>
      </c>
      <c r="J1715">
        <v>2452558</v>
      </c>
      <c r="K1715" s="1" t="s">
        <v>1307</v>
      </c>
      <c r="L1715">
        <v>614165</v>
      </c>
      <c r="M1715" s="1" t="s">
        <v>1781</v>
      </c>
      <c r="N1715" s="1" t="str">
        <f t="shared" si="26"/>
        <v>2020-2029</v>
      </c>
    </row>
    <row r="1716" spans="1:14" hidden="1" x14ac:dyDescent="0.3">
      <c r="A1716">
        <v>15398776</v>
      </c>
      <c r="B1716" s="1" t="s">
        <v>438</v>
      </c>
      <c r="C1716">
        <v>2023</v>
      </c>
      <c r="D1716" s="1" t="s">
        <v>9</v>
      </c>
      <c r="E1716">
        <v>180</v>
      </c>
      <c r="F1716" s="3">
        <v>330078895</v>
      </c>
      <c r="G1716" s="1" t="s">
        <v>856</v>
      </c>
      <c r="H1716">
        <v>634240</v>
      </c>
      <c r="I1716" s="1" t="s">
        <v>980</v>
      </c>
      <c r="J1716">
        <v>2452558</v>
      </c>
      <c r="K1716" s="1" t="s">
        <v>1307</v>
      </c>
      <c r="L1716">
        <v>1289434</v>
      </c>
      <c r="M1716" s="1" t="s">
        <v>1782</v>
      </c>
      <c r="N1716" s="1" t="str">
        <f t="shared" si="26"/>
        <v>2020-2029</v>
      </c>
    </row>
    <row r="1717" spans="1:14" hidden="1" x14ac:dyDescent="0.3">
      <c r="A1717">
        <v>15398776</v>
      </c>
      <c r="B1717" s="1" t="s">
        <v>438</v>
      </c>
      <c r="C1717">
        <v>2023</v>
      </c>
      <c r="D1717" s="1" t="s">
        <v>9</v>
      </c>
      <c r="E1717">
        <v>180</v>
      </c>
      <c r="F1717" s="3">
        <v>330078895</v>
      </c>
      <c r="G1717" s="1" t="s">
        <v>856</v>
      </c>
      <c r="H1717">
        <v>634240</v>
      </c>
      <c r="I1717" s="1" t="s">
        <v>980</v>
      </c>
      <c r="J1717">
        <v>2452558</v>
      </c>
      <c r="K1717" s="1" t="s">
        <v>1307</v>
      </c>
      <c r="L1717">
        <v>354</v>
      </c>
      <c r="M1717" s="1" t="s">
        <v>1249</v>
      </c>
      <c r="N1717" s="1" t="str">
        <f t="shared" si="26"/>
        <v>2020-2029</v>
      </c>
    </row>
    <row r="1718" spans="1:14" hidden="1" x14ac:dyDescent="0.3">
      <c r="A1718">
        <v>15398776</v>
      </c>
      <c r="B1718" s="1" t="s">
        <v>438</v>
      </c>
      <c r="C1718">
        <v>2023</v>
      </c>
      <c r="D1718" s="1" t="s">
        <v>9</v>
      </c>
      <c r="E1718">
        <v>180</v>
      </c>
      <c r="F1718" s="3">
        <v>330078895</v>
      </c>
      <c r="G1718" s="1" t="s">
        <v>837</v>
      </c>
      <c r="H1718">
        <v>634240</v>
      </c>
      <c r="I1718" s="1" t="s">
        <v>980</v>
      </c>
      <c r="J1718">
        <v>634240</v>
      </c>
      <c r="K1718" s="1" t="s">
        <v>980</v>
      </c>
      <c r="L1718">
        <v>614165</v>
      </c>
      <c r="M1718" s="1" t="s">
        <v>1781</v>
      </c>
      <c r="N1718" s="1" t="str">
        <f t="shared" si="26"/>
        <v>2020-2029</v>
      </c>
    </row>
    <row r="1719" spans="1:14" hidden="1" x14ac:dyDescent="0.3">
      <c r="A1719">
        <v>15398776</v>
      </c>
      <c r="B1719" s="1" t="s">
        <v>438</v>
      </c>
      <c r="C1719">
        <v>2023</v>
      </c>
      <c r="D1719" s="1" t="s">
        <v>9</v>
      </c>
      <c r="E1719">
        <v>180</v>
      </c>
      <c r="F1719" s="3">
        <v>330078895</v>
      </c>
      <c r="G1719" s="1" t="s">
        <v>837</v>
      </c>
      <c r="H1719">
        <v>634240</v>
      </c>
      <c r="I1719" s="1" t="s">
        <v>980</v>
      </c>
      <c r="J1719">
        <v>634240</v>
      </c>
      <c r="K1719" s="1" t="s">
        <v>980</v>
      </c>
      <c r="L1719">
        <v>1289434</v>
      </c>
      <c r="M1719" s="1" t="s">
        <v>1782</v>
      </c>
      <c r="N1719" s="1" t="str">
        <f t="shared" si="26"/>
        <v>2020-2029</v>
      </c>
    </row>
    <row r="1720" spans="1:14" hidden="1" x14ac:dyDescent="0.3">
      <c r="A1720">
        <v>15398776</v>
      </c>
      <c r="B1720" s="1" t="s">
        <v>438</v>
      </c>
      <c r="C1720">
        <v>2023</v>
      </c>
      <c r="D1720" s="1" t="s">
        <v>9</v>
      </c>
      <c r="E1720">
        <v>180</v>
      </c>
      <c r="F1720" s="3">
        <v>330078895</v>
      </c>
      <c r="G1720" s="1" t="s">
        <v>837</v>
      </c>
      <c r="H1720">
        <v>634240</v>
      </c>
      <c r="I1720" s="1" t="s">
        <v>980</v>
      </c>
      <c r="J1720">
        <v>634240</v>
      </c>
      <c r="K1720" s="1" t="s">
        <v>980</v>
      </c>
      <c r="L1720">
        <v>354</v>
      </c>
      <c r="M1720" s="1" t="s">
        <v>1249</v>
      </c>
      <c r="N1720" s="1" t="str">
        <f t="shared" si="26"/>
        <v>2020-2029</v>
      </c>
    </row>
    <row r="1721" spans="1:14" hidden="1" x14ac:dyDescent="0.3">
      <c r="A1721">
        <v>15398776</v>
      </c>
      <c r="B1721" s="1" t="s">
        <v>438</v>
      </c>
      <c r="C1721">
        <v>2023</v>
      </c>
      <c r="D1721" s="1" t="s">
        <v>9</v>
      </c>
      <c r="E1721">
        <v>180</v>
      </c>
      <c r="F1721" s="3">
        <v>330078895</v>
      </c>
      <c r="G1721" s="1" t="s">
        <v>837</v>
      </c>
      <c r="H1721">
        <v>634240</v>
      </c>
      <c r="I1721" s="1" t="s">
        <v>980</v>
      </c>
      <c r="J1721">
        <v>3284831</v>
      </c>
      <c r="K1721" s="1" t="s">
        <v>1306</v>
      </c>
      <c r="L1721">
        <v>614165</v>
      </c>
      <c r="M1721" s="1" t="s">
        <v>1781</v>
      </c>
      <c r="N1721" s="1" t="str">
        <f t="shared" si="26"/>
        <v>2020-2029</v>
      </c>
    </row>
    <row r="1722" spans="1:14" hidden="1" x14ac:dyDescent="0.3">
      <c r="A1722">
        <v>15398776</v>
      </c>
      <c r="B1722" s="1" t="s">
        <v>438</v>
      </c>
      <c r="C1722">
        <v>2023</v>
      </c>
      <c r="D1722" s="1" t="s">
        <v>9</v>
      </c>
      <c r="E1722">
        <v>180</v>
      </c>
      <c r="F1722" s="3">
        <v>330078895</v>
      </c>
      <c r="G1722" s="1" t="s">
        <v>837</v>
      </c>
      <c r="H1722">
        <v>634240</v>
      </c>
      <c r="I1722" s="1" t="s">
        <v>980</v>
      </c>
      <c r="J1722">
        <v>3284831</v>
      </c>
      <c r="K1722" s="1" t="s">
        <v>1306</v>
      </c>
      <c r="L1722">
        <v>1289434</v>
      </c>
      <c r="M1722" s="1" t="s">
        <v>1782</v>
      </c>
      <c r="N1722" s="1" t="str">
        <f t="shared" si="26"/>
        <v>2020-2029</v>
      </c>
    </row>
    <row r="1723" spans="1:14" hidden="1" x14ac:dyDescent="0.3">
      <c r="A1723">
        <v>15398776</v>
      </c>
      <c r="B1723" s="1" t="s">
        <v>438</v>
      </c>
      <c r="C1723">
        <v>2023</v>
      </c>
      <c r="D1723" s="1" t="s">
        <v>9</v>
      </c>
      <c r="E1723">
        <v>180</v>
      </c>
      <c r="F1723" s="3">
        <v>330078895</v>
      </c>
      <c r="G1723" s="1" t="s">
        <v>837</v>
      </c>
      <c r="H1723">
        <v>634240</v>
      </c>
      <c r="I1723" s="1" t="s">
        <v>980</v>
      </c>
      <c r="J1723">
        <v>3284831</v>
      </c>
      <c r="K1723" s="1" t="s">
        <v>1306</v>
      </c>
      <c r="L1723">
        <v>354</v>
      </c>
      <c r="M1723" s="1" t="s">
        <v>1249</v>
      </c>
      <c r="N1723" s="1" t="str">
        <f t="shared" si="26"/>
        <v>2020-2029</v>
      </c>
    </row>
    <row r="1724" spans="1:14" hidden="1" x14ac:dyDescent="0.3">
      <c r="A1724">
        <v>15398776</v>
      </c>
      <c r="B1724" s="1" t="s">
        <v>438</v>
      </c>
      <c r="C1724">
        <v>2023</v>
      </c>
      <c r="D1724" s="1" t="s">
        <v>9</v>
      </c>
      <c r="E1724">
        <v>180</v>
      </c>
      <c r="F1724" s="3">
        <v>330078895</v>
      </c>
      <c r="G1724" s="1" t="s">
        <v>837</v>
      </c>
      <c r="H1724">
        <v>634240</v>
      </c>
      <c r="I1724" s="1" t="s">
        <v>980</v>
      </c>
      <c r="J1724">
        <v>2452558</v>
      </c>
      <c r="K1724" s="1" t="s">
        <v>1307</v>
      </c>
      <c r="L1724">
        <v>614165</v>
      </c>
      <c r="M1724" s="1" t="s">
        <v>1781</v>
      </c>
      <c r="N1724" s="1" t="str">
        <f t="shared" si="26"/>
        <v>2020-2029</v>
      </c>
    </row>
    <row r="1725" spans="1:14" hidden="1" x14ac:dyDescent="0.3">
      <c r="A1725">
        <v>15398776</v>
      </c>
      <c r="B1725" s="1" t="s">
        <v>438</v>
      </c>
      <c r="C1725">
        <v>2023</v>
      </c>
      <c r="D1725" s="1" t="s">
        <v>9</v>
      </c>
      <c r="E1725">
        <v>180</v>
      </c>
      <c r="F1725" s="3">
        <v>330078895</v>
      </c>
      <c r="G1725" s="1" t="s">
        <v>837</v>
      </c>
      <c r="H1725">
        <v>634240</v>
      </c>
      <c r="I1725" s="1" t="s">
        <v>980</v>
      </c>
      <c r="J1725">
        <v>2452558</v>
      </c>
      <c r="K1725" s="1" t="s">
        <v>1307</v>
      </c>
      <c r="L1725">
        <v>1289434</v>
      </c>
      <c r="M1725" s="1" t="s">
        <v>1782</v>
      </c>
      <c r="N1725" s="1" t="str">
        <f t="shared" si="26"/>
        <v>2020-2029</v>
      </c>
    </row>
    <row r="1726" spans="1:14" hidden="1" x14ac:dyDescent="0.3">
      <c r="A1726">
        <v>15398776</v>
      </c>
      <c r="B1726" s="1" t="s">
        <v>438</v>
      </c>
      <c r="C1726">
        <v>2023</v>
      </c>
      <c r="D1726" s="1" t="s">
        <v>9</v>
      </c>
      <c r="E1726">
        <v>180</v>
      </c>
      <c r="F1726" s="3">
        <v>330078895</v>
      </c>
      <c r="G1726" s="1" t="s">
        <v>837</v>
      </c>
      <c r="H1726">
        <v>634240</v>
      </c>
      <c r="I1726" s="1" t="s">
        <v>980</v>
      </c>
      <c r="J1726">
        <v>2452558</v>
      </c>
      <c r="K1726" s="1" t="s">
        <v>1307</v>
      </c>
      <c r="L1726">
        <v>354</v>
      </c>
      <c r="M1726" s="1" t="s">
        <v>1249</v>
      </c>
      <c r="N1726" s="1" t="str">
        <f t="shared" si="26"/>
        <v>2020-2029</v>
      </c>
    </row>
    <row r="1727" spans="1:14" hidden="1" x14ac:dyDescent="0.3">
      <c r="A1727">
        <v>15398776</v>
      </c>
      <c r="B1727" s="1" t="s">
        <v>438</v>
      </c>
      <c r="C1727">
        <v>2023</v>
      </c>
      <c r="D1727" s="1" t="s">
        <v>9</v>
      </c>
      <c r="E1727">
        <v>180</v>
      </c>
      <c r="F1727" s="3">
        <v>330078895</v>
      </c>
      <c r="G1727" s="1" t="s">
        <v>857</v>
      </c>
      <c r="H1727">
        <v>634240</v>
      </c>
      <c r="I1727" s="1" t="s">
        <v>980</v>
      </c>
      <c r="J1727">
        <v>634240</v>
      </c>
      <c r="K1727" s="1" t="s">
        <v>980</v>
      </c>
      <c r="L1727">
        <v>614165</v>
      </c>
      <c r="M1727" s="1" t="s">
        <v>1781</v>
      </c>
      <c r="N1727" s="1" t="str">
        <f t="shared" si="26"/>
        <v>2020-2029</v>
      </c>
    </row>
    <row r="1728" spans="1:14" hidden="1" x14ac:dyDescent="0.3">
      <c r="A1728">
        <v>15398776</v>
      </c>
      <c r="B1728" s="1" t="s">
        <v>438</v>
      </c>
      <c r="C1728">
        <v>2023</v>
      </c>
      <c r="D1728" s="1" t="s">
        <v>9</v>
      </c>
      <c r="E1728">
        <v>180</v>
      </c>
      <c r="F1728" s="3">
        <v>330078895</v>
      </c>
      <c r="G1728" s="1" t="s">
        <v>857</v>
      </c>
      <c r="H1728">
        <v>634240</v>
      </c>
      <c r="I1728" s="1" t="s">
        <v>980</v>
      </c>
      <c r="J1728">
        <v>634240</v>
      </c>
      <c r="K1728" s="1" t="s">
        <v>980</v>
      </c>
      <c r="L1728">
        <v>1289434</v>
      </c>
      <c r="M1728" s="1" t="s">
        <v>1782</v>
      </c>
      <c r="N1728" s="1" t="str">
        <f t="shared" si="26"/>
        <v>2020-2029</v>
      </c>
    </row>
    <row r="1729" spans="1:14" hidden="1" x14ac:dyDescent="0.3">
      <c r="A1729">
        <v>15398776</v>
      </c>
      <c r="B1729" s="1" t="s">
        <v>438</v>
      </c>
      <c r="C1729">
        <v>2023</v>
      </c>
      <c r="D1729" s="1" t="s">
        <v>9</v>
      </c>
      <c r="E1729">
        <v>180</v>
      </c>
      <c r="F1729" s="3">
        <v>330078895</v>
      </c>
      <c r="G1729" s="1" t="s">
        <v>857</v>
      </c>
      <c r="H1729">
        <v>634240</v>
      </c>
      <c r="I1729" s="1" t="s">
        <v>980</v>
      </c>
      <c r="J1729">
        <v>634240</v>
      </c>
      <c r="K1729" s="1" t="s">
        <v>980</v>
      </c>
      <c r="L1729">
        <v>354</v>
      </c>
      <c r="M1729" s="1" t="s">
        <v>1249</v>
      </c>
      <c r="N1729" s="1" t="str">
        <f t="shared" si="26"/>
        <v>2020-2029</v>
      </c>
    </row>
    <row r="1730" spans="1:14" hidden="1" x14ac:dyDescent="0.3">
      <c r="A1730">
        <v>15398776</v>
      </c>
      <c r="B1730" s="1" t="s">
        <v>438</v>
      </c>
      <c r="C1730">
        <v>2023</v>
      </c>
      <c r="D1730" s="1" t="s">
        <v>9</v>
      </c>
      <c r="E1730">
        <v>180</v>
      </c>
      <c r="F1730" s="3">
        <v>330078895</v>
      </c>
      <c r="G1730" s="1" t="s">
        <v>857</v>
      </c>
      <c r="H1730">
        <v>634240</v>
      </c>
      <c r="I1730" s="1" t="s">
        <v>980</v>
      </c>
      <c r="J1730">
        <v>3284831</v>
      </c>
      <c r="K1730" s="1" t="s">
        <v>1306</v>
      </c>
      <c r="L1730">
        <v>614165</v>
      </c>
      <c r="M1730" s="1" t="s">
        <v>1781</v>
      </c>
      <c r="N1730" s="1" t="str">
        <f t="shared" ref="N1730:N1793" si="27">INT(C1730/10)*10 &amp; "-" &amp; INT(C1730/10)*10+9</f>
        <v>2020-2029</v>
      </c>
    </row>
    <row r="1731" spans="1:14" hidden="1" x14ac:dyDescent="0.3">
      <c r="A1731">
        <v>15398776</v>
      </c>
      <c r="B1731" s="1" t="s">
        <v>438</v>
      </c>
      <c r="C1731">
        <v>2023</v>
      </c>
      <c r="D1731" s="1" t="s">
        <v>9</v>
      </c>
      <c r="E1731">
        <v>180</v>
      </c>
      <c r="F1731" s="3">
        <v>330078895</v>
      </c>
      <c r="G1731" s="1" t="s">
        <v>857</v>
      </c>
      <c r="H1731">
        <v>634240</v>
      </c>
      <c r="I1731" s="1" t="s">
        <v>980</v>
      </c>
      <c r="J1731">
        <v>3284831</v>
      </c>
      <c r="K1731" s="1" t="s">
        <v>1306</v>
      </c>
      <c r="L1731">
        <v>1289434</v>
      </c>
      <c r="M1731" s="1" t="s">
        <v>1782</v>
      </c>
      <c r="N1731" s="1" t="str">
        <f t="shared" si="27"/>
        <v>2020-2029</v>
      </c>
    </row>
    <row r="1732" spans="1:14" hidden="1" x14ac:dyDescent="0.3">
      <c r="A1732">
        <v>15398776</v>
      </c>
      <c r="B1732" s="1" t="s">
        <v>438</v>
      </c>
      <c r="C1732">
        <v>2023</v>
      </c>
      <c r="D1732" s="1" t="s">
        <v>9</v>
      </c>
      <c r="E1732">
        <v>180</v>
      </c>
      <c r="F1732" s="3">
        <v>330078895</v>
      </c>
      <c r="G1732" s="1" t="s">
        <v>857</v>
      </c>
      <c r="H1732">
        <v>634240</v>
      </c>
      <c r="I1732" s="1" t="s">
        <v>980</v>
      </c>
      <c r="J1732">
        <v>3284831</v>
      </c>
      <c r="K1732" s="1" t="s">
        <v>1306</v>
      </c>
      <c r="L1732">
        <v>354</v>
      </c>
      <c r="M1732" s="1" t="s">
        <v>1249</v>
      </c>
      <c r="N1732" s="1" t="str">
        <f t="shared" si="27"/>
        <v>2020-2029</v>
      </c>
    </row>
    <row r="1733" spans="1:14" hidden="1" x14ac:dyDescent="0.3">
      <c r="A1733">
        <v>15398776</v>
      </c>
      <c r="B1733" s="1" t="s">
        <v>438</v>
      </c>
      <c r="C1733">
        <v>2023</v>
      </c>
      <c r="D1733" s="1" t="s">
        <v>9</v>
      </c>
      <c r="E1733">
        <v>180</v>
      </c>
      <c r="F1733" s="3">
        <v>330078895</v>
      </c>
      <c r="G1733" s="1" t="s">
        <v>857</v>
      </c>
      <c r="H1733">
        <v>634240</v>
      </c>
      <c r="I1733" s="1" t="s">
        <v>980</v>
      </c>
      <c r="J1733">
        <v>2452558</v>
      </c>
      <c r="K1733" s="1" t="s">
        <v>1307</v>
      </c>
      <c r="L1733">
        <v>614165</v>
      </c>
      <c r="M1733" s="1" t="s">
        <v>1781</v>
      </c>
      <c r="N1733" s="1" t="str">
        <f t="shared" si="27"/>
        <v>2020-2029</v>
      </c>
    </row>
    <row r="1734" spans="1:14" hidden="1" x14ac:dyDescent="0.3">
      <c r="A1734">
        <v>15398776</v>
      </c>
      <c r="B1734" s="1" t="s">
        <v>438</v>
      </c>
      <c r="C1734">
        <v>2023</v>
      </c>
      <c r="D1734" s="1" t="s">
        <v>9</v>
      </c>
      <c r="E1734">
        <v>180</v>
      </c>
      <c r="F1734" s="3">
        <v>330078895</v>
      </c>
      <c r="G1734" s="1" t="s">
        <v>857</v>
      </c>
      <c r="H1734">
        <v>634240</v>
      </c>
      <c r="I1734" s="1" t="s">
        <v>980</v>
      </c>
      <c r="J1734">
        <v>2452558</v>
      </c>
      <c r="K1734" s="1" t="s">
        <v>1307</v>
      </c>
      <c r="L1734">
        <v>1289434</v>
      </c>
      <c r="M1734" s="1" t="s">
        <v>1782</v>
      </c>
      <c r="N1734" s="1" t="str">
        <f t="shared" si="27"/>
        <v>2020-2029</v>
      </c>
    </row>
    <row r="1735" spans="1:14" hidden="1" x14ac:dyDescent="0.3">
      <c r="A1735">
        <v>15398776</v>
      </c>
      <c r="B1735" s="1" t="s">
        <v>438</v>
      </c>
      <c r="C1735">
        <v>2023</v>
      </c>
      <c r="D1735" s="1" t="s">
        <v>9</v>
      </c>
      <c r="E1735">
        <v>180</v>
      </c>
      <c r="F1735" s="3">
        <v>330078895</v>
      </c>
      <c r="G1735" s="1" t="s">
        <v>857</v>
      </c>
      <c r="H1735">
        <v>634240</v>
      </c>
      <c r="I1735" s="1" t="s">
        <v>980</v>
      </c>
      <c r="J1735">
        <v>2452558</v>
      </c>
      <c r="K1735" s="1" t="s">
        <v>1307</v>
      </c>
      <c r="L1735">
        <v>354</v>
      </c>
      <c r="M1735" s="1" t="s">
        <v>1249</v>
      </c>
      <c r="N1735" s="1" t="str">
        <f t="shared" si="27"/>
        <v>2020-2029</v>
      </c>
    </row>
    <row r="1736" spans="1:14" hidden="1" x14ac:dyDescent="0.3">
      <c r="A1736">
        <v>15398776</v>
      </c>
      <c r="B1736" s="1" t="s">
        <v>438</v>
      </c>
      <c r="C1736">
        <v>2023</v>
      </c>
      <c r="D1736" s="1" t="s">
        <v>9</v>
      </c>
      <c r="E1736">
        <v>180</v>
      </c>
      <c r="F1736" s="3">
        <v>330078895</v>
      </c>
      <c r="G1736" s="1" t="s">
        <v>838</v>
      </c>
      <c r="H1736">
        <v>634240</v>
      </c>
      <c r="I1736" s="1" t="s">
        <v>980</v>
      </c>
      <c r="J1736">
        <v>634240</v>
      </c>
      <c r="K1736" s="1" t="s">
        <v>980</v>
      </c>
      <c r="L1736">
        <v>614165</v>
      </c>
      <c r="M1736" s="1" t="s">
        <v>1781</v>
      </c>
      <c r="N1736" s="1" t="str">
        <f t="shared" si="27"/>
        <v>2020-2029</v>
      </c>
    </row>
    <row r="1737" spans="1:14" hidden="1" x14ac:dyDescent="0.3">
      <c r="A1737">
        <v>15398776</v>
      </c>
      <c r="B1737" s="1" t="s">
        <v>438</v>
      </c>
      <c r="C1737">
        <v>2023</v>
      </c>
      <c r="D1737" s="1" t="s">
        <v>9</v>
      </c>
      <c r="E1737">
        <v>180</v>
      </c>
      <c r="F1737" s="3">
        <v>330078895</v>
      </c>
      <c r="G1737" s="1" t="s">
        <v>838</v>
      </c>
      <c r="H1737">
        <v>634240</v>
      </c>
      <c r="I1737" s="1" t="s">
        <v>980</v>
      </c>
      <c r="J1737">
        <v>634240</v>
      </c>
      <c r="K1737" s="1" t="s">
        <v>980</v>
      </c>
      <c r="L1737">
        <v>1289434</v>
      </c>
      <c r="M1737" s="1" t="s">
        <v>1782</v>
      </c>
      <c r="N1737" s="1" t="str">
        <f t="shared" si="27"/>
        <v>2020-2029</v>
      </c>
    </row>
    <row r="1738" spans="1:14" hidden="1" x14ac:dyDescent="0.3">
      <c r="A1738">
        <v>15398776</v>
      </c>
      <c r="B1738" s="1" t="s">
        <v>438</v>
      </c>
      <c r="C1738">
        <v>2023</v>
      </c>
      <c r="D1738" s="1" t="s">
        <v>9</v>
      </c>
      <c r="E1738">
        <v>180</v>
      </c>
      <c r="F1738" s="3">
        <v>330078895</v>
      </c>
      <c r="G1738" s="1" t="s">
        <v>838</v>
      </c>
      <c r="H1738">
        <v>634240</v>
      </c>
      <c r="I1738" s="1" t="s">
        <v>980</v>
      </c>
      <c r="J1738">
        <v>634240</v>
      </c>
      <c r="K1738" s="1" t="s">
        <v>980</v>
      </c>
      <c r="L1738">
        <v>354</v>
      </c>
      <c r="M1738" s="1" t="s">
        <v>1249</v>
      </c>
      <c r="N1738" s="1" t="str">
        <f t="shared" si="27"/>
        <v>2020-2029</v>
      </c>
    </row>
    <row r="1739" spans="1:14" hidden="1" x14ac:dyDescent="0.3">
      <c r="A1739">
        <v>15398776</v>
      </c>
      <c r="B1739" s="1" t="s">
        <v>438</v>
      </c>
      <c r="C1739">
        <v>2023</v>
      </c>
      <c r="D1739" s="1" t="s">
        <v>9</v>
      </c>
      <c r="E1739">
        <v>180</v>
      </c>
      <c r="F1739" s="3">
        <v>330078895</v>
      </c>
      <c r="G1739" s="1" t="s">
        <v>838</v>
      </c>
      <c r="H1739">
        <v>634240</v>
      </c>
      <c r="I1739" s="1" t="s">
        <v>980</v>
      </c>
      <c r="J1739">
        <v>3284831</v>
      </c>
      <c r="K1739" s="1" t="s">
        <v>1306</v>
      </c>
      <c r="L1739">
        <v>614165</v>
      </c>
      <c r="M1739" s="1" t="s">
        <v>1781</v>
      </c>
      <c r="N1739" s="1" t="str">
        <f t="shared" si="27"/>
        <v>2020-2029</v>
      </c>
    </row>
    <row r="1740" spans="1:14" hidden="1" x14ac:dyDescent="0.3">
      <c r="A1740">
        <v>15398776</v>
      </c>
      <c r="B1740" s="1" t="s">
        <v>438</v>
      </c>
      <c r="C1740">
        <v>2023</v>
      </c>
      <c r="D1740" s="1" t="s">
        <v>9</v>
      </c>
      <c r="E1740">
        <v>180</v>
      </c>
      <c r="F1740" s="3">
        <v>330078895</v>
      </c>
      <c r="G1740" s="1" t="s">
        <v>838</v>
      </c>
      <c r="H1740">
        <v>634240</v>
      </c>
      <c r="I1740" s="1" t="s">
        <v>980</v>
      </c>
      <c r="J1740">
        <v>3284831</v>
      </c>
      <c r="K1740" s="1" t="s">
        <v>1306</v>
      </c>
      <c r="L1740">
        <v>1289434</v>
      </c>
      <c r="M1740" s="1" t="s">
        <v>1782</v>
      </c>
      <c r="N1740" s="1" t="str">
        <f t="shared" si="27"/>
        <v>2020-2029</v>
      </c>
    </row>
    <row r="1741" spans="1:14" hidden="1" x14ac:dyDescent="0.3">
      <c r="A1741">
        <v>15398776</v>
      </c>
      <c r="B1741" s="1" t="s">
        <v>438</v>
      </c>
      <c r="C1741">
        <v>2023</v>
      </c>
      <c r="D1741" s="1" t="s">
        <v>9</v>
      </c>
      <c r="E1741">
        <v>180</v>
      </c>
      <c r="F1741" s="3">
        <v>330078895</v>
      </c>
      <c r="G1741" s="1" t="s">
        <v>838</v>
      </c>
      <c r="H1741">
        <v>634240</v>
      </c>
      <c r="I1741" s="1" t="s">
        <v>980</v>
      </c>
      <c r="J1741">
        <v>3284831</v>
      </c>
      <c r="K1741" s="1" t="s">
        <v>1306</v>
      </c>
      <c r="L1741">
        <v>354</v>
      </c>
      <c r="M1741" s="1" t="s">
        <v>1249</v>
      </c>
      <c r="N1741" s="1" t="str">
        <f t="shared" si="27"/>
        <v>2020-2029</v>
      </c>
    </row>
    <row r="1742" spans="1:14" hidden="1" x14ac:dyDescent="0.3">
      <c r="A1742">
        <v>15398776</v>
      </c>
      <c r="B1742" s="1" t="s">
        <v>438</v>
      </c>
      <c r="C1742">
        <v>2023</v>
      </c>
      <c r="D1742" s="1" t="s">
        <v>9</v>
      </c>
      <c r="E1742">
        <v>180</v>
      </c>
      <c r="F1742" s="3">
        <v>330078895</v>
      </c>
      <c r="G1742" s="1" t="s">
        <v>838</v>
      </c>
      <c r="H1742">
        <v>634240</v>
      </c>
      <c r="I1742" s="1" t="s">
        <v>980</v>
      </c>
      <c r="J1742">
        <v>2452558</v>
      </c>
      <c r="K1742" s="1" t="s">
        <v>1307</v>
      </c>
      <c r="L1742">
        <v>614165</v>
      </c>
      <c r="M1742" s="1" t="s">
        <v>1781</v>
      </c>
      <c r="N1742" s="1" t="str">
        <f t="shared" si="27"/>
        <v>2020-2029</v>
      </c>
    </row>
    <row r="1743" spans="1:14" hidden="1" x14ac:dyDescent="0.3">
      <c r="A1743">
        <v>15398776</v>
      </c>
      <c r="B1743" s="1" t="s">
        <v>438</v>
      </c>
      <c r="C1743">
        <v>2023</v>
      </c>
      <c r="D1743" s="1" t="s">
        <v>9</v>
      </c>
      <c r="E1743">
        <v>180</v>
      </c>
      <c r="F1743" s="3">
        <v>330078895</v>
      </c>
      <c r="G1743" s="1" t="s">
        <v>838</v>
      </c>
      <c r="H1743">
        <v>634240</v>
      </c>
      <c r="I1743" s="1" t="s">
        <v>980</v>
      </c>
      <c r="J1743">
        <v>2452558</v>
      </c>
      <c r="K1743" s="1" t="s">
        <v>1307</v>
      </c>
      <c r="L1743">
        <v>1289434</v>
      </c>
      <c r="M1743" s="1" t="s">
        <v>1782</v>
      </c>
      <c r="N1743" s="1" t="str">
        <f t="shared" si="27"/>
        <v>2020-2029</v>
      </c>
    </row>
    <row r="1744" spans="1:14" hidden="1" x14ac:dyDescent="0.3">
      <c r="A1744">
        <v>15398776</v>
      </c>
      <c r="B1744" s="1" t="s">
        <v>438</v>
      </c>
      <c r="C1744">
        <v>2023</v>
      </c>
      <c r="D1744" s="1" t="s">
        <v>9</v>
      </c>
      <c r="E1744">
        <v>180</v>
      </c>
      <c r="F1744" s="3">
        <v>330078895</v>
      </c>
      <c r="G1744" s="1" t="s">
        <v>838</v>
      </c>
      <c r="H1744">
        <v>634240</v>
      </c>
      <c r="I1744" s="1" t="s">
        <v>980</v>
      </c>
      <c r="J1744">
        <v>2452558</v>
      </c>
      <c r="K1744" s="1" t="s">
        <v>1307</v>
      </c>
      <c r="L1744">
        <v>354</v>
      </c>
      <c r="M1744" s="1" t="s">
        <v>1249</v>
      </c>
      <c r="N1744" s="1" t="str">
        <f t="shared" si="27"/>
        <v>2020-2029</v>
      </c>
    </row>
    <row r="1745" spans="1:14" hidden="1" x14ac:dyDescent="0.3">
      <c r="A1745">
        <v>15398776</v>
      </c>
      <c r="B1745" s="1" t="s">
        <v>438</v>
      </c>
      <c r="C1745">
        <v>2023</v>
      </c>
      <c r="D1745" s="1" t="s">
        <v>9</v>
      </c>
      <c r="E1745">
        <v>180</v>
      </c>
      <c r="F1745" s="3">
        <v>330078895</v>
      </c>
      <c r="G1745" s="1" t="s">
        <v>849</v>
      </c>
      <c r="H1745">
        <v>634240</v>
      </c>
      <c r="I1745" s="1" t="s">
        <v>980</v>
      </c>
      <c r="J1745">
        <v>634240</v>
      </c>
      <c r="K1745" s="1" t="s">
        <v>980</v>
      </c>
      <c r="L1745">
        <v>614165</v>
      </c>
      <c r="M1745" s="1" t="s">
        <v>1781</v>
      </c>
      <c r="N1745" s="1" t="str">
        <f t="shared" si="27"/>
        <v>2020-2029</v>
      </c>
    </row>
    <row r="1746" spans="1:14" hidden="1" x14ac:dyDescent="0.3">
      <c r="A1746">
        <v>15398776</v>
      </c>
      <c r="B1746" s="1" t="s">
        <v>438</v>
      </c>
      <c r="C1746">
        <v>2023</v>
      </c>
      <c r="D1746" s="1" t="s">
        <v>9</v>
      </c>
      <c r="E1746">
        <v>180</v>
      </c>
      <c r="F1746" s="3">
        <v>330078895</v>
      </c>
      <c r="G1746" s="1" t="s">
        <v>849</v>
      </c>
      <c r="H1746">
        <v>634240</v>
      </c>
      <c r="I1746" s="1" t="s">
        <v>980</v>
      </c>
      <c r="J1746">
        <v>634240</v>
      </c>
      <c r="K1746" s="1" t="s">
        <v>980</v>
      </c>
      <c r="L1746">
        <v>1289434</v>
      </c>
      <c r="M1746" s="1" t="s">
        <v>1782</v>
      </c>
      <c r="N1746" s="1" t="str">
        <f t="shared" si="27"/>
        <v>2020-2029</v>
      </c>
    </row>
    <row r="1747" spans="1:14" hidden="1" x14ac:dyDescent="0.3">
      <c r="A1747">
        <v>15398776</v>
      </c>
      <c r="B1747" s="1" t="s">
        <v>438</v>
      </c>
      <c r="C1747">
        <v>2023</v>
      </c>
      <c r="D1747" s="1" t="s">
        <v>9</v>
      </c>
      <c r="E1747">
        <v>180</v>
      </c>
      <c r="F1747" s="3">
        <v>330078895</v>
      </c>
      <c r="G1747" s="1" t="s">
        <v>849</v>
      </c>
      <c r="H1747">
        <v>634240</v>
      </c>
      <c r="I1747" s="1" t="s">
        <v>980</v>
      </c>
      <c r="J1747">
        <v>634240</v>
      </c>
      <c r="K1747" s="1" t="s">
        <v>980</v>
      </c>
      <c r="L1747">
        <v>354</v>
      </c>
      <c r="M1747" s="1" t="s">
        <v>1249</v>
      </c>
      <c r="N1747" s="1" t="str">
        <f t="shared" si="27"/>
        <v>2020-2029</v>
      </c>
    </row>
    <row r="1748" spans="1:14" hidden="1" x14ac:dyDescent="0.3">
      <c r="A1748">
        <v>15398776</v>
      </c>
      <c r="B1748" s="1" t="s">
        <v>438</v>
      </c>
      <c r="C1748">
        <v>2023</v>
      </c>
      <c r="D1748" s="1" t="s">
        <v>9</v>
      </c>
      <c r="E1748">
        <v>180</v>
      </c>
      <c r="F1748" s="3">
        <v>330078895</v>
      </c>
      <c r="G1748" s="1" t="s">
        <v>849</v>
      </c>
      <c r="H1748">
        <v>634240</v>
      </c>
      <c r="I1748" s="1" t="s">
        <v>980</v>
      </c>
      <c r="J1748">
        <v>3284831</v>
      </c>
      <c r="K1748" s="1" t="s">
        <v>1306</v>
      </c>
      <c r="L1748">
        <v>614165</v>
      </c>
      <c r="M1748" s="1" t="s">
        <v>1781</v>
      </c>
      <c r="N1748" s="1" t="str">
        <f t="shared" si="27"/>
        <v>2020-2029</v>
      </c>
    </row>
    <row r="1749" spans="1:14" hidden="1" x14ac:dyDescent="0.3">
      <c r="A1749">
        <v>15398776</v>
      </c>
      <c r="B1749" s="1" t="s">
        <v>438</v>
      </c>
      <c r="C1749">
        <v>2023</v>
      </c>
      <c r="D1749" s="1" t="s">
        <v>9</v>
      </c>
      <c r="E1749">
        <v>180</v>
      </c>
      <c r="F1749" s="3">
        <v>330078895</v>
      </c>
      <c r="G1749" s="1" t="s">
        <v>849</v>
      </c>
      <c r="H1749">
        <v>634240</v>
      </c>
      <c r="I1749" s="1" t="s">
        <v>980</v>
      </c>
      <c r="J1749">
        <v>3284831</v>
      </c>
      <c r="K1749" s="1" t="s">
        <v>1306</v>
      </c>
      <c r="L1749">
        <v>1289434</v>
      </c>
      <c r="M1749" s="1" t="s">
        <v>1782</v>
      </c>
      <c r="N1749" s="1" t="str">
        <f t="shared" si="27"/>
        <v>2020-2029</v>
      </c>
    </row>
    <row r="1750" spans="1:14" hidden="1" x14ac:dyDescent="0.3">
      <c r="A1750">
        <v>15398776</v>
      </c>
      <c r="B1750" s="1" t="s">
        <v>438</v>
      </c>
      <c r="C1750">
        <v>2023</v>
      </c>
      <c r="D1750" s="1" t="s">
        <v>9</v>
      </c>
      <c r="E1750">
        <v>180</v>
      </c>
      <c r="F1750" s="3">
        <v>330078895</v>
      </c>
      <c r="G1750" s="1" t="s">
        <v>849</v>
      </c>
      <c r="H1750">
        <v>634240</v>
      </c>
      <c r="I1750" s="1" t="s">
        <v>980</v>
      </c>
      <c r="J1750">
        <v>3284831</v>
      </c>
      <c r="K1750" s="1" t="s">
        <v>1306</v>
      </c>
      <c r="L1750">
        <v>354</v>
      </c>
      <c r="M1750" s="1" t="s">
        <v>1249</v>
      </c>
      <c r="N1750" s="1" t="str">
        <f t="shared" si="27"/>
        <v>2020-2029</v>
      </c>
    </row>
    <row r="1751" spans="1:14" hidden="1" x14ac:dyDescent="0.3">
      <c r="A1751">
        <v>15398776</v>
      </c>
      <c r="B1751" s="1" t="s">
        <v>438</v>
      </c>
      <c r="C1751">
        <v>2023</v>
      </c>
      <c r="D1751" s="1" t="s">
        <v>9</v>
      </c>
      <c r="E1751">
        <v>180</v>
      </c>
      <c r="F1751" s="3">
        <v>330078895</v>
      </c>
      <c r="G1751" s="1" t="s">
        <v>849</v>
      </c>
      <c r="H1751">
        <v>634240</v>
      </c>
      <c r="I1751" s="1" t="s">
        <v>980</v>
      </c>
      <c r="J1751">
        <v>2452558</v>
      </c>
      <c r="K1751" s="1" t="s">
        <v>1307</v>
      </c>
      <c r="L1751">
        <v>614165</v>
      </c>
      <c r="M1751" s="1" t="s">
        <v>1781</v>
      </c>
      <c r="N1751" s="1" t="str">
        <f t="shared" si="27"/>
        <v>2020-2029</v>
      </c>
    </row>
    <row r="1752" spans="1:14" hidden="1" x14ac:dyDescent="0.3">
      <c r="A1752">
        <v>15398776</v>
      </c>
      <c r="B1752" s="1" t="s">
        <v>438</v>
      </c>
      <c r="C1752">
        <v>2023</v>
      </c>
      <c r="D1752" s="1" t="s">
        <v>9</v>
      </c>
      <c r="E1752">
        <v>180</v>
      </c>
      <c r="F1752" s="3">
        <v>330078895</v>
      </c>
      <c r="G1752" s="1" t="s">
        <v>849</v>
      </c>
      <c r="H1752">
        <v>634240</v>
      </c>
      <c r="I1752" s="1" t="s">
        <v>980</v>
      </c>
      <c r="J1752">
        <v>2452558</v>
      </c>
      <c r="K1752" s="1" t="s">
        <v>1307</v>
      </c>
      <c r="L1752">
        <v>1289434</v>
      </c>
      <c r="M1752" s="1" t="s">
        <v>1782</v>
      </c>
      <c r="N1752" s="1" t="str">
        <f t="shared" si="27"/>
        <v>2020-2029</v>
      </c>
    </row>
    <row r="1753" spans="1:14" hidden="1" x14ac:dyDescent="0.3">
      <c r="A1753">
        <v>15398776</v>
      </c>
      <c r="B1753" s="1" t="s">
        <v>438</v>
      </c>
      <c r="C1753">
        <v>2023</v>
      </c>
      <c r="D1753" s="1" t="s">
        <v>9</v>
      </c>
      <c r="E1753">
        <v>180</v>
      </c>
      <c r="F1753" s="3">
        <v>330078895</v>
      </c>
      <c r="G1753" s="1" t="s">
        <v>849</v>
      </c>
      <c r="H1753">
        <v>634240</v>
      </c>
      <c r="I1753" s="1" t="s">
        <v>980</v>
      </c>
      <c r="J1753">
        <v>2452558</v>
      </c>
      <c r="K1753" s="1" t="s">
        <v>1307</v>
      </c>
      <c r="L1753">
        <v>354</v>
      </c>
      <c r="M1753" s="1" t="s">
        <v>1249</v>
      </c>
      <c r="N1753" s="1" t="str">
        <f t="shared" si="27"/>
        <v>2020-2029</v>
      </c>
    </row>
    <row r="1754" spans="1:14" hidden="1" x14ac:dyDescent="0.3">
      <c r="A1754">
        <v>15398776</v>
      </c>
      <c r="B1754" s="1" t="s">
        <v>438</v>
      </c>
      <c r="C1754">
        <v>2023</v>
      </c>
      <c r="D1754" s="1" t="s">
        <v>9</v>
      </c>
      <c r="E1754">
        <v>180</v>
      </c>
      <c r="F1754" s="3">
        <v>330078895</v>
      </c>
      <c r="G1754" s="1" t="s">
        <v>858</v>
      </c>
      <c r="H1754">
        <v>634240</v>
      </c>
      <c r="I1754" s="1" t="s">
        <v>980</v>
      </c>
      <c r="J1754">
        <v>634240</v>
      </c>
      <c r="K1754" s="1" t="s">
        <v>980</v>
      </c>
      <c r="L1754">
        <v>614165</v>
      </c>
      <c r="M1754" s="1" t="s">
        <v>1781</v>
      </c>
      <c r="N1754" s="1" t="str">
        <f t="shared" si="27"/>
        <v>2020-2029</v>
      </c>
    </row>
    <row r="1755" spans="1:14" hidden="1" x14ac:dyDescent="0.3">
      <c r="A1755">
        <v>15398776</v>
      </c>
      <c r="B1755" s="1" t="s">
        <v>438</v>
      </c>
      <c r="C1755">
        <v>2023</v>
      </c>
      <c r="D1755" s="1" t="s">
        <v>9</v>
      </c>
      <c r="E1755">
        <v>180</v>
      </c>
      <c r="F1755" s="3">
        <v>330078895</v>
      </c>
      <c r="G1755" s="1" t="s">
        <v>858</v>
      </c>
      <c r="H1755">
        <v>634240</v>
      </c>
      <c r="I1755" s="1" t="s">
        <v>980</v>
      </c>
      <c r="J1755">
        <v>634240</v>
      </c>
      <c r="K1755" s="1" t="s">
        <v>980</v>
      </c>
      <c r="L1755">
        <v>1289434</v>
      </c>
      <c r="M1755" s="1" t="s">
        <v>1782</v>
      </c>
      <c r="N1755" s="1" t="str">
        <f t="shared" si="27"/>
        <v>2020-2029</v>
      </c>
    </row>
    <row r="1756" spans="1:14" hidden="1" x14ac:dyDescent="0.3">
      <c r="A1756">
        <v>15398776</v>
      </c>
      <c r="B1756" s="1" t="s">
        <v>438</v>
      </c>
      <c r="C1756">
        <v>2023</v>
      </c>
      <c r="D1756" s="1" t="s">
        <v>9</v>
      </c>
      <c r="E1756">
        <v>180</v>
      </c>
      <c r="F1756" s="3">
        <v>330078895</v>
      </c>
      <c r="G1756" s="1" t="s">
        <v>858</v>
      </c>
      <c r="H1756">
        <v>634240</v>
      </c>
      <c r="I1756" s="1" t="s">
        <v>980</v>
      </c>
      <c r="J1756">
        <v>634240</v>
      </c>
      <c r="K1756" s="1" t="s">
        <v>980</v>
      </c>
      <c r="L1756">
        <v>354</v>
      </c>
      <c r="M1756" s="1" t="s">
        <v>1249</v>
      </c>
      <c r="N1756" s="1" t="str">
        <f t="shared" si="27"/>
        <v>2020-2029</v>
      </c>
    </row>
    <row r="1757" spans="1:14" hidden="1" x14ac:dyDescent="0.3">
      <c r="A1757">
        <v>15398776</v>
      </c>
      <c r="B1757" s="1" t="s">
        <v>438</v>
      </c>
      <c r="C1757">
        <v>2023</v>
      </c>
      <c r="D1757" s="1" t="s">
        <v>9</v>
      </c>
      <c r="E1757">
        <v>180</v>
      </c>
      <c r="F1757" s="3">
        <v>330078895</v>
      </c>
      <c r="G1757" s="1" t="s">
        <v>858</v>
      </c>
      <c r="H1757">
        <v>634240</v>
      </c>
      <c r="I1757" s="1" t="s">
        <v>980</v>
      </c>
      <c r="J1757">
        <v>3284831</v>
      </c>
      <c r="K1757" s="1" t="s">
        <v>1306</v>
      </c>
      <c r="L1757">
        <v>614165</v>
      </c>
      <c r="M1757" s="1" t="s">
        <v>1781</v>
      </c>
      <c r="N1757" s="1" t="str">
        <f t="shared" si="27"/>
        <v>2020-2029</v>
      </c>
    </row>
    <row r="1758" spans="1:14" hidden="1" x14ac:dyDescent="0.3">
      <c r="A1758">
        <v>15398776</v>
      </c>
      <c r="B1758" s="1" t="s">
        <v>438</v>
      </c>
      <c r="C1758">
        <v>2023</v>
      </c>
      <c r="D1758" s="1" t="s">
        <v>9</v>
      </c>
      <c r="E1758">
        <v>180</v>
      </c>
      <c r="F1758" s="3">
        <v>330078895</v>
      </c>
      <c r="G1758" s="1" t="s">
        <v>858</v>
      </c>
      <c r="H1758">
        <v>634240</v>
      </c>
      <c r="I1758" s="1" t="s">
        <v>980</v>
      </c>
      <c r="J1758">
        <v>3284831</v>
      </c>
      <c r="K1758" s="1" t="s">
        <v>1306</v>
      </c>
      <c r="L1758">
        <v>1289434</v>
      </c>
      <c r="M1758" s="1" t="s">
        <v>1782</v>
      </c>
      <c r="N1758" s="1" t="str">
        <f t="shared" si="27"/>
        <v>2020-2029</v>
      </c>
    </row>
    <row r="1759" spans="1:14" hidden="1" x14ac:dyDescent="0.3">
      <c r="A1759">
        <v>15398776</v>
      </c>
      <c r="B1759" s="1" t="s">
        <v>438</v>
      </c>
      <c r="C1759">
        <v>2023</v>
      </c>
      <c r="D1759" s="1" t="s">
        <v>9</v>
      </c>
      <c r="E1759">
        <v>180</v>
      </c>
      <c r="F1759" s="3">
        <v>330078895</v>
      </c>
      <c r="G1759" s="1" t="s">
        <v>858</v>
      </c>
      <c r="H1759">
        <v>634240</v>
      </c>
      <c r="I1759" s="1" t="s">
        <v>980</v>
      </c>
      <c r="J1759">
        <v>3284831</v>
      </c>
      <c r="K1759" s="1" t="s">
        <v>1306</v>
      </c>
      <c r="L1759">
        <v>354</v>
      </c>
      <c r="M1759" s="1" t="s">
        <v>1249</v>
      </c>
      <c r="N1759" s="1" t="str">
        <f t="shared" si="27"/>
        <v>2020-2029</v>
      </c>
    </row>
    <row r="1760" spans="1:14" hidden="1" x14ac:dyDescent="0.3">
      <c r="A1760">
        <v>15398776</v>
      </c>
      <c r="B1760" s="1" t="s">
        <v>438</v>
      </c>
      <c r="C1760">
        <v>2023</v>
      </c>
      <c r="D1760" s="1" t="s">
        <v>9</v>
      </c>
      <c r="E1760">
        <v>180</v>
      </c>
      <c r="F1760" s="3">
        <v>330078895</v>
      </c>
      <c r="G1760" s="1" t="s">
        <v>858</v>
      </c>
      <c r="H1760">
        <v>634240</v>
      </c>
      <c r="I1760" s="1" t="s">
        <v>980</v>
      </c>
      <c r="J1760">
        <v>2452558</v>
      </c>
      <c r="K1760" s="1" t="s">
        <v>1307</v>
      </c>
      <c r="L1760">
        <v>614165</v>
      </c>
      <c r="M1760" s="1" t="s">
        <v>1781</v>
      </c>
      <c r="N1760" s="1" t="str">
        <f t="shared" si="27"/>
        <v>2020-2029</v>
      </c>
    </row>
    <row r="1761" spans="1:14" hidden="1" x14ac:dyDescent="0.3">
      <c r="A1761">
        <v>15398776</v>
      </c>
      <c r="B1761" s="1" t="s">
        <v>438</v>
      </c>
      <c r="C1761">
        <v>2023</v>
      </c>
      <c r="D1761" s="1" t="s">
        <v>9</v>
      </c>
      <c r="E1761">
        <v>180</v>
      </c>
      <c r="F1761" s="3">
        <v>330078895</v>
      </c>
      <c r="G1761" s="1" t="s">
        <v>858</v>
      </c>
      <c r="H1761">
        <v>634240</v>
      </c>
      <c r="I1761" s="1" t="s">
        <v>980</v>
      </c>
      <c r="J1761">
        <v>2452558</v>
      </c>
      <c r="K1761" s="1" t="s">
        <v>1307</v>
      </c>
      <c r="L1761">
        <v>1289434</v>
      </c>
      <c r="M1761" s="1" t="s">
        <v>1782</v>
      </c>
      <c r="N1761" s="1" t="str">
        <f t="shared" si="27"/>
        <v>2020-2029</v>
      </c>
    </row>
    <row r="1762" spans="1:14" hidden="1" x14ac:dyDescent="0.3">
      <c r="A1762">
        <v>15398776</v>
      </c>
      <c r="B1762" s="1" t="s">
        <v>438</v>
      </c>
      <c r="C1762">
        <v>2023</v>
      </c>
      <c r="D1762" s="1" t="s">
        <v>9</v>
      </c>
      <c r="E1762">
        <v>180</v>
      </c>
      <c r="F1762" s="3">
        <v>330078895</v>
      </c>
      <c r="G1762" s="1" t="s">
        <v>858</v>
      </c>
      <c r="H1762">
        <v>634240</v>
      </c>
      <c r="I1762" s="1" t="s">
        <v>980</v>
      </c>
      <c r="J1762">
        <v>2452558</v>
      </c>
      <c r="K1762" s="1" t="s">
        <v>1307</v>
      </c>
      <c r="L1762">
        <v>354</v>
      </c>
      <c r="M1762" s="1" t="s">
        <v>1249</v>
      </c>
      <c r="N1762" s="1" t="str">
        <f t="shared" si="27"/>
        <v>2020-2029</v>
      </c>
    </row>
    <row r="1763" spans="1:14" hidden="1" x14ac:dyDescent="0.3">
      <c r="A1763">
        <v>15398776</v>
      </c>
      <c r="B1763" s="1" t="s">
        <v>438</v>
      </c>
      <c r="C1763">
        <v>2023</v>
      </c>
      <c r="D1763" s="1" t="s">
        <v>9</v>
      </c>
      <c r="E1763">
        <v>180</v>
      </c>
      <c r="F1763" s="3">
        <v>330078895</v>
      </c>
      <c r="G1763" s="1" t="s">
        <v>840</v>
      </c>
      <c r="H1763">
        <v>634240</v>
      </c>
      <c r="I1763" s="1" t="s">
        <v>980</v>
      </c>
      <c r="J1763">
        <v>634240</v>
      </c>
      <c r="K1763" s="1" t="s">
        <v>980</v>
      </c>
      <c r="L1763">
        <v>614165</v>
      </c>
      <c r="M1763" s="1" t="s">
        <v>1781</v>
      </c>
      <c r="N1763" s="1" t="str">
        <f t="shared" si="27"/>
        <v>2020-2029</v>
      </c>
    </row>
    <row r="1764" spans="1:14" hidden="1" x14ac:dyDescent="0.3">
      <c r="A1764">
        <v>15398776</v>
      </c>
      <c r="B1764" s="1" t="s">
        <v>438</v>
      </c>
      <c r="C1764">
        <v>2023</v>
      </c>
      <c r="D1764" s="1" t="s">
        <v>9</v>
      </c>
      <c r="E1764">
        <v>180</v>
      </c>
      <c r="F1764" s="3">
        <v>330078895</v>
      </c>
      <c r="G1764" s="1" t="s">
        <v>840</v>
      </c>
      <c r="H1764">
        <v>634240</v>
      </c>
      <c r="I1764" s="1" t="s">
        <v>980</v>
      </c>
      <c r="J1764">
        <v>634240</v>
      </c>
      <c r="K1764" s="1" t="s">
        <v>980</v>
      </c>
      <c r="L1764">
        <v>1289434</v>
      </c>
      <c r="M1764" s="1" t="s">
        <v>1782</v>
      </c>
      <c r="N1764" s="1" t="str">
        <f t="shared" si="27"/>
        <v>2020-2029</v>
      </c>
    </row>
    <row r="1765" spans="1:14" hidden="1" x14ac:dyDescent="0.3">
      <c r="A1765">
        <v>15398776</v>
      </c>
      <c r="B1765" s="1" t="s">
        <v>438</v>
      </c>
      <c r="C1765">
        <v>2023</v>
      </c>
      <c r="D1765" s="1" t="s">
        <v>9</v>
      </c>
      <c r="E1765">
        <v>180</v>
      </c>
      <c r="F1765" s="3">
        <v>330078895</v>
      </c>
      <c r="G1765" s="1" t="s">
        <v>840</v>
      </c>
      <c r="H1765">
        <v>634240</v>
      </c>
      <c r="I1765" s="1" t="s">
        <v>980</v>
      </c>
      <c r="J1765">
        <v>634240</v>
      </c>
      <c r="K1765" s="1" t="s">
        <v>980</v>
      </c>
      <c r="L1765">
        <v>354</v>
      </c>
      <c r="M1765" s="1" t="s">
        <v>1249</v>
      </c>
      <c r="N1765" s="1" t="str">
        <f t="shared" si="27"/>
        <v>2020-2029</v>
      </c>
    </row>
    <row r="1766" spans="1:14" hidden="1" x14ac:dyDescent="0.3">
      <c r="A1766">
        <v>15398776</v>
      </c>
      <c r="B1766" s="1" t="s">
        <v>438</v>
      </c>
      <c r="C1766">
        <v>2023</v>
      </c>
      <c r="D1766" s="1" t="s">
        <v>9</v>
      </c>
      <c r="E1766">
        <v>180</v>
      </c>
      <c r="F1766" s="3">
        <v>330078895</v>
      </c>
      <c r="G1766" s="1" t="s">
        <v>840</v>
      </c>
      <c r="H1766">
        <v>634240</v>
      </c>
      <c r="I1766" s="1" t="s">
        <v>980</v>
      </c>
      <c r="J1766">
        <v>3284831</v>
      </c>
      <c r="K1766" s="1" t="s">
        <v>1306</v>
      </c>
      <c r="L1766">
        <v>614165</v>
      </c>
      <c r="M1766" s="1" t="s">
        <v>1781</v>
      </c>
      <c r="N1766" s="1" t="str">
        <f t="shared" si="27"/>
        <v>2020-2029</v>
      </c>
    </row>
    <row r="1767" spans="1:14" hidden="1" x14ac:dyDescent="0.3">
      <c r="A1767">
        <v>15398776</v>
      </c>
      <c r="B1767" s="1" t="s">
        <v>438</v>
      </c>
      <c r="C1767">
        <v>2023</v>
      </c>
      <c r="D1767" s="1" t="s">
        <v>9</v>
      </c>
      <c r="E1767">
        <v>180</v>
      </c>
      <c r="F1767" s="3">
        <v>330078895</v>
      </c>
      <c r="G1767" s="1" t="s">
        <v>840</v>
      </c>
      <c r="H1767">
        <v>634240</v>
      </c>
      <c r="I1767" s="1" t="s">
        <v>980</v>
      </c>
      <c r="J1767">
        <v>3284831</v>
      </c>
      <c r="K1767" s="1" t="s">
        <v>1306</v>
      </c>
      <c r="L1767">
        <v>1289434</v>
      </c>
      <c r="M1767" s="1" t="s">
        <v>1782</v>
      </c>
      <c r="N1767" s="1" t="str">
        <f t="shared" si="27"/>
        <v>2020-2029</v>
      </c>
    </row>
    <row r="1768" spans="1:14" hidden="1" x14ac:dyDescent="0.3">
      <c r="A1768">
        <v>15398776</v>
      </c>
      <c r="B1768" s="1" t="s">
        <v>438</v>
      </c>
      <c r="C1768">
        <v>2023</v>
      </c>
      <c r="D1768" s="1" t="s">
        <v>9</v>
      </c>
      <c r="E1768">
        <v>180</v>
      </c>
      <c r="F1768" s="3">
        <v>330078895</v>
      </c>
      <c r="G1768" s="1" t="s">
        <v>840</v>
      </c>
      <c r="H1768">
        <v>634240</v>
      </c>
      <c r="I1768" s="1" t="s">
        <v>980</v>
      </c>
      <c r="J1768">
        <v>3284831</v>
      </c>
      <c r="K1768" s="1" t="s">
        <v>1306</v>
      </c>
      <c r="L1768">
        <v>354</v>
      </c>
      <c r="M1768" s="1" t="s">
        <v>1249</v>
      </c>
      <c r="N1768" s="1" t="str">
        <f t="shared" si="27"/>
        <v>2020-2029</v>
      </c>
    </row>
    <row r="1769" spans="1:14" hidden="1" x14ac:dyDescent="0.3">
      <c r="A1769">
        <v>15398776</v>
      </c>
      <c r="B1769" s="1" t="s">
        <v>438</v>
      </c>
      <c r="C1769">
        <v>2023</v>
      </c>
      <c r="D1769" s="1" t="s">
        <v>9</v>
      </c>
      <c r="E1769">
        <v>180</v>
      </c>
      <c r="F1769" s="3">
        <v>330078895</v>
      </c>
      <c r="G1769" s="1" t="s">
        <v>840</v>
      </c>
      <c r="H1769">
        <v>634240</v>
      </c>
      <c r="I1769" s="1" t="s">
        <v>980</v>
      </c>
      <c r="J1769">
        <v>2452558</v>
      </c>
      <c r="K1769" s="1" t="s">
        <v>1307</v>
      </c>
      <c r="L1769">
        <v>614165</v>
      </c>
      <c r="M1769" s="1" t="s">
        <v>1781</v>
      </c>
      <c r="N1769" s="1" t="str">
        <f t="shared" si="27"/>
        <v>2020-2029</v>
      </c>
    </row>
    <row r="1770" spans="1:14" hidden="1" x14ac:dyDescent="0.3">
      <c r="A1770">
        <v>15398776</v>
      </c>
      <c r="B1770" s="1" t="s">
        <v>438</v>
      </c>
      <c r="C1770">
        <v>2023</v>
      </c>
      <c r="D1770" s="1" t="s">
        <v>9</v>
      </c>
      <c r="E1770">
        <v>180</v>
      </c>
      <c r="F1770" s="3">
        <v>330078895</v>
      </c>
      <c r="G1770" s="1" t="s">
        <v>840</v>
      </c>
      <c r="H1770">
        <v>634240</v>
      </c>
      <c r="I1770" s="1" t="s">
        <v>980</v>
      </c>
      <c r="J1770">
        <v>2452558</v>
      </c>
      <c r="K1770" s="1" t="s">
        <v>1307</v>
      </c>
      <c r="L1770">
        <v>1289434</v>
      </c>
      <c r="M1770" s="1" t="s">
        <v>1782</v>
      </c>
      <c r="N1770" s="1" t="str">
        <f t="shared" si="27"/>
        <v>2020-2029</v>
      </c>
    </row>
    <row r="1771" spans="1:14" hidden="1" x14ac:dyDescent="0.3">
      <c r="A1771">
        <v>15398776</v>
      </c>
      <c r="B1771" s="1" t="s">
        <v>438</v>
      </c>
      <c r="C1771">
        <v>2023</v>
      </c>
      <c r="D1771" s="1" t="s">
        <v>9</v>
      </c>
      <c r="E1771">
        <v>180</v>
      </c>
      <c r="F1771" s="3">
        <v>330078895</v>
      </c>
      <c r="G1771" s="1" t="s">
        <v>840</v>
      </c>
      <c r="H1771">
        <v>634240</v>
      </c>
      <c r="I1771" s="1" t="s">
        <v>980</v>
      </c>
      <c r="J1771">
        <v>2452558</v>
      </c>
      <c r="K1771" s="1" t="s">
        <v>1307</v>
      </c>
      <c r="L1771">
        <v>354</v>
      </c>
      <c r="M1771" s="1" t="s">
        <v>1249</v>
      </c>
      <c r="N1771" s="1" t="str">
        <f t="shared" si="27"/>
        <v>2020-2029</v>
      </c>
    </row>
    <row r="1772" spans="1:14" hidden="1" x14ac:dyDescent="0.3">
      <c r="A1772">
        <v>15398776</v>
      </c>
      <c r="B1772" s="1" t="s">
        <v>438</v>
      </c>
      <c r="C1772">
        <v>2023</v>
      </c>
      <c r="D1772" s="1" t="s">
        <v>9</v>
      </c>
      <c r="E1772">
        <v>180</v>
      </c>
      <c r="F1772" s="3">
        <v>330078895</v>
      </c>
      <c r="G1772" s="1" t="s">
        <v>859</v>
      </c>
      <c r="H1772">
        <v>634240</v>
      </c>
      <c r="I1772" s="1" t="s">
        <v>980</v>
      </c>
      <c r="J1772">
        <v>634240</v>
      </c>
      <c r="K1772" s="1" t="s">
        <v>980</v>
      </c>
      <c r="L1772">
        <v>614165</v>
      </c>
      <c r="M1772" s="1" t="s">
        <v>1781</v>
      </c>
      <c r="N1772" s="1" t="str">
        <f t="shared" si="27"/>
        <v>2020-2029</v>
      </c>
    </row>
    <row r="1773" spans="1:14" hidden="1" x14ac:dyDescent="0.3">
      <c r="A1773">
        <v>15398776</v>
      </c>
      <c r="B1773" s="1" t="s">
        <v>438</v>
      </c>
      <c r="C1773">
        <v>2023</v>
      </c>
      <c r="D1773" s="1" t="s">
        <v>9</v>
      </c>
      <c r="E1773">
        <v>180</v>
      </c>
      <c r="F1773" s="3">
        <v>330078895</v>
      </c>
      <c r="G1773" s="1" t="s">
        <v>859</v>
      </c>
      <c r="H1773">
        <v>634240</v>
      </c>
      <c r="I1773" s="1" t="s">
        <v>980</v>
      </c>
      <c r="J1773">
        <v>634240</v>
      </c>
      <c r="K1773" s="1" t="s">
        <v>980</v>
      </c>
      <c r="L1773">
        <v>1289434</v>
      </c>
      <c r="M1773" s="1" t="s">
        <v>1782</v>
      </c>
      <c r="N1773" s="1" t="str">
        <f t="shared" si="27"/>
        <v>2020-2029</v>
      </c>
    </row>
    <row r="1774" spans="1:14" hidden="1" x14ac:dyDescent="0.3">
      <c r="A1774">
        <v>15398776</v>
      </c>
      <c r="B1774" s="1" t="s">
        <v>438</v>
      </c>
      <c r="C1774">
        <v>2023</v>
      </c>
      <c r="D1774" s="1" t="s">
        <v>9</v>
      </c>
      <c r="E1774">
        <v>180</v>
      </c>
      <c r="F1774" s="3">
        <v>330078895</v>
      </c>
      <c r="G1774" s="1" t="s">
        <v>859</v>
      </c>
      <c r="H1774">
        <v>634240</v>
      </c>
      <c r="I1774" s="1" t="s">
        <v>980</v>
      </c>
      <c r="J1774">
        <v>634240</v>
      </c>
      <c r="K1774" s="1" t="s">
        <v>980</v>
      </c>
      <c r="L1774">
        <v>354</v>
      </c>
      <c r="M1774" s="1" t="s">
        <v>1249</v>
      </c>
      <c r="N1774" s="1" t="str">
        <f t="shared" si="27"/>
        <v>2020-2029</v>
      </c>
    </row>
    <row r="1775" spans="1:14" hidden="1" x14ac:dyDescent="0.3">
      <c r="A1775">
        <v>15398776</v>
      </c>
      <c r="B1775" s="1" t="s">
        <v>438</v>
      </c>
      <c r="C1775">
        <v>2023</v>
      </c>
      <c r="D1775" s="1" t="s">
        <v>9</v>
      </c>
      <c r="E1775">
        <v>180</v>
      </c>
      <c r="F1775" s="3">
        <v>330078895</v>
      </c>
      <c r="G1775" s="1" t="s">
        <v>859</v>
      </c>
      <c r="H1775">
        <v>634240</v>
      </c>
      <c r="I1775" s="1" t="s">
        <v>980</v>
      </c>
      <c r="J1775">
        <v>3284831</v>
      </c>
      <c r="K1775" s="1" t="s">
        <v>1306</v>
      </c>
      <c r="L1775">
        <v>614165</v>
      </c>
      <c r="M1775" s="1" t="s">
        <v>1781</v>
      </c>
      <c r="N1775" s="1" t="str">
        <f t="shared" si="27"/>
        <v>2020-2029</v>
      </c>
    </row>
    <row r="1776" spans="1:14" hidden="1" x14ac:dyDescent="0.3">
      <c r="A1776">
        <v>15398776</v>
      </c>
      <c r="B1776" s="1" t="s">
        <v>438</v>
      </c>
      <c r="C1776">
        <v>2023</v>
      </c>
      <c r="D1776" s="1" t="s">
        <v>9</v>
      </c>
      <c r="E1776">
        <v>180</v>
      </c>
      <c r="F1776" s="3">
        <v>330078895</v>
      </c>
      <c r="G1776" s="1" t="s">
        <v>859</v>
      </c>
      <c r="H1776">
        <v>634240</v>
      </c>
      <c r="I1776" s="1" t="s">
        <v>980</v>
      </c>
      <c r="J1776">
        <v>3284831</v>
      </c>
      <c r="K1776" s="1" t="s">
        <v>1306</v>
      </c>
      <c r="L1776">
        <v>1289434</v>
      </c>
      <c r="M1776" s="1" t="s">
        <v>1782</v>
      </c>
      <c r="N1776" s="1" t="str">
        <f t="shared" si="27"/>
        <v>2020-2029</v>
      </c>
    </row>
    <row r="1777" spans="1:14" hidden="1" x14ac:dyDescent="0.3">
      <c r="A1777">
        <v>15398776</v>
      </c>
      <c r="B1777" s="1" t="s">
        <v>438</v>
      </c>
      <c r="C1777">
        <v>2023</v>
      </c>
      <c r="D1777" s="1" t="s">
        <v>9</v>
      </c>
      <c r="E1777">
        <v>180</v>
      </c>
      <c r="F1777" s="3">
        <v>330078895</v>
      </c>
      <c r="G1777" s="1" t="s">
        <v>859</v>
      </c>
      <c r="H1777">
        <v>634240</v>
      </c>
      <c r="I1777" s="1" t="s">
        <v>980</v>
      </c>
      <c r="J1777">
        <v>3284831</v>
      </c>
      <c r="K1777" s="1" t="s">
        <v>1306</v>
      </c>
      <c r="L1777">
        <v>354</v>
      </c>
      <c r="M1777" s="1" t="s">
        <v>1249</v>
      </c>
      <c r="N1777" s="1" t="str">
        <f t="shared" si="27"/>
        <v>2020-2029</v>
      </c>
    </row>
    <row r="1778" spans="1:14" hidden="1" x14ac:dyDescent="0.3">
      <c r="A1778">
        <v>15398776</v>
      </c>
      <c r="B1778" s="1" t="s">
        <v>438</v>
      </c>
      <c r="C1778">
        <v>2023</v>
      </c>
      <c r="D1778" s="1" t="s">
        <v>9</v>
      </c>
      <c r="E1778">
        <v>180</v>
      </c>
      <c r="F1778" s="3">
        <v>330078895</v>
      </c>
      <c r="G1778" s="1" t="s">
        <v>859</v>
      </c>
      <c r="H1778">
        <v>634240</v>
      </c>
      <c r="I1778" s="1" t="s">
        <v>980</v>
      </c>
      <c r="J1778">
        <v>2452558</v>
      </c>
      <c r="K1778" s="1" t="s">
        <v>1307</v>
      </c>
      <c r="L1778">
        <v>614165</v>
      </c>
      <c r="M1778" s="1" t="s">
        <v>1781</v>
      </c>
      <c r="N1778" s="1" t="str">
        <f t="shared" si="27"/>
        <v>2020-2029</v>
      </c>
    </row>
    <row r="1779" spans="1:14" hidden="1" x14ac:dyDescent="0.3">
      <c r="A1779">
        <v>15398776</v>
      </c>
      <c r="B1779" s="1" t="s">
        <v>438</v>
      </c>
      <c r="C1779">
        <v>2023</v>
      </c>
      <c r="D1779" s="1" t="s">
        <v>9</v>
      </c>
      <c r="E1779">
        <v>180</v>
      </c>
      <c r="F1779" s="3">
        <v>330078895</v>
      </c>
      <c r="G1779" s="1" t="s">
        <v>859</v>
      </c>
      <c r="H1779">
        <v>634240</v>
      </c>
      <c r="I1779" s="1" t="s">
        <v>980</v>
      </c>
      <c r="J1779">
        <v>2452558</v>
      </c>
      <c r="K1779" s="1" t="s">
        <v>1307</v>
      </c>
      <c r="L1779">
        <v>1289434</v>
      </c>
      <c r="M1779" s="1" t="s">
        <v>1782</v>
      </c>
      <c r="N1779" s="1" t="str">
        <f t="shared" si="27"/>
        <v>2020-2029</v>
      </c>
    </row>
    <row r="1780" spans="1:14" hidden="1" x14ac:dyDescent="0.3">
      <c r="A1780">
        <v>15398776</v>
      </c>
      <c r="B1780" s="1" t="s">
        <v>438</v>
      </c>
      <c r="C1780">
        <v>2023</v>
      </c>
      <c r="D1780" s="1" t="s">
        <v>9</v>
      </c>
      <c r="E1780">
        <v>180</v>
      </c>
      <c r="F1780" s="3">
        <v>330078895</v>
      </c>
      <c r="G1780" s="1" t="s">
        <v>859</v>
      </c>
      <c r="H1780">
        <v>634240</v>
      </c>
      <c r="I1780" s="1" t="s">
        <v>980</v>
      </c>
      <c r="J1780">
        <v>2452558</v>
      </c>
      <c r="K1780" s="1" t="s">
        <v>1307</v>
      </c>
      <c r="L1780">
        <v>354</v>
      </c>
      <c r="M1780" s="1" t="s">
        <v>1249</v>
      </c>
      <c r="N1780" s="1" t="str">
        <f t="shared" si="27"/>
        <v>2020-2029</v>
      </c>
    </row>
    <row r="1781" spans="1:14" hidden="1" x14ac:dyDescent="0.3">
      <c r="A1781">
        <v>120737</v>
      </c>
      <c r="B1781" s="1" t="s">
        <v>38</v>
      </c>
      <c r="C1781">
        <v>2001</v>
      </c>
      <c r="D1781" s="1" t="s">
        <v>18</v>
      </c>
      <c r="E1781">
        <v>178</v>
      </c>
      <c r="F1781" s="3">
        <v>319372078</v>
      </c>
      <c r="G1781" s="1" t="s">
        <v>844</v>
      </c>
      <c r="H1781">
        <v>1392</v>
      </c>
      <c r="I1781" s="1" t="s">
        <v>982</v>
      </c>
      <c r="J1781">
        <v>866058</v>
      </c>
      <c r="K1781" s="1" t="s">
        <v>1159</v>
      </c>
      <c r="L1781">
        <v>704</v>
      </c>
      <c r="M1781" s="1" t="s">
        <v>1505</v>
      </c>
      <c r="N1781" s="1" t="str">
        <f t="shared" si="27"/>
        <v>2000-2009</v>
      </c>
    </row>
    <row r="1782" spans="1:14" hidden="1" x14ac:dyDescent="0.3">
      <c r="A1782">
        <v>120737</v>
      </c>
      <c r="B1782" s="1" t="s">
        <v>38</v>
      </c>
      <c r="C1782">
        <v>2001</v>
      </c>
      <c r="D1782" s="1" t="s">
        <v>18</v>
      </c>
      <c r="E1782">
        <v>178</v>
      </c>
      <c r="F1782" s="3">
        <v>319372078</v>
      </c>
      <c r="G1782" s="1" t="s">
        <v>844</v>
      </c>
      <c r="H1782">
        <v>1392</v>
      </c>
      <c r="I1782" s="1" t="s">
        <v>982</v>
      </c>
      <c r="J1782">
        <v>866058</v>
      </c>
      <c r="K1782" s="1" t="s">
        <v>1159</v>
      </c>
      <c r="L1782">
        <v>5212</v>
      </c>
      <c r="M1782" s="1" t="s">
        <v>1507</v>
      </c>
      <c r="N1782" s="1" t="str">
        <f t="shared" si="27"/>
        <v>2000-2009</v>
      </c>
    </row>
    <row r="1783" spans="1:14" hidden="1" x14ac:dyDescent="0.3">
      <c r="A1783">
        <v>120737</v>
      </c>
      <c r="B1783" s="1" t="s">
        <v>38</v>
      </c>
      <c r="C1783">
        <v>2001</v>
      </c>
      <c r="D1783" s="1" t="s">
        <v>18</v>
      </c>
      <c r="E1783">
        <v>178</v>
      </c>
      <c r="F1783" s="3">
        <v>319372078</v>
      </c>
      <c r="G1783" s="1" t="s">
        <v>844</v>
      </c>
      <c r="H1783">
        <v>1392</v>
      </c>
      <c r="I1783" s="1" t="s">
        <v>982</v>
      </c>
      <c r="J1783">
        <v>866058</v>
      </c>
      <c r="K1783" s="1" t="s">
        <v>1159</v>
      </c>
      <c r="L1783">
        <v>89217</v>
      </c>
      <c r="M1783" s="1" t="s">
        <v>1511</v>
      </c>
      <c r="N1783" s="1" t="str">
        <f t="shared" si="27"/>
        <v>2000-2009</v>
      </c>
    </row>
    <row r="1784" spans="1:14" hidden="1" x14ac:dyDescent="0.3">
      <c r="A1784">
        <v>120737</v>
      </c>
      <c r="B1784" s="1" t="s">
        <v>38</v>
      </c>
      <c r="C1784">
        <v>2001</v>
      </c>
      <c r="D1784" s="1" t="s">
        <v>18</v>
      </c>
      <c r="E1784">
        <v>178</v>
      </c>
      <c r="F1784" s="3">
        <v>319372078</v>
      </c>
      <c r="G1784" s="1" t="s">
        <v>844</v>
      </c>
      <c r="H1784">
        <v>1392</v>
      </c>
      <c r="I1784" s="1" t="s">
        <v>982</v>
      </c>
      <c r="J1784">
        <v>909638</v>
      </c>
      <c r="K1784" s="1" t="s">
        <v>1160</v>
      </c>
      <c r="L1784">
        <v>704</v>
      </c>
      <c r="M1784" s="1" t="s">
        <v>1505</v>
      </c>
      <c r="N1784" s="1" t="str">
        <f t="shared" si="27"/>
        <v>2000-2009</v>
      </c>
    </row>
    <row r="1785" spans="1:14" hidden="1" x14ac:dyDescent="0.3">
      <c r="A1785">
        <v>120737</v>
      </c>
      <c r="B1785" s="1" t="s">
        <v>38</v>
      </c>
      <c r="C1785">
        <v>2001</v>
      </c>
      <c r="D1785" s="1" t="s">
        <v>18</v>
      </c>
      <c r="E1785">
        <v>178</v>
      </c>
      <c r="F1785" s="3">
        <v>319372078</v>
      </c>
      <c r="G1785" s="1" t="s">
        <v>844</v>
      </c>
      <c r="H1785">
        <v>1392</v>
      </c>
      <c r="I1785" s="1" t="s">
        <v>982</v>
      </c>
      <c r="J1785">
        <v>909638</v>
      </c>
      <c r="K1785" s="1" t="s">
        <v>1160</v>
      </c>
      <c r="L1785">
        <v>5212</v>
      </c>
      <c r="M1785" s="1" t="s">
        <v>1507</v>
      </c>
      <c r="N1785" s="1" t="str">
        <f t="shared" si="27"/>
        <v>2000-2009</v>
      </c>
    </row>
    <row r="1786" spans="1:14" hidden="1" x14ac:dyDescent="0.3">
      <c r="A1786">
        <v>120737</v>
      </c>
      <c r="B1786" s="1" t="s">
        <v>38</v>
      </c>
      <c r="C1786">
        <v>2001</v>
      </c>
      <c r="D1786" s="1" t="s">
        <v>18</v>
      </c>
      <c r="E1786">
        <v>178</v>
      </c>
      <c r="F1786" s="3">
        <v>319372078</v>
      </c>
      <c r="G1786" s="1" t="s">
        <v>844</v>
      </c>
      <c r="H1786">
        <v>1392</v>
      </c>
      <c r="I1786" s="1" t="s">
        <v>982</v>
      </c>
      <c r="J1786">
        <v>909638</v>
      </c>
      <c r="K1786" s="1" t="s">
        <v>1160</v>
      </c>
      <c r="L1786">
        <v>89217</v>
      </c>
      <c r="M1786" s="1" t="s">
        <v>1511</v>
      </c>
      <c r="N1786" s="1" t="str">
        <f t="shared" si="27"/>
        <v>2000-2009</v>
      </c>
    </row>
    <row r="1787" spans="1:14" hidden="1" x14ac:dyDescent="0.3">
      <c r="A1787">
        <v>120737</v>
      </c>
      <c r="B1787" s="1" t="s">
        <v>38</v>
      </c>
      <c r="C1787">
        <v>2001</v>
      </c>
      <c r="D1787" s="1" t="s">
        <v>18</v>
      </c>
      <c r="E1787">
        <v>178</v>
      </c>
      <c r="F1787" s="3">
        <v>319372078</v>
      </c>
      <c r="G1787" s="1" t="s">
        <v>844</v>
      </c>
      <c r="H1787">
        <v>1392</v>
      </c>
      <c r="I1787" s="1" t="s">
        <v>982</v>
      </c>
      <c r="J1787">
        <v>101991</v>
      </c>
      <c r="K1787" s="1" t="s">
        <v>1161</v>
      </c>
      <c r="L1787">
        <v>704</v>
      </c>
      <c r="M1787" s="1" t="s">
        <v>1505</v>
      </c>
      <c r="N1787" s="1" t="str">
        <f t="shared" si="27"/>
        <v>2000-2009</v>
      </c>
    </row>
    <row r="1788" spans="1:14" hidden="1" x14ac:dyDescent="0.3">
      <c r="A1788">
        <v>120737</v>
      </c>
      <c r="B1788" s="1" t="s">
        <v>38</v>
      </c>
      <c r="C1788">
        <v>2001</v>
      </c>
      <c r="D1788" s="1" t="s">
        <v>18</v>
      </c>
      <c r="E1788">
        <v>178</v>
      </c>
      <c r="F1788" s="3">
        <v>319372078</v>
      </c>
      <c r="G1788" s="1" t="s">
        <v>844</v>
      </c>
      <c r="H1788">
        <v>1392</v>
      </c>
      <c r="I1788" s="1" t="s">
        <v>982</v>
      </c>
      <c r="J1788">
        <v>101991</v>
      </c>
      <c r="K1788" s="1" t="s">
        <v>1161</v>
      </c>
      <c r="L1788">
        <v>5212</v>
      </c>
      <c r="M1788" s="1" t="s">
        <v>1507</v>
      </c>
      <c r="N1788" s="1" t="str">
        <f t="shared" si="27"/>
        <v>2000-2009</v>
      </c>
    </row>
    <row r="1789" spans="1:14" hidden="1" x14ac:dyDescent="0.3">
      <c r="A1789">
        <v>120737</v>
      </c>
      <c r="B1789" s="1" t="s">
        <v>38</v>
      </c>
      <c r="C1789">
        <v>2001</v>
      </c>
      <c r="D1789" s="1" t="s">
        <v>18</v>
      </c>
      <c r="E1789">
        <v>178</v>
      </c>
      <c r="F1789" s="3">
        <v>319372078</v>
      </c>
      <c r="G1789" s="1" t="s">
        <v>844</v>
      </c>
      <c r="H1789">
        <v>1392</v>
      </c>
      <c r="I1789" s="1" t="s">
        <v>982</v>
      </c>
      <c r="J1789">
        <v>101991</v>
      </c>
      <c r="K1789" s="1" t="s">
        <v>1161</v>
      </c>
      <c r="L1789">
        <v>89217</v>
      </c>
      <c r="M1789" s="1" t="s">
        <v>1511</v>
      </c>
      <c r="N1789" s="1" t="str">
        <f t="shared" si="27"/>
        <v>2000-2009</v>
      </c>
    </row>
    <row r="1790" spans="1:14" hidden="1" x14ac:dyDescent="0.3">
      <c r="A1790">
        <v>120737</v>
      </c>
      <c r="B1790" s="1" t="s">
        <v>38</v>
      </c>
      <c r="C1790">
        <v>2001</v>
      </c>
      <c r="D1790" s="1" t="s">
        <v>18</v>
      </c>
      <c r="E1790">
        <v>178</v>
      </c>
      <c r="F1790" s="3">
        <v>319372078</v>
      </c>
      <c r="G1790" s="1" t="s">
        <v>850</v>
      </c>
      <c r="H1790">
        <v>1392</v>
      </c>
      <c r="I1790" s="1" t="s">
        <v>982</v>
      </c>
      <c r="J1790">
        <v>866058</v>
      </c>
      <c r="K1790" s="1" t="s">
        <v>1159</v>
      </c>
      <c r="L1790">
        <v>704</v>
      </c>
      <c r="M1790" s="1" t="s">
        <v>1505</v>
      </c>
      <c r="N1790" s="1" t="str">
        <f t="shared" si="27"/>
        <v>2000-2009</v>
      </c>
    </row>
    <row r="1791" spans="1:14" hidden="1" x14ac:dyDescent="0.3">
      <c r="A1791">
        <v>120737</v>
      </c>
      <c r="B1791" s="1" t="s">
        <v>38</v>
      </c>
      <c r="C1791">
        <v>2001</v>
      </c>
      <c r="D1791" s="1" t="s">
        <v>18</v>
      </c>
      <c r="E1791">
        <v>178</v>
      </c>
      <c r="F1791" s="3">
        <v>319372078</v>
      </c>
      <c r="G1791" s="1" t="s">
        <v>850</v>
      </c>
      <c r="H1791">
        <v>1392</v>
      </c>
      <c r="I1791" s="1" t="s">
        <v>982</v>
      </c>
      <c r="J1791">
        <v>866058</v>
      </c>
      <c r="K1791" s="1" t="s">
        <v>1159</v>
      </c>
      <c r="L1791">
        <v>5212</v>
      </c>
      <c r="M1791" s="1" t="s">
        <v>1507</v>
      </c>
      <c r="N1791" s="1" t="str">
        <f t="shared" si="27"/>
        <v>2000-2009</v>
      </c>
    </row>
    <row r="1792" spans="1:14" hidden="1" x14ac:dyDescent="0.3">
      <c r="A1792">
        <v>120737</v>
      </c>
      <c r="B1792" s="1" t="s">
        <v>38</v>
      </c>
      <c r="C1792">
        <v>2001</v>
      </c>
      <c r="D1792" s="1" t="s">
        <v>18</v>
      </c>
      <c r="E1792">
        <v>178</v>
      </c>
      <c r="F1792" s="3">
        <v>319372078</v>
      </c>
      <c r="G1792" s="1" t="s">
        <v>850</v>
      </c>
      <c r="H1792">
        <v>1392</v>
      </c>
      <c r="I1792" s="1" t="s">
        <v>982</v>
      </c>
      <c r="J1792">
        <v>866058</v>
      </c>
      <c r="K1792" s="1" t="s">
        <v>1159</v>
      </c>
      <c r="L1792">
        <v>89217</v>
      </c>
      <c r="M1792" s="1" t="s">
        <v>1511</v>
      </c>
      <c r="N1792" s="1" t="str">
        <f t="shared" si="27"/>
        <v>2000-2009</v>
      </c>
    </row>
    <row r="1793" spans="1:14" hidden="1" x14ac:dyDescent="0.3">
      <c r="A1793">
        <v>120737</v>
      </c>
      <c r="B1793" s="1" t="s">
        <v>38</v>
      </c>
      <c r="C1793">
        <v>2001</v>
      </c>
      <c r="D1793" s="1" t="s">
        <v>18</v>
      </c>
      <c r="E1793">
        <v>178</v>
      </c>
      <c r="F1793" s="3">
        <v>319372078</v>
      </c>
      <c r="G1793" s="1" t="s">
        <v>850</v>
      </c>
      <c r="H1793">
        <v>1392</v>
      </c>
      <c r="I1793" s="1" t="s">
        <v>982</v>
      </c>
      <c r="J1793">
        <v>909638</v>
      </c>
      <c r="K1793" s="1" t="s">
        <v>1160</v>
      </c>
      <c r="L1793">
        <v>704</v>
      </c>
      <c r="M1793" s="1" t="s">
        <v>1505</v>
      </c>
      <c r="N1793" s="1" t="str">
        <f t="shared" si="27"/>
        <v>2000-2009</v>
      </c>
    </row>
    <row r="1794" spans="1:14" hidden="1" x14ac:dyDescent="0.3">
      <c r="A1794">
        <v>120737</v>
      </c>
      <c r="B1794" s="1" t="s">
        <v>38</v>
      </c>
      <c r="C1794">
        <v>2001</v>
      </c>
      <c r="D1794" s="1" t="s">
        <v>18</v>
      </c>
      <c r="E1794">
        <v>178</v>
      </c>
      <c r="F1794" s="3">
        <v>319372078</v>
      </c>
      <c r="G1794" s="1" t="s">
        <v>850</v>
      </c>
      <c r="H1794">
        <v>1392</v>
      </c>
      <c r="I1794" s="1" t="s">
        <v>982</v>
      </c>
      <c r="J1794">
        <v>909638</v>
      </c>
      <c r="K1794" s="1" t="s">
        <v>1160</v>
      </c>
      <c r="L1794">
        <v>5212</v>
      </c>
      <c r="M1794" s="1" t="s">
        <v>1507</v>
      </c>
      <c r="N1794" s="1" t="str">
        <f t="shared" ref="N1794:N1857" si="28">INT(C1794/10)*10 &amp; "-" &amp; INT(C1794/10)*10+9</f>
        <v>2000-2009</v>
      </c>
    </row>
    <row r="1795" spans="1:14" hidden="1" x14ac:dyDescent="0.3">
      <c r="A1795">
        <v>120737</v>
      </c>
      <c r="B1795" s="1" t="s">
        <v>38</v>
      </c>
      <c r="C1795">
        <v>2001</v>
      </c>
      <c r="D1795" s="1" t="s">
        <v>18</v>
      </c>
      <c r="E1795">
        <v>178</v>
      </c>
      <c r="F1795" s="3">
        <v>319372078</v>
      </c>
      <c r="G1795" s="1" t="s">
        <v>850</v>
      </c>
      <c r="H1795">
        <v>1392</v>
      </c>
      <c r="I1795" s="1" t="s">
        <v>982</v>
      </c>
      <c r="J1795">
        <v>909638</v>
      </c>
      <c r="K1795" s="1" t="s">
        <v>1160</v>
      </c>
      <c r="L1795">
        <v>89217</v>
      </c>
      <c r="M1795" s="1" t="s">
        <v>1511</v>
      </c>
      <c r="N1795" s="1" t="str">
        <f t="shared" si="28"/>
        <v>2000-2009</v>
      </c>
    </row>
    <row r="1796" spans="1:14" hidden="1" x14ac:dyDescent="0.3">
      <c r="A1796">
        <v>120737</v>
      </c>
      <c r="B1796" s="1" t="s">
        <v>38</v>
      </c>
      <c r="C1796">
        <v>2001</v>
      </c>
      <c r="D1796" s="1" t="s">
        <v>18</v>
      </c>
      <c r="E1796">
        <v>178</v>
      </c>
      <c r="F1796" s="3">
        <v>319372078</v>
      </c>
      <c r="G1796" s="1" t="s">
        <v>850</v>
      </c>
      <c r="H1796">
        <v>1392</v>
      </c>
      <c r="I1796" s="1" t="s">
        <v>982</v>
      </c>
      <c r="J1796">
        <v>101991</v>
      </c>
      <c r="K1796" s="1" t="s">
        <v>1161</v>
      </c>
      <c r="L1796">
        <v>704</v>
      </c>
      <c r="M1796" s="1" t="s">
        <v>1505</v>
      </c>
      <c r="N1796" s="1" t="str">
        <f t="shared" si="28"/>
        <v>2000-2009</v>
      </c>
    </row>
    <row r="1797" spans="1:14" hidden="1" x14ac:dyDescent="0.3">
      <c r="A1797">
        <v>120737</v>
      </c>
      <c r="B1797" s="1" t="s">
        <v>38</v>
      </c>
      <c r="C1797">
        <v>2001</v>
      </c>
      <c r="D1797" s="1" t="s">
        <v>18</v>
      </c>
      <c r="E1797">
        <v>178</v>
      </c>
      <c r="F1797" s="3">
        <v>319372078</v>
      </c>
      <c r="G1797" s="1" t="s">
        <v>850</v>
      </c>
      <c r="H1797">
        <v>1392</v>
      </c>
      <c r="I1797" s="1" t="s">
        <v>982</v>
      </c>
      <c r="J1797">
        <v>101991</v>
      </c>
      <c r="K1797" s="1" t="s">
        <v>1161</v>
      </c>
      <c r="L1797">
        <v>5212</v>
      </c>
      <c r="M1797" s="1" t="s">
        <v>1507</v>
      </c>
      <c r="N1797" s="1" t="str">
        <f t="shared" si="28"/>
        <v>2000-2009</v>
      </c>
    </row>
    <row r="1798" spans="1:14" hidden="1" x14ac:dyDescent="0.3">
      <c r="A1798">
        <v>120737</v>
      </c>
      <c r="B1798" s="1" t="s">
        <v>38</v>
      </c>
      <c r="C1798">
        <v>2001</v>
      </c>
      <c r="D1798" s="1" t="s">
        <v>18</v>
      </c>
      <c r="E1798">
        <v>178</v>
      </c>
      <c r="F1798" s="3">
        <v>319372078</v>
      </c>
      <c r="G1798" s="1" t="s">
        <v>850</v>
      </c>
      <c r="H1798">
        <v>1392</v>
      </c>
      <c r="I1798" s="1" t="s">
        <v>982</v>
      </c>
      <c r="J1798">
        <v>101991</v>
      </c>
      <c r="K1798" s="1" t="s">
        <v>1161</v>
      </c>
      <c r="L1798">
        <v>89217</v>
      </c>
      <c r="M1798" s="1" t="s">
        <v>1511</v>
      </c>
      <c r="N1798" s="1" t="str">
        <f t="shared" si="28"/>
        <v>2000-2009</v>
      </c>
    </row>
    <row r="1799" spans="1:14" hidden="1" x14ac:dyDescent="0.3">
      <c r="A1799">
        <v>120737</v>
      </c>
      <c r="B1799" s="1" t="s">
        <v>38</v>
      </c>
      <c r="C1799">
        <v>2001</v>
      </c>
      <c r="D1799" s="1" t="s">
        <v>18</v>
      </c>
      <c r="E1799">
        <v>178</v>
      </c>
      <c r="F1799" s="3">
        <v>319372078</v>
      </c>
      <c r="G1799" s="1" t="s">
        <v>860</v>
      </c>
      <c r="H1799">
        <v>1392</v>
      </c>
      <c r="I1799" s="1" t="s">
        <v>982</v>
      </c>
      <c r="J1799">
        <v>866058</v>
      </c>
      <c r="K1799" s="1" t="s">
        <v>1159</v>
      </c>
      <c r="L1799">
        <v>704</v>
      </c>
      <c r="M1799" s="1" t="s">
        <v>1505</v>
      </c>
      <c r="N1799" s="1" t="str">
        <f t="shared" si="28"/>
        <v>2000-2009</v>
      </c>
    </row>
    <row r="1800" spans="1:14" hidden="1" x14ac:dyDescent="0.3">
      <c r="A1800">
        <v>120737</v>
      </c>
      <c r="B1800" s="1" t="s">
        <v>38</v>
      </c>
      <c r="C1800">
        <v>2001</v>
      </c>
      <c r="D1800" s="1" t="s">
        <v>18</v>
      </c>
      <c r="E1800">
        <v>178</v>
      </c>
      <c r="F1800" s="3">
        <v>319372078</v>
      </c>
      <c r="G1800" s="1" t="s">
        <v>860</v>
      </c>
      <c r="H1800">
        <v>1392</v>
      </c>
      <c r="I1800" s="1" t="s">
        <v>982</v>
      </c>
      <c r="J1800">
        <v>866058</v>
      </c>
      <c r="K1800" s="1" t="s">
        <v>1159</v>
      </c>
      <c r="L1800">
        <v>5212</v>
      </c>
      <c r="M1800" s="1" t="s">
        <v>1507</v>
      </c>
      <c r="N1800" s="1" t="str">
        <f t="shared" si="28"/>
        <v>2000-2009</v>
      </c>
    </row>
    <row r="1801" spans="1:14" hidden="1" x14ac:dyDescent="0.3">
      <c r="A1801">
        <v>120737</v>
      </c>
      <c r="B1801" s="1" t="s">
        <v>38</v>
      </c>
      <c r="C1801">
        <v>2001</v>
      </c>
      <c r="D1801" s="1" t="s">
        <v>18</v>
      </c>
      <c r="E1801">
        <v>178</v>
      </c>
      <c r="F1801" s="3">
        <v>319372078</v>
      </c>
      <c r="G1801" s="1" t="s">
        <v>860</v>
      </c>
      <c r="H1801">
        <v>1392</v>
      </c>
      <c r="I1801" s="1" t="s">
        <v>982</v>
      </c>
      <c r="J1801">
        <v>866058</v>
      </c>
      <c r="K1801" s="1" t="s">
        <v>1159</v>
      </c>
      <c r="L1801">
        <v>89217</v>
      </c>
      <c r="M1801" s="1" t="s">
        <v>1511</v>
      </c>
      <c r="N1801" s="1" t="str">
        <f t="shared" si="28"/>
        <v>2000-2009</v>
      </c>
    </row>
    <row r="1802" spans="1:14" hidden="1" x14ac:dyDescent="0.3">
      <c r="A1802">
        <v>120737</v>
      </c>
      <c r="B1802" s="1" t="s">
        <v>38</v>
      </c>
      <c r="C1802">
        <v>2001</v>
      </c>
      <c r="D1802" s="1" t="s">
        <v>18</v>
      </c>
      <c r="E1802">
        <v>178</v>
      </c>
      <c r="F1802" s="3">
        <v>319372078</v>
      </c>
      <c r="G1802" s="1" t="s">
        <v>860</v>
      </c>
      <c r="H1802">
        <v>1392</v>
      </c>
      <c r="I1802" s="1" t="s">
        <v>982</v>
      </c>
      <c r="J1802">
        <v>909638</v>
      </c>
      <c r="K1802" s="1" t="s">
        <v>1160</v>
      </c>
      <c r="L1802">
        <v>704</v>
      </c>
      <c r="M1802" s="1" t="s">
        <v>1505</v>
      </c>
      <c r="N1802" s="1" t="str">
        <f t="shared" si="28"/>
        <v>2000-2009</v>
      </c>
    </row>
    <row r="1803" spans="1:14" hidden="1" x14ac:dyDescent="0.3">
      <c r="A1803">
        <v>120737</v>
      </c>
      <c r="B1803" s="1" t="s">
        <v>38</v>
      </c>
      <c r="C1803">
        <v>2001</v>
      </c>
      <c r="D1803" s="1" t="s">
        <v>18</v>
      </c>
      <c r="E1803">
        <v>178</v>
      </c>
      <c r="F1803" s="3">
        <v>319372078</v>
      </c>
      <c r="G1803" s="1" t="s">
        <v>860</v>
      </c>
      <c r="H1803">
        <v>1392</v>
      </c>
      <c r="I1803" s="1" t="s">
        <v>982</v>
      </c>
      <c r="J1803">
        <v>909638</v>
      </c>
      <c r="K1803" s="1" t="s">
        <v>1160</v>
      </c>
      <c r="L1803">
        <v>5212</v>
      </c>
      <c r="M1803" s="1" t="s">
        <v>1507</v>
      </c>
      <c r="N1803" s="1" t="str">
        <f t="shared" si="28"/>
        <v>2000-2009</v>
      </c>
    </row>
    <row r="1804" spans="1:14" hidden="1" x14ac:dyDescent="0.3">
      <c r="A1804">
        <v>120737</v>
      </c>
      <c r="B1804" s="1" t="s">
        <v>38</v>
      </c>
      <c r="C1804">
        <v>2001</v>
      </c>
      <c r="D1804" s="1" t="s">
        <v>18</v>
      </c>
      <c r="E1804">
        <v>178</v>
      </c>
      <c r="F1804" s="3">
        <v>319372078</v>
      </c>
      <c r="G1804" s="1" t="s">
        <v>860</v>
      </c>
      <c r="H1804">
        <v>1392</v>
      </c>
      <c r="I1804" s="1" t="s">
        <v>982</v>
      </c>
      <c r="J1804">
        <v>909638</v>
      </c>
      <c r="K1804" s="1" t="s">
        <v>1160</v>
      </c>
      <c r="L1804">
        <v>89217</v>
      </c>
      <c r="M1804" s="1" t="s">
        <v>1511</v>
      </c>
      <c r="N1804" s="1" t="str">
        <f t="shared" si="28"/>
        <v>2000-2009</v>
      </c>
    </row>
    <row r="1805" spans="1:14" hidden="1" x14ac:dyDescent="0.3">
      <c r="A1805">
        <v>120737</v>
      </c>
      <c r="B1805" s="1" t="s">
        <v>38</v>
      </c>
      <c r="C1805">
        <v>2001</v>
      </c>
      <c r="D1805" s="1" t="s">
        <v>18</v>
      </c>
      <c r="E1805">
        <v>178</v>
      </c>
      <c r="F1805" s="3">
        <v>319372078</v>
      </c>
      <c r="G1805" s="1" t="s">
        <v>860</v>
      </c>
      <c r="H1805">
        <v>1392</v>
      </c>
      <c r="I1805" s="1" t="s">
        <v>982</v>
      </c>
      <c r="J1805">
        <v>101991</v>
      </c>
      <c r="K1805" s="1" t="s">
        <v>1161</v>
      </c>
      <c r="L1805">
        <v>704</v>
      </c>
      <c r="M1805" s="1" t="s">
        <v>1505</v>
      </c>
      <c r="N1805" s="1" t="str">
        <f t="shared" si="28"/>
        <v>2000-2009</v>
      </c>
    </row>
    <row r="1806" spans="1:14" hidden="1" x14ac:dyDescent="0.3">
      <c r="A1806">
        <v>120737</v>
      </c>
      <c r="B1806" s="1" t="s">
        <v>38</v>
      </c>
      <c r="C1806">
        <v>2001</v>
      </c>
      <c r="D1806" s="1" t="s">
        <v>18</v>
      </c>
      <c r="E1806">
        <v>178</v>
      </c>
      <c r="F1806" s="3">
        <v>319372078</v>
      </c>
      <c r="G1806" s="1" t="s">
        <v>860</v>
      </c>
      <c r="H1806">
        <v>1392</v>
      </c>
      <c r="I1806" s="1" t="s">
        <v>982</v>
      </c>
      <c r="J1806">
        <v>101991</v>
      </c>
      <c r="K1806" s="1" t="s">
        <v>1161</v>
      </c>
      <c r="L1806">
        <v>5212</v>
      </c>
      <c r="M1806" s="1" t="s">
        <v>1507</v>
      </c>
      <c r="N1806" s="1" t="str">
        <f t="shared" si="28"/>
        <v>2000-2009</v>
      </c>
    </row>
    <row r="1807" spans="1:14" hidden="1" x14ac:dyDescent="0.3">
      <c r="A1807">
        <v>120737</v>
      </c>
      <c r="B1807" s="1" t="s">
        <v>38</v>
      </c>
      <c r="C1807">
        <v>2001</v>
      </c>
      <c r="D1807" s="1" t="s">
        <v>18</v>
      </c>
      <c r="E1807">
        <v>178</v>
      </c>
      <c r="F1807" s="3">
        <v>319372078</v>
      </c>
      <c r="G1807" s="1" t="s">
        <v>860</v>
      </c>
      <c r="H1807">
        <v>1392</v>
      </c>
      <c r="I1807" s="1" t="s">
        <v>982</v>
      </c>
      <c r="J1807">
        <v>101991</v>
      </c>
      <c r="K1807" s="1" t="s">
        <v>1161</v>
      </c>
      <c r="L1807">
        <v>89217</v>
      </c>
      <c r="M1807" s="1" t="s">
        <v>1511</v>
      </c>
      <c r="N1807" s="1" t="str">
        <f t="shared" si="28"/>
        <v>2000-2009</v>
      </c>
    </row>
    <row r="1808" spans="1:14" hidden="1" x14ac:dyDescent="0.3">
      <c r="A1808">
        <v>120737</v>
      </c>
      <c r="B1808" s="1" t="s">
        <v>38</v>
      </c>
      <c r="C1808">
        <v>2001</v>
      </c>
      <c r="D1808" s="1" t="s">
        <v>18</v>
      </c>
      <c r="E1808">
        <v>178</v>
      </c>
      <c r="F1808" s="3">
        <v>319372078</v>
      </c>
      <c r="G1808" s="1" t="s">
        <v>837</v>
      </c>
      <c r="H1808">
        <v>1392</v>
      </c>
      <c r="I1808" s="1" t="s">
        <v>982</v>
      </c>
      <c r="J1808">
        <v>866058</v>
      </c>
      <c r="K1808" s="1" t="s">
        <v>1159</v>
      </c>
      <c r="L1808">
        <v>704</v>
      </c>
      <c r="M1808" s="1" t="s">
        <v>1505</v>
      </c>
      <c r="N1808" s="1" t="str">
        <f t="shared" si="28"/>
        <v>2000-2009</v>
      </c>
    </row>
    <row r="1809" spans="1:14" hidden="1" x14ac:dyDescent="0.3">
      <c r="A1809">
        <v>120737</v>
      </c>
      <c r="B1809" s="1" t="s">
        <v>38</v>
      </c>
      <c r="C1809">
        <v>2001</v>
      </c>
      <c r="D1809" s="1" t="s">
        <v>18</v>
      </c>
      <c r="E1809">
        <v>178</v>
      </c>
      <c r="F1809" s="3">
        <v>319372078</v>
      </c>
      <c r="G1809" s="1" t="s">
        <v>837</v>
      </c>
      <c r="H1809">
        <v>1392</v>
      </c>
      <c r="I1809" s="1" t="s">
        <v>982</v>
      </c>
      <c r="J1809">
        <v>866058</v>
      </c>
      <c r="K1809" s="1" t="s">
        <v>1159</v>
      </c>
      <c r="L1809">
        <v>5212</v>
      </c>
      <c r="M1809" s="1" t="s">
        <v>1507</v>
      </c>
      <c r="N1809" s="1" t="str">
        <f t="shared" si="28"/>
        <v>2000-2009</v>
      </c>
    </row>
    <row r="1810" spans="1:14" hidden="1" x14ac:dyDescent="0.3">
      <c r="A1810">
        <v>120737</v>
      </c>
      <c r="B1810" s="1" t="s">
        <v>38</v>
      </c>
      <c r="C1810">
        <v>2001</v>
      </c>
      <c r="D1810" s="1" t="s">
        <v>18</v>
      </c>
      <c r="E1810">
        <v>178</v>
      </c>
      <c r="F1810" s="3">
        <v>319372078</v>
      </c>
      <c r="G1810" s="1" t="s">
        <v>837</v>
      </c>
      <c r="H1810">
        <v>1392</v>
      </c>
      <c r="I1810" s="1" t="s">
        <v>982</v>
      </c>
      <c r="J1810">
        <v>866058</v>
      </c>
      <c r="K1810" s="1" t="s">
        <v>1159</v>
      </c>
      <c r="L1810">
        <v>89217</v>
      </c>
      <c r="M1810" s="1" t="s">
        <v>1511</v>
      </c>
      <c r="N1810" s="1" t="str">
        <f t="shared" si="28"/>
        <v>2000-2009</v>
      </c>
    </row>
    <row r="1811" spans="1:14" hidden="1" x14ac:dyDescent="0.3">
      <c r="A1811">
        <v>120737</v>
      </c>
      <c r="B1811" s="1" t="s">
        <v>38</v>
      </c>
      <c r="C1811">
        <v>2001</v>
      </c>
      <c r="D1811" s="1" t="s">
        <v>18</v>
      </c>
      <c r="E1811">
        <v>178</v>
      </c>
      <c r="F1811" s="3">
        <v>319372078</v>
      </c>
      <c r="G1811" s="1" t="s">
        <v>837</v>
      </c>
      <c r="H1811">
        <v>1392</v>
      </c>
      <c r="I1811" s="1" t="s">
        <v>982</v>
      </c>
      <c r="J1811">
        <v>909638</v>
      </c>
      <c r="K1811" s="1" t="s">
        <v>1160</v>
      </c>
      <c r="L1811">
        <v>704</v>
      </c>
      <c r="M1811" s="1" t="s">
        <v>1505</v>
      </c>
      <c r="N1811" s="1" t="str">
        <f t="shared" si="28"/>
        <v>2000-2009</v>
      </c>
    </row>
    <row r="1812" spans="1:14" hidden="1" x14ac:dyDescent="0.3">
      <c r="A1812">
        <v>120737</v>
      </c>
      <c r="B1812" s="1" t="s">
        <v>38</v>
      </c>
      <c r="C1812">
        <v>2001</v>
      </c>
      <c r="D1812" s="1" t="s">
        <v>18</v>
      </c>
      <c r="E1812">
        <v>178</v>
      </c>
      <c r="F1812" s="3">
        <v>319372078</v>
      </c>
      <c r="G1812" s="1" t="s">
        <v>837</v>
      </c>
      <c r="H1812">
        <v>1392</v>
      </c>
      <c r="I1812" s="1" t="s">
        <v>982</v>
      </c>
      <c r="J1812">
        <v>909638</v>
      </c>
      <c r="K1812" s="1" t="s">
        <v>1160</v>
      </c>
      <c r="L1812">
        <v>5212</v>
      </c>
      <c r="M1812" s="1" t="s">
        <v>1507</v>
      </c>
      <c r="N1812" s="1" t="str">
        <f t="shared" si="28"/>
        <v>2000-2009</v>
      </c>
    </row>
    <row r="1813" spans="1:14" hidden="1" x14ac:dyDescent="0.3">
      <c r="A1813">
        <v>120737</v>
      </c>
      <c r="B1813" s="1" t="s">
        <v>38</v>
      </c>
      <c r="C1813">
        <v>2001</v>
      </c>
      <c r="D1813" s="1" t="s">
        <v>18</v>
      </c>
      <c r="E1813">
        <v>178</v>
      </c>
      <c r="F1813" s="3">
        <v>319372078</v>
      </c>
      <c r="G1813" s="1" t="s">
        <v>837</v>
      </c>
      <c r="H1813">
        <v>1392</v>
      </c>
      <c r="I1813" s="1" t="s">
        <v>982</v>
      </c>
      <c r="J1813">
        <v>909638</v>
      </c>
      <c r="K1813" s="1" t="s">
        <v>1160</v>
      </c>
      <c r="L1813">
        <v>89217</v>
      </c>
      <c r="M1813" s="1" t="s">
        <v>1511</v>
      </c>
      <c r="N1813" s="1" t="str">
        <f t="shared" si="28"/>
        <v>2000-2009</v>
      </c>
    </row>
    <row r="1814" spans="1:14" hidden="1" x14ac:dyDescent="0.3">
      <c r="A1814">
        <v>120737</v>
      </c>
      <c r="B1814" s="1" t="s">
        <v>38</v>
      </c>
      <c r="C1814">
        <v>2001</v>
      </c>
      <c r="D1814" s="1" t="s">
        <v>18</v>
      </c>
      <c r="E1814">
        <v>178</v>
      </c>
      <c r="F1814" s="3">
        <v>319372078</v>
      </c>
      <c r="G1814" s="1" t="s">
        <v>837</v>
      </c>
      <c r="H1814">
        <v>1392</v>
      </c>
      <c r="I1814" s="1" t="s">
        <v>982</v>
      </c>
      <c r="J1814">
        <v>101991</v>
      </c>
      <c r="K1814" s="1" t="s">
        <v>1161</v>
      </c>
      <c r="L1814">
        <v>704</v>
      </c>
      <c r="M1814" s="1" t="s">
        <v>1505</v>
      </c>
      <c r="N1814" s="1" t="str">
        <f t="shared" si="28"/>
        <v>2000-2009</v>
      </c>
    </row>
    <row r="1815" spans="1:14" hidden="1" x14ac:dyDescent="0.3">
      <c r="A1815">
        <v>120737</v>
      </c>
      <c r="B1815" s="1" t="s">
        <v>38</v>
      </c>
      <c r="C1815">
        <v>2001</v>
      </c>
      <c r="D1815" s="1" t="s">
        <v>18</v>
      </c>
      <c r="E1815">
        <v>178</v>
      </c>
      <c r="F1815" s="3">
        <v>319372078</v>
      </c>
      <c r="G1815" s="1" t="s">
        <v>837</v>
      </c>
      <c r="H1815">
        <v>1392</v>
      </c>
      <c r="I1815" s="1" t="s">
        <v>982</v>
      </c>
      <c r="J1815">
        <v>101991</v>
      </c>
      <c r="K1815" s="1" t="s">
        <v>1161</v>
      </c>
      <c r="L1815">
        <v>5212</v>
      </c>
      <c r="M1815" s="1" t="s">
        <v>1507</v>
      </c>
      <c r="N1815" s="1" t="str">
        <f t="shared" si="28"/>
        <v>2000-2009</v>
      </c>
    </row>
    <row r="1816" spans="1:14" hidden="1" x14ac:dyDescent="0.3">
      <c r="A1816">
        <v>120737</v>
      </c>
      <c r="B1816" s="1" t="s">
        <v>38</v>
      </c>
      <c r="C1816">
        <v>2001</v>
      </c>
      <c r="D1816" s="1" t="s">
        <v>18</v>
      </c>
      <c r="E1816">
        <v>178</v>
      </c>
      <c r="F1816" s="3">
        <v>319372078</v>
      </c>
      <c r="G1816" s="1" t="s">
        <v>837</v>
      </c>
      <c r="H1816">
        <v>1392</v>
      </c>
      <c r="I1816" s="1" t="s">
        <v>982</v>
      </c>
      <c r="J1816">
        <v>101991</v>
      </c>
      <c r="K1816" s="1" t="s">
        <v>1161</v>
      </c>
      <c r="L1816">
        <v>89217</v>
      </c>
      <c r="M1816" s="1" t="s">
        <v>1511</v>
      </c>
      <c r="N1816" s="1" t="str">
        <f t="shared" si="28"/>
        <v>2000-2009</v>
      </c>
    </row>
    <row r="1817" spans="1:14" hidden="1" x14ac:dyDescent="0.3">
      <c r="A1817">
        <v>120737</v>
      </c>
      <c r="B1817" s="1" t="s">
        <v>38</v>
      </c>
      <c r="C1817">
        <v>2001</v>
      </c>
      <c r="D1817" s="1" t="s">
        <v>18</v>
      </c>
      <c r="E1817">
        <v>178</v>
      </c>
      <c r="F1817" s="3">
        <v>319372078</v>
      </c>
      <c r="G1817" s="1" t="s">
        <v>851</v>
      </c>
      <c r="H1817">
        <v>1392</v>
      </c>
      <c r="I1817" s="1" t="s">
        <v>982</v>
      </c>
      <c r="J1817">
        <v>866058</v>
      </c>
      <c r="K1817" s="1" t="s">
        <v>1159</v>
      </c>
      <c r="L1817">
        <v>704</v>
      </c>
      <c r="M1817" s="1" t="s">
        <v>1505</v>
      </c>
      <c r="N1817" s="1" t="str">
        <f t="shared" si="28"/>
        <v>2000-2009</v>
      </c>
    </row>
    <row r="1818" spans="1:14" hidden="1" x14ac:dyDescent="0.3">
      <c r="A1818">
        <v>120737</v>
      </c>
      <c r="B1818" s="1" t="s">
        <v>38</v>
      </c>
      <c r="C1818">
        <v>2001</v>
      </c>
      <c r="D1818" s="1" t="s">
        <v>18</v>
      </c>
      <c r="E1818">
        <v>178</v>
      </c>
      <c r="F1818" s="3">
        <v>319372078</v>
      </c>
      <c r="G1818" s="1" t="s">
        <v>851</v>
      </c>
      <c r="H1818">
        <v>1392</v>
      </c>
      <c r="I1818" s="1" t="s">
        <v>982</v>
      </c>
      <c r="J1818">
        <v>866058</v>
      </c>
      <c r="K1818" s="1" t="s">
        <v>1159</v>
      </c>
      <c r="L1818">
        <v>5212</v>
      </c>
      <c r="M1818" s="1" t="s">
        <v>1507</v>
      </c>
      <c r="N1818" s="1" t="str">
        <f t="shared" si="28"/>
        <v>2000-2009</v>
      </c>
    </row>
    <row r="1819" spans="1:14" hidden="1" x14ac:dyDescent="0.3">
      <c r="A1819">
        <v>120737</v>
      </c>
      <c r="B1819" s="1" t="s">
        <v>38</v>
      </c>
      <c r="C1819">
        <v>2001</v>
      </c>
      <c r="D1819" s="1" t="s">
        <v>18</v>
      </c>
      <c r="E1819">
        <v>178</v>
      </c>
      <c r="F1819" s="3">
        <v>319372078</v>
      </c>
      <c r="G1819" s="1" t="s">
        <v>851</v>
      </c>
      <c r="H1819">
        <v>1392</v>
      </c>
      <c r="I1819" s="1" t="s">
        <v>982</v>
      </c>
      <c r="J1819">
        <v>866058</v>
      </c>
      <c r="K1819" s="1" t="s">
        <v>1159</v>
      </c>
      <c r="L1819">
        <v>89217</v>
      </c>
      <c r="M1819" s="1" t="s">
        <v>1511</v>
      </c>
      <c r="N1819" s="1" t="str">
        <f t="shared" si="28"/>
        <v>2000-2009</v>
      </c>
    </row>
    <row r="1820" spans="1:14" hidden="1" x14ac:dyDescent="0.3">
      <c r="A1820">
        <v>120737</v>
      </c>
      <c r="B1820" s="1" t="s">
        <v>38</v>
      </c>
      <c r="C1820">
        <v>2001</v>
      </c>
      <c r="D1820" s="1" t="s">
        <v>18</v>
      </c>
      <c r="E1820">
        <v>178</v>
      </c>
      <c r="F1820" s="3">
        <v>319372078</v>
      </c>
      <c r="G1820" s="1" t="s">
        <v>851</v>
      </c>
      <c r="H1820">
        <v>1392</v>
      </c>
      <c r="I1820" s="1" t="s">
        <v>982</v>
      </c>
      <c r="J1820">
        <v>909638</v>
      </c>
      <c r="K1820" s="1" t="s">
        <v>1160</v>
      </c>
      <c r="L1820">
        <v>704</v>
      </c>
      <c r="M1820" s="1" t="s">
        <v>1505</v>
      </c>
      <c r="N1820" s="1" t="str">
        <f t="shared" si="28"/>
        <v>2000-2009</v>
      </c>
    </row>
    <row r="1821" spans="1:14" hidden="1" x14ac:dyDescent="0.3">
      <c r="A1821">
        <v>120737</v>
      </c>
      <c r="B1821" s="1" t="s">
        <v>38</v>
      </c>
      <c r="C1821">
        <v>2001</v>
      </c>
      <c r="D1821" s="1" t="s">
        <v>18</v>
      </c>
      <c r="E1821">
        <v>178</v>
      </c>
      <c r="F1821" s="3">
        <v>319372078</v>
      </c>
      <c r="G1821" s="1" t="s">
        <v>851</v>
      </c>
      <c r="H1821">
        <v>1392</v>
      </c>
      <c r="I1821" s="1" t="s">
        <v>982</v>
      </c>
      <c r="J1821">
        <v>909638</v>
      </c>
      <c r="K1821" s="1" t="s">
        <v>1160</v>
      </c>
      <c r="L1821">
        <v>5212</v>
      </c>
      <c r="M1821" s="1" t="s">
        <v>1507</v>
      </c>
      <c r="N1821" s="1" t="str">
        <f t="shared" si="28"/>
        <v>2000-2009</v>
      </c>
    </row>
    <row r="1822" spans="1:14" hidden="1" x14ac:dyDescent="0.3">
      <c r="A1822">
        <v>120737</v>
      </c>
      <c r="B1822" s="1" t="s">
        <v>38</v>
      </c>
      <c r="C1822">
        <v>2001</v>
      </c>
      <c r="D1822" s="1" t="s">
        <v>18</v>
      </c>
      <c r="E1822">
        <v>178</v>
      </c>
      <c r="F1822" s="3">
        <v>319372078</v>
      </c>
      <c r="G1822" s="1" t="s">
        <v>851</v>
      </c>
      <c r="H1822">
        <v>1392</v>
      </c>
      <c r="I1822" s="1" t="s">
        <v>982</v>
      </c>
      <c r="J1822">
        <v>909638</v>
      </c>
      <c r="K1822" s="1" t="s">
        <v>1160</v>
      </c>
      <c r="L1822">
        <v>89217</v>
      </c>
      <c r="M1822" s="1" t="s">
        <v>1511</v>
      </c>
      <c r="N1822" s="1" t="str">
        <f t="shared" si="28"/>
        <v>2000-2009</v>
      </c>
    </row>
    <row r="1823" spans="1:14" hidden="1" x14ac:dyDescent="0.3">
      <c r="A1823">
        <v>120737</v>
      </c>
      <c r="B1823" s="1" t="s">
        <v>38</v>
      </c>
      <c r="C1823">
        <v>2001</v>
      </c>
      <c r="D1823" s="1" t="s">
        <v>18</v>
      </c>
      <c r="E1823">
        <v>178</v>
      </c>
      <c r="F1823" s="3">
        <v>319372078</v>
      </c>
      <c r="G1823" s="1" t="s">
        <v>851</v>
      </c>
      <c r="H1823">
        <v>1392</v>
      </c>
      <c r="I1823" s="1" t="s">
        <v>982</v>
      </c>
      <c r="J1823">
        <v>101991</v>
      </c>
      <c r="K1823" s="1" t="s">
        <v>1161</v>
      </c>
      <c r="L1823">
        <v>704</v>
      </c>
      <c r="M1823" s="1" t="s">
        <v>1505</v>
      </c>
      <c r="N1823" s="1" t="str">
        <f t="shared" si="28"/>
        <v>2000-2009</v>
      </c>
    </row>
    <row r="1824" spans="1:14" hidden="1" x14ac:dyDescent="0.3">
      <c r="A1824">
        <v>120737</v>
      </c>
      <c r="B1824" s="1" t="s">
        <v>38</v>
      </c>
      <c r="C1824">
        <v>2001</v>
      </c>
      <c r="D1824" s="1" t="s">
        <v>18</v>
      </c>
      <c r="E1824">
        <v>178</v>
      </c>
      <c r="F1824" s="3">
        <v>319372078</v>
      </c>
      <c r="G1824" s="1" t="s">
        <v>851</v>
      </c>
      <c r="H1824">
        <v>1392</v>
      </c>
      <c r="I1824" s="1" t="s">
        <v>982</v>
      </c>
      <c r="J1824">
        <v>101991</v>
      </c>
      <c r="K1824" s="1" t="s">
        <v>1161</v>
      </c>
      <c r="L1824">
        <v>5212</v>
      </c>
      <c r="M1824" s="1" t="s">
        <v>1507</v>
      </c>
      <c r="N1824" s="1" t="str">
        <f t="shared" si="28"/>
        <v>2000-2009</v>
      </c>
    </row>
    <row r="1825" spans="1:14" hidden="1" x14ac:dyDescent="0.3">
      <c r="A1825">
        <v>120737</v>
      </c>
      <c r="B1825" s="1" t="s">
        <v>38</v>
      </c>
      <c r="C1825">
        <v>2001</v>
      </c>
      <c r="D1825" s="1" t="s">
        <v>18</v>
      </c>
      <c r="E1825">
        <v>178</v>
      </c>
      <c r="F1825" s="3">
        <v>319372078</v>
      </c>
      <c r="G1825" s="1" t="s">
        <v>851</v>
      </c>
      <c r="H1825">
        <v>1392</v>
      </c>
      <c r="I1825" s="1" t="s">
        <v>982</v>
      </c>
      <c r="J1825">
        <v>101991</v>
      </c>
      <c r="K1825" s="1" t="s">
        <v>1161</v>
      </c>
      <c r="L1825">
        <v>89217</v>
      </c>
      <c r="M1825" s="1" t="s">
        <v>1511</v>
      </c>
      <c r="N1825" s="1" t="str">
        <f t="shared" si="28"/>
        <v>2000-2009</v>
      </c>
    </row>
    <row r="1826" spans="1:14" hidden="1" x14ac:dyDescent="0.3">
      <c r="A1826">
        <v>120737</v>
      </c>
      <c r="B1826" s="1" t="s">
        <v>38</v>
      </c>
      <c r="C1826">
        <v>2001</v>
      </c>
      <c r="D1826" s="1" t="s">
        <v>18</v>
      </c>
      <c r="E1826">
        <v>178</v>
      </c>
      <c r="F1826" s="3">
        <v>319372078</v>
      </c>
      <c r="G1826" s="1" t="s">
        <v>853</v>
      </c>
      <c r="H1826">
        <v>1392</v>
      </c>
      <c r="I1826" s="1" t="s">
        <v>982</v>
      </c>
      <c r="J1826">
        <v>866058</v>
      </c>
      <c r="K1826" s="1" t="s">
        <v>1159</v>
      </c>
      <c r="L1826">
        <v>704</v>
      </c>
      <c r="M1826" s="1" t="s">
        <v>1505</v>
      </c>
      <c r="N1826" s="1" t="str">
        <f t="shared" si="28"/>
        <v>2000-2009</v>
      </c>
    </row>
    <row r="1827" spans="1:14" hidden="1" x14ac:dyDescent="0.3">
      <c r="A1827">
        <v>120737</v>
      </c>
      <c r="B1827" s="1" t="s">
        <v>38</v>
      </c>
      <c r="C1827">
        <v>2001</v>
      </c>
      <c r="D1827" s="1" t="s">
        <v>18</v>
      </c>
      <c r="E1827">
        <v>178</v>
      </c>
      <c r="F1827" s="3">
        <v>319372078</v>
      </c>
      <c r="G1827" s="1" t="s">
        <v>853</v>
      </c>
      <c r="H1827">
        <v>1392</v>
      </c>
      <c r="I1827" s="1" t="s">
        <v>982</v>
      </c>
      <c r="J1827">
        <v>866058</v>
      </c>
      <c r="K1827" s="1" t="s">
        <v>1159</v>
      </c>
      <c r="L1827">
        <v>5212</v>
      </c>
      <c r="M1827" s="1" t="s">
        <v>1507</v>
      </c>
      <c r="N1827" s="1" t="str">
        <f t="shared" si="28"/>
        <v>2000-2009</v>
      </c>
    </row>
    <row r="1828" spans="1:14" hidden="1" x14ac:dyDescent="0.3">
      <c r="A1828">
        <v>120737</v>
      </c>
      <c r="B1828" s="1" t="s">
        <v>38</v>
      </c>
      <c r="C1828">
        <v>2001</v>
      </c>
      <c r="D1828" s="1" t="s">
        <v>18</v>
      </c>
      <c r="E1828">
        <v>178</v>
      </c>
      <c r="F1828" s="3">
        <v>319372078</v>
      </c>
      <c r="G1828" s="1" t="s">
        <v>853</v>
      </c>
      <c r="H1828">
        <v>1392</v>
      </c>
      <c r="I1828" s="1" t="s">
        <v>982</v>
      </c>
      <c r="J1828">
        <v>866058</v>
      </c>
      <c r="K1828" s="1" t="s">
        <v>1159</v>
      </c>
      <c r="L1828">
        <v>89217</v>
      </c>
      <c r="M1828" s="1" t="s">
        <v>1511</v>
      </c>
      <c r="N1828" s="1" t="str">
        <f t="shared" si="28"/>
        <v>2000-2009</v>
      </c>
    </row>
    <row r="1829" spans="1:14" hidden="1" x14ac:dyDescent="0.3">
      <c r="A1829">
        <v>120737</v>
      </c>
      <c r="B1829" s="1" t="s">
        <v>38</v>
      </c>
      <c r="C1829">
        <v>2001</v>
      </c>
      <c r="D1829" s="1" t="s">
        <v>18</v>
      </c>
      <c r="E1829">
        <v>178</v>
      </c>
      <c r="F1829" s="3">
        <v>319372078</v>
      </c>
      <c r="G1829" s="1" t="s">
        <v>853</v>
      </c>
      <c r="H1829">
        <v>1392</v>
      </c>
      <c r="I1829" s="1" t="s">
        <v>982</v>
      </c>
      <c r="J1829">
        <v>909638</v>
      </c>
      <c r="K1829" s="1" t="s">
        <v>1160</v>
      </c>
      <c r="L1829">
        <v>704</v>
      </c>
      <c r="M1829" s="1" t="s">
        <v>1505</v>
      </c>
      <c r="N1829" s="1" t="str">
        <f t="shared" si="28"/>
        <v>2000-2009</v>
      </c>
    </row>
    <row r="1830" spans="1:14" hidden="1" x14ac:dyDescent="0.3">
      <c r="A1830">
        <v>120737</v>
      </c>
      <c r="B1830" s="1" t="s">
        <v>38</v>
      </c>
      <c r="C1830">
        <v>2001</v>
      </c>
      <c r="D1830" s="1" t="s">
        <v>18</v>
      </c>
      <c r="E1830">
        <v>178</v>
      </c>
      <c r="F1830" s="3">
        <v>319372078</v>
      </c>
      <c r="G1830" s="1" t="s">
        <v>853</v>
      </c>
      <c r="H1830">
        <v>1392</v>
      </c>
      <c r="I1830" s="1" t="s">
        <v>982</v>
      </c>
      <c r="J1830">
        <v>909638</v>
      </c>
      <c r="K1830" s="1" t="s">
        <v>1160</v>
      </c>
      <c r="L1830">
        <v>5212</v>
      </c>
      <c r="M1830" s="1" t="s">
        <v>1507</v>
      </c>
      <c r="N1830" s="1" t="str">
        <f t="shared" si="28"/>
        <v>2000-2009</v>
      </c>
    </row>
    <row r="1831" spans="1:14" hidden="1" x14ac:dyDescent="0.3">
      <c r="A1831">
        <v>120737</v>
      </c>
      <c r="B1831" s="1" t="s">
        <v>38</v>
      </c>
      <c r="C1831">
        <v>2001</v>
      </c>
      <c r="D1831" s="1" t="s">
        <v>18</v>
      </c>
      <c r="E1831">
        <v>178</v>
      </c>
      <c r="F1831" s="3">
        <v>319372078</v>
      </c>
      <c r="G1831" s="1" t="s">
        <v>853</v>
      </c>
      <c r="H1831">
        <v>1392</v>
      </c>
      <c r="I1831" s="1" t="s">
        <v>982</v>
      </c>
      <c r="J1831">
        <v>909638</v>
      </c>
      <c r="K1831" s="1" t="s">
        <v>1160</v>
      </c>
      <c r="L1831">
        <v>89217</v>
      </c>
      <c r="M1831" s="1" t="s">
        <v>1511</v>
      </c>
      <c r="N1831" s="1" t="str">
        <f t="shared" si="28"/>
        <v>2000-2009</v>
      </c>
    </row>
    <row r="1832" spans="1:14" hidden="1" x14ac:dyDescent="0.3">
      <c r="A1832">
        <v>120737</v>
      </c>
      <c r="B1832" s="1" t="s">
        <v>38</v>
      </c>
      <c r="C1832">
        <v>2001</v>
      </c>
      <c r="D1832" s="1" t="s">
        <v>18</v>
      </c>
      <c r="E1832">
        <v>178</v>
      </c>
      <c r="F1832" s="3">
        <v>319372078</v>
      </c>
      <c r="G1832" s="1" t="s">
        <v>853</v>
      </c>
      <c r="H1832">
        <v>1392</v>
      </c>
      <c r="I1832" s="1" t="s">
        <v>982</v>
      </c>
      <c r="J1832">
        <v>101991</v>
      </c>
      <c r="K1832" s="1" t="s">
        <v>1161</v>
      </c>
      <c r="L1832">
        <v>704</v>
      </c>
      <c r="M1832" s="1" t="s">
        <v>1505</v>
      </c>
      <c r="N1832" s="1" t="str">
        <f t="shared" si="28"/>
        <v>2000-2009</v>
      </c>
    </row>
    <row r="1833" spans="1:14" hidden="1" x14ac:dyDescent="0.3">
      <c r="A1833">
        <v>120737</v>
      </c>
      <c r="B1833" s="1" t="s">
        <v>38</v>
      </c>
      <c r="C1833">
        <v>2001</v>
      </c>
      <c r="D1833" s="1" t="s">
        <v>18</v>
      </c>
      <c r="E1833">
        <v>178</v>
      </c>
      <c r="F1833" s="3">
        <v>319372078</v>
      </c>
      <c r="G1833" s="1" t="s">
        <v>853</v>
      </c>
      <c r="H1833">
        <v>1392</v>
      </c>
      <c r="I1833" s="1" t="s">
        <v>982</v>
      </c>
      <c r="J1833">
        <v>101991</v>
      </c>
      <c r="K1833" s="1" t="s">
        <v>1161</v>
      </c>
      <c r="L1833">
        <v>5212</v>
      </c>
      <c r="M1833" s="1" t="s">
        <v>1507</v>
      </c>
      <c r="N1833" s="1" t="str">
        <f t="shared" si="28"/>
        <v>2000-2009</v>
      </c>
    </row>
    <row r="1834" spans="1:14" hidden="1" x14ac:dyDescent="0.3">
      <c r="A1834">
        <v>120737</v>
      </c>
      <c r="B1834" s="1" t="s">
        <v>38</v>
      </c>
      <c r="C1834">
        <v>2001</v>
      </c>
      <c r="D1834" s="1" t="s">
        <v>18</v>
      </c>
      <c r="E1834">
        <v>178</v>
      </c>
      <c r="F1834" s="3">
        <v>319372078</v>
      </c>
      <c r="G1834" s="1" t="s">
        <v>853</v>
      </c>
      <c r="H1834">
        <v>1392</v>
      </c>
      <c r="I1834" s="1" t="s">
        <v>982</v>
      </c>
      <c r="J1834">
        <v>101991</v>
      </c>
      <c r="K1834" s="1" t="s">
        <v>1161</v>
      </c>
      <c r="L1834">
        <v>89217</v>
      </c>
      <c r="M1834" s="1" t="s">
        <v>1511</v>
      </c>
      <c r="N1834" s="1" t="str">
        <f t="shared" si="28"/>
        <v>2000-2009</v>
      </c>
    </row>
    <row r="1835" spans="1:14" hidden="1" x14ac:dyDescent="0.3">
      <c r="A1835">
        <v>120737</v>
      </c>
      <c r="B1835" s="1" t="s">
        <v>38</v>
      </c>
      <c r="C1835">
        <v>2001</v>
      </c>
      <c r="D1835" s="1" t="s">
        <v>18</v>
      </c>
      <c r="E1835">
        <v>178</v>
      </c>
      <c r="F1835" s="3">
        <v>319372078</v>
      </c>
      <c r="G1835" s="1" t="s">
        <v>854</v>
      </c>
      <c r="H1835">
        <v>1392</v>
      </c>
      <c r="I1835" s="1" t="s">
        <v>982</v>
      </c>
      <c r="J1835">
        <v>866058</v>
      </c>
      <c r="K1835" s="1" t="s">
        <v>1159</v>
      </c>
      <c r="L1835">
        <v>704</v>
      </c>
      <c r="M1835" s="1" t="s">
        <v>1505</v>
      </c>
      <c r="N1835" s="1" t="str">
        <f t="shared" si="28"/>
        <v>2000-2009</v>
      </c>
    </row>
    <row r="1836" spans="1:14" hidden="1" x14ac:dyDescent="0.3">
      <c r="A1836">
        <v>120737</v>
      </c>
      <c r="B1836" s="1" t="s">
        <v>38</v>
      </c>
      <c r="C1836">
        <v>2001</v>
      </c>
      <c r="D1836" s="1" t="s">
        <v>18</v>
      </c>
      <c r="E1836">
        <v>178</v>
      </c>
      <c r="F1836" s="3">
        <v>319372078</v>
      </c>
      <c r="G1836" s="1" t="s">
        <v>854</v>
      </c>
      <c r="H1836">
        <v>1392</v>
      </c>
      <c r="I1836" s="1" t="s">
        <v>982</v>
      </c>
      <c r="J1836">
        <v>866058</v>
      </c>
      <c r="K1836" s="1" t="s">
        <v>1159</v>
      </c>
      <c r="L1836">
        <v>5212</v>
      </c>
      <c r="M1836" s="1" t="s">
        <v>1507</v>
      </c>
      <c r="N1836" s="1" t="str">
        <f t="shared" si="28"/>
        <v>2000-2009</v>
      </c>
    </row>
    <row r="1837" spans="1:14" hidden="1" x14ac:dyDescent="0.3">
      <c r="A1837">
        <v>120737</v>
      </c>
      <c r="B1837" s="1" t="s">
        <v>38</v>
      </c>
      <c r="C1837">
        <v>2001</v>
      </c>
      <c r="D1837" s="1" t="s">
        <v>18</v>
      </c>
      <c r="E1837">
        <v>178</v>
      </c>
      <c r="F1837" s="3">
        <v>319372078</v>
      </c>
      <c r="G1837" s="1" t="s">
        <v>854</v>
      </c>
      <c r="H1837">
        <v>1392</v>
      </c>
      <c r="I1837" s="1" t="s">
        <v>982</v>
      </c>
      <c r="J1837">
        <v>866058</v>
      </c>
      <c r="K1837" s="1" t="s">
        <v>1159</v>
      </c>
      <c r="L1837">
        <v>89217</v>
      </c>
      <c r="M1837" s="1" t="s">
        <v>1511</v>
      </c>
      <c r="N1837" s="1" t="str">
        <f t="shared" si="28"/>
        <v>2000-2009</v>
      </c>
    </row>
    <row r="1838" spans="1:14" hidden="1" x14ac:dyDescent="0.3">
      <c r="A1838">
        <v>120737</v>
      </c>
      <c r="B1838" s="1" t="s">
        <v>38</v>
      </c>
      <c r="C1838">
        <v>2001</v>
      </c>
      <c r="D1838" s="1" t="s">
        <v>18</v>
      </c>
      <c r="E1838">
        <v>178</v>
      </c>
      <c r="F1838" s="3">
        <v>319372078</v>
      </c>
      <c r="G1838" s="1" t="s">
        <v>854</v>
      </c>
      <c r="H1838">
        <v>1392</v>
      </c>
      <c r="I1838" s="1" t="s">
        <v>982</v>
      </c>
      <c r="J1838">
        <v>909638</v>
      </c>
      <c r="K1838" s="1" t="s">
        <v>1160</v>
      </c>
      <c r="L1838">
        <v>704</v>
      </c>
      <c r="M1838" s="1" t="s">
        <v>1505</v>
      </c>
      <c r="N1838" s="1" t="str">
        <f t="shared" si="28"/>
        <v>2000-2009</v>
      </c>
    </row>
    <row r="1839" spans="1:14" hidden="1" x14ac:dyDescent="0.3">
      <c r="A1839">
        <v>120737</v>
      </c>
      <c r="B1839" s="1" t="s">
        <v>38</v>
      </c>
      <c r="C1839">
        <v>2001</v>
      </c>
      <c r="D1839" s="1" t="s">
        <v>18</v>
      </c>
      <c r="E1839">
        <v>178</v>
      </c>
      <c r="F1839" s="3">
        <v>319372078</v>
      </c>
      <c r="G1839" s="1" t="s">
        <v>854</v>
      </c>
      <c r="H1839">
        <v>1392</v>
      </c>
      <c r="I1839" s="1" t="s">
        <v>982</v>
      </c>
      <c r="J1839">
        <v>909638</v>
      </c>
      <c r="K1839" s="1" t="s">
        <v>1160</v>
      </c>
      <c r="L1839">
        <v>5212</v>
      </c>
      <c r="M1839" s="1" t="s">
        <v>1507</v>
      </c>
      <c r="N1839" s="1" t="str">
        <f t="shared" si="28"/>
        <v>2000-2009</v>
      </c>
    </row>
    <row r="1840" spans="1:14" hidden="1" x14ac:dyDescent="0.3">
      <c r="A1840">
        <v>120737</v>
      </c>
      <c r="B1840" s="1" t="s">
        <v>38</v>
      </c>
      <c r="C1840">
        <v>2001</v>
      </c>
      <c r="D1840" s="1" t="s">
        <v>18</v>
      </c>
      <c r="E1840">
        <v>178</v>
      </c>
      <c r="F1840" s="3">
        <v>319372078</v>
      </c>
      <c r="G1840" s="1" t="s">
        <v>854</v>
      </c>
      <c r="H1840">
        <v>1392</v>
      </c>
      <c r="I1840" s="1" t="s">
        <v>982</v>
      </c>
      <c r="J1840">
        <v>909638</v>
      </c>
      <c r="K1840" s="1" t="s">
        <v>1160</v>
      </c>
      <c r="L1840">
        <v>89217</v>
      </c>
      <c r="M1840" s="1" t="s">
        <v>1511</v>
      </c>
      <c r="N1840" s="1" t="str">
        <f t="shared" si="28"/>
        <v>2000-2009</v>
      </c>
    </row>
    <row r="1841" spans="1:14" hidden="1" x14ac:dyDescent="0.3">
      <c r="A1841">
        <v>120737</v>
      </c>
      <c r="B1841" s="1" t="s">
        <v>38</v>
      </c>
      <c r="C1841">
        <v>2001</v>
      </c>
      <c r="D1841" s="1" t="s">
        <v>18</v>
      </c>
      <c r="E1841">
        <v>178</v>
      </c>
      <c r="F1841" s="3">
        <v>319372078</v>
      </c>
      <c r="G1841" s="1" t="s">
        <v>854</v>
      </c>
      <c r="H1841">
        <v>1392</v>
      </c>
      <c r="I1841" s="1" t="s">
        <v>982</v>
      </c>
      <c r="J1841">
        <v>101991</v>
      </c>
      <c r="K1841" s="1" t="s">
        <v>1161</v>
      </c>
      <c r="L1841">
        <v>704</v>
      </c>
      <c r="M1841" s="1" t="s">
        <v>1505</v>
      </c>
      <c r="N1841" s="1" t="str">
        <f t="shared" si="28"/>
        <v>2000-2009</v>
      </c>
    </row>
    <row r="1842" spans="1:14" hidden="1" x14ac:dyDescent="0.3">
      <c r="A1842">
        <v>120737</v>
      </c>
      <c r="B1842" s="1" t="s">
        <v>38</v>
      </c>
      <c r="C1842">
        <v>2001</v>
      </c>
      <c r="D1842" s="1" t="s">
        <v>18</v>
      </c>
      <c r="E1842">
        <v>178</v>
      </c>
      <c r="F1842" s="3">
        <v>319372078</v>
      </c>
      <c r="G1842" s="1" t="s">
        <v>854</v>
      </c>
      <c r="H1842">
        <v>1392</v>
      </c>
      <c r="I1842" s="1" t="s">
        <v>982</v>
      </c>
      <c r="J1842">
        <v>101991</v>
      </c>
      <c r="K1842" s="1" t="s">
        <v>1161</v>
      </c>
      <c r="L1842">
        <v>5212</v>
      </c>
      <c r="M1842" s="1" t="s">
        <v>1507</v>
      </c>
      <c r="N1842" s="1" t="str">
        <f t="shared" si="28"/>
        <v>2000-2009</v>
      </c>
    </row>
    <row r="1843" spans="1:14" hidden="1" x14ac:dyDescent="0.3">
      <c r="A1843">
        <v>120737</v>
      </c>
      <c r="B1843" s="1" t="s">
        <v>38</v>
      </c>
      <c r="C1843">
        <v>2001</v>
      </c>
      <c r="D1843" s="1" t="s">
        <v>18</v>
      </c>
      <c r="E1843">
        <v>178</v>
      </c>
      <c r="F1843" s="3">
        <v>319372078</v>
      </c>
      <c r="G1843" s="1" t="s">
        <v>854</v>
      </c>
      <c r="H1843">
        <v>1392</v>
      </c>
      <c r="I1843" s="1" t="s">
        <v>982</v>
      </c>
      <c r="J1843">
        <v>101991</v>
      </c>
      <c r="K1843" s="1" t="s">
        <v>1161</v>
      </c>
      <c r="L1843">
        <v>89217</v>
      </c>
      <c r="M1843" s="1" t="s">
        <v>1511</v>
      </c>
      <c r="N1843" s="1" t="str">
        <f t="shared" si="28"/>
        <v>2000-2009</v>
      </c>
    </row>
    <row r="1844" spans="1:14" hidden="1" x14ac:dyDescent="0.3">
      <c r="A1844">
        <v>120737</v>
      </c>
      <c r="B1844" s="1" t="s">
        <v>38</v>
      </c>
      <c r="C1844">
        <v>2001</v>
      </c>
      <c r="D1844" s="1" t="s">
        <v>18</v>
      </c>
      <c r="E1844">
        <v>178</v>
      </c>
      <c r="F1844" s="3">
        <v>319372078</v>
      </c>
      <c r="G1844" s="1" t="s">
        <v>855</v>
      </c>
      <c r="H1844">
        <v>1392</v>
      </c>
      <c r="I1844" s="1" t="s">
        <v>982</v>
      </c>
      <c r="J1844">
        <v>866058</v>
      </c>
      <c r="K1844" s="1" t="s">
        <v>1159</v>
      </c>
      <c r="L1844">
        <v>704</v>
      </c>
      <c r="M1844" s="1" t="s">
        <v>1505</v>
      </c>
      <c r="N1844" s="1" t="str">
        <f t="shared" si="28"/>
        <v>2000-2009</v>
      </c>
    </row>
    <row r="1845" spans="1:14" hidden="1" x14ac:dyDescent="0.3">
      <c r="A1845">
        <v>120737</v>
      </c>
      <c r="B1845" s="1" t="s">
        <v>38</v>
      </c>
      <c r="C1845">
        <v>2001</v>
      </c>
      <c r="D1845" s="1" t="s">
        <v>18</v>
      </c>
      <c r="E1845">
        <v>178</v>
      </c>
      <c r="F1845" s="3">
        <v>319372078</v>
      </c>
      <c r="G1845" s="1" t="s">
        <v>855</v>
      </c>
      <c r="H1845">
        <v>1392</v>
      </c>
      <c r="I1845" s="1" t="s">
        <v>982</v>
      </c>
      <c r="J1845">
        <v>866058</v>
      </c>
      <c r="K1845" s="1" t="s">
        <v>1159</v>
      </c>
      <c r="L1845">
        <v>5212</v>
      </c>
      <c r="M1845" s="1" t="s">
        <v>1507</v>
      </c>
      <c r="N1845" s="1" t="str">
        <f t="shared" si="28"/>
        <v>2000-2009</v>
      </c>
    </row>
    <row r="1846" spans="1:14" hidden="1" x14ac:dyDescent="0.3">
      <c r="A1846">
        <v>120737</v>
      </c>
      <c r="B1846" s="1" t="s">
        <v>38</v>
      </c>
      <c r="C1846">
        <v>2001</v>
      </c>
      <c r="D1846" s="1" t="s">
        <v>18</v>
      </c>
      <c r="E1846">
        <v>178</v>
      </c>
      <c r="F1846" s="3">
        <v>319372078</v>
      </c>
      <c r="G1846" s="1" t="s">
        <v>855</v>
      </c>
      <c r="H1846">
        <v>1392</v>
      </c>
      <c r="I1846" s="1" t="s">
        <v>982</v>
      </c>
      <c r="J1846">
        <v>866058</v>
      </c>
      <c r="K1846" s="1" t="s">
        <v>1159</v>
      </c>
      <c r="L1846">
        <v>89217</v>
      </c>
      <c r="M1846" s="1" t="s">
        <v>1511</v>
      </c>
      <c r="N1846" s="1" t="str">
        <f t="shared" si="28"/>
        <v>2000-2009</v>
      </c>
    </row>
    <row r="1847" spans="1:14" hidden="1" x14ac:dyDescent="0.3">
      <c r="A1847">
        <v>120737</v>
      </c>
      <c r="B1847" s="1" t="s">
        <v>38</v>
      </c>
      <c r="C1847">
        <v>2001</v>
      </c>
      <c r="D1847" s="1" t="s">
        <v>18</v>
      </c>
      <c r="E1847">
        <v>178</v>
      </c>
      <c r="F1847" s="3">
        <v>319372078</v>
      </c>
      <c r="G1847" s="1" t="s">
        <v>855</v>
      </c>
      <c r="H1847">
        <v>1392</v>
      </c>
      <c r="I1847" s="1" t="s">
        <v>982</v>
      </c>
      <c r="J1847">
        <v>909638</v>
      </c>
      <c r="K1847" s="1" t="s">
        <v>1160</v>
      </c>
      <c r="L1847">
        <v>704</v>
      </c>
      <c r="M1847" s="1" t="s">
        <v>1505</v>
      </c>
      <c r="N1847" s="1" t="str">
        <f t="shared" si="28"/>
        <v>2000-2009</v>
      </c>
    </row>
    <row r="1848" spans="1:14" hidden="1" x14ac:dyDescent="0.3">
      <c r="A1848">
        <v>120737</v>
      </c>
      <c r="B1848" s="1" t="s">
        <v>38</v>
      </c>
      <c r="C1848">
        <v>2001</v>
      </c>
      <c r="D1848" s="1" t="s">
        <v>18</v>
      </c>
      <c r="E1848">
        <v>178</v>
      </c>
      <c r="F1848" s="3">
        <v>319372078</v>
      </c>
      <c r="G1848" s="1" t="s">
        <v>855</v>
      </c>
      <c r="H1848">
        <v>1392</v>
      </c>
      <c r="I1848" s="1" t="s">
        <v>982</v>
      </c>
      <c r="J1848">
        <v>909638</v>
      </c>
      <c r="K1848" s="1" t="s">
        <v>1160</v>
      </c>
      <c r="L1848">
        <v>5212</v>
      </c>
      <c r="M1848" s="1" t="s">
        <v>1507</v>
      </c>
      <c r="N1848" s="1" t="str">
        <f t="shared" si="28"/>
        <v>2000-2009</v>
      </c>
    </row>
    <row r="1849" spans="1:14" hidden="1" x14ac:dyDescent="0.3">
      <c r="A1849">
        <v>120737</v>
      </c>
      <c r="B1849" s="1" t="s">
        <v>38</v>
      </c>
      <c r="C1849">
        <v>2001</v>
      </c>
      <c r="D1849" s="1" t="s">
        <v>18</v>
      </c>
      <c r="E1849">
        <v>178</v>
      </c>
      <c r="F1849" s="3">
        <v>319372078</v>
      </c>
      <c r="G1849" s="1" t="s">
        <v>855</v>
      </c>
      <c r="H1849">
        <v>1392</v>
      </c>
      <c r="I1849" s="1" t="s">
        <v>982</v>
      </c>
      <c r="J1849">
        <v>909638</v>
      </c>
      <c r="K1849" s="1" t="s">
        <v>1160</v>
      </c>
      <c r="L1849">
        <v>89217</v>
      </c>
      <c r="M1849" s="1" t="s">
        <v>1511</v>
      </c>
      <c r="N1849" s="1" t="str">
        <f t="shared" si="28"/>
        <v>2000-2009</v>
      </c>
    </row>
    <row r="1850" spans="1:14" hidden="1" x14ac:dyDescent="0.3">
      <c r="A1850">
        <v>120737</v>
      </c>
      <c r="B1850" s="1" t="s">
        <v>38</v>
      </c>
      <c r="C1850">
        <v>2001</v>
      </c>
      <c r="D1850" s="1" t="s">
        <v>18</v>
      </c>
      <c r="E1850">
        <v>178</v>
      </c>
      <c r="F1850" s="3">
        <v>319372078</v>
      </c>
      <c r="G1850" s="1" t="s">
        <v>855</v>
      </c>
      <c r="H1850">
        <v>1392</v>
      </c>
      <c r="I1850" s="1" t="s">
        <v>982</v>
      </c>
      <c r="J1850">
        <v>101991</v>
      </c>
      <c r="K1850" s="1" t="s">
        <v>1161</v>
      </c>
      <c r="L1850">
        <v>704</v>
      </c>
      <c r="M1850" s="1" t="s">
        <v>1505</v>
      </c>
      <c r="N1850" s="1" t="str">
        <f t="shared" si="28"/>
        <v>2000-2009</v>
      </c>
    </row>
    <row r="1851" spans="1:14" hidden="1" x14ac:dyDescent="0.3">
      <c r="A1851">
        <v>120737</v>
      </c>
      <c r="B1851" s="1" t="s">
        <v>38</v>
      </c>
      <c r="C1851">
        <v>2001</v>
      </c>
      <c r="D1851" s="1" t="s">
        <v>18</v>
      </c>
      <c r="E1851">
        <v>178</v>
      </c>
      <c r="F1851" s="3">
        <v>319372078</v>
      </c>
      <c r="G1851" s="1" t="s">
        <v>855</v>
      </c>
      <c r="H1851">
        <v>1392</v>
      </c>
      <c r="I1851" s="1" t="s">
        <v>982</v>
      </c>
      <c r="J1851">
        <v>101991</v>
      </c>
      <c r="K1851" s="1" t="s">
        <v>1161</v>
      </c>
      <c r="L1851">
        <v>5212</v>
      </c>
      <c r="M1851" s="1" t="s">
        <v>1507</v>
      </c>
      <c r="N1851" s="1" t="str">
        <f t="shared" si="28"/>
        <v>2000-2009</v>
      </c>
    </row>
    <row r="1852" spans="1:14" hidden="1" x14ac:dyDescent="0.3">
      <c r="A1852">
        <v>120737</v>
      </c>
      <c r="B1852" s="1" t="s">
        <v>38</v>
      </c>
      <c r="C1852">
        <v>2001</v>
      </c>
      <c r="D1852" s="1" t="s">
        <v>18</v>
      </c>
      <c r="E1852">
        <v>178</v>
      </c>
      <c r="F1852" s="3">
        <v>319372078</v>
      </c>
      <c r="G1852" s="1" t="s">
        <v>855</v>
      </c>
      <c r="H1852">
        <v>1392</v>
      </c>
      <c r="I1852" s="1" t="s">
        <v>982</v>
      </c>
      <c r="J1852">
        <v>101991</v>
      </c>
      <c r="K1852" s="1" t="s">
        <v>1161</v>
      </c>
      <c r="L1852">
        <v>89217</v>
      </c>
      <c r="M1852" s="1" t="s">
        <v>1511</v>
      </c>
      <c r="N1852" s="1" t="str">
        <f t="shared" si="28"/>
        <v>2000-2009</v>
      </c>
    </row>
    <row r="1853" spans="1:14" hidden="1" x14ac:dyDescent="0.3">
      <c r="A1853">
        <v>120737</v>
      </c>
      <c r="B1853" s="1" t="s">
        <v>38</v>
      </c>
      <c r="C1853">
        <v>2001</v>
      </c>
      <c r="D1853" s="1" t="s">
        <v>18</v>
      </c>
      <c r="E1853">
        <v>178</v>
      </c>
      <c r="F1853" s="3">
        <v>319372078</v>
      </c>
      <c r="G1853" s="1" t="s">
        <v>840</v>
      </c>
      <c r="H1853">
        <v>1392</v>
      </c>
      <c r="I1853" s="1" t="s">
        <v>982</v>
      </c>
      <c r="J1853">
        <v>866058</v>
      </c>
      <c r="K1853" s="1" t="s">
        <v>1159</v>
      </c>
      <c r="L1853">
        <v>704</v>
      </c>
      <c r="M1853" s="1" t="s">
        <v>1505</v>
      </c>
      <c r="N1853" s="1" t="str">
        <f t="shared" si="28"/>
        <v>2000-2009</v>
      </c>
    </row>
    <row r="1854" spans="1:14" hidden="1" x14ac:dyDescent="0.3">
      <c r="A1854">
        <v>120737</v>
      </c>
      <c r="B1854" s="1" t="s">
        <v>38</v>
      </c>
      <c r="C1854">
        <v>2001</v>
      </c>
      <c r="D1854" s="1" t="s">
        <v>18</v>
      </c>
      <c r="E1854">
        <v>178</v>
      </c>
      <c r="F1854" s="3">
        <v>319372078</v>
      </c>
      <c r="G1854" s="1" t="s">
        <v>840</v>
      </c>
      <c r="H1854">
        <v>1392</v>
      </c>
      <c r="I1854" s="1" t="s">
        <v>982</v>
      </c>
      <c r="J1854">
        <v>866058</v>
      </c>
      <c r="K1854" s="1" t="s">
        <v>1159</v>
      </c>
      <c r="L1854">
        <v>5212</v>
      </c>
      <c r="M1854" s="1" t="s">
        <v>1507</v>
      </c>
      <c r="N1854" s="1" t="str">
        <f t="shared" si="28"/>
        <v>2000-2009</v>
      </c>
    </row>
    <row r="1855" spans="1:14" hidden="1" x14ac:dyDescent="0.3">
      <c r="A1855">
        <v>120737</v>
      </c>
      <c r="B1855" s="1" t="s">
        <v>38</v>
      </c>
      <c r="C1855">
        <v>2001</v>
      </c>
      <c r="D1855" s="1" t="s">
        <v>18</v>
      </c>
      <c r="E1855">
        <v>178</v>
      </c>
      <c r="F1855" s="3">
        <v>319372078</v>
      </c>
      <c r="G1855" s="1" t="s">
        <v>840</v>
      </c>
      <c r="H1855">
        <v>1392</v>
      </c>
      <c r="I1855" s="1" t="s">
        <v>982</v>
      </c>
      <c r="J1855">
        <v>866058</v>
      </c>
      <c r="K1855" s="1" t="s">
        <v>1159</v>
      </c>
      <c r="L1855">
        <v>89217</v>
      </c>
      <c r="M1855" s="1" t="s">
        <v>1511</v>
      </c>
      <c r="N1855" s="1" t="str">
        <f t="shared" si="28"/>
        <v>2000-2009</v>
      </c>
    </row>
    <row r="1856" spans="1:14" hidden="1" x14ac:dyDescent="0.3">
      <c r="A1856">
        <v>120737</v>
      </c>
      <c r="B1856" s="1" t="s">
        <v>38</v>
      </c>
      <c r="C1856">
        <v>2001</v>
      </c>
      <c r="D1856" s="1" t="s">
        <v>18</v>
      </c>
      <c r="E1856">
        <v>178</v>
      </c>
      <c r="F1856" s="3">
        <v>319372078</v>
      </c>
      <c r="G1856" s="1" t="s">
        <v>840</v>
      </c>
      <c r="H1856">
        <v>1392</v>
      </c>
      <c r="I1856" s="1" t="s">
        <v>982</v>
      </c>
      <c r="J1856">
        <v>909638</v>
      </c>
      <c r="K1856" s="1" t="s">
        <v>1160</v>
      </c>
      <c r="L1856">
        <v>704</v>
      </c>
      <c r="M1856" s="1" t="s">
        <v>1505</v>
      </c>
      <c r="N1856" s="1" t="str">
        <f t="shared" si="28"/>
        <v>2000-2009</v>
      </c>
    </row>
    <row r="1857" spans="1:14" hidden="1" x14ac:dyDescent="0.3">
      <c r="A1857">
        <v>120737</v>
      </c>
      <c r="B1857" s="1" t="s">
        <v>38</v>
      </c>
      <c r="C1857">
        <v>2001</v>
      </c>
      <c r="D1857" s="1" t="s">
        <v>18</v>
      </c>
      <c r="E1857">
        <v>178</v>
      </c>
      <c r="F1857" s="3">
        <v>319372078</v>
      </c>
      <c r="G1857" s="1" t="s">
        <v>840</v>
      </c>
      <c r="H1857">
        <v>1392</v>
      </c>
      <c r="I1857" s="1" t="s">
        <v>982</v>
      </c>
      <c r="J1857">
        <v>909638</v>
      </c>
      <c r="K1857" s="1" t="s">
        <v>1160</v>
      </c>
      <c r="L1857">
        <v>5212</v>
      </c>
      <c r="M1857" s="1" t="s">
        <v>1507</v>
      </c>
      <c r="N1857" s="1" t="str">
        <f t="shared" si="28"/>
        <v>2000-2009</v>
      </c>
    </row>
    <row r="1858" spans="1:14" hidden="1" x14ac:dyDescent="0.3">
      <c r="A1858">
        <v>120737</v>
      </c>
      <c r="B1858" s="1" t="s">
        <v>38</v>
      </c>
      <c r="C1858">
        <v>2001</v>
      </c>
      <c r="D1858" s="1" t="s">
        <v>18</v>
      </c>
      <c r="E1858">
        <v>178</v>
      </c>
      <c r="F1858" s="3">
        <v>319372078</v>
      </c>
      <c r="G1858" s="1" t="s">
        <v>840</v>
      </c>
      <c r="H1858">
        <v>1392</v>
      </c>
      <c r="I1858" s="1" t="s">
        <v>982</v>
      </c>
      <c r="J1858">
        <v>909638</v>
      </c>
      <c r="K1858" s="1" t="s">
        <v>1160</v>
      </c>
      <c r="L1858">
        <v>89217</v>
      </c>
      <c r="M1858" s="1" t="s">
        <v>1511</v>
      </c>
      <c r="N1858" s="1" t="str">
        <f t="shared" ref="N1858:N1921" si="29">INT(C1858/10)*10 &amp; "-" &amp; INT(C1858/10)*10+9</f>
        <v>2000-2009</v>
      </c>
    </row>
    <row r="1859" spans="1:14" hidden="1" x14ac:dyDescent="0.3">
      <c r="A1859">
        <v>120737</v>
      </c>
      <c r="B1859" s="1" t="s">
        <v>38</v>
      </c>
      <c r="C1859">
        <v>2001</v>
      </c>
      <c r="D1859" s="1" t="s">
        <v>18</v>
      </c>
      <c r="E1859">
        <v>178</v>
      </c>
      <c r="F1859" s="3">
        <v>319372078</v>
      </c>
      <c r="G1859" s="1" t="s">
        <v>840</v>
      </c>
      <c r="H1859">
        <v>1392</v>
      </c>
      <c r="I1859" s="1" t="s">
        <v>982</v>
      </c>
      <c r="J1859">
        <v>101991</v>
      </c>
      <c r="K1859" s="1" t="s">
        <v>1161</v>
      </c>
      <c r="L1859">
        <v>704</v>
      </c>
      <c r="M1859" s="1" t="s">
        <v>1505</v>
      </c>
      <c r="N1859" s="1" t="str">
        <f t="shared" si="29"/>
        <v>2000-2009</v>
      </c>
    </row>
    <row r="1860" spans="1:14" hidden="1" x14ac:dyDescent="0.3">
      <c r="A1860">
        <v>120737</v>
      </c>
      <c r="B1860" s="1" t="s">
        <v>38</v>
      </c>
      <c r="C1860">
        <v>2001</v>
      </c>
      <c r="D1860" s="1" t="s">
        <v>18</v>
      </c>
      <c r="E1860">
        <v>178</v>
      </c>
      <c r="F1860" s="3">
        <v>319372078</v>
      </c>
      <c r="G1860" s="1" t="s">
        <v>840</v>
      </c>
      <c r="H1860">
        <v>1392</v>
      </c>
      <c r="I1860" s="1" t="s">
        <v>982</v>
      </c>
      <c r="J1860">
        <v>101991</v>
      </c>
      <c r="K1860" s="1" t="s">
        <v>1161</v>
      </c>
      <c r="L1860">
        <v>5212</v>
      </c>
      <c r="M1860" s="1" t="s">
        <v>1507</v>
      </c>
      <c r="N1860" s="1" t="str">
        <f t="shared" si="29"/>
        <v>2000-2009</v>
      </c>
    </row>
    <row r="1861" spans="1:14" hidden="1" x14ac:dyDescent="0.3">
      <c r="A1861">
        <v>120737</v>
      </c>
      <c r="B1861" s="1" t="s">
        <v>38</v>
      </c>
      <c r="C1861">
        <v>2001</v>
      </c>
      <c r="D1861" s="1" t="s">
        <v>18</v>
      </c>
      <c r="E1861">
        <v>178</v>
      </c>
      <c r="F1861" s="3">
        <v>319372078</v>
      </c>
      <c r="G1861" s="1" t="s">
        <v>840</v>
      </c>
      <c r="H1861">
        <v>1392</v>
      </c>
      <c r="I1861" s="1" t="s">
        <v>982</v>
      </c>
      <c r="J1861">
        <v>101991</v>
      </c>
      <c r="K1861" s="1" t="s">
        <v>1161</v>
      </c>
      <c r="L1861">
        <v>89217</v>
      </c>
      <c r="M1861" s="1" t="s">
        <v>1511</v>
      </c>
      <c r="N1861" s="1" t="str">
        <f t="shared" si="29"/>
        <v>2000-2009</v>
      </c>
    </row>
    <row r="1862" spans="1:14" hidden="1" x14ac:dyDescent="0.3">
      <c r="A1862">
        <v>120737</v>
      </c>
      <c r="B1862" s="1" t="s">
        <v>38</v>
      </c>
      <c r="C1862">
        <v>2001</v>
      </c>
      <c r="D1862" s="1" t="s">
        <v>18</v>
      </c>
      <c r="E1862">
        <v>178</v>
      </c>
      <c r="F1862" s="3">
        <v>319372078</v>
      </c>
      <c r="G1862" s="1" t="s">
        <v>861</v>
      </c>
      <c r="H1862">
        <v>1392</v>
      </c>
      <c r="I1862" s="1" t="s">
        <v>982</v>
      </c>
      <c r="J1862">
        <v>866058</v>
      </c>
      <c r="K1862" s="1" t="s">
        <v>1159</v>
      </c>
      <c r="L1862">
        <v>704</v>
      </c>
      <c r="M1862" s="1" t="s">
        <v>1505</v>
      </c>
      <c r="N1862" s="1" t="str">
        <f t="shared" si="29"/>
        <v>2000-2009</v>
      </c>
    </row>
    <row r="1863" spans="1:14" hidden="1" x14ac:dyDescent="0.3">
      <c r="A1863">
        <v>120737</v>
      </c>
      <c r="B1863" s="1" t="s">
        <v>38</v>
      </c>
      <c r="C1863">
        <v>2001</v>
      </c>
      <c r="D1863" s="1" t="s">
        <v>18</v>
      </c>
      <c r="E1863">
        <v>178</v>
      </c>
      <c r="F1863" s="3">
        <v>319372078</v>
      </c>
      <c r="G1863" s="1" t="s">
        <v>861</v>
      </c>
      <c r="H1863">
        <v>1392</v>
      </c>
      <c r="I1863" s="1" t="s">
        <v>982</v>
      </c>
      <c r="J1863">
        <v>866058</v>
      </c>
      <c r="K1863" s="1" t="s">
        <v>1159</v>
      </c>
      <c r="L1863">
        <v>5212</v>
      </c>
      <c r="M1863" s="1" t="s">
        <v>1507</v>
      </c>
      <c r="N1863" s="1" t="str">
        <f t="shared" si="29"/>
        <v>2000-2009</v>
      </c>
    </row>
    <row r="1864" spans="1:14" hidden="1" x14ac:dyDescent="0.3">
      <c r="A1864">
        <v>120737</v>
      </c>
      <c r="B1864" s="1" t="s">
        <v>38</v>
      </c>
      <c r="C1864">
        <v>2001</v>
      </c>
      <c r="D1864" s="1" t="s">
        <v>18</v>
      </c>
      <c r="E1864">
        <v>178</v>
      </c>
      <c r="F1864" s="3">
        <v>319372078</v>
      </c>
      <c r="G1864" s="1" t="s">
        <v>861</v>
      </c>
      <c r="H1864">
        <v>1392</v>
      </c>
      <c r="I1864" s="1" t="s">
        <v>982</v>
      </c>
      <c r="J1864">
        <v>866058</v>
      </c>
      <c r="K1864" s="1" t="s">
        <v>1159</v>
      </c>
      <c r="L1864">
        <v>89217</v>
      </c>
      <c r="M1864" s="1" t="s">
        <v>1511</v>
      </c>
      <c r="N1864" s="1" t="str">
        <f t="shared" si="29"/>
        <v>2000-2009</v>
      </c>
    </row>
    <row r="1865" spans="1:14" hidden="1" x14ac:dyDescent="0.3">
      <c r="A1865">
        <v>120737</v>
      </c>
      <c r="B1865" s="1" t="s">
        <v>38</v>
      </c>
      <c r="C1865">
        <v>2001</v>
      </c>
      <c r="D1865" s="1" t="s">
        <v>18</v>
      </c>
      <c r="E1865">
        <v>178</v>
      </c>
      <c r="F1865" s="3">
        <v>319372078</v>
      </c>
      <c r="G1865" s="1" t="s">
        <v>861</v>
      </c>
      <c r="H1865">
        <v>1392</v>
      </c>
      <c r="I1865" s="1" t="s">
        <v>982</v>
      </c>
      <c r="J1865">
        <v>909638</v>
      </c>
      <c r="K1865" s="1" t="s">
        <v>1160</v>
      </c>
      <c r="L1865">
        <v>704</v>
      </c>
      <c r="M1865" s="1" t="s">
        <v>1505</v>
      </c>
      <c r="N1865" s="1" t="str">
        <f t="shared" si="29"/>
        <v>2000-2009</v>
      </c>
    </row>
    <row r="1866" spans="1:14" hidden="1" x14ac:dyDescent="0.3">
      <c r="A1866">
        <v>120737</v>
      </c>
      <c r="B1866" s="1" t="s">
        <v>38</v>
      </c>
      <c r="C1866">
        <v>2001</v>
      </c>
      <c r="D1866" s="1" t="s">
        <v>18</v>
      </c>
      <c r="E1866">
        <v>178</v>
      </c>
      <c r="F1866" s="3">
        <v>319372078</v>
      </c>
      <c r="G1866" s="1" t="s">
        <v>861</v>
      </c>
      <c r="H1866">
        <v>1392</v>
      </c>
      <c r="I1866" s="1" t="s">
        <v>982</v>
      </c>
      <c r="J1866">
        <v>909638</v>
      </c>
      <c r="K1866" s="1" t="s">
        <v>1160</v>
      </c>
      <c r="L1866">
        <v>5212</v>
      </c>
      <c r="M1866" s="1" t="s">
        <v>1507</v>
      </c>
      <c r="N1866" s="1" t="str">
        <f t="shared" si="29"/>
        <v>2000-2009</v>
      </c>
    </row>
    <row r="1867" spans="1:14" hidden="1" x14ac:dyDescent="0.3">
      <c r="A1867">
        <v>120737</v>
      </c>
      <c r="B1867" s="1" t="s">
        <v>38</v>
      </c>
      <c r="C1867">
        <v>2001</v>
      </c>
      <c r="D1867" s="1" t="s">
        <v>18</v>
      </c>
      <c r="E1867">
        <v>178</v>
      </c>
      <c r="F1867" s="3">
        <v>319372078</v>
      </c>
      <c r="G1867" s="1" t="s">
        <v>861</v>
      </c>
      <c r="H1867">
        <v>1392</v>
      </c>
      <c r="I1867" s="1" t="s">
        <v>982</v>
      </c>
      <c r="J1867">
        <v>909638</v>
      </c>
      <c r="K1867" s="1" t="s">
        <v>1160</v>
      </c>
      <c r="L1867">
        <v>89217</v>
      </c>
      <c r="M1867" s="1" t="s">
        <v>1511</v>
      </c>
      <c r="N1867" s="1" t="str">
        <f t="shared" si="29"/>
        <v>2000-2009</v>
      </c>
    </row>
    <row r="1868" spans="1:14" hidden="1" x14ac:dyDescent="0.3">
      <c r="A1868">
        <v>120737</v>
      </c>
      <c r="B1868" s="1" t="s">
        <v>38</v>
      </c>
      <c r="C1868">
        <v>2001</v>
      </c>
      <c r="D1868" s="1" t="s">
        <v>18</v>
      </c>
      <c r="E1868">
        <v>178</v>
      </c>
      <c r="F1868" s="3">
        <v>319372078</v>
      </c>
      <c r="G1868" s="1" t="s">
        <v>861</v>
      </c>
      <c r="H1868">
        <v>1392</v>
      </c>
      <c r="I1868" s="1" t="s">
        <v>982</v>
      </c>
      <c r="J1868">
        <v>101991</v>
      </c>
      <c r="K1868" s="1" t="s">
        <v>1161</v>
      </c>
      <c r="L1868">
        <v>704</v>
      </c>
      <c r="M1868" s="1" t="s">
        <v>1505</v>
      </c>
      <c r="N1868" s="1" t="str">
        <f t="shared" si="29"/>
        <v>2000-2009</v>
      </c>
    </row>
    <row r="1869" spans="1:14" hidden="1" x14ac:dyDescent="0.3">
      <c r="A1869">
        <v>120737</v>
      </c>
      <c r="B1869" s="1" t="s">
        <v>38</v>
      </c>
      <c r="C1869">
        <v>2001</v>
      </c>
      <c r="D1869" s="1" t="s">
        <v>18</v>
      </c>
      <c r="E1869">
        <v>178</v>
      </c>
      <c r="F1869" s="3">
        <v>319372078</v>
      </c>
      <c r="G1869" s="1" t="s">
        <v>861</v>
      </c>
      <c r="H1869">
        <v>1392</v>
      </c>
      <c r="I1869" s="1" t="s">
        <v>982</v>
      </c>
      <c r="J1869">
        <v>101991</v>
      </c>
      <c r="K1869" s="1" t="s">
        <v>1161</v>
      </c>
      <c r="L1869">
        <v>5212</v>
      </c>
      <c r="M1869" s="1" t="s">
        <v>1507</v>
      </c>
      <c r="N1869" s="1" t="str">
        <f t="shared" si="29"/>
        <v>2000-2009</v>
      </c>
    </row>
    <row r="1870" spans="1:14" hidden="1" x14ac:dyDescent="0.3">
      <c r="A1870">
        <v>120737</v>
      </c>
      <c r="B1870" s="1" t="s">
        <v>38</v>
      </c>
      <c r="C1870">
        <v>2001</v>
      </c>
      <c r="D1870" s="1" t="s">
        <v>18</v>
      </c>
      <c r="E1870">
        <v>178</v>
      </c>
      <c r="F1870" s="3">
        <v>319372078</v>
      </c>
      <c r="G1870" s="1" t="s">
        <v>861</v>
      </c>
      <c r="H1870">
        <v>1392</v>
      </c>
      <c r="I1870" s="1" t="s">
        <v>982</v>
      </c>
      <c r="J1870">
        <v>101991</v>
      </c>
      <c r="K1870" s="1" t="s">
        <v>1161</v>
      </c>
      <c r="L1870">
        <v>89217</v>
      </c>
      <c r="M1870" s="1" t="s">
        <v>1511</v>
      </c>
      <c r="N1870" s="1" t="str">
        <f t="shared" si="29"/>
        <v>2000-2009</v>
      </c>
    </row>
    <row r="1871" spans="1:14" x14ac:dyDescent="0.3">
      <c r="A1871">
        <v>86190</v>
      </c>
      <c r="B1871" s="1" t="s">
        <v>334</v>
      </c>
      <c r="C1871">
        <v>1983</v>
      </c>
      <c r="D1871" s="1" t="s">
        <v>66</v>
      </c>
      <c r="E1871">
        <v>131</v>
      </c>
      <c r="F1871" s="3">
        <v>316566101</v>
      </c>
      <c r="G1871" s="1" t="s">
        <v>844</v>
      </c>
      <c r="H1871">
        <v>549658</v>
      </c>
      <c r="I1871" s="1" t="s">
        <v>1049</v>
      </c>
      <c r="J1871">
        <v>1410</v>
      </c>
      <c r="K1871" s="1" t="s">
        <v>1172</v>
      </c>
      <c r="L1871">
        <v>434</v>
      </c>
      <c r="M1871" s="1" t="s">
        <v>1525</v>
      </c>
      <c r="N1871" s="1" t="str">
        <f t="shared" si="29"/>
        <v>1980-1989</v>
      </c>
    </row>
    <row r="1872" spans="1:14" x14ac:dyDescent="0.3">
      <c r="A1872">
        <v>86190</v>
      </c>
      <c r="B1872" s="1" t="s">
        <v>334</v>
      </c>
      <c r="C1872">
        <v>1983</v>
      </c>
      <c r="D1872" s="1" t="s">
        <v>66</v>
      </c>
      <c r="E1872">
        <v>131</v>
      </c>
      <c r="F1872" s="3">
        <v>316566101</v>
      </c>
      <c r="G1872" s="1" t="s">
        <v>844</v>
      </c>
      <c r="H1872">
        <v>549658</v>
      </c>
      <c r="I1872" s="1" t="s">
        <v>1049</v>
      </c>
      <c r="J1872">
        <v>1410</v>
      </c>
      <c r="K1872" s="1" t="s">
        <v>1172</v>
      </c>
      <c r="L1872">
        <v>148</v>
      </c>
      <c r="M1872" s="1" t="s">
        <v>1526</v>
      </c>
      <c r="N1872" s="1" t="str">
        <f t="shared" si="29"/>
        <v>1980-1989</v>
      </c>
    </row>
    <row r="1873" spans="1:14" x14ac:dyDescent="0.3">
      <c r="A1873">
        <v>86190</v>
      </c>
      <c r="B1873" s="1" t="s">
        <v>334</v>
      </c>
      <c r="C1873">
        <v>1983</v>
      </c>
      <c r="D1873" s="1" t="s">
        <v>66</v>
      </c>
      <c r="E1873">
        <v>131</v>
      </c>
      <c r="F1873" s="3">
        <v>316566101</v>
      </c>
      <c r="G1873" s="1" t="s">
        <v>844</v>
      </c>
      <c r="H1873">
        <v>549658</v>
      </c>
      <c r="I1873" s="1" t="s">
        <v>1049</v>
      </c>
      <c r="J1873">
        <v>1410</v>
      </c>
      <c r="K1873" s="1" t="s">
        <v>1172</v>
      </c>
      <c r="L1873">
        <v>402</v>
      </c>
      <c r="M1873" s="1" t="s">
        <v>1527</v>
      </c>
      <c r="N1873" s="1" t="str">
        <f t="shared" si="29"/>
        <v>1980-1989</v>
      </c>
    </row>
    <row r="1874" spans="1:14" x14ac:dyDescent="0.3">
      <c r="A1874">
        <v>86190</v>
      </c>
      <c r="B1874" s="1" t="s">
        <v>334</v>
      </c>
      <c r="C1874">
        <v>1983</v>
      </c>
      <c r="D1874" s="1" t="s">
        <v>66</v>
      </c>
      <c r="E1874">
        <v>131</v>
      </c>
      <c r="F1874" s="3">
        <v>316566101</v>
      </c>
      <c r="G1874" s="1" t="s">
        <v>844</v>
      </c>
      <c r="H1874">
        <v>549658</v>
      </c>
      <c r="I1874" s="1" t="s">
        <v>1049</v>
      </c>
      <c r="J1874">
        <v>184</v>
      </c>
      <c r="K1874" s="1" t="s">
        <v>1000</v>
      </c>
      <c r="L1874">
        <v>434</v>
      </c>
      <c r="M1874" s="1" t="s">
        <v>1525</v>
      </c>
      <c r="N1874" s="1" t="str">
        <f t="shared" si="29"/>
        <v>1980-1989</v>
      </c>
    </row>
    <row r="1875" spans="1:14" x14ac:dyDescent="0.3">
      <c r="A1875">
        <v>86190</v>
      </c>
      <c r="B1875" s="1" t="s">
        <v>334</v>
      </c>
      <c r="C1875">
        <v>1983</v>
      </c>
      <c r="D1875" s="1" t="s">
        <v>66</v>
      </c>
      <c r="E1875">
        <v>131</v>
      </c>
      <c r="F1875" s="3">
        <v>316566101</v>
      </c>
      <c r="G1875" s="1" t="s">
        <v>844</v>
      </c>
      <c r="H1875">
        <v>549658</v>
      </c>
      <c r="I1875" s="1" t="s">
        <v>1049</v>
      </c>
      <c r="J1875">
        <v>184</v>
      </c>
      <c r="K1875" s="1" t="s">
        <v>1000</v>
      </c>
      <c r="L1875">
        <v>148</v>
      </c>
      <c r="M1875" s="1" t="s">
        <v>1526</v>
      </c>
      <c r="N1875" s="1" t="str">
        <f t="shared" si="29"/>
        <v>1980-1989</v>
      </c>
    </row>
    <row r="1876" spans="1:14" x14ac:dyDescent="0.3">
      <c r="A1876">
        <v>86190</v>
      </c>
      <c r="B1876" s="1" t="s">
        <v>334</v>
      </c>
      <c r="C1876">
        <v>1983</v>
      </c>
      <c r="D1876" s="1" t="s">
        <v>66</v>
      </c>
      <c r="E1876">
        <v>131</v>
      </c>
      <c r="F1876" s="3">
        <v>316566101</v>
      </c>
      <c r="G1876" s="1" t="s">
        <v>844</v>
      </c>
      <c r="H1876">
        <v>549658</v>
      </c>
      <c r="I1876" s="1" t="s">
        <v>1049</v>
      </c>
      <c r="J1876">
        <v>184</v>
      </c>
      <c r="K1876" s="1" t="s">
        <v>1000</v>
      </c>
      <c r="L1876">
        <v>402</v>
      </c>
      <c r="M1876" s="1" t="s">
        <v>1527</v>
      </c>
      <c r="N1876" s="1" t="str">
        <f t="shared" si="29"/>
        <v>1980-1989</v>
      </c>
    </row>
    <row r="1877" spans="1:14" x14ac:dyDescent="0.3">
      <c r="A1877">
        <v>86190</v>
      </c>
      <c r="B1877" s="1" t="s">
        <v>334</v>
      </c>
      <c r="C1877">
        <v>1983</v>
      </c>
      <c r="D1877" s="1" t="s">
        <v>66</v>
      </c>
      <c r="E1877">
        <v>131</v>
      </c>
      <c r="F1877" s="3">
        <v>316566101</v>
      </c>
      <c r="G1877" s="1" t="s">
        <v>850</v>
      </c>
      <c r="H1877">
        <v>549658</v>
      </c>
      <c r="I1877" s="1" t="s">
        <v>1049</v>
      </c>
      <c r="J1877">
        <v>1410</v>
      </c>
      <c r="K1877" s="1" t="s">
        <v>1172</v>
      </c>
      <c r="L1877">
        <v>434</v>
      </c>
      <c r="M1877" s="1" t="s">
        <v>1525</v>
      </c>
      <c r="N1877" s="1" t="str">
        <f t="shared" si="29"/>
        <v>1980-1989</v>
      </c>
    </row>
    <row r="1878" spans="1:14" x14ac:dyDescent="0.3">
      <c r="A1878">
        <v>86190</v>
      </c>
      <c r="B1878" s="1" t="s">
        <v>334</v>
      </c>
      <c r="C1878">
        <v>1983</v>
      </c>
      <c r="D1878" s="1" t="s">
        <v>66</v>
      </c>
      <c r="E1878">
        <v>131</v>
      </c>
      <c r="F1878" s="3">
        <v>316566101</v>
      </c>
      <c r="G1878" s="1" t="s">
        <v>850</v>
      </c>
      <c r="H1878">
        <v>549658</v>
      </c>
      <c r="I1878" s="1" t="s">
        <v>1049</v>
      </c>
      <c r="J1878">
        <v>1410</v>
      </c>
      <c r="K1878" s="1" t="s">
        <v>1172</v>
      </c>
      <c r="L1878">
        <v>148</v>
      </c>
      <c r="M1878" s="1" t="s">
        <v>1526</v>
      </c>
      <c r="N1878" s="1" t="str">
        <f t="shared" si="29"/>
        <v>1980-1989</v>
      </c>
    </row>
    <row r="1879" spans="1:14" x14ac:dyDescent="0.3">
      <c r="A1879">
        <v>86190</v>
      </c>
      <c r="B1879" s="1" t="s">
        <v>334</v>
      </c>
      <c r="C1879">
        <v>1983</v>
      </c>
      <c r="D1879" s="1" t="s">
        <v>66</v>
      </c>
      <c r="E1879">
        <v>131</v>
      </c>
      <c r="F1879" s="3">
        <v>316566101</v>
      </c>
      <c r="G1879" s="1" t="s">
        <v>850</v>
      </c>
      <c r="H1879">
        <v>549658</v>
      </c>
      <c r="I1879" s="1" t="s">
        <v>1049</v>
      </c>
      <c r="J1879">
        <v>1410</v>
      </c>
      <c r="K1879" s="1" t="s">
        <v>1172</v>
      </c>
      <c r="L1879">
        <v>402</v>
      </c>
      <c r="M1879" s="1" t="s">
        <v>1527</v>
      </c>
      <c r="N1879" s="1" t="str">
        <f t="shared" si="29"/>
        <v>1980-1989</v>
      </c>
    </row>
    <row r="1880" spans="1:14" x14ac:dyDescent="0.3">
      <c r="A1880">
        <v>86190</v>
      </c>
      <c r="B1880" s="1" t="s">
        <v>334</v>
      </c>
      <c r="C1880">
        <v>1983</v>
      </c>
      <c r="D1880" s="1" t="s">
        <v>66</v>
      </c>
      <c r="E1880">
        <v>131</v>
      </c>
      <c r="F1880" s="3">
        <v>316566101</v>
      </c>
      <c r="G1880" s="1" t="s">
        <v>850</v>
      </c>
      <c r="H1880">
        <v>549658</v>
      </c>
      <c r="I1880" s="1" t="s">
        <v>1049</v>
      </c>
      <c r="J1880">
        <v>184</v>
      </c>
      <c r="K1880" s="1" t="s">
        <v>1000</v>
      </c>
      <c r="L1880">
        <v>434</v>
      </c>
      <c r="M1880" s="1" t="s">
        <v>1525</v>
      </c>
      <c r="N1880" s="1" t="str">
        <f t="shared" si="29"/>
        <v>1980-1989</v>
      </c>
    </row>
    <row r="1881" spans="1:14" x14ac:dyDescent="0.3">
      <c r="A1881">
        <v>86190</v>
      </c>
      <c r="B1881" s="1" t="s">
        <v>334</v>
      </c>
      <c r="C1881">
        <v>1983</v>
      </c>
      <c r="D1881" s="1" t="s">
        <v>66</v>
      </c>
      <c r="E1881">
        <v>131</v>
      </c>
      <c r="F1881" s="3">
        <v>316566101</v>
      </c>
      <c r="G1881" s="1" t="s">
        <v>850</v>
      </c>
      <c r="H1881">
        <v>549658</v>
      </c>
      <c r="I1881" s="1" t="s">
        <v>1049</v>
      </c>
      <c r="J1881">
        <v>184</v>
      </c>
      <c r="K1881" s="1" t="s">
        <v>1000</v>
      </c>
      <c r="L1881">
        <v>148</v>
      </c>
      <c r="M1881" s="1" t="s">
        <v>1526</v>
      </c>
      <c r="N1881" s="1" t="str">
        <f t="shared" si="29"/>
        <v>1980-1989</v>
      </c>
    </row>
    <row r="1882" spans="1:14" x14ac:dyDescent="0.3">
      <c r="A1882">
        <v>86190</v>
      </c>
      <c r="B1882" s="1" t="s">
        <v>334</v>
      </c>
      <c r="C1882">
        <v>1983</v>
      </c>
      <c r="D1882" s="1" t="s">
        <v>66</v>
      </c>
      <c r="E1882">
        <v>131</v>
      </c>
      <c r="F1882" s="3">
        <v>316566101</v>
      </c>
      <c r="G1882" s="1" t="s">
        <v>850</v>
      </c>
      <c r="H1882">
        <v>549658</v>
      </c>
      <c r="I1882" s="1" t="s">
        <v>1049</v>
      </c>
      <c r="J1882">
        <v>184</v>
      </c>
      <c r="K1882" s="1" t="s">
        <v>1000</v>
      </c>
      <c r="L1882">
        <v>402</v>
      </c>
      <c r="M1882" s="1" t="s">
        <v>1527</v>
      </c>
      <c r="N1882" s="1" t="str">
        <f t="shared" si="29"/>
        <v>1980-1989</v>
      </c>
    </row>
    <row r="1883" spans="1:14" x14ac:dyDescent="0.3">
      <c r="A1883">
        <v>86190</v>
      </c>
      <c r="B1883" s="1" t="s">
        <v>334</v>
      </c>
      <c r="C1883">
        <v>1983</v>
      </c>
      <c r="D1883" s="1" t="s">
        <v>66</v>
      </c>
      <c r="E1883">
        <v>131</v>
      </c>
      <c r="F1883" s="3">
        <v>316566101</v>
      </c>
      <c r="G1883" s="1" t="s">
        <v>860</v>
      </c>
      <c r="H1883">
        <v>549658</v>
      </c>
      <c r="I1883" s="1" t="s">
        <v>1049</v>
      </c>
      <c r="J1883">
        <v>1410</v>
      </c>
      <c r="K1883" s="1" t="s">
        <v>1172</v>
      </c>
      <c r="L1883">
        <v>434</v>
      </c>
      <c r="M1883" s="1" t="s">
        <v>1525</v>
      </c>
      <c r="N1883" s="1" t="str">
        <f t="shared" si="29"/>
        <v>1980-1989</v>
      </c>
    </row>
    <row r="1884" spans="1:14" x14ac:dyDescent="0.3">
      <c r="A1884">
        <v>86190</v>
      </c>
      <c r="B1884" s="1" t="s">
        <v>334</v>
      </c>
      <c r="C1884">
        <v>1983</v>
      </c>
      <c r="D1884" s="1" t="s">
        <v>66</v>
      </c>
      <c r="E1884">
        <v>131</v>
      </c>
      <c r="F1884" s="3">
        <v>316566101</v>
      </c>
      <c r="G1884" s="1" t="s">
        <v>860</v>
      </c>
      <c r="H1884">
        <v>549658</v>
      </c>
      <c r="I1884" s="1" t="s">
        <v>1049</v>
      </c>
      <c r="J1884">
        <v>1410</v>
      </c>
      <c r="K1884" s="1" t="s">
        <v>1172</v>
      </c>
      <c r="L1884">
        <v>148</v>
      </c>
      <c r="M1884" s="1" t="s">
        <v>1526</v>
      </c>
      <c r="N1884" s="1" t="str">
        <f t="shared" si="29"/>
        <v>1980-1989</v>
      </c>
    </row>
    <row r="1885" spans="1:14" x14ac:dyDescent="0.3">
      <c r="A1885">
        <v>86190</v>
      </c>
      <c r="B1885" s="1" t="s">
        <v>334</v>
      </c>
      <c r="C1885">
        <v>1983</v>
      </c>
      <c r="D1885" s="1" t="s">
        <v>66</v>
      </c>
      <c r="E1885">
        <v>131</v>
      </c>
      <c r="F1885" s="3">
        <v>316566101</v>
      </c>
      <c r="G1885" s="1" t="s">
        <v>860</v>
      </c>
      <c r="H1885">
        <v>549658</v>
      </c>
      <c r="I1885" s="1" t="s">
        <v>1049</v>
      </c>
      <c r="J1885">
        <v>1410</v>
      </c>
      <c r="K1885" s="1" t="s">
        <v>1172</v>
      </c>
      <c r="L1885">
        <v>402</v>
      </c>
      <c r="M1885" s="1" t="s">
        <v>1527</v>
      </c>
      <c r="N1885" s="1" t="str">
        <f t="shared" si="29"/>
        <v>1980-1989</v>
      </c>
    </row>
    <row r="1886" spans="1:14" x14ac:dyDescent="0.3">
      <c r="A1886">
        <v>86190</v>
      </c>
      <c r="B1886" s="1" t="s">
        <v>334</v>
      </c>
      <c r="C1886">
        <v>1983</v>
      </c>
      <c r="D1886" s="1" t="s">
        <v>66</v>
      </c>
      <c r="E1886">
        <v>131</v>
      </c>
      <c r="F1886" s="3">
        <v>316566101</v>
      </c>
      <c r="G1886" s="1" t="s">
        <v>860</v>
      </c>
      <c r="H1886">
        <v>549658</v>
      </c>
      <c r="I1886" s="1" t="s">
        <v>1049</v>
      </c>
      <c r="J1886">
        <v>184</v>
      </c>
      <c r="K1886" s="1" t="s">
        <v>1000</v>
      </c>
      <c r="L1886">
        <v>434</v>
      </c>
      <c r="M1886" s="1" t="s">
        <v>1525</v>
      </c>
      <c r="N1886" s="1" t="str">
        <f t="shared" si="29"/>
        <v>1980-1989</v>
      </c>
    </row>
    <row r="1887" spans="1:14" x14ac:dyDescent="0.3">
      <c r="A1887">
        <v>86190</v>
      </c>
      <c r="B1887" s="1" t="s">
        <v>334</v>
      </c>
      <c r="C1887">
        <v>1983</v>
      </c>
      <c r="D1887" s="1" t="s">
        <v>66</v>
      </c>
      <c r="E1887">
        <v>131</v>
      </c>
      <c r="F1887" s="3">
        <v>316566101</v>
      </c>
      <c r="G1887" s="1" t="s">
        <v>860</v>
      </c>
      <c r="H1887">
        <v>549658</v>
      </c>
      <c r="I1887" s="1" t="s">
        <v>1049</v>
      </c>
      <c r="J1887">
        <v>184</v>
      </c>
      <c r="K1887" s="1" t="s">
        <v>1000</v>
      </c>
      <c r="L1887">
        <v>148</v>
      </c>
      <c r="M1887" s="1" t="s">
        <v>1526</v>
      </c>
      <c r="N1887" s="1" t="str">
        <f t="shared" si="29"/>
        <v>1980-1989</v>
      </c>
    </row>
    <row r="1888" spans="1:14" x14ac:dyDescent="0.3">
      <c r="A1888">
        <v>86190</v>
      </c>
      <c r="B1888" s="1" t="s">
        <v>334</v>
      </c>
      <c r="C1888">
        <v>1983</v>
      </c>
      <c r="D1888" s="1" t="s">
        <v>66</v>
      </c>
      <c r="E1888">
        <v>131</v>
      </c>
      <c r="F1888" s="3">
        <v>316566101</v>
      </c>
      <c r="G1888" s="1" t="s">
        <v>860</v>
      </c>
      <c r="H1888">
        <v>549658</v>
      </c>
      <c r="I1888" s="1" t="s">
        <v>1049</v>
      </c>
      <c r="J1888">
        <v>184</v>
      </c>
      <c r="K1888" s="1" t="s">
        <v>1000</v>
      </c>
      <c r="L1888">
        <v>402</v>
      </c>
      <c r="M1888" s="1" t="s">
        <v>1527</v>
      </c>
      <c r="N1888" s="1" t="str">
        <f t="shared" si="29"/>
        <v>1980-1989</v>
      </c>
    </row>
    <row r="1889" spans="1:14" x14ac:dyDescent="0.3">
      <c r="A1889">
        <v>86190</v>
      </c>
      <c r="B1889" s="1" t="s">
        <v>334</v>
      </c>
      <c r="C1889">
        <v>1983</v>
      </c>
      <c r="D1889" s="1" t="s">
        <v>66</v>
      </c>
      <c r="E1889">
        <v>131</v>
      </c>
      <c r="F1889" s="3">
        <v>316566101</v>
      </c>
      <c r="G1889" s="1" t="s">
        <v>872</v>
      </c>
      <c r="H1889">
        <v>549658</v>
      </c>
      <c r="I1889" s="1" t="s">
        <v>1049</v>
      </c>
      <c r="J1889">
        <v>1410</v>
      </c>
      <c r="K1889" s="1" t="s">
        <v>1172</v>
      </c>
      <c r="L1889">
        <v>434</v>
      </c>
      <c r="M1889" s="1" t="s">
        <v>1525</v>
      </c>
      <c r="N1889" s="1" t="str">
        <f t="shared" si="29"/>
        <v>1980-1989</v>
      </c>
    </row>
    <row r="1890" spans="1:14" x14ac:dyDescent="0.3">
      <c r="A1890">
        <v>86190</v>
      </c>
      <c r="B1890" s="1" t="s">
        <v>334</v>
      </c>
      <c r="C1890">
        <v>1983</v>
      </c>
      <c r="D1890" s="1" t="s">
        <v>66</v>
      </c>
      <c r="E1890">
        <v>131</v>
      </c>
      <c r="F1890" s="3">
        <v>316566101</v>
      </c>
      <c r="G1890" s="1" t="s">
        <v>872</v>
      </c>
      <c r="H1890">
        <v>549658</v>
      </c>
      <c r="I1890" s="1" t="s">
        <v>1049</v>
      </c>
      <c r="J1890">
        <v>1410</v>
      </c>
      <c r="K1890" s="1" t="s">
        <v>1172</v>
      </c>
      <c r="L1890">
        <v>148</v>
      </c>
      <c r="M1890" s="1" t="s">
        <v>1526</v>
      </c>
      <c r="N1890" s="1" t="str">
        <f t="shared" si="29"/>
        <v>1980-1989</v>
      </c>
    </row>
    <row r="1891" spans="1:14" x14ac:dyDescent="0.3">
      <c r="A1891">
        <v>86190</v>
      </c>
      <c r="B1891" s="1" t="s">
        <v>334</v>
      </c>
      <c r="C1891">
        <v>1983</v>
      </c>
      <c r="D1891" s="1" t="s">
        <v>66</v>
      </c>
      <c r="E1891">
        <v>131</v>
      </c>
      <c r="F1891" s="3">
        <v>316566101</v>
      </c>
      <c r="G1891" s="1" t="s">
        <v>872</v>
      </c>
      <c r="H1891">
        <v>549658</v>
      </c>
      <c r="I1891" s="1" t="s">
        <v>1049</v>
      </c>
      <c r="J1891">
        <v>1410</v>
      </c>
      <c r="K1891" s="1" t="s">
        <v>1172</v>
      </c>
      <c r="L1891">
        <v>402</v>
      </c>
      <c r="M1891" s="1" t="s">
        <v>1527</v>
      </c>
      <c r="N1891" s="1" t="str">
        <f t="shared" si="29"/>
        <v>1980-1989</v>
      </c>
    </row>
    <row r="1892" spans="1:14" x14ac:dyDescent="0.3">
      <c r="A1892">
        <v>86190</v>
      </c>
      <c r="B1892" s="1" t="s">
        <v>334</v>
      </c>
      <c r="C1892">
        <v>1983</v>
      </c>
      <c r="D1892" s="1" t="s">
        <v>66</v>
      </c>
      <c r="E1892">
        <v>131</v>
      </c>
      <c r="F1892" s="3">
        <v>316566101</v>
      </c>
      <c r="G1892" s="1" t="s">
        <v>872</v>
      </c>
      <c r="H1892">
        <v>549658</v>
      </c>
      <c r="I1892" s="1" t="s">
        <v>1049</v>
      </c>
      <c r="J1892">
        <v>184</v>
      </c>
      <c r="K1892" s="1" t="s">
        <v>1000</v>
      </c>
      <c r="L1892">
        <v>434</v>
      </c>
      <c r="M1892" s="1" t="s">
        <v>1525</v>
      </c>
      <c r="N1892" s="1" t="str">
        <f t="shared" si="29"/>
        <v>1980-1989</v>
      </c>
    </row>
    <row r="1893" spans="1:14" x14ac:dyDescent="0.3">
      <c r="A1893">
        <v>86190</v>
      </c>
      <c r="B1893" s="1" t="s">
        <v>334</v>
      </c>
      <c r="C1893">
        <v>1983</v>
      </c>
      <c r="D1893" s="1" t="s">
        <v>66</v>
      </c>
      <c r="E1893">
        <v>131</v>
      </c>
      <c r="F1893" s="3">
        <v>316566101</v>
      </c>
      <c r="G1893" s="1" t="s">
        <v>872</v>
      </c>
      <c r="H1893">
        <v>549658</v>
      </c>
      <c r="I1893" s="1" t="s">
        <v>1049</v>
      </c>
      <c r="J1893">
        <v>184</v>
      </c>
      <c r="K1893" s="1" t="s">
        <v>1000</v>
      </c>
      <c r="L1893">
        <v>148</v>
      </c>
      <c r="M1893" s="1" t="s">
        <v>1526</v>
      </c>
      <c r="N1893" s="1" t="str">
        <f t="shared" si="29"/>
        <v>1980-1989</v>
      </c>
    </row>
    <row r="1894" spans="1:14" x14ac:dyDescent="0.3">
      <c r="A1894">
        <v>86190</v>
      </c>
      <c r="B1894" s="1" t="s">
        <v>334</v>
      </c>
      <c r="C1894">
        <v>1983</v>
      </c>
      <c r="D1894" s="1" t="s">
        <v>66</v>
      </c>
      <c r="E1894">
        <v>131</v>
      </c>
      <c r="F1894" s="3">
        <v>316566101</v>
      </c>
      <c r="G1894" s="1" t="s">
        <v>872</v>
      </c>
      <c r="H1894">
        <v>549658</v>
      </c>
      <c r="I1894" s="1" t="s">
        <v>1049</v>
      </c>
      <c r="J1894">
        <v>184</v>
      </c>
      <c r="K1894" s="1" t="s">
        <v>1000</v>
      </c>
      <c r="L1894">
        <v>402</v>
      </c>
      <c r="M1894" s="1" t="s">
        <v>1527</v>
      </c>
      <c r="N1894" s="1" t="str">
        <f t="shared" si="29"/>
        <v>1980-1989</v>
      </c>
    </row>
    <row r="1895" spans="1:14" x14ac:dyDescent="0.3">
      <c r="A1895">
        <v>86190</v>
      </c>
      <c r="B1895" s="1" t="s">
        <v>334</v>
      </c>
      <c r="C1895">
        <v>1983</v>
      </c>
      <c r="D1895" s="1" t="s">
        <v>66</v>
      </c>
      <c r="E1895">
        <v>131</v>
      </c>
      <c r="F1895" s="3">
        <v>316566101</v>
      </c>
      <c r="G1895" s="1" t="s">
        <v>837</v>
      </c>
      <c r="H1895">
        <v>549658</v>
      </c>
      <c r="I1895" s="1" t="s">
        <v>1049</v>
      </c>
      <c r="J1895">
        <v>1410</v>
      </c>
      <c r="K1895" s="1" t="s">
        <v>1172</v>
      </c>
      <c r="L1895">
        <v>434</v>
      </c>
      <c r="M1895" s="1" t="s">
        <v>1525</v>
      </c>
      <c r="N1895" s="1" t="str">
        <f t="shared" si="29"/>
        <v>1980-1989</v>
      </c>
    </row>
    <row r="1896" spans="1:14" x14ac:dyDescent="0.3">
      <c r="A1896">
        <v>86190</v>
      </c>
      <c r="B1896" s="1" t="s">
        <v>334</v>
      </c>
      <c r="C1896">
        <v>1983</v>
      </c>
      <c r="D1896" s="1" t="s">
        <v>66</v>
      </c>
      <c r="E1896">
        <v>131</v>
      </c>
      <c r="F1896" s="3">
        <v>316566101</v>
      </c>
      <c r="G1896" s="1" t="s">
        <v>837</v>
      </c>
      <c r="H1896">
        <v>549658</v>
      </c>
      <c r="I1896" s="1" t="s">
        <v>1049</v>
      </c>
      <c r="J1896">
        <v>1410</v>
      </c>
      <c r="K1896" s="1" t="s">
        <v>1172</v>
      </c>
      <c r="L1896">
        <v>148</v>
      </c>
      <c r="M1896" s="1" t="s">
        <v>1526</v>
      </c>
      <c r="N1896" s="1" t="str">
        <f t="shared" si="29"/>
        <v>1980-1989</v>
      </c>
    </row>
    <row r="1897" spans="1:14" x14ac:dyDescent="0.3">
      <c r="A1897">
        <v>86190</v>
      </c>
      <c r="B1897" s="1" t="s">
        <v>334</v>
      </c>
      <c r="C1897">
        <v>1983</v>
      </c>
      <c r="D1897" s="1" t="s">
        <v>66</v>
      </c>
      <c r="E1897">
        <v>131</v>
      </c>
      <c r="F1897" s="3">
        <v>316566101</v>
      </c>
      <c r="G1897" s="1" t="s">
        <v>837</v>
      </c>
      <c r="H1897">
        <v>549658</v>
      </c>
      <c r="I1897" s="1" t="s">
        <v>1049</v>
      </c>
      <c r="J1897">
        <v>1410</v>
      </c>
      <c r="K1897" s="1" t="s">
        <v>1172</v>
      </c>
      <c r="L1897">
        <v>402</v>
      </c>
      <c r="M1897" s="1" t="s">
        <v>1527</v>
      </c>
      <c r="N1897" s="1" t="str">
        <f t="shared" si="29"/>
        <v>1980-1989</v>
      </c>
    </row>
    <row r="1898" spans="1:14" x14ac:dyDescent="0.3">
      <c r="A1898">
        <v>86190</v>
      </c>
      <c r="B1898" s="1" t="s">
        <v>334</v>
      </c>
      <c r="C1898">
        <v>1983</v>
      </c>
      <c r="D1898" s="1" t="s">
        <v>66</v>
      </c>
      <c r="E1898">
        <v>131</v>
      </c>
      <c r="F1898" s="3">
        <v>316566101</v>
      </c>
      <c r="G1898" s="1" t="s">
        <v>837</v>
      </c>
      <c r="H1898">
        <v>549658</v>
      </c>
      <c r="I1898" s="1" t="s">
        <v>1049</v>
      </c>
      <c r="J1898">
        <v>184</v>
      </c>
      <c r="K1898" s="1" t="s">
        <v>1000</v>
      </c>
      <c r="L1898">
        <v>434</v>
      </c>
      <c r="M1898" s="1" t="s">
        <v>1525</v>
      </c>
      <c r="N1898" s="1" t="str">
        <f t="shared" si="29"/>
        <v>1980-1989</v>
      </c>
    </row>
    <row r="1899" spans="1:14" x14ac:dyDescent="0.3">
      <c r="A1899">
        <v>86190</v>
      </c>
      <c r="B1899" s="1" t="s">
        <v>334</v>
      </c>
      <c r="C1899">
        <v>1983</v>
      </c>
      <c r="D1899" s="1" t="s">
        <v>66</v>
      </c>
      <c r="E1899">
        <v>131</v>
      </c>
      <c r="F1899" s="3">
        <v>316566101</v>
      </c>
      <c r="G1899" s="1" t="s">
        <v>837</v>
      </c>
      <c r="H1899">
        <v>549658</v>
      </c>
      <c r="I1899" s="1" t="s">
        <v>1049</v>
      </c>
      <c r="J1899">
        <v>184</v>
      </c>
      <c r="K1899" s="1" t="s">
        <v>1000</v>
      </c>
      <c r="L1899">
        <v>148</v>
      </c>
      <c r="M1899" s="1" t="s">
        <v>1526</v>
      </c>
      <c r="N1899" s="1" t="str">
        <f t="shared" si="29"/>
        <v>1980-1989</v>
      </c>
    </row>
    <row r="1900" spans="1:14" x14ac:dyDescent="0.3">
      <c r="A1900">
        <v>86190</v>
      </c>
      <c r="B1900" s="1" t="s">
        <v>334</v>
      </c>
      <c r="C1900">
        <v>1983</v>
      </c>
      <c r="D1900" s="1" t="s">
        <v>66</v>
      </c>
      <c r="E1900">
        <v>131</v>
      </c>
      <c r="F1900" s="3">
        <v>316566101</v>
      </c>
      <c r="G1900" s="1" t="s">
        <v>837</v>
      </c>
      <c r="H1900">
        <v>549658</v>
      </c>
      <c r="I1900" s="1" t="s">
        <v>1049</v>
      </c>
      <c r="J1900">
        <v>184</v>
      </c>
      <c r="K1900" s="1" t="s">
        <v>1000</v>
      </c>
      <c r="L1900">
        <v>402</v>
      </c>
      <c r="M1900" s="1" t="s">
        <v>1527</v>
      </c>
      <c r="N1900" s="1" t="str">
        <f t="shared" si="29"/>
        <v>1980-1989</v>
      </c>
    </row>
    <row r="1901" spans="1:14" x14ac:dyDescent="0.3">
      <c r="A1901">
        <v>86190</v>
      </c>
      <c r="B1901" s="1" t="s">
        <v>334</v>
      </c>
      <c r="C1901">
        <v>1983</v>
      </c>
      <c r="D1901" s="1" t="s">
        <v>66</v>
      </c>
      <c r="E1901">
        <v>131</v>
      </c>
      <c r="F1901" s="3">
        <v>316566101</v>
      </c>
      <c r="G1901" s="1" t="s">
        <v>851</v>
      </c>
      <c r="H1901">
        <v>549658</v>
      </c>
      <c r="I1901" s="1" t="s">
        <v>1049</v>
      </c>
      <c r="J1901">
        <v>1410</v>
      </c>
      <c r="K1901" s="1" t="s">
        <v>1172</v>
      </c>
      <c r="L1901">
        <v>434</v>
      </c>
      <c r="M1901" s="1" t="s">
        <v>1525</v>
      </c>
      <c r="N1901" s="1" t="str">
        <f t="shared" si="29"/>
        <v>1980-1989</v>
      </c>
    </row>
    <row r="1902" spans="1:14" x14ac:dyDescent="0.3">
      <c r="A1902">
        <v>86190</v>
      </c>
      <c r="B1902" s="1" t="s">
        <v>334</v>
      </c>
      <c r="C1902">
        <v>1983</v>
      </c>
      <c r="D1902" s="1" t="s">
        <v>66</v>
      </c>
      <c r="E1902">
        <v>131</v>
      </c>
      <c r="F1902" s="3">
        <v>316566101</v>
      </c>
      <c r="G1902" s="1" t="s">
        <v>851</v>
      </c>
      <c r="H1902">
        <v>549658</v>
      </c>
      <c r="I1902" s="1" t="s">
        <v>1049</v>
      </c>
      <c r="J1902">
        <v>1410</v>
      </c>
      <c r="K1902" s="1" t="s">
        <v>1172</v>
      </c>
      <c r="L1902">
        <v>148</v>
      </c>
      <c r="M1902" s="1" t="s">
        <v>1526</v>
      </c>
      <c r="N1902" s="1" t="str">
        <f t="shared" si="29"/>
        <v>1980-1989</v>
      </c>
    </row>
    <row r="1903" spans="1:14" x14ac:dyDescent="0.3">
      <c r="A1903">
        <v>86190</v>
      </c>
      <c r="B1903" s="1" t="s">
        <v>334</v>
      </c>
      <c r="C1903">
        <v>1983</v>
      </c>
      <c r="D1903" s="1" t="s">
        <v>66</v>
      </c>
      <c r="E1903">
        <v>131</v>
      </c>
      <c r="F1903" s="3">
        <v>316566101</v>
      </c>
      <c r="G1903" s="1" t="s">
        <v>851</v>
      </c>
      <c r="H1903">
        <v>549658</v>
      </c>
      <c r="I1903" s="1" t="s">
        <v>1049</v>
      </c>
      <c r="J1903">
        <v>1410</v>
      </c>
      <c r="K1903" s="1" t="s">
        <v>1172</v>
      </c>
      <c r="L1903">
        <v>402</v>
      </c>
      <c r="M1903" s="1" t="s">
        <v>1527</v>
      </c>
      <c r="N1903" s="1" t="str">
        <f t="shared" si="29"/>
        <v>1980-1989</v>
      </c>
    </row>
    <row r="1904" spans="1:14" x14ac:dyDescent="0.3">
      <c r="A1904">
        <v>86190</v>
      </c>
      <c r="B1904" s="1" t="s">
        <v>334</v>
      </c>
      <c r="C1904">
        <v>1983</v>
      </c>
      <c r="D1904" s="1" t="s">
        <v>66</v>
      </c>
      <c r="E1904">
        <v>131</v>
      </c>
      <c r="F1904" s="3">
        <v>316566101</v>
      </c>
      <c r="G1904" s="1" t="s">
        <v>851</v>
      </c>
      <c r="H1904">
        <v>549658</v>
      </c>
      <c r="I1904" s="1" t="s">
        <v>1049</v>
      </c>
      <c r="J1904">
        <v>184</v>
      </c>
      <c r="K1904" s="1" t="s">
        <v>1000</v>
      </c>
      <c r="L1904">
        <v>434</v>
      </c>
      <c r="M1904" s="1" t="s">
        <v>1525</v>
      </c>
      <c r="N1904" s="1" t="str">
        <f t="shared" si="29"/>
        <v>1980-1989</v>
      </c>
    </row>
    <row r="1905" spans="1:14" x14ac:dyDescent="0.3">
      <c r="A1905">
        <v>86190</v>
      </c>
      <c r="B1905" s="1" t="s">
        <v>334</v>
      </c>
      <c r="C1905">
        <v>1983</v>
      </c>
      <c r="D1905" s="1" t="s">
        <v>66</v>
      </c>
      <c r="E1905">
        <v>131</v>
      </c>
      <c r="F1905" s="3">
        <v>316566101</v>
      </c>
      <c r="G1905" s="1" t="s">
        <v>851</v>
      </c>
      <c r="H1905">
        <v>549658</v>
      </c>
      <c r="I1905" s="1" t="s">
        <v>1049</v>
      </c>
      <c r="J1905">
        <v>184</v>
      </c>
      <c r="K1905" s="1" t="s">
        <v>1000</v>
      </c>
      <c r="L1905">
        <v>148</v>
      </c>
      <c r="M1905" s="1" t="s">
        <v>1526</v>
      </c>
      <c r="N1905" s="1" t="str">
        <f t="shared" si="29"/>
        <v>1980-1989</v>
      </c>
    </row>
    <row r="1906" spans="1:14" x14ac:dyDescent="0.3">
      <c r="A1906">
        <v>86190</v>
      </c>
      <c r="B1906" s="1" t="s">
        <v>334</v>
      </c>
      <c r="C1906">
        <v>1983</v>
      </c>
      <c r="D1906" s="1" t="s">
        <v>66</v>
      </c>
      <c r="E1906">
        <v>131</v>
      </c>
      <c r="F1906" s="3">
        <v>316566101</v>
      </c>
      <c r="G1906" s="1" t="s">
        <v>851</v>
      </c>
      <c r="H1906">
        <v>549658</v>
      </c>
      <c r="I1906" s="1" t="s">
        <v>1049</v>
      </c>
      <c r="J1906">
        <v>184</v>
      </c>
      <c r="K1906" s="1" t="s">
        <v>1000</v>
      </c>
      <c r="L1906">
        <v>402</v>
      </c>
      <c r="M1906" s="1" t="s">
        <v>1527</v>
      </c>
      <c r="N1906" s="1" t="str">
        <f t="shared" si="29"/>
        <v>1980-1989</v>
      </c>
    </row>
    <row r="1907" spans="1:14" x14ac:dyDescent="0.3">
      <c r="A1907">
        <v>86190</v>
      </c>
      <c r="B1907" s="1" t="s">
        <v>334</v>
      </c>
      <c r="C1907">
        <v>1983</v>
      </c>
      <c r="D1907" s="1" t="s">
        <v>66</v>
      </c>
      <c r="E1907">
        <v>131</v>
      </c>
      <c r="F1907" s="3">
        <v>316566101</v>
      </c>
      <c r="G1907" s="1" t="s">
        <v>929</v>
      </c>
      <c r="H1907">
        <v>549658</v>
      </c>
      <c r="I1907" s="1" t="s">
        <v>1049</v>
      </c>
      <c r="J1907">
        <v>1410</v>
      </c>
      <c r="K1907" s="1" t="s">
        <v>1172</v>
      </c>
      <c r="L1907">
        <v>434</v>
      </c>
      <c r="M1907" s="1" t="s">
        <v>1525</v>
      </c>
      <c r="N1907" s="1" t="str">
        <f t="shared" si="29"/>
        <v>1980-1989</v>
      </c>
    </row>
    <row r="1908" spans="1:14" x14ac:dyDescent="0.3">
      <c r="A1908">
        <v>86190</v>
      </c>
      <c r="B1908" s="1" t="s">
        <v>334</v>
      </c>
      <c r="C1908">
        <v>1983</v>
      </c>
      <c r="D1908" s="1" t="s">
        <v>66</v>
      </c>
      <c r="E1908">
        <v>131</v>
      </c>
      <c r="F1908" s="3">
        <v>316566101</v>
      </c>
      <c r="G1908" s="1" t="s">
        <v>929</v>
      </c>
      <c r="H1908">
        <v>549658</v>
      </c>
      <c r="I1908" s="1" t="s">
        <v>1049</v>
      </c>
      <c r="J1908">
        <v>1410</v>
      </c>
      <c r="K1908" s="1" t="s">
        <v>1172</v>
      </c>
      <c r="L1908">
        <v>148</v>
      </c>
      <c r="M1908" s="1" t="s">
        <v>1526</v>
      </c>
      <c r="N1908" s="1" t="str">
        <f t="shared" si="29"/>
        <v>1980-1989</v>
      </c>
    </row>
    <row r="1909" spans="1:14" x14ac:dyDescent="0.3">
      <c r="A1909">
        <v>86190</v>
      </c>
      <c r="B1909" s="1" t="s">
        <v>334</v>
      </c>
      <c r="C1909">
        <v>1983</v>
      </c>
      <c r="D1909" s="1" t="s">
        <v>66</v>
      </c>
      <c r="E1909">
        <v>131</v>
      </c>
      <c r="F1909" s="3">
        <v>316566101</v>
      </c>
      <c r="G1909" s="1" t="s">
        <v>929</v>
      </c>
      <c r="H1909">
        <v>549658</v>
      </c>
      <c r="I1909" s="1" t="s">
        <v>1049</v>
      </c>
      <c r="J1909">
        <v>1410</v>
      </c>
      <c r="K1909" s="1" t="s">
        <v>1172</v>
      </c>
      <c r="L1909">
        <v>402</v>
      </c>
      <c r="M1909" s="1" t="s">
        <v>1527</v>
      </c>
      <c r="N1909" s="1" t="str">
        <f t="shared" si="29"/>
        <v>1980-1989</v>
      </c>
    </row>
    <row r="1910" spans="1:14" x14ac:dyDescent="0.3">
      <c r="A1910">
        <v>86190</v>
      </c>
      <c r="B1910" s="1" t="s">
        <v>334</v>
      </c>
      <c r="C1910">
        <v>1983</v>
      </c>
      <c r="D1910" s="1" t="s">
        <v>66</v>
      </c>
      <c r="E1910">
        <v>131</v>
      </c>
      <c r="F1910" s="3">
        <v>316566101</v>
      </c>
      <c r="G1910" s="1" t="s">
        <v>929</v>
      </c>
      <c r="H1910">
        <v>549658</v>
      </c>
      <c r="I1910" s="1" t="s">
        <v>1049</v>
      </c>
      <c r="J1910">
        <v>184</v>
      </c>
      <c r="K1910" s="1" t="s">
        <v>1000</v>
      </c>
      <c r="L1910">
        <v>434</v>
      </c>
      <c r="M1910" s="1" t="s">
        <v>1525</v>
      </c>
      <c r="N1910" s="1" t="str">
        <f t="shared" si="29"/>
        <v>1980-1989</v>
      </c>
    </row>
    <row r="1911" spans="1:14" x14ac:dyDescent="0.3">
      <c r="A1911">
        <v>86190</v>
      </c>
      <c r="B1911" s="1" t="s">
        <v>334</v>
      </c>
      <c r="C1911">
        <v>1983</v>
      </c>
      <c r="D1911" s="1" t="s">
        <v>66</v>
      </c>
      <c r="E1911">
        <v>131</v>
      </c>
      <c r="F1911" s="3">
        <v>316566101</v>
      </c>
      <c r="G1911" s="1" t="s">
        <v>929</v>
      </c>
      <c r="H1911">
        <v>549658</v>
      </c>
      <c r="I1911" s="1" t="s">
        <v>1049</v>
      </c>
      <c r="J1911">
        <v>184</v>
      </c>
      <c r="K1911" s="1" t="s">
        <v>1000</v>
      </c>
      <c r="L1911">
        <v>148</v>
      </c>
      <c r="M1911" s="1" t="s">
        <v>1526</v>
      </c>
      <c r="N1911" s="1" t="str">
        <f t="shared" si="29"/>
        <v>1980-1989</v>
      </c>
    </row>
    <row r="1912" spans="1:14" x14ac:dyDescent="0.3">
      <c r="A1912">
        <v>86190</v>
      </c>
      <c r="B1912" s="1" t="s">
        <v>334</v>
      </c>
      <c r="C1912">
        <v>1983</v>
      </c>
      <c r="D1912" s="1" t="s">
        <v>66</v>
      </c>
      <c r="E1912">
        <v>131</v>
      </c>
      <c r="F1912" s="3">
        <v>316566101</v>
      </c>
      <c r="G1912" s="1" t="s">
        <v>929</v>
      </c>
      <c r="H1912">
        <v>549658</v>
      </c>
      <c r="I1912" s="1" t="s">
        <v>1049</v>
      </c>
      <c r="J1912">
        <v>184</v>
      </c>
      <c r="K1912" s="1" t="s">
        <v>1000</v>
      </c>
      <c r="L1912">
        <v>402</v>
      </c>
      <c r="M1912" s="1" t="s">
        <v>1527</v>
      </c>
      <c r="N1912" s="1" t="str">
        <f t="shared" si="29"/>
        <v>1980-1989</v>
      </c>
    </row>
    <row r="1913" spans="1:14" x14ac:dyDescent="0.3">
      <c r="A1913">
        <v>86190</v>
      </c>
      <c r="B1913" s="1" t="s">
        <v>334</v>
      </c>
      <c r="C1913">
        <v>1983</v>
      </c>
      <c r="D1913" s="1" t="s">
        <v>66</v>
      </c>
      <c r="E1913">
        <v>131</v>
      </c>
      <c r="F1913" s="3">
        <v>316566101</v>
      </c>
      <c r="G1913" s="1" t="s">
        <v>853</v>
      </c>
      <c r="H1913">
        <v>549658</v>
      </c>
      <c r="I1913" s="1" t="s">
        <v>1049</v>
      </c>
      <c r="J1913">
        <v>1410</v>
      </c>
      <c r="K1913" s="1" t="s">
        <v>1172</v>
      </c>
      <c r="L1913">
        <v>434</v>
      </c>
      <c r="M1913" s="1" t="s">
        <v>1525</v>
      </c>
      <c r="N1913" s="1" t="str">
        <f t="shared" si="29"/>
        <v>1980-1989</v>
      </c>
    </row>
    <row r="1914" spans="1:14" x14ac:dyDescent="0.3">
      <c r="A1914">
        <v>86190</v>
      </c>
      <c r="B1914" s="1" t="s">
        <v>334</v>
      </c>
      <c r="C1914">
        <v>1983</v>
      </c>
      <c r="D1914" s="1" t="s">
        <v>66</v>
      </c>
      <c r="E1914">
        <v>131</v>
      </c>
      <c r="F1914" s="3">
        <v>316566101</v>
      </c>
      <c r="G1914" s="1" t="s">
        <v>853</v>
      </c>
      <c r="H1914">
        <v>549658</v>
      </c>
      <c r="I1914" s="1" t="s">
        <v>1049</v>
      </c>
      <c r="J1914">
        <v>1410</v>
      </c>
      <c r="K1914" s="1" t="s">
        <v>1172</v>
      </c>
      <c r="L1914">
        <v>148</v>
      </c>
      <c r="M1914" s="1" t="s">
        <v>1526</v>
      </c>
      <c r="N1914" s="1" t="str">
        <f t="shared" si="29"/>
        <v>1980-1989</v>
      </c>
    </row>
    <row r="1915" spans="1:14" x14ac:dyDescent="0.3">
      <c r="A1915">
        <v>86190</v>
      </c>
      <c r="B1915" s="1" t="s">
        <v>334</v>
      </c>
      <c r="C1915">
        <v>1983</v>
      </c>
      <c r="D1915" s="1" t="s">
        <v>66</v>
      </c>
      <c r="E1915">
        <v>131</v>
      </c>
      <c r="F1915" s="3">
        <v>316566101</v>
      </c>
      <c r="G1915" s="1" t="s">
        <v>853</v>
      </c>
      <c r="H1915">
        <v>549658</v>
      </c>
      <c r="I1915" s="1" t="s">
        <v>1049</v>
      </c>
      <c r="J1915">
        <v>1410</v>
      </c>
      <c r="K1915" s="1" t="s">
        <v>1172</v>
      </c>
      <c r="L1915">
        <v>402</v>
      </c>
      <c r="M1915" s="1" t="s">
        <v>1527</v>
      </c>
      <c r="N1915" s="1" t="str">
        <f t="shared" si="29"/>
        <v>1980-1989</v>
      </c>
    </row>
    <row r="1916" spans="1:14" x14ac:dyDescent="0.3">
      <c r="A1916">
        <v>86190</v>
      </c>
      <c r="B1916" s="1" t="s">
        <v>334</v>
      </c>
      <c r="C1916">
        <v>1983</v>
      </c>
      <c r="D1916" s="1" t="s">
        <v>66</v>
      </c>
      <c r="E1916">
        <v>131</v>
      </c>
      <c r="F1916" s="3">
        <v>316566101</v>
      </c>
      <c r="G1916" s="1" t="s">
        <v>853</v>
      </c>
      <c r="H1916">
        <v>549658</v>
      </c>
      <c r="I1916" s="1" t="s">
        <v>1049</v>
      </c>
      <c r="J1916">
        <v>184</v>
      </c>
      <c r="K1916" s="1" t="s">
        <v>1000</v>
      </c>
      <c r="L1916">
        <v>434</v>
      </c>
      <c r="M1916" s="1" t="s">
        <v>1525</v>
      </c>
      <c r="N1916" s="1" t="str">
        <f t="shared" si="29"/>
        <v>1980-1989</v>
      </c>
    </row>
    <row r="1917" spans="1:14" x14ac:dyDescent="0.3">
      <c r="A1917">
        <v>86190</v>
      </c>
      <c r="B1917" s="1" t="s">
        <v>334</v>
      </c>
      <c r="C1917">
        <v>1983</v>
      </c>
      <c r="D1917" s="1" t="s">
        <v>66</v>
      </c>
      <c r="E1917">
        <v>131</v>
      </c>
      <c r="F1917" s="3">
        <v>316566101</v>
      </c>
      <c r="G1917" s="1" t="s">
        <v>853</v>
      </c>
      <c r="H1917">
        <v>549658</v>
      </c>
      <c r="I1917" s="1" t="s">
        <v>1049</v>
      </c>
      <c r="J1917">
        <v>184</v>
      </c>
      <c r="K1917" s="1" t="s">
        <v>1000</v>
      </c>
      <c r="L1917">
        <v>148</v>
      </c>
      <c r="M1917" s="1" t="s">
        <v>1526</v>
      </c>
      <c r="N1917" s="1" t="str">
        <f t="shared" si="29"/>
        <v>1980-1989</v>
      </c>
    </row>
    <row r="1918" spans="1:14" x14ac:dyDescent="0.3">
      <c r="A1918">
        <v>86190</v>
      </c>
      <c r="B1918" s="1" t="s">
        <v>334</v>
      </c>
      <c r="C1918">
        <v>1983</v>
      </c>
      <c r="D1918" s="1" t="s">
        <v>66</v>
      </c>
      <c r="E1918">
        <v>131</v>
      </c>
      <c r="F1918" s="3">
        <v>316566101</v>
      </c>
      <c r="G1918" s="1" t="s">
        <v>853</v>
      </c>
      <c r="H1918">
        <v>549658</v>
      </c>
      <c r="I1918" s="1" t="s">
        <v>1049</v>
      </c>
      <c r="J1918">
        <v>184</v>
      </c>
      <c r="K1918" s="1" t="s">
        <v>1000</v>
      </c>
      <c r="L1918">
        <v>402</v>
      </c>
      <c r="M1918" s="1" t="s">
        <v>1527</v>
      </c>
      <c r="N1918" s="1" t="str">
        <f t="shared" si="29"/>
        <v>1980-1989</v>
      </c>
    </row>
    <row r="1919" spans="1:14" x14ac:dyDescent="0.3">
      <c r="A1919">
        <v>86190</v>
      </c>
      <c r="B1919" s="1" t="s">
        <v>334</v>
      </c>
      <c r="C1919">
        <v>1983</v>
      </c>
      <c r="D1919" s="1" t="s">
        <v>66</v>
      </c>
      <c r="E1919">
        <v>131</v>
      </c>
      <c r="F1919" s="3">
        <v>316566101</v>
      </c>
      <c r="G1919" s="1" t="s">
        <v>870</v>
      </c>
      <c r="H1919">
        <v>549658</v>
      </c>
      <c r="I1919" s="1" t="s">
        <v>1049</v>
      </c>
      <c r="J1919">
        <v>1410</v>
      </c>
      <c r="K1919" s="1" t="s">
        <v>1172</v>
      </c>
      <c r="L1919">
        <v>434</v>
      </c>
      <c r="M1919" s="1" t="s">
        <v>1525</v>
      </c>
      <c r="N1919" s="1" t="str">
        <f t="shared" si="29"/>
        <v>1980-1989</v>
      </c>
    </row>
    <row r="1920" spans="1:14" x14ac:dyDescent="0.3">
      <c r="A1920">
        <v>86190</v>
      </c>
      <c r="B1920" s="1" t="s">
        <v>334</v>
      </c>
      <c r="C1920">
        <v>1983</v>
      </c>
      <c r="D1920" s="1" t="s">
        <v>66</v>
      </c>
      <c r="E1920">
        <v>131</v>
      </c>
      <c r="F1920" s="3">
        <v>316566101</v>
      </c>
      <c r="G1920" s="1" t="s">
        <v>870</v>
      </c>
      <c r="H1920">
        <v>549658</v>
      </c>
      <c r="I1920" s="1" t="s">
        <v>1049</v>
      </c>
      <c r="J1920">
        <v>1410</v>
      </c>
      <c r="K1920" s="1" t="s">
        <v>1172</v>
      </c>
      <c r="L1920">
        <v>148</v>
      </c>
      <c r="M1920" s="1" t="s">
        <v>1526</v>
      </c>
      <c r="N1920" s="1" t="str">
        <f t="shared" si="29"/>
        <v>1980-1989</v>
      </c>
    </row>
    <row r="1921" spans="1:14" x14ac:dyDescent="0.3">
      <c r="A1921">
        <v>86190</v>
      </c>
      <c r="B1921" s="1" t="s">
        <v>334</v>
      </c>
      <c r="C1921">
        <v>1983</v>
      </c>
      <c r="D1921" s="1" t="s">
        <v>66</v>
      </c>
      <c r="E1921">
        <v>131</v>
      </c>
      <c r="F1921" s="3">
        <v>316566101</v>
      </c>
      <c r="G1921" s="1" t="s">
        <v>870</v>
      </c>
      <c r="H1921">
        <v>549658</v>
      </c>
      <c r="I1921" s="1" t="s">
        <v>1049</v>
      </c>
      <c r="J1921">
        <v>1410</v>
      </c>
      <c r="K1921" s="1" t="s">
        <v>1172</v>
      </c>
      <c r="L1921">
        <v>402</v>
      </c>
      <c r="M1921" s="1" t="s">
        <v>1527</v>
      </c>
      <c r="N1921" s="1" t="str">
        <f t="shared" si="29"/>
        <v>1980-1989</v>
      </c>
    </row>
    <row r="1922" spans="1:14" x14ac:dyDescent="0.3">
      <c r="A1922">
        <v>86190</v>
      </c>
      <c r="B1922" s="1" t="s">
        <v>334</v>
      </c>
      <c r="C1922">
        <v>1983</v>
      </c>
      <c r="D1922" s="1" t="s">
        <v>66</v>
      </c>
      <c r="E1922">
        <v>131</v>
      </c>
      <c r="F1922" s="3">
        <v>316566101</v>
      </c>
      <c r="G1922" s="1" t="s">
        <v>870</v>
      </c>
      <c r="H1922">
        <v>549658</v>
      </c>
      <c r="I1922" s="1" t="s">
        <v>1049</v>
      </c>
      <c r="J1922">
        <v>184</v>
      </c>
      <c r="K1922" s="1" t="s">
        <v>1000</v>
      </c>
      <c r="L1922">
        <v>434</v>
      </c>
      <c r="M1922" s="1" t="s">
        <v>1525</v>
      </c>
      <c r="N1922" s="1" t="str">
        <f t="shared" ref="N1922:N1985" si="30">INT(C1922/10)*10 &amp; "-" &amp; INT(C1922/10)*10+9</f>
        <v>1980-1989</v>
      </c>
    </row>
    <row r="1923" spans="1:14" x14ac:dyDescent="0.3">
      <c r="A1923">
        <v>86190</v>
      </c>
      <c r="B1923" s="1" t="s">
        <v>334</v>
      </c>
      <c r="C1923">
        <v>1983</v>
      </c>
      <c r="D1923" s="1" t="s">
        <v>66</v>
      </c>
      <c r="E1923">
        <v>131</v>
      </c>
      <c r="F1923" s="3">
        <v>316566101</v>
      </c>
      <c r="G1923" s="1" t="s">
        <v>870</v>
      </c>
      <c r="H1923">
        <v>549658</v>
      </c>
      <c r="I1923" s="1" t="s">
        <v>1049</v>
      </c>
      <c r="J1923">
        <v>184</v>
      </c>
      <c r="K1923" s="1" t="s">
        <v>1000</v>
      </c>
      <c r="L1923">
        <v>148</v>
      </c>
      <c r="M1923" s="1" t="s">
        <v>1526</v>
      </c>
      <c r="N1923" s="1" t="str">
        <f t="shared" si="30"/>
        <v>1980-1989</v>
      </c>
    </row>
    <row r="1924" spans="1:14" x14ac:dyDescent="0.3">
      <c r="A1924">
        <v>86190</v>
      </c>
      <c r="B1924" s="1" t="s">
        <v>334</v>
      </c>
      <c r="C1924">
        <v>1983</v>
      </c>
      <c r="D1924" s="1" t="s">
        <v>66</v>
      </c>
      <c r="E1924">
        <v>131</v>
      </c>
      <c r="F1924" s="3">
        <v>316566101</v>
      </c>
      <c r="G1924" s="1" t="s">
        <v>870</v>
      </c>
      <c r="H1924">
        <v>549658</v>
      </c>
      <c r="I1924" s="1" t="s">
        <v>1049</v>
      </c>
      <c r="J1924">
        <v>184</v>
      </c>
      <c r="K1924" s="1" t="s">
        <v>1000</v>
      </c>
      <c r="L1924">
        <v>402</v>
      </c>
      <c r="M1924" s="1" t="s">
        <v>1527</v>
      </c>
      <c r="N1924" s="1" t="str">
        <f t="shared" si="30"/>
        <v>1980-1989</v>
      </c>
    </row>
    <row r="1925" spans="1:14" x14ac:dyDescent="0.3">
      <c r="A1925">
        <v>86190</v>
      </c>
      <c r="B1925" s="1" t="s">
        <v>334</v>
      </c>
      <c r="C1925">
        <v>1983</v>
      </c>
      <c r="D1925" s="1" t="s">
        <v>66</v>
      </c>
      <c r="E1925">
        <v>131</v>
      </c>
      <c r="F1925" s="3">
        <v>316566101</v>
      </c>
      <c r="G1925" s="1" t="s">
        <v>873</v>
      </c>
      <c r="H1925">
        <v>549658</v>
      </c>
      <c r="I1925" s="1" t="s">
        <v>1049</v>
      </c>
      <c r="J1925">
        <v>1410</v>
      </c>
      <c r="K1925" s="1" t="s">
        <v>1172</v>
      </c>
      <c r="L1925">
        <v>434</v>
      </c>
      <c r="M1925" s="1" t="s">
        <v>1525</v>
      </c>
      <c r="N1925" s="1" t="str">
        <f t="shared" si="30"/>
        <v>1980-1989</v>
      </c>
    </row>
    <row r="1926" spans="1:14" x14ac:dyDescent="0.3">
      <c r="A1926">
        <v>86190</v>
      </c>
      <c r="B1926" s="1" t="s">
        <v>334</v>
      </c>
      <c r="C1926">
        <v>1983</v>
      </c>
      <c r="D1926" s="1" t="s">
        <v>66</v>
      </c>
      <c r="E1926">
        <v>131</v>
      </c>
      <c r="F1926" s="3">
        <v>316566101</v>
      </c>
      <c r="G1926" s="1" t="s">
        <v>873</v>
      </c>
      <c r="H1926">
        <v>549658</v>
      </c>
      <c r="I1926" s="1" t="s">
        <v>1049</v>
      </c>
      <c r="J1926">
        <v>1410</v>
      </c>
      <c r="K1926" s="1" t="s">
        <v>1172</v>
      </c>
      <c r="L1926">
        <v>148</v>
      </c>
      <c r="M1926" s="1" t="s">
        <v>1526</v>
      </c>
      <c r="N1926" s="1" t="str">
        <f t="shared" si="30"/>
        <v>1980-1989</v>
      </c>
    </row>
    <row r="1927" spans="1:14" x14ac:dyDescent="0.3">
      <c r="A1927">
        <v>86190</v>
      </c>
      <c r="B1927" s="1" t="s">
        <v>334</v>
      </c>
      <c r="C1927">
        <v>1983</v>
      </c>
      <c r="D1927" s="1" t="s">
        <v>66</v>
      </c>
      <c r="E1927">
        <v>131</v>
      </c>
      <c r="F1927" s="3">
        <v>316566101</v>
      </c>
      <c r="G1927" s="1" t="s">
        <v>873</v>
      </c>
      <c r="H1927">
        <v>549658</v>
      </c>
      <c r="I1927" s="1" t="s">
        <v>1049</v>
      </c>
      <c r="J1927">
        <v>1410</v>
      </c>
      <c r="K1927" s="1" t="s">
        <v>1172</v>
      </c>
      <c r="L1927">
        <v>402</v>
      </c>
      <c r="M1927" s="1" t="s">
        <v>1527</v>
      </c>
      <c r="N1927" s="1" t="str">
        <f t="shared" si="30"/>
        <v>1980-1989</v>
      </c>
    </row>
    <row r="1928" spans="1:14" x14ac:dyDescent="0.3">
      <c r="A1928">
        <v>86190</v>
      </c>
      <c r="B1928" s="1" t="s">
        <v>334</v>
      </c>
      <c r="C1928">
        <v>1983</v>
      </c>
      <c r="D1928" s="1" t="s">
        <v>66</v>
      </c>
      <c r="E1928">
        <v>131</v>
      </c>
      <c r="F1928" s="3">
        <v>316566101</v>
      </c>
      <c r="G1928" s="1" t="s">
        <v>873</v>
      </c>
      <c r="H1928">
        <v>549658</v>
      </c>
      <c r="I1928" s="1" t="s">
        <v>1049</v>
      </c>
      <c r="J1928">
        <v>184</v>
      </c>
      <c r="K1928" s="1" t="s">
        <v>1000</v>
      </c>
      <c r="L1928">
        <v>434</v>
      </c>
      <c r="M1928" s="1" t="s">
        <v>1525</v>
      </c>
      <c r="N1928" s="1" t="str">
        <f t="shared" si="30"/>
        <v>1980-1989</v>
      </c>
    </row>
    <row r="1929" spans="1:14" x14ac:dyDescent="0.3">
      <c r="A1929">
        <v>86190</v>
      </c>
      <c r="B1929" s="1" t="s">
        <v>334</v>
      </c>
      <c r="C1929">
        <v>1983</v>
      </c>
      <c r="D1929" s="1" t="s">
        <v>66</v>
      </c>
      <c r="E1929">
        <v>131</v>
      </c>
      <c r="F1929" s="3">
        <v>316566101</v>
      </c>
      <c r="G1929" s="1" t="s">
        <v>873</v>
      </c>
      <c r="H1929">
        <v>549658</v>
      </c>
      <c r="I1929" s="1" t="s">
        <v>1049</v>
      </c>
      <c r="J1929">
        <v>184</v>
      </c>
      <c r="K1929" s="1" t="s">
        <v>1000</v>
      </c>
      <c r="L1929">
        <v>148</v>
      </c>
      <c r="M1929" s="1" t="s">
        <v>1526</v>
      </c>
      <c r="N1929" s="1" t="str">
        <f t="shared" si="30"/>
        <v>1980-1989</v>
      </c>
    </row>
    <row r="1930" spans="1:14" x14ac:dyDescent="0.3">
      <c r="A1930">
        <v>86190</v>
      </c>
      <c r="B1930" s="1" t="s">
        <v>334</v>
      </c>
      <c r="C1930">
        <v>1983</v>
      </c>
      <c r="D1930" s="1" t="s">
        <v>66</v>
      </c>
      <c r="E1930">
        <v>131</v>
      </c>
      <c r="F1930" s="3">
        <v>316566101</v>
      </c>
      <c r="G1930" s="1" t="s">
        <v>873</v>
      </c>
      <c r="H1930">
        <v>549658</v>
      </c>
      <c r="I1930" s="1" t="s">
        <v>1049</v>
      </c>
      <c r="J1930">
        <v>184</v>
      </c>
      <c r="K1930" s="1" t="s">
        <v>1000</v>
      </c>
      <c r="L1930">
        <v>402</v>
      </c>
      <c r="M1930" s="1" t="s">
        <v>1527</v>
      </c>
      <c r="N1930" s="1" t="str">
        <f t="shared" si="30"/>
        <v>1980-1989</v>
      </c>
    </row>
    <row r="1931" spans="1:14" hidden="1" x14ac:dyDescent="0.3">
      <c r="A1931">
        <v>325980</v>
      </c>
      <c r="B1931" s="1" t="s">
        <v>739</v>
      </c>
      <c r="C1931">
        <v>2003</v>
      </c>
      <c r="D1931" s="1" t="s">
        <v>18</v>
      </c>
      <c r="E1931">
        <v>143</v>
      </c>
      <c r="F1931" s="3">
        <v>305413918</v>
      </c>
      <c r="G1931" s="1" t="s">
        <v>960</v>
      </c>
      <c r="H1931">
        <v>893659</v>
      </c>
      <c r="I1931" s="1" t="s">
        <v>1129</v>
      </c>
      <c r="J1931">
        <v>254645</v>
      </c>
      <c r="K1931" s="1" t="s">
        <v>1448</v>
      </c>
      <c r="L1931">
        <v>136</v>
      </c>
      <c r="M1931" s="1" t="s">
        <v>1979</v>
      </c>
      <c r="N1931" s="1" t="str">
        <f t="shared" si="30"/>
        <v>2000-2009</v>
      </c>
    </row>
    <row r="1932" spans="1:14" hidden="1" x14ac:dyDescent="0.3">
      <c r="A1932">
        <v>325980</v>
      </c>
      <c r="B1932" s="1" t="s">
        <v>739</v>
      </c>
      <c r="C1932">
        <v>2003</v>
      </c>
      <c r="D1932" s="1" t="s">
        <v>18</v>
      </c>
      <c r="E1932">
        <v>143</v>
      </c>
      <c r="F1932" s="3">
        <v>305413918</v>
      </c>
      <c r="G1932" s="1" t="s">
        <v>960</v>
      </c>
      <c r="H1932">
        <v>893659</v>
      </c>
      <c r="I1932" s="1" t="s">
        <v>1129</v>
      </c>
      <c r="J1932">
        <v>254645</v>
      </c>
      <c r="K1932" s="1" t="s">
        <v>1448</v>
      </c>
      <c r="L1932">
        <v>1691</v>
      </c>
      <c r="M1932" s="1" t="s">
        <v>1980</v>
      </c>
      <c r="N1932" s="1" t="str">
        <f t="shared" si="30"/>
        <v>2000-2009</v>
      </c>
    </row>
    <row r="1933" spans="1:14" hidden="1" x14ac:dyDescent="0.3">
      <c r="A1933">
        <v>325980</v>
      </c>
      <c r="B1933" s="1" t="s">
        <v>739</v>
      </c>
      <c r="C1933">
        <v>2003</v>
      </c>
      <c r="D1933" s="1" t="s">
        <v>18</v>
      </c>
      <c r="E1933">
        <v>143</v>
      </c>
      <c r="F1933" s="3">
        <v>305413918</v>
      </c>
      <c r="G1933" s="1" t="s">
        <v>960</v>
      </c>
      <c r="H1933">
        <v>893659</v>
      </c>
      <c r="I1933" s="1" t="s">
        <v>1129</v>
      </c>
      <c r="J1933">
        <v>254645</v>
      </c>
      <c r="K1933" s="1" t="s">
        <v>1448</v>
      </c>
      <c r="L1933">
        <v>89217</v>
      </c>
      <c r="M1933" s="1" t="s">
        <v>1511</v>
      </c>
      <c r="N1933" s="1" t="str">
        <f t="shared" si="30"/>
        <v>2000-2009</v>
      </c>
    </row>
    <row r="1934" spans="1:14" hidden="1" x14ac:dyDescent="0.3">
      <c r="A1934">
        <v>325980</v>
      </c>
      <c r="B1934" s="1" t="s">
        <v>739</v>
      </c>
      <c r="C1934">
        <v>2003</v>
      </c>
      <c r="D1934" s="1" t="s">
        <v>18</v>
      </c>
      <c r="E1934">
        <v>143</v>
      </c>
      <c r="F1934" s="3">
        <v>305413918</v>
      </c>
      <c r="G1934" s="1" t="s">
        <v>960</v>
      </c>
      <c r="H1934">
        <v>893659</v>
      </c>
      <c r="I1934" s="1" t="s">
        <v>1129</v>
      </c>
      <c r="J1934">
        <v>744429</v>
      </c>
      <c r="K1934" s="1" t="s">
        <v>1449</v>
      </c>
      <c r="L1934">
        <v>136</v>
      </c>
      <c r="M1934" s="1" t="s">
        <v>1979</v>
      </c>
      <c r="N1934" s="1" t="str">
        <f t="shared" si="30"/>
        <v>2000-2009</v>
      </c>
    </row>
    <row r="1935" spans="1:14" hidden="1" x14ac:dyDescent="0.3">
      <c r="A1935">
        <v>325980</v>
      </c>
      <c r="B1935" s="1" t="s">
        <v>739</v>
      </c>
      <c r="C1935">
        <v>2003</v>
      </c>
      <c r="D1935" s="1" t="s">
        <v>18</v>
      </c>
      <c r="E1935">
        <v>143</v>
      </c>
      <c r="F1935" s="3">
        <v>305413918</v>
      </c>
      <c r="G1935" s="1" t="s">
        <v>960</v>
      </c>
      <c r="H1935">
        <v>893659</v>
      </c>
      <c r="I1935" s="1" t="s">
        <v>1129</v>
      </c>
      <c r="J1935">
        <v>744429</v>
      </c>
      <c r="K1935" s="1" t="s">
        <v>1449</v>
      </c>
      <c r="L1935">
        <v>1691</v>
      </c>
      <c r="M1935" s="1" t="s">
        <v>1980</v>
      </c>
      <c r="N1935" s="1" t="str">
        <f t="shared" si="30"/>
        <v>2000-2009</v>
      </c>
    </row>
    <row r="1936" spans="1:14" hidden="1" x14ac:dyDescent="0.3">
      <c r="A1936">
        <v>325980</v>
      </c>
      <c r="B1936" s="1" t="s">
        <v>739</v>
      </c>
      <c r="C1936">
        <v>2003</v>
      </c>
      <c r="D1936" s="1" t="s">
        <v>18</v>
      </c>
      <c r="E1936">
        <v>143</v>
      </c>
      <c r="F1936" s="3">
        <v>305413918</v>
      </c>
      <c r="G1936" s="1" t="s">
        <v>960</v>
      </c>
      <c r="H1936">
        <v>893659</v>
      </c>
      <c r="I1936" s="1" t="s">
        <v>1129</v>
      </c>
      <c r="J1936">
        <v>744429</v>
      </c>
      <c r="K1936" s="1" t="s">
        <v>1449</v>
      </c>
      <c r="L1936">
        <v>89217</v>
      </c>
      <c r="M1936" s="1" t="s">
        <v>1511</v>
      </c>
      <c r="N1936" s="1" t="str">
        <f t="shared" si="30"/>
        <v>2000-2009</v>
      </c>
    </row>
    <row r="1937" spans="1:14" hidden="1" x14ac:dyDescent="0.3">
      <c r="A1937">
        <v>325980</v>
      </c>
      <c r="B1937" s="1" t="s">
        <v>739</v>
      </c>
      <c r="C1937">
        <v>2003</v>
      </c>
      <c r="D1937" s="1" t="s">
        <v>18</v>
      </c>
      <c r="E1937">
        <v>143</v>
      </c>
      <c r="F1937" s="3">
        <v>305413918</v>
      </c>
      <c r="G1937" s="1" t="s">
        <v>960</v>
      </c>
      <c r="H1937">
        <v>893659</v>
      </c>
      <c r="I1937" s="1" t="s">
        <v>1129</v>
      </c>
      <c r="J1937">
        <v>64181</v>
      </c>
      <c r="K1937" s="1" t="s">
        <v>1450</v>
      </c>
      <c r="L1937">
        <v>136</v>
      </c>
      <c r="M1937" s="1" t="s">
        <v>1979</v>
      </c>
      <c r="N1937" s="1" t="str">
        <f t="shared" si="30"/>
        <v>2000-2009</v>
      </c>
    </row>
    <row r="1938" spans="1:14" hidden="1" x14ac:dyDescent="0.3">
      <c r="A1938">
        <v>325980</v>
      </c>
      <c r="B1938" s="1" t="s">
        <v>739</v>
      </c>
      <c r="C1938">
        <v>2003</v>
      </c>
      <c r="D1938" s="1" t="s">
        <v>18</v>
      </c>
      <c r="E1938">
        <v>143</v>
      </c>
      <c r="F1938" s="3">
        <v>305413918</v>
      </c>
      <c r="G1938" s="1" t="s">
        <v>960</v>
      </c>
      <c r="H1938">
        <v>893659</v>
      </c>
      <c r="I1938" s="1" t="s">
        <v>1129</v>
      </c>
      <c r="J1938">
        <v>64181</v>
      </c>
      <c r="K1938" s="1" t="s">
        <v>1450</v>
      </c>
      <c r="L1938">
        <v>1691</v>
      </c>
      <c r="M1938" s="1" t="s">
        <v>1980</v>
      </c>
      <c r="N1938" s="1" t="str">
        <f t="shared" si="30"/>
        <v>2000-2009</v>
      </c>
    </row>
    <row r="1939" spans="1:14" hidden="1" x14ac:dyDescent="0.3">
      <c r="A1939">
        <v>325980</v>
      </c>
      <c r="B1939" s="1" t="s">
        <v>739</v>
      </c>
      <c r="C1939">
        <v>2003</v>
      </c>
      <c r="D1939" s="1" t="s">
        <v>18</v>
      </c>
      <c r="E1939">
        <v>143</v>
      </c>
      <c r="F1939" s="3">
        <v>305413918</v>
      </c>
      <c r="G1939" s="1" t="s">
        <v>960</v>
      </c>
      <c r="H1939">
        <v>893659</v>
      </c>
      <c r="I1939" s="1" t="s">
        <v>1129</v>
      </c>
      <c r="J1939">
        <v>64181</v>
      </c>
      <c r="K1939" s="1" t="s">
        <v>1450</v>
      </c>
      <c r="L1939">
        <v>89217</v>
      </c>
      <c r="M1939" s="1" t="s">
        <v>1511</v>
      </c>
      <c r="N1939" s="1" t="str">
        <f t="shared" si="30"/>
        <v>2000-2009</v>
      </c>
    </row>
    <row r="1940" spans="1:14" hidden="1" x14ac:dyDescent="0.3">
      <c r="A1940">
        <v>325980</v>
      </c>
      <c r="B1940" s="1" t="s">
        <v>739</v>
      </c>
      <c r="C1940">
        <v>2003</v>
      </c>
      <c r="D1940" s="1" t="s">
        <v>18</v>
      </c>
      <c r="E1940">
        <v>143</v>
      </c>
      <c r="F1940" s="3">
        <v>305413918</v>
      </c>
      <c r="G1940" s="1" t="s">
        <v>889</v>
      </c>
      <c r="H1940">
        <v>893659</v>
      </c>
      <c r="I1940" s="1" t="s">
        <v>1129</v>
      </c>
      <c r="J1940">
        <v>254645</v>
      </c>
      <c r="K1940" s="1" t="s">
        <v>1448</v>
      </c>
      <c r="L1940">
        <v>136</v>
      </c>
      <c r="M1940" s="1" t="s">
        <v>1979</v>
      </c>
      <c r="N1940" s="1" t="str">
        <f t="shared" si="30"/>
        <v>2000-2009</v>
      </c>
    </row>
    <row r="1941" spans="1:14" hidden="1" x14ac:dyDescent="0.3">
      <c r="A1941">
        <v>325980</v>
      </c>
      <c r="B1941" s="1" t="s">
        <v>739</v>
      </c>
      <c r="C1941">
        <v>2003</v>
      </c>
      <c r="D1941" s="1" t="s">
        <v>18</v>
      </c>
      <c r="E1941">
        <v>143</v>
      </c>
      <c r="F1941" s="3">
        <v>305413918</v>
      </c>
      <c r="G1941" s="1" t="s">
        <v>889</v>
      </c>
      <c r="H1941">
        <v>893659</v>
      </c>
      <c r="I1941" s="1" t="s">
        <v>1129</v>
      </c>
      <c r="J1941">
        <v>254645</v>
      </c>
      <c r="K1941" s="1" t="s">
        <v>1448</v>
      </c>
      <c r="L1941">
        <v>1691</v>
      </c>
      <c r="M1941" s="1" t="s">
        <v>1980</v>
      </c>
      <c r="N1941" s="1" t="str">
        <f t="shared" si="30"/>
        <v>2000-2009</v>
      </c>
    </row>
    <row r="1942" spans="1:14" hidden="1" x14ac:dyDescent="0.3">
      <c r="A1942">
        <v>325980</v>
      </c>
      <c r="B1942" s="1" t="s">
        <v>739</v>
      </c>
      <c r="C1942">
        <v>2003</v>
      </c>
      <c r="D1942" s="1" t="s">
        <v>18</v>
      </c>
      <c r="E1942">
        <v>143</v>
      </c>
      <c r="F1942" s="3">
        <v>305413918</v>
      </c>
      <c r="G1942" s="1" t="s">
        <v>889</v>
      </c>
      <c r="H1942">
        <v>893659</v>
      </c>
      <c r="I1942" s="1" t="s">
        <v>1129</v>
      </c>
      <c r="J1942">
        <v>254645</v>
      </c>
      <c r="K1942" s="1" t="s">
        <v>1448</v>
      </c>
      <c r="L1942">
        <v>89217</v>
      </c>
      <c r="M1942" s="1" t="s">
        <v>1511</v>
      </c>
      <c r="N1942" s="1" t="str">
        <f t="shared" si="30"/>
        <v>2000-2009</v>
      </c>
    </row>
    <row r="1943" spans="1:14" hidden="1" x14ac:dyDescent="0.3">
      <c r="A1943">
        <v>325980</v>
      </c>
      <c r="B1943" s="1" t="s">
        <v>739</v>
      </c>
      <c r="C1943">
        <v>2003</v>
      </c>
      <c r="D1943" s="1" t="s">
        <v>18</v>
      </c>
      <c r="E1943">
        <v>143</v>
      </c>
      <c r="F1943" s="3">
        <v>305413918</v>
      </c>
      <c r="G1943" s="1" t="s">
        <v>889</v>
      </c>
      <c r="H1943">
        <v>893659</v>
      </c>
      <c r="I1943" s="1" t="s">
        <v>1129</v>
      </c>
      <c r="J1943">
        <v>744429</v>
      </c>
      <c r="K1943" s="1" t="s">
        <v>1449</v>
      </c>
      <c r="L1943">
        <v>136</v>
      </c>
      <c r="M1943" s="1" t="s">
        <v>1979</v>
      </c>
      <c r="N1943" s="1" t="str">
        <f t="shared" si="30"/>
        <v>2000-2009</v>
      </c>
    </row>
    <row r="1944" spans="1:14" hidden="1" x14ac:dyDescent="0.3">
      <c r="A1944">
        <v>325980</v>
      </c>
      <c r="B1944" s="1" t="s">
        <v>739</v>
      </c>
      <c r="C1944">
        <v>2003</v>
      </c>
      <c r="D1944" s="1" t="s">
        <v>18</v>
      </c>
      <c r="E1944">
        <v>143</v>
      </c>
      <c r="F1944" s="3">
        <v>305413918</v>
      </c>
      <c r="G1944" s="1" t="s">
        <v>889</v>
      </c>
      <c r="H1944">
        <v>893659</v>
      </c>
      <c r="I1944" s="1" t="s">
        <v>1129</v>
      </c>
      <c r="J1944">
        <v>744429</v>
      </c>
      <c r="K1944" s="1" t="s">
        <v>1449</v>
      </c>
      <c r="L1944">
        <v>1691</v>
      </c>
      <c r="M1944" s="1" t="s">
        <v>1980</v>
      </c>
      <c r="N1944" s="1" t="str">
        <f t="shared" si="30"/>
        <v>2000-2009</v>
      </c>
    </row>
    <row r="1945" spans="1:14" hidden="1" x14ac:dyDescent="0.3">
      <c r="A1945">
        <v>325980</v>
      </c>
      <c r="B1945" s="1" t="s">
        <v>739</v>
      </c>
      <c r="C1945">
        <v>2003</v>
      </c>
      <c r="D1945" s="1" t="s">
        <v>18</v>
      </c>
      <c r="E1945">
        <v>143</v>
      </c>
      <c r="F1945" s="3">
        <v>305413918</v>
      </c>
      <c r="G1945" s="1" t="s">
        <v>889</v>
      </c>
      <c r="H1945">
        <v>893659</v>
      </c>
      <c r="I1945" s="1" t="s">
        <v>1129</v>
      </c>
      <c r="J1945">
        <v>744429</v>
      </c>
      <c r="K1945" s="1" t="s">
        <v>1449</v>
      </c>
      <c r="L1945">
        <v>89217</v>
      </c>
      <c r="M1945" s="1" t="s">
        <v>1511</v>
      </c>
      <c r="N1945" s="1" t="str">
        <f t="shared" si="30"/>
        <v>2000-2009</v>
      </c>
    </row>
    <row r="1946" spans="1:14" hidden="1" x14ac:dyDescent="0.3">
      <c r="A1946">
        <v>325980</v>
      </c>
      <c r="B1946" s="1" t="s">
        <v>739</v>
      </c>
      <c r="C1946">
        <v>2003</v>
      </c>
      <c r="D1946" s="1" t="s">
        <v>18</v>
      </c>
      <c r="E1946">
        <v>143</v>
      </c>
      <c r="F1946" s="3">
        <v>305413918</v>
      </c>
      <c r="G1946" s="1" t="s">
        <v>889</v>
      </c>
      <c r="H1946">
        <v>893659</v>
      </c>
      <c r="I1946" s="1" t="s">
        <v>1129</v>
      </c>
      <c r="J1946">
        <v>64181</v>
      </c>
      <c r="K1946" s="1" t="s">
        <v>1450</v>
      </c>
      <c r="L1946">
        <v>136</v>
      </c>
      <c r="M1946" s="1" t="s">
        <v>1979</v>
      </c>
      <c r="N1946" s="1" t="str">
        <f t="shared" si="30"/>
        <v>2000-2009</v>
      </c>
    </row>
    <row r="1947" spans="1:14" hidden="1" x14ac:dyDescent="0.3">
      <c r="A1947">
        <v>325980</v>
      </c>
      <c r="B1947" s="1" t="s">
        <v>739</v>
      </c>
      <c r="C1947">
        <v>2003</v>
      </c>
      <c r="D1947" s="1" t="s">
        <v>18</v>
      </c>
      <c r="E1947">
        <v>143</v>
      </c>
      <c r="F1947" s="3">
        <v>305413918</v>
      </c>
      <c r="G1947" s="1" t="s">
        <v>889</v>
      </c>
      <c r="H1947">
        <v>893659</v>
      </c>
      <c r="I1947" s="1" t="s">
        <v>1129</v>
      </c>
      <c r="J1947">
        <v>64181</v>
      </c>
      <c r="K1947" s="1" t="s">
        <v>1450</v>
      </c>
      <c r="L1947">
        <v>1691</v>
      </c>
      <c r="M1947" s="1" t="s">
        <v>1980</v>
      </c>
      <c r="N1947" s="1" t="str">
        <f t="shared" si="30"/>
        <v>2000-2009</v>
      </c>
    </row>
    <row r="1948" spans="1:14" hidden="1" x14ac:dyDescent="0.3">
      <c r="A1948">
        <v>325980</v>
      </c>
      <c r="B1948" s="1" t="s">
        <v>739</v>
      </c>
      <c r="C1948">
        <v>2003</v>
      </c>
      <c r="D1948" s="1" t="s">
        <v>18</v>
      </c>
      <c r="E1948">
        <v>143</v>
      </c>
      <c r="F1948" s="3">
        <v>305413918</v>
      </c>
      <c r="G1948" s="1" t="s">
        <v>889</v>
      </c>
      <c r="H1948">
        <v>893659</v>
      </c>
      <c r="I1948" s="1" t="s">
        <v>1129</v>
      </c>
      <c r="J1948">
        <v>64181</v>
      </c>
      <c r="K1948" s="1" t="s">
        <v>1450</v>
      </c>
      <c r="L1948">
        <v>89217</v>
      </c>
      <c r="M1948" s="1" t="s">
        <v>1511</v>
      </c>
      <c r="N1948" s="1" t="str">
        <f t="shared" si="30"/>
        <v>2000-2009</v>
      </c>
    </row>
    <row r="1949" spans="1:14" hidden="1" x14ac:dyDescent="0.3">
      <c r="A1949">
        <v>325980</v>
      </c>
      <c r="B1949" s="1" t="s">
        <v>739</v>
      </c>
      <c r="C1949">
        <v>2003</v>
      </c>
      <c r="D1949" s="1" t="s">
        <v>18</v>
      </c>
      <c r="E1949">
        <v>143</v>
      </c>
      <c r="F1949" s="3">
        <v>305413918</v>
      </c>
      <c r="G1949" s="1" t="s">
        <v>972</v>
      </c>
      <c r="H1949">
        <v>893659</v>
      </c>
      <c r="I1949" s="1" t="s">
        <v>1129</v>
      </c>
      <c r="J1949">
        <v>254645</v>
      </c>
      <c r="K1949" s="1" t="s">
        <v>1448</v>
      </c>
      <c r="L1949">
        <v>136</v>
      </c>
      <c r="M1949" s="1" t="s">
        <v>1979</v>
      </c>
      <c r="N1949" s="1" t="str">
        <f t="shared" si="30"/>
        <v>2000-2009</v>
      </c>
    </row>
    <row r="1950" spans="1:14" hidden="1" x14ac:dyDescent="0.3">
      <c r="A1950">
        <v>325980</v>
      </c>
      <c r="B1950" s="1" t="s">
        <v>739</v>
      </c>
      <c r="C1950">
        <v>2003</v>
      </c>
      <c r="D1950" s="1" t="s">
        <v>18</v>
      </c>
      <c r="E1950">
        <v>143</v>
      </c>
      <c r="F1950" s="3">
        <v>305413918</v>
      </c>
      <c r="G1950" s="1" t="s">
        <v>972</v>
      </c>
      <c r="H1950">
        <v>893659</v>
      </c>
      <c r="I1950" s="1" t="s">
        <v>1129</v>
      </c>
      <c r="J1950">
        <v>254645</v>
      </c>
      <c r="K1950" s="1" t="s">
        <v>1448</v>
      </c>
      <c r="L1950">
        <v>1691</v>
      </c>
      <c r="M1950" s="1" t="s">
        <v>1980</v>
      </c>
      <c r="N1950" s="1" t="str">
        <f t="shared" si="30"/>
        <v>2000-2009</v>
      </c>
    </row>
    <row r="1951" spans="1:14" hidden="1" x14ac:dyDescent="0.3">
      <c r="A1951">
        <v>325980</v>
      </c>
      <c r="B1951" s="1" t="s">
        <v>739</v>
      </c>
      <c r="C1951">
        <v>2003</v>
      </c>
      <c r="D1951" s="1" t="s">
        <v>18</v>
      </c>
      <c r="E1951">
        <v>143</v>
      </c>
      <c r="F1951" s="3">
        <v>305413918</v>
      </c>
      <c r="G1951" s="1" t="s">
        <v>972</v>
      </c>
      <c r="H1951">
        <v>893659</v>
      </c>
      <c r="I1951" s="1" t="s">
        <v>1129</v>
      </c>
      <c r="J1951">
        <v>254645</v>
      </c>
      <c r="K1951" s="1" t="s">
        <v>1448</v>
      </c>
      <c r="L1951">
        <v>89217</v>
      </c>
      <c r="M1951" s="1" t="s">
        <v>1511</v>
      </c>
      <c r="N1951" s="1" t="str">
        <f t="shared" si="30"/>
        <v>2000-2009</v>
      </c>
    </row>
    <row r="1952" spans="1:14" hidden="1" x14ac:dyDescent="0.3">
      <c r="A1952">
        <v>325980</v>
      </c>
      <c r="B1952" s="1" t="s">
        <v>739</v>
      </c>
      <c r="C1952">
        <v>2003</v>
      </c>
      <c r="D1952" s="1" t="s">
        <v>18</v>
      </c>
      <c r="E1952">
        <v>143</v>
      </c>
      <c r="F1952" s="3">
        <v>305413918</v>
      </c>
      <c r="G1952" s="1" t="s">
        <v>972</v>
      </c>
      <c r="H1952">
        <v>893659</v>
      </c>
      <c r="I1952" s="1" t="s">
        <v>1129</v>
      </c>
      <c r="J1952">
        <v>744429</v>
      </c>
      <c r="K1952" s="1" t="s">
        <v>1449</v>
      </c>
      <c r="L1952">
        <v>136</v>
      </c>
      <c r="M1952" s="1" t="s">
        <v>1979</v>
      </c>
      <c r="N1952" s="1" t="str">
        <f t="shared" si="30"/>
        <v>2000-2009</v>
      </c>
    </row>
    <row r="1953" spans="1:14" hidden="1" x14ac:dyDescent="0.3">
      <c r="A1953">
        <v>325980</v>
      </c>
      <c r="B1953" s="1" t="s">
        <v>739</v>
      </c>
      <c r="C1953">
        <v>2003</v>
      </c>
      <c r="D1953" s="1" t="s">
        <v>18</v>
      </c>
      <c r="E1953">
        <v>143</v>
      </c>
      <c r="F1953" s="3">
        <v>305413918</v>
      </c>
      <c r="G1953" s="1" t="s">
        <v>972</v>
      </c>
      <c r="H1953">
        <v>893659</v>
      </c>
      <c r="I1953" s="1" t="s">
        <v>1129</v>
      </c>
      <c r="J1953">
        <v>744429</v>
      </c>
      <c r="K1953" s="1" t="s">
        <v>1449</v>
      </c>
      <c r="L1953">
        <v>1691</v>
      </c>
      <c r="M1953" s="1" t="s">
        <v>1980</v>
      </c>
      <c r="N1953" s="1" t="str">
        <f t="shared" si="30"/>
        <v>2000-2009</v>
      </c>
    </row>
    <row r="1954" spans="1:14" hidden="1" x14ac:dyDescent="0.3">
      <c r="A1954">
        <v>325980</v>
      </c>
      <c r="B1954" s="1" t="s">
        <v>739</v>
      </c>
      <c r="C1954">
        <v>2003</v>
      </c>
      <c r="D1954" s="1" t="s">
        <v>18</v>
      </c>
      <c r="E1954">
        <v>143</v>
      </c>
      <c r="F1954" s="3">
        <v>305413918</v>
      </c>
      <c r="G1954" s="1" t="s">
        <v>972</v>
      </c>
      <c r="H1954">
        <v>893659</v>
      </c>
      <c r="I1954" s="1" t="s">
        <v>1129</v>
      </c>
      <c r="J1954">
        <v>744429</v>
      </c>
      <c r="K1954" s="1" t="s">
        <v>1449</v>
      </c>
      <c r="L1954">
        <v>89217</v>
      </c>
      <c r="M1954" s="1" t="s">
        <v>1511</v>
      </c>
      <c r="N1954" s="1" t="str">
        <f t="shared" si="30"/>
        <v>2000-2009</v>
      </c>
    </row>
    <row r="1955" spans="1:14" hidden="1" x14ac:dyDescent="0.3">
      <c r="A1955">
        <v>325980</v>
      </c>
      <c r="B1955" s="1" t="s">
        <v>739</v>
      </c>
      <c r="C1955">
        <v>2003</v>
      </c>
      <c r="D1955" s="1" t="s">
        <v>18</v>
      </c>
      <c r="E1955">
        <v>143</v>
      </c>
      <c r="F1955" s="3">
        <v>305413918</v>
      </c>
      <c r="G1955" s="1" t="s">
        <v>972</v>
      </c>
      <c r="H1955">
        <v>893659</v>
      </c>
      <c r="I1955" s="1" t="s">
        <v>1129</v>
      </c>
      <c r="J1955">
        <v>64181</v>
      </c>
      <c r="K1955" s="1" t="s">
        <v>1450</v>
      </c>
      <c r="L1955">
        <v>136</v>
      </c>
      <c r="M1955" s="1" t="s">
        <v>1979</v>
      </c>
      <c r="N1955" s="1" t="str">
        <f t="shared" si="30"/>
        <v>2000-2009</v>
      </c>
    </row>
    <row r="1956" spans="1:14" hidden="1" x14ac:dyDescent="0.3">
      <c r="A1956">
        <v>325980</v>
      </c>
      <c r="B1956" s="1" t="s">
        <v>739</v>
      </c>
      <c r="C1956">
        <v>2003</v>
      </c>
      <c r="D1956" s="1" t="s">
        <v>18</v>
      </c>
      <c r="E1956">
        <v>143</v>
      </c>
      <c r="F1956" s="3">
        <v>305413918</v>
      </c>
      <c r="G1956" s="1" t="s">
        <v>972</v>
      </c>
      <c r="H1956">
        <v>893659</v>
      </c>
      <c r="I1956" s="1" t="s">
        <v>1129</v>
      </c>
      <c r="J1956">
        <v>64181</v>
      </c>
      <c r="K1956" s="1" t="s">
        <v>1450</v>
      </c>
      <c r="L1956">
        <v>1691</v>
      </c>
      <c r="M1956" s="1" t="s">
        <v>1980</v>
      </c>
      <c r="N1956" s="1" t="str">
        <f t="shared" si="30"/>
        <v>2000-2009</v>
      </c>
    </row>
    <row r="1957" spans="1:14" hidden="1" x14ac:dyDescent="0.3">
      <c r="A1957">
        <v>325980</v>
      </c>
      <c r="B1957" s="1" t="s">
        <v>739</v>
      </c>
      <c r="C1957">
        <v>2003</v>
      </c>
      <c r="D1957" s="1" t="s">
        <v>18</v>
      </c>
      <c r="E1957">
        <v>143</v>
      </c>
      <c r="F1957" s="3">
        <v>305413918</v>
      </c>
      <c r="G1957" s="1" t="s">
        <v>972</v>
      </c>
      <c r="H1957">
        <v>893659</v>
      </c>
      <c r="I1957" s="1" t="s">
        <v>1129</v>
      </c>
      <c r="J1957">
        <v>64181</v>
      </c>
      <c r="K1957" s="1" t="s">
        <v>1450</v>
      </c>
      <c r="L1957">
        <v>89217</v>
      </c>
      <c r="M1957" s="1" t="s">
        <v>1511</v>
      </c>
      <c r="N1957" s="1" t="str">
        <f t="shared" si="30"/>
        <v>2000-2009</v>
      </c>
    </row>
    <row r="1958" spans="1:14" hidden="1" x14ac:dyDescent="0.3">
      <c r="A1958">
        <v>325980</v>
      </c>
      <c r="B1958" s="1" t="s">
        <v>739</v>
      </c>
      <c r="C1958">
        <v>2003</v>
      </c>
      <c r="D1958" s="1" t="s">
        <v>18</v>
      </c>
      <c r="E1958">
        <v>143</v>
      </c>
      <c r="F1958" s="3">
        <v>305413918</v>
      </c>
      <c r="G1958" s="1" t="s">
        <v>911</v>
      </c>
      <c r="H1958">
        <v>893659</v>
      </c>
      <c r="I1958" s="1" t="s">
        <v>1129</v>
      </c>
      <c r="J1958">
        <v>254645</v>
      </c>
      <c r="K1958" s="1" t="s">
        <v>1448</v>
      </c>
      <c r="L1958">
        <v>136</v>
      </c>
      <c r="M1958" s="1" t="s">
        <v>1979</v>
      </c>
      <c r="N1958" s="1" t="str">
        <f t="shared" si="30"/>
        <v>2000-2009</v>
      </c>
    </row>
    <row r="1959" spans="1:14" hidden="1" x14ac:dyDescent="0.3">
      <c r="A1959">
        <v>325980</v>
      </c>
      <c r="B1959" s="1" t="s">
        <v>739</v>
      </c>
      <c r="C1959">
        <v>2003</v>
      </c>
      <c r="D1959" s="1" t="s">
        <v>18</v>
      </c>
      <c r="E1959">
        <v>143</v>
      </c>
      <c r="F1959" s="3">
        <v>305413918</v>
      </c>
      <c r="G1959" s="1" t="s">
        <v>911</v>
      </c>
      <c r="H1959">
        <v>893659</v>
      </c>
      <c r="I1959" s="1" t="s">
        <v>1129</v>
      </c>
      <c r="J1959">
        <v>254645</v>
      </c>
      <c r="K1959" s="1" t="s">
        <v>1448</v>
      </c>
      <c r="L1959">
        <v>1691</v>
      </c>
      <c r="M1959" s="1" t="s">
        <v>1980</v>
      </c>
      <c r="N1959" s="1" t="str">
        <f t="shared" si="30"/>
        <v>2000-2009</v>
      </c>
    </row>
    <row r="1960" spans="1:14" hidden="1" x14ac:dyDescent="0.3">
      <c r="A1960">
        <v>325980</v>
      </c>
      <c r="B1960" s="1" t="s">
        <v>739</v>
      </c>
      <c r="C1960">
        <v>2003</v>
      </c>
      <c r="D1960" s="1" t="s">
        <v>18</v>
      </c>
      <c r="E1960">
        <v>143</v>
      </c>
      <c r="F1960" s="3">
        <v>305413918</v>
      </c>
      <c r="G1960" s="1" t="s">
        <v>911</v>
      </c>
      <c r="H1960">
        <v>893659</v>
      </c>
      <c r="I1960" s="1" t="s">
        <v>1129</v>
      </c>
      <c r="J1960">
        <v>254645</v>
      </c>
      <c r="K1960" s="1" t="s">
        <v>1448</v>
      </c>
      <c r="L1960">
        <v>89217</v>
      </c>
      <c r="M1960" s="1" t="s">
        <v>1511</v>
      </c>
      <c r="N1960" s="1" t="str">
        <f t="shared" si="30"/>
        <v>2000-2009</v>
      </c>
    </row>
    <row r="1961" spans="1:14" hidden="1" x14ac:dyDescent="0.3">
      <c r="A1961">
        <v>325980</v>
      </c>
      <c r="B1961" s="1" t="s">
        <v>739</v>
      </c>
      <c r="C1961">
        <v>2003</v>
      </c>
      <c r="D1961" s="1" t="s">
        <v>18</v>
      </c>
      <c r="E1961">
        <v>143</v>
      </c>
      <c r="F1961" s="3">
        <v>305413918</v>
      </c>
      <c r="G1961" s="1" t="s">
        <v>911</v>
      </c>
      <c r="H1961">
        <v>893659</v>
      </c>
      <c r="I1961" s="1" t="s">
        <v>1129</v>
      </c>
      <c r="J1961">
        <v>744429</v>
      </c>
      <c r="K1961" s="1" t="s">
        <v>1449</v>
      </c>
      <c r="L1961">
        <v>136</v>
      </c>
      <c r="M1961" s="1" t="s">
        <v>1979</v>
      </c>
      <c r="N1961" s="1" t="str">
        <f t="shared" si="30"/>
        <v>2000-2009</v>
      </c>
    </row>
    <row r="1962" spans="1:14" hidden="1" x14ac:dyDescent="0.3">
      <c r="A1962">
        <v>325980</v>
      </c>
      <c r="B1962" s="1" t="s">
        <v>739</v>
      </c>
      <c r="C1962">
        <v>2003</v>
      </c>
      <c r="D1962" s="1" t="s">
        <v>18</v>
      </c>
      <c r="E1962">
        <v>143</v>
      </c>
      <c r="F1962" s="3">
        <v>305413918</v>
      </c>
      <c r="G1962" s="1" t="s">
        <v>911</v>
      </c>
      <c r="H1962">
        <v>893659</v>
      </c>
      <c r="I1962" s="1" t="s">
        <v>1129</v>
      </c>
      <c r="J1962">
        <v>744429</v>
      </c>
      <c r="K1962" s="1" t="s">
        <v>1449</v>
      </c>
      <c r="L1962">
        <v>1691</v>
      </c>
      <c r="M1962" s="1" t="s">
        <v>1980</v>
      </c>
      <c r="N1962" s="1" t="str">
        <f t="shared" si="30"/>
        <v>2000-2009</v>
      </c>
    </row>
    <row r="1963" spans="1:14" hidden="1" x14ac:dyDescent="0.3">
      <c r="A1963">
        <v>325980</v>
      </c>
      <c r="B1963" s="1" t="s">
        <v>739</v>
      </c>
      <c r="C1963">
        <v>2003</v>
      </c>
      <c r="D1963" s="1" t="s">
        <v>18</v>
      </c>
      <c r="E1963">
        <v>143</v>
      </c>
      <c r="F1963" s="3">
        <v>305413918</v>
      </c>
      <c r="G1963" s="1" t="s">
        <v>911</v>
      </c>
      <c r="H1963">
        <v>893659</v>
      </c>
      <c r="I1963" s="1" t="s">
        <v>1129</v>
      </c>
      <c r="J1963">
        <v>744429</v>
      </c>
      <c r="K1963" s="1" t="s">
        <v>1449</v>
      </c>
      <c r="L1963">
        <v>89217</v>
      </c>
      <c r="M1963" s="1" t="s">
        <v>1511</v>
      </c>
      <c r="N1963" s="1" t="str">
        <f t="shared" si="30"/>
        <v>2000-2009</v>
      </c>
    </row>
    <row r="1964" spans="1:14" hidden="1" x14ac:dyDescent="0.3">
      <c r="A1964">
        <v>325980</v>
      </c>
      <c r="B1964" s="1" t="s">
        <v>739</v>
      </c>
      <c r="C1964">
        <v>2003</v>
      </c>
      <c r="D1964" s="1" t="s">
        <v>18</v>
      </c>
      <c r="E1964">
        <v>143</v>
      </c>
      <c r="F1964" s="3">
        <v>305413918</v>
      </c>
      <c r="G1964" s="1" t="s">
        <v>911</v>
      </c>
      <c r="H1964">
        <v>893659</v>
      </c>
      <c r="I1964" s="1" t="s">
        <v>1129</v>
      </c>
      <c r="J1964">
        <v>64181</v>
      </c>
      <c r="K1964" s="1" t="s">
        <v>1450</v>
      </c>
      <c r="L1964">
        <v>136</v>
      </c>
      <c r="M1964" s="1" t="s">
        <v>1979</v>
      </c>
      <c r="N1964" s="1" t="str">
        <f t="shared" si="30"/>
        <v>2000-2009</v>
      </c>
    </row>
    <row r="1965" spans="1:14" hidden="1" x14ac:dyDescent="0.3">
      <c r="A1965">
        <v>325980</v>
      </c>
      <c r="B1965" s="1" t="s">
        <v>739</v>
      </c>
      <c r="C1965">
        <v>2003</v>
      </c>
      <c r="D1965" s="1" t="s">
        <v>18</v>
      </c>
      <c r="E1965">
        <v>143</v>
      </c>
      <c r="F1965" s="3">
        <v>305413918</v>
      </c>
      <c r="G1965" s="1" t="s">
        <v>911</v>
      </c>
      <c r="H1965">
        <v>893659</v>
      </c>
      <c r="I1965" s="1" t="s">
        <v>1129</v>
      </c>
      <c r="J1965">
        <v>64181</v>
      </c>
      <c r="K1965" s="1" t="s">
        <v>1450</v>
      </c>
      <c r="L1965">
        <v>1691</v>
      </c>
      <c r="M1965" s="1" t="s">
        <v>1980</v>
      </c>
      <c r="N1965" s="1" t="str">
        <f t="shared" si="30"/>
        <v>2000-2009</v>
      </c>
    </row>
    <row r="1966" spans="1:14" hidden="1" x14ac:dyDescent="0.3">
      <c r="A1966">
        <v>325980</v>
      </c>
      <c r="B1966" s="1" t="s">
        <v>739</v>
      </c>
      <c r="C1966">
        <v>2003</v>
      </c>
      <c r="D1966" s="1" t="s">
        <v>18</v>
      </c>
      <c r="E1966">
        <v>143</v>
      </c>
      <c r="F1966" s="3">
        <v>305413918</v>
      </c>
      <c r="G1966" s="1" t="s">
        <v>911</v>
      </c>
      <c r="H1966">
        <v>893659</v>
      </c>
      <c r="I1966" s="1" t="s">
        <v>1129</v>
      </c>
      <c r="J1966">
        <v>64181</v>
      </c>
      <c r="K1966" s="1" t="s">
        <v>1450</v>
      </c>
      <c r="L1966">
        <v>89217</v>
      </c>
      <c r="M1966" s="1" t="s">
        <v>1511</v>
      </c>
      <c r="N1966" s="1" t="str">
        <f t="shared" si="30"/>
        <v>2000-2009</v>
      </c>
    </row>
    <row r="1967" spans="1:14" hidden="1" x14ac:dyDescent="0.3">
      <c r="A1967">
        <v>325980</v>
      </c>
      <c r="B1967" s="1" t="s">
        <v>739</v>
      </c>
      <c r="C1967">
        <v>2003</v>
      </c>
      <c r="D1967" s="1" t="s">
        <v>18</v>
      </c>
      <c r="E1967">
        <v>143</v>
      </c>
      <c r="F1967" s="3">
        <v>305413918</v>
      </c>
      <c r="G1967" s="1" t="s">
        <v>846</v>
      </c>
      <c r="H1967">
        <v>893659</v>
      </c>
      <c r="I1967" s="1" t="s">
        <v>1129</v>
      </c>
      <c r="J1967">
        <v>254645</v>
      </c>
      <c r="K1967" s="1" t="s">
        <v>1448</v>
      </c>
      <c r="L1967">
        <v>136</v>
      </c>
      <c r="M1967" s="1" t="s">
        <v>1979</v>
      </c>
      <c r="N1967" s="1" t="str">
        <f t="shared" si="30"/>
        <v>2000-2009</v>
      </c>
    </row>
    <row r="1968" spans="1:14" hidden="1" x14ac:dyDescent="0.3">
      <c r="A1968">
        <v>325980</v>
      </c>
      <c r="B1968" s="1" t="s">
        <v>739</v>
      </c>
      <c r="C1968">
        <v>2003</v>
      </c>
      <c r="D1968" s="1" t="s">
        <v>18</v>
      </c>
      <c r="E1968">
        <v>143</v>
      </c>
      <c r="F1968" s="3">
        <v>305413918</v>
      </c>
      <c r="G1968" s="1" t="s">
        <v>846</v>
      </c>
      <c r="H1968">
        <v>893659</v>
      </c>
      <c r="I1968" s="1" t="s">
        <v>1129</v>
      </c>
      <c r="J1968">
        <v>254645</v>
      </c>
      <c r="K1968" s="1" t="s">
        <v>1448</v>
      </c>
      <c r="L1968">
        <v>1691</v>
      </c>
      <c r="M1968" s="1" t="s">
        <v>1980</v>
      </c>
      <c r="N1968" s="1" t="str">
        <f t="shared" si="30"/>
        <v>2000-2009</v>
      </c>
    </row>
    <row r="1969" spans="1:14" hidden="1" x14ac:dyDescent="0.3">
      <c r="A1969">
        <v>325980</v>
      </c>
      <c r="B1969" s="1" t="s">
        <v>739</v>
      </c>
      <c r="C1969">
        <v>2003</v>
      </c>
      <c r="D1969" s="1" t="s">
        <v>18</v>
      </c>
      <c r="E1969">
        <v>143</v>
      </c>
      <c r="F1969" s="3">
        <v>305413918</v>
      </c>
      <c r="G1969" s="1" t="s">
        <v>846</v>
      </c>
      <c r="H1969">
        <v>893659</v>
      </c>
      <c r="I1969" s="1" t="s">
        <v>1129</v>
      </c>
      <c r="J1969">
        <v>254645</v>
      </c>
      <c r="K1969" s="1" t="s">
        <v>1448</v>
      </c>
      <c r="L1969">
        <v>89217</v>
      </c>
      <c r="M1969" s="1" t="s">
        <v>1511</v>
      </c>
      <c r="N1969" s="1" t="str">
        <f t="shared" si="30"/>
        <v>2000-2009</v>
      </c>
    </row>
    <row r="1970" spans="1:14" hidden="1" x14ac:dyDescent="0.3">
      <c r="A1970">
        <v>325980</v>
      </c>
      <c r="B1970" s="1" t="s">
        <v>739</v>
      </c>
      <c r="C1970">
        <v>2003</v>
      </c>
      <c r="D1970" s="1" t="s">
        <v>18</v>
      </c>
      <c r="E1970">
        <v>143</v>
      </c>
      <c r="F1970" s="3">
        <v>305413918</v>
      </c>
      <c r="G1970" s="1" t="s">
        <v>846</v>
      </c>
      <c r="H1970">
        <v>893659</v>
      </c>
      <c r="I1970" s="1" t="s">
        <v>1129</v>
      </c>
      <c r="J1970">
        <v>744429</v>
      </c>
      <c r="K1970" s="1" t="s">
        <v>1449</v>
      </c>
      <c r="L1970">
        <v>136</v>
      </c>
      <c r="M1970" s="1" t="s">
        <v>1979</v>
      </c>
      <c r="N1970" s="1" t="str">
        <f t="shared" si="30"/>
        <v>2000-2009</v>
      </c>
    </row>
    <row r="1971" spans="1:14" hidden="1" x14ac:dyDescent="0.3">
      <c r="A1971">
        <v>325980</v>
      </c>
      <c r="B1971" s="1" t="s">
        <v>739</v>
      </c>
      <c r="C1971">
        <v>2003</v>
      </c>
      <c r="D1971" s="1" t="s">
        <v>18</v>
      </c>
      <c r="E1971">
        <v>143</v>
      </c>
      <c r="F1971" s="3">
        <v>305413918</v>
      </c>
      <c r="G1971" s="1" t="s">
        <v>846</v>
      </c>
      <c r="H1971">
        <v>893659</v>
      </c>
      <c r="I1971" s="1" t="s">
        <v>1129</v>
      </c>
      <c r="J1971">
        <v>744429</v>
      </c>
      <c r="K1971" s="1" t="s">
        <v>1449</v>
      </c>
      <c r="L1971">
        <v>1691</v>
      </c>
      <c r="M1971" s="1" t="s">
        <v>1980</v>
      </c>
      <c r="N1971" s="1" t="str">
        <f t="shared" si="30"/>
        <v>2000-2009</v>
      </c>
    </row>
    <row r="1972" spans="1:14" hidden="1" x14ac:dyDescent="0.3">
      <c r="A1972">
        <v>325980</v>
      </c>
      <c r="B1972" s="1" t="s">
        <v>739</v>
      </c>
      <c r="C1972">
        <v>2003</v>
      </c>
      <c r="D1972" s="1" t="s">
        <v>18</v>
      </c>
      <c r="E1972">
        <v>143</v>
      </c>
      <c r="F1972" s="3">
        <v>305413918</v>
      </c>
      <c r="G1972" s="1" t="s">
        <v>846</v>
      </c>
      <c r="H1972">
        <v>893659</v>
      </c>
      <c r="I1972" s="1" t="s">
        <v>1129</v>
      </c>
      <c r="J1972">
        <v>744429</v>
      </c>
      <c r="K1972" s="1" t="s">
        <v>1449</v>
      </c>
      <c r="L1972">
        <v>89217</v>
      </c>
      <c r="M1972" s="1" t="s">
        <v>1511</v>
      </c>
      <c r="N1972" s="1" t="str">
        <f t="shared" si="30"/>
        <v>2000-2009</v>
      </c>
    </row>
    <row r="1973" spans="1:14" hidden="1" x14ac:dyDescent="0.3">
      <c r="A1973">
        <v>325980</v>
      </c>
      <c r="B1973" s="1" t="s">
        <v>739</v>
      </c>
      <c r="C1973">
        <v>2003</v>
      </c>
      <c r="D1973" s="1" t="s">
        <v>18</v>
      </c>
      <c r="E1973">
        <v>143</v>
      </c>
      <c r="F1973" s="3">
        <v>305413918</v>
      </c>
      <c r="G1973" s="1" t="s">
        <v>846</v>
      </c>
      <c r="H1973">
        <v>893659</v>
      </c>
      <c r="I1973" s="1" t="s">
        <v>1129</v>
      </c>
      <c r="J1973">
        <v>64181</v>
      </c>
      <c r="K1973" s="1" t="s">
        <v>1450</v>
      </c>
      <c r="L1973">
        <v>136</v>
      </c>
      <c r="M1973" s="1" t="s">
        <v>1979</v>
      </c>
      <c r="N1973" s="1" t="str">
        <f t="shared" si="30"/>
        <v>2000-2009</v>
      </c>
    </row>
    <row r="1974" spans="1:14" hidden="1" x14ac:dyDescent="0.3">
      <c r="A1974">
        <v>325980</v>
      </c>
      <c r="B1974" s="1" t="s">
        <v>739</v>
      </c>
      <c r="C1974">
        <v>2003</v>
      </c>
      <c r="D1974" s="1" t="s">
        <v>18</v>
      </c>
      <c r="E1974">
        <v>143</v>
      </c>
      <c r="F1974" s="3">
        <v>305413918</v>
      </c>
      <c r="G1974" s="1" t="s">
        <v>846</v>
      </c>
      <c r="H1974">
        <v>893659</v>
      </c>
      <c r="I1974" s="1" t="s">
        <v>1129</v>
      </c>
      <c r="J1974">
        <v>64181</v>
      </c>
      <c r="K1974" s="1" t="s">
        <v>1450</v>
      </c>
      <c r="L1974">
        <v>1691</v>
      </c>
      <c r="M1974" s="1" t="s">
        <v>1980</v>
      </c>
      <c r="N1974" s="1" t="str">
        <f t="shared" si="30"/>
        <v>2000-2009</v>
      </c>
    </row>
    <row r="1975" spans="1:14" hidden="1" x14ac:dyDescent="0.3">
      <c r="A1975">
        <v>325980</v>
      </c>
      <c r="B1975" s="1" t="s">
        <v>739</v>
      </c>
      <c r="C1975">
        <v>2003</v>
      </c>
      <c r="D1975" s="1" t="s">
        <v>18</v>
      </c>
      <c r="E1975">
        <v>143</v>
      </c>
      <c r="F1975" s="3">
        <v>305413918</v>
      </c>
      <c r="G1975" s="1" t="s">
        <v>846</v>
      </c>
      <c r="H1975">
        <v>893659</v>
      </c>
      <c r="I1975" s="1" t="s">
        <v>1129</v>
      </c>
      <c r="J1975">
        <v>64181</v>
      </c>
      <c r="K1975" s="1" t="s">
        <v>1450</v>
      </c>
      <c r="L1975">
        <v>89217</v>
      </c>
      <c r="M1975" s="1" t="s">
        <v>1511</v>
      </c>
      <c r="N1975" s="1" t="str">
        <f t="shared" si="30"/>
        <v>2000-2009</v>
      </c>
    </row>
    <row r="1976" spans="1:14" hidden="1" x14ac:dyDescent="0.3">
      <c r="A1976">
        <v>325980</v>
      </c>
      <c r="B1976" s="1" t="s">
        <v>739</v>
      </c>
      <c r="C1976">
        <v>2003</v>
      </c>
      <c r="D1976" s="1" t="s">
        <v>18</v>
      </c>
      <c r="E1976">
        <v>143</v>
      </c>
      <c r="F1976" s="3">
        <v>305413918</v>
      </c>
      <c r="G1976" s="1" t="s">
        <v>855</v>
      </c>
      <c r="H1976">
        <v>893659</v>
      </c>
      <c r="I1976" s="1" t="s">
        <v>1129</v>
      </c>
      <c r="J1976">
        <v>254645</v>
      </c>
      <c r="K1976" s="1" t="s">
        <v>1448</v>
      </c>
      <c r="L1976">
        <v>136</v>
      </c>
      <c r="M1976" s="1" t="s">
        <v>1979</v>
      </c>
      <c r="N1976" s="1" t="str">
        <f t="shared" si="30"/>
        <v>2000-2009</v>
      </c>
    </row>
    <row r="1977" spans="1:14" hidden="1" x14ac:dyDescent="0.3">
      <c r="A1977">
        <v>325980</v>
      </c>
      <c r="B1977" s="1" t="s">
        <v>739</v>
      </c>
      <c r="C1977">
        <v>2003</v>
      </c>
      <c r="D1977" s="1" t="s">
        <v>18</v>
      </c>
      <c r="E1977">
        <v>143</v>
      </c>
      <c r="F1977" s="3">
        <v>305413918</v>
      </c>
      <c r="G1977" s="1" t="s">
        <v>855</v>
      </c>
      <c r="H1977">
        <v>893659</v>
      </c>
      <c r="I1977" s="1" t="s">
        <v>1129</v>
      </c>
      <c r="J1977">
        <v>254645</v>
      </c>
      <c r="K1977" s="1" t="s">
        <v>1448</v>
      </c>
      <c r="L1977">
        <v>1691</v>
      </c>
      <c r="M1977" s="1" t="s">
        <v>1980</v>
      </c>
      <c r="N1977" s="1" t="str">
        <f t="shared" si="30"/>
        <v>2000-2009</v>
      </c>
    </row>
    <row r="1978" spans="1:14" hidden="1" x14ac:dyDescent="0.3">
      <c r="A1978">
        <v>325980</v>
      </c>
      <c r="B1978" s="1" t="s">
        <v>739</v>
      </c>
      <c r="C1978">
        <v>2003</v>
      </c>
      <c r="D1978" s="1" t="s">
        <v>18</v>
      </c>
      <c r="E1978">
        <v>143</v>
      </c>
      <c r="F1978" s="3">
        <v>305413918</v>
      </c>
      <c r="G1978" s="1" t="s">
        <v>855</v>
      </c>
      <c r="H1978">
        <v>893659</v>
      </c>
      <c r="I1978" s="1" t="s">
        <v>1129</v>
      </c>
      <c r="J1978">
        <v>254645</v>
      </c>
      <c r="K1978" s="1" t="s">
        <v>1448</v>
      </c>
      <c r="L1978">
        <v>89217</v>
      </c>
      <c r="M1978" s="1" t="s">
        <v>1511</v>
      </c>
      <c r="N1978" s="1" t="str">
        <f t="shared" si="30"/>
        <v>2000-2009</v>
      </c>
    </row>
    <row r="1979" spans="1:14" hidden="1" x14ac:dyDescent="0.3">
      <c r="A1979">
        <v>325980</v>
      </c>
      <c r="B1979" s="1" t="s">
        <v>739</v>
      </c>
      <c r="C1979">
        <v>2003</v>
      </c>
      <c r="D1979" s="1" t="s">
        <v>18</v>
      </c>
      <c r="E1979">
        <v>143</v>
      </c>
      <c r="F1979" s="3">
        <v>305413918</v>
      </c>
      <c r="G1979" s="1" t="s">
        <v>855</v>
      </c>
      <c r="H1979">
        <v>893659</v>
      </c>
      <c r="I1979" s="1" t="s">
        <v>1129</v>
      </c>
      <c r="J1979">
        <v>744429</v>
      </c>
      <c r="K1979" s="1" t="s">
        <v>1449</v>
      </c>
      <c r="L1979">
        <v>136</v>
      </c>
      <c r="M1979" s="1" t="s">
        <v>1979</v>
      </c>
      <c r="N1979" s="1" t="str">
        <f t="shared" si="30"/>
        <v>2000-2009</v>
      </c>
    </row>
    <row r="1980" spans="1:14" hidden="1" x14ac:dyDescent="0.3">
      <c r="A1980">
        <v>325980</v>
      </c>
      <c r="B1980" s="1" t="s">
        <v>739</v>
      </c>
      <c r="C1980">
        <v>2003</v>
      </c>
      <c r="D1980" s="1" t="s">
        <v>18</v>
      </c>
      <c r="E1980">
        <v>143</v>
      </c>
      <c r="F1980" s="3">
        <v>305413918</v>
      </c>
      <c r="G1980" s="1" t="s">
        <v>855</v>
      </c>
      <c r="H1980">
        <v>893659</v>
      </c>
      <c r="I1980" s="1" t="s">
        <v>1129</v>
      </c>
      <c r="J1980">
        <v>744429</v>
      </c>
      <c r="K1980" s="1" t="s">
        <v>1449</v>
      </c>
      <c r="L1980">
        <v>1691</v>
      </c>
      <c r="M1980" s="1" t="s">
        <v>1980</v>
      </c>
      <c r="N1980" s="1" t="str">
        <f t="shared" si="30"/>
        <v>2000-2009</v>
      </c>
    </row>
    <row r="1981" spans="1:14" hidden="1" x14ac:dyDescent="0.3">
      <c r="A1981">
        <v>325980</v>
      </c>
      <c r="B1981" s="1" t="s">
        <v>739</v>
      </c>
      <c r="C1981">
        <v>2003</v>
      </c>
      <c r="D1981" s="1" t="s">
        <v>18</v>
      </c>
      <c r="E1981">
        <v>143</v>
      </c>
      <c r="F1981" s="3">
        <v>305413918</v>
      </c>
      <c r="G1981" s="1" t="s">
        <v>855</v>
      </c>
      <c r="H1981">
        <v>893659</v>
      </c>
      <c r="I1981" s="1" t="s">
        <v>1129</v>
      </c>
      <c r="J1981">
        <v>744429</v>
      </c>
      <c r="K1981" s="1" t="s">
        <v>1449</v>
      </c>
      <c r="L1981">
        <v>89217</v>
      </c>
      <c r="M1981" s="1" t="s">
        <v>1511</v>
      </c>
      <c r="N1981" s="1" t="str">
        <f t="shared" si="30"/>
        <v>2000-2009</v>
      </c>
    </row>
    <row r="1982" spans="1:14" hidden="1" x14ac:dyDescent="0.3">
      <c r="A1982">
        <v>325980</v>
      </c>
      <c r="B1982" s="1" t="s">
        <v>739</v>
      </c>
      <c r="C1982">
        <v>2003</v>
      </c>
      <c r="D1982" s="1" t="s">
        <v>18</v>
      </c>
      <c r="E1982">
        <v>143</v>
      </c>
      <c r="F1982" s="3">
        <v>305413918</v>
      </c>
      <c r="G1982" s="1" t="s">
        <v>855</v>
      </c>
      <c r="H1982">
        <v>893659</v>
      </c>
      <c r="I1982" s="1" t="s">
        <v>1129</v>
      </c>
      <c r="J1982">
        <v>64181</v>
      </c>
      <c r="K1982" s="1" t="s">
        <v>1450</v>
      </c>
      <c r="L1982">
        <v>136</v>
      </c>
      <c r="M1982" s="1" t="s">
        <v>1979</v>
      </c>
      <c r="N1982" s="1" t="str">
        <f t="shared" si="30"/>
        <v>2000-2009</v>
      </c>
    </row>
    <row r="1983" spans="1:14" hidden="1" x14ac:dyDescent="0.3">
      <c r="A1983">
        <v>325980</v>
      </c>
      <c r="B1983" s="1" t="s">
        <v>739</v>
      </c>
      <c r="C1983">
        <v>2003</v>
      </c>
      <c r="D1983" s="1" t="s">
        <v>18</v>
      </c>
      <c r="E1983">
        <v>143</v>
      </c>
      <c r="F1983" s="3">
        <v>305413918</v>
      </c>
      <c r="G1983" s="1" t="s">
        <v>855</v>
      </c>
      <c r="H1983">
        <v>893659</v>
      </c>
      <c r="I1983" s="1" t="s">
        <v>1129</v>
      </c>
      <c r="J1983">
        <v>64181</v>
      </c>
      <c r="K1983" s="1" t="s">
        <v>1450</v>
      </c>
      <c r="L1983">
        <v>1691</v>
      </c>
      <c r="M1983" s="1" t="s">
        <v>1980</v>
      </c>
      <c r="N1983" s="1" t="str">
        <f t="shared" si="30"/>
        <v>2000-2009</v>
      </c>
    </row>
    <row r="1984" spans="1:14" hidden="1" x14ac:dyDescent="0.3">
      <c r="A1984">
        <v>325980</v>
      </c>
      <c r="B1984" s="1" t="s">
        <v>739</v>
      </c>
      <c r="C1984">
        <v>2003</v>
      </c>
      <c r="D1984" s="1" t="s">
        <v>18</v>
      </c>
      <c r="E1984">
        <v>143</v>
      </c>
      <c r="F1984" s="3">
        <v>305413918</v>
      </c>
      <c r="G1984" s="1" t="s">
        <v>855</v>
      </c>
      <c r="H1984">
        <v>893659</v>
      </c>
      <c r="I1984" s="1" t="s">
        <v>1129</v>
      </c>
      <c r="J1984">
        <v>64181</v>
      </c>
      <c r="K1984" s="1" t="s">
        <v>1450</v>
      </c>
      <c r="L1984">
        <v>89217</v>
      </c>
      <c r="M1984" s="1" t="s">
        <v>1511</v>
      </c>
      <c r="N1984" s="1" t="str">
        <f t="shared" si="30"/>
        <v>2000-2009</v>
      </c>
    </row>
    <row r="1985" spans="1:14" hidden="1" x14ac:dyDescent="0.3">
      <c r="A1985">
        <v>325980</v>
      </c>
      <c r="B1985" s="1" t="s">
        <v>739</v>
      </c>
      <c r="C1985">
        <v>2003</v>
      </c>
      <c r="D1985" s="1" t="s">
        <v>18</v>
      </c>
      <c r="E1985">
        <v>143</v>
      </c>
      <c r="F1985" s="3">
        <v>305413918</v>
      </c>
      <c r="G1985" s="1" t="s">
        <v>861</v>
      </c>
      <c r="H1985">
        <v>893659</v>
      </c>
      <c r="I1985" s="1" t="s">
        <v>1129</v>
      </c>
      <c r="J1985">
        <v>254645</v>
      </c>
      <c r="K1985" s="1" t="s">
        <v>1448</v>
      </c>
      <c r="L1985">
        <v>136</v>
      </c>
      <c r="M1985" s="1" t="s">
        <v>1979</v>
      </c>
      <c r="N1985" s="1" t="str">
        <f t="shared" si="30"/>
        <v>2000-2009</v>
      </c>
    </row>
    <row r="1986" spans="1:14" hidden="1" x14ac:dyDescent="0.3">
      <c r="A1986">
        <v>325980</v>
      </c>
      <c r="B1986" s="1" t="s">
        <v>739</v>
      </c>
      <c r="C1986">
        <v>2003</v>
      </c>
      <c r="D1986" s="1" t="s">
        <v>18</v>
      </c>
      <c r="E1986">
        <v>143</v>
      </c>
      <c r="F1986" s="3">
        <v>305413918</v>
      </c>
      <c r="G1986" s="1" t="s">
        <v>861</v>
      </c>
      <c r="H1986">
        <v>893659</v>
      </c>
      <c r="I1986" s="1" t="s">
        <v>1129</v>
      </c>
      <c r="J1986">
        <v>254645</v>
      </c>
      <c r="K1986" s="1" t="s">
        <v>1448</v>
      </c>
      <c r="L1986">
        <v>1691</v>
      </c>
      <c r="M1986" s="1" t="s">
        <v>1980</v>
      </c>
      <c r="N1986" s="1" t="str">
        <f t="shared" ref="N1986:N2049" si="31">INT(C1986/10)*10 &amp; "-" &amp; INT(C1986/10)*10+9</f>
        <v>2000-2009</v>
      </c>
    </row>
    <row r="1987" spans="1:14" hidden="1" x14ac:dyDescent="0.3">
      <c r="A1987">
        <v>325980</v>
      </c>
      <c r="B1987" s="1" t="s">
        <v>739</v>
      </c>
      <c r="C1987">
        <v>2003</v>
      </c>
      <c r="D1987" s="1" t="s">
        <v>18</v>
      </c>
      <c r="E1987">
        <v>143</v>
      </c>
      <c r="F1987" s="3">
        <v>305413918</v>
      </c>
      <c r="G1987" s="1" t="s">
        <v>861</v>
      </c>
      <c r="H1987">
        <v>893659</v>
      </c>
      <c r="I1987" s="1" t="s">
        <v>1129</v>
      </c>
      <c r="J1987">
        <v>254645</v>
      </c>
      <c r="K1987" s="1" t="s">
        <v>1448</v>
      </c>
      <c r="L1987">
        <v>89217</v>
      </c>
      <c r="M1987" s="1" t="s">
        <v>1511</v>
      </c>
      <c r="N1987" s="1" t="str">
        <f t="shared" si="31"/>
        <v>2000-2009</v>
      </c>
    </row>
    <row r="1988" spans="1:14" hidden="1" x14ac:dyDescent="0.3">
      <c r="A1988">
        <v>325980</v>
      </c>
      <c r="B1988" s="1" t="s">
        <v>739</v>
      </c>
      <c r="C1988">
        <v>2003</v>
      </c>
      <c r="D1988" s="1" t="s">
        <v>18</v>
      </c>
      <c r="E1988">
        <v>143</v>
      </c>
      <c r="F1988" s="3">
        <v>305413918</v>
      </c>
      <c r="G1988" s="1" t="s">
        <v>861</v>
      </c>
      <c r="H1988">
        <v>893659</v>
      </c>
      <c r="I1988" s="1" t="s">
        <v>1129</v>
      </c>
      <c r="J1988">
        <v>744429</v>
      </c>
      <c r="K1988" s="1" t="s">
        <v>1449</v>
      </c>
      <c r="L1988">
        <v>136</v>
      </c>
      <c r="M1988" s="1" t="s">
        <v>1979</v>
      </c>
      <c r="N1988" s="1" t="str">
        <f t="shared" si="31"/>
        <v>2000-2009</v>
      </c>
    </row>
    <row r="1989" spans="1:14" hidden="1" x14ac:dyDescent="0.3">
      <c r="A1989">
        <v>325980</v>
      </c>
      <c r="B1989" s="1" t="s">
        <v>739</v>
      </c>
      <c r="C1989">
        <v>2003</v>
      </c>
      <c r="D1989" s="1" t="s">
        <v>18</v>
      </c>
      <c r="E1989">
        <v>143</v>
      </c>
      <c r="F1989" s="3">
        <v>305413918</v>
      </c>
      <c r="G1989" s="1" t="s">
        <v>861</v>
      </c>
      <c r="H1989">
        <v>893659</v>
      </c>
      <c r="I1989" s="1" t="s">
        <v>1129</v>
      </c>
      <c r="J1989">
        <v>744429</v>
      </c>
      <c r="K1989" s="1" t="s">
        <v>1449</v>
      </c>
      <c r="L1989">
        <v>1691</v>
      </c>
      <c r="M1989" s="1" t="s">
        <v>1980</v>
      </c>
      <c r="N1989" s="1" t="str">
        <f t="shared" si="31"/>
        <v>2000-2009</v>
      </c>
    </row>
    <row r="1990" spans="1:14" hidden="1" x14ac:dyDescent="0.3">
      <c r="A1990">
        <v>325980</v>
      </c>
      <c r="B1990" s="1" t="s">
        <v>739</v>
      </c>
      <c r="C1990">
        <v>2003</v>
      </c>
      <c r="D1990" s="1" t="s">
        <v>18</v>
      </c>
      <c r="E1990">
        <v>143</v>
      </c>
      <c r="F1990" s="3">
        <v>305413918</v>
      </c>
      <c r="G1990" s="1" t="s">
        <v>861</v>
      </c>
      <c r="H1990">
        <v>893659</v>
      </c>
      <c r="I1990" s="1" t="s">
        <v>1129</v>
      </c>
      <c r="J1990">
        <v>744429</v>
      </c>
      <c r="K1990" s="1" t="s">
        <v>1449</v>
      </c>
      <c r="L1990">
        <v>89217</v>
      </c>
      <c r="M1990" s="1" t="s">
        <v>1511</v>
      </c>
      <c r="N1990" s="1" t="str">
        <f t="shared" si="31"/>
        <v>2000-2009</v>
      </c>
    </row>
    <row r="1991" spans="1:14" hidden="1" x14ac:dyDescent="0.3">
      <c r="A1991">
        <v>325980</v>
      </c>
      <c r="B1991" s="1" t="s">
        <v>739</v>
      </c>
      <c r="C1991">
        <v>2003</v>
      </c>
      <c r="D1991" s="1" t="s">
        <v>18</v>
      </c>
      <c r="E1991">
        <v>143</v>
      </c>
      <c r="F1991" s="3">
        <v>305413918</v>
      </c>
      <c r="G1991" s="1" t="s">
        <v>861</v>
      </c>
      <c r="H1991">
        <v>893659</v>
      </c>
      <c r="I1991" s="1" t="s">
        <v>1129</v>
      </c>
      <c r="J1991">
        <v>64181</v>
      </c>
      <c r="K1991" s="1" t="s">
        <v>1450</v>
      </c>
      <c r="L1991">
        <v>136</v>
      </c>
      <c r="M1991" s="1" t="s">
        <v>1979</v>
      </c>
      <c r="N1991" s="1" t="str">
        <f t="shared" si="31"/>
        <v>2000-2009</v>
      </c>
    </row>
    <row r="1992" spans="1:14" hidden="1" x14ac:dyDescent="0.3">
      <c r="A1992">
        <v>325980</v>
      </c>
      <c r="B1992" s="1" t="s">
        <v>739</v>
      </c>
      <c r="C1992">
        <v>2003</v>
      </c>
      <c r="D1992" s="1" t="s">
        <v>18</v>
      </c>
      <c r="E1992">
        <v>143</v>
      </c>
      <c r="F1992" s="3">
        <v>305413918</v>
      </c>
      <c r="G1992" s="1" t="s">
        <v>861</v>
      </c>
      <c r="H1992">
        <v>893659</v>
      </c>
      <c r="I1992" s="1" t="s">
        <v>1129</v>
      </c>
      <c r="J1992">
        <v>64181</v>
      </c>
      <c r="K1992" s="1" t="s">
        <v>1450</v>
      </c>
      <c r="L1992">
        <v>1691</v>
      </c>
      <c r="M1992" s="1" t="s">
        <v>1980</v>
      </c>
      <c r="N1992" s="1" t="str">
        <f t="shared" si="31"/>
        <v>2000-2009</v>
      </c>
    </row>
    <row r="1993" spans="1:14" hidden="1" x14ac:dyDescent="0.3">
      <c r="A1993">
        <v>325980</v>
      </c>
      <c r="B1993" s="1" t="s">
        <v>739</v>
      </c>
      <c r="C1993">
        <v>2003</v>
      </c>
      <c r="D1993" s="1" t="s">
        <v>18</v>
      </c>
      <c r="E1993">
        <v>143</v>
      </c>
      <c r="F1993" s="3">
        <v>305413918</v>
      </c>
      <c r="G1993" s="1" t="s">
        <v>861</v>
      </c>
      <c r="H1993">
        <v>893659</v>
      </c>
      <c r="I1993" s="1" t="s">
        <v>1129</v>
      </c>
      <c r="J1993">
        <v>64181</v>
      </c>
      <c r="K1993" s="1" t="s">
        <v>1450</v>
      </c>
      <c r="L1993">
        <v>89217</v>
      </c>
      <c r="M1993" s="1" t="s">
        <v>1511</v>
      </c>
      <c r="N1993" s="1" t="str">
        <f t="shared" si="31"/>
        <v>2000-2009</v>
      </c>
    </row>
    <row r="1994" spans="1:14" hidden="1" x14ac:dyDescent="0.3">
      <c r="A1994">
        <v>167404</v>
      </c>
      <c r="B1994" s="1" t="s">
        <v>508</v>
      </c>
      <c r="C1994">
        <v>1999</v>
      </c>
      <c r="D1994" s="1" t="s">
        <v>18</v>
      </c>
      <c r="E1994">
        <v>107</v>
      </c>
      <c r="F1994" s="3">
        <v>293506292</v>
      </c>
      <c r="G1994" s="1" t="s">
        <v>849</v>
      </c>
      <c r="H1994">
        <v>796117</v>
      </c>
      <c r="I1994" s="1" t="s">
        <v>1078</v>
      </c>
      <c r="J1994">
        <v>796117</v>
      </c>
      <c r="K1994" s="1" t="s">
        <v>1078</v>
      </c>
      <c r="L1994">
        <v>246</v>
      </c>
      <c r="M1994" s="1" t="s">
        <v>1762</v>
      </c>
      <c r="N1994" s="1" t="str">
        <f t="shared" si="31"/>
        <v>1990-1999</v>
      </c>
    </row>
    <row r="1995" spans="1:14" hidden="1" x14ac:dyDescent="0.3">
      <c r="A1995">
        <v>167404</v>
      </c>
      <c r="B1995" s="1" t="s">
        <v>508</v>
      </c>
      <c r="C1995">
        <v>1999</v>
      </c>
      <c r="D1995" s="1" t="s">
        <v>18</v>
      </c>
      <c r="E1995">
        <v>107</v>
      </c>
      <c r="F1995" s="3">
        <v>293506292</v>
      </c>
      <c r="G1995" s="1" t="s">
        <v>849</v>
      </c>
      <c r="H1995">
        <v>796117</v>
      </c>
      <c r="I1995" s="1" t="s">
        <v>1078</v>
      </c>
      <c r="J1995">
        <v>796117</v>
      </c>
      <c r="K1995" s="1" t="s">
        <v>1078</v>
      </c>
      <c r="L1995">
        <v>5286</v>
      </c>
      <c r="M1995" s="1" t="s">
        <v>1825</v>
      </c>
      <c r="N1995" s="1" t="str">
        <f t="shared" si="31"/>
        <v>1990-1999</v>
      </c>
    </row>
    <row r="1996" spans="1:14" hidden="1" x14ac:dyDescent="0.3">
      <c r="A1996">
        <v>167404</v>
      </c>
      <c r="B1996" s="1" t="s">
        <v>508</v>
      </c>
      <c r="C1996">
        <v>1999</v>
      </c>
      <c r="D1996" s="1" t="s">
        <v>18</v>
      </c>
      <c r="E1996">
        <v>107</v>
      </c>
      <c r="F1996" s="3">
        <v>293506292</v>
      </c>
      <c r="G1996" s="1" t="s">
        <v>849</v>
      </c>
      <c r="H1996">
        <v>796117</v>
      </c>
      <c r="I1996" s="1" t="s">
        <v>1078</v>
      </c>
      <c r="J1996">
        <v>796117</v>
      </c>
      <c r="K1996" s="1" t="s">
        <v>1078</v>
      </c>
      <c r="L1996">
        <v>1057</v>
      </c>
      <c r="M1996" s="1" t="s">
        <v>1826</v>
      </c>
      <c r="N1996" s="1" t="str">
        <f t="shared" si="31"/>
        <v>1990-1999</v>
      </c>
    </row>
    <row r="1997" spans="1:14" hidden="1" x14ac:dyDescent="0.3">
      <c r="A1997">
        <v>167404</v>
      </c>
      <c r="B1997" s="1" t="s">
        <v>508</v>
      </c>
      <c r="C1997">
        <v>1999</v>
      </c>
      <c r="D1997" s="1" t="s">
        <v>18</v>
      </c>
      <c r="E1997">
        <v>107</v>
      </c>
      <c r="F1997" s="3">
        <v>293506292</v>
      </c>
      <c r="G1997" s="1" t="s">
        <v>868</v>
      </c>
      <c r="H1997">
        <v>796117</v>
      </c>
      <c r="I1997" s="1" t="s">
        <v>1078</v>
      </c>
      <c r="J1997">
        <v>796117</v>
      </c>
      <c r="K1997" s="1" t="s">
        <v>1078</v>
      </c>
      <c r="L1997">
        <v>246</v>
      </c>
      <c r="M1997" s="1" t="s">
        <v>1762</v>
      </c>
      <c r="N1997" s="1" t="str">
        <f t="shared" si="31"/>
        <v>1990-1999</v>
      </c>
    </row>
    <row r="1998" spans="1:14" hidden="1" x14ac:dyDescent="0.3">
      <c r="A1998">
        <v>167404</v>
      </c>
      <c r="B1998" s="1" t="s">
        <v>508</v>
      </c>
      <c r="C1998">
        <v>1999</v>
      </c>
      <c r="D1998" s="1" t="s">
        <v>18</v>
      </c>
      <c r="E1998">
        <v>107</v>
      </c>
      <c r="F1998" s="3">
        <v>293506292</v>
      </c>
      <c r="G1998" s="1" t="s">
        <v>868</v>
      </c>
      <c r="H1998">
        <v>796117</v>
      </c>
      <c r="I1998" s="1" t="s">
        <v>1078</v>
      </c>
      <c r="J1998">
        <v>796117</v>
      </c>
      <c r="K1998" s="1" t="s">
        <v>1078</v>
      </c>
      <c r="L1998">
        <v>5286</v>
      </c>
      <c r="M1998" s="1" t="s">
        <v>1825</v>
      </c>
      <c r="N1998" s="1" t="str">
        <f t="shared" si="31"/>
        <v>1990-1999</v>
      </c>
    </row>
    <row r="1999" spans="1:14" hidden="1" x14ac:dyDescent="0.3">
      <c r="A1999">
        <v>167404</v>
      </c>
      <c r="B1999" s="1" t="s">
        <v>508</v>
      </c>
      <c r="C1999">
        <v>1999</v>
      </c>
      <c r="D1999" s="1" t="s">
        <v>18</v>
      </c>
      <c r="E1999">
        <v>107</v>
      </c>
      <c r="F1999" s="3">
        <v>293506292</v>
      </c>
      <c r="G1999" s="1" t="s">
        <v>868</v>
      </c>
      <c r="H1999">
        <v>796117</v>
      </c>
      <c r="I1999" s="1" t="s">
        <v>1078</v>
      </c>
      <c r="J1999">
        <v>796117</v>
      </c>
      <c r="K1999" s="1" t="s">
        <v>1078</v>
      </c>
      <c r="L1999">
        <v>1057</v>
      </c>
      <c r="M1999" s="1" t="s">
        <v>1826</v>
      </c>
      <c r="N1999" s="1" t="str">
        <f t="shared" si="31"/>
        <v>1990-1999</v>
      </c>
    </row>
    <row r="2000" spans="1:14" hidden="1" x14ac:dyDescent="0.3">
      <c r="A2000">
        <v>167404</v>
      </c>
      <c r="B2000" s="1" t="s">
        <v>508</v>
      </c>
      <c r="C2000">
        <v>1999</v>
      </c>
      <c r="D2000" s="1" t="s">
        <v>18</v>
      </c>
      <c r="E2000">
        <v>107</v>
      </c>
      <c r="F2000" s="3">
        <v>293506292</v>
      </c>
      <c r="G2000" s="1" t="s">
        <v>913</v>
      </c>
      <c r="H2000">
        <v>796117</v>
      </c>
      <c r="I2000" s="1" t="s">
        <v>1078</v>
      </c>
      <c r="J2000">
        <v>796117</v>
      </c>
      <c r="K2000" s="1" t="s">
        <v>1078</v>
      </c>
      <c r="L2000">
        <v>246</v>
      </c>
      <c r="M2000" s="1" t="s">
        <v>1762</v>
      </c>
      <c r="N2000" s="1" t="str">
        <f t="shared" si="31"/>
        <v>1990-1999</v>
      </c>
    </row>
    <row r="2001" spans="1:14" hidden="1" x14ac:dyDescent="0.3">
      <c r="A2001">
        <v>167404</v>
      </c>
      <c r="B2001" s="1" t="s">
        <v>508</v>
      </c>
      <c r="C2001">
        <v>1999</v>
      </c>
      <c r="D2001" s="1" t="s">
        <v>18</v>
      </c>
      <c r="E2001">
        <v>107</v>
      </c>
      <c r="F2001" s="3">
        <v>293506292</v>
      </c>
      <c r="G2001" s="1" t="s">
        <v>913</v>
      </c>
      <c r="H2001">
        <v>796117</v>
      </c>
      <c r="I2001" s="1" t="s">
        <v>1078</v>
      </c>
      <c r="J2001">
        <v>796117</v>
      </c>
      <c r="K2001" s="1" t="s">
        <v>1078</v>
      </c>
      <c r="L2001">
        <v>5286</v>
      </c>
      <c r="M2001" s="1" t="s">
        <v>1825</v>
      </c>
      <c r="N2001" s="1" t="str">
        <f t="shared" si="31"/>
        <v>1990-1999</v>
      </c>
    </row>
    <row r="2002" spans="1:14" hidden="1" x14ac:dyDescent="0.3">
      <c r="A2002">
        <v>167404</v>
      </c>
      <c r="B2002" s="1" t="s">
        <v>508</v>
      </c>
      <c r="C2002">
        <v>1999</v>
      </c>
      <c r="D2002" s="1" t="s">
        <v>18</v>
      </c>
      <c r="E2002">
        <v>107</v>
      </c>
      <c r="F2002" s="3">
        <v>293506292</v>
      </c>
      <c r="G2002" s="1" t="s">
        <v>913</v>
      </c>
      <c r="H2002">
        <v>796117</v>
      </c>
      <c r="I2002" s="1" t="s">
        <v>1078</v>
      </c>
      <c r="J2002">
        <v>796117</v>
      </c>
      <c r="K2002" s="1" t="s">
        <v>1078</v>
      </c>
      <c r="L2002">
        <v>1057</v>
      </c>
      <c r="M2002" s="1" t="s">
        <v>1826</v>
      </c>
      <c r="N2002" s="1" t="str">
        <f t="shared" si="31"/>
        <v>1990-1999</v>
      </c>
    </row>
    <row r="2003" spans="1:14" hidden="1" x14ac:dyDescent="0.3">
      <c r="A2003">
        <v>167404</v>
      </c>
      <c r="B2003" s="1" t="s">
        <v>508</v>
      </c>
      <c r="C2003">
        <v>1999</v>
      </c>
      <c r="D2003" s="1" t="s">
        <v>18</v>
      </c>
      <c r="E2003">
        <v>107</v>
      </c>
      <c r="F2003" s="3">
        <v>293506292</v>
      </c>
      <c r="G2003" s="1" t="s">
        <v>840</v>
      </c>
      <c r="H2003">
        <v>796117</v>
      </c>
      <c r="I2003" s="1" t="s">
        <v>1078</v>
      </c>
      <c r="J2003">
        <v>796117</v>
      </c>
      <c r="K2003" s="1" t="s">
        <v>1078</v>
      </c>
      <c r="L2003">
        <v>246</v>
      </c>
      <c r="M2003" s="1" t="s">
        <v>1762</v>
      </c>
      <c r="N2003" s="1" t="str">
        <f t="shared" si="31"/>
        <v>1990-1999</v>
      </c>
    </row>
    <row r="2004" spans="1:14" hidden="1" x14ac:dyDescent="0.3">
      <c r="A2004">
        <v>167404</v>
      </c>
      <c r="B2004" s="1" t="s">
        <v>508</v>
      </c>
      <c r="C2004">
        <v>1999</v>
      </c>
      <c r="D2004" s="1" t="s">
        <v>18</v>
      </c>
      <c r="E2004">
        <v>107</v>
      </c>
      <c r="F2004" s="3">
        <v>293506292</v>
      </c>
      <c r="G2004" s="1" t="s">
        <v>840</v>
      </c>
      <c r="H2004">
        <v>796117</v>
      </c>
      <c r="I2004" s="1" t="s">
        <v>1078</v>
      </c>
      <c r="J2004">
        <v>796117</v>
      </c>
      <c r="K2004" s="1" t="s">
        <v>1078</v>
      </c>
      <c r="L2004">
        <v>5286</v>
      </c>
      <c r="M2004" s="1" t="s">
        <v>1825</v>
      </c>
      <c r="N2004" s="1" t="str">
        <f t="shared" si="31"/>
        <v>1990-1999</v>
      </c>
    </row>
    <row r="2005" spans="1:14" hidden="1" x14ac:dyDescent="0.3">
      <c r="A2005">
        <v>167404</v>
      </c>
      <c r="B2005" s="1" t="s">
        <v>508</v>
      </c>
      <c r="C2005">
        <v>1999</v>
      </c>
      <c r="D2005" s="1" t="s">
        <v>18</v>
      </c>
      <c r="E2005">
        <v>107</v>
      </c>
      <c r="F2005" s="3">
        <v>293506292</v>
      </c>
      <c r="G2005" s="1" t="s">
        <v>840</v>
      </c>
      <c r="H2005">
        <v>796117</v>
      </c>
      <c r="I2005" s="1" t="s">
        <v>1078</v>
      </c>
      <c r="J2005">
        <v>796117</v>
      </c>
      <c r="K2005" s="1" t="s">
        <v>1078</v>
      </c>
      <c r="L2005">
        <v>1057</v>
      </c>
      <c r="M2005" s="1" t="s">
        <v>1826</v>
      </c>
      <c r="N2005" s="1" t="str">
        <f t="shared" si="31"/>
        <v>1990-1999</v>
      </c>
    </row>
    <row r="2006" spans="1:14" hidden="1" x14ac:dyDescent="0.3">
      <c r="A2006">
        <v>167404</v>
      </c>
      <c r="B2006" s="1" t="s">
        <v>508</v>
      </c>
      <c r="C2006">
        <v>1999</v>
      </c>
      <c r="D2006" s="1" t="s">
        <v>18</v>
      </c>
      <c r="E2006">
        <v>107</v>
      </c>
      <c r="F2006" s="3">
        <v>293506292</v>
      </c>
      <c r="G2006" s="1" t="s">
        <v>885</v>
      </c>
      <c r="H2006">
        <v>796117</v>
      </c>
      <c r="I2006" s="1" t="s">
        <v>1078</v>
      </c>
      <c r="J2006">
        <v>796117</v>
      </c>
      <c r="K2006" s="1" t="s">
        <v>1078</v>
      </c>
      <c r="L2006">
        <v>246</v>
      </c>
      <c r="M2006" s="1" t="s">
        <v>1762</v>
      </c>
      <c r="N2006" s="1" t="str">
        <f t="shared" si="31"/>
        <v>1990-1999</v>
      </c>
    </row>
    <row r="2007" spans="1:14" hidden="1" x14ac:dyDescent="0.3">
      <c r="A2007">
        <v>167404</v>
      </c>
      <c r="B2007" s="1" t="s">
        <v>508</v>
      </c>
      <c r="C2007">
        <v>1999</v>
      </c>
      <c r="D2007" s="1" t="s">
        <v>18</v>
      </c>
      <c r="E2007">
        <v>107</v>
      </c>
      <c r="F2007" s="3">
        <v>293506292</v>
      </c>
      <c r="G2007" s="1" t="s">
        <v>885</v>
      </c>
      <c r="H2007">
        <v>796117</v>
      </c>
      <c r="I2007" s="1" t="s">
        <v>1078</v>
      </c>
      <c r="J2007">
        <v>796117</v>
      </c>
      <c r="K2007" s="1" t="s">
        <v>1078</v>
      </c>
      <c r="L2007">
        <v>5286</v>
      </c>
      <c r="M2007" s="1" t="s">
        <v>1825</v>
      </c>
      <c r="N2007" s="1" t="str">
        <f t="shared" si="31"/>
        <v>1990-1999</v>
      </c>
    </row>
    <row r="2008" spans="1:14" hidden="1" x14ac:dyDescent="0.3">
      <c r="A2008">
        <v>167404</v>
      </c>
      <c r="B2008" s="1" t="s">
        <v>508</v>
      </c>
      <c r="C2008">
        <v>1999</v>
      </c>
      <c r="D2008" s="1" t="s">
        <v>18</v>
      </c>
      <c r="E2008">
        <v>107</v>
      </c>
      <c r="F2008" s="3">
        <v>293506292</v>
      </c>
      <c r="G2008" s="1" t="s">
        <v>885</v>
      </c>
      <c r="H2008">
        <v>796117</v>
      </c>
      <c r="I2008" s="1" t="s">
        <v>1078</v>
      </c>
      <c r="J2008">
        <v>796117</v>
      </c>
      <c r="K2008" s="1" t="s">
        <v>1078</v>
      </c>
      <c r="L2008">
        <v>1057</v>
      </c>
      <c r="M2008" s="1" t="s">
        <v>1826</v>
      </c>
      <c r="N2008" s="1" t="str">
        <f t="shared" si="31"/>
        <v>1990-1999</v>
      </c>
    </row>
    <row r="2009" spans="1:14" hidden="1" x14ac:dyDescent="0.3">
      <c r="A2009">
        <v>167404</v>
      </c>
      <c r="B2009" s="1" t="s">
        <v>508</v>
      </c>
      <c r="C2009">
        <v>1999</v>
      </c>
      <c r="D2009" s="1" t="s">
        <v>18</v>
      </c>
      <c r="E2009">
        <v>107</v>
      </c>
      <c r="F2009" s="3">
        <v>293506292</v>
      </c>
      <c r="G2009" s="1" t="s">
        <v>847</v>
      </c>
      <c r="H2009">
        <v>796117</v>
      </c>
      <c r="I2009" s="1" t="s">
        <v>1078</v>
      </c>
      <c r="J2009">
        <v>796117</v>
      </c>
      <c r="K2009" s="1" t="s">
        <v>1078</v>
      </c>
      <c r="L2009">
        <v>246</v>
      </c>
      <c r="M2009" s="1" t="s">
        <v>1762</v>
      </c>
      <c r="N2009" s="1" t="str">
        <f t="shared" si="31"/>
        <v>1990-1999</v>
      </c>
    </row>
    <row r="2010" spans="1:14" hidden="1" x14ac:dyDescent="0.3">
      <c r="A2010">
        <v>167404</v>
      </c>
      <c r="B2010" s="1" t="s">
        <v>508</v>
      </c>
      <c r="C2010">
        <v>1999</v>
      </c>
      <c r="D2010" s="1" t="s">
        <v>18</v>
      </c>
      <c r="E2010">
        <v>107</v>
      </c>
      <c r="F2010" s="3">
        <v>293506292</v>
      </c>
      <c r="G2010" s="1" t="s">
        <v>847</v>
      </c>
      <c r="H2010">
        <v>796117</v>
      </c>
      <c r="I2010" s="1" t="s">
        <v>1078</v>
      </c>
      <c r="J2010">
        <v>796117</v>
      </c>
      <c r="K2010" s="1" t="s">
        <v>1078</v>
      </c>
      <c r="L2010">
        <v>5286</v>
      </c>
      <c r="M2010" s="1" t="s">
        <v>1825</v>
      </c>
      <c r="N2010" s="1" t="str">
        <f t="shared" si="31"/>
        <v>1990-1999</v>
      </c>
    </row>
    <row r="2011" spans="1:14" hidden="1" x14ac:dyDescent="0.3">
      <c r="A2011">
        <v>167404</v>
      </c>
      <c r="B2011" s="1" t="s">
        <v>508</v>
      </c>
      <c r="C2011">
        <v>1999</v>
      </c>
      <c r="D2011" s="1" t="s">
        <v>18</v>
      </c>
      <c r="E2011">
        <v>107</v>
      </c>
      <c r="F2011" s="3">
        <v>293506292</v>
      </c>
      <c r="G2011" s="1" t="s">
        <v>847</v>
      </c>
      <c r="H2011">
        <v>796117</v>
      </c>
      <c r="I2011" s="1" t="s">
        <v>1078</v>
      </c>
      <c r="J2011">
        <v>796117</v>
      </c>
      <c r="K2011" s="1" t="s">
        <v>1078</v>
      </c>
      <c r="L2011">
        <v>1057</v>
      </c>
      <c r="M2011" s="1" t="s">
        <v>1826</v>
      </c>
      <c r="N2011" s="1" t="str">
        <f t="shared" si="31"/>
        <v>1990-1999</v>
      </c>
    </row>
    <row r="2012" spans="1:14" hidden="1" x14ac:dyDescent="0.3">
      <c r="A2012">
        <v>1049413</v>
      </c>
      <c r="B2012" s="1" t="s">
        <v>381</v>
      </c>
      <c r="C2012">
        <v>2009</v>
      </c>
      <c r="D2012" s="1" t="s">
        <v>66</v>
      </c>
      <c r="E2012">
        <v>96</v>
      </c>
      <c r="F2012" s="3">
        <v>293004164</v>
      </c>
      <c r="G2012" s="1" t="s">
        <v>920</v>
      </c>
      <c r="H2012">
        <v>230032</v>
      </c>
      <c r="I2012" s="1" t="s">
        <v>1055</v>
      </c>
      <c r="J2012">
        <v>230032</v>
      </c>
      <c r="K2012" s="1" t="s">
        <v>1055</v>
      </c>
      <c r="L2012">
        <v>799</v>
      </c>
      <c r="M2012" s="1" t="s">
        <v>1739</v>
      </c>
      <c r="N2012" s="1" t="str">
        <f t="shared" si="31"/>
        <v>2000-2009</v>
      </c>
    </row>
    <row r="2013" spans="1:14" hidden="1" x14ac:dyDescent="0.3">
      <c r="A2013">
        <v>1049413</v>
      </c>
      <c r="B2013" s="1" t="s">
        <v>381</v>
      </c>
      <c r="C2013">
        <v>2009</v>
      </c>
      <c r="D2013" s="1" t="s">
        <v>66</v>
      </c>
      <c r="E2013">
        <v>96</v>
      </c>
      <c r="F2013" s="3">
        <v>293004164</v>
      </c>
      <c r="G2013" s="1" t="s">
        <v>920</v>
      </c>
      <c r="H2013">
        <v>230032</v>
      </c>
      <c r="I2013" s="1" t="s">
        <v>1055</v>
      </c>
      <c r="J2013">
        <v>230032</v>
      </c>
      <c r="K2013" s="1" t="s">
        <v>1055</v>
      </c>
      <c r="L2013">
        <v>2973712</v>
      </c>
      <c r="M2013" s="1" t="s">
        <v>1740</v>
      </c>
      <c r="N2013" s="1" t="str">
        <f t="shared" si="31"/>
        <v>2000-2009</v>
      </c>
    </row>
    <row r="2014" spans="1:14" hidden="1" x14ac:dyDescent="0.3">
      <c r="A2014">
        <v>1049413</v>
      </c>
      <c r="B2014" s="1" t="s">
        <v>381</v>
      </c>
      <c r="C2014">
        <v>2009</v>
      </c>
      <c r="D2014" s="1" t="s">
        <v>66</v>
      </c>
      <c r="E2014">
        <v>96</v>
      </c>
      <c r="F2014" s="3">
        <v>293004164</v>
      </c>
      <c r="G2014" s="1" t="s">
        <v>920</v>
      </c>
      <c r="H2014">
        <v>230032</v>
      </c>
      <c r="I2014" s="1" t="s">
        <v>1055</v>
      </c>
      <c r="J2014">
        <v>230032</v>
      </c>
      <c r="K2014" s="1" t="s">
        <v>1055</v>
      </c>
      <c r="L2014">
        <v>1652</v>
      </c>
      <c r="M2014" s="1" t="s">
        <v>1741</v>
      </c>
      <c r="N2014" s="1" t="str">
        <f t="shared" si="31"/>
        <v>2000-2009</v>
      </c>
    </row>
    <row r="2015" spans="1:14" hidden="1" x14ac:dyDescent="0.3">
      <c r="A2015">
        <v>1049413</v>
      </c>
      <c r="B2015" s="1" t="s">
        <v>381</v>
      </c>
      <c r="C2015">
        <v>2009</v>
      </c>
      <c r="D2015" s="1" t="s">
        <v>66</v>
      </c>
      <c r="E2015">
        <v>96</v>
      </c>
      <c r="F2015" s="3">
        <v>293004164</v>
      </c>
      <c r="G2015" s="1" t="s">
        <v>920</v>
      </c>
      <c r="H2015">
        <v>230032</v>
      </c>
      <c r="I2015" s="1" t="s">
        <v>1055</v>
      </c>
      <c r="J2015">
        <v>677037</v>
      </c>
      <c r="K2015" s="1" t="s">
        <v>1056</v>
      </c>
      <c r="L2015">
        <v>799</v>
      </c>
      <c r="M2015" s="1" t="s">
        <v>1739</v>
      </c>
      <c r="N2015" s="1" t="str">
        <f t="shared" si="31"/>
        <v>2000-2009</v>
      </c>
    </row>
    <row r="2016" spans="1:14" hidden="1" x14ac:dyDescent="0.3">
      <c r="A2016">
        <v>1049413</v>
      </c>
      <c r="B2016" s="1" t="s">
        <v>381</v>
      </c>
      <c r="C2016">
        <v>2009</v>
      </c>
      <c r="D2016" s="1" t="s">
        <v>66</v>
      </c>
      <c r="E2016">
        <v>96</v>
      </c>
      <c r="F2016" s="3">
        <v>293004164</v>
      </c>
      <c r="G2016" s="1" t="s">
        <v>920</v>
      </c>
      <c r="H2016">
        <v>230032</v>
      </c>
      <c r="I2016" s="1" t="s">
        <v>1055</v>
      </c>
      <c r="J2016">
        <v>677037</v>
      </c>
      <c r="K2016" s="1" t="s">
        <v>1056</v>
      </c>
      <c r="L2016">
        <v>2973712</v>
      </c>
      <c r="M2016" s="1" t="s">
        <v>1740</v>
      </c>
      <c r="N2016" s="1" t="str">
        <f t="shared" si="31"/>
        <v>2000-2009</v>
      </c>
    </row>
    <row r="2017" spans="1:14" hidden="1" x14ac:dyDescent="0.3">
      <c r="A2017">
        <v>1049413</v>
      </c>
      <c r="B2017" s="1" t="s">
        <v>381</v>
      </c>
      <c r="C2017">
        <v>2009</v>
      </c>
      <c r="D2017" s="1" t="s">
        <v>66</v>
      </c>
      <c r="E2017">
        <v>96</v>
      </c>
      <c r="F2017" s="3">
        <v>293004164</v>
      </c>
      <c r="G2017" s="1" t="s">
        <v>920</v>
      </c>
      <c r="H2017">
        <v>230032</v>
      </c>
      <c r="I2017" s="1" t="s">
        <v>1055</v>
      </c>
      <c r="J2017">
        <v>677037</v>
      </c>
      <c r="K2017" s="1" t="s">
        <v>1056</v>
      </c>
      <c r="L2017">
        <v>1652</v>
      </c>
      <c r="M2017" s="1" t="s">
        <v>1741</v>
      </c>
      <c r="N2017" s="1" t="str">
        <f t="shared" si="31"/>
        <v>2000-2009</v>
      </c>
    </row>
    <row r="2018" spans="1:14" hidden="1" x14ac:dyDescent="0.3">
      <c r="A2018">
        <v>1049413</v>
      </c>
      <c r="B2018" s="1" t="s">
        <v>381</v>
      </c>
      <c r="C2018">
        <v>2009</v>
      </c>
      <c r="D2018" s="1" t="s">
        <v>66</v>
      </c>
      <c r="E2018">
        <v>96</v>
      </c>
      <c r="F2018" s="3">
        <v>293004164</v>
      </c>
      <c r="G2018" s="1" t="s">
        <v>920</v>
      </c>
      <c r="H2018">
        <v>230032</v>
      </c>
      <c r="I2018" s="1" t="s">
        <v>1055</v>
      </c>
      <c r="J2018">
        <v>565336</v>
      </c>
      <c r="K2018" s="1" t="s">
        <v>1127</v>
      </c>
      <c r="L2018">
        <v>799</v>
      </c>
      <c r="M2018" s="1" t="s">
        <v>1739</v>
      </c>
      <c r="N2018" s="1" t="str">
        <f t="shared" si="31"/>
        <v>2000-2009</v>
      </c>
    </row>
    <row r="2019" spans="1:14" hidden="1" x14ac:dyDescent="0.3">
      <c r="A2019">
        <v>1049413</v>
      </c>
      <c r="B2019" s="1" t="s">
        <v>381</v>
      </c>
      <c r="C2019">
        <v>2009</v>
      </c>
      <c r="D2019" s="1" t="s">
        <v>66</v>
      </c>
      <c r="E2019">
        <v>96</v>
      </c>
      <c r="F2019" s="3">
        <v>293004164</v>
      </c>
      <c r="G2019" s="1" t="s">
        <v>920</v>
      </c>
      <c r="H2019">
        <v>230032</v>
      </c>
      <c r="I2019" s="1" t="s">
        <v>1055</v>
      </c>
      <c r="J2019">
        <v>565336</v>
      </c>
      <c r="K2019" s="1" t="s">
        <v>1127</v>
      </c>
      <c r="L2019">
        <v>2973712</v>
      </c>
      <c r="M2019" s="1" t="s">
        <v>1740</v>
      </c>
      <c r="N2019" s="1" t="str">
        <f t="shared" si="31"/>
        <v>2000-2009</v>
      </c>
    </row>
    <row r="2020" spans="1:14" hidden="1" x14ac:dyDescent="0.3">
      <c r="A2020">
        <v>1049413</v>
      </c>
      <c r="B2020" s="1" t="s">
        <v>381</v>
      </c>
      <c r="C2020">
        <v>2009</v>
      </c>
      <c r="D2020" s="1" t="s">
        <v>66</v>
      </c>
      <c r="E2020">
        <v>96</v>
      </c>
      <c r="F2020" s="3">
        <v>293004164</v>
      </c>
      <c r="G2020" s="1" t="s">
        <v>920</v>
      </c>
      <c r="H2020">
        <v>230032</v>
      </c>
      <c r="I2020" s="1" t="s">
        <v>1055</v>
      </c>
      <c r="J2020">
        <v>565336</v>
      </c>
      <c r="K2020" s="1" t="s">
        <v>1127</v>
      </c>
      <c r="L2020">
        <v>1652</v>
      </c>
      <c r="M2020" s="1" t="s">
        <v>1741</v>
      </c>
      <c r="N2020" s="1" t="str">
        <f t="shared" si="31"/>
        <v>2000-2009</v>
      </c>
    </row>
    <row r="2021" spans="1:14" hidden="1" x14ac:dyDescent="0.3">
      <c r="A2021">
        <v>1049413</v>
      </c>
      <c r="B2021" s="1" t="s">
        <v>381</v>
      </c>
      <c r="C2021">
        <v>2009</v>
      </c>
      <c r="D2021" s="1" t="s">
        <v>66</v>
      </c>
      <c r="E2021">
        <v>96</v>
      </c>
      <c r="F2021" s="3">
        <v>293004164</v>
      </c>
      <c r="G2021" s="1" t="s">
        <v>920</v>
      </c>
      <c r="H2021">
        <v>677037</v>
      </c>
      <c r="I2021" s="1" t="s">
        <v>1056</v>
      </c>
      <c r="J2021">
        <v>230032</v>
      </c>
      <c r="K2021" s="1" t="s">
        <v>1055</v>
      </c>
      <c r="L2021">
        <v>799</v>
      </c>
      <c r="M2021" s="1" t="s">
        <v>1739</v>
      </c>
      <c r="N2021" s="1" t="str">
        <f t="shared" si="31"/>
        <v>2000-2009</v>
      </c>
    </row>
    <row r="2022" spans="1:14" hidden="1" x14ac:dyDescent="0.3">
      <c r="A2022">
        <v>1049413</v>
      </c>
      <c r="B2022" s="1" t="s">
        <v>381</v>
      </c>
      <c r="C2022">
        <v>2009</v>
      </c>
      <c r="D2022" s="1" t="s">
        <v>66</v>
      </c>
      <c r="E2022">
        <v>96</v>
      </c>
      <c r="F2022" s="3">
        <v>293004164</v>
      </c>
      <c r="G2022" s="1" t="s">
        <v>920</v>
      </c>
      <c r="H2022">
        <v>677037</v>
      </c>
      <c r="I2022" s="1" t="s">
        <v>1056</v>
      </c>
      <c r="J2022">
        <v>230032</v>
      </c>
      <c r="K2022" s="1" t="s">
        <v>1055</v>
      </c>
      <c r="L2022">
        <v>2973712</v>
      </c>
      <c r="M2022" s="1" t="s">
        <v>1740</v>
      </c>
      <c r="N2022" s="1" t="str">
        <f t="shared" si="31"/>
        <v>2000-2009</v>
      </c>
    </row>
    <row r="2023" spans="1:14" hidden="1" x14ac:dyDescent="0.3">
      <c r="A2023">
        <v>1049413</v>
      </c>
      <c r="B2023" s="1" t="s">
        <v>381</v>
      </c>
      <c r="C2023">
        <v>2009</v>
      </c>
      <c r="D2023" s="1" t="s">
        <v>66</v>
      </c>
      <c r="E2023">
        <v>96</v>
      </c>
      <c r="F2023" s="3">
        <v>293004164</v>
      </c>
      <c r="G2023" s="1" t="s">
        <v>920</v>
      </c>
      <c r="H2023">
        <v>677037</v>
      </c>
      <c r="I2023" s="1" t="s">
        <v>1056</v>
      </c>
      <c r="J2023">
        <v>230032</v>
      </c>
      <c r="K2023" s="1" t="s">
        <v>1055</v>
      </c>
      <c r="L2023">
        <v>1652</v>
      </c>
      <c r="M2023" s="1" t="s">
        <v>1741</v>
      </c>
      <c r="N2023" s="1" t="str">
        <f t="shared" si="31"/>
        <v>2000-2009</v>
      </c>
    </row>
    <row r="2024" spans="1:14" hidden="1" x14ac:dyDescent="0.3">
      <c r="A2024">
        <v>1049413</v>
      </c>
      <c r="B2024" s="1" t="s">
        <v>381</v>
      </c>
      <c r="C2024">
        <v>2009</v>
      </c>
      <c r="D2024" s="1" t="s">
        <v>66</v>
      </c>
      <c r="E2024">
        <v>96</v>
      </c>
      <c r="F2024" s="3">
        <v>293004164</v>
      </c>
      <c r="G2024" s="1" t="s">
        <v>920</v>
      </c>
      <c r="H2024">
        <v>677037</v>
      </c>
      <c r="I2024" s="1" t="s">
        <v>1056</v>
      </c>
      <c r="J2024">
        <v>677037</v>
      </c>
      <c r="K2024" s="1" t="s">
        <v>1056</v>
      </c>
      <c r="L2024">
        <v>799</v>
      </c>
      <c r="M2024" s="1" t="s">
        <v>1739</v>
      </c>
      <c r="N2024" s="1" t="str">
        <f t="shared" si="31"/>
        <v>2000-2009</v>
      </c>
    </row>
    <row r="2025" spans="1:14" hidden="1" x14ac:dyDescent="0.3">
      <c r="A2025">
        <v>1049413</v>
      </c>
      <c r="B2025" s="1" t="s">
        <v>381</v>
      </c>
      <c r="C2025">
        <v>2009</v>
      </c>
      <c r="D2025" s="1" t="s">
        <v>66</v>
      </c>
      <c r="E2025">
        <v>96</v>
      </c>
      <c r="F2025" s="3">
        <v>293004164</v>
      </c>
      <c r="G2025" s="1" t="s">
        <v>920</v>
      </c>
      <c r="H2025">
        <v>677037</v>
      </c>
      <c r="I2025" s="1" t="s">
        <v>1056</v>
      </c>
      <c r="J2025">
        <v>677037</v>
      </c>
      <c r="K2025" s="1" t="s">
        <v>1056</v>
      </c>
      <c r="L2025">
        <v>2973712</v>
      </c>
      <c r="M2025" s="1" t="s">
        <v>1740</v>
      </c>
      <c r="N2025" s="1" t="str">
        <f t="shared" si="31"/>
        <v>2000-2009</v>
      </c>
    </row>
    <row r="2026" spans="1:14" hidden="1" x14ac:dyDescent="0.3">
      <c r="A2026">
        <v>1049413</v>
      </c>
      <c r="B2026" s="1" t="s">
        <v>381</v>
      </c>
      <c r="C2026">
        <v>2009</v>
      </c>
      <c r="D2026" s="1" t="s">
        <v>66</v>
      </c>
      <c r="E2026">
        <v>96</v>
      </c>
      <c r="F2026" s="3">
        <v>293004164</v>
      </c>
      <c r="G2026" s="1" t="s">
        <v>920</v>
      </c>
      <c r="H2026">
        <v>677037</v>
      </c>
      <c r="I2026" s="1" t="s">
        <v>1056</v>
      </c>
      <c r="J2026">
        <v>677037</v>
      </c>
      <c r="K2026" s="1" t="s">
        <v>1056</v>
      </c>
      <c r="L2026">
        <v>1652</v>
      </c>
      <c r="M2026" s="1" t="s">
        <v>1741</v>
      </c>
      <c r="N2026" s="1" t="str">
        <f t="shared" si="31"/>
        <v>2000-2009</v>
      </c>
    </row>
    <row r="2027" spans="1:14" hidden="1" x14ac:dyDescent="0.3">
      <c r="A2027">
        <v>1049413</v>
      </c>
      <c r="B2027" s="1" t="s">
        <v>381</v>
      </c>
      <c r="C2027">
        <v>2009</v>
      </c>
      <c r="D2027" s="1" t="s">
        <v>66</v>
      </c>
      <c r="E2027">
        <v>96</v>
      </c>
      <c r="F2027" s="3">
        <v>293004164</v>
      </c>
      <c r="G2027" s="1" t="s">
        <v>920</v>
      </c>
      <c r="H2027">
        <v>677037</v>
      </c>
      <c r="I2027" s="1" t="s">
        <v>1056</v>
      </c>
      <c r="J2027">
        <v>565336</v>
      </c>
      <c r="K2027" s="1" t="s">
        <v>1127</v>
      </c>
      <c r="L2027">
        <v>799</v>
      </c>
      <c r="M2027" s="1" t="s">
        <v>1739</v>
      </c>
      <c r="N2027" s="1" t="str">
        <f t="shared" si="31"/>
        <v>2000-2009</v>
      </c>
    </row>
    <row r="2028" spans="1:14" hidden="1" x14ac:dyDescent="0.3">
      <c r="A2028">
        <v>1049413</v>
      </c>
      <c r="B2028" s="1" t="s">
        <v>381</v>
      </c>
      <c r="C2028">
        <v>2009</v>
      </c>
      <c r="D2028" s="1" t="s">
        <v>66</v>
      </c>
      <c r="E2028">
        <v>96</v>
      </c>
      <c r="F2028" s="3">
        <v>293004164</v>
      </c>
      <c r="G2028" s="1" t="s">
        <v>920</v>
      </c>
      <c r="H2028">
        <v>677037</v>
      </c>
      <c r="I2028" s="1" t="s">
        <v>1056</v>
      </c>
      <c r="J2028">
        <v>565336</v>
      </c>
      <c r="K2028" s="1" t="s">
        <v>1127</v>
      </c>
      <c r="L2028">
        <v>2973712</v>
      </c>
      <c r="M2028" s="1" t="s">
        <v>1740</v>
      </c>
      <c r="N2028" s="1" t="str">
        <f t="shared" si="31"/>
        <v>2000-2009</v>
      </c>
    </row>
    <row r="2029" spans="1:14" hidden="1" x14ac:dyDescent="0.3">
      <c r="A2029">
        <v>1049413</v>
      </c>
      <c r="B2029" s="1" t="s">
        <v>381</v>
      </c>
      <c r="C2029">
        <v>2009</v>
      </c>
      <c r="D2029" s="1" t="s">
        <v>66</v>
      </c>
      <c r="E2029">
        <v>96</v>
      </c>
      <c r="F2029" s="3">
        <v>293004164</v>
      </c>
      <c r="G2029" s="1" t="s">
        <v>920</v>
      </c>
      <c r="H2029">
        <v>677037</v>
      </c>
      <c r="I2029" s="1" t="s">
        <v>1056</v>
      </c>
      <c r="J2029">
        <v>565336</v>
      </c>
      <c r="K2029" s="1" t="s">
        <v>1127</v>
      </c>
      <c r="L2029">
        <v>1652</v>
      </c>
      <c r="M2029" s="1" t="s">
        <v>1741</v>
      </c>
      <c r="N2029" s="1" t="str">
        <f t="shared" si="31"/>
        <v>2000-2009</v>
      </c>
    </row>
    <row r="2030" spans="1:14" hidden="1" x14ac:dyDescent="0.3">
      <c r="A2030">
        <v>1049413</v>
      </c>
      <c r="B2030" s="1" t="s">
        <v>381</v>
      </c>
      <c r="C2030">
        <v>2009</v>
      </c>
      <c r="D2030" s="1" t="s">
        <v>66</v>
      </c>
      <c r="E2030">
        <v>96</v>
      </c>
      <c r="F2030" s="3">
        <v>293004164</v>
      </c>
      <c r="G2030" s="1" t="s">
        <v>898</v>
      </c>
      <c r="H2030">
        <v>230032</v>
      </c>
      <c r="I2030" s="1" t="s">
        <v>1055</v>
      </c>
      <c r="J2030">
        <v>230032</v>
      </c>
      <c r="K2030" s="1" t="s">
        <v>1055</v>
      </c>
      <c r="L2030">
        <v>799</v>
      </c>
      <c r="M2030" s="1" t="s">
        <v>1739</v>
      </c>
      <c r="N2030" s="1" t="str">
        <f t="shared" si="31"/>
        <v>2000-2009</v>
      </c>
    </row>
    <row r="2031" spans="1:14" hidden="1" x14ac:dyDescent="0.3">
      <c r="A2031">
        <v>1049413</v>
      </c>
      <c r="B2031" s="1" t="s">
        <v>381</v>
      </c>
      <c r="C2031">
        <v>2009</v>
      </c>
      <c r="D2031" s="1" t="s">
        <v>66</v>
      </c>
      <c r="E2031">
        <v>96</v>
      </c>
      <c r="F2031" s="3">
        <v>293004164</v>
      </c>
      <c r="G2031" s="1" t="s">
        <v>898</v>
      </c>
      <c r="H2031">
        <v>230032</v>
      </c>
      <c r="I2031" s="1" t="s">
        <v>1055</v>
      </c>
      <c r="J2031">
        <v>230032</v>
      </c>
      <c r="K2031" s="1" t="s">
        <v>1055</v>
      </c>
      <c r="L2031">
        <v>2973712</v>
      </c>
      <c r="M2031" s="1" t="s">
        <v>1740</v>
      </c>
      <c r="N2031" s="1" t="str">
        <f t="shared" si="31"/>
        <v>2000-2009</v>
      </c>
    </row>
    <row r="2032" spans="1:14" hidden="1" x14ac:dyDescent="0.3">
      <c r="A2032">
        <v>1049413</v>
      </c>
      <c r="B2032" s="1" t="s">
        <v>381</v>
      </c>
      <c r="C2032">
        <v>2009</v>
      </c>
      <c r="D2032" s="1" t="s">
        <v>66</v>
      </c>
      <c r="E2032">
        <v>96</v>
      </c>
      <c r="F2032" s="3">
        <v>293004164</v>
      </c>
      <c r="G2032" s="1" t="s">
        <v>898</v>
      </c>
      <c r="H2032">
        <v>230032</v>
      </c>
      <c r="I2032" s="1" t="s">
        <v>1055</v>
      </c>
      <c r="J2032">
        <v>230032</v>
      </c>
      <c r="K2032" s="1" t="s">
        <v>1055</v>
      </c>
      <c r="L2032">
        <v>1652</v>
      </c>
      <c r="M2032" s="1" t="s">
        <v>1741</v>
      </c>
      <c r="N2032" s="1" t="str">
        <f t="shared" si="31"/>
        <v>2000-2009</v>
      </c>
    </row>
    <row r="2033" spans="1:14" hidden="1" x14ac:dyDescent="0.3">
      <c r="A2033">
        <v>1049413</v>
      </c>
      <c r="B2033" s="1" t="s">
        <v>381</v>
      </c>
      <c r="C2033">
        <v>2009</v>
      </c>
      <c r="D2033" s="1" t="s">
        <v>66</v>
      </c>
      <c r="E2033">
        <v>96</v>
      </c>
      <c r="F2033" s="3">
        <v>293004164</v>
      </c>
      <c r="G2033" s="1" t="s">
        <v>898</v>
      </c>
      <c r="H2033">
        <v>230032</v>
      </c>
      <c r="I2033" s="1" t="s">
        <v>1055</v>
      </c>
      <c r="J2033">
        <v>677037</v>
      </c>
      <c r="K2033" s="1" t="s">
        <v>1056</v>
      </c>
      <c r="L2033">
        <v>799</v>
      </c>
      <c r="M2033" s="1" t="s">
        <v>1739</v>
      </c>
      <c r="N2033" s="1" t="str">
        <f t="shared" si="31"/>
        <v>2000-2009</v>
      </c>
    </row>
    <row r="2034" spans="1:14" hidden="1" x14ac:dyDescent="0.3">
      <c r="A2034">
        <v>1049413</v>
      </c>
      <c r="B2034" s="1" t="s">
        <v>381</v>
      </c>
      <c r="C2034">
        <v>2009</v>
      </c>
      <c r="D2034" s="1" t="s">
        <v>66</v>
      </c>
      <c r="E2034">
        <v>96</v>
      </c>
      <c r="F2034" s="3">
        <v>293004164</v>
      </c>
      <c r="G2034" s="1" t="s">
        <v>898</v>
      </c>
      <c r="H2034">
        <v>230032</v>
      </c>
      <c r="I2034" s="1" t="s">
        <v>1055</v>
      </c>
      <c r="J2034">
        <v>677037</v>
      </c>
      <c r="K2034" s="1" t="s">
        <v>1056</v>
      </c>
      <c r="L2034">
        <v>2973712</v>
      </c>
      <c r="M2034" s="1" t="s">
        <v>1740</v>
      </c>
      <c r="N2034" s="1" t="str">
        <f t="shared" si="31"/>
        <v>2000-2009</v>
      </c>
    </row>
    <row r="2035" spans="1:14" hidden="1" x14ac:dyDescent="0.3">
      <c r="A2035">
        <v>1049413</v>
      </c>
      <c r="B2035" s="1" t="s">
        <v>381</v>
      </c>
      <c r="C2035">
        <v>2009</v>
      </c>
      <c r="D2035" s="1" t="s">
        <v>66</v>
      </c>
      <c r="E2035">
        <v>96</v>
      </c>
      <c r="F2035" s="3">
        <v>293004164</v>
      </c>
      <c r="G2035" s="1" t="s">
        <v>898</v>
      </c>
      <c r="H2035">
        <v>230032</v>
      </c>
      <c r="I2035" s="1" t="s">
        <v>1055</v>
      </c>
      <c r="J2035">
        <v>677037</v>
      </c>
      <c r="K2035" s="1" t="s">
        <v>1056</v>
      </c>
      <c r="L2035">
        <v>1652</v>
      </c>
      <c r="M2035" s="1" t="s">
        <v>1741</v>
      </c>
      <c r="N2035" s="1" t="str">
        <f t="shared" si="31"/>
        <v>2000-2009</v>
      </c>
    </row>
    <row r="2036" spans="1:14" hidden="1" x14ac:dyDescent="0.3">
      <c r="A2036">
        <v>1049413</v>
      </c>
      <c r="B2036" s="1" t="s">
        <v>381</v>
      </c>
      <c r="C2036">
        <v>2009</v>
      </c>
      <c r="D2036" s="1" t="s">
        <v>66</v>
      </c>
      <c r="E2036">
        <v>96</v>
      </c>
      <c r="F2036" s="3">
        <v>293004164</v>
      </c>
      <c r="G2036" s="1" t="s">
        <v>898</v>
      </c>
      <c r="H2036">
        <v>230032</v>
      </c>
      <c r="I2036" s="1" t="s">
        <v>1055</v>
      </c>
      <c r="J2036">
        <v>565336</v>
      </c>
      <c r="K2036" s="1" t="s">
        <v>1127</v>
      </c>
      <c r="L2036">
        <v>799</v>
      </c>
      <c r="M2036" s="1" t="s">
        <v>1739</v>
      </c>
      <c r="N2036" s="1" t="str">
        <f t="shared" si="31"/>
        <v>2000-2009</v>
      </c>
    </row>
    <row r="2037" spans="1:14" hidden="1" x14ac:dyDescent="0.3">
      <c r="A2037">
        <v>1049413</v>
      </c>
      <c r="B2037" s="1" t="s">
        <v>381</v>
      </c>
      <c r="C2037">
        <v>2009</v>
      </c>
      <c r="D2037" s="1" t="s">
        <v>66</v>
      </c>
      <c r="E2037">
        <v>96</v>
      </c>
      <c r="F2037" s="3">
        <v>293004164</v>
      </c>
      <c r="G2037" s="1" t="s">
        <v>898</v>
      </c>
      <c r="H2037">
        <v>230032</v>
      </c>
      <c r="I2037" s="1" t="s">
        <v>1055</v>
      </c>
      <c r="J2037">
        <v>565336</v>
      </c>
      <c r="K2037" s="1" t="s">
        <v>1127</v>
      </c>
      <c r="L2037">
        <v>2973712</v>
      </c>
      <c r="M2037" s="1" t="s">
        <v>1740</v>
      </c>
      <c r="N2037" s="1" t="str">
        <f t="shared" si="31"/>
        <v>2000-2009</v>
      </c>
    </row>
    <row r="2038" spans="1:14" hidden="1" x14ac:dyDescent="0.3">
      <c r="A2038">
        <v>1049413</v>
      </c>
      <c r="B2038" s="1" t="s">
        <v>381</v>
      </c>
      <c r="C2038">
        <v>2009</v>
      </c>
      <c r="D2038" s="1" t="s">
        <v>66</v>
      </c>
      <c r="E2038">
        <v>96</v>
      </c>
      <c r="F2038" s="3">
        <v>293004164</v>
      </c>
      <c r="G2038" s="1" t="s">
        <v>898</v>
      </c>
      <c r="H2038">
        <v>230032</v>
      </c>
      <c r="I2038" s="1" t="s">
        <v>1055</v>
      </c>
      <c r="J2038">
        <v>565336</v>
      </c>
      <c r="K2038" s="1" t="s">
        <v>1127</v>
      </c>
      <c r="L2038">
        <v>1652</v>
      </c>
      <c r="M2038" s="1" t="s">
        <v>1741</v>
      </c>
      <c r="N2038" s="1" t="str">
        <f t="shared" si="31"/>
        <v>2000-2009</v>
      </c>
    </row>
    <row r="2039" spans="1:14" hidden="1" x14ac:dyDescent="0.3">
      <c r="A2039">
        <v>1049413</v>
      </c>
      <c r="B2039" s="1" t="s">
        <v>381</v>
      </c>
      <c r="C2039">
        <v>2009</v>
      </c>
      <c r="D2039" s="1" t="s">
        <v>66</v>
      </c>
      <c r="E2039">
        <v>96</v>
      </c>
      <c r="F2039" s="3">
        <v>293004164</v>
      </c>
      <c r="G2039" s="1" t="s">
        <v>898</v>
      </c>
      <c r="H2039">
        <v>677037</v>
      </c>
      <c r="I2039" s="1" t="s">
        <v>1056</v>
      </c>
      <c r="J2039">
        <v>230032</v>
      </c>
      <c r="K2039" s="1" t="s">
        <v>1055</v>
      </c>
      <c r="L2039">
        <v>799</v>
      </c>
      <c r="M2039" s="1" t="s">
        <v>1739</v>
      </c>
      <c r="N2039" s="1" t="str">
        <f t="shared" si="31"/>
        <v>2000-2009</v>
      </c>
    </row>
    <row r="2040" spans="1:14" hidden="1" x14ac:dyDescent="0.3">
      <c r="A2040">
        <v>1049413</v>
      </c>
      <c r="B2040" s="1" t="s">
        <v>381</v>
      </c>
      <c r="C2040">
        <v>2009</v>
      </c>
      <c r="D2040" s="1" t="s">
        <v>66</v>
      </c>
      <c r="E2040">
        <v>96</v>
      </c>
      <c r="F2040" s="3">
        <v>293004164</v>
      </c>
      <c r="G2040" s="1" t="s">
        <v>898</v>
      </c>
      <c r="H2040">
        <v>677037</v>
      </c>
      <c r="I2040" s="1" t="s">
        <v>1056</v>
      </c>
      <c r="J2040">
        <v>230032</v>
      </c>
      <c r="K2040" s="1" t="s">
        <v>1055</v>
      </c>
      <c r="L2040">
        <v>2973712</v>
      </c>
      <c r="M2040" s="1" t="s">
        <v>1740</v>
      </c>
      <c r="N2040" s="1" t="str">
        <f t="shared" si="31"/>
        <v>2000-2009</v>
      </c>
    </row>
    <row r="2041" spans="1:14" hidden="1" x14ac:dyDescent="0.3">
      <c r="A2041">
        <v>1049413</v>
      </c>
      <c r="B2041" s="1" t="s">
        <v>381</v>
      </c>
      <c r="C2041">
        <v>2009</v>
      </c>
      <c r="D2041" s="1" t="s">
        <v>66</v>
      </c>
      <c r="E2041">
        <v>96</v>
      </c>
      <c r="F2041" s="3">
        <v>293004164</v>
      </c>
      <c r="G2041" s="1" t="s">
        <v>898</v>
      </c>
      <c r="H2041">
        <v>677037</v>
      </c>
      <c r="I2041" s="1" t="s">
        <v>1056</v>
      </c>
      <c r="J2041">
        <v>230032</v>
      </c>
      <c r="K2041" s="1" t="s">
        <v>1055</v>
      </c>
      <c r="L2041">
        <v>1652</v>
      </c>
      <c r="M2041" s="1" t="s">
        <v>1741</v>
      </c>
      <c r="N2041" s="1" t="str">
        <f t="shared" si="31"/>
        <v>2000-2009</v>
      </c>
    </row>
    <row r="2042" spans="1:14" hidden="1" x14ac:dyDescent="0.3">
      <c r="A2042">
        <v>1049413</v>
      </c>
      <c r="B2042" s="1" t="s">
        <v>381</v>
      </c>
      <c r="C2042">
        <v>2009</v>
      </c>
      <c r="D2042" s="1" t="s">
        <v>66</v>
      </c>
      <c r="E2042">
        <v>96</v>
      </c>
      <c r="F2042" s="3">
        <v>293004164</v>
      </c>
      <c r="G2042" s="1" t="s">
        <v>898</v>
      </c>
      <c r="H2042">
        <v>677037</v>
      </c>
      <c r="I2042" s="1" t="s">
        <v>1056</v>
      </c>
      <c r="J2042">
        <v>677037</v>
      </c>
      <c r="K2042" s="1" t="s">
        <v>1056</v>
      </c>
      <c r="L2042">
        <v>799</v>
      </c>
      <c r="M2042" s="1" t="s">
        <v>1739</v>
      </c>
      <c r="N2042" s="1" t="str">
        <f t="shared" si="31"/>
        <v>2000-2009</v>
      </c>
    </row>
    <row r="2043" spans="1:14" hidden="1" x14ac:dyDescent="0.3">
      <c r="A2043">
        <v>1049413</v>
      </c>
      <c r="B2043" s="1" t="s">
        <v>381</v>
      </c>
      <c r="C2043">
        <v>2009</v>
      </c>
      <c r="D2043" s="1" t="s">
        <v>66</v>
      </c>
      <c r="E2043">
        <v>96</v>
      </c>
      <c r="F2043" s="3">
        <v>293004164</v>
      </c>
      <c r="G2043" s="1" t="s">
        <v>898</v>
      </c>
      <c r="H2043">
        <v>677037</v>
      </c>
      <c r="I2043" s="1" t="s">
        <v>1056</v>
      </c>
      <c r="J2043">
        <v>677037</v>
      </c>
      <c r="K2043" s="1" t="s">
        <v>1056</v>
      </c>
      <c r="L2043">
        <v>2973712</v>
      </c>
      <c r="M2043" s="1" t="s">
        <v>1740</v>
      </c>
      <c r="N2043" s="1" t="str">
        <f t="shared" si="31"/>
        <v>2000-2009</v>
      </c>
    </row>
    <row r="2044" spans="1:14" hidden="1" x14ac:dyDescent="0.3">
      <c r="A2044">
        <v>1049413</v>
      </c>
      <c r="B2044" s="1" t="s">
        <v>381</v>
      </c>
      <c r="C2044">
        <v>2009</v>
      </c>
      <c r="D2044" s="1" t="s">
        <v>66</v>
      </c>
      <c r="E2044">
        <v>96</v>
      </c>
      <c r="F2044" s="3">
        <v>293004164</v>
      </c>
      <c r="G2044" s="1" t="s">
        <v>898</v>
      </c>
      <c r="H2044">
        <v>677037</v>
      </c>
      <c r="I2044" s="1" t="s">
        <v>1056</v>
      </c>
      <c r="J2044">
        <v>677037</v>
      </c>
      <c r="K2044" s="1" t="s">
        <v>1056</v>
      </c>
      <c r="L2044">
        <v>1652</v>
      </c>
      <c r="M2044" s="1" t="s">
        <v>1741</v>
      </c>
      <c r="N2044" s="1" t="str">
        <f t="shared" si="31"/>
        <v>2000-2009</v>
      </c>
    </row>
    <row r="2045" spans="1:14" hidden="1" x14ac:dyDescent="0.3">
      <c r="A2045">
        <v>1049413</v>
      </c>
      <c r="B2045" s="1" t="s">
        <v>381</v>
      </c>
      <c r="C2045">
        <v>2009</v>
      </c>
      <c r="D2045" s="1" t="s">
        <v>66</v>
      </c>
      <c r="E2045">
        <v>96</v>
      </c>
      <c r="F2045" s="3">
        <v>293004164</v>
      </c>
      <c r="G2045" s="1" t="s">
        <v>898</v>
      </c>
      <c r="H2045">
        <v>677037</v>
      </c>
      <c r="I2045" s="1" t="s">
        <v>1056</v>
      </c>
      <c r="J2045">
        <v>565336</v>
      </c>
      <c r="K2045" s="1" t="s">
        <v>1127</v>
      </c>
      <c r="L2045">
        <v>799</v>
      </c>
      <c r="M2045" s="1" t="s">
        <v>1739</v>
      </c>
      <c r="N2045" s="1" t="str">
        <f t="shared" si="31"/>
        <v>2000-2009</v>
      </c>
    </row>
    <row r="2046" spans="1:14" hidden="1" x14ac:dyDescent="0.3">
      <c r="A2046">
        <v>1049413</v>
      </c>
      <c r="B2046" s="1" t="s">
        <v>381</v>
      </c>
      <c r="C2046">
        <v>2009</v>
      </c>
      <c r="D2046" s="1" t="s">
        <v>66</v>
      </c>
      <c r="E2046">
        <v>96</v>
      </c>
      <c r="F2046" s="3">
        <v>293004164</v>
      </c>
      <c r="G2046" s="1" t="s">
        <v>898</v>
      </c>
      <c r="H2046">
        <v>677037</v>
      </c>
      <c r="I2046" s="1" t="s">
        <v>1056</v>
      </c>
      <c r="J2046">
        <v>565336</v>
      </c>
      <c r="K2046" s="1" t="s">
        <v>1127</v>
      </c>
      <c r="L2046">
        <v>2973712</v>
      </c>
      <c r="M2046" s="1" t="s">
        <v>1740</v>
      </c>
      <c r="N2046" s="1" t="str">
        <f t="shared" si="31"/>
        <v>2000-2009</v>
      </c>
    </row>
    <row r="2047" spans="1:14" hidden="1" x14ac:dyDescent="0.3">
      <c r="A2047">
        <v>1049413</v>
      </c>
      <c r="B2047" s="1" t="s">
        <v>381</v>
      </c>
      <c r="C2047">
        <v>2009</v>
      </c>
      <c r="D2047" s="1" t="s">
        <v>66</v>
      </c>
      <c r="E2047">
        <v>96</v>
      </c>
      <c r="F2047" s="3">
        <v>293004164</v>
      </c>
      <c r="G2047" s="1" t="s">
        <v>898</v>
      </c>
      <c r="H2047">
        <v>677037</v>
      </c>
      <c r="I2047" s="1" t="s">
        <v>1056</v>
      </c>
      <c r="J2047">
        <v>565336</v>
      </c>
      <c r="K2047" s="1" t="s">
        <v>1127</v>
      </c>
      <c r="L2047">
        <v>1652</v>
      </c>
      <c r="M2047" s="1" t="s">
        <v>1741</v>
      </c>
      <c r="N2047" s="1" t="str">
        <f t="shared" si="31"/>
        <v>2000-2009</v>
      </c>
    </row>
    <row r="2048" spans="1:14" hidden="1" x14ac:dyDescent="0.3">
      <c r="A2048">
        <v>1049413</v>
      </c>
      <c r="B2048" s="1" t="s">
        <v>381</v>
      </c>
      <c r="C2048">
        <v>2009</v>
      </c>
      <c r="D2048" s="1" t="s">
        <v>66</v>
      </c>
      <c r="E2048">
        <v>96</v>
      </c>
      <c r="F2048" s="3">
        <v>293004164</v>
      </c>
      <c r="G2048" s="1" t="s">
        <v>919</v>
      </c>
      <c r="H2048">
        <v>230032</v>
      </c>
      <c r="I2048" s="1" t="s">
        <v>1055</v>
      </c>
      <c r="J2048">
        <v>230032</v>
      </c>
      <c r="K2048" s="1" t="s">
        <v>1055</v>
      </c>
      <c r="L2048">
        <v>799</v>
      </c>
      <c r="M2048" s="1" t="s">
        <v>1739</v>
      </c>
      <c r="N2048" s="1" t="str">
        <f t="shared" si="31"/>
        <v>2000-2009</v>
      </c>
    </row>
    <row r="2049" spans="1:14" hidden="1" x14ac:dyDescent="0.3">
      <c r="A2049">
        <v>1049413</v>
      </c>
      <c r="B2049" s="1" t="s">
        <v>381</v>
      </c>
      <c r="C2049">
        <v>2009</v>
      </c>
      <c r="D2049" s="1" t="s">
        <v>66</v>
      </c>
      <c r="E2049">
        <v>96</v>
      </c>
      <c r="F2049" s="3">
        <v>293004164</v>
      </c>
      <c r="G2049" s="1" t="s">
        <v>919</v>
      </c>
      <c r="H2049">
        <v>230032</v>
      </c>
      <c r="I2049" s="1" t="s">
        <v>1055</v>
      </c>
      <c r="J2049">
        <v>230032</v>
      </c>
      <c r="K2049" s="1" t="s">
        <v>1055</v>
      </c>
      <c r="L2049">
        <v>2973712</v>
      </c>
      <c r="M2049" s="1" t="s">
        <v>1740</v>
      </c>
      <c r="N2049" s="1" t="str">
        <f t="shared" si="31"/>
        <v>2000-2009</v>
      </c>
    </row>
    <row r="2050" spans="1:14" hidden="1" x14ac:dyDescent="0.3">
      <c r="A2050">
        <v>1049413</v>
      </c>
      <c r="B2050" s="1" t="s">
        <v>381</v>
      </c>
      <c r="C2050">
        <v>2009</v>
      </c>
      <c r="D2050" s="1" t="s">
        <v>66</v>
      </c>
      <c r="E2050">
        <v>96</v>
      </c>
      <c r="F2050" s="3">
        <v>293004164</v>
      </c>
      <c r="G2050" s="1" t="s">
        <v>919</v>
      </c>
      <c r="H2050">
        <v>230032</v>
      </c>
      <c r="I2050" s="1" t="s">
        <v>1055</v>
      </c>
      <c r="J2050">
        <v>230032</v>
      </c>
      <c r="K2050" s="1" t="s">
        <v>1055</v>
      </c>
      <c r="L2050">
        <v>1652</v>
      </c>
      <c r="M2050" s="1" t="s">
        <v>1741</v>
      </c>
      <c r="N2050" s="1" t="str">
        <f t="shared" ref="N2050:N2113" si="32">INT(C2050/10)*10 &amp; "-" &amp; INT(C2050/10)*10+9</f>
        <v>2000-2009</v>
      </c>
    </row>
    <row r="2051" spans="1:14" hidden="1" x14ac:dyDescent="0.3">
      <c r="A2051">
        <v>1049413</v>
      </c>
      <c r="B2051" s="1" t="s">
        <v>381</v>
      </c>
      <c r="C2051">
        <v>2009</v>
      </c>
      <c r="D2051" s="1" t="s">
        <v>66</v>
      </c>
      <c r="E2051">
        <v>96</v>
      </c>
      <c r="F2051" s="3">
        <v>293004164</v>
      </c>
      <c r="G2051" s="1" t="s">
        <v>919</v>
      </c>
      <c r="H2051">
        <v>230032</v>
      </c>
      <c r="I2051" s="1" t="s">
        <v>1055</v>
      </c>
      <c r="J2051">
        <v>677037</v>
      </c>
      <c r="K2051" s="1" t="s">
        <v>1056</v>
      </c>
      <c r="L2051">
        <v>799</v>
      </c>
      <c r="M2051" s="1" t="s">
        <v>1739</v>
      </c>
      <c r="N2051" s="1" t="str">
        <f t="shared" si="32"/>
        <v>2000-2009</v>
      </c>
    </row>
    <row r="2052" spans="1:14" hidden="1" x14ac:dyDescent="0.3">
      <c r="A2052">
        <v>1049413</v>
      </c>
      <c r="B2052" s="1" t="s">
        <v>381</v>
      </c>
      <c r="C2052">
        <v>2009</v>
      </c>
      <c r="D2052" s="1" t="s">
        <v>66</v>
      </c>
      <c r="E2052">
        <v>96</v>
      </c>
      <c r="F2052" s="3">
        <v>293004164</v>
      </c>
      <c r="G2052" s="1" t="s">
        <v>919</v>
      </c>
      <c r="H2052">
        <v>230032</v>
      </c>
      <c r="I2052" s="1" t="s">
        <v>1055</v>
      </c>
      <c r="J2052">
        <v>677037</v>
      </c>
      <c r="K2052" s="1" t="s">
        <v>1056</v>
      </c>
      <c r="L2052">
        <v>2973712</v>
      </c>
      <c r="M2052" s="1" t="s">
        <v>1740</v>
      </c>
      <c r="N2052" s="1" t="str">
        <f t="shared" si="32"/>
        <v>2000-2009</v>
      </c>
    </row>
    <row r="2053" spans="1:14" hidden="1" x14ac:dyDescent="0.3">
      <c r="A2053">
        <v>1049413</v>
      </c>
      <c r="B2053" s="1" t="s">
        <v>381</v>
      </c>
      <c r="C2053">
        <v>2009</v>
      </c>
      <c r="D2053" s="1" t="s">
        <v>66</v>
      </c>
      <c r="E2053">
        <v>96</v>
      </c>
      <c r="F2053" s="3">
        <v>293004164</v>
      </c>
      <c r="G2053" s="1" t="s">
        <v>919</v>
      </c>
      <c r="H2053">
        <v>230032</v>
      </c>
      <c r="I2053" s="1" t="s">
        <v>1055</v>
      </c>
      <c r="J2053">
        <v>677037</v>
      </c>
      <c r="K2053" s="1" t="s">
        <v>1056</v>
      </c>
      <c r="L2053">
        <v>1652</v>
      </c>
      <c r="M2053" s="1" t="s">
        <v>1741</v>
      </c>
      <c r="N2053" s="1" t="str">
        <f t="shared" si="32"/>
        <v>2000-2009</v>
      </c>
    </row>
    <row r="2054" spans="1:14" hidden="1" x14ac:dyDescent="0.3">
      <c r="A2054">
        <v>1049413</v>
      </c>
      <c r="B2054" s="1" t="s">
        <v>381</v>
      </c>
      <c r="C2054">
        <v>2009</v>
      </c>
      <c r="D2054" s="1" t="s">
        <v>66</v>
      </c>
      <c r="E2054">
        <v>96</v>
      </c>
      <c r="F2054" s="3">
        <v>293004164</v>
      </c>
      <c r="G2054" s="1" t="s">
        <v>919</v>
      </c>
      <c r="H2054">
        <v>230032</v>
      </c>
      <c r="I2054" s="1" t="s">
        <v>1055</v>
      </c>
      <c r="J2054">
        <v>565336</v>
      </c>
      <c r="K2054" s="1" t="s">
        <v>1127</v>
      </c>
      <c r="L2054">
        <v>799</v>
      </c>
      <c r="M2054" s="1" t="s">
        <v>1739</v>
      </c>
      <c r="N2054" s="1" t="str">
        <f t="shared" si="32"/>
        <v>2000-2009</v>
      </c>
    </row>
    <row r="2055" spans="1:14" hidden="1" x14ac:dyDescent="0.3">
      <c r="A2055">
        <v>1049413</v>
      </c>
      <c r="B2055" s="1" t="s">
        <v>381</v>
      </c>
      <c r="C2055">
        <v>2009</v>
      </c>
      <c r="D2055" s="1" t="s">
        <v>66</v>
      </c>
      <c r="E2055">
        <v>96</v>
      </c>
      <c r="F2055" s="3">
        <v>293004164</v>
      </c>
      <c r="G2055" s="1" t="s">
        <v>919</v>
      </c>
      <c r="H2055">
        <v>230032</v>
      </c>
      <c r="I2055" s="1" t="s">
        <v>1055</v>
      </c>
      <c r="J2055">
        <v>565336</v>
      </c>
      <c r="K2055" s="1" t="s">
        <v>1127</v>
      </c>
      <c r="L2055">
        <v>2973712</v>
      </c>
      <c r="M2055" s="1" t="s">
        <v>1740</v>
      </c>
      <c r="N2055" s="1" t="str">
        <f t="shared" si="32"/>
        <v>2000-2009</v>
      </c>
    </row>
    <row r="2056" spans="1:14" hidden="1" x14ac:dyDescent="0.3">
      <c r="A2056">
        <v>1049413</v>
      </c>
      <c r="B2056" s="1" t="s">
        <v>381</v>
      </c>
      <c r="C2056">
        <v>2009</v>
      </c>
      <c r="D2056" s="1" t="s">
        <v>66</v>
      </c>
      <c r="E2056">
        <v>96</v>
      </c>
      <c r="F2056" s="3">
        <v>293004164</v>
      </c>
      <c r="G2056" s="1" t="s">
        <v>919</v>
      </c>
      <c r="H2056">
        <v>230032</v>
      </c>
      <c r="I2056" s="1" t="s">
        <v>1055</v>
      </c>
      <c r="J2056">
        <v>565336</v>
      </c>
      <c r="K2056" s="1" t="s">
        <v>1127</v>
      </c>
      <c r="L2056">
        <v>1652</v>
      </c>
      <c r="M2056" s="1" t="s">
        <v>1741</v>
      </c>
      <c r="N2056" s="1" t="str">
        <f t="shared" si="32"/>
        <v>2000-2009</v>
      </c>
    </row>
    <row r="2057" spans="1:14" hidden="1" x14ac:dyDescent="0.3">
      <c r="A2057">
        <v>1049413</v>
      </c>
      <c r="B2057" s="1" t="s">
        <v>381</v>
      </c>
      <c r="C2057">
        <v>2009</v>
      </c>
      <c r="D2057" s="1" t="s">
        <v>66</v>
      </c>
      <c r="E2057">
        <v>96</v>
      </c>
      <c r="F2057" s="3">
        <v>293004164</v>
      </c>
      <c r="G2057" s="1" t="s">
        <v>919</v>
      </c>
      <c r="H2057">
        <v>677037</v>
      </c>
      <c r="I2057" s="1" t="s">
        <v>1056</v>
      </c>
      <c r="J2057">
        <v>230032</v>
      </c>
      <c r="K2057" s="1" t="s">
        <v>1055</v>
      </c>
      <c r="L2057">
        <v>799</v>
      </c>
      <c r="M2057" s="1" t="s">
        <v>1739</v>
      </c>
      <c r="N2057" s="1" t="str">
        <f t="shared" si="32"/>
        <v>2000-2009</v>
      </c>
    </row>
    <row r="2058" spans="1:14" hidden="1" x14ac:dyDescent="0.3">
      <c r="A2058">
        <v>1049413</v>
      </c>
      <c r="B2058" s="1" t="s">
        <v>381</v>
      </c>
      <c r="C2058">
        <v>2009</v>
      </c>
      <c r="D2058" s="1" t="s">
        <v>66</v>
      </c>
      <c r="E2058">
        <v>96</v>
      </c>
      <c r="F2058" s="3">
        <v>293004164</v>
      </c>
      <c r="G2058" s="1" t="s">
        <v>919</v>
      </c>
      <c r="H2058">
        <v>677037</v>
      </c>
      <c r="I2058" s="1" t="s">
        <v>1056</v>
      </c>
      <c r="J2058">
        <v>230032</v>
      </c>
      <c r="K2058" s="1" t="s">
        <v>1055</v>
      </c>
      <c r="L2058">
        <v>2973712</v>
      </c>
      <c r="M2058" s="1" t="s">
        <v>1740</v>
      </c>
      <c r="N2058" s="1" t="str">
        <f t="shared" si="32"/>
        <v>2000-2009</v>
      </c>
    </row>
    <row r="2059" spans="1:14" hidden="1" x14ac:dyDescent="0.3">
      <c r="A2059">
        <v>1049413</v>
      </c>
      <c r="B2059" s="1" t="s">
        <v>381</v>
      </c>
      <c r="C2059">
        <v>2009</v>
      </c>
      <c r="D2059" s="1" t="s">
        <v>66</v>
      </c>
      <c r="E2059">
        <v>96</v>
      </c>
      <c r="F2059" s="3">
        <v>293004164</v>
      </c>
      <c r="G2059" s="1" t="s">
        <v>919</v>
      </c>
      <c r="H2059">
        <v>677037</v>
      </c>
      <c r="I2059" s="1" t="s">
        <v>1056</v>
      </c>
      <c r="J2059">
        <v>230032</v>
      </c>
      <c r="K2059" s="1" t="s">
        <v>1055</v>
      </c>
      <c r="L2059">
        <v>1652</v>
      </c>
      <c r="M2059" s="1" t="s">
        <v>1741</v>
      </c>
      <c r="N2059" s="1" t="str">
        <f t="shared" si="32"/>
        <v>2000-2009</v>
      </c>
    </row>
    <row r="2060" spans="1:14" hidden="1" x14ac:dyDescent="0.3">
      <c r="A2060">
        <v>1049413</v>
      </c>
      <c r="B2060" s="1" t="s">
        <v>381</v>
      </c>
      <c r="C2060">
        <v>2009</v>
      </c>
      <c r="D2060" s="1" t="s">
        <v>66</v>
      </c>
      <c r="E2060">
        <v>96</v>
      </c>
      <c r="F2060" s="3">
        <v>293004164</v>
      </c>
      <c r="G2060" s="1" t="s">
        <v>919</v>
      </c>
      <c r="H2060">
        <v>677037</v>
      </c>
      <c r="I2060" s="1" t="s">
        <v>1056</v>
      </c>
      <c r="J2060">
        <v>677037</v>
      </c>
      <c r="K2060" s="1" t="s">
        <v>1056</v>
      </c>
      <c r="L2060">
        <v>799</v>
      </c>
      <c r="M2060" s="1" t="s">
        <v>1739</v>
      </c>
      <c r="N2060" s="1" t="str">
        <f t="shared" si="32"/>
        <v>2000-2009</v>
      </c>
    </row>
    <row r="2061" spans="1:14" hidden="1" x14ac:dyDescent="0.3">
      <c r="A2061">
        <v>1049413</v>
      </c>
      <c r="B2061" s="1" t="s">
        <v>381</v>
      </c>
      <c r="C2061">
        <v>2009</v>
      </c>
      <c r="D2061" s="1" t="s">
        <v>66</v>
      </c>
      <c r="E2061">
        <v>96</v>
      </c>
      <c r="F2061" s="3">
        <v>293004164</v>
      </c>
      <c r="G2061" s="1" t="s">
        <v>919</v>
      </c>
      <c r="H2061">
        <v>677037</v>
      </c>
      <c r="I2061" s="1" t="s">
        <v>1056</v>
      </c>
      <c r="J2061">
        <v>677037</v>
      </c>
      <c r="K2061" s="1" t="s">
        <v>1056</v>
      </c>
      <c r="L2061">
        <v>2973712</v>
      </c>
      <c r="M2061" s="1" t="s">
        <v>1740</v>
      </c>
      <c r="N2061" s="1" t="str">
        <f t="shared" si="32"/>
        <v>2000-2009</v>
      </c>
    </row>
    <row r="2062" spans="1:14" hidden="1" x14ac:dyDescent="0.3">
      <c r="A2062">
        <v>1049413</v>
      </c>
      <c r="B2062" s="1" t="s">
        <v>381</v>
      </c>
      <c r="C2062">
        <v>2009</v>
      </c>
      <c r="D2062" s="1" t="s">
        <v>66</v>
      </c>
      <c r="E2062">
        <v>96</v>
      </c>
      <c r="F2062" s="3">
        <v>293004164</v>
      </c>
      <c r="G2062" s="1" t="s">
        <v>919</v>
      </c>
      <c r="H2062">
        <v>677037</v>
      </c>
      <c r="I2062" s="1" t="s">
        <v>1056</v>
      </c>
      <c r="J2062">
        <v>677037</v>
      </c>
      <c r="K2062" s="1" t="s">
        <v>1056</v>
      </c>
      <c r="L2062">
        <v>1652</v>
      </c>
      <c r="M2062" s="1" t="s">
        <v>1741</v>
      </c>
      <c r="N2062" s="1" t="str">
        <f t="shared" si="32"/>
        <v>2000-2009</v>
      </c>
    </row>
    <row r="2063" spans="1:14" hidden="1" x14ac:dyDescent="0.3">
      <c r="A2063">
        <v>1049413</v>
      </c>
      <c r="B2063" s="1" t="s">
        <v>381</v>
      </c>
      <c r="C2063">
        <v>2009</v>
      </c>
      <c r="D2063" s="1" t="s">
        <v>66</v>
      </c>
      <c r="E2063">
        <v>96</v>
      </c>
      <c r="F2063" s="3">
        <v>293004164</v>
      </c>
      <c r="G2063" s="1" t="s">
        <v>919</v>
      </c>
      <c r="H2063">
        <v>677037</v>
      </c>
      <c r="I2063" s="1" t="s">
        <v>1056</v>
      </c>
      <c r="J2063">
        <v>565336</v>
      </c>
      <c r="K2063" s="1" t="s">
        <v>1127</v>
      </c>
      <c r="L2063">
        <v>799</v>
      </c>
      <c r="M2063" s="1" t="s">
        <v>1739</v>
      </c>
      <c r="N2063" s="1" t="str">
        <f t="shared" si="32"/>
        <v>2000-2009</v>
      </c>
    </row>
    <row r="2064" spans="1:14" hidden="1" x14ac:dyDescent="0.3">
      <c r="A2064">
        <v>1049413</v>
      </c>
      <c r="B2064" s="1" t="s">
        <v>381</v>
      </c>
      <c r="C2064">
        <v>2009</v>
      </c>
      <c r="D2064" s="1" t="s">
        <v>66</v>
      </c>
      <c r="E2064">
        <v>96</v>
      </c>
      <c r="F2064" s="3">
        <v>293004164</v>
      </c>
      <c r="G2064" s="1" t="s">
        <v>919</v>
      </c>
      <c r="H2064">
        <v>677037</v>
      </c>
      <c r="I2064" s="1" t="s">
        <v>1056</v>
      </c>
      <c r="J2064">
        <v>565336</v>
      </c>
      <c r="K2064" s="1" t="s">
        <v>1127</v>
      </c>
      <c r="L2064">
        <v>2973712</v>
      </c>
      <c r="M2064" s="1" t="s">
        <v>1740</v>
      </c>
      <c r="N2064" s="1" t="str">
        <f t="shared" si="32"/>
        <v>2000-2009</v>
      </c>
    </row>
    <row r="2065" spans="1:14" hidden="1" x14ac:dyDescent="0.3">
      <c r="A2065">
        <v>1049413</v>
      </c>
      <c r="B2065" s="1" t="s">
        <v>381</v>
      </c>
      <c r="C2065">
        <v>2009</v>
      </c>
      <c r="D2065" s="1" t="s">
        <v>66</v>
      </c>
      <c r="E2065">
        <v>96</v>
      </c>
      <c r="F2065" s="3">
        <v>293004164</v>
      </c>
      <c r="G2065" s="1" t="s">
        <v>919</v>
      </c>
      <c r="H2065">
        <v>677037</v>
      </c>
      <c r="I2065" s="1" t="s">
        <v>1056</v>
      </c>
      <c r="J2065">
        <v>565336</v>
      </c>
      <c r="K2065" s="1" t="s">
        <v>1127</v>
      </c>
      <c r="L2065">
        <v>1652</v>
      </c>
      <c r="M2065" s="1" t="s">
        <v>1741</v>
      </c>
      <c r="N2065" s="1" t="str">
        <f t="shared" si="32"/>
        <v>2000-2009</v>
      </c>
    </row>
    <row r="2066" spans="1:14" hidden="1" x14ac:dyDescent="0.3">
      <c r="A2066">
        <v>1049413</v>
      </c>
      <c r="B2066" s="1" t="s">
        <v>381</v>
      </c>
      <c r="C2066">
        <v>2009</v>
      </c>
      <c r="D2066" s="1" t="s">
        <v>66</v>
      </c>
      <c r="E2066">
        <v>96</v>
      </c>
      <c r="F2066" s="3">
        <v>293004164</v>
      </c>
      <c r="G2066" s="1" t="s">
        <v>929</v>
      </c>
      <c r="H2066">
        <v>230032</v>
      </c>
      <c r="I2066" s="1" t="s">
        <v>1055</v>
      </c>
      <c r="J2066">
        <v>230032</v>
      </c>
      <c r="K2066" s="1" t="s">
        <v>1055</v>
      </c>
      <c r="L2066">
        <v>799</v>
      </c>
      <c r="M2066" s="1" t="s">
        <v>1739</v>
      </c>
      <c r="N2066" s="1" t="str">
        <f t="shared" si="32"/>
        <v>2000-2009</v>
      </c>
    </row>
    <row r="2067" spans="1:14" hidden="1" x14ac:dyDescent="0.3">
      <c r="A2067">
        <v>1049413</v>
      </c>
      <c r="B2067" s="1" t="s">
        <v>381</v>
      </c>
      <c r="C2067">
        <v>2009</v>
      </c>
      <c r="D2067" s="1" t="s">
        <v>66</v>
      </c>
      <c r="E2067">
        <v>96</v>
      </c>
      <c r="F2067" s="3">
        <v>293004164</v>
      </c>
      <c r="G2067" s="1" t="s">
        <v>929</v>
      </c>
      <c r="H2067">
        <v>230032</v>
      </c>
      <c r="I2067" s="1" t="s">
        <v>1055</v>
      </c>
      <c r="J2067">
        <v>230032</v>
      </c>
      <c r="K2067" s="1" t="s">
        <v>1055</v>
      </c>
      <c r="L2067">
        <v>2973712</v>
      </c>
      <c r="M2067" s="1" t="s">
        <v>1740</v>
      </c>
      <c r="N2067" s="1" t="str">
        <f t="shared" si="32"/>
        <v>2000-2009</v>
      </c>
    </row>
    <row r="2068" spans="1:14" hidden="1" x14ac:dyDescent="0.3">
      <c r="A2068">
        <v>1049413</v>
      </c>
      <c r="B2068" s="1" t="s">
        <v>381</v>
      </c>
      <c r="C2068">
        <v>2009</v>
      </c>
      <c r="D2068" s="1" t="s">
        <v>66</v>
      </c>
      <c r="E2068">
        <v>96</v>
      </c>
      <c r="F2068" s="3">
        <v>293004164</v>
      </c>
      <c r="G2068" s="1" t="s">
        <v>929</v>
      </c>
      <c r="H2068">
        <v>230032</v>
      </c>
      <c r="I2068" s="1" t="s">
        <v>1055</v>
      </c>
      <c r="J2068">
        <v>230032</v>
      </c>
      <c r="K2068" s="1" t="s">
        <v>1055</v>
      </c>
      <c r="L2068">
        <v>1652</v>
      </c>
      <c r="M2068" s="1" t="s">
        <v>1741</v>
      </c>
      <c r="N2068" s="1" t="str">
        <f t="shared" si="32"/>
        <v>2000-2009</v>
      </c>
    </row>
    <row r="2069" spans="1:14" hidden="1" x14ac:dyDescent="0.3">
      <c r="A2069">
        <v>1049413</v>
      </c>
      <c r="B2069" s="1" t="s">
        <v>381</v>
      </c>
      <c r="C2069">
        <v>2009</v>
      </c>
      <c r="D2069" s="1" t="s">
        <v>66</v>
      </c>
      <c r="E2069">
        <v>96</v>
      </c>
      <c r="F2069" s="3">
        <v>293004164</v>
      </c>
      <c r="G2069" s="1" t="s">
        <v>929</v>
      </c>
      <c r="H2069">
        <v>230032</v>
      </c>
      <c r="I2069" s="1" t="s">
        <v>1055</v>
      </c>
      <c r="J2069">
        <v>677037</v>
      </c>
      <c r="K2069" s="1" t="s">
        <v>1056</v>
      </c>
      <c r="L2069">
        <v>799</v>
      </c>
      <c r="M2069" s="1" t="s">
        <v>1739</v>
      </c>
      <c r="N2069" s="1" t="str">
        <f t="shared" si="32"/>
        <v>2000-2009</v>
      </c>
    </row>
    <row r="2070" spans="1:14" hidden="1" x14ac:dyDescent="0.3">
      <c r="A2070">
        <v>1049413</v>
      </c>
      <c r="B2070" s="1" t="s">
        <v>381</v>
      </c>
      <c r="C2070">
        <v>2009</v>
      </c>
      <c r="D2070" s="1" t="s">
        <v>66</v>
      </c>
      <c r="E2070">
        <v>96</v>
      </c>
      <c r="F2070" s="3">
        <v>293004164</v>
      </c>
      <c r="G2070" s="1" t="s">
        <v>929</v>
      </c>
      <c r="H2070">
        <v>230032</v>
      </c>
      <c r="I2070" s="1" t="s">
        <v>1055</v>
      </c>
      <c r="J2070">
        <v>677037</v>
      </c>
      <c r="K2070" s="1" t="s">
        <v>1056</v>
      </c>
      <c r="L2070">
        <v>2973712</v>
      </c>
      <c r="M2070" s="1" t="s">
        <v>1740</v>
      </c>
      <c r="N2070" s="1" t="str">
        <f t="shared" si="32"/>
        <v>2000-2009</v>
      </c>
    </row>
    <row r="2071" spans="1:14" hidden="1" x14ac:dyDescent="0.3">
      <c r="A2071">
        <v>1049413</v>
      </c>
      <c r="B2071" s="1" t="s">
        <v>381</v>
      </c>
      <c r="C2071">
        <v>2009</v>
      </c>
      <c r="D2071" s="1" t="s">
        <v>66</v>
      </c>
      <c r="E2071">
        <v>96</v>
      </c>
      <c r="F2071" s="3">
        <v>293004164</v>
      </c>
      <c r="G2071" s="1" t="s">
        <v>929</v>
      </c>
      <c r="H2071">
        <v>230032</v>
      </c>
      <c r="I2071" s="1" t="s">
        <v>1055</v>
      </c>
      <c r="J2071">
        <v>677037</v>
      </c>
      <c r="K2071" s="1" t="s">
        <v>1056</v>
      </c>
      <c r="L2071">
        <v>1652</v>
      </c>
      <c r="M2071" s="1" t="s">
        <v>1741</v>
      </c>
      <c r="N2071" s="1" t="str">
        <f t="shared" si="32"/>
        <v>2000-2009</v>
      </c>
    </row>
    <row r="2072" spans="1:14" hidden="1" x14ac:dyDescent="0.3">
      <c r="A2072">
        <v>1049413</v>
      </c>
      <c r="B2072" s="1" t="s">
        <v>381</v>
      </c>
      <c r="C2072">
        <v>2009</v>
      </c>
      <c r="D2072" s="1" t="s">
        <v>66</v>
      </c>
      <c r="E2072">
        <v>96</v>
      </c>
      <c r="F2072" s="3">
        <v>293004164</v>
      </c>
      <c r="G2072" s="1" t="s">
        <v>929</v>
      </c>
      <c r="H2072">
        <v>230032</v>
      </c>
      <c r="I2072" s="1" t="s">
        <v>1055</v>
      </c>
      <c r="J2072">
        <v>565336</v>
      </c>
      <c r="K2072" s="1" t="s">
        <v>1127</v>
      </c>
      <c r="L2072">
        <v>799</v>
      </c>
      <c r="M2072" s="1" t="s">
        <v>1739</v>
      </c>
      <c r="N2072" s="1" t="str">
        <f t="shared" si="32"/>
        <v>2000-2009</v>
      </c>
    </row>
    <row r="2073" spans="1:14" hidden="1" x14ac:dyDescent="0.3">
      <c r="A2073">
        <v>1049413</v>
      </c>
      <c r="B2073" s="1" t="s">
        <v>381</v>
      </c>
      <c r="C2073">
        <v>2009</v>
      </c>
      <c r="D2073" s="1" t="s">
        <v>66</v>
      </c>
      <c r="E2073">
        <v>96</v>
      </c>
      <c r="F2073" s="3">
        <v>293004164</v>
      </c>
      <c r="G2073" s="1" t="s">
        <v>929</v>
      </c>
      <c r="H2073">
        <v>230032</v>
      </c>
      <c r="I2073" s="1" t="s">
        <v>1055</v>
      </c>
      <c r="J2073">
        <v>565336</v>
      </c>
      <c r="K2073" s="1" t="s">
        <v>1127</v>
      </c>
      <c r="L2073">
        <v>2973712</v>
      </c>
      <c r="M2073" s="1" t="s">
        <v>1740</v>
      </c>
      <c r="N2073" s="1" t="str">
        <f t="shared" si="32"/>
        <v>2000-2009</v>
      </c>
    </row>
    <row r="2074" spans="1:14" hidden="1" x14ac:dyDescent="0.3">
      <c r="A2074">
        <v>1049413</v>
      </c>
      <c r="B2074" s="1" t="s">
        <v>381</v>
      </c>
      <c r="C2074">
        <v>2009</v>
      </c>
      <c r="D2074" s="1" t="s">
        <v>66</v>
      </c>
      <c r="E2074">
        <v>96</v>
      </c>
      <c r="F2074" s="3">
        <v>293004164</v>
      </c>
      <c r="G2074" s="1" t="s">
        <v>929</v>
      </c>
      <c r="H2074">
        <v>230032</v>
      </c>
      <c r="I2074" s="1" t="s">
        <v>1055</v>
      </c>
      <c r="J2074">
        <v>565336</v>
      </c>
      <c r="K2074" s="1" t="s">
        <v>1127</v>
      </c>
      <c r="L2074">
        <v>1652</v>
      </c>
      <c r="M2074" s="1" t="s">
        <v>1741</v>
      </c>
      <c r="N2074" s="1" t="str">
        <f t="shared" si="32"/>
        <v>2000-2009</v>
      </c>
    </row>
    <row r="2075" spans="1:14" hidden="1" x14ac:dyDescent="0.3">
      <c r="A2075">
        <v>1049413</v>
      </c>
      <c r="B2075" s="1" t="s">
        <v>381</v>
      </c>
      <c r="C2075">
        <v>2009</v>
      </c>
      <c r="D2075" s="1" t="s">
        <v>66</v>
      </c>
      <c r="E2075">
        <v>96</v>
      </c>
      <c r="F2075" s="3">
        <v>293004164</v>
      </c>
      <c r="G2075" s="1" t="s">
        <v>929</v>
      </c>
      <c r="H2075">
        <v>677037</v>
      </c>
      <c r="I2075" s="1" t="s">
        <v>1056</v>
      </c>
      <c r="J2075">
        <v>230032</v>
      </c>
      <c r="K2075" s="1" t="s">
        <v>1055</v>
      </c>
      <c r="L2075">
        <v>799</v>
      </c>
      <c r="M2075" s="1" t="s">
        <v>1739</v>
      </c>
      <c r="N2075" s="1" t="str">
        <f t="shared" si="32"/>
        <v>2000-2009</v>
      </c>
    </row>
    <row r="2076" spans="1:14" hidden="1" x14ac:dyDescent="0.3">
      <c r="A2076">
        <v>1049413</v>
      </c>
      <c r="B2076" s="1" t="s">
        <v>381</v>
      </c>
      <c r="C2076">
        <v>2009</v>
      </c>
      <c r="D2076" s="1" t="s">
        <v>66</v>
      </c>
      <c r="E2076">
        <v>96</v>
      </c>
      <c r="F2076" s="3">
        <v>293004164</v>
      </c>
      <c r="G2076" s="1" t="s">
        <v>929</v>
      </c>
      <c r="H2076">
        <v>677037</v>
      </c>
      <c r="I2076" s="1" t="s">
        <v>1056</v>
      </c>
      <c r="J2076">
        <v>230032</v>
      </c>
      <c r="K2076" s="1" t="s">
        <v>1055</v>
      </c>
      <c r="L2076">
        <v>2973712</v>
      </c>
      <c r="M2076" s="1" t="s">
        <v>1740</v>
      </c>
      <c r="N2076" s="1" t="str">
        <f t="shared" si="32"/>
        <v>2000-2009</v>
      </c>
    </row>
    <row r="2077" spans="1:14" hidden="1" x14ac:dyDescent="0.3">
      <c r="A2077">
        <v>1049413</v>
      </c>
      <c r="B2077" s="1" t="s">
        <v>381</v>
      </c>
      <c r="C2077">
        <v>2009</v>
      </c>
      <c r="D2077" s="1" t="s">
        <v>66</v>
      </c>
      <c r="E2077">
        <v>96</v>
      </c>
      <c r="F2077" s="3">
        <v>293004164</v>
      </c>
      <c r="G2077" s="1" t="s">
        <v>929</v>
      </c>
      <c r="H2077">
        <v>677037</v>
      </c>
      <c r="I2077" s="1" t="s">
        <v>1056</v>
      </c>
      <c r="J2077">
        <v>230032</v>
      </c>
      <c r="K2077" s="1" t="s">
        <v>1055</v>
      </c>
      <c r="L2077">
        <v>1652</v>
      </c>
      <c r="M2077" s="1" t="s">
        <v>1741</v>
      </c>
      <c r="N2077" s="1" t="str">
        <f t="shared" si="32"/>
        <v>2000-2009</v>
      </c>
    </row>
    <row r="2078" spans="1:14" hidden="1" x14ac:dyDescent="0.3">
      <c r="A2078">
        <v>1049413</v>
      </c>
      <c r="B2078" s="1" t="s">
        <v>381</v>
      </c>
      <c r="C2078">
        <v>2009</v>
      </c>
      <c r="D2078" s="1" t="s">
        <v>66</v>
      </c>
      <c r="E2078">
        <v>96</v>
      </c>
      <c r="F2078" s="3">
        <v>293004164</v>
      </c>
      <c r="G2078" s="1" t="s">
        <v>929</v>
      </c>
      <c r="H2078">
        <v>677037</v>
      </c>
      <c r="I2078" s="1" t="s">
        <v>1056</v>
      </c>
      <c r="J2078">
        <v>677037</v>
      </c>
      <c r="K2078" s="1" t="s">
        <v>1056</v>
      </c>
      <c r="L2078">
        <v>799</v>
      </c>
      <c r="M2078" s="1" t="s">
        <v>1739</v>
      </c>
      <c r="N2078" s="1" t="str">
        <f t="shared" si="32"/>
        <v>2000-2009</v>
      </c>
    </row>
    <row r="2079" spans="1:14" hidden="1" x14ac:dyDescent="0.3">
      <c r="A2079">
        <v>1049413</v>
      </c>
      <c r="B2079" s="1" t="s">
        <v>381</v>
      </c>
      <c r="C2079">
        <v>2009</v>
      </c>
      <c r="D2079" s="1" t="s">
        <v>66</v>
      </c>
      <c r="E2079">
        <v>96</v>
      </c>
      <c r="F2079" s="3">
        <v>293004164</v>
      </c>
      <c r="G2079" s="1" t="s">
        <v>929</v>
      </c>
      <c r="H2079">
        <v>677037</v>
      </c>
      <c r="I2079" s="1" t="s">
        <v>1056</v>
      </c>
      <c r="J2079">
        <v>677037</v>
      </c>
      <c r="K2079" s="1" t="s">
        <v>1056</v>
      </c>
      <c r="L2079">
        <v>2973712</v>
      </c>
      <c r="M2079" s="1" t="s">
        <v>1740</v>
      </c>
      <c r="N2079" s="1" t="str">
        <f t="shared" si="32"/>
        <v>2000-2009</v>
      </c>
    </row>
    <row r="2080" spans="1:14" hidden="1" x14ac:dyDescent="0.3">
      <c r="A2080">
        <v>1049413</v>
      </c>
      <c r="B2080" s="1" t="s">
        <v>381</v>
      </c>
      <c r="C2080">
        <v>2009</v>
      </c>
      <c r="D2080" s="1" t="s">
        <v>66</v>
      </c>
      <c r="E2080">
        <v>96</v>
      </c>
      <c r="F2080" s="3">
        <v>293004164</v>
      </c>
      <c r="G2080" s="1" t="s">
        <v>929</v>
      </c>
      <c r="H2080">
        <v>677037</v>
      </c>
      <c r="I2080" s="1" t="s">
        <v>1056</v>
      </c>
      <c r="J2080">
        <v>677037</v>
      </c>
      <c r="K2080" s="1" t="s">
        <v>1056</v>
      </c>
      <c r="L2080">
        <v>1652</v>
      </c>
      <c r="M2080" s="1" t="s">
        <v>1741</v>
      </c>
      <c r="N2080" s="1" t="str">
        <f t="shared" si="32"/>
        <v>2000-2009</v>
      </c>
    </row>
    <row r="2081" spans="1:14" hidden="1" x14ac:dyDescent="0.3">
      <c r="A2081">
        <v>1049413</v>
      </c>
      <c r="B2081" s="1" t="s">
        <v>381</v>
      </c>
      <c r="C2081">
        <v>2009</v>
      </c>
      <c r="D2081" s="1" t="s">
        <v>66</v>
      </c>
      <c r="E2081">
        <v>96</v>
      </c>
      <c r="F2081" s="3">
        <v>293004164</v>
      </c>
      <c r="G2081" s="1" t="s">
        <v>929</v>
      </c>
      <c r="H2081">
        <v>677037</v>
      </c>
      <c r="I2081" s="1" t="s">
        <v>1056</v>
      </c>
      <c r="J2081">
        <v>565336</v>
      </c>
      <c r="K2081" s="1" t="s">
        <v>1127</v>
      </c>
      <c r="L2081">
        <v>799</v>
      </c>
      <c r="M2081" s="1" t="s">
        <v>1739</v>
      </c>
      <c r="N2081" s="1" t="str">
        <f t="shared" si="32"/>
        <v>2000-2009</v>
      </c>
    </row>
    <row r="2082" spans="1:14" hidden="1" x14ac:dyDescent="0.3">
      <c r="A2082">
        <v>1049413</v>
      </c>
      <c r="B2082" s="1" t="s">
        <v>381</v>
      </c>
      <c r="C2082">
        <v>2009</v>
      </c>
      <c r="D2082" s="1" t="s">
        <v>66</v>
      </c>
      <c r="E2082">
        <v>96</v>
      </c>
      <c r="F2082" s="3">
        <v>293004164</v>
      </c>
      <c r="G2082" s="1" t="s">
        <v>929</v>
      </c>
      <c r="H2082">
        <v>677037</v>
      </c>
      <c r="I2082" s="1" t="s">
        <v>1056</v>
      </c>
      <c r="J2082">
        <v>565336</v>
      </c>
      <c r="K2082" s="1" t="s">
        <v>1127</v>
      </c>
      <c r="L2082">
        <v>2973712</v>
      </c>
      <c r="M2082" s="1" t="s">
        <v>1740</v>
      </c>
      <c r="N2082" s="1" t="str">
        <f t="shared" si="32"/>
        <v>2000-2009</v>
      </c>
    </row>
    <row r="2083" spans="1:14" hidden="1" x14ac:dyDescent="0.3">
      <c r="A2083">
        <v>1049413</v>
      </c>
      <c r="B2083" s="1" t="s">
        <v>381</v>
      </c>
      <c r="C2083">
        <v>2009</v>
      </c>
      <c r="D2083" s="1" t="s">
        <v>66</v>
      </c>
      <c r="E2083">
        <v>96</v>
      </c>
      <c r="F2083" s="3">
        <v>293004164</v>
      </c>
      <c r="G2083" s="1" t="s">
        <v>929</v>
      </c>
      <c r="H2083">
        <v>677037</v>
      </c>
      <c r="I2083" s="1" t="s">
        <v>1056</v>
      </c>
      <c r="J2083">
        <v>565336</v>
      </c>
      <c r="K2083" s="1" t="s">
        <v>1127</v>
      </c>
      <c r="L2083">
        <v>1652</v>
      </c>
      <c r="M2083" s="1" t="s">
        <v>1741</v>
      </c>
      <c r="N2083" s="1" t="str">
        <f t="shared" si="32"/>
        <v>2000-2009</v>
      </c>
    </row>
    <row r="2084" spans="1:14" hidden="1" x14ac:dyDescent="0.3">
      <c r="A2084">
        <v>1049413</v>
      </c>
      <c r="B2084" s="1" t="s">
        <v>381</v>
      </c>
      <c r="C2084">
        <v>2009</v>
      </c>
      <c r="D2084" s="1" t="s">
        <v>66</v>
      </c>
      <c r="E2084">
        <v>96</v>
      </c>
      <c r="F2084" s="3">
        <v>293004164</v>
      </c>
      <c r="G2084" s="1" t="s">
        <v>853</v>
      </c>
      <c r="H2084">
        <v>230032</v>
      </c>
      <c r="I2084" s="1" t="s">
        <v>1055</v>
      </c>
      <c r="J2084">
        <v>230032</v>
      </c>
      <c r="K2084" s="1" t="s">
        <v>1055</v>
      </c>
      <c r="L2084">
        <v>799</v>
      </c>
      <c r="M2084" s="1" t="s">
        <v>1739</v>
      </c>
      <c r="N2084" s="1" t="str">
        <f t="shared" si="32"/>
        <v>2000-2009</v>
      </c>
    </row>
    <row r="2085" spans="1:14" hidden="1" x14ac:dyDescent="0.3">
      <c r="A2085">
        <v>1049413</v>
      </c>
      <c r="B2085" s="1" t="s">
        <v>381</v>
      </c>
      <c r="C2085">
        <v>2009</v>
      </c>
      <c r="D2085" s="1" t="s">
        <v>66</v>
      </c>
      <c r="E2085">
        <v>96</v>
      </c>
      <c r="F2085" s="3">
        <v>293004164</v>
      </c>
      <c r="G2085" s="1" t="s">
        <v>853</v>
      </c>
      <c r="H2085">
        <v>230032</v>
      </c>
      <c r="I2085" s="1" t="s">
        <v>1055</v>
      </c>
      <c r="J2085">
        <v>230032</v>
      </c>
      <c r="K2085" s="1" t="s">
        <v>1055</v>
      </c>
      <c r="L2085">
        <v>2973712</v>
      </c>
      <c r="M2085" s="1" t="s">
        <v>1740</v>
      </c>
      <c r="N2085" s="1" t="str">
        <f t="shared" si="32"/>
        <v>2000-2009</v>
      </c>
    </row>
    <row r="2086" spans="1:14" hidden="1" x14ac:dyDescent="0.3">
      <c r="A2086">
        <v>1049413</v>
      </c>
      <c r="B2086" s="1" t="s">
        <v>381</v>
      </c>
      <c r="C2086">
        <v>2009</v>
      </c>
      <c r="D2086" s="1" t="s">
        <v>66</v>
      </c>
      <c r="E2086">
        <v>96</v>
      </c>
      <c r="F2086" s="3">
        <v>293004164</v>
      </c>
      <c r="G2086" s="1" t="s">
        <v>853</v>
      </c>
      <c r="H2086">
        <v>230032</v>
      </c>
      <c r="I2086" s="1" t="s">
        <v>1055</v>
      </c>
      <c r="J2086">
        <v>230032</v>
      </c>
      <c r="K2086" s="1" t="s">
        <v>1055</v>
      </c>
      <c r="L2086">
        <v>1652</v>
      </c>
      <c r="M2086" s="1" t="s">
        <v>1741</v>
      </c>
      <c r="N2086" s="1" t="str">
        <f t="shared" si="32"/>
        <v>2000-2009</v>
      </c>
    </row>
    <row r="2087" spans="1:14" hidden="1" x14ac:dyDescent="0.3">
      <c r="A2087">
        <v>1049413</v>
      </c>
      <c r="B2087" s="1" t="s">
        <v>381</v>
      </c>
      <c r="C2087">
        <v>2009</v>
      </c>
      <c r="D2087" s="1" t="s">
        <v>66</v>
      </c>
      <c r="E2087">
        <v>96</v>
      </c>
      <c r="F2087" s="3">
        <v>293004164</v>
      </c>
      <c r="G2087" s="1" t="s">
        <v>853</v>
      </c>
      <c r="H2087">
        <v>230032</v>
      </c>
      <c r="I2087" s="1" t="s">
        <v>1055</v>
      </c>
      <c r="J2087">
        <v>677037</v>
      </c>
      <c r="K2087" s="1" t="s">
        <v>1056</v>
      </c>
      <c r="L2087">
        <v>799</v>
      </c>
      <c r="M2087" s="1" t="s">
        <v>1739</v>
      </c>
      <c r="N2087" s="1" t="str">
        <f t="shared" si="32"/>
        <v>2000-2009</v>
      </c>
    </row>
    <row r="2088" spans="1:14" hidden="1" x14ac:dyDescent="0.3">
      <c r="A2088">
        <v>1049413</v>
      </c>
      <c r="B2088" s="1" t="s">
        <v>381</v>
      </c>
      <c r="C2088">
        <v>2009</v>
      </c>
      <c r="D2088" s="1" t="s">
        <v>66</v>
      </c>
      <c r="E2088">
        <v>96</v>
      </c>
      <c r="F2088" s="3">
        <v>293004164</v>
      </c>
      <c r="G2088" s="1" t="s">
        <v>853</v>
      </c>
      <c r="H2088">
        <v>230032</v>
      </c>
      <c r="I2088" s="1" t="s">
        <v>1055</v>
      </c>
      <c r="J2088">
        <v>677037</v>
      </c>
      <c r="K2088" s="1" t="s">
        <v>1056</v>
      </c>
      <c r="L2088">
        <v>2973712</v>
      </c>
      <c r="M2088" s="1" t="s">
        <v>1740</v>
      </c>
      <c r="N2088" s="1" t="str">
        <f t="shared" si="32"/>
        <v>2000-2009</v>
      </c>
    </row>
    <row r="2089" spans="1:14" hidden="1" x14ac:dyDescent="0.3">
      <c r="A2089">
        <v>1049413</v>
      </c>
      <c r="B2089" s="1" t="s">
        <v>381</v>
      </c>
      <c r="C2089">
        <v>2009</v>
      </c>
      <c r="D2089" s="1" t="s">
        <v>66</v>
      </c>
      <c r="E2089">
        <v>96</v>
      </c>
      <c r="F2089" s="3">
        <v>293004164</v>
      </c>
      <c r="G2089" s="1" t="s">
        <v>853</v>
      </c>
      <c r="H2089">
        <v>230032</v>
      </c>
      <c r="I2089" s="1" t="s">
        <v>1055</v>
      </c>
      <c r="J2089">
        <v>677037</v>
      </c>
      <c r="K2089" s="1" t="s">
        <v>1056</v>
      </c>
      <c r="L2089">
        <v>1652</v>
      </c>
      <c r="M2089" s="1" t="s">
        <v>1741</v>
      </c>
      <c r="N2089" s="1" t="str">
        <f t="shared" si="32"/>
        <v>2000-2009</v>
      </c>
    </row>
    <row r="2090" spans="1:14" hidden="1" x14ac:dyDescent="0.3">
      <c r="A2090">
        <v>1049413</v>
      </c>
      <c r="B2090" s="1" t="s">
        <v>381</v>
      </c>
      <c r="C2090">
        <v>2009</v>
      </c>
      <c r="D2090" s="1" t="s">
        <v>66</v>
      </c>
      <c r="E2090">
        <v>96</v>
      </c>
      <c r="F2090" s="3">
        <v>293004164</v>
      </c>
      <c r="G2090" s="1" t="s">
        <v>853</v>
      </c>
      <c r="H2090">
        <v>230032</v>
      </c>
      <c r="I2090" s="1" t="s">
        <v>1055</v>
      </c>
      <c r="J2090">
        <v>565336</v>
      </c>
      <c r="K2090" s="1" t="s">
        <v>1127</v>
      </c>
      <c r="L2090">
        <v>799</v>
      </c>
      <c r="M2090" s="1" t="s">
        <v>1739</v>
      </c>
      <c r="N2090" s="1" t="str">
        <f t="shared" si="32"/>
        <v>2000-2009</v>
      </c>
    </row>
    <row r="2091" spans="1:14" hidden="1" x14ac:dyDescent="0.3">
      <c r="A2091">
        <v>1049413</v>
      </c>
      <c r="B2091" s="1" t="s">
        <v>381</v>
      </c>
      <c r="C2091">
        <v>2009</v>
      </c>
      <c r="D2091" s="1" t="s">
        <v>66</v>
      </c>
      <c r="E2091">
        <v>96</v>
      </c>
      <c r="F2091" s="3">
        <v>293004164</v>
      </c>
      <c r="G2091" s="1" t="s">
        <v>853</v>
      </c>
      <c r="H2091">
        <v>230032</v>
      </c>
      <c r="I2091" s="1" t="s">
        <v>1055</v>
      </c>
      <c r="J2091">
        <v>565336</v>
      </c>
      <c r="K2091" s="1" t="s">
        <v>1127</v>
      </c>
      <c r="L2091">
        <v>2973712</v>
      </c>
      <c r="M2091" s="1" t="s">
        <v>1740</v>
      </c>
      <c r="N2091" s="1" t="str">
        <f t="shared" si="32"/>
        <v>2000-2009</v>
      </c>
    </row>
    <row r="2092" spans="1:14" hidden="1" x14ac:dyDescent="0.3">
      <c r="A2092">
        <v>1049413</v>
      </c>
      <c r="B2092" s="1" t="s">
        <v>381</v>
      </c>
      <c r="C2092">
        <v>2009</v>
      </c>
      <c r="D2092" s="1" t="s">
        <v>66</v>
      </c>
      <c r="E2092">
        <v>96</v>
      </c>
      <c r="F2092" s="3">
        <v>293004164</v>
      </c>
      <c r="G2092" s="1" t="s">
        <v>853</v>
      </c>
      <c r="H2092">
        <v>230032</v>
      </c>
      <c r="I2092" s="1" t="s">
        <v>1055</v>
      </c>
      <c r="J2092">
        <v>565336</v>
      </c>
      <c r="K2092" s="1" t="s">
        <v>1127</v>
      </c>
      <c r="L2092">
        <v>1652</v>
      </c>
      <c r="M2092" s="1" t="s">
        <v>1741</v>
      </c>
      <c r="N2092" s="1" t="str">
        <f t="shared" si="32"/>
        <v>2000-2009</v>
      </c>
    </row>
    <row r="2093" spans="1:14" hidden="1" x14ac:dyDescent="0.3">
      <c r="A2093">
        <v>1049413</v>
      </c>
      <c r="B2093" s="1" t="s">
        <v>381</v>
      </c>
      <c r="C2093">
        <v>2009</v>
      </c>
      <c r="D2093" s="1" t="s">
        <v>66</v>
      </c>
      <c r="E2093">
        <v>96</v>
      </c>
      <c r="F2093" s="3">
        <v>293004164</v>
      </c>
      <c r="G2093" s="1" t="s">
        <v>853</v>
      </c>
      <c r="H2093">
        <v>677037</v>
      </c>
      <c r="I2093" s="1" t="s">
        <v>1056</v>
      </c>
      <c r="J2093">
        <v>230032</v>
      </c>
      <c r="K2093" s="1" t="s">
        <v>1055</v>
      </c>
      <c r="L2093">
        <v>799</v>
      </c>
      <c r="M2093" s="1" t="s">
        <v>1739</v>
      </c>
      <c r="N2093" s="1" t="str">
        <f t="shared" si="32"/>
        <v>2000-2009</v>
      </c>
    </row>
    <row r="2094" spans="1:14" hidden="1" x14ac:dyDescent="0.3">
      <c r="A2094">
        <v>1049413</v>
      </c>
      <c r="B2094" s="1" t="s">
        <v>381</v>
      </c>
      <c r="C2094">
        <v>2009</v>
      </c>
      <c r="D2094" s="1" t="s">
        <v>66</v>
      </c>
      <c r="E2094">
        <v>96</v>
      </c>
      <c r="F2094" s="3">
        <v>293004164</v>
      </c>
      <c r="G2094" s="1" t="s">
        <v>853</v>
      </c>
      <c r="H2094">
        <v>677037</v>
      </c>
      <c r="I2094" s="1" t="s">
        <v>1056</v>
      </c>
      <c r="J2094">
        <v>230032</v>
      </c>
      <c r="K2094" s="1" t="s">
        <v>1055</v>
      </c>
      <c r="L2094">
        <v>2973712</v>
      </c>
      <c r="M2094" s="1" t="s">
        <v>1740</v>
      </c>
      <c r="N2094" s="1" t="str">
        <f t="shared" si="32"/>
        <v>2000-2009</v>
      </c>
    </row>
    <row r="2095" spans="1:14" hidden="1" x14ac:dyDescent="0.3">
      <c r="A2095">
        <v>1049413</v>
      </c>
      <c r="B2095" s="1" t="s">
        <v>381</v>
      </c>
      <c r="C2095">
        <v>2009</v>
      </c>
      <c r="D2095" s="1" t="s">
        <v>66</v>
      </c>
      <c r="E2095">
        <v>96</v>
      </c>
      <c r="F2095" s="3">
        <v>293004164</v>
      </c>
      <c r="G2095" s="1" t="s">
        <v>853</v>
      </c>
      <c r="H2095">
        <v>677037</v>
      </c>
      <c r="I2095" s="1" t="s">
        <v>1056</v>
      </c>
      <c r="J2095">
        <v>230032</v>
      </c>
      <c r="K2095" s="1" t="s">
        <v>1055</v>
      </c>
      <c r="L2095">
        <v>1652</v>
      </c>
      <c r="M2095" s="1" t="s">
        <v>1741</v>
      </c>
      <c r="N2095" s="1" t="str">
        <f t="shared" si="32"/>
        <v>2000-2009</v>
      </c>
    </row>
    <row r="2096" spans="1:14" hidden="1" x14ac:dyDescent="0.3">
      <c r="A2096">
        <v>1049413</v>
      </c>
      <c r="B2096" s="1" t="s">
        <v>381</v>
      </c>
      <c r="C2096">
        <v>2009</v>
      </c>
      <c r="D2096" s="1" t="s">
        <v>66</v>
      </c>
      <c r="E2096">
        <v>96</v>
      </c>
      <c r="F2096" s="3">
        <v>293004164</v>
      </c>
      <c r="G2096" s="1" t="s">
        <v>853</v>
      </c>
      <c r="H2096">
        <v>677037</v>
      </c>
      <c r="I2096" s="1" t="s">
        <v>1056</v>
      </c>
      <c r="J2096">
        <v>677037</v>
      </c>
      <c r="K2096" s="1" t="s">
        <v>1056</v>
      </c>
      <c r="L2096">
        <v>799</v>
      </c>
      <c r="M2096" s="1" t="s">
        <v>1739</v>
      </c>
      <c r="N2096" s="1" t="str">
        <f t="shared" si="32"/>
        <v>2000-2009</v>
      </c>
    </row>
    <row r="2097" spans="1:14" hidden="1" x14ac:dyDescent="0.3">
      <c r="A2097">
        <v>1049413</v>
      </c>
      <c r="B2097" s="1" t="s">
        <v>381</v>
      </c>
      <c r="C2097">
        <v>2009</v>
      </c>
      <c r="D2097" s="1" t="s">
        <v>66</v>
      </c>
      <c r="E2097">
        <v>96</v>
      </c>
      <c r="F2097" s="3">
        <v>293004164</v>
      </c>
      <c r="G2097" s="1" t="s">
        <v>853</v>
      </c>
      <c r="H2097">
        <v>677037</v>
      </c>
      <c r="I2097" s="1" t="s">
        <v>1056</v>
      </c>
      <c r="J2097">
        <v>677037</v>
      </c>
      <c r="K2097" s="1" t="s">
        <v>1056</v>
      </c>
      <c r="L2097">
        <v>2973712</v>
      </c>
      <c r="M2097" s="1" t="s">
        <v>1740</v>
      </c>
      <c r="N2097" s="1" t="str">
        <f t="shared" si="32"/>
        <v>2000-2009</v>
      </c>
    </row>
    <row r="2098" spans="1:14" hidden="1" x14ac:dyDescent="0.3">
      <c r="A2098">
        <v>1049413</v>
      </c>
      <c r="B2098" s="1" t="s">
        <v>381</v>
      </c>
      <c r="C2098">
        <v>2009</v>
      </c>
      <c r="D2098" s="1" t="s">
        <v>66</v>
      </c>
      <c r="E2098">
        <v>96</v>
      </c>
      <c r="F2098" s="3">
        <v>293004164</v>
      </c>
      <c r="G2098" s="1" t="s">
        <v>853</v>
      </c>
      <c r="H2098">
        <v>677037</v>
      </c>
      <c r="I2098" s="1" t="s">
        <v>1056</v>
      </c>
      <c r="J2098">
        <v>677037</v>
      </c>
      <c r="K2098" s="1" t="s">
        <v>1056</v>
      </c>
      <c r="L2098">
        <v>1652</v>
      </c>
      <c r="M2098" s="1" t="s">
        <v>1741</v>
      </c>
      <c r="N2098" s="1" t="str">
        <f t="shared" si="32"/>
        <v>2000-2009</v>
      </c>
    </row>
    <row r="2099" spans="1:14" hidden="1" x14ac:dyDescent="0.3">
      <c r="A2099">
        <v>1049413</v>
      </c>
      <c r="B2099" s="1" t="s">
        <v>381</v>
      </c>
      <c r="C2099">
        <v>2009</v>
      </c>
      <c r="D2099" s="1" t="s">
        <v>66</v>
      </c>
      <c r="E2099">
        <v>96</v>
      </c>
      <c r="F2099" s="3">
        <v>293004164</v>
      </c>
      <c r="G2099" s="1" t="s">
        <v>853</v>
      </c>
      <c r="H2099">
        <v>677037</v>
      </c>
      <c r="I2099" s="1" t="s">
        <v>1056</v>
      </c>
      <c r="J2099">
        <v>565336</v>
      </c>
      <c r="K2099" s="1" t="s">
        <v>1127</v>
      </c>
      <c r="L2099">
        <v>799</v>
      </c>
      <c r="M2099" s="1" t="s">
        <v>1739</v>
      </c>
      <c r="N2099" s="1" t="str">
        <f t="shared" si="32"/>
        <v>2000-2009</v>
      </c>
    </row>
    <row r="2100" spans="1:14" hidden="1" x14ac:dyDescent="0.3">
      <c r="A2100">
        <v>1049413</v>
      </c>
      <c r="B2100" s="1" t="s">
        <v>381</v>
      </c>
      <c r="C2100">
        <v>2009</v>
      </c>
      <c r="D2100" s="1" t="s">
        <v>66</v>
      </c>
      <c r="E2100">
        <v>96</v>
      </c>
      <c r="F2100" s="3">
        <v>293004164</v>
      </c>
      <c r="G2100" s="1" t="s">
        <v>853</v>
      </c>
      <c r="H2100">
        <v>677037</v>
      </c>
      <c r="I2100" s="1" t="s">
        <v>1056</v>
      </c>
      <c r="J2100">
        <v>565336</v>
      </c>
      <c r="K2100" s="1" t="s">
        <v>1127</v>
      </c>
      <c r="L2100">
        <v>2973712</v>
      </c>
      <c r="M2100" s="1" t="s">
        <v>1740</v>
      </c>
      <c r="N2100" s="1" t="str">
        <f t="shared" si="32"/>
        <v>2000-2009</v>
      </c>
    </row>
    <row r="2101" spans="1:14" hidden="1" x14ac:dyDescent="0.3">
      <c r="A2101">
        <v>1049413</v>
      </c>
      <c r="B2101" s="1" t="s">
        <v>381</v>
      </c>
      <c r="C2101">
        <v>2009</v>
      </c>
      <c r="D2101" s="1" t="s">
        <v>66</v>
      </c>
      <c r="E2101">
        <v>96</v>
      </c>
      <c r="F2101" s="3">
        <v>293004164</v>
      </c>
      <c r="G2101" s="1" t="s">
        <v>853</v>
      </c>
      <c r="H2101">
        <v>677037</v>
      </c>
      <c r="I2101" s="1" t="s">
        <v>1056</v>
      </c>
      <c r="J2101">
        <v>565336</v>
      </c>
      <c r="K2101" s="1" t="s">
        <v>1127</v>
      </c>
      <c r="L2101">
        <v>1652</v>
      </c>
      <c r="M2101" s="1" t="s">
        <v>1741</v>
      </c>
      <c r="N2101" s="1" t="str">
        <f t="shared" si="32"/>
        <v>2000-2009</v>
      </c>
    </row>
    <row r="2102" spans="1:14" hidden="1" x14ac:dyDescent="0.3">
      <c r="A2102">
        <v>1049413</v>
      </c>
      <c r="B2102" s="1" t="s">
        <v>381</v>
      </c>
      <c r="C2102">
        <v>2009</v>
      </c>
      <c r="D2102" s="1" t="s">
        <v>66</v>
      </c>
      <c r="E2102">
        <v>96</v>
      </c>
      <c r="F2102" s="3">
        <v>293004164</v>
      </c>
      <c r="G2102" s="1" t="s">
        <v>855</v>
      </c>
      <c r="H2102">
        <v>230032</v>
      </c>
      <c r="I2102" s="1" t="s">
        <v>1055</v>
      </c>
      <c r="J2102">
        <v>230032</v>
      </c>
      <c r="K2102" s="1" t="s">
        <v>1055</v>
      </c>
      <c r="L2102">
        <v>799</v>
      </c>
      <c r="M2102" s="1" t="s">
        <v>1739</v>
      </c>
      <c r="N2102" s="1" t="str">
        <f t="shared" si="32"/>
        <v>2000-2009</v>
      </c>
    </row>
    <row r="2103" spans="1:14" hidden="1" x14ac:dyDescent="0.3">
      <c r="A2103">
        <v>1049413</v>
      </c>
      <c r="B2103" s="1" t="s">
        <v>381</v>
      </c>
      <c r="C2103">
        <v>2009</v>
      </c>
      <c r="D2103" s="1" t="s">
        <v>66</v>
      </c>
      <c r="E2103">
        <v>96</v>
      </c>
      <c r="F2103" s="3">
        <v>293004164</v>
      </c>
      <c r="G2103" s="1" t="s">
        <v>855</v>
      </c>
      <c r="H2103">
        <v>230032</v>
      </c>
      <c r="I2103" s="1" t="s">
        <v>1055</v>
      </c>
      <c r="J2103">
        <v>230032</v>
      </c>
      <c r="K2103" s="1" t="s">
        <v>1055</v>
      </c>
      <c r="L2103">
        <v>2973712</v>
      </c>
      <c r="M2103" s="1" t="s">
        <v>1740</v>
      </c>
      <c r="N2103" s="1" t="str">
        <f t="shared" si="32"/>
        <v>2000-2009</v>
      </c>
    </row>
    <row r="2104" spans="1:14" hidden="1" x14ac:dyDescent="0.3">
      <c r="A2104">
        <v>1049413</v>
      </c>
      <c r="B2104" s="1" t="s">
        <v>381</v>
      </c>
      <c r="C2104">
        <v>2009</v>
      </c>
      <c r="D2104" s="1" t="s">
        <v>66</v>
      </c>
      <c r="E2104">
        <v>96</v>
      </c>
      <c r="F2104" s="3">
        <v>293004164</v>
      </c>
      <c r="G2104" s="1" t="s">
        <v>855</v>
      </c>
      <c r="H2104">
        <v>230032</v>
      </c>
      <c r="I2104" s="1" t="s">
        <v>1055</v>
      </c>
      <c r="J2104">
        <v>230032</v>
      </c>
      <c r="K2104" s="1" t="s">
        <v>1055</v>
      </c>
      <c r="L2104">
        <v>1652</v>
      </c>
      <c r="M2104" s="1" t="s">
        <v>1741</v>
      </c>
      <c r="N2104" s="1" t="str">
        <f t="shared" si="32"/>
        <v>2000-2009</v>
      </c>
    </row>
    <row r="2105" spans="1:14" hidden="1" x14ac:dyDescent="0.3">
      <c r="A2105">
        <v>1049413</v>
      </c>
      <c r="B2105" s="1" t="s">
        <v>381</v>
      </c>
      <c r="C2105">
        <v>2009</v>
      </c>
      <c r="D2105" s="1" t="s">
        <v>66</v>
      </c>
      <c r="E2105">
        <v>96</v>
      </c>
      <c r="F2105" s="3">
        <v>293004164</v>
      </c>
      <c r="G2105" s="1" t="s">
        <v>855</v>
      </c>
      <c r="H2105">
        <v>230032</v>
      </c>
      <c r="I2105" s="1" t="s">
        <v>1055</v>
      </c>
      <c r="J2105">
        <v>677037</v>
      </c>
      <c r="K2105" s="1" t="s">
        <v>1056</v>
      </c>
      <c r="L2105">
        <v>799</v>
      </c>
      <c r="M2105" s="1" t="s">
        <v>1739</v>
      </c>
      <c r="N2105" s="1" t="str">
        <f t="shared" si="32"/>
        <v>2000-2009</v>
      </c>
    </row>
    <row r="2106" spans="1:14" hidden="1" x14ac:dyDescent="0.3">
      <c r="A2106">
        <v>1049413</v>
      </c>
      <c r="B2106" s="1" t="s">
        <v>381</v>
      </c>
      <c r="C2106">
        <v>2009</v>
      </c>
      <c r="D2106" s="1" t="s">
        <v>66</v>
      </c>
      <c r="E2106">
        <v>96</v>
      </c>
      <c r="F2106" s="3">
        <v>293004164</v>
      </c>
      <c r="G2106" s="1" t="s">
        <v>855</v>
      </c>
      <c r="H2106">
        <v>230032</v>
      </c>
      <c r="I2106" s="1" t="s">
        <v>1055</v>
      </c>
      <c r="J2106">
        <v>677037</v>
      </c>
      <c r="K2106" s="1" t="s">
        <v>1056</v>
      </c>
      <c r="L2106">
        <v>2973712</v>
      </c>
      <c r="M2106" s="1" t="s">
        <v>1740</v>
      </c>
      <c r="N2106" s="1" t="str">
        <f t="shared" si="32"/>
        <v>2000-2009</v>
      </c>
    </row>
    <row r="2107" spans="1:14" hidden="1" x14ac:dyDescent="0.3">
      <c r="A2107">
        <v>1049413</v>
      </c>
      <c r="B2107" s="1" t="s">
        <v>381</v>
      </c>
      <c r="C2107">
        <v>2009</v>
      </c>
      <c r="D2107" s="1" t="s">
        <v>66</v>
      </c>
      <c r="E2107">
        <v>96</v>
      </c>
      <c r="F2107" s="3">
        <v>293004164</v>
      </c>
      <c r="G2107" s="1" t="s">
        <v>855</v>
      </c>
      <c r="H2107">
        <v>230032</v>
      </c>
      <c r="I2107" s="1" t="s">
        <v>1055</v>
      </c>
      <c r="J2107">
        <v>677037</v>
      </c>
      <c r="K2107" s="1" t="s">
        <v>1056</v>
      </c>
      <c r="L2107">
        <v>1652</v>
      </c>
      <c r="M2107" s="1" t="s">
        <v>1741</v>
      </c>
      <c r="N2107" s="1" t="str">
        <f t="shared" si="32"/>
        <v>2000-2009</v>
      </c>
    </row>
    <row r="2108" spans="1:14" hidden="1" x14ac:dyDescent="0.3">
      <c r="A2108">
        <v>1049413</v>
      </c>
      <c r="B2108" s="1" t="s">
        <v>381</v>
      </c>
      <c r="C2108">
        <v>2009</v>
      </c>
      <c r="D2108" s="1" t="s">
        <v>66</v>
      </c>
      <c r="E2108">
        <v>96</v>
      </c>
      <c r="F2108" s="3">
        <v>293004164</v>
      </c>
      <c r="G2108" s="1" t="s">
        <v>855</v>
      </c>
      <c r="H2108">
        <v>230032</v>
      </c>
      <c r="I2108" s="1" t="s">
        <v>1055</v>
      </c>
      <c r="J2108">
        <v>565336</v>
      </c>
      <c r="K2108" s="1" t="s">
        <v>1127</v>
      </c>
      <c r="L2108">
        <v>799</v>
      </c>
      <c r="M2108" s="1" t="s">
        <v>1739</v>
      </c>
      <c r="N2108" s="1" t="str">
        <f t="shared" si="32"/>
        <v>2000-2009</v>
      </c>
    </row>
    <row r="2109" spans="1:14" hidden="1" x14ac:dyDescent="0.3">
      <c r="A2109">
        <v>1049413</v>
      </c>
      <c r="B2109" s="1" t="s">
        <v>381</v>
      </c>
      <c r="C2109">
        <v>2009</v>
      </c>
      <c r="D2109" s="1" t="s">
        <v>66</v>
      </c>
      <c r="E2109">
        <v>96</v>
      </c>
      <c r="F2109" s="3">
        <v>293004164</v>
      </c>
      <c r="G2109" s="1" t="s">
        <v>855</v>
      </c>
      <c r="H2109">
        <v>230032</v>
      </c>
      <c r="I2109" s="1" t="s">
        <v>1055</v>
      </c>
      <c r="J2109">
        <v>565336</v>
      </c>
      <c r="K2109" s="1" t="s">
        <v>1127</v>
      </c>
      <c r="L2109">
        <v>2973712</v>
      </c>
      <c r="M2109" s="1" t="s">
        <v>1740</v>
      </c>
      <c r="N2109" s="1" t="str">
        <f t="shared" si="32"/>
        <v>2000-2009</v>
      </c>
    </row>
    <row r="2110" spans="1:14" hidden="1" x14ac:dyDescent="0.3">
      <c r="A2110">
        <v>1049413</v>
      </c>
      <c r="B2110" s="1" t="s">
        <v>381</v>
      </c>
      <c r="C2110">
        <v>2009</v>
      </c>
      <c r="D2110" s="1" t="s">
        <v>66</v>
      </c>
      <c r="E2110">
        <v>96</v>
      </c>
      <c r="F2110" s="3">
        <v>293004164</v>
      </c>
      <c r="G2110" s="1" t="s">
        <v>855</v>
      </c>
      <c r="H2110">
        <v>230032</v>
      </c>
      <c r="I2110" s="1" t="s">
        <v>1055</v>
      </c>
      <c r="J2110">
        <v>565336</v>
      </c>
      <c r="K2110" s="1" t="s">
        <v>1127</v>
      </c>
      <c r="L2110">
        <v>1652</v>
      </c>
      <c r="M2110" s="1" t="s">
        <v>1741</v>
      </c>
      <c r="N2110" s="1" t="str">
        <f t="shared" si="32"/>
        <v>2000-2009</v>
      </c>
    </row>
    <row r="2111" spans="1:14" hidden="1" x14ac:dyDescent="0.3">
      <c r="A2111">
        <v>1049413</v>
      </c>
      <c r="B2111" s="1" t="s">
        <v>381</v>
      </c>
      <c r="C2111">
        <v>2009</v>
      </c>
      <c r="D2111" s="1" t="s">
        <v>66</v>
      </c>
      <c r="E2111">
        <v>96</v>
      </c>
      <c r="F2111" s="3">
        <v>293004164</v>
      </c>
      <c r="G2111" s="1" t="s">
        <v>855</v>
      </c>
      <c r="H2111">
        <v>677037</v>
      </c>
      <c r="I2111" s="1" t="s">
        <v>1056</v>
      </c>
      <c r="J2111">
        <v>230032</v>
      </c>
      <c r="K2111" s="1" t="s">
        <v>1055</v>
      </c>
      <c r="L2111">
        <v>799</v>
      </c>
      <c r="M2111" s="1" t="s">
        <v>1739</v>
      </c>
      <c r="N2111" s="1" t="str">
        <f t="shared" si="32"/>
        <v>2000-2009</v>
      </c>
    </row>
    <row r="2112" spans="1:14" hidden="1" x14ac:dyDescent="0.3">
      <c r="A2112">
        <v>1049413</v>
      </c>
      <c r="B2112" s="1" t="s">
        <v>381</v>
      </c>
      <c r="C2112">
        <v>2009</v>
      </c>
      <c r="D2112" s="1" t="s">
        <v>66</v>
      </c>
      <c r="E2112">
        <v>96</v>
      </c>
      <c r="F2112" s="3">
        <v>293004164</v>
      </c>
      <c r="G2112" s="1" t="s">
        <v>855</v>
      </c>
      <c r="H2112">
        <v>677037</v>
      </c>
      <c r="I2112" s="1" t="s">
        <v>1056</v>
      </c>
      <c r="J2112">
        <v>230032</v>
      </c>
      <c r="K2112" s="1" t="s">
        <v>1055</v>
      </c>
      <c r="L2112">
        <v>2973712</v>
      </c>
      <c r="M2112" s="1" t="s">
        <v>1740</v>
      </c>
      <c r="N2112" s="1" t="str">
        <f t="shared" si="32"/>
        <v>2000-2009</v>
      </c>
    </row>
    <row r="2113" spans="1:14" hidden="1" x14ac:dyDescent="0.3">
      <c r="A2113">
        <v>1049413</v>
      </c>
      <c r="B2113" s="1" t="s">
        <v>381</v>
      </c>
      <c r="C2113">
        <v>2009</v>
      </c>
      <c r="D2113" s="1" t="s">
        <v>66</v>
      </c>
      <c r="E2113">
        <v>96</v>
      </c>
      <c r="F2113" s="3">
        <v>293004164</v>
      </c>
      <c r="G2113" s="1" t="s">
        <v>855</v>
      </c>
      <c r="H2113">
        <v>677037</v>
      </c>
      <c r="I2113" s="1" t="s">
        <v>1056</v>
      </c>
      <c r="J2113">
        <v>230032</v>
      </c>
      <c r="K2113" s="1" t="s">
        <v>1055</v>
      </c>
      <c r="L2113">
        <v>1652</v>
      </c>
      <c r="M2113" s="1" t="s">
        <v>1741</v>
      </c>
      <c r="N2113" s="1" t="str">
        <f t="shared" si="32"/>
        <v>2000-2009</v>
      </c>
    </row>
    <row r="2114" spans="1:14" hidden="1" x14ac:dyDescent="0.3">
      <c r="A2114">
        <v>1049413</v>
      </c>
      <c r="B2114" s="1" t="s">
        <v>381</v>
      </c>
      <c r="C2114">
        <v>2009</v>
      </c>
      <c r="D2114" s="1" t="s">
        <v>66</v>
      </c>
      <c r="E2114">
        <v>96</v>
      </c>
      <c r="F2114" s="3">
        <v>293004164</v>
      </c>
      <c r="G2114" s="1" t="s">
        <v>855</v>
      </c>
      <c r="H2114">
        <v>677037</v>
      </c>
      <c r="I2114" s="1" t="s">
        <v>1056</v>
      </c>
      <c r="J2114">
        <v>677037</v>
      </c>
      <c r="K2114" s="1" t="s">
        <v>1056</v>
      </c>
      <c r="L2114">
        <v>799</v>
      </c>
      <c r="M2114" s="1" t="s">
        <v>1739</v>
      </c>
      <c r="N2114" s="1" t="str">
        <f t="shared" ref="N2114:N2177" si="33">INT(C2114/10)*10 &amp; "-" &amp; INT(C2114/10)*10+9</f>
        <v>2000-2009</v>
      </c>
    </row>
    <row r="2115" spans="1:14" hidden="1" x14ac:dyDescent="0.3">
      <c r="A2115">
        <v>1049413</v>
      </c>
      <c r="B2115" s="1" t="s">
        <v>381</v>
      </c>
      <c r="C2115">
        <v>2009</v>
      </c>
      <c r="D2115" s="1" t="s">
        <v>66</v>
      </c>
      <c r="E2115">
        <v>96</v>
      </c>
      <c r="F2115" s="3">
        <v>293004164</v>
      </c>
      <c r="G2115" s="1" t="s">
        <v>855</v>
      </c>
      <c r="H2115">
        <v>677037</v>
      </c>
      <c r="I2115" s="1" t="s">
        <v>1056</v>
      </c>
      <c r="J2115">
        <v>677037</v>
      </c>
      <c r="K2115" s="1" t="s">
        <v>1056</v>
      </c>
      <c r="L2115">
        <v>2973712</v>
      </c>
      <c r="M2115" s="1" t="s">
        <v>1740</v>
      </c>
      <c r="N2115" s="1" t="str">
        <f t="shared" si="33"/>
        <v>2000-2009</v>
      </c>
    </row>
    <row r="2116" spans="1:14" hidden="1" x14ac:dyDescent="0.3">
      <c r="A2116">
        <v>1049413</v>
      </c>
      <c r="B2116" s="1" t="s">
        <v>381</v>
      </c>
      <c r="C2116">
        <v>2009</v>
      </c>
      <c r="D2116" s="1" t="s">
        <v>66</v>
      </c>
      <c r="E2116">
        <v>96</v>
      </c>
      <c r="F2116" s="3">
        <v>293004164</v>
      </c>
      <c r="G2116" s="1" t="s">
        <v>855</v>
      </c>
      <c r="H2116">
        <v>677037</v>
      </c>
      <c r="I2116" s="1" t="s">
        <v>1056</v>
      </c>
      <c r="J2116">
        <v>677037</v>
      </c>
      <c r="K2116" s="1" t="s">
        <v>1056</v>
      </c>
      <c r="L2116">
        <v>1652</v>
      </c>
      <c r="M2116" s="1" t="s">
        <v>1741</v>
      </c>
      <c r="N2116" s="1" t="str">
        <f t="shared" si="33"/>
        <v>2000-2009</v>
      </c>
    </row>
    <row r="2117" spans="1:14" hidden="1" x14ac:dyDescent="0.3">
      <c r="A2117">
        <v>1049413</v>
      </c>
      <c r="B2117" s="1" t="s">
        <v>381</v>
      </c>
      <c r="C2117">
        <v>2009</v>
      </c>
      <c r="D2117" s="1" t="s">
        <v>66</v>
      </c>
      <c r="E2117">
        <v>96</v>
      </c>
      <c r="F2117" s="3">
        <v>293004164</v>
      </c>
      <c r="G2117" s="1" t="s">
        <v>855</v>
      </c>
      <c r="H2117">
        <v>677037</v>
      </c>
      <c r="I2117" s="1" t="s">
        <v>1056</v>
      </c>
      <c r="J2117">
        <v>565336</v>
      </c>
      <c r="K2117" s="1" t="s">
        <v>1127</v>
      </c>
      <c r="L2117">
        <v>799</v>
      </c>
      <c r="M2117" s="1" t="s">
        <v>1739</v>
      </c>
      <c r="N2117" s="1" t="str">
        <f t="shared" si="33"/>
        <v>2000-2009</v>
      </c>
    </row>
    <row r="2118" spans="1:14" hidden="1" x14ac:dyDescent="0.3">
      <c r="A2118">
        <v>1049413</v>
      </c>
      <c r="B2118" s="1" t="s">
        <v>381</v>
      </c>
      <c r="C2118">
        <v>2009</v>
      </c>
      <c r="D2118" s="1" t="s">
        <v>66</v>
      </c>
      <c r="E2118">
        <v>96</v>
      </c>
      <c r="F2118" s="3">
        <v>293004164</v>
      </c>
      <c r="G2118" s="1" t="s">
        <v>855</v>
      </c>
      <c r="H2118">
        <v>677037</v>
      </c>
      <c r="I2118" s="1" t="s">
        <v>1056</v>
      </c>
      <c r="J2118">
        <v>565336</v>
      </c>
      <c r="K2118" s="1" t="s">
        <v>1127</v>
      </c>
      <c r="L2118">
        <v>2973712</v>
      </c>
      <c r="M2118" s="1" t="s">
        <v>1740</v>
      </c>
      <c r="N2118" s="1" t="str">
        <f t="shared" si="33"/>
        <v>2000-2009</v>
      </c>
    </row>
    <row r="2119" spans="1:14" hidden="1" x14ac:dyDescent="0.3">
      <c r="A2119">
        <v>1049413</v>
      </c>
      <c r="B2119" s="1" t="s">
        <v>381</v>
      </c>
      <c r="C2119">
        <v>2009</v>
      </c>
      <c r="D2119" s="1" t="s">
        <v>66</v>
      </c>
      <c r="E2119">
        <v>96</v>
      </c>
      <c r="F2119" s="3">
        <v>293004164</v>
      </c>
      <c r="G2119" s="1" t="s">
        <v>855</v>
      </c>
      <c r="H2119">
        <v>677037</v>
      </c>
      <c r="I2119" s="1" t="s">
        <v>1056</v>
      </c>
      <c r="J2119">
        <v>565336</v>
      </c>
      <c r="K2119" s="1" t="s">
        <v>1127</v>
      </c>
      <c r="L2119">
        <v>1652</v>
      </c>
      <c r="M2119" s="1" t="s">
        <v>1741</v>
      </c>
      <c r="N2119" s="1" t="str">
        <f t="shared" si="33"/>
        <v>2000-2009</v>
      </c>
    </row>
    <row r="2120" spans="1:14" hidden="1" x14ac:dyDescent="0.3">
      <c r="A2120">
        <v>1049413</v>
      </c>
      <c r="B2120" s="1" t="s">
        <v>381</v>
      </c>
      <c r="C2120">
        <v>2009</v>
      </c>
      <c r="D2120" s="1" t="s">
        <v>66</v>
      </c>
      <c r="E2120">
        <v>96</v>
      </c>
      <c r="F2120" s="3">
        <v>293004164</v>
      </c>
      <c r="G2120" s="1" t="s">
        <v>909</v>
      </c>
      <c r="H2120">
        <v>230032</v>
      </c>
      <c r="I2120" s="1" t="s">
        <v>1055</v>
      </c>
      <c r="J2120">
        <v>230032</v>
      </c>
      <c r="K2120" s="1" t="s">
        <v>1055</v>
      </c>
      <c r="L2120">
        <v>799</v>
      </c>
      <c r="M2120" s="1" t="s">
        <v>1739</v>
      </c>
      <c r="N2120" s="1" t="str">
        <f t="shared" si="33"/>
        <v>2000-2009</v>
      </c>
    </row>
    <row r="2121" spans="1:14" hidden="1" x14ac:dyDescent="0.3">
      <c r="A2121">
        <v>1049413</v>
      </c>
      <c r="B2121" s="1" t="s">
        <v>381</v>
      </c>
      <c r="C2121">
        <v>2009</v>
      </c>
      <c r="D2121" s="1" t="s">
        <v>66</v>
      </c>
      <c r="E2121">
        <v>96</v>
      </c>
      <c r="F2121" s="3">
        <v>293004164</v>
      </c>
      <c r="G2121" s="1" t="s">
        <v>909</v>
      </c>
      <c r="H2121">
        <v>230032</v>
      </c>
      <c r="I2121" s="1" t="s">
        <v>1055</v>
      </c>
      <c r="J2121">
        <v>230032</v>
      </c>
      <c r="K2121" s="1" t="s">
        <v>1055</v>
      </c>
      <c r="L2121">
        <v>2973712</v>
      </c>
      <c r="M2121" s="1" t="s">
        <v>1740</v>
      </c>
      <c r="N2121" s="1" t="str">
        <f t="shared" si="33"/>
        <v>2000-2009</v>
      </c>
    </row>
    <row r="2122" spans="1:14" hidden="1" x14ac:dyDescent="0.3">
      <c r="A2122">
        <v>1049413</v>
      </c>
      <c r="B2122" s="1" t="s">
        <v>381</v>
      </c>
      <c r="C2122">
        <v>2009</v>
      </c>
      <c r="D2122" s="1" t="s">
        <v>66</v>
      </c>
      <c r="E2122">
        <v>96</v>
      </c>
      <c r="F2122" s="3">
        <v>293004164</v>
      </c>
      <c r="G2122" s="1" t="s">
        <v>909</v>
      </c>
      <c r="H2122">
        <v>230032</v>
      </c>
      <c r="I2122" s="1" t="s">
        <v>1055</v>
      </c>
      <c r="J2122">
        <v>230032</v>
      </c>
      <c r="K2122" s="1" t="s">
        <v>1055</v>
      </c>
      <c r="L2122">
        <v>1652</v>
      </c>
      <c r="M2122" s="1" t="s">
        <v>1741</v>
      </c>
      <c r="N2122" s="1" t="str">
        <f t="shared" si="33"/>
        <v>2000-2009</v>
      </c>
    </row>
    <row r="2123" spans="1:14" hidden="1" x14ac:dyDescent="0.3">
      <c r="A2123">
        <v>1049413</v>
      </c>
      <c r="B2123" s="1" t="s">
        <v>381</v>
      </c>
      <c r="C2123">
        <v>2009</v>
      </c>
      <c r="D2123" s="1" t="s">
        <v>66</v>
      </c>
      <c r="E2123">
        <v>96</v>
      </c>
      <c r="F2123" s="3">
        <v>293004164</v>
      </c>
      <c r="G2123" s="1" t="s">
        <v>909</v>
      </c>
      <c r="H2123">
        <v>230032</v>
      </c>
      <c r="I2123" s="1" t="s">
        <v>1055</v>
      </c>
      <c r="J2123">
        <v>677037</v>
      </c>
      <c r="K2123" s="1" t="s">
        <v>1056</v>
      </c>
      <c r="L2123">
        <v>799</v>
      </c>
      <c r="M2123" s="1" t="s">
        <v>1739</v>
      </c>
      <c r="N2123" s="1" t="str">
        <f t="shared" si="33"/>
        <v>2000-2009</v>
      </c>
    </row>
    <row r="2124" spans="1:14" hidden="1" x14ac:dyDescent="0.3">
      <c r="A2124">
        <v>1049413</v>
      </c>
      <c r="B2124" s="1" t="s">
        <v>381</v>
      </c>
      <c r="C2124">
        <v>2009</v>
      </c>
      <c r="D2124" s="1" t="s">
        <v>66</v>
      </c>
      <c r="E2124">
        <v>96</v>
      </c>
      <c r="F2124" s="3">
        <v>293004164</v>
      </c>
      <c r="G2124" s="1" t="s">
        <v>909</v>
      </c>
      <c r="H2124">
        <v>230032</v>
      </c>
      <c r="I2124" s="1" t="s">
        <v>1055</v>
      </c>
      <c r="J2124">
        <v>677037</v>
      </c>
      <c r="K2124" s="1" t="s">
        <v>1056</v>
      </c>
      <c r="L2124">
        <v>2973712</v>
      </c>
      <c r="M2124" s="1" t="s">
        <v>1740</v>
      </c>
      <c r="N2124" s="1" t="str">
        <f t="shared" si="33"/>
        <v>2000-2009</v>
      </c>
    </row>
    <row r="2125" spans="1:14" hidden="1" x14ac:dyDescent="0.3">
      <c r="A2125">
        <v>1049413</v>
      </c>
      <c r="B2125" s="1" t="s">
        <v>381</v>
      </c>
      <c r="C2125">
        <v>2009</v>
      </c>
      <c r="D2125" s="1" t="s">
        <v>66</v>
      </c>
      <c r="E2125">
        <v>96</v>
      </c>
      <c r="F2125" s="3">
        <v>293004164</v>
      </c>
      <c r="G2125" s="1" t="s">
        <v>909</v>
      </c>
      <c r="H2125">
        <v>230032</v>
      </c>
      <c r="I2125" s="1" t="s">
        <v>1055</v>
      </c>
      <c r="J2125">
        <v>677037</v>
      </c>
      <c r="K2125" s="1" t="s">
        <v>1056</v>
      </c>
      <c r="L2125">
        <v>1652</v>
      </c>
      <c r="M2125" s="1" t="s">
        <v>1741</v>
      </c>
      <c r="N2125" s="1" t="str">
        <f t="shared" si="33"/>
        <v>2000-2009</v>
      </c>
    </row>
    <row r="2126" spans="1:14" hidden="1" x14ac:dyDescent="0.3">
      <c r="A2126">
        <v>1049413</v>
      </c>
      <c r="B2126" s="1" t="s">
        <v>381</v>
      </c>
      <c r="C2126">
        <v>2009</v>
      </c>
      <c r="D2126" s="1" t="s">
        <v>66</v>
      </c>
      <c r="E2126">
        <v>96</v>
      </c>
      <c r="F2126" s="3">
        <v>293004164</v>
      </c>
      <c r="G2126" s="1" t="s">
        <v>909</v>
      </c>
      <c r="H2126">
        <v>230032</v>
      </c>
      <c r="I2126" s="1" t="s">
        <v>1055</v>
      </c>
      <c r="J2126">
        <v>565336</v>
      </c>
      <c r="K2126" s="1" t="s">
        <v>1127</v>
      </c>
      <c r="L2126">
        <v>799</v>
      </c>
      <c r="M2126" s="1" t="s">
        <v>1739</v>
      </c>
      <c r="N2126" s="1" t="str">
        <f t="shared" si="33"/>
        <v>2000-2009</v>
      </c>
    </row>
    <row r="2127" spans="1:14" hidden="1" x14ac:dyDescent="0.3">
      <c r="A2127">
        <v>1049413</v>
      </c>
      <c r="B2127" s="1" t="s">
        <v>381</v>
      </c>
      <c r="C2127">
        <v>2009</v>
      </c>
      <c r="D2127" s="1" t="s">
        <v>66</v>
      </c>
      <c r="E2127">
        <v>96</v>
      </c>
      <c r="F2127" s="3">
        <v>293004164</v>
      </c>
      <c r="G2127" s="1" t="s">
        <v>909</v>
      </c>
      <c r="H2127">
        <v>230032</v>
      </c>
      <c r="I2127" s="1" t="s">
        <v>1055</v>
      </c>
      <c r="J2127">
        <v>565336</v>
      </c>
      <c r="K2127" s="1" t="s">
        <v>1127</v>
      </c>
      <c r="L2127">
        <v>2973712</v>
      </c>
      <c r="M2127" s="1" t="s">
        <v>1740</v>
      </c>
      <c r="N2127" s="1" t="str">
        <f t="shared" si="33"/>
        <v>2000-2009</v>
      </c>
    </row>
    <row r="2128" spans="1:14" hidden="1" x14ac:dyDescent="0.3">
      <c r="A2128">
        <v>1049413</v>
      </c>
      <c r="B2128" s="1" t="s">
        <v>381</v>
      </c>
      <c r="C2128">
        <v>2009</v>
      </c>
      <c r="D2128" s="1" t="s">
        <v>66</v>
      </c>
      <c r="E2128">
        <v>96</v>
      </c>
      <c r="F2128" s="3">
        <v>293004164</v>
      </c>
      <c r="G2128" s="1" t="s">
        <v>909</v>
      </c>
      <c r="H2128">
        <v>230032</v>
      </c>
      <c r="I2128" s="1" t="s">
        <v>1055</v>
      </c>
      <c r="J2128">
        <v>565336</v>
      </c>
      <c r="K2128" s="1" t="s">
        <v>1127</v>
      </c>
      <c r="L2128">
        <v>1652</v>
      </c>
      <c r="M2128" s="1" t="s">
        <v>1741</v>
      </c>
      <c r="N2128" s="1" t="str">
        <f t="shared" si="33"/>
        <v>2000-2009</v>
      </c>
    </row>
    <row r="2129" spans="1:14" hidden="1" x14ac:dyDescent="0.3">
      <c r="A2129">
        <v>1049413</v>
      </c>
      <c r="B2129" s="1" t="s">
        <v>381</v>
      </c>
      <c r="C2129">
        <v>2009</v>
      </c>
      <c r="D2129" s="1" t="s">
        <v>66</v>
      </c>
      <c r="E2129">
        <v>96</v>
      </c>
      <c r="F2129" s="3">
        <v>293004164</v>
      </c>
      <c r="G2129" s="1" t="s">
        <v>909</v>
      </c>
      <c r="H2129">
        <v>677037</v>
      </c>
      <c r="I2129" s="1" t="s">
        <v>1056</v>
      </c>
      <c r="J2129">
        <v>230032</v>
      </c>
      <c r="K2129" s="1" t="s">
        <v>1055</v>
      </c>
      <c r="L2129">
        <v>799</v>
      </c>
      <c r="M2129" s="1" t="s">
        <v>1739</v>
      </c>
      <c r="N2129" s="1" t="str">
        <f t="shared" si="33"/>
        <v>2000-2009</v>
      </c>
    </row>
    <row r="2130" spans="1:14" hidden="1" x14ac:dyDescent="0.3">
      <c r="A2130">
        <v>1049413</v>
      </c>
      <c r="B2130" s="1" t="s">
        <v>381</v>
      </c>
      <c r="C2130">
        <v>2009</v>
      </c>
      <c r="D2130" s="1" t="s">
        <v>66</v>
      </c>
      <c r="E2130">
        <v>96</v>
      </c>
      <c r="F2130" s="3">
        <v>293004164</v>
      </c>
      <c r="G2130" s="1" t="s">
        <v>909</v>
      </c>
      <c r="H2130">
        <v>677037</v>
      </c>
      <c r="I2130" s="1" t="s">
        <v>1056</v>
      </c>
      <c r="J2130">
        <v>230032</v>
      </c>
      <c r="K2130" s="1" t="s">
        <v>1055</v>
      </c>
      <c r="L2130">
        <v>2973712</v>
      </c>
      <c r="M2130" s="1" t="s">
        <v>1740</v>
      </c>
      <c r="N2130" s="1" t="str">
        <f t="shared" si="33"/>
        <v>2000-2009</v>
      </c>
    </row>
    <row r="2131" spans="1:14" hidden="1" x14ac:dyDescent="0.3">
      <c r="A2131">
        <v>1049413</v>
      </c>
      <c r="B2131" s="1" t="s">
        <v>381</v>
      </c>
      <c r="C2131">
        <v>2009</v>
      </c>
      <c r="D2131" s="1" t="s">
        <v>66</v>
      </c>
      <c r="E2131">
        <v>96</v>
      </c>
      <c r="F2131" s="3">
        <v>293004164</v>
      </c>
      <c r="G2131" s="1" t="s">
        <v>909</v>
      </c>
      <c r="H2131">
        <v>677037</v>
      </c>
      <c r="I2131" s="1" t="s">
        <v>1056</v>
      </c>
      <c r="J2131">
        <v>230032</v>
      </c>
      <c r="K2131" s="1" t="s">
        <v>1055</v>
      </c>
      <c r="L2131">
        <v>1652</v>
      </c>
      <c r="M2131" s="1" t="s">
        <v>1741</v>
      </c>
      <c r="N2131" s="1" t="str">
        <f t="shared" si="33"/>
        <v>2000-2009</v>
      </c>
    </row>
    <row r="2132" spans="1:14" hidden="1" x14ac:dyDescent="0.3">
      <c r="A2132">
        <v>1049413</v>
      </c>
      <c r="B2132" s="1" t="s">
        <v>381</v>
      </c>
      <c r="C2132">
        <v>2009</v>
      </c>
      <c r="D2132" s="1" t="s">
        <v>66</v>
      </c>
      <c r="E2132">
        <v>96</v>
      </c>
      <c r="F2132" s="3">
        <v>293004164</v>
      </c>
      <c r="G2132" s="1" t="s">
        <v>909</v>
      </c>
      <c r="H2132">
        <v>677037</v>
      </c>
      <c r="I2132" s="1" t="s">
        <v>1056</v>
      </c>
      <c r="J2132">
        <v>677037</v>
      </c>
      <c r="K2132" s="1" t="s">
        <v>1056</v>
      </c>
      <c r="L2132">
        <v>799</v>
      </c>
      <c r="M2132" s="1" t="s">
        <v>1739</v>
      </c>
      <c r="N2132" s="1" t="str">
        <f t="shared" si="33"/>
        <v>2000-2009</v>
      </c>
    </row>
    <row r="2133" spans="1:14" hidden="1" x14ac:dyDescent="0.3">
      <c r="A2133">
        <v>1049413</v>
      </c>
      <c r="B2133" s="1" t="s">
        <v>381</v>
      </c>
      <c r="C2133">
        <v>2009</v>
      </c>
      <c r="D2133" s="1" t="s">
        <v>66</v>
      </c>
      <c r="E2133">
        <v>96</v>
      </c>
      <c r="F2133" s="3">
        <v>293004164</v>
      </c>
      <c r="G2133" s="1" t="s">
        <v>909</v>
      </c>
      <c r="H2133">
        <v>677037</v>
      </c>
      <c r="I2133" s="1" t="s">
        <v>1056</v>
      </c>
      <c r="J2133">
        <v>677037</v>
      </c>
      <c r="K2133" s="1" t="s">
        <v>1056</v>
      </c>
      <c r="L2133">
        <v>2973712</v>
      </c>
      <c r="M2133" s="1" t="s">
        <v>1740</v>
      </c>
      <c r="N2133" s="1" t="str">
        <f t="shared" si="33"/>
        <v>2000-2009</v>
      </c>
    </row>
    <row r="2134" spans="1:14" hidden="1" x14ac:dyDescent="0.3">
      <c r="A2134">
        <v>1049413</v>
      </c>
      <c r="B2134" s="1" t="s">
        <v>381</v>
      </c>
      <c r="C2134">
        <v>2009</v>
      </c>
      <c r="D2134" s="1" t="s">
        <v>66</v>
      </c>
      <c r="E2134">
        <v>96</v>
      </c>
      <c r="F2134" s="3">
        <v>293004164</v>
      </c>
      <c r="G2134" s="1" t="s">
        <v>909</v>
      </c>
      <c r="H2134">
        <v>677037</v>
      </c>
      <c r="I2134" s="1" t="s">
        <v>1056</v>
      </c>
      <c r="J2134">
        <v>677037</v>
      </c>
      <c r="K2134" s="1" t="s">
        <v>1056</v>
      </c>
      <c r="L2134">
        <v>1652</v>
      </c>
      <c r="M2134" s="1" t="s">
        <v>1741</v>
      </c>
      <c r="N2134" s="1" t="str">
        <f t="shared" si="33"/>
        <v>2000-2009</v>
      </c>
    </row>
    <row r="2135" spans="1:14" hidden="1" x14ac:dyDescent="0.3">
      <c r="A2135">
        <v>1049413</v>
      </c>
      <c r="B2135" s="1" t="s">
        <v>381</v>
      </c>
      <c r="C2135">
        <v>2009</v>
      </c>
      <c r="D2135" s="1" t="s">
        <v>66</v>
      </c>
      <c r="E2135">
        <v>96</v>
      </c>
      <c r="F2135" s="3">
        <v>293004164</v>
      </c>
      <c r="G2135" s="1" t="s">
        <v>909</v>
      </c>
      <c r="H2135">
        <v>677037</v>
      </c>
      <c r="I2135" s="1" t="s">
        <v>1056</v>
      </c>
      <c r="J2135">
        <v>565336</v>
      </c>
      <c r="K2135" s="1" t="s">
        <v>1127</v>
      </c>
      <c r="L2135">
        <v>799</v>
      </c>
      <c r="M2135" s="1" t="s">
        <v>1739</v>
      </c>
      <c r="N2135" s="1" t="str">
        <f t="shared" si="33"/>
        <v>2000-2009</v>
      </c>
    </row>
    <row r="2136" spans="1:14" hidden="1" x14ac:dyDescent="0.3">
      <c r="A2136">
        <v>1049413</v>
      </c>
      <c r="B2136" s="1" t="s">
        <v>381</v>
      </c>
      <c r="C2136">
        <v>2009</v>
      </c>
      <c r="D2136" s="1" t="s">
        <v>66</v>
      </c>
      <c r="E2136">
        <v>96</v>
      </c>
      <c r="F2136" s="3">
        <v>293004164</v>
      </c>
      <c r="G2136" s="1" t="s">
        <v>909</v>
      </c>
      <c r="H2136">
        <v>677037</v>
      </c>
      <c r="I2136" s="1" t="s">
        <v>1056</v>
      </c>
      <c r="J2136">
        <v>565336</v>
      </c>
      <c r="K2136" s="1" t="s">
        <v>1127</v>
      </c>
      <c r="L2136">
        <v>2973712</v>
      </c>
      <c r="M2136" s="1" t="s">
        <v>1740</v>
      </c>
      <c r="N2136" s="1" t="str">
        <f t="shared" si="33"/>
        <v>2000-2009</v>
      </c>
    </row>
    <row r="2137" spans="1:14" hidden="1" x14ac:dyDescent="0.3">
      <c r="A2137">
        <v>1049413</v>
      </c>
      <c r="B2137" s="1" t="s">
        <v>381</v>
      </c>
      <c r="C2137">
        <v>2009</v>
      </c>
      <c r="D2137" s="1" t="s">
        <v>66</v>
      </c>
      <c r="E2137">
        <v>96</v>
      </c>
      <c r="F2137" s="3">
        <v>293004164</v>
      </c>
      <c r="G2137" s="1" t="s">
        <v>909</v>
      </c>
      <c r="H2137">
        <v>677037</v>
      </c>
      <c r="I2137" s="1" t="s">
        <v>1056</v>
      </c>
      <c r="J2137">
        <v>565336</v>
      </c>
      <c r="K2137" s="1" t="s">
        <v>1127</v>
      </c>
      <c r="L2137">
        <v>1652</v>
      </c>
      <c r="M2137" s="1" t="s">
        <v>1741</v>
      </c>
      <c r="N2137" s="1" t="str">
        <f t="shared" si="33"/>
        <v>2000-2009</v>
      </c>
    </row>
    <row r="2138" spans="1:14" hidden="1" x14ac:dyDescent="0.3">
      <c r="A2138">
        <v>1049413</v>
      </c>
      <c r="B2138" s="1" t="s">
        <v>381</v>
      </c>
      <c r="C2138">
        <v>2009</v>
      </c>
      <c r="D2138" s="1" t="s">
        <v>66</v>
      </c>
      <c r="E2138">
        <v>96</v>
      </c>
      <c r="F2138" s="3">
        <v>293004164</v>
      </c>
      <c r="G2138" s="1" t="s">
        <v>901</v>
      </c>
      <c r="H2138">
        <v>230032</v>
      </c>
      <c r="I2138" s="1" t="s">
        <v>1055</v>
      </c>
      <c r="J2138">
        <v>230032</v>
      </c>
      <c r="K2138" s="1" t="s">
        <v>1055</v>
      </c>
      <c r="L2138">
        <v>799</v>
      </c>
      <c r="M2138" s="1" t="s">
        <v>1739</v>
      </c>
      <c r="N2138" s="1" t="str">
        <f t="shared" si="33"/>
        <v>2000-2009</v>
      </c>
    </row>
    <row r="2139" spans="1:14" hidden="1" x14ac:dyDescent="0.3">
      <c r="A2139">
        <v>1049413</v>
      </c>
      <c r="B2139" s="1" t="s">
        <v>381</v>
      </c>
      <c r="C2139">
        <v>2009</v>
      </c>
      <c r="D2139" s="1" t="s">
        <v>66</v>
      </c>
      <c r="E2139">
        <v>96</v>
      </c>
      <c r="F2139" s="3">
        <v>293004164</v>
      </c>
      <c r="G2139" s="1" t="s">
        <v>901</v>
      </c>
      <c r="H2139">
        <v>230032</v>
      </c>
      <c r="I2139" s="1" t="s">
        <v>1055</v>
      </c>
      <c r="J2139">
        <v>230032</v>
      </c>
      <c r="K2139" s="1" t="s">
        <v>1055</v>
      </c>
      <c r="L2139">
        <v>2973712</v>
      </c>
      <c r="M2139" s="1" t="s">
        <v>1740</v>
      </c>
      <c r="N2139" s="1" t="str">
        <f t="shared" si="33"/>
        <v>2000-2009</v>
      </c>
    </row>
    <row r="2140" spans="1:14" hidden="1" x14ac:dyDescent="0.3">
      <c r="A2140">
        <v>1049413</v>
      </c>
      <c r="B2140" s="1" t="s">
        <v>381</v>
      </c>
      <c r="C2140">
        <v>2009</v>
      </c>
      <c r="D2140" s="1" t="s">
        <v>66</v>
      </c>
      <c r="E2140">
        <v>96</v>
      </c>
      <c r="F2140" s="3">
        <v>293004164</v>
      </c>
      <c r="G2140" s="1" t="s">
        <v>901</v>
      </c>
      <c r="H2140">
        <v>230032</v>
      </c>
      <c r="I2140" s="1" t="s">
        <v>1055</v>
      </c>
      <c r="J2140">
        <v>230032</v>
      </c>
      <c r="K2140" s="1" t="s">
        <v>1055</v>
      </c>
      <c r="L2140">
        <v>1652</v>
      </c>
      <c r="M2140" s="1" t="s">
        <v>1741</v>
      </c>
      <c r="N2140" s="1" t="str">
        <f t="shared" si="33"/>
        <v>2000-2009</v>
      </c>
    </row>
    <row r="2141" spans="1:14" hidden="1" x14ac:dyDescent="0.3">
      <c r="A2141">
        <v>1049413</v>
      </c>
      <c r="B2141" s="1" t="s">
        <v>381</v>
      </c>
      <c r="C2141">
        <v>2009</v>
      </c>
      <c r="D2141" s="1" t="s">
        <v>66</v>
      </c>
      <c r="E2141">
        <v>96</v>
      </c>
      <c r="F2141" s="3">
        <v>293004164</v>
      </c>
      <c r="G2141" s="1" t="s">
        <v>901</v>
      </c>
      <c r="H2141">
        <v>230032</v>
      </c>
      <c r="I2141" s="1" t="s">
        <v>1055</v>
      </c>
      <c r="J2141">
        <v>677037</v>
      </c>
      <c r="K2141" s="1" t="s">
        <v>1056</v>
      </c>
      <c r="L2141">
        <v>799</v>
      </c>
      <c r="M2141" s="1" t="s">
        <v>1739</v>
      </c>
      <c r="N2141" s="1" t="str">
        <f t="shared" si="33"/>
        <v>2000-2009</v>
      </c>
    </row>
    <row r="2142" spans="1:14" hidden="1" x14ac:dyDescent="0.3">
      <c r="A2142">
        <v>1049413</v>
      </c>
      <c r="B2142" s="1" t="s">
        <v>381</v>
      </c>
      <c r="C2142">
        <v>2009</v>
      </c>
      <c r="D2142" s="1" t="s">
        <v>66</v>
      </c>
      <c r="E2142">
        <v>96</v>
      </c>
      <c r="F2142" s="3">
        <v>293004164</v>
      </c>
      <c r="G2142" s="1" t="s">
        <v>901</v>
      </c>
      <c r="H2142">
        <v>230032</v>
      </c>
      <c r="I2142" s="1" t="s">
        <v>1055</v>
      </c>
      <c r="J2142">
        <v>677037</v>
      </c>
      <c r="K2142" s="1" t="s">
        <v>1056</v>
      </c>
      <c r="L2142">
        <v>2973712</v>
      </c>
      <c r="M2142" s="1" t="s">
        <v>1740</v>
      </c>
      <c r="N2142" s="1" t="str">
        <f t="shared" si="33"/>
        <v>2000-2009</v>
      </c>
    </row>
    <row r="2143" spans="1:14" hidden="1" x14ac:dyDescent="0.3">
      <c r="A2143">
        <v>1049413</v>
      </c>
      <c r="B2143" s="1" t="s">
        <v>381</v>
      </c>
      <c r="C2143">
        <v>2009</v>
      </c>
      <c r="D2143" s="1" t="s">
        <v>66</v>
      </c>
      <c r="E2143">
        <v>96</v>
      </c>
      <c r="F2143" s="3">
        <v>293004164</v>
      </c>
      <c r="G2143" s="1" t="s">
        <v>901</v>
      </c>
      <c r="H2143">
        <v>230032</v>
      </c>
      <c r="I2143" s="1" t="s">
        <v>1055</v>
      </c>
      <c r="J2143">
        <v>677037</v>
      </c>
      <c r="K2143" s="1" t="s">
        <v>1056</v>
      </c>
      <c r="L2143">
        <v>1652</v>
      </c>
      <c r="M2143" s="1" t="s">
        <v>1741</v>
      </c>
      <c r="N2143" s="1" t="str">
        <f t="shared" si="33"/>
        <v>2000-2009</v>
      </c>
    </row>
    <row r="2144" spans="1:14" hidden="1" x14ac:dyDescent="0.3">
      <c r="A2144">
        <v>1049413</v>
      </c>
      <c r="B2144" s="1" t="s">
        <v>381</v>
      </c>
      <c r="C2144">
        <v>2009</v>
      </c>
      <c r="D2144" s="1" t="s">
        <v>66</v>
      </c>
      <c r="E2144">
        <v>96</v>
      </c>
      <c r="F2144" s="3">
        <v>293004164</v>
      </c>
      <c r="G2144" s="1" t="s">
        <v>901</v>
      </c>
      <c r="H2144">
        <v>230032</v>
      </c>
      <c r="I2144" s="1" t="s">
        <v>1055</v>
      </c>
      <c r="J2144">
        <v>565336</v>
      </c>
      <c r="K2144" s="1" t="s">
        <v>1127</v>
      </c>
      <c r="L2144">
        <v>799</v>
      </c>
      <c r="M2144" s="1" t="s">
        <v>1739</v>
      </c>
      <c r="N2144" s="1" t="str">
        <f t="shared" si="33"/>
        <v>2000-2009</v>
      </c>
    </row>
    <row r="2145" spans="1:14" hidden="1" x14ac:dyDescent="0.3">
      <c r="A2145">
        <v>1049413</v>
      </c>
      <c r="B2145" s="1" t="s">
        <v>381</v>
      </c>
      <c r="C2145">
        <v>2009</v>
      </c>
      <c r="D2145" s="1" t="s">
        <v>66</v>
      </c>
      <c r="E2145">
        <v>96</v>
      </c>
      <c r="F2145" s="3">
        <v>293004164</v>
      </c>
      <c r="G2145" s="1" t="s">
        <v>901</v>
      </c>
      <c r="H2145">
        <v>230032</v>
      </c>
      <c r="I2145" s="1" t="s">
        <v>1055</v>
      </c>
      <c r="J2145">
        <v>565336</v>
      </c>
      <c r="K2145" s="1" t="s">
        <v>1127</v>
      </c>
      <c r="L2145">
        <v>2973712</v>
      </c>
      <c r="M2145" s="1" t="s">
        <v>1740</v>
      </c>
      <c r="N2145" s="1" t="str">
        <f t="shared" si="33"/>
        <v>2000-2009</v>
      </c>
    </row>
    <row r="2146" spans="1:14" hidden="1" x14ac:dyDescent="0.3">
      <c r="A2146">
        <v>1049413</v>
      </c>
      <c r="B2146" s="1" t="s">
        <v>381</v>
      </c>
      <c r="C2146">
        <v>2009</v>
      </c>
      <c r="D2146" s="1" t="s">
        <v>66</v>
      </c>
      <c r="E2146">
        <v>96</v>
      </c>
      <c r="F2146" s="3">
        <v>293004164</v>
      </c>
      <c r="G2146" s="1" t="s">
        <v>901</v>
      </c>
      <c r="H2146">
        <v>230032</v>
      </c>
      <c r="I2146" s="1" t="s">
        <v>1055</v>
      </c>
      <c r="J2146">
        <v>565336</v>
      </c>
      <c r="K2146" s="1" t="s">
        <v>1127</v>
      </c>
      <c r="L2146">
        <v>1652</v>
      </c>
      <c r="M2146" s="1" t="s">
        <v>1741</v>
      </c>
      <c r="N2146" s="1" t="str">
        <f t="shared" si="33"/>
        <v>2000-2009</v>
      </c>
    </row>
    <row r="2147" spans="1:14" hidden="1" x14ac:dyDescent="0.3">
      <c r="A2147">
        <v>1049413</v>
      </c>
      <c r="B2147" s="1" t="s">
        <v>381</v>
      </c>
      <c r="C2147">
        <v>2009</v>
      </c>
      <c r="D2147" s="1" t="s">
        <v>66</v>
      </c>
      <c r="E2147">
        <v>96</v>
      </c>
      <c r="F2147" s="3">
        <v>293004164</v>
      </c>
      <c r="G2147" s="1" t="s">
        <v>901</v>
      </c>
      <c r="H2147">
        <v>677037</v>
      </c>
      <c r="I2147" s="1" t="s">
        <v>1056</v>
      </c>
      <c r="J2147">
        <v>230032</v>
      </c>
      <c r="K2147" s="1" t="s">
        <v>1055</v>
      </c>
      <c r="L2147">
        <v>799</v>
      </c>
      <c r="M2147" s="1" t="s">
        <v>1739</v>
      </c>
      <c r="N2147" s="1" t="str">
        <f t="shared" si="33"/>
        <v>2000-2009</v>
      </c>
    </row>
    <row r="2148" spans="1:14" hidden="1" x14ac:dyDescent="0.3">
      <c r="A2148">
        <v>1049413</v>
      </c>
      <c r="B2148" s="1" t="s">
        <v>381</v>
      </c>
      <c r="C2148">
        <v>2009</v>
      </c>
      <c r="D2148" s="1" t="s">
        <v>66</v>
      </c>
      <c r="E2148">
        <v>96</v>
      </c>
      <c r="F2148" s="3">
        <v>293004164</v>
      </c>
      <c r="G2148" s="1" t="s">
        <v>901</v>
      </c>
      <c r="H2148">
        <v>677037</v>
      </c>
      <c r="I2148" s="1" t="s">
        <v>1056</v>
      </c>
      <c r="J2148">
        <v>230032</v>
      </c>
      <c r="K2148" s="1" t="s">
        <v>1055</v>
      </c>
      <c r="L2148">
        <v>2973712</v>
      </c>
      <c r="M2148" s="1" t="s">
        <v>1740</v>
      </c>
      <c r="N2148" s="1" t="str">
        <f t="shared" si="33"/>
        <v>2000-2009</v>
      </c>
    </row>
    <row r="2149" spans="1:14" hidden="1" x14ac:dyDescent="0.3">
      <c r="A2149">
        <v>1049413</v>
      </c>
      <c r="B2149" s="1" t="s">
        <v>381</v>
      </c>
      <c r="C2149">
        <v>2009</v>
      </c>
      <c r="D2149" s="1" t="s">
        <v>66</v>
      </c>
      <c r="E2149">
        <v>96</v>
      </c>
      <c r="F2149" s="3">
        <v>293004164</v>
      </c>
      <c r="G2149" s="1" t="s">
        <v>901</v>
      </c>
      <c r="H2149">
        <v>677037</v>
      </c>
      <c r="I2149" s="1" t="s">
        <v>1056</v>
      </c>
      <c r="J2149">
        <v>230032</v>
      </c>
      <c r="K2149" s="1" t="s">
        <v>1055</v>
      </c>
      <c r="L2149">
        <v>1652</v>
      </c>
      <c r="M2149" s="1" t="s">
        <v>1741</v>
      </c>
      <c r="N2149" s="1" t="str">
        <f t="shared" si="33"/>
        <v>2000-2009</v>
      </c>
    </row>
    <row r="2150" spans="1:14" hidden="1" x14ac:dyDescent="0.3">
      <c r="A2150">
        <v>1049413</v>
      </c>
      <c r="B2150" s="1" t="s">
        <v>381</v>
      </c>
      <c r="C2150">
        <v>2009</v>
      </c>
      <c r="D2150" s="1" t="s">
        <v>66</v>
      </c>
      <c r="E2150">
        <v>96</v>
      </c>
      <c r="F2150" s="3">
        <v>293004164</v>
      </c>
      <c r="G2150" s="1" t="s">
        <v>901</v>
      </c>
      <c r="H2150">
        <v>677037</v>
      </c>
      <c r="I2150" s="1" t="s">
        <v>1056</v>
      </c>
      <c r="J2150">
        <v>677037</v>
      </c>
      <c r="K2150" s="1" t="s">
        <v>1056</v>
      </c>
      <c r="L2150">
        <v>799</v>
      </c>
      <c r="M2150" s="1" t="s">
        <v>1739</v>
      </c>
      <c r="N2150" s="1" t="str">
        <f t="shared" si="33"/>
        <v>2000-2009</v>
      </c>
    </row>
    <row r="2151" spans="1:14" hidden="1" x14ac:dyDescent="0.3">
      <c r="A2151">
        <v>1049413</v>
      </c>
      <c r="B2151" s="1" t="s">
        <v>381</v>
      </c>
      <c r="C2151">
        <v>2009</v>
      </c>
      <c r="D2151" s="1" t="s">
        <v>66</v>
      </c>
      <c r="E2151">
        <v>96</v>
      </c>
      <c r="F2151" s="3">
        <v>293004164</v>
      </c>
      <c r="G2151" s="1" t="s">
        <v>901</v>
      </c>
      <c r="H2151">
        <v>677037</v>
      </c>
      <c r="I2151" s="1" t="s">
        <v>1056</v>
      </c>
      <c r="J2151">
        <v>677037</v>
      </c>
      <c r="K2151" s="1" t="s">
        <v>1056</v>
      </c>
      <c r="L2151">
        <v>2973712</v>
      </c>
      <c r="M2151" s="1" t="s">
        <v>1740</v>
      </c>
      <c r="N2151" s="1" t="str">
        <f t="shared" si="33"/>
        <v>2000-2009</v>
      </c>
    </row>
    <row r="2152" spans="1:14" hidden="1" x14ac:dyDescent="0.3">
      <c r="A2152">
        <v>1049413</v>
      </c>
      <c r="B2152" s="1" t="s">
        <v>381</v>
      </c>
      <c r="C2152">
        <v>2009</v>
      </c>
      <c r="D2152" s="1" t="s">
        <v>66</v>
      </c>
      <c r="E2152">
        <v>96</v>
      </c>
      <c r="F2152" s="3">
        <v>293004164</v>
      </c>
      <c r="G2152" s="1" t="s">
        <v>901</v>
      </c>
      <c r="H2152">
        <v>677037</v>
      </c>
      <c r="I2152" s="1" t="s">
        <v>1056</v>
      </c>
      <c r="J2152">
        <v>677037</v>
      </c>
      <c r="K2152" s="1" t="s">
        <v>1056</v>
      </c>
      <c r="L2152">
        <v>1652</v>
      </c>
      <c r="M2152" s="1" t="s">
        <v>1741</v>
      </c>
      <c r="N2152" s="1" t="str">
        <f t="shared" si="33"/>
        <v>2000-2009</v>
      </c>
    </row>
    <row r="2153" spans="1:14" hidden="1" x14ac:dyDescent="0.3">
      <c r="A2153">
        <v>1049413</v>
      </c>
      <c r="B2153" s="1" t="s">
        <v>381</v>
      </c>
      <c r="C2153">
        <v>2009</v>
      </c>
      <c r="D2153" s="1" t="s">
        <v>66</v>
      </c>
      <c r="E2153">
        <v>96</v>
      </c>
      <c r="F2153" s="3">
        <v>293004164</v>
      </c>
      <c r="G2153" s="1" t="s">
        <v>901</v>
      </c>
      <c r="H2153">
        <v>677037</v>
      </c>
      <c r="I2153" s="1" t="s">
        <v>1056</v>
      </c>
      <c r="J2153">
        <v>565336</v>
      </c>
      <c r="K2153" s="1" t="s">
        <v>1127</v>
      </c>
      <c r="L2153">
        <v>799</v>
      </c>
      <c r="M2153" s="1" t="s">
        <v>1739</v>
      </c>
      <c r="N2153" s="1" t="str">
        <f t="shared" si="33"/>
        <v>2000-2009</v>
      </c>
    </row>
    <row r="2154" spans="1:14" hidden="1" x14ac:dyDescent="0.3">
      <c r="A2154">
        <v>1049413</v>
      </c>
      <c r="B2154" s="1" t="s">
        <v>381</v>
      </c>
      <c r="C2154">
        <v>2009</v>
      </c>
      <c r="D2154" s="1" t="s">
        <v>66</v>
      </c>
      <c r="E2154">
        <v>96</v>
      </c>
      <c r="F2154" s="3">
        <v>293004164</v>
      </c>
      <c r="G2154" s="1" t="s">
        <v>901</v>
      </c>
      <c r="H2154">
        <v>677037</v>
      </c>
      <c r="I2154" s="1" t="s">
        <v>1056</v>
      </c>
      <c r="J2154">
        <v>565336</v>
      </c>
      <c r="K2154" s="1" t="s">
        <v>1127</v>
      </c>
      <c r="L2154">
        <v>2973712</v>
      </c>
      <c r="M2154" s="1" t="s">
        <v>1740</v>
      </c>
      <c r="N2154" s="1" t="str">
        <f t="shared" si="33"/>
        <v>2000-2009</v>
      </c>
    </row>
    <row r="2155" spans="1:14" hidden="1" x14ac:dyDescent="0.3">
      <c r="A2155">
        <v>1049413</v>
      </c>
      <c r="B2155" s="1" t="s">
        <v>381</v>
      </c>
      <c r="C2155">
        <v>2009</v>
      </c>
      <c r="D2155" s="1" t="s">
        <v>66</v>
      </c>
      <c r="E2155">
        <v>96</v>
      </c>
      <c r="F2155" s="3">
        <v>293004164</v>
      </c>
      <c r="G2155" s="1" t="s">
        <v>901</v>
      </c>
      <c r="H2155">
        <v>677037</v>
      </c>
      <c r="I2155" s="1" t="s">
        <v>1056</v>
      </c>
      <c r="J2155">
        <v>565336</v>
      </c>
      <c r="K2155" s="1" t="s">
        <v>1127</v>
      </c>
      <c r="L2155">
        <v>1652</v>
      </c>
      <c r="M2155" s="1" t="s">
        <v>1741</v>
      </c>
      <c r="N2155" s="1" t="str">
        <f t="shared" si="33"/>
        <v>2000-2009</v>
      </c>
    </row>
    <row r="2156" spans="1:14" hidden="1" x14ac:dyDescent="0.3">
      <c r="A2156">
        <v>1049413</v>
      </c>
      <c r="B2156" s="1" t="s">
        <v>381</v>
      </c>
      <c r="C2156">
        <v>2009</v>
      </c>
      <c r="D2156" s="1" t="s">
        <v>66</v>
      </c>
      <c r="E2156">
        <v>96</v>
      </c>
      <c r="F2156" s="3">
        <v>293004164</v>
      </c>
      <c r="G2156" s="1" t="s">
        <v>840</v>
      </c>
      <c r="H2156">
        <v>230032</v>
      </c>
      <c r="I2156" s="1" t="s">
        <v>1055</v>
      </c>
      <c r="J2156">
        <v>230032</v>
      </c>
      <c r="K2156" s="1" t="s">
        <v>1055</v>
      </c>
      <c r="L2156">
        <v>799</v>
      </c>
      <c r="M2156" s="1" t="s">
        <v>1739</v>
      </c>
      <c r="N2156" s="1" t="str">
        <f t="shared" si="33"/>
        <v>2000-2009</v>
      </c>
    </row>
    <row r="2157" spans="1:14" hidden="1" x14ac:dyDescent="0.3">
      <c r="A2157">
        <v>1049413</v>
      </c>
      <c r="B2157" s="1" t="s">
        <v>381</v>
      </c>
      <c r="C2157">
        <v>2009</v>
      </c>
      <c r="D2157" s="1" t="s">
        <v>66</v>
      </c>
      <c r="E2157">
        <v>96</v>
      </c>
      <c r="F2157" s="3">
        <v>293004164</v>
      </c>
      <c r="G2157" s="1" t="s">
        <v>840</v>
      </c>
      <c r="H2157">
        <v>230032</v>
      </c>
      <c r="I2157" s="1" t="s">
        <v>1055</v>
      </c>
      <c r="J2157">
        <v>230032</v>
      </c>
      <c r="K2157" s="1" t="s">
        <v>1055</v>
      </c>
      <c r="L2157">
        <v>2973712</v>
      </c>
      <c r="M2157" s="1" t="s">
        <v>1740</v>
      </c>
      <c r="N2157" s="1" t="str">
        <f t="shared" si="33"/>
        <v>2000-2009</v>
      </c>
    </row>
    <row r="2158" spans="1:14" hidden="1" x14ac:dyDescent="0.3">
      <c r="A2158">
        <v>1049413</v>
      </c>
      <c r="B2158" s="1" t="s">
        <v>381</v>
      </c>
      <c r="C2158">
        <v>2009</v>
      </c>
      <c r="D2158" s="1" t="s">
        <v>66</v>
      </c>
      <c r="E2158">
        <v>96</v>
      </c>
      <c r="F2158" s="3">
        <v>293004164</v>
      </c>
      <c r="G2158" s="1" t="s">
        <v>840</v>
      </c>
      <c r="H2158">
        <v>230032</v>
      </c>
      <c r="I2158" s="1" t="s">
        <v>1055</v>
      </c>
      <c r="J2158">
        <v>230032</v>
      </c>
      <c r="K2158" s="1" t="s">
        <v>1055</v>
      </c>
      <c r="L2158">
        <v>1652</v>
      </c>
      <c r="M2158" s="1" t="s">
        <v>1741</v>
      </c>
      <c r="N2158" s="1" t="str">
        <f t="shared" si="33"/>
        <v>2000-2009</v>
      </c>
    </row>
    <row r="2159" spans="1:14" hidden="1" x14ac:dyDescent="0.3">
      <c r="A2159">
        <v>1049413</v>
      </c>
      <c r="B2159" s="1" t="s">
        <v>381</v>
      </c>
      <c r="C2159">
        <v>2009</v>
      </c>
      <c r="D2159" s="1" t="s">
        <v>66</v>
      </c>
      <c r="E2159">
        <v>96</v>
      </c>
      <c r="F2159" s="3">
        <v>293004164</v>
      </c>
      <c r="G2159" s="1" t="s">
        <v>840</v>
      </c>
      <c r="H2159">
        <v>230032</v>
      </c>
      <c r="I2159" s="1" t="s">
        <v>1055</v>
      </c>
      <c r="J2159">
        <v>677037</v>
      </c>
      <c r="K2159" s="1" t="s">
        <v>1056</v>
      </c>
      <c r="L2159">
        <v>799</v>
      </c>
      <c r="M2159" s="1" t="s">
        <v>1739</v>
      </c>
      <c r="N2159" s="1" t="str">
        <f t="shared" si="33"/>
        <v>2000-2009</v>
      </c>
    </row>
    <row r="2160" spans="1:14" hidden="1" x14ac:dyDescent="0.3">
      <c r="A2160">
        <v>1049413</v>
      </c>
      <c r="B2160" s="1" t="s">
        <v>381</v>
      </c>
      <c r="C2160">
        <v>2009</v>
      </c>
      <c r="D2160" s="1" t="s">
        <v>66</v>
      </c>
      <c r="E2160">
        <v>96</v>
      </c>
      <c r="F2160" s="3">
        <v>293004164</v>
      </c>
      <c r="G2160" s="1" t="s">
        <v>840</v>
      </c>
      <c r="H2160">
        <v>230032</v>
      </c>
      <c r="I2160" s="1" t="s">
        <v>1055</v>
      </c>
      <c r="J2160">
        <v>677037</v>
      </c>
      <c r="K2160" s="1" t="s">
        <v>1056</v>
      </c>
      <c r="L2160">
        <v>2973712</v>
      </c>
      <c r="M2160" s="1" t="s">
        <v>1740</v>
      </c>
      <c r="N2160" s="1" t="str">
        <f t="shared" si="33"/>
        <v>2000-2009</v>
      </c>
    </row>
    <row r="2161" spans="1:14" hidden="1" x14ac:dyDescent="0.3">
      <c r="A2161">
        <v>1049413</v>
      </c>
      <c r="B2161" s="1" t="s">
        <v>381</v>
      </c>
      <c r="C2161">
        <v>2009</v>
      </c>
      <c r="D2161" s="1" t="s">
        <v>66</v>
      </c>
      <c r="E2161">
        <v>96</v>
      </c>
      <c r="F2161" s="3">
        <v>293004164</v>
      </c>
      <c r="G2161" s="1" t="s">
        <v>840</v>
      </c>
      <c r="H2161">
        <v>230032</v>
      </c>
      <c r="I2161" s="1" t="s">
        <v>1055</v>
      </c>
      <c r="J2161">
        <v>677037</v>
      </c>
      <c r="K2161" s="1" t="s">
        <v>1056</v>
      </c>
      <c r="L2161">
        <v>1652</v>
      </c>
      <c r="M2161" s="1" t="s">
        <v>1741</v>
      </c>
      <c r="N2161" s="1" t="str">
        <f t="shared" si="33"/>
        <v>2000-2009</v>
      </c>
    </row>
    <row r="2162" spans="1:14" hidden="1" x14ac:dyDescent="0.3">
      <c r="A2162">
        <v>1049413</v>
      </c>
      <c r="B2162" s="1" t="s">
        <v>381</v>
      </c>
      <c r="C2162">
        <v>2009</v>
      </c>
      <c r="D2162" s="1" t="s">
        <v>66</v>
      </c>
      <c r="E2162">
        <v>96</v>
      </c>
      <c r="F2162" s="3">
        <v>293004164</v>
      </c>
      <c r="G2162" s="1" t="s">
        <v>840</v>
      </c>
      <c r="H2162">
        <v>230032</v>
      </c>
      <c r="I2162" s="1" t="s">
        <v>1055</v>
      </c>
      <c r="J2162">
        <v>565336</v>
      </c>
      <c r="K2162" s="1" t="s">
        <v>1127</v>
      </c>
      <c r="L2162">
        <v>799</v>
      </c>
      <c r="M2162" s="1" t="s">
        <v>1739</v>
      </c>
      <c r="N2162" s="1" t="str">
        <f t="shared" si="33"/>
        <v>2000-2009</v>
      </c>
    </row>
    <row r="2163" spans="1:14" hidden="1" x14ac:dyDescent="0.3">
      <c r="A2163">
        <v>1049413</v>
      </c>
      <c r="B2163" s="1" t="s">
        <v>381</v>
      </c>
      <c r="C2163">
        <v>2009</v>
      </c>
      <c r="D2163" s="1" t="s">
        <v>66</v>
      </c>
      <c r="E2163">
        <v>96</v>
      </c>
      <c r="F2163" s="3">
        <v>293004164</v>
      </c>
      <c r="G2163" s="1" t="s">
        <v>840</v>
      </c>
      <c r="H2163">
        <v>230032</v>
      </c>
      <c r="I2163" s="1" t="s">
        <v>1055</v>
      </c>
      <c r="J2163">
        <v>565336</v>
      </c>
      <c r="K2163" s="1" t="s">
        <v>1127</v>
      </c>
      <c r="L2163">
        <v>2973712</v>
      </c>
      <c r="M2163" s="1" t="s">
        <v>1740</v>
      </c>
      <c r="N2163" s="1" t="str">
        <f t="shared" si="33"/>
        <v>2000-2009</v>
      </c>
    </row>
    <row r="2164" spans="1:14" hidden="1" x14ac:dyDescent="0.3">
      <c r="A2164">
        <v>1049413</v>
      </c>
      <c r="B2164" s="1" t="s">
        <v>381</v>
      </c>
      <c r="C2164">
        <v>2009</v>
      </c>
      <c r="D2164" s="1" t="s">
        <v>66</v>
      </c>
      <c r="E2164">
        <v>96</v>
      </c>
      <c r="F2164" s="3">
        <v>293004164</v>
      </c>
      <c r="G2164" s="1" t="s">
        <v>840</v>
      </c>
      <c r="H2164">
        <v>230032</v>
      </c>
      <c r="I2164" s="1" t="s">
        <v>1055</v>
      </c>
      <c r="J2164">
        <v>565336</v>
      </c>
      <c r="K2164" s="1" t="s">
        <v>1127</v>
      </c>
      <c r="L2164">
        <v>1652</v>
      </c>
      <c r="M2164" s="1" t="s">
        <v>1741</v>
      </c>
      <c r="N2164" s="1" t="str">
        <f t="shared" si="33"/>
        <v>2000-2009</v>
      </c>
    </row>
    <row r="2165" spans="1:14" hidden="1" x14ac:dyDescent="0.3">
      <c r="A2165">
        <v>1049413</v>
      </c>
      <c r="B2165" s="1" t="s">
        <v>381</v>
      </c>
      <c r="C2165">
        <v>2009</v>
      </c>
      <c r="D2165" s="1" t="s">
        <v>66</v>
      </c>
      <c r="E2165">
        <v>96</v>
      </c>
      <c r="F2165" s="3">
        <v>293004164</v>
      </c>
      <c r="G2165" s="1" t="s">
        <v>840</v>
      </c>
      <c r="H2165">
        <v>677037</v>
      </c>
      <c r="I2165" s="1" t="s">
        <v>1056</v>
      </c>
      <c r="J2165">
        <v>230032</v>
      </c>
      <c r="K2165" s="1" t="s">
        <v>1055</v>
      </c>
      <c r="L2165">
        <v>799</v>
      </c>
      <c r="M2165" s="1" t="s">
        <v>1739</v>
      </c>
      <c r="N2165" s="1" t="str">
        <f t="shared" si="33"/>
        <v>2000-2009</v>
      </c>
    </row>
    <row r="2166" spans="1:14" hidden="1" x14ac:dyDescent="0.3">
      <c r="A2166">
        <v>1049413</v>
      </c>
      <c r="B2166" s="1" t="s">
        <v>381</v>
      </c>
      <c r="C2166">
        <v>2009</v>
      </c>
      <c r="D2166" s="1" t="s">
        <v>66</v>
      </c>
      <c r="E2166">
        <v>96</v>
      </c>
      <c r="F2166" s="3">
        <v>293004164</v>
      </c>
      <c r="G2166" s="1" t="s">
        <v>840</v>
      </c>
      <c r="H2166">
        <v>677037</v>
      </c>
      <c r="I2166" s="1" t="s">
        <v>1056</v>
      </c>
      <c r="J2166">
        <v>230032</v>
      </c>
      <c r="K2166" s="1" t="s">
        <v>1055</v>
      </c>
      <c r="L2166">
        <v>2973712</v>
      </c>
      <c r="M2166" s="1" t="s">
        <v>1740</v>
      </c>
      <c r="N2166" s="1" t="str">
        <f t="shared" si="33"/>
        <v>2000-2009</v>
      </c>
    </row>
    <row r="2167" spans="1:14" hidden="1" x14ac:dyDescent="0.3">
      <c r="A2167">
        <v>1049413</v>
      </c>
      <c r="B2167" s="1" t="s">
        <v>381</v>
      </c>
      <c r="C2167">
        <v>2009</v>
      </c>
      <c r="D2167" s="1" t="s">
        <v>66</v>
      </c>
      <c r="E2167">
        <v>96</v>
      </c>
      <c r="F2167" s="3">
        <v>293004164</v>
      </c>
      <c r="G2167" s="1" t="s">
        <v>840</v>
      </c>
      <c r="H2167">
        <v>677037</v>
      </c>
      <c r="I2167" s="1" t="s">
        <v>1056</v>
      </c>
      <c r="J2167">
        <v>230032</v>
      </c>
      <c r="K2167" s="1" t="s">
        <v>1055</v>
      </c>
      <c r="L2167">
        <v>1652</v>
      </c>
      <c r="M2167" s="1" t="s">
        <v>1741</v>
      </c>
      <c r="N2167" s="1" t="str">
        <f t="shared" si="33"/>
        <v>2000-2009</v>
      </c>
    </row>
    <row r="2168" spans="1:14" hidden="1" x14ac:dyDescent="0.3">
      <c r="A2168">
        <v>1049413</v>
      </c>
      <c r="B2168" s="1" t="s">
        <v>381</v>
      </c>
      <c r="C2168">
        <v>2009</v>
      </c>
      <c r="D2168" s="1" t="s">
        <v>66</v>
      </c>
      <c r="E2168">
        <v>96</v>
      </c>
      <c r="F2168" s="3">
        <v>293004164</v>
      </c>
      <c r="G2168" s="1" t="s">
        <v>840</v>
      </c>
      <c r="H2168">
        <v>677037</v>
      </c>
      <c r="I2168" s="1" t="s">
        <v>1056</v>
      </c>
      <c r="J2168">
        <v>677037</v>
      </c>
      <c r="K2168" s="1" t="s">
        <v>1056</v>
      </c>
      <c r="L2168">
        <v>799</v>
      </c>
      <c r="M2168" s="1" t="s">
        <v>1739</v>
      </c>
      <c r="N2168" s="1" t="str">
        <f t="shared" si="33"/>
        <v>2000-2009</v>
      </c>
    </row>
    <row r="2169" spans="1:14" hidden="1" x14ac:dyDescent="0.3">
      <c r="A2169">
        <v>1049413</v>
      </c>
      <c r="B2169" s="1" t="s">
        <v>381</v>
      </c>
      <c r="C2169">
        <v>2009</v>
      </c>
      <c r="D2169" s="1" t="s">
        <v>66</v>
      </c>
      <c r="E2169">
        <v>96</v>
      </c>
      <c r="F2169" s="3">
        <v>293004164</v>
      </c>
      <c r="G2169" s="1" t="s">
        <v>840</v>
      </c>
      <c r="H2169">
        <v>677037</v>
      </c>
      <c r="I2169" s="1" t="s">
        <v>1056</v>
      </c>
      <c r="J2169">
        <v>677037</v>
      </c>
      <c r="K2169" s="1" t="s">
        <v>1056</v>
      </c>
      <c r="L2169">
        <v>2973712</v>
      </c>
      <c r="M2169" s="1" t="s">
        <v>1740</v>
      </c>
      <c r="N2169" s="1" t="str">
        <f t="shared" si="33"/>
        <v>2000-2009</v>
      </c>
    </row>
    <row r="2170" spans="1:14" hidden="1" x14ac:dyDescent="0.3">
      <c r="A2170">
        <v>1049413</v>
      </c>
      <c r="B2170" s="1" t="s">
        <v>381</v>
      </c>
      <c r="C2170">
        <v>2009</v>
      </c>
      <c r="D2170" s="1" t="s">
        <v>66</v>
      </c>
      <c r="E2170">
        <v>96</v>
      </c>
      <c r="F2170" s="3">
        <v>293004164</v>
      </c>
      <c r="G2170" s="1" t="s">
        <v>840</v>
      </c>
      <c r="H2170">
        <v>677037</v>
      </c>
      <c r="I2170" s="1" t="s">
        <v>1056</v>
      </c>
      <c r="J2170">
        <v>677037</v>
      </c>
      <c r="K2170" s="1" t="s">
        <v>1056</v>
      </c>
      <c r="L2170">
        <v>1652</v>
      </c>
      <c r="M2170" s="1" t="s">
        <v>1741</v>
      </c>
      <c r="N2170" s="1" t="str">
        <f t="shared" si="33"/>
        <v>2000-2009</v>
      </c>
    </row>
    <row r="2171" spans="1:14" hidden="1" x14ac:dyDescent="0.3">
      <c r="A2171">
        <v>1049413</v>
      </c>
      <c r="B2171" s="1" t="s">
        <v>381</v>
      </c>
      <c r="C2171">
        <v>2009</v>
      </c>
      <c r="D2171" s="1" t="s">
        <v>66</v>
      </c>
      <c r="E2171">
        <v>96</v>
      </c>
      <c r="F2171" s="3">
        <v>293004164</v>
      </c>
      <c r="G2171" s="1" t="s">
        <v>840</v>
      </c>
      <c r="H2171">
        <v>677037</v>
      </c>
      <c r="I2171" s="1" t="s">
        <v>1056</v>
      </c>
      <c r="J2171">
        <v>565336</v>
      </c>
      <c r="K2171" s="1" t="s">
        <v>1127</v>
      </c>
      <c r="L2171">
        <v>799</v>
      </c>
      <c r="M2171" s="1" t="s">
        <v>1739</v>
      </c>
      <c r="N2171" s="1" t="str">
        <f t="shared" si="33"/>
        <v>2000-2009</v>
      </c>
    </row>
    <row r="2172" spans="1:14" hidden="1" x14ac:dyDescent="0.3">
      <c r="A2172">
        <v>1049413</v>
      </c>
      <c r="B2172" s="1" t="s">
        <v>381</v>
      </c>
      <c r="C2172">
        <v>2009</v>
      </c>
      <c r="D2172" s="1" t="s">
        <v>66</v>
      </c>
      <c r="E2172">
        <v>96</v>
      </c>
      <c r="F2172" s="3">
        <v>293004164</v>
      </c>
      <c r="G2172" s="1" t="s">
        <v>840</v>
      </c>
      <c r="H2172">
        <v>677037</v>
      </c>
      <c r="I2172" s="1" t="s">
        <v>1056</v>
      </c>
      <c r="J2172">
        <v>565336</v>
      </c>
      <c r="K2172" s="1" t="s">
        <v>1127</v>
      </c>
      <c r="L2172">
        <v>2973712</v>
      </c>
      <c r="M2172" s="1" t="s">
        <v>1740</v>
      </c>
      <c r="N2172" s="1" t="str">
        <f t="shared" si="33"/>
        <v>2000-2009</v>
      </c>
    </row>
    <row r="2173" spans="1:14" hidden="1" x14ac:dyDescent="0.3">
      <c r="A2173">
        <v>1049413</v>
      </c>
      <c r="B2173" s="1" t="s">
        <v>381</v>
      </c>
      <c r="C2173">
        <v>2009</v>
      </c>
      <c r="D2173" s="1" t="s">
        <v>66</v>
      </c>
      <c r="E2173">
        <v>96</v>
      </c>
      <c r="F2173" s="3">
        <v>293004164</v>
      </c>
      <c r="G2173" s="1" t="s">
        <v>840</v>
      </c>
      <c r="H2173">
        <v>677037</v>
      </c>
      <c r="I2173" s="1" t="s">
        <v>1056</v>
      </c>
      <c r="J2173">
        <v>565336</v>
      </c>
      <c r="K2173" s="1" t="s">
        <v>1127</v>
      </c>
      <c r="L2173">
        <v>1652</v>
      </c>
      <c r="M2173" s="1" t="s">
        <v>1741</v>
      </c>
      <c r="N2173" s="1" t="str">
        <f t="shared" si="33"/>
        <v>2000-2009</v>
      </c>
    </row>
    <row r="2174" spans="1:14" hidden="1" x14ac:dyDescent="0.3">
      <c r="A2174">
        <v>1049413</v>
      </c>
      <c r="B2174" s="1" t="s">
        <v>381</v>
      </c>
      <c r="C2174">
        <v>2009</v>
      </c>
      <c r="D2174" s="1" t="s">
        <v>66</v>
      </c>
      <c r="E2174">
        <v>96</v>
      </c>
      <c r="F2174" s="3">
        <v>293004164</v>
      </c>
      <c r="G2174" s="1" t="s">
        <v>890</v>
      </c>
      <c r="H2174">
        <v>230032</v>
      </c>
      <c r="I2174" s="1" t="s">
        <v>1055</v>
      </c>
      <c r="J2174">
        <v>230032</v>
      </c>
      <c r="K2174" s="1" t="s">
        <v>1055</v>
      </c>
      <c r="L2174">
        <v>799</v>
      </c>
      <c r="M2174" s="1" t="s">
        <v>1739</v>
      </c>
      <c r="N2174" s="1" t="str">
        <f t="shared" si="33"/>
        <v>2000-2009</v>
      </c>
    </row>
    <row r="2175" spans="1:14" hidden="1" x14ac:dyDescent="0.3">
      <c r="A2175">
        <v>1049413</v>
      </c>
      <c r="B2175" s="1" t="s">
        <v>381</v>
      </c>
      <c r="C2175">
        <v>2009</v>
      </c>
      <c r="D2175" s="1" t="s">
        <v>66</v>
      </c>
      <c r="E2175">
        <v>96</v>
      </c>
      <c r="F2175" s="3">
        <v>293004164</v>
      </c>
      <c r="G2175" s="1" t="s">
        <v>890</v>
      </c>
      <c r="H2175">
        <v>230032</v>
      </c>
      <c r="I2175" s="1" t="s">
        <v>1055</v>
      </c>
      <c r="J2175">
        <v>230032</v>
      </c>
      <c r="K2175" s="1" t="s">
        <v>1055</v>
      </c>
      <c r="L2175">
        <v>2973712</v>
      </c>
      <c r="M2175" s="1" t="s">
        <v>1740</v>
      </c>
      <c r="N2175" s="1" t="str">
        <f t="shared" si="33"/>
        <v>2000-2009</v>
      </c>
    </row>
    <row r="2176" spans="1:14" hidden="1" x14ac:dyDescent="0.3">
      <c r="A2176">
        <v>1049413</v>
      </c>
      <c r="B2176" s="1" t="s">
        <v>381</v>
      </c>
      <c r="C2176">
        <v>2009</v>
      </c>
      <c r="D2176" s="1" t="s">
        <v>66</v>
      </c>
      <c r="E2176">
        <v>96</v>
      </c>
      <c r="F2176" s="3">
        <v>293004164</v>
      </c>
      <c r="G2176" s="1" t="s">
        <v>890</v>
      </c>
      <c r="H2176">
        <v>230032</v>
      </c>
      <c r="I2176" s="1" t="s">
        <v>1055</v>
      </c>
      <c r="J2176">
        <v>230032</v>
      </c>
      <c r="K2176" s="1" t="s">
        <v>1055</v>
      </c>
      <c r="L2176">
        <v>1652</v>
      </c>
      <c r="M2176" s="1" t="s">
        <v>1741</v>
      </c>
      <c r="N2176" s="1" t="str">
        <f t="shared" si="33"/>
        <v>2000-2009</v>
      </c>
    </row>
    <row r="2177" spans="1:14" hidden="1" x14ac:dyDescent="0.3">
      <c r="A2177">
        <v>1049413</v>
      </c>
      <c r="B2177" s="1" t="s">
        <v>381</v>
      </c>
      <c r="C2177">
        <v>2009</v>
      </c>
      <c r="D2177" s="1" t="s">
        <v>66</v>
      </c>
      <c r="E2177">
        <v>96</v>
      </c>
      <c r="F2177" s="3">
        <v>293004164</v>
      </c>
      <c r="G2177" s="1" t="s">
        <v>890</v>
      </c>
      <c r="H2177">
        <v>230032</v>
      </c>
      <c r="I2177" s="1" t="s">
        <v>1055</v>
      </c>
      <c r="J2177">
        <v>677037</v>
      </c>
      <c r="K2177" s="1" t="s">
        <v>1056</v>
      </c>
      <c r="L2177">
        <v>799</v>
      </c>
      <c r="M2177" s="1" t="s">
        <v>1739</v>
      </c>
      <c r="N2177" s="1" t="str">
        <f t="shared" si="33"/>
        <v>2000-2009</v>
      </c>
    </row>
    <row r="2178" spans="1:14" hidden="1" x14ac:dyDescent="0.3">
      <c r="A2178">
        <v>1049413</v>
      </c>
      <c r="B2178" s="1" t="s">
        <v>381</v>
      </c>
      <c r="C2178">
        <v>2009</v>
      </c>
      <c r="D2178" s="1" t="s">
        <v>66</v>
      </c>
      <c r="E2178">
        <v>96</v>
      </c>
      <c r="F2178" s="3">
        <v>293004164</v>
      </c>
      <c r="G2178" s="1" t="s">
        <v>890</v>
      </c>
      <c r="H2178">
        <v>230032</v>
      </c>
      <c r="I2178" s="1" t="s">
        <v>1055</v>
      </c>
      <c r="J2178">
        <v>677037</v>
      </c>
      <c r="K2178" s="1" t="s">
        <v>1056</v>
      </c>
      <c r="L2178">
        <v>2973712</v>
      </c>
      <c r="M2178" s="1" t="s">
        <v>1740</v>
      </c>
      <c r="N2178" s="1" t="str">
        <f t="shared" ref="N2178:N2241" si="34">INT(C2178/10)*10 &amp; "-" &amp; INT(C2178/10)*10+9</f>
        <v>2000-2009</v>
      </c>
    </row>
    <row r="2179" spans="1:14" hidden="1" x14ac:dyDescent="0.3">
      <c r="A2179">
        <v>1049413</v>
      </c>
      <c r="B2179" s="1" t="s">
        <v>381</v>
      </c>
      <c r="C2179">
        <v>2009</v>
      </c>
      <c r="D2179" s="1" t="s">
        <v>66</v>
      </c>
      <c r="E2179">
        <v>96</v>
      </c>
      <c r="F2179" s="3">
        <v>293004164</v>
      </c>
      <c r="G2179" s="1" t="s">
        <v>890</v>
      </c>
      <c r="H2179">
        <v>230032</v>
      </c>
      <c r="I2179" s="1" t="s">
        <v>1055</v>
      </c>
      <c r="J2179">
        <v>677037</v>
      </c>
      <c r="K2179" s="1" t="s">
        <v>1056</v>
      </c>
      <c r="L2179">
        <v>1652</v>
      </c>
      <c r="M2179" s="1" t="s">
        <v>1741</v>
      </c>
      <c r="N2179" s="1" t="str">
        <f t="shared" si="34"/>
        <v>2000-2009</v>
      </c>
    </row>
    <row r="2180" spans="1:14" hidden="1" x14ac:dyDescent="0.3">
      <c r="A2180">
        <v>1049413</v>
      </c>
      <c r="B2180" s="1" t="s">
        <v>381</v>
      </c>
      <c r="C2180">
        <v>2009</v>
      </c>
      <c r="D2180" s="1" t="s">
        <v>66</v>
      </c>
      <c r="E2180">
        <v>96</v>
      </c>
      <c r="F2180" s="3">
        <v>293004164</v>
      </c>
      <c r="G2180" s="1" t="s">
        <v>890</v>
      </c>
      <c r="H2180">
        <v>230032</v>
      </c>
      <c r="I2180" s="1" t="s">
        <v>1055</v>
      </c>
      <c r="J2180">
        <v>565336</v>
      </c>
      <c r="K2180" s="1" t="s">
        <v>1127</v>
      </c>
      <c r="L2180">
        <v>799</v>
      </c>
      <c r="M2180" s="1" t="s">
        <v>1739</v>
      </c>
      <c r="N2180" s="1" t="str">
        <f t="shared" si="34"/>
        <v>2000-2009</v>
      </c>
    </row>
    <row r="2181" spans="1:14" hidden="1" x14ac:dyDescent="0.3">
      <c r="A2181">
        <v>1049413</v>
      </c>
      <c r="B2181" s="1" t="s">
        <v>381</v>
      </c>
      <c r="C2181">
        <v>2009</v>
      </c>
      <c r="D2181" s="1" t="s">
        <v>66</v>
      </c>
      <c r="E2181">
        <v>96</v>
      </c>
      <c r="F2181" s="3">
        <v>293004164</v>
      </c>
      <c r="G2181" s="1" t="s">
        <v>890</v>
      </c>
      <c r="H2181">
        <v>230032</v>
      </c>
      <c r="I2181" s="1" t="s">
        <v>1055</v>
      </c>
      <c r="J2181">
        <v>565336</v>
      </c>
      <c r="K2181" s="1" t="s">
        <v>1127</v>
      </c>
      <c r="L2181">
        <v>2973712</v>
      </c>
      <c r="M2181" s="1" t="s">
        <v>1740</v>
      </c>
      <c r="N2181" s="1" t="str">
        <f t="shared" si="34"/>
        <v>2000-2009</v>
      </c>
    </row>
    <row r="2182" spans="1:14" hidden="1" x14ac:dyDescent="0.3">
      <c r="A2182">
        <v>1049413</v>
      </c>
      <c r="B2182" s="1" t="s">
        <v>381</v>
      </c>
      <c r="C2182">
        <v>2009</v>
      </c>
      <c r="D2182" s="1" t="s">
        <v>66</v>
      </c>
      <c r="E2182">
        <v>96</v>
      </c>
      <c r="F2182" s="3">
        <v>293004164</v>
      </c>
      <c r="G2182" s="1" t="s">
        <v>890</v>
      </c>
      <c r="H2182">
        <v>230032</v>
      </c>
      <c r="I2182" s="1" t="s">
        <v>1055</v>
      </c>
      <c r="J2182">
        <v>565336</v>
      </c>
      <c r="K2182" s="1" t="s">
        <v>1127</v>
      </c>
      <c r="L2182">
        <v>1652</v>
      </c>
      <c r="M2182" s="1" t="s">
        <v>1741</v>
      </c>
      <c r="N2182" s="1" t="str">
        <f t="shared" si="34"/>
        <v>2000-2009</v>
      </c>
    </row>
    <row r="2183" spans="1:14" hidden="1" x14ac:dyDescent="0.3">
      <c r="A2183">
        <v>1049413</v>
      </c>
      <c r="B2183" s="1" t="s">
        <v>381</v>
      </c>
      <c r="C2183">
        <v>2009</v>
      </c>
      <c r="D2183" s="1" t="s">
        <v>66</v>
      </c>
      <c r="E2183">
        <v>96</v>
      </c>
      <c r="F2183" s="3">
        <v>293004164</v>
      </c>
      <c r="G2183" s="1" t="s">
        <v>890</v>
      </c>
      <c r="H2183">
        <v>677037</v>
      </c>
      <c r="I2183" s="1" t="s">
        <v>1056</v>
      </c>
      <c r="J2183">
        <v>230032</v>
      </c>
      <c r="K2183" s="1" t="s">
        <v>1055</v>
      </c>
      <c r="L2183">
        <v>799</v>
      </c>
      <c r="M2183" s="1" t="s">
        <v>1739</v>
      </c>
      <c r="N2183" s="1" t="str">
        <f t="shared" si="34"/>
        <v>2000-2009</v>
      </c>
    </row>
    <row r="2184" spans="1:14" hidden="1" x14ac:dyDescent="0.3">
      <c r="A2184">
        <v>1049413</v>
      </c>
      <c r="B2184" s="1" t="s">
        <v>381</v>
      </c>
      <c r="C2184">
        <v>2009</v>
      </c>
      <c r="D2184" s="1" t="s">
        <v>66</v>
      </c>
      <c r="E2184">
        <v>96</v>
      </c>
      <c r="F2184" s="3">
        <v>293004164</v>
      </c>
      <c r="G2184" s="1" t="s">
        <v>890</v>
      </c>
      <c r="H2184">
        <v>677037</v>
      </c>
      <c r="I2184" s="1" t="s">
        <v>1056</v>
      </c>
      <c r="J2184">
        <v>230032</v>
      </c>
      <c r="K2184" s="1" t="s">
        <v>1055</v>
      </c>
      <c r="L2184">
        <v>2973712</v>
      </c>
      <c r="M2184" s="1" t="s">
        <v>1740</v>
      </c>
      <c r="N2184" s="1" t="str">
        <f t="shared" si="34"/>
        <v>2000-2009</v>
      </c>
    </row>
    <row r="2185" spans="1:14" hidden="1" x14ac:dyDescent="0.3">
      <c r="A2185">
        <v>1049413</v>
      </c>
      <c r="B2185" s="1" t="s">
        <v>381</v>
      </c>
      <c r="C2185">
        <v>2009</v>
      </c>
      <c r="D2185" s="1" t="s">
        <v>66</v>
      </c>
      <c r="E2185">
        <v>96</v>
      </c>
      <c r="F2185" s="3">
        <v>293004164</v>
      </c>
      <c r="G2185" s="1" t="s">
        <v>890</v>
      </c>
      <c r="H2185">
        <v>677037</v>
      </c>
      <c r="I2185" s="1" t="s">
        <v>1056</v>
      </c>
      <c r="J2185">
        <v>230032</v>
      </c>
      <c r="K2185" s="1" t="s">
        <v>1055</v>
      </c>
      <c r="L2185">
        <v>1652</v>
      </c>
      <c r="M2185" s="1" t="s">
        <v>1741</v>
      </c>
      <c r="N2185" s="1" t="str">
        <f t="shared" si="34"/>
        <v>2000-2009</v>
      </c>
    </row>
    <row r="2186" spans="1:14" hidden="1" x14ac:dyDescent="0.3">
      <c r="A2186">
        <v>1049413</v>
      </c>
      <c r="B2186" s="1" t="s">
        <v>381</v>
      </c>
      <c r="C2186">
        <v>2009</v>
      </c>
      <c r="D2186" s="1" t="s">
        <v>66</v>
      </c>
      <c r="E2186">
        <v>96</v>
      </c>
      <c r="F2186" s="3">
        <v>293004164</v>
      </c>
      <c r="G2186" s="1" t="s">
        <v>890</v>
      </c>
      <c r="H2186">
        <v>677037</v>
      </c>
      <c r="I2186" s="1" t="s">
        <v>1056</v>
      </c>
      <c r="J2186">
        <v>677037</v>
      </c>
      <c r="K2186" s="1" t="s">
        <v>1056</v>
      </c>
      <c r="L2186">
        <v>799</v>
      </c>
      <c r="M2186" s="1" t="s">
        <v>1739</v>
      </c>
      <c r="N2186" s="1" t="str">
        <f t="shared" si="34"/>
        <v>2000-2009</v>
      </c>
    </row>
    <row r="2187" spans="1:14" hidden="1" x14ac:dyDescent="0.3">
      <c r="A2187">
        <v>1049413</v>
      </c>
      <c r="B2187" s="1" t="s">
        <v>381</v>
      </c>
      <c r="C2187">
        <v>2009</v>
      </c>
      <c r="D2187" s="1" t="s">
        <v>66</v>
      </c>
      <c r="E2187">
        <v>96</v>
      </c>
      <c r="F2187" s="3">
        <v>293004164</v>
      </c>
      <c r="G2187" s="1" t="s">
        <v>890</v>
      </c>
      <c r="H2187">
        <v>677037</v>
      </c>
      <c r="I2187" s="1" t="s">
        <v>1056</v>
      </c>
      <c r="J2187">
        <v>677037</v>
      </c>
      <c r="K2187" s="1" t="s">
        <v>1056</v>
      </c>
      <c r="L2187">
        <v>2973712</v>
      </c>
      <c r="M2187" s="1" t="s">
        <v>1740</v>
      </c>
      <c r="N2187" s="1" t="str">
        <f t="shared" si="34"/>
        <v>2000-2009</v>
      </c>
    </row>
    <row r="2188" spans="1:14" hidden="1" x14ac:dyDescent="0.3">
      <c r="A2188">
        <v>1049413</v>
      </c>
      <c r="B2188" s="1" t="s">
        <v>381</v>
      </c>
      <c r="C2188">
        <v>2009</v>
      </c>
      <c r="D2188" s="1" t="s">
        <v>66</v>
      </c>
      <c r="E2188">
        <v>96</v>
      </c>
      <c r="F2188" s="3">
        <v>293004164</v>
      </c>
      <c r="G2188" s="1" t="s">
        <v>890</v>
      </c>
      <c r="H2188">
        <v>677037</v>
      </c>
      <c r="I2188" s="1" t="s">
        <v>1056</v>
      </c>
      <c r="J2188">
        <v>677037</v>
      </c>
      <c r="K2188" s="1" t="s">
        <v>1056</v>
      </c>
      <c r="L2188">
        <v>1652</v>
      </c>
      <c r="M2188" s="1" t="s">
        <v>1741</v>
      </c>
      <c r="N2188" s="1" t="str">
        <f t="shared" si="34"/>
        <v>2000-2009</v>
      </c>
    </row>
    <row r="2189" spans="1:14" hidden="1" x14ac:dyDescent="0.3">
      <c r="A2189">
        <v>1049413</v>
      </c>
      <c r="B2189" s="1" t="s">
        <v>381</v>
      </c>
      <c r="C2189">
        <v>2009</v>
      </c>
      <c r="D2189" s="1" t="s">
        <v>66</v>
      </c>
      <c r="E2189">
        <v>96</v>
      </c>
      <c r="F2189" s="3">
        <v>293004164</v>
      </c>
      <c r="G2189" s="1" t="s">
        <v>890</v>
      </c>
      <c r="H2189">
        <v>677037</v>
      </c>
      <c r="I2189" s="1" t="s">
        <v>1056</v>
      </c>
      <c r="J2189">
        <v>565336</v>
      </c>
      <c r="K2189" s="1" t="s">
        <v>1127</v>
      </c>
      <c r="L2189">
        <v>799</v>
      </c>
      <c r="M2189" s="1" t="s">
        <v>1739</v>
      </c>
      <c r="N2189" s="1" t="str">
        <f t="shared" si="34"/>
        <v>2000-2009</v>
      </c>
    </row>
    <row r="2190" spans="1:14" hidden="1" x14ac:dyDescent="0.3">
      <c r="A2190">
        <v>1049413</v>
      </c>
      <c r="B2190" s="1" t="s">
        <v>381</v>
      </c>
      <c r="C2190">
        <v>2009</v>
      </c>
      <c r="D2190" s="1" t="s">
        <v>66</v>
      </c>
      <c r="E2190">
        <v>96</v>
      </c>
      <c r="F2190" s="3">
        <v>293004164</v>
      </c>
      <c r="G2190" s="1" t="s">
        <v>890</v>
      </c>
      <c r="H2190">
        <v>677037</v>
      </c>
      <c r="I2190" s="1" t="s">
        <v>1056</v>
      </c>
      <c r="J2190">
        <v>565336</v>
      </c>
      <c r="K2190" s="1" t="s">
        <v>1127</v>
      </c>
      <c r="L2190">
        <v>2973712</v>
      </c>
      <c r="M2190" s="1" t="s">
        <v>1740</v>
      </c>
      <c r="N2190" s="1" t="str">
        <f t="shared" si="34"/>
        <v>2000-2009</v>
      </c>
    </row>
    <row r="2191" spans="1:14" hidden="1" x14ac:dyDescent="0.3">
      <c r="A2191">
        <v>1049413</v>
      </c>
      <c r="B2191" s="1" t="s">
        <v>381</v>
      </c>
      <c r="C2191">
        <v>2009</v>
      </c>
      <c r="D2191" s="1" t="s">
        <v>66</v>
      </c>
      <c r="E2191">
        <v>96</v>
      </c>
      <c r="F2191" s="3">
        <v>293004164</v>
      </c>
      <c r="G2191" s="1" t="s">
        <v>890</v>
      </c>
      <c r="H2191">
        <v>677037</v>
      </c>
      <c r="I2191" s="1" t="s">
        <v>1056</v>
      </c>
      <c r="J2191">
        <v>565336</v>
      </c>
      <c r="K2191" s="1" t="s">
        <v>1127</v>
      </c>
      <c r="L2191">
        <v>1652</v>
      </c>
      <c r="M2191" s="1" t="s">
        <v>1741</v>
      </c>
      <c r="N2191" s="1" t="str">
        <f t="shared" si="34"/>
        <v>2000-2009</v>
      </c>
    </row>
    <row r="2192" spans="1:14" x14ac:dyDescent="0.3">
      <c r="A2192">
        <v>80684</v>
      </c>
      <c r="B2192" s="1" t="s">
        <v>64</v>
      </c>
      <c r="C2192">
        <v>1980</v>
      </c>
      <c r="D2192" s="1" t="s">
        <v>66</v>
      </c>
      <c r="E2192">
        <v>124</v>
      </c>
      <c r="F2192" s="3">
        <v>292753960</v>
      </c>
      <c r="G2192" s="1" t="s">
        <v>844</v>
      </c>
      <c r="H2192">
        <v>449984</v>
      </c>
      <c r="I2192" s="1" t="s">
        <v>988</v>
      </c>
      <c r="J2192">
        <v>102824</v>
      </c>
      <c r="K2192" s="1" t="s">
        <v>1171</v>
      </c>
      <c r="L2192">
        <v>434</v>
      </c>
      <c r="M2192" s="1" t="s">
        <v>1525</v>
      </c>
      <c r="N2192" s="1" t="str">
        <f t="shared" si="34"/>
        <v>1980-1989</v>
      </c>
    </row>
    <row r="2193" spans="1:14" x14ac:dyDescent="0.3">
      <c r="A2193">
        <v>80684</v>
      </c>
      <c r="B2193" s="1" t="s">
        <v>64</v>
      </c>
      <c r="C2193">
        <v>1980</v>
      </c>
      <c r="D2193" s="1" t="s">
        <v>66</v>
      </c>
      <c r="E2193">
        <v>124</v>
      </c>
      <c r="F2193" s="3">
        <v>292753960</v>
      </c>
      <c r="G2193" s="1" t="s">
        <v>844</v>
      </c>
      <c r="H2193">
        <v>449984</v>
      </c>
      <c r="I2193" s="1" t="s">
        <v>988</v>
      </c>
      <c r="J2193">
        <v>102824</v>
      </c>
      <c r="K2193" s="1" t="s">
        <v>1171</v>
      </c>
      <c r="L2193">
        <v>148</v>
      </c>
      <c r="M2193" s="1" t="s">
        <v>1526</v>
      </c>
      <c r="N2193" s="1" t="str">
        <f t="shared" si="34"/>
        <v>1980-1989</v>
      </c>
    </row>
    <row r="2194" spans="1:14" x14ac:dyDescent="0.3">
      <c r="A2194">
        <v>80684</v>
      </c>
      <c r="B2194" s="1" t="s">
        <v>64</v>
      </c>
      <c r="C2194">
        <v>1980</v>
      </c>
      <c r="D2194" s="1" t="s">
        <v>66</v>
      </c>
      <c r="E2194">
        <v>124</v>
      </c>
      <c r="F2194" s="3">
        <v>292753960</v>
      </c>
      <c r="G2194" s="1" t="s">
        <v>844</v>
      </c>
      <c r="H2194">
        <v>449984</v>
      </c>
      <c r="I2194" s="1" t="s">
        <v>988</v>
      </c>
      <c r="J2194">
        <v>102824</v>
      </c>
      <c r="K2194" s="1" t="s">
        <v>1171</v>
      </c>
      <c r="L2194">
        <v>402</v>
      </c>
      <c r="M2194" s="1" t="s">
        <v>1527</v>
      </c>
      <c r="N2194" s="1" t="str">
        <f t="shared" si="34"/>
        <v>1980-1989</v>
      </c>
    </row>
    <row r="2195" spans="1:14" x14ac:dyDescent="0.3">
      <c r="A2195">
        <v>80684</v>
      </c>
      <c r="B2195" s="1" t="s">
        <v>64</v>
      </c>
      <c r="C2195">
        <v>1980</v>
      </c>
      <c r="D2195" s="1" t="s">
        <v>66</v>
      </c>
      <c r="E2195">
        <v>124</v>
      </c>
      <c r="F2195" s="3">
        <v>292753960</v>
      </c>
      <c r="G2195" s="1" t="s">
        <v>844</v>
      </c>
      <c r="H2195">
        <v>449984</v>
      </c>
      <c r="I2195" s="1" t="s">
        <v>988</v>
      </c>
      <c r="J2195">
        <v>1410</v>
      </c>
      <c r="K2195" s="1" t="s">
        <v>1172</v>
      </c>
      <c r="L2195">
        <v>434</v>
      </c>
      <c r="M2195" s="1" t="s">
        <v>1525</v>
      </c>
      <c r="N2195" s="1" t="str">
        <f t="shared" si="34"/>
        <v>1980-1989</v>
      </c>
    </row>
    <row r="2196" spans="1:14" x14ac:dyDescent="0.3">
      <c r="A2196">
        <v>80684</v>
      </c>
      <c r="B2196" s="1" t="s">
        <v>64</v>
      </c>
      <c r="C2196">
        <v>1980</v>
      </c>
      <c r="D2196" s="1" t="s">
        <v>66</v>
      </c>
      <c r="E2196">
        <v>124</v>
      </c>
      <c r="F2196" s="3">
        <v>292753960</v>
      </c>
      <c r="G2196" s="1" t="s">
        <v>844</v>
      </c>
      <c r="H2196">
        <v>449984</v>
      </c>
      <c r="I2196" s="1" t="s">
        <v>988</v>
      </c>
      <c r="J2196">
        <v>1410</v>
      </c>
      <c r="K2196" s="1" t="s">
        <v>1172</v>
      </c>
      <c r="L2196">
        <v>148</v>
      </c>
      <c r="M2196" s="1" t="s">
        <v>1526</v>
      </c>
      <c r="N2196" s="1" t="str">
        <f t="shared" si="34"/>
        <v>1980-1989</v>
      </c>
    </row>
    <row r="2197" spans="1:14" x14ac:dyDescent="0.3">
      <c r="A2197">
        <v>80684</v>
      </c>
      <c r="B2197" s="1" t="s">
        <v>64</v>
      </c>
      <c r="C2197">
        <v>1980</v>
      </c>
      <c r="D2197" s="1" t="s">
        <v>66</v>
      </c>
      <c r="E2197">
        <v>124</v>
      </c>
      <c r="F2197" s="3">
        <v>292753960</v>
      </c>
      <c r="G2197" s="1" t="s">
        <v>844</v>
      </c>
      <c r="H2197">
        <v>449984</v>
      </c>
      <c r="I2197" s="1" t="s">
        <v>988</v>
      </c>
      <c r="J2197">
        <v>1410</v>
      </c>
      <c r="K2197" s="1" t="s">
        <v>1172</v>
      </c>
      <c r="L2197">
        <v>402</v>
      </c>
      <c r="M2197" s="1" t="s">
        <v>1527</v>
      </c>
      <c r="N2197" s="1" t="str">
        <f t="shared" si="34"/>
        <v>1980-1989</v>
      </c>
    </row>
    <row r="2198" spans="1:14" x14ac:dyDescent="0.3">
      <c r="A2198">
        <v>80684</v>
      </c>
      <c r="B2198" s="1" t="s">
        <v>64</v>
      </c>
      <c r="C2198">
        <v>1980</v>
      </c>
      <c r="D2198" s="1" t="s">
        <v>66</v>
      </c>
      <c r="E2198">
        <v>124</v>
      </c>
      <c r="F2198" s="3">
        <v>292753960</v>
      </c>
      <c r="G2198" s="1" t="s">
        <v>844</v>
      </c>
      <c r="H2198">
        <v>449984</v>
      </c>
      <c r="I2198" s="1" t="s">
        <v>988</v>
      </c>
      <c r="J2198">
        <v>184</v>
      </c>
      <c r="K2198" s="1" t="s">
        <v>1000</v>
      </c>
      <c r="L2198">
        <v>434</v>
      </c>
      <c r="M2198" s="1" t="s">
        <v>1525</v>
      </c>
      <c r="N2198" s="1" t="str">
        <f t="shared" si="34"/>
        <v>1980-1989</v>
      </c>
    </row>
    <row r="2199" spans="1:14" x14ac:dyDescent="0.3">
      <c r="A2199">
        <v>80684</v>
      </c>
      <c r="B2199" s="1" t="s">
        <v>64</v>
      </c>
      <c r="C2199">
        <v>1980</v>
      </c>
      <c r="D2199" s="1" t="s">
        <v>66</v>
      </c>
      <c r="E2199">
        <v>124</v>
      </c>
      <c r="F2199" s="3">
        <v>292753960</v>
      </c>
      <c r="G2199" s="1" t="s">
        <v>844</v>
      </c>
      <c r="H2199">
        <v>449984</v>
      </c>
      <c r="I2199" s="1" t="s">
        <v>988</v>
      </c>
      <c r="J2199">
        <v>184</v>
      </c>
      <c r="K2199" s="1" t="s">
        <v>1000</v>
      </c>
      <c r="L2199">
        <v>148</v>
      </c>
      <c r="M2199" s="1" t="s">
        <v>1526</v>
      </c>
      <c r="N2199" s="1" t="str">
        <f t="shared" si="34"/>
        <v>1980-1989</v>
      </c>
    </row>
    <row r="2200" spans="1:14" x14ac:dyDescent="0.3">
      <c r="A2200">
        <v>80684</v>
      </c>
      <c r="B2200" s="1" t="s">
        <v>64</v>
      </c>
      <c r="C2200">
        <v>1980</v>
      </c>
      <c r="D2200" s="1" t="s">
        <v>66</v>
      </c>
      <c r="E2200">
        <v>124</v>
      </c>
      <c r="F2200" s="3">
        <v>292753960</v>
      </c>
      <c r="G2200" s="1" t="s">
        <v>844</v>
      </c>
      <c r="H2200">
        <v>449984</v>
      </c>
      <c r="I2200" s="1" t="s">
        <v>988</v>
      </c>
      <c r="J2200">
        <v>184</v>
      </c>
      <c r="K2200" s="1" t="s">
        <v>1000</v>
      </c>
      <c r="L2200">
        <v>402</v>
      </c>
      <c r="M2200" s="1" t="s">
        <v>1527</v>
      </c>
      <c r="N2200" s="1" t="str">
        <f t="shared" si="34"/>
        <v>1980-1989</v>
      </c>
    </row>
    <row r="2201" spans="1:14" x14ac:dyDescent="0.3">
      <c r="A2201">
        <v>80684</v>
      </c>
      <c r="B2201" s="1" t="s">
        <v>64</v>
      </c>
      <c r="C2201">
        <v>1980</v>
      </c>
      <c r="D2201" s="1" t="s">
        <v>66</v>
      </c>
      <c r="E2201">
        <v>124</v>
      </c>
      <c r="F2201" s="3">
        <v>292753960</v>
      </c>
      <c r="G2201" s="1" t="s">
        <v>850</v>
      </c>
      <c r="H2201">
        <v>449984</v>
      </c>
      <c r="I2201" s="1" t="s">
        <v>988</v>
      </c>
      <c r="J2201">
        <v>102824</v>
      </c>
      <c r="K2201" s="1" t="s">
        <v>1171</v>
      </c>
      <c r="L2201">
        <v>434</v>
      </c>
      <c r="M2201" s="1" t="s">
        <v>1525</v>
      </c>
      <c r="N2201" s="1" t="str">
        <f t="shared" si="34"/>
        <v>1980-1989</v>
      </c>
    </row>
    <row r="2202" spans="1:14" x14ac:dyDescent="0.3">
      <c r="A2202">
        <v>80684</v>
      </c>
      <c r="B2202" s="1" t="s">
        <v>64</v>
      </c>
      <c r="C2202">
        <v>1980</v>
      </c>
      <c r="D2202" s="1" t="s">
        <v>66</v>
      </c>
      <c r="E2202">
        <v>124</v>
      </c>
      <c r="F2202" s="3">
        <v>292753960</v>
      </c>
      <c r="G2202" s="1" t="s">
        <v>850</v>
      </c>
      <c r="H2202">
        <v>449984</v>
      </c>
      <c r="I2202" s="1" t="s">
        <v>988</v>
      </c>
      <c r="J2202">
        <v>102824</v>
      </c>
      <c r="K2202" s="1" t="s">
        <v>1171</v>
      </c>
      <c r="L2202">
        <v>148</v>
      </c>
      <c r="M2202" s="1" t="s">
        <v>1526</v>
      </c>
      <c r="N2202" s="1" t="str">
        <f t="shared" si="34"/>
        <v>1980-1989</v>
      </c>
    </row>
    <row r="2203" spans="1:14" x14ac:dyDescent="0.3">
      <c r="A2203">
        <v>80684</v>
      </c>
      <c r="B2203" s="1" t="s">
        <v>64</v>
      </c>
      <c r="C2203">
        <v>1980</v>
      </c>
      <c r="D2203" s="1" t="s">
        <v>66</v>
      </c>
      <c r="E2203">
        <v>124</v>
      </c>
      <c r="F2203" s="3">
        <v>292753960</v>
      </c>
      <c r="G2203" s="1" t="s">
        <v>850</v>
      </c>
      <c r="H2203">
        <v>449984</v>
      </c>
      <c r="I2203" s="1" t="s">
        <v>988</v>
      </c>
      <c r="J2203">
        <v>102824</v>
      </c>
      <c r="K2203" s="1" t="s">
        <v>1171</v>
      </c>
      <c r="L2203">
        <v>402</v>
      </c>
      <c r="M2203" s="1" t="s">
        <v>1527</v>
      </c>
      <c r="N2203" s="1" t="str">
        <f t="shared" si="34"/>
        <v>1980-1989</v>
      </c>
    </row>
    <row r="2204" spans="1:14" x14ac:dyDescent="0.3">
      <c r="A2204">
        <v>80684</v>
      </c>
      <c r="B2204" s="1" t="s">
        <v>64</v>
      </c>
      <c r="C2204">
        <v>1980</v>
      </c>
      <c r="D2204" s="1" t="s">
        <v>66</v>
      </c>
      <c r="E2204">
        <v>124</v>
      </c>
      <c r="F2204" s="3">
        <v>292753960</v>
      </c>
      <c r="G2204" s="1" t="s">
        <v>850</v>
      </c>
      <c r="H2204">
        <v>449984</v>
      </c>
      <c r="I2204" s="1" t="s">
        <v>988</v>
      </c>
      <c r="J2204">
        <v>1410</v>
      </c>
      <c r="K2204" s="1" t="s">
        <v>1172</v>
      </c>
      <c r="L2204">
        <v>434</v>
      </c>
      <c r="M2204" s="1" t="s">
        <v>1525</v>
      </c>
      <c r="N2204" s="1" t="str">
        <f t="shared" si="34"/>
        <v>1980-1989</v>
      </c>
    </row>
    <row r="2205" spans="1:14" x14ac:dyDescent="0.3">
      <c r="A2205">
        <v>80684</v>
      </c>
      <c r="B2205" s="1" t="s">
        <v>64</v>
      </c>
      <c r="C2205">
        <v>1980</v>
      </c>
      <c r="D2205" s="1" t="s">
        <v>66</v>
      </c>
      <c r="E2205">
        <v>124</v>
      </c>
      <c r="F2205" s="3">
        <v>292753960</v>
      </c>
      <c r="G2205" s="1" t="s">
        <v>850</v>
      </c>
      <c r="H2205">
        <v>449984</v>
      </c>
      <c r="I2205" s="1" t="s">
        <v>988</v>
      </c>
      <c r="J2205">
        <v>1410</v>
      </c>
      <c r="K2205" s="1" t="s">
        <v>1172</v>
      </c>
      <c r="L2205">
        <v>148</v>
      </c>
      <c r="M2205" s="1" t="s">
        <v>1526</v>
      </c>
      <c r="N2205" s="1" t="str">
        <f t="shared" si="34"/>
        <v>1980-1989</v>
      </c>
    </row>
    <row r="2206" spans="1:14" x14ac:dyDescent="0.3">
      <c r="A2206">
        <v>80684</v>
      </c>
      <c r="B2206" s="1" t="s">
        <v>64</v>
      </c>
      <c r="C2206">
        <v>1980</v>
      </c>
      <c r="D2206" s="1" t="s">
        <v>66</v>
      </c>
      <c r="E2206">
        <v>124</v>
      </c>
      <c r="F2206" s="3">
        <v>292753960</v>
      </c>
      <c r="G2206" s="1" t="s">
        <v>850</v>
      </c>
      <c r="H2206">
        <v>449984</v>
      </c>
      <c r="I2206" s="1" t="s">
        <v>988</v>
      </c>
      <c r="J2206">
        <v>1410</v>
      </c>
      <c r="K2206" s="1" t="s">
        <v>1172</v>
      </c>
      <c r="L2206">
        <v>402</v>
      </c>
      <c r="M2206" s="1" t="s">
        <v>1527</v>
      </c>
      <c r="N2206" s="1" t="str">
        <f t="shared" si="34"/>
        <v>1980-1989</v>
      </c>
    </row>
    <row r="2207" spans="1:14" x14ac:dyDescent="0.3">
      <c r="A2207">
        <v>80684</v>
      </c>
      <c r="B2207" s="1" t="s">
        <v>64</v>
      </c>
      <c r="C2207">
        <v>1980</v>
      </c>
      <c r="D2207" s="1" t="s">
        <v>66</v>
      </c>
      <c r="E2207">
        <v>124</v>
      </c>
      <c r="F2207" s="3">
        <v>292753960</v>
      </c>
      <c r="G2207" s="1" t="s">
        <v>850</v>
      </c>
      <c r="H2207">
        <v>449984</v>
      </c>
      <c r="I2207" s="1" t="s">
        <v>988</v>
      </c>
      <c r="J2207">
        <v>184</v>
      </c>
      <c r="K2207" s="1" t="s">
        <v>1000</v>
      </c>
      <c r="L2207">
        <v>434</v>
      </c>
      <c r="M2207" s="1" t="s">
        <v>1525</v>
      </c>
      <c r="N2207" s="1" t="str">
        <f t="shared" si="34"/>
        <v>1980-1989</v>
      </c>
    </row>
    <row r="2208" spans="1:14" x14ac:dyDescent="0.3">
      <c r="A2208">
        <v>80684</v>
      </c>
      <c r="B2208" s="1" t="s">
        <v>64</v>
      </c>
      <c r="C2208">
        <v>1980</v>
      </c>
      <c r="D2208" s="1" t="s">
        <v>66</v>
      </c>
      <c r="E2208">
        <v>124</v>
      </c>
      <c r="F2208" s="3">
        <v>292753960</v>
      </c>
      <c r="G2208" s="1" t="s">
        <v>850</v>
      </c>
      <c r="H2208">
        <v>449984</v>
      </c>
      <c r="I2208" s="1" t="s">
        <v>988</v>
      </c>
      <c r="J2208">
        <v>184</v>
      </c>
      <c r="K2208" s="1" t="s">
        <v>1000</v>
      </c>
      <c r="L2208">
        <v>148</v>
      </c>
      <c r="M2208" s="1" t="s">
        <v>1526</v>
      </c>
      <c r="N2208" s="1" t="str">
        <f t="shared" si="34"/>
        <v>1980-1989</v>
      </c>
    </row>
    <row r="2209" spans="1:14" x14ac:dyDescent="0.3">
      <c r="A2209">
        <v>80684</v>
      </c>
      <c r="B2209" s="1" t="s">
        <v>64</v>
      </c>
      <c r="C2209">
        <v>1980</v>
      </c>
      <c r="D2209" s="1" t="s">
        <v>66</v>
      </c>
      <c r="E2209">
        <v>124</v>
      </c>
      <c r="F2209" s="3">
        <v>292753960</v>
      </c>
      <c r="G2209" s="1" t="s">
        <v>850</v>
      </c>
      <c r="H2209">
        <v>449984</v>
      </c>
      <c r="I2209" s="1" t="s">
        <v>988</v>
      </c>
      <c r="J2209">
        <v>184</v>
      </c>
      <c r="K2209" s="1" t="s">
        <v>1000</v>
      </c>
      <c r="L2209">
        <v>402</v>
      </c>
      <c r="M2209" s="1" t="s">
        <v>1527</v>
      </c>
      <c r="N2209" s="1" t="str">
        <f t="shared" si="34"/>
        <v>1980-1989</v>
      </c>
    </row>
    <row r="2210" spans="1:14" x14ac:dyDescent="0.3">
      <c r="A2210">
        <v>80684</v>
      </c>
      <c r="B2210" s="1" t="s">
        <v>64</v>
      </c>
      <c r="C2210">
        <v>1980</v>
      </c>
      <c r="D2210" s="1" t="s">
        <v>66</v>
      </c>
      <c r="E2210">
        <v>124</v>
      </c>
      <c r="F2210" s="3">
        <v>292753960</v>
      </c>
      <c r="G2210" s="1" t="s">
        <v>860</v>
      </c>
      <c r="H2210">
        <v>449984</v>
      </c>
      <c r="I2210" s="1" t="s">
        <v>988</v>
      </c>
      <c r="J2210">
        <v>102824</v>
      </c>
      <c r="K2210" s="1" t="s">
        <v>1171</v>
      </c>
      <c r="L2210">
        <v>434</v>
      </c>
      <c r="M2210" s="1" t="s">
        <v>1525</v>
      </c>
      <c r="N2210" s="1" t="str">
        <f t="shared" si="34"/>
        <v>1980-1989</v>
      </c>
    </row>
    <row r="2211" spans="1:14" x14ac:dyDescent="0.3">
      <c r="A2211">
        <v>80684</v>
      </c>
      <c r="B2211" s="1" t="s">
        <v>64</v>
      </c>
      <c r="C2211">
        <v>1980</v>
      </c>
      <c r="D2211" s="1" t="s">
        <v>66</v>
      </c>
      <c r="E2211">
        <v>124</v>
      </c>
      <c r="F2211" s="3">
        <v>292753960</v>
      </c>
      <c r="G2211" s="1" t="s">
        <v>860</v>
      </c>
      <c r="H2211">
        <v>449984</v>
      </c>
      <c r="I2211" s="1" t="s">
        <v>988</v>
      </c>
      <c r="J2211">
        <v>102824</v>
      </c>
      <c r="K2211" s="1" t="s">
        <v>1171</v>
      </c>
      <c r="L2211">
        <v>148</v>
      </c>
      <c r="M2211" s="1" t="s">
        <v>1526</v>
      </c>
      <c r="N2211" s="1" t="str">
        <f t="shared" si="34"/>
        <v>1980-1989</v>
      </c>
    </row>
    <row r="2212" spans="1:14" x14ac:dyDescent="0.3">
      <c r="A2212">
        <v>80684</v>
      </c>
      <c r="B2212" s="1" t="s">
        <v>64</v>
      </c>
      <c r="C2212">
        <v>1980</v>
      </c>
      <c r="D2212" s="1" t="s">
        <v>66</v>
      </c>
      <c r="E2212">
        <v>124</v>
      </c>
      <c r="F2212" s="3">
        <v>292753960</v>
      </c>
      <c r="G2212" s="1" t="s">
        <v>860</v>
      </c>
      <c r="H2212">
        <v>449984</v>
      </c>
      <c r="I2212" s="1" t="s">
        <v>988</v>
      </c>
      <c r="J2212">
        <v>102824</v>
      </c>
      <c r="K2212" s="1" t="s">
        <v>1171</v>
      </c>
      <c r="L2212">
        <v>402</v>
      </c>
      <c r="M2212" s="1" t="s">
        <v>1527</v>
      </c>
      <c r="N2212" s="1" t="str">
        <f t="shared" si="34"/>
        <v>1980-1989</v>
      </c>
    </row>
    <row r="2213" spans="1:14" x14ac:dyDescent="0.3">
      <c r="A2213">
        <v>80684</v>
      </c>
      <c r="B2213" s="1" t="s">
        <v>64</v>
      </c>
      <c r="C2213">
        <v>1980</v>
      </c>
      <c r="D2213" s="1" t="s">
        <v>66</v>
      </c>
      <c r="E2213">
        <v>124</v>
      </c>
      <c r="F2213" s="3">
        <v>292753960</v>
      </c>
      <c r="G2213" s="1" t="s">
        <v>860</v>
      </c>
      <c r="H2213">
        <v>449984</v>
      </c>
      <c r="I2213" s="1" t="s">
        <v>988</v>
      </c>
      <c r="J2213">
        <v>1410</v>
      </c>
      <c r="K2213" s="1" t="s">
        <v>1172</v>
      </c>
      <c r="L2213">
        <v>434</v>
      </c>
      <c r="M2213" s="1" t="s">
        <v>1525</v>
      </c>
      <c r="N2213" s="1" t="str">
        <f t="shared" si="34"/>
        <v>1980-1989</v>
      </c>
    </row>
    <row r="2214" spans="1:14" x14ac:dyDescent="0.3">
      <c r="A2214">
        <v>80684</v>
      </c>
      <c r="B2214" s="1" t="s">
        <v>64</v>
      </c>
      <c r="C2214">
        <v>1980</v>
      </c>
      <c r="D2214" s="1" t="s">
        <v>66</v>
      </c>
      <c r="E2214">
        <v>124</v>
      </c>
      <c r="F2214" s="3">
        <v>292753960</v>
      </c>
      <c r="G2214" s="1" t="s">
        <v>860</v>
      </c>
      <c r="H2214">
        <v>449984</v>
      </c>
      <c r="I2214" s="1" t="s">
        <v>988</v>
      </c>
      <c r="J2214">
        <v>1410</v>
      </c>
      <c r="K2214" s="1" t="s">
        <v>1172</v>
      </c>
      <c r="L2214">
        <v>148</v>
      </c>
      <c r="M2214" s="1" t="s">
        <v>1526</v>
      </c>
      <c r="N2214" s="1" t="str">
        <f t="shared" si="34"/>
        <v>1980-1989</v>
      </c>
    </row>
    <row r="2215" spans="1:14" x14ac:dyDescent="0.3">
      <c r="A2215">
        <v>80684</v>
      </c>
      <c r="B2215" s="1" t="s">
        <v>64</v>
      </c>
      <c r="C2215">
        <v>1980</v>
      </c>
      <c r="D2215" s="1" t="s">
        <v>66</v>
      </c>
      <c r="E2215">
        <v>124</v>
      </c>
      <c r="F2215" s="3">
        <v>292753960</v>
      </c>
      <c r="G2215" s="1" t="s">
        <v>860</v>
      </c>
      <c r="H2215">
        <v>449984</v>
      </c>
      <c r="I2215" s="1" t="s">
        <v>988</v>
      </c>
      <c r="J2215">
        <v>1410</v>
      </c>
      <c r="K2215" s="1" t="s">
        <v>1172</v>
      </c>
      <c r="L2215">
        <v>402</v>
      </c>
      <c r="M2215" s="1" t="s">
        <v>1527</v>
      </c>
      <c r="N2215" s="1" t="str">
        <f t="shared" si="34"/>
        <v>1980-1989</v>
      </c>
    </row>
    <row r="2216" spans="1:14" x14ac:dyDescent="0.3">
      <c r="A2216">
        <v>80684</v>
      </c>
      <c r="B2216" s="1" t="s">
        <v>64</v>
      </c>
      <c r="C2216">
        <v>1980</v>
      </c>
      <c r="D2216" s="1" t="s">
        <v>66</v>
      </c>
      <c r="E2216">
        <v>124</v>
      </c>
      <c r="F2216" s="3">
        <v>292753960</v>
      </c>
      <c r="G2216" s="1" t="s">
        <v>860</v>
      </c>
      <c r="H2216">
        <v>449984</v>
      </c>
      <c r="I2216" s="1" t="s">
        <v>988</v>
      </c>
      <c r="J2216">
        <v>184</v>
      </c>
      <c r="K2216" s="1" t="s">
        <v>1000</v>
      </c>
      <c r="L2216">
        <v>434</v>
      </c>
      <c r="M2216" s="1" t="s">
        <v>1525</v>
      </c>
      <c r="N2216" s="1" t="str">
        <f t="shared" si="34"/>
        <v>1980-1989</v>
      </c>
    </row>
    <row r="2217" spans="1:14" x14ac:dyDescent="0.3">
      <c r="A2217">
        <v>80684</v>
      </c>
      <c r="B2217" s="1" t="s">
        <v>64</v>
      </c>
      <c r="C2217">
        <v>1980</v>
      </c>
      <c r="D2217" s="1" t="s">
        <v>66</v>
      </c>
      <c r="E2217">
        <v>124</v>
      </c>
      <c r="F2217" s="3">
        <v>292753960</v>
      </c>
      <c r="G2217" s="1" t="s">
        <v>860</v>
      </c>
      <c r="H2217">
        <v>449984</v>
      </c>
      <c r="I2217" s="1" t="s">
        <v>988</v>
      </c>
      <c r="J2217">
        <v>184</v>
      </c>
      <c r="K2217" s="1" t="s">
        <v>1000</v>
      </c>
      <c r="L2217">
        <v>148</v>
      </c>
      <c r="M2217" s="1" t="s">
        <v>1526</v>
      </c>
      <c r="N2217" s="1" t="str">
        <f t="shared" si="34"/>
        <v>1980-1989</v>
      </c>
    </row>
    <row r="2218" spans="1:14" x14ac:dyDescent="0.3">
      <c r="A2218">
        <v>80684</v>
      </c>
      <c r="B2218" s="1" t="s">
        <v>64</v>
      </c>
      <c r="C2218">
        <v>1980</v>
      </c>
      <c r="D2218" s="1" t="s">
        <v>66</v>
      </c>
      <c r="E2218">
        <v>124</v>
      </c>
      <c r="F2218" s="3">
        <v>292753960</v>
      </c>
      <c r="G2218" s="1" t="s">
        <v>860</v>
      </c>
      <c r="H2218">
        <v>449984</v>
      </c>
      <c r="I2218" s="1" t="s">
        <v>988</v>
      </c>
      <c r="J2218">
        <v>184</v>
      </c>
      <c r="K2218" s="1" t="s">
        <v>1000</v>
      </c>
      <c r="L2218">
        <v>402</v>
      </c>
      <c r="M2218" s="1" t="s">
        <v>1527</v>
      </c>
      <c r="N2218" s="1" t="str">
        <f t="shared" si="34"/>
        <v>1980-1989</v>
      </c>
    </row>
    <row r="2219" spans="1:14" x14ac:dyDescent="0.3">
      <c r="A2219">
        <v>80684</v>
      </c>
      <c r="B2219" s="1" t="s">
        <v>64</v>
      </c>
      <c r="C2219">
        <v>1980</v>
      </c>
      <c r="D2219" s="1" t="s">
        <v>66</v>
      </c>
      <c r="E2219">
        <v>124</v>
      </c>
      <c r="F2219" s="3">
        <v>292753960</v>
      </c>
      <c r="G2219" s="1" t="s">
        <v>872</v>
      </c>
      <c r="H2219">
        <v>449984</v>
      </c>
      <c r="I2219" s="1" t="s">
        <v>988</v>
      </c>
      <c r="J2219">
        <v>102824</v>
      </c>
      <c r="K2219" s="1" t="s">
        <v>1171</v>
      </c>
      <c r="L2219">
        <v>434</v>
      </c>
      <c r="M2219" s="1" t="s">
        <v>1525</v>
      </c>
      <c r="N2219" s="1" t="str">
        <f t="shared" si="34"/>
        <v>1980-1989</v>
      </c>
    </row>
    <row r="2220" spans="1:14" x14ac:dyDescent="0.3">
      <c r="A2220">
        <v>80684</v>
      </c>
      <c r="B2220" s="1" t="s">
        <v>64</v>
      </c>
      <c r="C2220">
        <v>1980</v>
      </c>
      <c r="D2220" s="1" t="s">
        <v>66</v>
      </c>
      <c r="E2220">
        <v>124</v>
      </c>
      <c r="F2220" s="3">
        <v>292753960</v>
      </c>
      <c r="G2220" s="1" t="s">
        <v>872</v>
      </c>
      <c r="H2220">
        <v>449984</v>
      </c>
      <c r="I2220" s="1" t="s">
        <v>988</v>
      </c>
      <c r="J2220">
        <v>102824</v>
      </c>
      <c r="K2220" s="1" t="s">
        <v>1171</v>
      </c>
      <c r="L2220">
        <v>148</v>
      </c>
      <c r="M2220" s="1" t="s">
        <v>1526</v>
      </c>
      <c r="N2220" s="1" t="str">
        <f t="shared" si="34"/>
        <v>1980-1989</v>
      </c>
    </row>
    <row r="2221" spans="1:14" x14ac:dyDescent="0.3">
      <c r="A2221">
        <v>80684</v>
      </c>
      <c r="B2221" s="1" t="s">
        <v>64</v>
      </c>
      <c r="C2221">
        <v>1980</v>
      </c>
      <c r="D2221" s="1" t="s">
        <v>66</v>
      </c>
      <c r="E2221">
        <v>124</v>
      </c>
      <c r="F2221" s="3">
        <v>292753960</v>
      </c>
      <c r="G2221" s="1" t="s">
        <v>872</v>
      </c>
      <c r="H2221">
        <v>449984</v>
      </c>
      <c r="I2221" s="1" t="s">
        <v>988</v>
      </c>
      <c r="J2221">
        <v>102824</v>
      </c>
      <c r="K2221" s="1" t="s">
        <v>1171</v>
      </c>
      <c r="L2221">
        <v>402</v>
      </c>
      <c r="M2221" s="1" t="s">
        <v>1527</v>
      </c>
      <c r="N2221" s="1" t="str">
        <f t="shared" si="34"/>
        <v>1980-1989</v>
      </c>
    </row>
    <row r="2222" spans="1:14" x14ac:dyDescent="0.3">
      <c r="A2222">
        <v>80684</v>
      </c>
      <c r="B2222" s="1" t="s">
        <v>64</v>
      </c>
      <c r="C2222">
        <v>1980</v>
      </c>
      <c r="D2222" s="1" t="s">
        <v>66</v>
      </c>
      <c r="E2222">
        <v>124</v>
      </c>
      <c r="F2222" s="3">
        <v>292753960</v>
      </c>
      <c r="G2222" s="1" t="s">
        <v>872</v>
      </c>
      <c r="H2222">
        <v>449984</v>
      </c>
      <c r="I2222" s="1" t="s">
        <v>988</v>
      </c>
      <c r="J2222">
        <v>1410</v>
      </c>
      <c r="K2222" s="1" t="s">
        <v>1172</v>
      </c>
      <c r="L2222">
        <v>434</v>
      </c>
      <c r="M2222" s="1" t="s">
        <v>1525</v>
      </c>
      <c r="N2222" s="1" t="str">
        <f t="shared" si="34"/>
        <v>1980-1989</v>
      </c>
    </row>
    <row r="2223" spans="1:14" x14ac:dyDescent="0.3">
      <c r="A2223">
        <v>80684</v>
      </c>
      <c r="B2223" s="1" t="s">
        <v>64</v>
      </c>
      <c r="C2223">
        <v>1980</v>
      </c>
      <c r="D2223" s="1" t="s">
        <v>66</v>
      </c>
      <c r="E2223">
        <v>124</v>
      </c>
      <c r="F2223" s="3">
        <v>292753960</v>
      </c>
      <c r="G2223" s="1" t="s">
        <v>872</v>
      </c>
      <c r="H2223">
        <v>449984</v>
      </c>
      <c r="I2223" s="1" t="s">
        <v>988</v>
      </c>
      <c r="J2223">
        <v>1410</v>
      </c>
      <c r="K2223" s="1" t="s">
        <v>1172</v>
      </c>
      <c r="L2223">
        <v>148</v>
      </c>
      <c r="M2223" s="1" t="s">
        <v>1526</v>
      </c>
      <c r="N2223" s="1" t="str">
        <f t="shared" si="34"/>
        <v>1980-1989</v>
      </c>
    </row>
    <row r="2224" spans="1:14" x14ac:dyDescent="0.3">
      <c r="A2224">
        <v>80684</v>
      </c>
      <c r="B2224" s="1" t="s">
        <v>64</v>
      </c>
      <c r="C2224">
        <v>1980</v>
      </c>
      <c r="D2224" s="1" t="s">
        <v>66</v>
      </c>
      <c r="E2224">
        <v>124</v>
      </c>
      <c r="F2224" s="3">
        <v>292753960</v>
      </c>
      <c r="G2224" s="1" t="s">
        <v>872</v>
      </c>
      <c r="H2224">
        <v>449984</v>
      </c>
      <c r="I2224" s="1" t="s">
        <v>988</v>
      </c>
      <c r="J2224">
        <v>1410</v>
      </c>
      <c r="K2224" s="1" t="s">
        <v>1172</v>
      </c>
      <c r="L2224">
        <v>402</v>
      </c>
      <c r="M2224" s="1" t="s">
        <v>1527</v>
      </c>
      <c r="N2224" s="1" t="str">
        <f t="shared" si="34"/>
        <v>1980-1989</v>
      </c>
    </row>
    <row r="2225" spans="1:14" x14ac:dyDescent="0.3">
      <c r="A2225">
        <v>80684</v>
      </c>
      <c r="B2225" s="1" t="s">
        <v>64</v>
      </c>
      <c r="C2225">
        <v>1980</v>
      </c>
      <c r="D2225" s="1" t="s">
        <v>66</v>
      </c>
      <c r="E2225">
        <v>124</v>
      </c>
      <c r="F2225" s="3">
        <v>292753960</v>
      </c>
      <c r="G2225" s="1" t="s">
        <v>872</v>
      </c>
      <c r="H2225">
        <v>449984</v>
      </c>
      <c r="I2225" s="1" t="s">
        <v>988</v>
      </c>
      <c r="J2225">
        <v>184</v>
      </c>
      <c r="K2225" s="1" t="s">
        <v>1000</v>
      </c>
      <c r="L2225">
        <v>434</v>
      </c>
      <c r="M2225" s="1" t="s">
        <v>1525</v>
      </c>
      <c r="N2225" s="1" t="str">
        <f t="shared" si="34"/>
        <v>1980-1989</v>
      </c>
    </row>
    <row r="2226" spans="1:14" x14ac:dyDescent="0.3">
      <c r="A2226">
        <v>80684</v>
      </c>
      <c r="B2226" s="1" t="s">
        <v>64</v>
      </c>
      <c r="C2226">
        <v>1980</v>
      </c>
      <c r="D2226" s="1" t="s">
        <v>66</v>
      </c>
      <c r="E2226">
        <v>124</v>
      </c>
      <c r="F2226" s="3">
        <v>292753960</v>
      </c>
      <c r="G2226" s="1" t="s">
        <v>872</v>
      </c>
      <c r="H2226">
        <v>449984</v>
      </c>
      <c r="I2226" s="1" t="s">
        <v>988</v>
      </c>
      <c r="J2226">
        <v>184</v>
      </c>
      <c r="K2226" s="1" t="s">
        <v>1000</v>
      </c>
      <c r="L2226">
        <v>148</v>
      </c>
      <c r="M2226" s="1" t="s">
        <v>1526</v>
      </c>
      <c r="N2226" s="1" t="str">
        <f t="shared" si="34"/>
        <v>1980-1989</v>
      </c>
    </row>
    <row r="2227" spans="1:14" x14ac:dyDescent="0.3">
      <c r="A2227">
        <v>80684</v>
      </c>
      <c r="B2227" s="1" t="s">
        <v>64</v>
      </c>
      <c r="C2227">
        <v>1980</v>
      </c>
      <c r="D2227" s="1" t="s">
        <v>66</v>
      </c>
      <c r="E2227">
        <v>124</v>
      </c>
      <c r="F2227" s="3">
        <v>292753960</v>
      </c>
      <c r="G2227" s="1" t="s">
        <v>872</v>
      </c>
      <c r="H2227">
        <v>449984</v>
      </c>
      <c r="I2227" s="1" t="s">
        <v>988</v>
      </c>
      <c r="J2227">
        <v>184</v>
      </c>
      <c r="K2227" s="1" t="s">
        <v>1000</v>
      </c>
      <c r="L2227">
        <v>402</v>
      </c>
      <c r="M2227" s="1" t="s">
        <v>1527</v>
      </c>
      <c r="N2227" s="1" t="str">
        <f t="shared" si="34"/>
        <v>1980-1989</v>
      </c>
    </row>
    <row r="2228" spans="1:14" x14ac:dyDescent="0.3">
      <c r="A2228">
        <v>80684</v>
      </c>
      <c r="B2228" s="1" t="s">
        <v>64</v>
      </c>
      <c r="C2228">
        <v>1980</v>
      </c>
      <c r="D2228" s="1" t="s">
        <v>66</v>
      </c>
      <c r="E2228">
        <v>124</v>
      </c>
      <c r="F2228" s="3">
        <v>292753960</v>
      </c>
      <c r="G2228" s="1" t="s">
        <v>837</v>
      </c>
      <c r="H2228">
        <v>449984</v>
      </c>
      <c r="I2228" s="1" t="s">
        <v>988</v>
      </c>
      <c r="J2228">
        <v>102824</v>
      </c>
      <c r="K2228" s="1" t="s">
        <v>1171</v>
      </c>
      <c r="L2228">
        <v>434</v>
      </c>
      <c r="M2228" s="1" t="s">
        <v>1525</v>
      </c>
      <c r="N2228" s="1" t="str">
        <f t="shared" si="34"/>
        <v>1980-1989</v>
      </c>
    </row>
    <row r="2229" spans="1:14" x14ac:dyDescent="0.3">
      <c r="A2229">
        <v>80684</v>
      </c>
      <c r="B2229" s="1" t="s">
        <v>64</v>
      </c>
      <c r="C2229">
        <v>1980</v>
      </c>
      <c r="D2229" s="1" t="s">
        <v>66</v>
      </c>
      <c r="E2229">
        <v>124</v>
      </c>
      <c r="F2229" s="3">
        <v>292753960</v>
      </c>
      <c r="G2229" s="1" t="s">
        <v>837</v>
      </c>
      <c r="H2229">
        <v>449984</v>
      </c>
      <c r="I2229" s="1" t="s">
        <v>988</v>
      </c>
      <c r="J2229">
        <v>102824</v>
      </c>
      <c r="K2229" s="1" t="s">
        <v>1171</v>
      </c>
      <c r="L2229">
        <v>148</v>
      </c>
      <c r="M2229" s="1" t="s">
        <v>1526</v>
      </c>
      <c r="N2229" s="1" t="str">
        <f t="shared" si="34"/>
        <v>1980-1989</v>
      </c>
    </row>
    <row r="2230" spans="1:14" x14ac:dyDescent="0.3">
      <c r="A2230">
        <v>80684</v>
      </c>
      <c r="B2230" s="1" t="s">
        <v>64</v>
      </c>
      <c r="C2230">
        <v>1980</v>
      </c>
      <c r="D2230" s="1" t="s">
        <v>66</v>
      </c>
      <c r="E2230">
        <v>124</v>
      </c>
      <c r="F2230" s="3">
        <v>292753960</v>
      </c>
      <c r="G2230" s="1" t="s">
        <v>837</v>
      </c>
      <c r="H2230">
        <v>449984</v>
      </c>
      <c r="I2230" s="1" t="s">
        <v>988</v>
      </c>
      <c r="J2230">
        <v>102824</v>
      </c>
      <c r="K2230" s="1" t="s">
        <v>1171</v>
      </c>
      <c r="L2230">
        <v>402</v>
      </c>
      <c r="M2230" s="1" t="s">
        <v>1527</v>
      </c>
      <c r="N2230" s="1" t="str">
        <f t="shared" si="34"/>
        <v>1980-1989</v>
      </c>
    </row>
    <row r="2231" spans="1:14" x14ac:dyDescent="0.3">
      <c r="A2231">
        <v>80684</v>
      </c>
      <c r="B2231" s="1" t="s">
        <v>64</v>
      </c>
      <c r="C2231">
        <v>1980</v>
      </c>
      <c r="D2231" s="1" t="s">
        <v>66</v>
      </c>
      <c r="E2231">
        <v>124</v>
      </c>
      <c r="F2231" s="3">
        <v>292753960</v>
      </c>
      <c r="G2231" s="1" t="s">
        <v>837</v>
      </c>
      <c r="H2231">
        <v>449984</v>
      </c>
      <c r="I2231" s="1" t="s">
        <v>988</v>
      </c>
      <c r="J2231">
        <v>1410</v>
      </c>
      <c r="K2231" s="1" t="s">
        <v>1172</v>
      </c>
      <c r="L2231">
        <v>434</v>
      </c>
      <c r="M2231" s="1" t="s">
        <v>1525</v>
      </c>
      <c r="N2231" s="1" t="str">
        <f t="shared" si="34"/>
        <v>1980-1989</v>
      </c>
    </row>
    <row r="2232" spans="1:14" x14ac:dyDescent="0.3">
      <c r="A2232">
        <v>80684</v>
      </c>
      <c r="B2232" s="1" t="s">
        <v>64</v>
      </c>
      <c r="C2232">
        <v>1980</v>
      </c>
      <c r="D2232" s="1" t="s">
        <v>66</v>
      </c>
      <c r="E2232">
        <v>124</v>
      </c>
      <c r="F2232" s="3">
        <v>292753960</v>
      </c>
      <c r="G2232" s="1" t="s">
        <v>837</v>
      </c>
      <c r="H2232">
        <v>449984</v>
      </c>
      <c r="I2232" s="1" t="s">
        <v>988</v>
      </c>
      <c r="J2232">
        <v>1410</v>
      </c>
      <c r="K2232" s="1" t="s">
        <v>1172</v>
      </c>
      <c r="L2232">
        <v>148</v>
      </c>
      <c r="M2232" s="1" t="s">
        <v>1526</v>
      </c>
      <c r="N2232" s="1" t="str">
        <f t="shared" si="34"/>
        <v>1980-1989</v>
      </c>
    </row>
    <row r="2233" spans="1:14" x14ac:dyDescent="0.3">
      <c r="A2233">
        <v>80684</v>
      </c>
      <c r="B2233" s="1" t="s">
        <v>64</v>
      </c>
      <c r="C2233">
        <v>1980</v>
      </c>
      <c r="D2233" s="1" t="s">
        <v>66</v>
      </c>
      <c r="E2233">
        <v>124</v>
      </c>
      <c r="F2233" s="3">
        <v>292753960</v>
      </c>
      <c r="G2233" s="1" t="s">
        <v>837</v>
      </c>
      <c r="H2233">
        <v>449984</v>
      </c>
      <c r="I2233" s="1" t="s">
        <v>988</v>
      </c>
      <c r="J2233">
        <v>1410</v>
      </c>
      <c r="K2233" s="1" t="s">
        <v>1172</v>
      </c>
      <c r="L2233">
        <v>402</v>
      </c>
      <c r="M2233" s="1" t="s">
        <v>1527</v>
      </c>
      <c r="N2233" s="1" t="str">
        <f t="shared" si="34"/>
        <v>1980-1989</v>
      </c>
    </row>
    <row r="2234" spans="1:14" x14ac:dyDescent="0.3">
      <c r="A2234">
        <v>80684</v>
      </c>
      <c r="B2234" s="1" t="s">
        <v>64</v>
      </c>
      <c r="C2234">
        <v>1980</v>
      </c>
      <c r="D2234" s="1" t="s">
        <v>66</v>
      </c>
      <c r="E2234">
        <v>124</v>
      </c>
      <c r="F2234" s="3">
        <v>292753960</v>
      </c>
      <c r="G2234" s="1" t="s">
        <v>837</v>
      </c>
      <c r="H2234">
        <v>449984</v>
      </c>
      <c r="I2234" s="1" t="s">
        <v>988</v>
      </c>
      <c r="J2234">
        <v>184</v>
      </c>
      <c r="K2234" s="1" t="s">
        <v>1000</v>
      </c>
      <c r="L2234">
        <v>434</v>
      </c>
      <c r="M2234" s="1" t="s">
        <v>1525</v>
      </c>
      <c r="N2234" s="1" t="str">
        <f t="shared" si="34"/>
        <v>1980-1989</v>
      </c>
    </row>
    <row r="2235" spans="1:14" x14ac:dyDescent="0.3">
      <c r="A2235">
        <v>80684</v>
      </c>
      <c r="B2235" s="1" t="s">
        <v>64</v>
      </c>
      <c r="C2235">
        <v>1980</v>
      </c>
      <c r="D2235" s="1" t="s">
        <v>66</v>
      </c>
      <c r="E2235">
        <v>124</v>
      </c>
      <c r="F2235" s="3">
        <v>292753960</v>
      </c>
      <c r="G2235" s="1" t="s">
        <v>837</v>
      </c>
      <c r="H2235">
        <v>449984</v>
      </c>
      <c r="I2235" s="1" t="s">
        <v>988</v>
      </c>
      <c r="J2235">
        <v>184</v>
      </c>
      <c r="K2235" s="1" t="s">
        <v>1000</v>
      </c>
      <c r="L2235">
        <v>148</v>
      </c>
      <c r="M2235" s="1" t="s">
        <v>1526</v>
      </c>
      <c r="N2235" s="1" t="str">
        <f t="shared" si="34"/>
        <v>1980-1989</v>
      </c>
    </row>
    <row r="2236" spans="1:14" x14ac:dyDescent="0.3">
      <c r="A2236">
        <v>80684</v>
      </c>
      <c r="B2236" s="1" t="s">
        <v>64</v>
      </c>
      <c r="C2236">
        <v>1980</v>
      </c>
      <c r="D2236" s="1" t="s">
        <v>66</v>
      </c>
      <c r="E2236">
        <v>124</v>
      </c>
      <c r="F2236" s="3">
        <v>292753960</v>
      </c>
      <c r="G2236" s="1" t="s">
        <v>837</v>
      </c>
      <c r="H2236">
        <v>449984</v>
      </c>
      <c r="I2236" s="1" t="s">
        <v>988</v>
      </c>
      <c r="J2236">
        <v>184</v>
      </c>
      <c r="K2236" s="1" t="s">
        <v>1000</v>
      </c>
      <c r="L2236">
        <v>402</v>
      </c>
      <c r="M2236" s="1" t="s">
        <v>1527</v>
      </c>
      <c r="N2236" s="1" t="str">
        <f t="shared" si="34"/>
        <v>1980-1989</v>
      </c>
    </row>
    <row r="2237" spans="1:14" x14ac:dyDescent="0.3">
      <c r="A2237">
        <v>80684</v>
      </c>
      <c r="B2237" s="1" t="s">
        <v>64</v>
      </c>
      <c r="C2237">
        <v>1980</v>
      </c>
      <c r="D2237" s="1" t="s">
        <v>66</v>
      </c>
      <c r="E2237">
        <v>124</v>
      </c>
      <c r="F2237" s="3">
        <v>292753960</v>
      </c>
      <c r="G2237" s="1" t="s">
        <v>851</v>
      </c>
      <c r="H2237">
        <v>449984</v>
      </c>
      <c r="I2237" s="1" t="s">
        <v>988</v>
      </c>
      <c r="J2237">
        <v>102824</v>
      </c>
      <c r="K2237" s="1" t="s">
        <v>1171</v>
      </c>
      <c r="L2237">
        <v>434</v>
      </c>
      <c r="M2237" s="1" t="s">
        <v>1525</v>
      </c>
      <c r="N2237" s="1" t="str">
        <f t="shared" si="34"/>
        <v>1980-1989</v>
      </c>
    </row>
    <row r="2238" spans="1:14" x14ac:dyDescent="0.3">
      <c r="A2238">
        <v>80684</v>
      </c>
      <c r="B2238" s="1" t="s">
        <v>64</v>
      </c>
      <c r="C2238">
        <v>1980</v>
      </c>
      <c r="D2238" s="1" t="s">
        <v>66</v>
      </c>
      <c r="E2238">
        <v>124</v>
      </c>
      <c r="F2238" s="3">
        <v>292753960</v>
      </c>
      <c r="G2238" s="1" t="s">
        <v>851</v>
      </c>
      <c r="H2238">
        <v>449984</v>
      </c>
      <c r="I2238" s="1" t="s">
        <v>988</v>
      </c>
      <c r="J2238">
        <v>102824</v>
      </c>
      <c r="K2238" s="1" t="s">
        <v>1171</v>
      </c>
      <c r="L2238">
        <v>148</v>
      </c>
      <c r="M2238" s="1" t="s">
        <v>1526</v>
      </c>
      <c r="N2238" s="1" t="str">
        <f t="shared" si="34"/>
        <v>1980-1989</v>
      </c>
    </row>
    <row r="2239" spans="1:14" x14ac:dyDescent="0.3">
      <c r="A2239">
        <v>80684</v>
      </c>
      <c r="B2239" s="1" t="s">
        <v>64</v>
      </c>
      <c r="C2239">
        <v>1980</v>
      </c>
      <c r="D2239" s="1" t="s">
        <v>66</v>
      </c>
      <c r="E2239">
        <v>124</v>
      </c>
      <c r="F2239" s="3">
        <v>292753960</v>
      </c>
      <c r="G2239" s="1" t="s">
        <v>851</v>
      </c>
      <c r="H2239">
        <v>449984</v>
      </c>
      <c r="I2239" s="1" t="s">
        <v>988</v>
      </c>
      <c r="J2239">
        <v>102824</v>
      </c>
      <c r="K2239" s="1" t="s">
        <v>1171</v>
      </c>
      <c r="L2239">
        <v>402</v>
      </c>
      <c r="M2239" s="1" t="s">
        <v>1527</v>
      </c>
      <c r="N2239" s="1" t="str">
        <f t="shared" si="34"/>
        <v>1980-1989</v>
      </c>
    </row>
    <row r="2240" spans="1:14" x14ac:dyDescent="0.3">
      <c r="A2240">
        <v>80684</v>
      </c>
      <c r="B2240" s="1" t="s">
        <v>64</v>
      </c>
      <c r="C2240">
        <v>1980</v>
      </c>
      <c r="D2240" s="1" t="s">
        <v>66</v>
      </c>
      <c r="E2240">
        <v>124</v>
      </c>
      <c r="F2240" s="3">
        <v>292753960</v>
      </c>
      <c r="G2240" s="1" t="s">
        <v>851</v>
      </c>
      <c r="H2240">
        <v>449984</v>
      </c>
      <c r="I2240" s="1" t="s">
        <v>988</v>
      </c>
      <c r="J2240">
        <v>1410</v>
      </c>
      <c r="K2240" s="1" t="s">
        <v>1172</v>
      </c>
      <c r="L2240">
        <v>434</v>
      </c>
      <c r="M2240" s="1" t="s">
        <v>1525</v>
      </c>
      <c r="N2240" s="1" t="str">
        <f t="shared" si="34"/>
        <v>1980-1989</v>
      </c>
    </row>
    <row r="2241" spans="1:14" x14ac:dyDescent="0.3">
      <c r="A2241">
        <v>80684</v>
      </c>
      <c r="B2241" s="1" t="s">
        <v>64</v>
      </c>
      <c r="C2241">
        <v>1980</v>
      </c>
      <c r="D2241" s="1" t="s">
        <v>66</v>
      </c>
      <c r="E2241">
        <v>124</v>
      </c>
      <c r="F2241" s="3">
        <v>292753960</v>
      </c>
      <c r="G2241" s="1" t="s">
        <v>851</v>
      </c>
      <c r="H2241">
        <v>449984</v>
      </c>
      <c r="I2241" s="1" t="s">
        <v>988</v>
      </c>
      <c r="J2241">
        <v>1410</v>
      </c>
      <c r="K2241" s="1" t="s">
        <v>1172</v>
      </c>
      <c r="L2241">
        <v>148</v>
      </c>
      <c r="M2241" s="1" t="s">
        <v>1526</v>
      </c>
      <c r="N2241" s="1" t="str">
        <f t="shared" si="34"/>
        <v>1980-1989</v>
      </c>
    </row>
    <row r="2242" spans="1:14" x14ac:dyDescent="0.3">
      <c r="A2242">
        <v>80684</v>
      </c>
      <c r="B2242" s="1" t="s">
        <v>64</v>
      </c>
      <c r="C2242">
        <v>1980</v>
      </c>
      <c r="D2242" s="1" t="s">
        <v>66</v>
      </c>
      <c r="E2242">
        <v>124</v>
      </c>
      <c r="F2242" s="3">
        <v>292753960</v>
      </c>
      <c r="G2242" s="1" t="s">
        <v>851</v>
      </c>
      <c r="H2242">
        <v>449984</v>
      </c>
      <c r="I2242" s="1" t="s">
        <v>988</v>
      </c>
      <c r="J2242">
        <v>1410</v>
      </c>
      <c r="K2242" s="1" t="s">
        <v>1172</v>
      </c>
      <c r="L2242">
        <v>402</v>
      </c>
      <c r="M2242" s="1" t="s">
        <v>1527</v>
      </c>
      <c r="N2242" s="1" t="str">
        <f t="shared" ref="N2242:N2305" si="35">INT(C2242/10)*10 &amp; "-" &amp; INT(C2242/10)*10+9</f>
        <v>1980-1989</v>
      </c>
    </row>
    <row r="2243" spans="1:14" x14ac:dyDescent="0.3">
      <c r="A2243">
        <v>80684</v>
      </c>
      <c r="B2243" s="1" t="s">
        <v>64</v>
      </c>
      <c r="C2243">
        <v>1980</v>
      </c>
      <c r="D2243" s="1" t="s">
        <v>66</v>
      </c>
      <c r="E2243">
        <v>124</v>
      </c>
      <c r="F2243" s="3">
        <v>292753960</v>
      </c>
      <c r="G2243" s="1" t="s">
        <v>851</v>
      </c>
      <c r="H2243">
        <v>449984</v>
      </c>
      <c r="I2243" s="1" t="s">
        <v>988</v>
      </c>
      <c r="J2243">
        <v>184</v>
      </c>
      <c r="K2243" s="1" t="s">
        <v>1000</v>
      </c>
      <c r="L2243">
        <v>434</v>
      </c>
      <c r="M2243" s="1" t="s">
        <v>1525</v>
      </c>
      <c r="N2243" s="1" t="str">
        <f t="shared" si="35"/>
        <v>1980-1989</v>
      </c>
    </row>
    <row r="2244" spans="1:14" x14ac:dyDescent="0.3">
      <c r="A2244">
        <v>80684</v>
      </c>
      <c r="B2244" s="1" t="s">
        <v>64</v>
      </c>
      <c r="C2244">
        <v>1980</v>
      </c>
      <c r="D2244" s="1" t="s">
        <v>66</v>
      </c>
      <c r="E2244">
        <v>124</v>
      </c>
      <c r="F2244" s="3">
        <v>292753960</v>
      </c>
      <c r="G2244" s="1" t="s">
        <v>851</v>
      </c>
      <c r="H2244">
        <v>449984</v>
      </c>
      <c r="I2244" s="1" t="s">
        <v>988</v>
      </c>
      <c r="J2244">
        <v>184</v>
      </c>
      <c r="K2244" s="1" t="s">
        <v>1000</v>
      </c>
      <c r="L2244">
        <v>148</v>
      </c>
      <c r="M2244" s="1" t="s">
        <v>1526</v>
      </c>
      <c r="N2244" s="1" t="str">
        <f t="shared" si="35"/>
        <v>1980-1989</v>
      </c>
    </row>
    <row r="2245" spans="1:14" x14ac:dyDescent="0.3">
      <c r="A2245">
        <v>80684</v>
      </c>
      <c r="B2245" s="1" t="s">
        <v>64</v>
      </c>
      <c r="C2245">
        <v>1980</v>
      </c>
      <c r="D2245" s="1" t="s">
        <v>66</v>
      </c>
      <c r="E2245">
        <v>124</v>
      </c>
      <c r="F2245" s="3">
        <v>292753960</v>
      </c>
      <c r="G2245" s="1" t="s">
        <v>851</v>
      </c>
      <c r="H2245">
        <v>449984</v>
      </c>
      <c r="I2245" s="1" t="s">
        <v>988</v>
      </c>
      <c r="J2245">
        <v>184</v>
      </c>
      <c r="K2245" s="1" t="s">
        <v>1000</v>
      </c>
      <c r="L2245">
        <v>402</v>
      </c>
      <c r="M2245" s="1" t="s">
        <v>1527</v>
      </c>
      <c r="N2245" s="1" t="str">
        <f t="shared" si="35"/>
        <v>1980-1989</v>
      </c>
    </row>
    <row r="2246" spans="1:14" x14ac:dyDescent="0.3">
      <c r="A2246">
        <v>80684</v>
      </c>
      <c r="B2246" s="1" t="s">
        <v>64</v>
      </c>
      <c r="C2246">
        <v>1980</v>
      </c>
      <c r="D2246" s="1" t="s">
        <v>66</v>
      </c>
      <c r="E2246">
        <v>124</v>
      </c>
      <c r="F2246" s="3">
        <v>292753960</v>
      </c>
      <c r="G2246" s="1" t="s">
        <v>853</v>
      </c>
      <c r="H2246">
        <v>449984</v>
      </c>
      <c r="I2246" s="1" t="s">
        <v>988</v>
      </c>
      <c r="J2246">
        <v>102824</v>
      </c>
      <c r="K2246" s="1" t="s">
        <v>1171</v>
      </c>
      <c r="L2246">
        <v>434</v>
      </c>
      <c r="M2246" s="1" t="s">
        <v>1525</v>
      </c>
      <c r="N2246" s="1" t="str">
        <f t="shared" si="35"/>
        <v>1980-1989</v>
      </c>
    </row>
    <row r="2247" spans="1:14" x14ac:dyDescent="0.3">
      <c r="A2247">
        <v>80684</v>
      </c>
      <c r="B2247" s="1" t="s">
        <v>64</v>
      </c>
      <c r="C2247">
        <v>1980</v>
      </c>
      <c r="D2247" s="1" t="s">
        <v>66</v>
      </c>
      <c r="E2247">
        <v>124</v>
      </c>
      <c r="F2247" s="3">
        <v>292753960</v>
      </c>
      <c r="G2247" s="1" t="s">
        <v>853</v>
      </c>
      <c r="H2247">
        <v>449984</v>
      </c>
      <c r="I2247" s="1" t="s">
        <v>988</v>
      </c>
      <c r="J2247">
        <v>102824</v>
      </c>
      <c r="K2247" s="1" t="s">
        <v>1171</v>
      </c>
      <c r="L2247">
        <v>148</v>
      </c>
      <c r="M2247" s="1" t="s">
        <v>1526</v>
      </c>
      <c r="N2247" s="1" t="str">
        <f t="shared" si="35"/>
        <v>1980-1989</v>
      </c>
    </row>
    <row r="2248" spans="1:14" x14ac:dyDescent="0.3">
      <c r="A2248">
        <v>80684</v>
      </c>
      <c r="B2248" s="1" t="s">
        <v>64</v>
      </c>
      <c r="C2248">
        <v>1980</v>
      </c>
      <c r="D2248" s="1" t="s">
        <v>66</v>
      </c>
      <c r="E2248">
        <v>124</v>
      </c>
      <c r="F2248" s="3">
        <v>292753960</v>
      </c>
      <c r="G2248" s="1" t="s">
        <v>853</v>
      </c>
      <c r="H2248">
        <v>449984</v>
      </c>
      <c r="I2248" s="1" t="s">
        <v>988</v>
      </c>
      <c r="J2248">
        <v>102824</v>
      </c>
      <c r="K2248" s="1" t="s">
        <v>1171</v>
      </c>
      <c r="L2248">
        <v>402</v>
      </c>
      <c r="M2248" s="1" t="s">
        <v>1527</v>
      </c>
      <c r="N2248" s="1" t="str">
        <f t="shared" si="35"/>
        <v>1980-1989</v>
      </c>
    </row>
    <row r="2249" spans="1:14" x14ac:dyDescent="0.3">
      <c r="A2249">
        <v>80684</v>
      </c>
      <c r="B2249" s="1" t="s">
        <v>64</v>
      </c>
      <c r="C2249">
        <v>1980</v>
      </c>
      <c r="D2249" s="1" t="s">
        <v>66</v>
      </c>
      <c r="E2249">
        <v>124</v>
      </c>
      <c r="F2249" s="3">
        <v>292753960</v>
      </c>
      <c r="G2249" s="1" t="s">
        <v>853</v>
      </c>
      <c r="H2249">
        <v>449984</v>
      </c>
      <c r="I2249" s="1" t="s">
        <v>988</v>
      </c>
      <c r="J2249">
        <v>1410</v>
      </c>
      <c r="K2249" s="1" t="s">
        <v>1172</v>
      </c>
      <c r="L2249">
        <v>434</v>
      </c>
      <c r="M2249" s="1" t="s">
        <v>1525</v>
      </c>
      <c r="N2249" s="1" t="str">
        <f t="shared" si="35"/>
        <v>1980-1989</v>
      </c>
    </row>
    <row r="2250" spans="1:14" x14ac:dyDescent="0.3">
      <c r="A2250">
        <v>80684</v>
      </c>
      <c r="B2250" s="1" t="s">
        <v>64</v>
      </c>
      <c r="C2250">
        <v>1980</v>
      </c>
      <c r="D2250" s="1" t="s">
        <v>66</v>
      </c>
      <c r="E2250">
        <v>124</v>
      </c>
      <c r="F2250" s="3">
        <v>292753960</v>
      </c>
      <c r="G2250" s="1" t="s">
        <v>853</v>
      </c>
      <c r="H2250">
        <v>449984</v>
      </c>
      <c r="I2250" s="1" t="s">
        <v>988</v>
      </c>
      <c r="J2250">
        <v>1410</v>
      </c>
      <c r="K2250" s="1" t="s">
        <v>1172</v>
      </c>
      <c r="L2250">
        <v>148</v>
      </c>
      <c r="M2250" s="1" t="s">
        <v>1526</v>
      </c>
      <c r="N2250" s="1" t="str">
        <f t="shared" si="35"/>
        <v>1980-1989</v>
      </c>
    </row>
    <row r="2251" spans="1:14" x14ac:dyDescent="0.3">
      <c r="A2251">
        <v>80684</v>
      </c>
      <c r="B2251" s="1" t="s">
        <v>64</v>
      </c>
      <c r="C2251">
        <v>1980</v>
      </c>
      <c r="D2251" s="1" t="s">
        <v>66</v>
      </c>
      <c r="E2251">
        <v>124</v>
      </c>
      <c r="F2251" s="3">
        <v>292753960</v>
      </c>
      <c r="G2251" s="1" t="s">
        <v>853</v>
      </c>
      <c r="H2251">
        <v>449984</v>
      </c>
      <c r="I2251" s="1" t="s">
        <v>988</v>
      </c>
      <c r="J2251">
        <v>1410</v>
      </c>
      <c r="K2251" s="1" t="s">
        <v>1172</v>
      </c>
      <c r="L2251">
        <v>402</v>
      </c>
      <c r="M2251" s="1" t="s">
        <v>1527</v>
      </c>
      <c r="N2251" s="1" t="str">
        <f t="shared" si="35"/>
        <v>1980-1989</v>
      </c>
    </row>
    <row r="2252" spans="1:14" x14ac:dyDescent="0.3">
      <c r="A2252">
        <v>80684</v>
      </c>
      <c r="B2252" s="1" t="s">
        <v>64</v>
      </c>
      <c r="C2252">
        <v>1980</v>
      </c>
      <c r="D2252" s="1" t="s">
        <v>66</v>
      </c>
      <c r="E2252">
        <v>124</v>
      </c>
      <c r="F2252" s="3">
        <v>292753960</v>
      </c>
      <c r="G2252" s="1" t="s">
        <v>853</v>
      </c>
      <c r="H2252">
        <v>449984</v>
      </c>
      <c r="I2252" s="1" t="s">
        <v>988</v>
      </c>
      <c r="J2252">
        <v>184</v>
      </c>
      <c r="K2252" s="1" t="s">
        <v>1000</v>
      </c>
      <c r="L2252">
        <v>434</v>
      </c>
      <c r="M2252" s="1" t="s">
        <v>1525</v>
      </c>
      <c r="N2252" s="1" t="str">
        <f t="shared" si="35"/>
        <v>1980-1989</v>
      </c>
    </row>
    <row r="2253" spans="1:14" x14ac:dyDescent="0.3">
      <c r="A2253">
        <v>80684</v>
      </c>
      <c r="B2253" s="1" t="s">
        <v>64</v>
      </c>
      <c r="C2253">
        <v>1980</v>
      </c>
      <c r="D2253" s="1" t="s">
        <v>66</v>
      </c>
      <c r="E2253">
        <v>124</v>
      </c>
      <c r="F2253" s="3">
        <v>292753960</v>
      </c>
      <c r="G2253" s="1" t="s">
        <v>853</v>
      </c>
      <c r="H2253">
        <v>449984</v>
      </c>
      <c r="I2253" s="1" t="s">
        <v>988</v>
      </c>
      <c r="J2253">
        <v>184</v>
      </c>
      <c r="K2253" s="1" t="s">
        <v>1000</v>
      </c>
      <c r="L2253">
        <v>148</v>
      </c>
      <c r="M2253" s="1" t="s">
        <v>1526</v>
      </c>
      <c r="N2253" s="1" t="str">
        <f t="shared" si="35"/>
        <v>1980-1989</v>
      </c>
    </row>
    <row r="2254" spans="1:14" x14ac:dyDescent="0.3">
      <c r="A2254">
        <v>80684</v>
      </c>
      <c r="B2254" s="1" t="s">
        <v>64</v>
      </c>
      <c r="C2254">
        <v>1980</v>
      </c>
      <c r="D2254" s="1" t="s">
        <v>66</v>
      </c>
      <c r="E2254">
        <v>124</v>
      </c>
      <c r="F2254" s="3">
        <v>292753960</v>
      </c>
      <c r="G2254" s="1" t="s">
        <v>853</v>
      </c>
      <c r="H2254">
        <v>449984</v>
      </c>
      <c r="I2254" s="1" t="s">
        <v>988</v>
      </c>
      <c r="J2254">
        <v>184</v>
      </c>
      <c r="K2254" s="1" t="s">
        <v>1000</v>
      </c>
      <c r="L2254">
        <v>402</v>
      </c>
      <c r="M2254" s="1" t="s">
        <v>1527</v>
      </c>
      <c r="N2254" s="1" t="str">
        <f t="shared" si="35"/>
        <v>1980-1989</v>
      </c>
    </row>
    <row r="2255" spans="1:14" x14ac:dyDescent="0.3">
      <c r="A2255">
        <v>80684</v>
      </c>
      <c r="B2255" s="1" t="s">
        <v>64</v>
      </c>
      <c r="C2255">
        <v>1980</v>
      </c>
      <c r="D2255" s="1" t="s">
        <v>66</v>
      </c>
      <c r="E2255">
        <v>124</v>
      </c>
      <c r="F2255" s="3">
        <v>292753960</v>
      </c>
      <c r="G2255" s="1" t="s">
        <v>870</v>
      </c>
      <c r="H2255">
        <v>449984</v>
      </c>
      <c r="I2255" s="1" t="s">
        <v>988</v>
      </c>
      <c r="J2255">
        <v>102824</v>
      </c>
      <c r="K2255" s="1" t="s">
        <v>1171</v>
      </c>
      <c r="L2255">
        <v>434</v>
      </c>
      <c r="M2255" s="1" t="s">
        <v>1525</v>
      </c>
      <c r="N2255" s="1" t="str">
        <f t="shared" si="35"/>
        <v>1980-1989</v>
      </c>
    </row>
    <row r="2256" spans="1:14" x14ac:dyDescent="0.3">
      <c r="A2256">
        <v>80684</v>
      </c>
      <c r="B2256" s="1" t="s">
        <v>64</v>
      </c>
      <c r="C2256">
        <v>1980</v>
      </c>
      <c r="D2256" s="1" t="s">
        <v>66</v>
      </c>
      <c r="E2256">
        <v>124</v>
      </c>
      <c r="F2256" s="3">
        <v>292753960</v>
      </c>
      <c r="G2256" s="1" t="s">
        <v>870</v>
      </c>
      <c r="H2256">
        <v>449984</v>
      </c>
      <c r="I2256" s="1" t="s">
        <v>988</v>
      </c>
      <c r="J2256">
        <v>102824</v>
      </c>
      <c r="K2256" s="1" t="s">
        <v>1171</v>
      </c>
      <c r="L2256">
        <v>148</v>
      </c>
      <c r="M2256" s="1" t="s">
        <v>1526</v>
      </c>
      <c r="N2256" s="1" t="str">
        <f t="shared" si="35"/>
        <v>1980-1989</v>
      </c>
    </row>
    <row r="2257" spans="1:14" x14ac:dyDescent="0.3">
      <c r="A2257">
        <v>80684</v>
      </c>
      <c r="B2257" s="1" t="s">
        <v>64</v>
      </c>
      <c r="C2257">
        <v>1980</v>
      </c>
      <c r="D2257" s="1" t="s">
        <v>66</v>
      </c>
      <c r="E2257">
        <v>124</v>
      </c>
      <c r="F2257" s="3">
        <v>292753960</v>
      </c>
      <c r="G2257" s="1" t="s">
        <v>870</v>
      </c>
      <c r="H2257">
        <v>449984</v>
      </c>
      <c r="I2257" s="1" t="s">
        <v>988</v>
      </c>
      <c r="J2257">
        <v>102824</v>
      </c>
      <c r="K2257" s="1" t="s">
        <v>1171</v>
      </c>
      <c r="L2257">
        <v>402</v>
      </c>
      <c r="M2257" s="1" t="s">
        <v>1527</v>
      </c>
      <c r="N2257" s="1" t="str">
        <f t="shared" si="35"/>
        <v>1980-1989</v>
      </c>
    </row>
    <row r="2258" spans="1:14" x14ac:dyDescent="0.3">
      <c r="A2258">
        <v>80684</v>
      </c>
      <c r="B2258" s="1" t="s">
        <v>64</v>
      </c>
      <c r="C2258">
        <v>1980</v>
      </c>
      <c r="D2258" s="1" t="s">
        <v>66</v>
      </c>
      <c r="E2258">
        <v>124</v>
      </c>
      <c r="F2258" s="3">
        <v>292753960</v>
      </c>
      <c r="G2258" s="1" t="s">
        <v>870</v>
      </c>
      <c r="H2258">
        <v>449984</v>
      </c>
      <c r="I2258" s="1" t="s">
        <v>988</v>
      </c>
      <c r="J2258">
        <v>1410</v>
      </c>
      <c r="K2258" s="1" t="s">
        <v>1172</v>
      </c>
      <c r="L2258">
        <v>434</v>
      </c>
      <c r="M2258" s="1" t="s">
        <v>1525</v>
      </c>
      <c r="N2258" s="1" t="str">
        <f t="shared" si="35"/>
        <v>1980-1989</v>
      </c>
    </row>
    <row r="2259" spans="1:14" x14ac:dyDescent="0.3">
      <c r="A2259">
        <v>80684</v>
      </c>
      <c r="B2259" s="1" t="s">
        <v>64</v>
      </c>
      <c r="C2259">
        <v>1980</v>
      </c>
      <c r="D2259" s="1" t="s">
        <v>66</v>
      </c>
      <c r="E2259">
        <v>124</v>
      </c>
      <c r="F2259" s="3">
        <v>292753960</v>
      </c>
      <c r="G2259" s="1" t="s">
        <v>870</v>
      </c>
      <c r="H2259">
        <v>449984</v>
      </c>
      <c r="I2259" s="1" t="s">
        <v>988</v>
      </c>
      <c r="J2259">
        <v>1410</v>
      </c>
      <c r="K2259" s="1" t="s">
        <v>1172</v>
      </c>
      <c r="L2259">
        <v>148</v>
      </c>
      <c r="M2259" s="1" t="s">
        <v>1526</v>
      </c>
      <c r="N2259" s="1" t="str">
        <f t="shared" si="35"/>
        <v>1980-1989</v>
      </c>
    </row>
    <row r="2260" spans="1:14" x14ac:dyDescent="0.3">
      <c r="A2260">
        <v>80684</v>
      </c>
      <c r="B2260" s="1" t="s">
        <v>64</v>
      </c>
      <c r="C2260">
        <v>1980</v>
      </c>
      <c r="D2260" s="1" t="s">
        <v>66</v>
      </c>
      <c r="E2260">
        <v>124</v>
      </c>
      <c r="F2260" s="3">
        <v>292753960</v>
      </c>
      <c r="G2260" s="1" t="s">
        <v>870</v>
      </c>
      <c r="H2260">
        <v>449984</v>
      </c>
      <c r="I2260" s="1" t="s">
        <v>988</v>
      </c>
      <c r="J2260">
        <v>1410</v>
      </c>
      <c r="K2260" s="1" t="s">
        <v>1172</v>
      </c>
      <c r="L2260">
        <v>402</v>
      </c>
      <c r="M2260" s="1" t="s">
        <v>1527</v>
      </c>
      <c r="N2260" s="1" t="str">
        <f t="shared" si="35"/>
        <v>1980-1989</v>
      </c>
    </row>
    <row r="2261" spans="1:14" x14ac:dyDescent="0.3">
      <c r="A2261">
        <v>80684</v>
      </c>
      <c r="B2261" s="1" t="s">
        <v>64</v>
      </c>
      <c r="C2261">
        <v>1980</v>
      </c>
      <c r="D2261" s="1" t="s">
        <v>66</v>
      </c>
      <c r="E2261">
        <v>124</v>
      </c>
      <c r="F2261" s="3">
        <v>292753960</v>
      </c>
      <c r="G2261" s="1" t="s">
        <v>870</v>
      </c>
      <c r="H2261">
        <v>449984</v>
      </c>
      <c r="I2261" s="1" t="s">
        <v>988</v>
      </c>
      <c r="J2261">
        <v>184</v>
      </c>
      <c r="K2261" s="1" t="s">
        <v>1000</v>
      </c>
      <c r="L2261">
        <v>434</v>
      </c>
      <c r="M2261" s="1" t="s">
        <v>1525</v>
      </c>
      <c r="N2261" s="1" t="str">
        <f t="shared" si="35"/>
        <v>1980-1989</v>
      </c>
    </row>
    <row r="2262" spans="1:14" x14ac:dyDescent="0.3">
      <c r="A2262">
        <v>80684</v>
      </c>
      <c r="B2262" s="1" t="s">
        <v>64</v>
      </c>
      <c r="C2262">
        <v>1980</v>
      </c>
      <c r="D2262" s="1" t="s">
        <v>66</v>
      </c>
      <c r="E2262">
        <v>124</v>
      </c>
      <c r="F2262" s="3">
        <v>292753960</v>
      </c>
      <c r="G2262" s="1" t="s">
        <v>870</v>
      </c>
      <c r="H2262">
        <v>449984</v>
      </c>
      <c r="I2262" s="1" t="s">
        <v>988</v>
      </c>
      <c r="J2262">
        <v>184</v>
      </c>
      <c r="K2262" s="1" t="s">
        <v>1000</v>
      </c>
      <c r="L2262">
        <v>148</v>
      </c>
      <c r="M2262" s="1" t="s">
        <v>1526</v>
      </c>
      <c r="N2262" s="1" t="str">
        <f t="shared" si="35"/>
        <v>1980-1989</v>
      </c>
    </row>
    <row r="2263" spans="1:14" x14ac:dyDescent="0.3">
      <c r="A2263">
        <v>80684</v>
      </c>
      <c r="B2263" s="1" t="s">
        <v>64</v>
      </c>
      <c r="C2263">
        <v>1980</v>
      </c>
      <c r="D2263" s="1" t="s">
        <v>66</v>
      </c>
      <c r="E2263">
        <v>124</v>
      </c>
      <c r="F2263" s="3">
        <v>292753960</v>
      </c>
      <c r="G2263" s="1" t="s">
        <v>870</v>
      </c>
      <c r="H2263">
        <v>449984</v>
      </c>
      <c r="I2263" s="1" t="s">
        <v>988</v>
      </c>
      <c r="J2263">
        <v>184</v>
      </c>
      <c r="K2263" s="1" t="s">
        <v>1000</v>
      </c>
      <c r="L2263">
        <v>402</v>
      </c>
      <c r="M2263" s="1" t="s">
        <v>1527</v>
      </c>
      <c r="N2263" s="1" t="str">
        <f t="shared" si="35"/>
        <v>1980-1989</v>
      </c>
    </row>
    <row r="2264" spans="1:14" x14ac:dyDescent="0.3">
      <c r="A2264">
        <v>80684</v>
      </c>
      <c r="B2264" s="1" t="s">
        <v>64</v>
      </c>
      <c r="C2264">
        <v>1980</v>
      </c>
      <c r="D2264" s="1" t="s">
        <v>66</v>
      </c>
      <c r="E2264">
        <v>124</v>
      </c>
      <c r="F2264" s="3">
        <v>292753960</v>
      </c>
      <c r="G2264" s="1" t="s">
        <v>873</v>
      </c>
      <c r="H2264">
        <v>449984</v>
      </c>
      <c r="I2264" s="1" t="s">
        <v>988</v>
      </c>
      <c r="J2264">
        <v>102824</v>
      </c>
      <c r="K2264" s="1" t="s">
        <v>1171</v>
      </c>
      <c r="L2264">
        <v>434</v>
      </c>
      <c r="M2264" s="1" t="s">
        <v>1525</v>
      </c>
      <c r="N2264" s="1" t="str">
        <f t="shared" si="35"/>
        <v>1980-1989</v>
      </c>
    </row>
    <row r="2265" spans="1:14" x14ac:dyDescent="0.3">
      <c r="A2265">
        <v>80684</v>
      </c>
      <c r="B2265" s="1" t="s">
        <v>64</v>
      </c>
      <c r="C2265">
        <v>1980</v>
      </c>
      <c r="D2265" s="1" t="s">
        <v>66</v>
      </c>
      <c r="E2265">
        <v>124</v>
      </c>
      <c r="F2265" s="3">
        <v>292753960</v>
      </c>
      <c r="G2265" s="1" t="s">
        <v>873</v>
      </c>
      <c r="H2265">
        <v>449984</v>
      </c>
      <c r="I2265" s="1" t="s">
        <v>988</v>
      </c>
      <c r="J2265">
        <v>102824</v>
      </c>
      <c r="K2265" s="1" t="s">
        <v>1171</v>
      </c>
      <c r="L2265">
        <v>148</v>
      </c>
      <c r="M2265" s="1" t="s">
        <v>1526</v>
      </c>
      <c r="N2265" s="1" t="str">
        <f t="shared" si="35"/>
        <v>1980-1989</v>
      </c>
    </row>
    <row r="2266" spans="1:14" x14ac:dyDescent="0.3">
      <c r="A2266">
        <v>80684</v>
      </c>
      <c r="B2266" s="1" t="s">
        <v>64</v>
      </c>
      <c r="C2266">
        <v>1980</v>
      </c>
      <c r="D2266" s="1" t="s">
        <v>66</v>
      </c>
      <c r="E2266">
        <v>124</v>
      </c>
      <c r="F2266" s="3">
        <v>292753960</v>
      </c>
      <c r="G2266" s="1" t="s">
        <v>873</v>
      </c>
      <c r="H2266">
        <v>449984</v>
      </c>
      <c r="I2266" s="1" t="s">
        <v>988</v>
      </c>
      <c r="J2266">
        <v>102824</v>
      </c>
      <c r="K2266" s="1" t="s">
        <v>1171</v>
      </c>
      <c r="L2266">
        <v>402</v>
      </c>
      <c r="M2266" s="1" t="s">
        <v>1527</v>
      </c>
      <c r="N2266" s="1" t="str">
        <f t="shared" si="35"/>
        <v>1980-1989</v>
      </c>
    </row>
    <row r="2267" spans="1:14" x14ac:dyDescent="0.3">
      <c r="A2267">
        <v>80684</v>
      </c>
      <c r="B2267" s="1" t="s">
        <v>64</v>
      </c>
      <c r="C2267">
        <v>1980</v>
      </c>
      <c r="D2267" s="1" t="s">
        <v>66</v>
      </c>
      <c r="E2267">
        <v>124</v>
      </c>
      <c r="F2267" s="3">
        <v>292753960</v>
      </c>
      <c r="G2267" s="1" t="s">
        <v>873</v>
      </c>
      <c r="H2267">
        <v>449984</v>
      </c>
      <c r="I2267" s="1" t="s">
        <v>988</v>
      </c>
      <c r="J2267">
        <v>1410</v>
      </c>
      <c r="K2267" s="1" t="s">
        <v>1172</v>
      </c>
      <c r="L2267">
        <v>434</v>
      </c>
      <c r="M2267" s="1" t="s">
        <v>1525</v>
      </c>
      <c r="N2267" s="1" t="str">
        <f t="shared" si="35"/>
        <v>1980-1989</v>
      </c>
    </row>
    <row r="2268" spans="1:14" x14ac:dyDescent="0.3">
      <c r="A2268">
        <v>80684</v>
      </c>
      <c r="B2268" s="1" t="s">
        <v>64</v>
      </c>
      <c r="C2268">
        <v>1980</v>
      </c>
      <c r="D2268" s="1" t="s">
        <v>66</v>
      </c>
      <c r="E2268">
        <v>124</v>
      </c>
      <c r="F2268" s="3">
        <v>292753960</v>
      </c>
      <c r="G2268" s="1" t="s">
        <v>873</v>
      </c>
      <c r="H2268">
        <v>449984</v>
      </c>
      <c r="I2268" s="1" t="s">
        <v>988</v>
      </c>
      <c r="J2268">
        <v>1410</v>
      </c>
      <c r="K2268" s="1" t="s">
        <v>1172</v>
      </c>
      <c r="L2268">
        <v>148</v>
      </c>
      <c r="M2268" s="1" t="s">
        <v>1526</v>
      </c>
      <c r="N2268" s="1" t="str">
        <f t="shared" si="35"/>
        <v>1980-1989</v>
      </c>
    </row>
    <row r="2269" spans="1:14" x14ac:dyDescent="0.3">
      <c r="A2269">
        <v>80684</v>
      </c>
      <c r="B2269" s="1" t="s">
        <v>64</v>
      </c>
      <c r="C2269">
        <v>1980</v>
      </c>
      <c r="D2269" s="1" t="s">
        <v>66</v>
      </c>
      <c r="E2269">
        <v>124</v>
      </c>
      <c r="F2269" s="3">
        <v>292753960</v>
      </c>
      <c r="G2269" s="1" t="s">
        <v>873</v>
      </c>
      <c r="H2269">
        <v>449984</v>
      </c>
      <c r="I2269" s="1" t="s">
        <v>988</v>
      </c>
      <c r="J2269">
        <v>1410</v>
      </c>
      <c r="K2269" s="1" t="s">
        <v>1172</v>
      </c>
      <c r="L2269">
        <v>402</v>
      </c>
      <c r="M2269" s="1" t="s">
        <v>1527</v>
      </c>
      <c r="N2269" s="1" t="str">
        <f t="shared" si="35"/>
        <v>1980-1989</v>
      </c>
    </row>
    <row r="2270" spans="1:14" x14ac:dyDescent="0.3">
      <c r="A2270">
        <v>80684</v>
      </c>
      <c r="B2270" s="1" t="s">
        <v>64</v>
      </c>
      <c r="C2270">
        <v>1980</v>
      </c>
      <c r="D2270" s="1" t="s">
        <v>66</v>
      </c>
      <c r="E2270">
        <v>124</v>
      </c>
      <c r="F2270" s="3">
        <v>292753960</v>
      </c>
      <c r="G2270" s="1" t="s">
        <v>873</v>
      </c>
      <c r="H2270">
        <v>449984</v>
      </c>
      <c r="I2270" s="1" t="s">
        <v>988</v>
      </c>
      <c r="J2270">
        <v>184</v>
      </c>
      <c r="K2270" s="1" t="s">
        <v>1000</v>
      </c>
      <c r="L2270">
        <v>434</v>
      </c>
      <c r="M2270" s="1" t="s">
        <v>1525</v>
      </c>
      <c r="N2270" s="1" t="str">
        <f t="shared" si="35"/>
        <v>1980-1989</v>
      </c>
    </row>
    <row r="2271" spans="1:14" x14ac:dyDescent="0.3">
      <c r="A2271">
        <v>80684</v>
      </c>
      <c r="B2271" s="1" t="s">
        <v>64</v>
      </c>
      <c r="C2271">
        <v>1980</v>
      </c>
      <c r="D2271" s="1" t="s">
        <v>66</v>
      </c>
      <c r="E2271">
        <v>124</v>
      </c>
      <c r="F2271" s="3">
        <v>292753960</v>
      </c>
      <c r="G2271" s="1" t="s">
        <v>873</v>
      </c>
      <c r="H2271">
        <v>449984</v>
      </c>
      <c r="I2271" s="1" t="s">
        <v>988</v>
      </c>
      <c r="J2271">
        <v>184</v>
      </c>
      <c r="K2271" s="1" t="s">
        <v>1000</v>
      </c>
      <c r="L2271">
        <v>148</v>
      </c>
      <c r="M2271" s="1" t="s">
        <v>1526</v>
      </c>
      <c r="N2271" s="1" t="str">
        <f t="shared" si="35"/>
        <v>1980-1989</v>
      </c>
    </row>
    <row r="2272" spans="1:14" x14ac:dyDescent="0.3">
      <c r="A2272">
        <v>80684</v>
      </c>
      <c r="B2272" s="1" t="s">
        <v>64</v>
      </c>
      <c r="C2272">
        <v>1980</v>
      </c>
      <c r="D2272" s="1" t="s">
        <v>66</v>
      </c>
      <c r="E2272">
        <v>124</v>
      </c>
      <c r="F2272" s="3">
        <v>292753960</v>
      </c>
      <c r="G2272" s="1" t="s">
        <v>873</v>
      </c>
      <c r="H2272">
        <v>449984</v>
      </c>
      <c r="I2272" s="1" t="s">
        <v>988</v>
      </c>
      <c r="J2272">
        <v>184</v>
      </c>
      <c r="K2272" s="1" t="s">
        <v>1000</v>
      </c>
      <c r="L2272">
        <v>402</v>
      </c>
      <c r="M2272" s="1" t="s">
        <v>1527</v>
      </c>
      <c r="N2272" s="1" t="str">
        <f t="shared" si="35"/>
        <v>1980-1989</v>
      </c>
    </row>
    <row r="2273" spans="1:14" x14ac:dyDescent="0.3">
      <c r="A2273">
        <v>80684</v>
      </c>
      <c r="B2273" s="1" t="s">
        <v>64</v>
      </c>
      <c r="C2273">
        <v>1980</v>
      </c>
      <c r="D2273" s="1" t="s">
        <v>66</v>
      </c>
      <c r="E2273">
        <v>124</v>
      </c>
      <c r="F2273" s="3">
        <v>292753960</v>
      </c>
      <c r="G2273" s="1" t="s">
        <v>854</v>
      </c>
      <c r="H2273">
        <v>449984</v>
      </c>
      <c r="I2273" s="1" t="s">
        <v>988</v>
      </c>
      <c r="J2273">
        <v>102824</v>
      </c>
      <c r="K2273" s="1" t="s">
        <v>1171</v>
      </c>
      <c r="L2273">
        <v>434</v>
      </c>
      <c r="M2273" s="1" t="s">
        <v>1525</v>
      </c>
      <c r="N2273" s="1" t="str">
        <f t="shared" si="35"/>
        <v>1980-1989</v>
      </c>
    </row>
    <row r="2274" spans="1:14" x14ac:dyDescent="0.3">
      <c r="A2274">
        <v>80684</v>
      </c>
      <c r="B2274" s="1" t="s">
        <v>64</v>
      </c>
      <c r="C2274">
        <v>1980</v>
      </c>
      <c r="D2274" s="1" t="s">
        <v>66</v>
      </c>
      <c r="E2274">
        <v>124</v>
      </c>
      <c r="F2274" s="3">
        <v>292753960</v>
      </c>
      <c r="G2274" s="1" t="s">
        <v>854</v>
      </c>
      <c r="H2274">
        <v>449984</v>
      </c>
      <c r="I2274" s="1" t="s">
        <v>988</v>
      </c>
      <c r="J2274">
        <v>102824</v>
      </c>
      <c r="K2274" s="1" t="s">
        <v>1171</v>
      </c>
      <c r="L2274">
        <v>148</v>
      </c>
      <c r="M2274" s="1" t="s">
        <v>1526</v>
      </c>
      <c r="N2274" s="1" t="str">
        <f t="shared" si="35"/>
        <v>1980-1989</v>
      </c>
    </row>
    <row r="2275" spans="1:14" x14ac:dyDescent="0.3">
      <c r="A2275">
        <v>80684</v>
      </c>
      <c r="B2275" s="1" t="s">
        <v>64</v>
      </c>
      <c r="C2275">
        <v>1980</v>
      </c>
      <c r="D2275" s="1" t="s">
        <v>66</v>
      </c>
      <c r="E2275">
        <v>124</v>
      </c>
      <c r="F2275" s="3">
        <v>292753960</v>
      </c>
      <c r="G2275" s="1" t="s">
        <v>854</v>
      </c>
      <c r="H2275">
        <v>449984</v>
      </c>
      <c r="I2275" s="1" t="s">
        <v>988</v>
      </c>
      <c r="J2275">
        <v>102824</v>
      </c>
      <c r="K2275" s="1" t="s">
        <v>1171</v>
      </c>
      <c r="L2275">
        <v>402</v>
      </c>
      <c r="M2275" s="1" t="s">
        <v>1527</v>
      </c>
      <c r="N2275" s="1" t="str">
        <f t="shared" si="35"/>
        <v>1980-1989</v>
      </c>
    </row>
    <row r="2276" spans="1:14" x14ac:dyDescent="0.3">
      <c r="A2276">
        <v>80684</v>
      </c>
      <c r="B2276" s="1" t="s">
        <v>64</v>
      </c>
      <c r="C2276">
        <v>1980</v>
      </c>
      <c r="D2276" s="1" t="s">
        <v>66</v>
      </c>
      <c r="E2276">
        <v>124</v>
      </c>
      <c r="F2276" s="3">
        <v>292753960</v>
      </c>
      <c r="G2276" s="1" t="s">
        <v>854</v>
      </c>
      <c r="H2276">
        <v>449984</v>
      </c>
      <c r="I2276" s="1" t="s">
        <v>988</v>
      </c>
      <c r="J2276">
        <v>1410</v>
      </c>
      <c r="K2276" s="1" t="s">
        <v>1172</v>
      </c>
      <c r="L2276">
        <v>434</v>
      </c>
      <c r="M2276" s="1" t="s">
        <v>1525</v>
      </c>
      <c r="N2276" s="1" t="str">
        <f t="shared" si="35"/>
        <v>1980-1989</v>
      </c>
    </row>
    <row r="2277" spans="1:14" x14ac:dyDescent="0.3">
      <c r="A2277">
        <v>80684</v>
      </c>
      <c r="B2277" s="1" t="s">
        <v>64</v>
      </c>
      <c r="C2277">
        <v>1980</v>
      </c>
      <c r="D2277" s="1" t="s">
        <v>66</v>
      </c>
      <c r="E2277">
        <v>124</v>
      </c>
      <c r="F2277" s="3">
        <v>292753960</v>
      </c>
      <c r="G2277" s="1" t="s">
        <v>854</v>
      </c>
      <c r="H2277">
        <v>449984</v>
      </c>
      <c r="I2277" s="1" t="s">
        <v>988</v>
      </c>
      <c r="J2277">
        <v>1410</v>
      </c>
      <c r="K2277" s="1" t="s">
        <v>1172</v>
      </c>
      <c r="L2277">
        <v>148</v>
      </c>
      <c r="M2277" s="1" t="s">
        <v>1526</v>
      </c>
      <c r="N2277" s="1" t="str">
        <f t="shared" si="35"/>
        <v>1980-1989</v>
      </c>
    </row>
    <row r="2278" spans="1:14" x14ac:dyDescent="0.3">
      <c r="A2278">
        <v>80684</v>
      </c>
      <c r="B2278" s="1" t="s">
        <v>64</v>
      </c>
      <c r="C2278">
        <v>1980</v>
      </c>
      <c r="D2278" s="1" t="s">
        <v>66</v>
      </c>
      <c r="E2278">
        <v>124</v>
      </c>
      <c r="F2278" s="3">
        <v>292753960</v>
      </c>
      <c r="G2278" s="1" t="s">
        <v>854</v>
      </c>
      <c r="H2278">
        <v>449984</v>
      </c>
      <c r="I2278" s="1" t="s">
        <v>988</v>
      </c>
      <c r="J2278">
        <v>1410</v>
      </c>
      <c r="K2278" s="1" t="s">
        <v>1172</v>
      </c>
      <c r="L2278">
        <v>402</v>
      </c>
      <c r="M2278" s="1" t="s">
        <v>1527</v>
      </c>
      <c r="N2278" s="1" t="str">
        <f t="shared" si="35"/>
        <v>1980-1989</v>
      </c>
    </row>
    <row r="2279" spans="1:14" x14ac:dyDescent="0.3">
      <c r="A2279">
        <v>80684</v>
      </c>
      <c r="B2279" s="1" t="s">
        <v>64</v>
      </c>
      <c r="C2279">
        <v>1980</v>
      </c>
      <c r="D2279" s="1" t="s">
        <v>66</v>
      </c>
      <c r="E2279">
        <v>124</v>
      </c>
      <c r="F2279" s="3">
        <v>292753960</v>
      </c>
      <c r="G2279" s="1" t="s">
        <v>854</v>
      </c>
      <c r="H2279">
        <v>449984</v>
      </c>
      <c r="I2279" s="1" t="s">
        <v>988</v>
      </c>
      <c r="J2279">
        <v>184</v>
      </c>
      <c r="K2279" s="1" t="s">
        <v>1000</v>
      </c>
      <c r="L2279">
        <v>434</v>
      </c>
      <c r="M2279" s="1" t="s">
        <v>1525</v>
      </c>
      <c r="N2279" s="1" t="str">
        <f t="shared" si="35"/>
        <v>1980-1989</v>
      </c>
    </row>
    <row r="2280" spans="1:14" x14ac:dyDescent="0.3">
      <c r="A2280">
        <v>80684</v>
      </c>
      <c r="B2280" s="1" t="s">
        <v>64</v>
      </c>
      <c r="C2280">
        <v>1980</v>
      </c>
      <c r="D2280" s="1" t="s">
        <v>66</v>
      </c>
      <c r="E2280">
        <v>124</v>
      </c>
      <c r="F2280" s="3">
        <v>292753960</v>
      </c>
      <c r="G2280" s="1" t="s">
        <v>854</v>
      </c>
      <c r="H2280">
        <v>449984</v>
      </c>
      <c r="I2280" s="1" t="s">
        <v>988</v>
      </c>
      <c r="J2280">
        <v>184</v>
      </c>
      <c r="K2280" s="1" t="s">
        <v>1000</v>
      </c>
      <c r="L2280">
        <v>148</v>
      </c>
      <c r="M2280" s="1" t="s">
        <v>1526</v>
      </c>
      <c r="N2280" s="1" t="str">
        <f t="shared" si="35"/>
        <v>1980-1989</v>
      </c>
    </row>
    <row r="2281" spans="1:14" x14ac:dyDescent="0.3">
      <c r="A2281">
        <v>80684</v>
      </c>
      <c r="B2281" s="1" t="s">
        <v>64</v>
      </c>
      <c r="C2281">
        <v>1980</v>
      </c>
      <c r="D2281" s="1" t="s">
        <v>66</v>
      </c>
      <c r="E2281">
        <v>124</v>
      </c>
      <c r="F2281" s="3">
        <v>292753960</v>
      </c>
      <c r="G2281" s="1" t="s">
        <v>854</v>
      </c>
      <c r="H2281">
        <v>449984</v>
      </c>
      <c r="I2281" s="1" t="s">
        <v>988</v>
      </c>
      <c r="J2281">
        <v>184</v>
      </c>
      <c r="K2281" s="1" t="s">
        <v>1000</v>
      </c>
      <c r="L2281">
        <v>402</v>
      </c>
      <c r="M2281" s="1" t="s">
        <v>1527</v>
      </c>
      <c r="N2281" s="1" t="str">
        <f t="shared" si="35"/>
        <v>1980-1989</v>
      </c>
    </row>
    <row r="2282" spans="1:14" hidden="1" x14ac:dyDescent="0.3">
      <c r="A2282">
        <v>1375666</v>
      </c>
      <c r="B2282" s="1" t="s">
        <v>60</v>
      </c>
      <c r="C2282">
        <v>2010</v>
      </c>
      <c r="D2282" s="1" t="s">
        <v>18</v>
      </c>
      <c r="E2282">
        <v>148</v>
      </c>
      <c r="F2282" s="3">
        <v>292587330</v>
      </c>
      <c r="G2282" s="1" t="s">
        <v>844</v>
      </c>
      <c r="H2282">
        <v>634240</v>
      </c>
      <c r="I2282" s="1" t="s">
        <v>980</v>
      </c>
      <c r="J2282">
        <v>634240</v>
      </c>
      <c r="K2282" s="1" t="s">
        <v>980</v>
      </c>
      <c r="L2282">
        <v>138</v>
      </c>
      <c r="M2282" s="1" t="s">
        <v>1522</v>
      </c>
      <c r="N2282" s="1" t="str">
        <f t="shared" si="35"/>
        <v>2010-2019</v>
      </c>
    </row>
    <row r="2283" spans="1:14" hidden="1" x14ac:dyDescent="0.3">
      <c r="A2283">
        <v>1375666</v>
      </c>
      <c r="B2283" s="1" t="s">
        <v>60</v>
      </c>
      <c r="C2283">
        <v>2010</v>
      </c>
      <c r="D2283" s="1" t="s">
        <v>18</v>
      </c>
      <c r="E2283">
        <v>148</v>
      </c>
      <c r="F2283" s="3">
        <v>292587330</v>
      </c>
      <c r="G2283" s="1" t="s">
        <v>844</v>
      </c>
      <c r="H2283">
        <v>634240</v>
      </c>
      <c r="I2283" s="1" t="s">
        <v>980</v>
      </c>
      <c r="J2283">
        <v>634240</v>
      </c>
      <c r="K2283" s="1" t="s">
        <v>980</v>
      </c>
      <c r="L2283">
        <v>330687</v>
      </c>
      <c r="M2283" s="1" t="s">
        <v>1523</v>
      </c>
      <c r="N2283" s="1" t="str">
        <f t="shared" si="35"/>
        <v>2010-2019</v>
      </c>
    </row>
    <row r="2284" spans="1:14" hidden="1" x14ac:dyDescent="0.3">
      <c r="A2284">
        <v>1375666</v>
      </c>
      <c r="B2284" s="1" t="s">
        <v>60</v>
      </c>
      <c r="C2284">
        <v>2010</v>
      </c>
      <c r="D2284" s="1" t="s">
        <v>18</v>
      </c>
      <c r="E2284">
        <v>148</v>
      </c>
      <c r="F2284" s="3">
        <v>292587330</v>
      </c>
      <c r="G2284" s="1" t="s">
        <v>844</v>
      </c>
      <c r="H2284">
        <v>634240</v>
      </c>
      <c r="I2284" s="1" t="s">
        <v>980</v>
      </c>
      <c r="J2284">
        <v>634240</v>
      </c>
      <c r="K2284" s="1" t="s">
        <v>980</v>
      </c>
      <c r="L2284">
        <v>680983</v>
      </c>
      <c r="M2284" s="1" t="s">
        <v>1524</v>
      </c>
      <c r="N2284" s="1" t="str">
        <f t="shared" si="35"/>
        <v>2010-2019</v>
      </c>
    </row>
    <row r="2285" spans="1:14" hidden="1" x14ac:dyDescent="0.3">
      <c r="A2285">
        <v>1375666</v>
      </c>
      <c r="B2285" s="1" t="s">
        <v>60</v>
      </c>
      <c r="C2285">
        <v>2010</v>
      </c>
      <c r="D2285" s="1" t="s">
        <v>18</v>
      </c>
      <c r="E2285">
        <v>148</v>
      </c>
      <c r="F2285" s="3">
        <v>292587330</v>
      </c>
      <c r="G2285" s="1" t="s">
        <v>850</v>
      </c>
      <c r="H2285">
        <v>634240</v>
      </c>
      <c r="I2285" s="1" t="s">
        <v>980</v>
      </c>
      <c r="J2285">
        <v>634240</v>
      </c>
      <c r="K2285" s="1" t="s">
        <v>980</v>
      </c>
      <c r="L2285">
        <v>138</v>
      </c>
      <c r="M2285" s="1" t="s">
        <v>1522</v>
      </c>
      <c r="N2285" s="1" t="str">
        <f t="shared" si="35"/>
        <v>2010-2019</v>
      </c>
    </row>
    <row r="2286" spans="1:14" hidden="1" x14ac:dyDescent="0.3">
      <c r="A2286">
        <v>1375666</v>
      </c>
      <c r="B2286" s="1" t="s">
        <v>60</v>
      </c>
      <c r="C2286">
        <v>2010</v>
      </c>
      <c r="D2286" s="1" t="s">
        <v>18</v>
      </c>
      <c r="E2286">
        <v>148</v>
      </c>
      <c r="F2286" s="3">
        <v>292587330</v>
      </c>
      <c r="G2286" s="1" t="s">
        <v>850</v>
      </c>
      <c r="H2286">
        <v>634240</v>
      </c>
      <c r="I2286" s="1" t="s">
        <v>980</v>
      </c>
      <c r="J2286">
        <v>634240</v>
      </c>
      <c r="K2286" s="1" t="s">
        <v>980</v>
      </c>
      <c r="L2286">
        <v>330687</v>
      </c>
      <c r="M2286" s="1" t="s">
        <v>1523</v>
      </c>
      <c r="N2286" s="1" t="str">
        <f t="shared" si="35"/>
        <v>2010-2019</v>
      </c>
    </row>
    <row r="2287" spans="1:14" hidden="1" x14ac:dyDescent="0.3">
      <c r="A2287">
        <v>1375666</v>
      </c>
      <c r="B2287" s="1" t="s">
        <v>60</v>
      </c>
      <c r="C2287">
        <v>2010</v>
      </c>
      <c r="D2287" s="1" t="s">
        <v>18</v>
      </c>
      <c r="E2287">
        <v>148</v>
      </c>
      <c r="F2287" s="3">
        <v>292587330</v>
      </c>
      <c r="G2287" s="1" t="s">
        <v>850</v>
      </c>
      <c r="H2287">
        <v>634240</v>
      </c>
      <c r="I2287" s="1" t="s">
        <v>980</v>
      </c>
      <c r="J2287">
        <v>634240</v>
      </c>
      <c r="K2287" s="1" t="s">
        <v>980</v>
      </c>
      <c r="L2287">
        <v>680983</v>
      </c>
      <c r="M2287" s="1" t="s">
        <v>1524</v>
      </c>
      <c r="N2287" s="1" t="str">
        <f t="shared" si="35"/>
        <v>2010-2019</v>
      </c>
    </row>
    <row r="2288" spans="1:14" hidden="1" x14ac:dyDescent="0.3">
      <c r="A2288">
        <v>1375666</v>
      </c>
      <c r="B2288" s="1" t="s">
        <v>60</v>
      </c>
      <c r="C2288">
        <v>2010</v>
      </c>
      <c r="D2288" s="1" t="s">
        <v>18</v>
      </c>
      <c r="E2288">
        <v>148</v>
      </c>
      <c r="F2288" s="3">
        <v>292587330</v>
      </c>
      <c r="G2288" s="1" t="s">
        <v>837</v>
      </c>
      <c r="H2288">
        <v>634240</v>
      </c>
      <c r="I2288" s="1" t="s">
        <v>980</v>
      </c>
      <c r="J2288">
        <v>634240</v>
      </c>
      <c r="K2288" s="1" t="s">
        <v>980</v>
      </c>
      <c r="L2288">
        <v>138</v>
      </c>
      <c r="M2288" s="1" t="s">
        <v>1522</v>
      </c>
      <c r="N2288" s="1" t="str">
        <f t="shared" si="35"/>
        <v>2010-2019</v>
      </c>
    </row>
    <row r="2289" spans="1:14" hidden="1" x14ac:dyDescent="0.3">
      <c r="A2289">
        <v>1375666</v>
      </c>
      <c r="B2289" s="1" t="s">
        <v>60</v>
      </c>
      <c r="C2289">
        <v>2010</v>
      </c>
      <c r="D2289" s="1" t="s">
        <v>18</v>
      </c>
      <c r="E2289">
        <v>148</v>
      </c>
      <c r="F2289" s="3">
        <v>292587330</v>
      </c>
      <c r="G2289" s="1" t="s">
        <v>837</v>
      </c>
      <c r="H2289">
        <v>634240</v>
      </c>
      <c r="I2289" s="1" t="s">
        <v>980</v>
      </c>
      <c r="J2289">
        <v>634240</v>
      </c>
      <c r="K2289" s="1" t="s">
        <v>980</v>
      </c>
      <c r="L2289">
        <v>330687</v>
      </c>
      <c r="M2289" s="1" t="s">
        <v>1523</v>
      </c>
      <c r="N2289" s="1" t="str">
        <f t="shared" si="35"/>
        <v>2010-2019</v>
      </c>
    </row>
    <row r="2290" spans="1:14" hidden="1" x14ac:dyDescent="0.3">
      <c r="A2290">
        <v>1375666</v>
      </c>
      <c r="B2290" s="1" t="s">
        <v>60</v>
      </c>
      <c r="C2290">
        <v>2010</v>
      </c>
      <c r="D2290" s="1" t="s">
        <v>18</v>
      </c>
      <c r="E2290">
        <v>148</v>
      </c>
      <c r="F2290" s="3">
        <v>292587330</v>
      </c>
      <c r="G2290" s="1" t="s">
        <v>837</v>
      </c>
      <c r="H2290">
        <v>634240</v>
      </c>
      <c r="I2290" s="1" t="s">
        <v>980</v>
      </c>
      <c r="J2290">
        <v>634240</v>
      </c>
      <c r="K2290" s="1" t="s">
        <v>980</v>
      </c>
      <c r="L2290">
        <v>680983</v>
      </c>
      <c r="M2290" s="1" t="s">
        <v>1524</v>
      </c>
      <c r="N2290" s="1" t="str">
        <f t="shared" si="35"/>
        <v>2010-2019</v>
      </c>
    </row>
    <row r="2291" spans="1:14" hidden="1" x14ac:dyDescent="0.3">
      <c r="A2291">
        <v>1375666</v>
      </c>
      <c r="B2291" s="1" t="s">
        <v>60</v>
      </c>
      <c r="C2291">
        <v>2010</v>
      </c>
      <c r="D2291" s="1" t="s">
        <v>18</v>
      </c>
      <c r="E2291">
        <v>148</v>
      </c>
      <c r="F2291" s="3">
        <v>292587330</v>
      </c>
      <c r="G2291" s="1" t="s">
        <v>868</v>
      </c>
      <c r="H2291">
        <v>634240</v>
      </c>
      <c r="I2291" s="1" t="s">
        <v>980</v>
      </c>
      <c r="J2291">
        <v>634240</v>
      </c>
      <c r="K2291" s="1" t="s">
        <v>980</v>
      </c>
      <c r="L2291">
        <v>138</v>
      </c>
      <c r="M2291" s="1" t="s">
        <v>1522</v>
      </c>
      <c r="N2291" s="1" t="str">
        <f t="shared" si="35"/>
        <v>2010-2019</v>
      </c>
    </row>
    <row r="2292" spans="1:14" hidden="1" x14ac:dyDescent="0.3">
      <c r="A2292">
        <v>1375666</v>
      </c>
      <c r="B2292" s="1" t="s">
        <v>60</v>
      </c>
      <c r="C2292">
        <v>2010</v>
      </c>
      <c r="D2292" s="1" t="s">
        <v>18</v>
      </c>
      <c r="E2292">
        <v>148</v>
      </c>
      <c r="F2292" s="3">
        <v>292587330</v>
      </c>
      <c r="G2292" s="1" t="s">
        <v>868</v>
      </c>
      <c r="H2292">
        <v>634240</v>
      </c>
      <c r="I2292" s="1" t="s">
        <v>980</v>
      </c>
      <c r="J2292">
        <v>634240</v>
      </c>
      <c r="K2292" s="1" t="s">
        <v>980</v>
      </c>
      <c r="L2292">
        <v>330687</v>
      </c>
      <c r="M2292" s="1" t="s">
        <v>1523</v>
      </c>
      <c r="N2292" s="1" t="str">
        <f t="shared" si="35"/>
        <v>2010-2019</v>
      </c>
    </row>
    <row r="2293" spans="1:14" hidden="1" x14ac:dyDescent="0.3">
      <c r="A2293">
        <v>1375666</v>
      </c>
      <c r="B2293" s="1" t="s">
        <v>60</v>
      </c>
      <c r="C2293">
        <v>2010</v>
      </c>
      <c r="D2293" s="1" t="s">
        <v>18</v>
      </c>
      <c r="E2293">
        <v>148</v>
      </c>
      <c r="F2293" s="3">
        <v>292587330</v>
      </c>
      <c r="G2293" s="1" t="s">
        <v>868</v>
      </c>
      <c r="H2293">
        <v>634240</v>
      </c>
      <c r="I2293" s="1" t="s">
        <v>980</v>
      </c>
      <c r="J2293">
        <v>634240</v>
      </c>
      <c r="K2293" s="1" t="s">
        <v>980</v>
      </c>
      <c r="L2293">
        <v>680983</v>
      </c>
      <c r="M2293" s="1" t="s">
        <v>1524</v>
      </c>
      <c r="N2293" s="1" t="str">
        <f t="shared" si="35"/>
        <v>2010-2019</v>
      </c>
    </row>
    <row r="2294" spans="1:14" hidden="1" x14ac:dyDescent="0.3">
      <c r="A2294">
        <v>1375666</v>
      </c>
      <c r="B2294" s="1" t="s">
        <v>60</v>
      </c>
      <c r="C2294">
        <v>2010</v>
      </c>
      <c r="D2294" s="1" t="s">
        <v>18</v>
      </c>
      <c r="E2294">
        <v>148</v>
      </c>
      <c r="F2294" s="3">
        <v>292587330</v>
      </c>
      <c r="G2294" s="1" t="s">
        <v>870</v>
      </c>
      <c r="H2294">
        <v>634240</v>
      </c>
      <c r="I2294" s="1" t="s">
        <v>980</v>
      </c>
      <c r="J2294">
        <v>634240</v>
      </c>
      <c r="K2294" s="1" t="s">
        <v>980</v>
      </c>
      <c r="L2294">
        <v>138</v>
      </c>
      <c r="M2294" s="1" t="s">
        <v>1522</v>
      </c>
      <c r="N2294" s="1" t="str">
        <f t="shared" si="35"/>
        <v>2010-2019</v>
      </c>
    </row>
    <row r="2295" spans="1:14" hidden="1" x14ac:dyDescent="0.3">
      <c r="A2295">
        <v>1375666</v>
      </c>
      <c r="B2295" s="1" t="s">
        <v>60</v>
      </c>
      <c r="C2295">
        <v>2010</v>
      </c>
      <c r="D2295" s="1" t="s">
        <v>18</v>
      </c>
      <c r="E2295">
        <v>148</v>
      </c>
      <c r="F2295" s="3">
        <v>292587330</v>
      </c>
      <c r="G2295" s="1" t="s">
        <v>870</v>
      </c>
      <c r="H2295">
        <v>634240</v>
      </c>
      <c r="I2295" s="1" t="s">
        <v>980</v>
      </c>
      <c r="J2295">
        <v>634240</v>
      </c>
      <c r="K2295" s="1" t="s">
        <v>980</v>
      </c>
      <c r="L2295">
        <v>330687</v>
      </c>
      <c r="M2295" s="1" t="s">
        <v>1523</v>
      </c>
      <c r="N2295" s="1" t="str">
        <f t="shared" si="35"/>
        <v>2010-2019</v>
      </c>
    </row>
    <row r="2296" spans="1:14" hidden="1" x14ac:dyDescent="0.3">
      <c r="A2296">
        <v>1375666</v>
      </c>
      <c r="B2296" s="1" t="s">
        <v>60</v>
      </c>
      <c r="C2296">
        <v>2010</v>
      </c>
      <c r="D2296" s="1" t="s">
        <v>18</v>
      </c>
      <c r="E2296">
        <v>148</v>
      </c>
      <c r="F2296" s="3">
        <v>292587330</v>
      </c>
      <c r="G2296" s="1" t="s">
        <v>870</v>
      </c>
      <c r="H2296">
        <v>634240</v>
      </c>
      <c r="I2296" s="1" t="s">
        <v>980</v>
      </c>
      <c r="J2296">
        <v>634240</v>
      </c>
      <c r="K2296" s="1" t="s">
        <v>980</v>
      </c>
      <c r="L2296">
        <v>680983</v>
      </c>
      <c r="M2296" s="1" t="s">
        <v>1524</v>
      </c>
      <c r="N2296" s="1" t="str">
        <f t="shared" si="35"/>
        <v>2010-2019</v>
      </c>
    </row>
    <row r="2297" spans="1:14" hidden="1" x14ac:dyDescent="0.3">
      <c r="A2297">
        <v>1375666</v>
      </c>
      <c r="B2297" s="1" t="s">
        <v>60</v>
      </c>
      <c r="C2297">
        <v>2010</v>
      </c>
      <c r="D2297" s="1" t="s">
        <v>18</v>
      </c>
      <c r="E2297">
        <v>148</v>
      </c>
      <c r="F2297" s="3">
        <v>292587330</v>
      </c>
      <c r="G2297" s="1" t="s">
        <v>846</v>
      </c>
      <c r="H2297">
        <v>634240</v>
      </c>
      <c r="I2297" s="1" t="s">
        <v>980</v>
      </c>
      <c r="J2297">
        <v>634240</v>
      </c>
      <c r="K2297" s="1" t="s">
        <v>980</v>
      </c>
      <c r="L2297">
        <v>138</v>
      </c>
      <c r="M2297" s="1" t="s">
        <v>1522</v>
      </c>
      <c r="N2297" s="1" t="str">
        <f t="shared" si="35"/>
        <v>2010-2019</v>
      </c>
    </row>
    <row r="2298" spans="1:14" hidden="1" x14ac:dyDescent="0.3">
      <c r="A2298">
        <v>1375666</v>
      </c>
      <c r="B2298" s="1" t="s">
        <v>60</v>
      </c>
      <c r="C2298">
        <v>2010</v>
      </c>
      <c r="D2298" s="1" t="s">
        <v>18</v>
      </c>
      <c r="E2298">
        <v>148</v>
      </c>
      <c r="F2298" s="3">
        <v>292587330</v>
      </c>
      <c r="G2298" s="1" t="s">
        <v>846</v>
      </c>
      <c r="H2298">
        <v>634240</v>
      </c>
      <c r="I2298" s="1" t="s">
        <v>980</v>
      </c>
      <c r="J2298">
        <v>634240</v>
      </c>
      <c r="K2298" s="1" t="s">
        <v>980</v>
      </c>
      <c r="L2298">
        <v>330687</v>
      </c>
      <c r="M2298" s="1" t="s">
        <v>1523</v>
      </c>
      <c r="N2298" s="1" t="str">
        <f t="shared" si="35"/>
        <v>2010-2019</v>
      </c>
    </row>
    <row r="2299" spans="1:14" hidden="1" x14ac:dyDescent="0.3">
      <c r="A2299">
        <v>1375666</v>
      </c>
      <c r="B2299" s="1" t="s">
        <v>60</v>
      </c>
      <c r="C2299">
        <v>2010</v>
      </c>
      <c r="D2299" s="1" t="s">
        <v>18</v>
      </c>
      <c r="E2299">
        <v>148</v>
      </c>
      <c r="F2299" s="3">
        <v>292587330</v>
      </c>
      <c r="G2299" s="1" t="s">
        <v>846</v>
      </c>
      <c r="H2299">
        <v>634240</v>
      </c>
      <c r="I2299" s="1" t="s">
        <v>980</v>
      </c>
      <c r="J2299">
        <v>634240</v>
      </c>
      <c r="K2299" s="1" t="s">
        <v>980</v>
      </c>
      <c r="L2299">
        <v>680983</v>
      </c>
      <c r="M2299" s="1" t="s">
        <v>1524</v>
      </c>
      <c r="N2299" s="1" t="str">
        <f t="shared" si="35"/>
        <v>2010-2019</v>
      </c>
    </row>
    <row r="2300" spans="1:14" hidden="1" x14ac:dyDescent="0.3">
      <c r="A2300">
        <v>1375666</v>
      </c>
      <c r="B2300" s="1" t="s">
        <v>60</v>
      </c>
      <c r="C2300">
        <v>2010</v>
      </c>
      <c r="D2300" s="1" t="s">
        <v>18</v>
      </c>
      <c r="E2300">
        <v>148</v>
      </c>
      <c r="F2300" s="3">
        <v>292587330</v>
      </c>
      <c r="G2300" s="1" t="s">
        <v>855</v>
      </c>
      <c r="H2300">
        <v>634240</v>
      </c>
      <c r="I2300" s="1" t="s">
        <v>980</v>
      </c>
      <c r="J2300">
        <v>634240</v>
      </c>
      <c r="K2300" s="1" t="s">
        <v>980</v>
      </c>
      <c r="L2300">
        <v>138</v>
      </c>
      <c r="M2300" s="1" t="s">
        <v>1522</v>
      </c>
      <c r="N2300" s="1" t="str">
        <f t="shared" si="35"/>
        <v>2010-2019</v>
      </c>
    </row>
    <row r="2301" spans="1:14" hidden="1" x14ac:dyDescent="0.3">
      <c r="A2301">
        <v>1375666</v>
      </c>
      <c r="B2301" s="1" t="s">
        <v>60</v>
      </c>
      <c r="C2301">
        <v>2010</v>
      </c>
      <c r="D2301" s="1" t="s">
        <v>18</v>
      </c>
      <c r="E2301">
        <v>148</v>
      </c>
      <c r="F2301" s="3">
        <v>292587330</v>
      </c>
      <c r="G2301" s="1" t="s">
        <v>855</v>
      </c>
      <c r="H2301">
        <v>634240</v>
      </c>
      <c r="I2301" s="1" t="s">
        <v>980</v>
      </c>
      <c r="J2301">
        <v>634240</v>
      </c>
      <c r="K2301" s="1" t="s">
        <v>980</v>
      </c>
      <c r="L2301">
        <v>330687</v>
      </c>
      <c r="M2301" s="1" t="s">
        <v>1523</v>
      </c>
      <c r="N2301" s="1" t="str">
        <f t="shared" si="35"/>
        <v>2010-2019</v>
      </c>
    </row>
    <row r="2302" spans="1:14" hidden="1" x14ac:dyDescent="0.3">
      <c r="A2302">
        <v>1375666</v>
      </c>
      <c r="B2302" s="1" t="s">
        <v>60</v>
      </c>
      <c r="C2302">
        <v>2010</v>
      </c>
      <c r="D2302" s="1" t="s">
        <v>18</v>
      </c>
      <c r="E2302">
        <v>148</v>
      </c>
      <c r="F2302" s="3">
        <v>292587330</v>
      </c>
      <c r="G2302" s="1" t="s">
        <v>855</v>
      </c>
      <c r="H2302">
        <v>634240</v>
      </c>
      <c r="I2302" s="1" t="s">
        <v>980</v>
      </c>
      <c r="J2302">
        <v>634240</v>
      </c>
      <c r="K2302" s="1" t="s">
        <v>980</v>
      </c>
      <c r="L2302">
        <v>680983</v>
      </c>
      <c r="M2302" s="1" t="s">
        <v>1524</v>
      </c>
      <c r="N2302" s="1" t="str">
        <f t="shared" si="35"/>
        <v>2010-2019</v>
      </c>
    </row>
    <row r="2303" spans="1:14" hidden="1" x14ac:dyDescent="0.3">
      <c r="A2303">
        <v>1375666</v>
      </c>
      <c r="B2303" s="1" t="s">
        <v>60</v>
      </c>
      <c r="C2303">
        <v>2010</v>
      </c>
      <c r="D2303" s="1" t="s">
        <v>18</v>
      </c>
      <c r="E2303">
        <v>148</v>
      </c>
      <c r="F2303" s="3">
        <v>292587330</v>
      </c>
      <c r="G2303" s="1" t="s">
        <v>871</v>
      </c>
      <c r="H2303">
        <v>634240</v>
      </c>
      <c r="I2303" s="1" t="s">
        <v>980</v>
      </c>
      <c r="J2303">
        <v>634240</v>
      </c>
      <c r="K2303" s="1" t="s">
        <v>980</v>
      </c>
      <c r="L2303">
        <v>138</v>
      </c>
      <c r="M2303" s="1" t="s">
        <v>1522</v>
      </c>
      <c r="N2303" s="1" t="str">
        <f t="shared" si="35"/>
        <v>2010-2019</v>
      </c>
    </row>
    <row r="2304" spans="1:14" hidden="1" x14ac:dyDescent="0.3">
      <c r="A2304">
        <v>1375666</v>
      </c>
      <c r="B2304" s="1" t="s">
        <v>60</v>
      </c>
      <c r="C2304">
        <v>2010</v>
      </c>
      <c r="D2304" s="1" t="s">
        <v>18</v>
      </c>
      <c r="E2304">
        <v>148</v>
      </c>
      <c r="F2304" s="3">
        <v>292587330</v>
      </c>
      <c r="G2304" s="1" t="s">
        <v>871</v>
      </c>
      <c r="H2304">
        <v>634240</v>
      </c>
      <c r="I2304" s="1" t="s">
        <v>980</v>
      </c>
      <c r="J2304">
        <v>634240</v>
      </c>
      <c r="K2304" s="1" t="s">
        <v>980</v>
      </c>
      <c r="L2304">
        <v>330687</v>
      </c>
      <c r="M2304" s="1" t="s">
        <v>1523</v>
      </c>
      <c r="N2304" s="1" t="str">
        <f t="shared" si="35"/>
        <v>2010-2019</v>
      </c>
    </row>
    <row r="2305" spans="1:14" hidden="1" x14ac:dyDescent="0.3">
      <c r="A2305">
        <v>1375666</v>
      </c>
      <c r="B2305" s="1" t="s">
        <v>60</v>
      </c>
      <c r="C2305">
        <v>2010</v>
      </c>
      <c r="D2305" s="1" t="s">
        <v>18</v>
      </c>
      <c r="E2305">
        <v>148</v>
      </c>
      <c r="F2305" s="3">
        <v>292587330</v>
      </c>
      <c r="G2305" s="1" t="s">
        <v>871</v>
      </c>
      <c r="H2305">
        <v>634240</v>
      </c>
      <c r="I2305" s="1" t="s">
        <v>980</v>
      </c>
      <c r="J2305">
        <v>634240</v>
      </c>
      <c r="K2305" s="1" t="s">
        <v>980</v>
      </c>
      <c r="L2305">
        <v>680983</v>
      </c>
      <c r="M2305" s="1" t="s">
        <v>1524</v>
      </c>
      <c r="N2305" s="1" t="str">
        <f t="shared" si="35"/>
        <v>2010-2019</v>
      </c>
    </row>
    <row r="2306" spans="1:14" hidden="1" x14ac:dyDescent="0.3">
      <c r="A2306">
        <v>1375666</v>
      </c>
      <c r="B2306" s="1" t="s">
        <v>60</v>
      </c>
      <c r="C2306">
        <v>2010</v>
      </c>
      <c r="D2306" s="1" t="s">
        <v>18</v>
      </c>
      <c r="E2306">
        <v>148</v>
      </c>
      <c r="F2306" s="3">
        <v>292587330</v>
      </c>
      <c r="G2306" s="1" t="s">
        <v>847</v>
      </c>
      <c r="H2306">
        <v>634240</v>
      </c>
      <c r="I2306" s="1" t="s">
        <v>980</v>
      </c>
      <c r="J2306">
        <v>634240</v>
      </c>
      <c r="K2306" s="1" t="s">
        <v>980</v>
      </c>
      <c r="L2306">
        <v>138</v>
      </c>
      <c r="M2306" s="1" t="s">
        <v>1522</v>
      </c>
      <c r="N2306" s="1" t="str">
        <f t="shared" ref="N2306:N2369" si="36">INT(C2306/10)*10 &amp; "-" &amp; INT(C2306/10)*10+9</f>
        <v>2010-2019</v>
      </c>
    </row>
    <row r="2307" spans="1:14" hidden="1" x14ac:dyDescent="0.3">
      <c r="A2307">
        <v>1375666</v>
      </c>
      <c r="B2307" s="1" t="s">
        <v>60</v>
      </c>
      <c r="C2307">
        <v>2010</v>
      </c>
      <c r="D2307" s="1" t="s">
        <v>18</v>
      </c>
      <c r="E2307">
        <v>148</v>
      </c>
      <c r="F2307" s="3">
        <v>292587330</v>
      </c>
      <c r="G2307" s="1" t="s">
        <v>847</v>
      </c>
      <c r="H2307">
        <v>634240</v>
      </c>
      <c r="I2307" s="1" t="s">
        <v>980</v>
      </c>
      <c r="J2307">
        <v>634240</v>
      </c>
      <c r="K2307" s="1" t="s">
        <v>980</v>
      </c>
      <c r="L2307">
        <v>330687</v>
      </c>
      <c r="M2307" s="1" t="s">
        <v>1523</v>
      </c>
      <c r="N2307" s="1" t="str">
        <f t="shared" si="36"/>
        <v>2010-2019</v>
      </c>
    </row>
    <row r="2308" spans="1:14" hidden="1" x14ac:dyDescent="0.3">
      <c r="A2308">
        <v>1375666</v>
      </c>
      <c r="B2308" s="1" t="s">
        <v>60</v>
      </c>
      <c r="C2308">
        <v>2010</v>
      </c>
      <c r="D2308" s="1" t="s">
        <v>18</v>
      </c>
      <c r="E2308">
        <v>148</v>
      </c>
      <c r="F2308" s="3">
        <v>292587330</v>
      </c>
      <c r="G2308" s="1" t="s">
        <v>847</v>
      </c>
      <c r="H2308">
        <v>634240</v>
      </c>
      <c r="I2308" s="1" t="s">
        <v>980</v>
      </c>
      <c r="J2308">
        <v>634240</v>
      </c>
      <c r="K2308" s="1" t="s">
        <v>980</v>
      </c>
      <c r="L2308">
        <v>680983</v>
      </c>
      <c r="M2308" s="1" t="s">
        <v>1524</v>
      </c>
      <c r="N2308" s="1" t="str">
        <f t="shared" si="36"/>
        <v>2010-2019</v>
      </c>
    </row>
    <row r="2309" spans="1:14" hidden="1" x14ac:dyDescent="0.3">
      <c r="A2309">
        <v>198781</v>
      </c>
      <c r="B2309" s="1" t="s">
        <v>677</v>
      </c>
      <c r="C2309">
        <v>2001</v>
      </c>
      <c r="D2309" s="1" t="s">
        <v>145</v>
      </c>
      <c r="E2309">
        <v>92</v>
      </c>
      <c r="F2309" s="3">
        <v>290642256</v>
      </c>
      <c r="G2309" s="1" t="s">
        <v>920</v>
      </c>
      <c r="H2309">
        <v>230032</v>
      </c>
      <c r="I2309" s="1" t="s">
        <v>1055</v>
      </c>
      <c r="J2309">
        <v>230032</v>
      </c>
      <c r="K2309" s="1" t="s">
        <v>1055</v>
      </c>
      <c r="L2309">
        <v>345</v>
      </c>
      <c r="M2309" s="1" t="s">
        <v>1938</v>
      </c>
      <c r="N2309" s="1" t="str">
        <f t="shared" si="36"/>
        <v>2000-2009</v>
      </c>
    </row>
    <row r="2310" spans="1:14" hidden="1" x14ac:dyDescent="0.3">
      <c r="A2310">
        <v>198781</v>
      </c>
      <c r="B2310" s="1" t="s">
        <v>677</v>
      </c>
      <c r="C2310">
        <v>2001</v>
      </c>
      <c r="D2310" s="1" t="s">
        <v>145</v>
      </c>
      <c r="E2310">
        <v>92</v>
      </c>
      <c r="F2310" s="3">
        <v>290642256</v>
      </c>
      <c r="G2310" s="1" t="s">
        <v>920</v>
      </c>
      <c r="H2310">
        <v>230032</v>
      </c>
      <c r="I2310" s="1" t="s">
        <v>1055</v>
      </c>
      <c r="J2310">
        <v>230032</v>
      </c>
      <c r="K2310" s="1" t="s">
        <v>1055</v>
      </c>
      <c r="L2310">
        <v>422</v>
      </c>
      <c r="M2310" s="1" t="s">
        <v>1939</v>
      </c>
      <c r="N2310" s="1" t="str">
        <f t="shared" si="36"/>
        <v>2000-2009</v>
      </c>
    </row>
    <row r="2311" spans="1:14" hidden="1" x14ac:dyDescent="0.3">
      <c r="A2311">
        <v>198781</v>
      </c>
      <c r="B2311" s="1" t="s">
        <v>677</v>
      </c>
      <c r="C2311">
        <v>2001</v>
      </c>
      <c r="D2311" s="1" t="s">
        <v>145</v>
      </c>
      <c r="E2311">
        <v>92</v>
      </c>
      <c r="F2311" s="3">
        <v>290642256</v>
      </c>
      <c r="G2311" s="1" t="s">
        <v>920</v>
      </c>
      <c r="H2311">
        <v>230032</v>
      </c>
      <c r="I2311" s="1" t="s">
        <v>1055</v>
      </c>
      <c r="J2311">
        <v>230032</v>
      </c>
      <c r="K2311" s="1" t="s">
        <v>1055</v>
      </c>
      <c r="L2311">
        <v>316701</v>
      </c>
      <c r="M2311" s="1" t="s">
        <v>1940</v>
      </c>
      <c r="N2311" s="1" t="str">
        <f t="shared" si="36"/>
        <v>2000-2009</v>
      </c>
    </row>
    <row r="2312" spans="1:14" hidden="1" x14ac:dyDescent="0.3">
      <c r="A2312">
        <v>198781</v>
      </c>
      <c r="B2312" s="1" t="s">
        <v>677</v>
      </c>
      <c r="C2312">
        <v>2001</v>
      </c>
      <c r="D2312" s="1" t="s">
        <v>145</v>
      </c>
      <c r="E2312">
        <v>92</v>
      </c>
      <c r="F2312" s="3">
        <v>290642256</v>
      </c>
      <c r="G2312" s="1" t="s">
        <v>920</v>
      </c>
      <c r="H2312">
        <v>230032</v>
      </c>
      <c r="I2312" s="1" t="s">
        <v>1055</v>
      </c>
      <c r="J2312">
        <v>191717</v>
      </c>
      <c r="K2312" s="1" t="s">
        <v>1418</v>
      </c>
      <c r="L2312">
        <v>345</v>
      </c>
      <c r="M2312" s="1" t="s">
        <v>1938</v>
      </c>
      <c r="N2312" s="1" t="str">
        <f t="shared" si="36"/>
        <v>2000-2009</v>
      </c>
    </row>
    <row r="2313" spans="1:14" hidden="1" x14ac:dyDescent="0.3">
      <c r="A2313">
        <v>198781</v>
      </c>
      <c r="B2313" s="1" t="s">
        <v>677</v>
      </c>
      <c r="C2313">
        <v>2001</v>
      </c>
      <c r="D2313" s="1" t="s">
        <v>145</v>
      </c>
      <c r="E2313">
        <v>92</v>
      </c>
      <c r="F2313" s="3">
        <v>290642256</v>
      </c>
      <c r="G2313" s="1" t="s">
        <v>920</v>
      </c>
      <c r="H2313">
        <v>230032</v>
      </c>
      <c r="I2313" s="1" t="s">
        <v>1055</v>
      </c>
      <c r="J2313">
        <v>191717</v>
      </c>
      <c r="K2313" s="1" t="s">
        <v>1418</v>
      </c>
      <c r="L2313">
        <v>422</v>
      </c>
      <c r="M2313" s="1" t="s">
        <v>1939</v>
      </c>
      <c r="N2313" s="1" t="str">
        <f t="shared" si="36"/>
        <v>2000-2009</v>
      </c>
    </row>
    <row r="2314" spans="1:14" hidden="1" x14ac:dyDescent="0.3">
      <c r="A2314">
        <v>198781</v>
      </c>
      <c r="B2314" s="1" t="s">
        <v>677</v>
      </c>
      <c r="C2314">
        <v>2001</v>
      </c>
      <c r="D2314" s="1" t="s">
        <v>145</v>
      </c>
      <c r="E2314">
        <v>92</v>
      </c>
      <c r="F2314" s="3">
        <v>290642256</v>
      </c>
      <c r="G2314" s="1" t="s">
        <v>920</v>
      </c>
      <c r="H2314">
        <v>230032</v>
      </c>
      <c r="I2314" s="1" t="s">
        <v>1055</v>
      </c>
      <c r="J2314">
        <v>191717</v>
      </c>
      <c r="K2314" s="1" t="s">
        <v>1418</v>
      </c>
      <c r="L2314">
        <v>316701</v>
      </c>
      <c r="M2314" s="1" t="s">
        <v>1940</v>
      </c>
      <c r="N2314" s="1" t="str">
        <f t="shared" si="36"/>
        <v>2000-2009</v>
      </c>
    </row>
    <row r="2315" spans="1:14" hidden="1" x14ac:dyDescent="0.3">
      <c r="A2315">
        <v>198781</v>
      </c>
      <c r="B2315" s="1" t="s">
        <v>677</v>
      </c>
      <c r="C2315">
        <v>2001</v>
      </c>
      <c r="D2315" s="1" t="s">
        <v>145</v>
      </c>
      <c r="E2315">
        <v>92</v>
      </c>
      <c r="F2315" s="3">
        <v>290642256</v>
      </c>
      <c r="G2315" s="1" t="s">
        <v>920</v>
      </c>
      <c r="H2315">
        <v>230032</v>
      </c>
      <c r="I2315" s="1" t="s">
        <v>1055</v>
      </c>
      <c r="J2315">
        <v>682066</v>
      </c>
      <c r="K2315" s="1" t="s">
        <v>1419</v>
      </c>
      <c r="L2315">
        <v>345</v>
      </c>
      <c r="M2315" s="1" t="s">
        <v>1938</v>
      </c>
      <c r="N2315" s="1" t="str">
        <f t="shared" si="36"/>
        <v>2000-2009</v>
      </c>
    </row>
    <row r="2316" spans="1:14" hidden="1" x14ac:dyDescent="0.3">
      <c r="A2316">
        <v>198781</v>
      </c>
      <c r="B2316" s="1" t="s">
        <v>677</v>
      </c>
      <c r="C2316">
        <v>2001</v>
      </c>
      <c r="D2316" s="1" t="s">
        <v>145</v>
      </c>
      <c r="E2316">
        <v>92</v>
      </c>
      <c r="F2316" s="3">
        <v>290642256</v>
      </c>
      <c r="G2316" s="1" t="s">
        <v>920</v>
      </c>
      <c r="H2316">
        <v>230032</v>
      </c>
      <c r="I2316" s="1" t="s">
        <v>1055</v>
      </c>
      <c r="J2316">
        <v>682066</v>
      </c>
      <c r="K2316" s="1" t="s">
        <v>1419</v>
      </c>
      <c r="L2316">
        <v>422</v>
      </c>
      <c r="M2316" s="1" t="s">
        <v>1939</v>
      </c>
      <c r="N2316" s="1" t="str">
        <f t="shared" si="36"/>
        <v>2000-2009</v>
      </c>
    </row>
    <row r="2317" spans="1:14" hidden="1" x14ac:dyDescent="0.3">
      <c r="A2317">
        <v>198781</v>
      </c>
      <c r="B2317" s="1" t="s">
        <v>677</v>
      </c>
      <c r="C2317">
        <v>2001</v>
      </c>
      <c r="D2317" s="1" t="s">
        <v>145</v>
      </c>
      <c r="E2317">
        <v>92</v>
      </c>
      <c r="F2317" s="3">
        <v>290642256</v>
      </c>
      <c r="G2317" s="1" t="s">
        <v>920</v>
      </c>
      <c r="H2317">
        <v>230032</v>
      </c>
      <c r="I2317" s="1" t="s">
        <v>1055</v>
      </c>
      <c r="J2317">
        <v>682066</v>
      </c>
      <c r="K2317" s="1" t="s">
        <v>1419</v>
      </c>
      <c r="L2317">
        <v>316701</v>
      </c>
      <c r="M2317" s="1" t="s">
        <v>1940</v>
      </c>
      <c r="N2317" s="1" t="str">
        <f t="shared" si="36"/>
        <v>2000-2009</v>
      </c>
    </row>
    <row r="2318" spans="1:14" hidden="1" x14ac:dyDescent="0.3">
      <c r="A2318">
        <v>198781</v>
      </c>
      <c r="B2318" s="1" t="s">
        <v>677</v>
      </c>
      <c r="C2318">
        <v>2001</v>
      </c>
      <c r="D2318" s="1" t="s">
        <v>145</v>
      </c>
      <c r="E2318">
        <v>92</v>
      </c>
      <c r="F2318" s="3">
        <v>290642256</v>
      </c>
      <c r="G2318" s="1" t="s">
        <v>920</v>
      </c>
      <c r="H2318">
        <v>798899</v>
      </c>
      <c r="I2318" s="1" t="s">
        <v>1113</v>
      </c>
      <c r="J2318">
        <v>230032</v>
      </c>
      <c r="K2318" s="1" t="s">
        <v>1055</v>
      </c>
      <c r="L2318">
        <v>345</v>
      </c>
      <c r="M2318" s="1" t="s">
        <v>1938</v>
      </c>
      <c r="N2318" s="1" t="str">
        <f t="shared" si="36"/>
        <v>2000-2009</v>
      </c>
    </row>
    <row r="2319" spans="1:14" hidden="1" x14ac:dyDescent="0.3">
      <c r="A2319">
        <v>198781</v>
      </c>
      <c r="B2319" s="1" t="s">
        <v>677</v>
      </c>
      <c r="C2319">
        <v>2001</v>
      </c>
      <c r="D2319" s="1" t="s">
        <v>145</v>
      </c>
      <c r="E2319">
        <v>92</v>
      </c>
      <c r="F2319" s="3">
        <v>290642256</v>
      </c>
      <c r="G2319" s="1" t="s">
        <v>920</v>
      </c>
      <c r="H2319">
        <v>798899</v>
      </c>
      <c r="I2319" s="1" t="s">
        <v>1113</v>
      </c>
      <c r="J2319">
        <v>230032</v>
      </c>
      <c r="K2319" s="1" t="s">
        <v>1055</v>
      </c>
      <c r="L2319">
        <v>422</v>
      </c>
      <c r="M2319" s="1" t="s">
        <v>1939</v>
      </c>
      <c r="N2319" s="1" t="str">
        <f t="shared" si="36"/>
        <v>2000-2009</v>
      </c>
    </row>
    <row r="2320" spans="1:14" hidden="1" x14ac:dyDescent="0.3">
      <c r="A2320">
        <v>198781</v>
      </c>
      <c r="B2320" s="1" t="s">
        <v>677</v>
      </c>
      <c r="C2320">
        <v>2001</v>
      </c>
      <c r="D2320" s="1" t="s">
        <v>145</v>
      </c>
      <c r="E2320">
        <v>92</v>
      </c>
      <c r="F2320" s="3">
        <v>290642256</v>
      </c>
      <c r="G2320" s="1" t="s">
        <v>920</v>
      </c>
      <c r="H2320">
        <v>798899</v>
      </c>
      <c r="I2320" s="1" t="s">
        <v>1113</v>
      </c>
      <c r="J2320">
        <v>230032</v>
      </c>
      <c r="K2320" s="1" t="s">
        <v>1055</v>
      </c>
      <c r="L2320">
        <v>316701</v>
      </c>
      <c r="M2320" s="1" t="s">
        <v>1940</v>
      </c>
      <c r="N2320" s="1" t="str">
        <f t="shared" si="36"/>
        <v>2000-2009</v>
      </c>
    </row>
    <row r="2321" spans="1:14" hidden="1" x14ac:dyDescent="0.3">
      <c r="A2321">
        <v>198781</v>
      </c>
      <c r="B2321" s="1" t="s">
        <v>677</v>
      </c>
      <c r="C2321">
        <v>2001</v>
      </c>
      <c r="D2321" s="1" t="s">
        <v>145</v>
      </c>
      <c r="E2321">
        <v>92</v>
      </c>
      <c r="F2321" s="3">
        <v>290642256</v>
      </c>
      <c r="G2321" s="1" t="s">
        <v>920</v>
      </c>
      <c r="H2321">
        <v>798899</v>
      </c>
      <c r="I2321" s="1" t="s">
        <v>1113</v>
      </c>
      <c r="J2321">
        <v>191717</v>
      </c>
      <c r="K2321" s="1" t="s">
        <v>1418</v>
      </c>
      <c r="L2321">
        <v>345</v>
      </c>
      <c r="M2321" s="1" t="s">
        <v>1938</v>
      </c>
      <c r="N2321" s="1" t="str">
        <f t="shared" si="36"/>
        <v>2000-2009</v>
      </c>
    </row>
    <row r="2322" spans="1:14" hidden="1" x14ac:dyDescent="0.3">
      <c r="A2322">
        <v>198781</v>
      </c>
      <c r="B2322" s="1" t="s">
        <v>677</v>
      </c>
      <c r="C2322">
        <v>2001</v>
      </c>
      <c r="D2322" s="1" t="s">
        <v>145</v>
      </c>
      <c r="E2322">
        <v>92</v>
      </c>
      <c r="F2322" s="3">
        <v>290642256</v>
      </c>
      <c r="G2322" s="1" t="s">
        <v>920</v>
      </c>
      <c r="H2322">
        <v>798899</v>
      </c>
      <c r="I2322" s="1" t="s">
        <v>1113</v>
      </c>
      <c r="J2322">
        <v>191717</v>
      </c>
      <c r="K2322" s="1" t="s">
        <v>1418</v>
      </c>
      <c r="L2322">
        <v>422</v>
      </c>
      <c r="M2322" s="1" t="s">
        <v>1939</v>
      </c>
      <c r="N2322" s="1" t="str">
        <f t="shared" si="36"/>
        <v>2000-2009</v>
      </c>
    </row>
    <row r="2323" spans="1:14" hidden="1" x14ac:dyDescent="0.3">
      <c r="A2323">
        <v>198781</v>
      </c>
      <c r="B2323" s="1" t="s">
        <v>677</v>
      </c>
      <c r="C2323">
        <v>2001</v>
      </c>
      <c r="D2323" s="1" t="s">
        <v>145</v>
      </c>
      <c r="E2323">
        <v>92</v>
      </c>
      <c r="F2323" s="3">
        <v>290642256</v>
      </c>
      <c r="G2323" s="1" t="s">
        <v>920</v>
      </c>
      <c r="H2323">
        <v>798899</v>
      </c>
      <c r="I2323" s="1" t="s">
        <v>1113</v>
      </c>
      <c r="J2323">
        <v>191717</v>
      </c>
      <c r="K2323" s="1" t="s">
        <v>1418</v>
      </c>
      <c r="L2323">
        <v>316701</v>
      </c>
      <c r="M2323" s="1" t="s">
        <v>1940</v>
      </c>
      <c r="N2323" s="1" t="str">
        <f t="shared" si="36"/>
        <v>2000-2009</v>
      </c>
    </row>
    <row r="2324" spans="1:14" hidden="1" x14ac:dyDescent="0.3">
      <c r="A2324">
        <v>198781</v>
      </c>
      <c r="B2324" s="1" t="s">
        <v>677</v>
      </c>
      <c r="C2324">
        <v>2001</v>
      </c>
      <c r="D2324" s="1" t="s">
        <v>145</v>
      </c>
      <c r="E2324">
        <v>92</v>
      </c>
      <c r="F2324" s="3">
        <v>290642256</v>
      </c>
      <c r="G2324" s="1" t="s">
        <v>920</v>
      </c>
      <c r="H2324">
        <v>798899</v>
      </c>
      <c r="I2324" s="1" t="s">
        <v>1113</v>
      </c>
      <c r="J2324">
        <v>682066</v>
      </c>
      <c r="K2324" s="1" t="s">
        <v>1419</v>
      </c>
      <c r="L2324">
        <v>345</v>
      </c>
      <c r="M2324" s="1" t="s">
        <v>1938</v>
      </c>
      <c r="N2324" s="1" t="str">
        <f t="shared" si="36"/>
        <v>2000-2009</v>
      </c>
    </row>
    <row r="2325" spans="1:14" hidden="1" x14ac:dyDescent="0.3">
      <c r="A2325">
        <v>198781</v>
      </c>
      <c r="B2325" s="1" t="s">
        <v>677</v>
      </c>
      <c r="C2325">
        <v>2001</v>
      </c>
      <c r="D2325" s="1" t="s">
        <v>145</v>
      </c>
      <c r="E2325">
        <v>92</v>
      </c>
      <c r="F2325" s="3">
        <v>290642256</v>
      </c>
      <c r="G2325" s="1" t="s">
        <v>920</v>
      </c>
      <c r="H2325">
        <v>798899</v>
      </c>
      <c r="I2325" s="1" t="s">
        <v>1113</v>
      </c>
      <c r="J2325">
        <v>682066</v>
      </c>
      <c r="K2325" s="1" t="s">
        <v>1419</v>
      </c>
      <c r="L2325">
        <v>422</v>
      </c>
      <c r="M2325" s="1" t="s">
        <v>1939</v>
      </c>
      <c r="N2325" s="1" t="str">
        <f t="shared" si="36"/>
        <v>2000-2009</v>
      </c>
    </row>
    <row r="2326" spans="1:14" hidden="1" x14ac:dyDescent="0.3">
      <c r="A2326">
        <v>198781</v>
      </c>
      <c r="B2326" s="1" t="s">
        <v>677</v>
      </c>
      <c r="C2326">
        <v>2001</v>
      </c>
      <c r="D2326" s="1" t="s">
        <v>145</v>
      </c>
      <c r="E2326">
        <v>92</v>
      </c>
      <c r="F2326" s="3">
        <v>290642256</v>
      </c>
      <c r="G2326" s="1" t="s">
        <v>920</v>
      </c>
      <c r="H2326">
        <v>798899</v>
      </c>
      <c r="I2326" s="1" t="s">
        <v>1113</v>
      </c>
      <c r="J2326">
        <v>682066</v>
      </c>
      <c r="K2326" s="1" t="s">
        <v>1419</v>
      </c>
      <c r="L2326">
        <v>316701</v>
      </c>
      <c r="M2326" s="1" t="s">
        <v>1940</v>
      </c>
      <c r="N2326" s="1" t="str">
        <f t="shared" si="36"/>
        <v>2000-2009</v>
      </c>
    </row>
    <row r="2327" spans="1:14" hidden="1" x14ac:dyDescent="0.3">
      <c r="A2327">
        <v>198781</v>
      </c>
      <c r="B2327" s="1" t="s">
        <v>677</v>
      </c>
      <c r="C2327">
        <v>2001</v>
      </c>
      <c r="D2327" s="1" t="s">
        <v>145</v>
      </c>
      <c r="E2327">
        <v>92</v>
      </c>
      <c r="F2327" s="3">
        <v>290642256</v>
      </c>
      <c r="G2327" s="1" t="s">
        <v>920</v>
      </c>
      <c r="H2327">
        <v>881279</v>
      </c>
      <c r="I2327" s="1" t="s">
        <v>1033</v>
      </c>
      <c r="J2327">
        <v>230032</v>
      </c>
      <c r="K2327" s="1" t="s">
        <v>1055</v>
      </c>
      <c r="L2327">
        <v>345</v>
      </c>
      <c r="M2327" s="1" t="s">
        <v>1938</v>
      </c>
      <c r="N2327" s="1" t="str">
        <f t="shared" si="36"/>
        <v>2000-2009</v>
      </c>
    </row>
    <row r="2328" spans="1:14" hidden="1" x14ac:dyDescent="0.3">
      <c r="A2328">
        <v>198781</v>
      </c>
      <c r="B2328" s="1" t="s">
        <v>677</v>
      </c>
      <c r="C2328">
        <v>2001</v>
      </c>
      <c r="D2328" s="1" t="s">
        <v>145</v>
      </c>
      <c r="E2328">
        <v>92</v>
      </c>
      <c r="F2328" s="3">
        <v>290642256</v>
      </c>
      <c r="G2328" s="1" t="s">
        <v>920</v>
      </c>
      <c r="H2328">
        <v>881279</v>
      </c>
      <c r="I2328" s="1" t="s">
        <v>1033</v>
      </c>
      <c r="J2328">
        <v>230032</v>
      </c>
      <c r="K2328" s="1" t="s">
        <v>1055</v>
      </c>
      <c r="L2328">
        <v>422</v>
      </c>
      <c r="M2328" s="1" t="s">
        <v>1939</v>
      </c>
      <c r="N2328" s="1" t="str">
        <f t="shared" si="36"/>
        <v>2000-2009</v>
      </c>
    </row>
    <row r="2329" spans="1:14" hidden="1" x14ac:dyDescent="0.3">
      <c r="A2329">
        <v>198781</v>
      </c>
      <c r="B2329" s="1" t="s">
        <v>677</v>
      </c>
      <c r="C2329">
        <v>2001</v>
      </c>
      <c r="D2329" s="1" t="s">
        <v>145</v>
      </c>
      <c r="E2329">
        <v>92</v>
      </c>
      <c r="F2329" s="3">
        <v>290642256</v>
      </c>
      <c r="G2329" s="1" t="s">
        <v>920</v>
      </c>
      <c r="H2329">
        <v>881279</v>
      </c>
      <c r="I2329" s="1" t="s">
        <v>1033</v>
      </c>
      <c r="J2329">
        <v>230032</v>
      </c>
      <c r="K2329" s="1" t="s">
        <v>1055</v>
      </c>
      <c r="L2329">
        <v>316701</v>
      </c>
      <c r="M2329" s="1" t="s">
        <v>1940</v>
      </c>
      <c r="N2329" s="1" t="str">
        <f t="shared" si="36"/>
        <v>2000-2009</v>
      </c>
    </row>
    <row r="2330" spans="1:14" hidden="1" x14ac:dyDescent="0.3">
      <c r="A2330">
        <v>198781</v>
      </c>
      <c r="B2330" s="1" t="s">
        <v>677</v>
      </c>
      <c r="C2330">
        <v>2001</v>
      </c>
      <c r="D2330" s="1" t="s">
        <v>145</v>
      </c>
      <c r="E2330">
        <v>92</v>
      </c>
      <c r="F2330" s="3">
        <v>290642256</v>
      </c>
      <c r="G2330" s="1" t="s">
        <v>920</v>
      </c>
      <c r="H2330">
        <v>881279</v>
      </c>
      <c r="I2330" s="1" t="s">
        <v>1033</v>
      </c>
      <c r="J2330">
        <v>191717</v>
      </c>
      <c r="K2330" s="1" t="s">
        <v>1418</v>
      </c>
      <c r="L2330">
        <v>345</v>
      </c>
      <c r="M2330" s="1" t="s">
        <v>1938</v>
      </c>
      <c r="N2330" s="1" t="str">
        <f t="shared" si="36"/>
        <v>2000-2009</v>
      </c>
    </row>
    <row r="2331" spans="1:14" hidden="1" x14ac:dyDescent="0.3">
      <c r="A2331">
        <v>198781</v>
      </c>
      <c r="B2331" s="1" t="s">
        <v>677</v>
      </c>
      <c r="C2331">
        <v>2001</v>
      </c>
      <c r="D2331" s="1" t="s">
        <v>145</v>
      </c>
      <c r="E2331">
        <v>92</v>
      </c>
      <c r="F2331" s="3">
        <v>290642256</v>
      </c>
      <c r="G2331" s="1" t="s">
        <v>920</v>
      </c>
      <c r="H2331">
        <v>881279</v>
      </c>
      <c r="I2331" s="1" t="s">
        <v>1033</v>
      </c>
      <c r="J2331">
        <v>191717</v>
      </c>
      <c r="K2331" s="1" t="s">
        <v>1418</v>
      </c>
      <c r="L2331">
        <v>422</v>
      </c>
      <c r="M2331" s="1" t="s">
        <v>1939</v>
      </c>
      <c r="N2331" s="1" t="str">
        <f t="shared" si="36"/>
        <v>2000-2009</v>
      </c>
    </row>
    <row r="2332" spans="1:14" hidden="1" x14ac:dyDescent="0.3">
      <c r="A2332">
        <v>198781</v>
      </c>
      <c r="B2332" s="1" t="s">
        <v>677</v>
      </c>
      <c r="C2332">
        <v>2001</v>
      </c>
      <c r="D2332" s="1" t="s">
        <v>145</v>
      </c>
      <c r="E2332">
        <v>92</v>
      </c>
      <c r="F2332" s="3">
        <v>290642256</v>
      </c>
      <c r="G2332" s="1" t="s">
        <v>920</v>
      </c>
      <c r="H2332">
        <v>881279</v>
      </c>
      <c r="I2332" s="1" t="s">
        <v>1033</v>
      </c>
      <c r="J2332">
        <v>191717</v>
      </c>
      <c r="K2332" s="1" t="s">
        <v>1418</v>
      </c>
      <c r="L2332">
        <v>316701</v>
      </c>
      <c r="M2332" s="1" t="s">
        <v>1940</v>
      </c>
      <c r="N2332" s="1" t="str">
        <f t="shared" si="36"/>
        <v>2000-2009</v>
      </c>
    </row>
    <row r="2333" spans="1:14" hidden="1" x14ac:dyDescent="0.3">
      <c r="A2333">
        <v>198781</v>
      </c>
      <c r="B2333" s="1" t="s">
        <v>677</v>
      </c>
      <c r="C2333">
        <v>2001</v>
      </c>
      <c r="D2333" s="1" t="s">
        <v>145</v>
      </c>
      <c r="E2333">
        <v>92</v>
      </c>
      <c r="F2333" s="3">
        <v>290642256</v>
      </c>
      <c r="G2333" s="1" t="s">
        <v>920</v>
      </c>
      <c r="H2333">
        <v>881279</v>
      </c>
      <c r="I2333" s="1" t="s">
        <v>1033</v>
      </c>
      <c r="J2333">
        <v>682066</v>
      </c>
      <c r="K2333" s="1" t="s">
        <v>1419</v>
      </c>
      <c r="L2333">
        <v>345</v>
      </c>
      <c r="M2333" s="1" t="s">
        <v>1938</v>
      </c>
      <c r="N2333" s="1" t="str">
        <f t="shared" si="36"/>
        <v>2000-2009</v>
      </c>
    </row>
    <row r="2334" spans="1:14" hidden="1" x14ac:dyDescent="0.3">
      <c r="A2334">
        <v>198781</v>
      </c>
      <c r="B2334" s="1" t="s">
        <v>677</v>
      </c>
      <c r="C2334">
        <v>2001</v>
      </c>
      <c r="D2334" s="1" t="s">
        <v>145</v>
      </c>
      <c r="E2334">
        <v>92</v>
      </c>
      <c r="F2334" s="3">
        <v>290642256</v>
      </c>
      <c r="G2334" s="1" t="s">
        <v>920</v>
      </c>
      <c r="H2334">
        <v>881279</v>
      </c>
      <c r="I2334" s="1" t="s">
        <v>1033</v>
      </c>
      <c r="J2334">
        <v>682066</v>
      </c>
      <c r="K2334" s="1" t="s">
        <v>1419</v>
      </c>
      <c r="L2334">
        <v>422</v>
      </c>
      <c r="M2334" s="1" t="s">
        <v>1939</v>
      </c>
      <c r="N2334" s="1" t="str">
        <f t="shared" si="36"/>
        <v>2000-2009</v>
      </c>
    </row>
    <row r="2335" spans="1:14" hidden="1" x14ac:dyDescent="0.3">
      <c r="A2335">
        <v>198781</v>
      </c>
      <c r="B2335" s="1" t="s">
        <v>677</v>
      </c>
      <c r="C2335">
        <v>2001</v>
      </c>
      <c r="D2335" s="1" t="s">
        <v>145</v>
      </c>
      <c r="E2335">
        <v>92</v>
      </c>
      <c r="F2335" s="3">
        <v>290642256</v>
      </c>
      <c r="G2335" s="1" t="s">
        <v>920</v>
      </c>
      <c r="H2335">
        <v>881279</v>
      </c>
      <c r="I2335" s="1" t="s">
        <v>1033</v>
      </c>
      <c r="J2335">
        <v>682066</v>
      </c>
      <c r="K2335" s="1" t="s">
        <v>1419</v>
      </c>
      <c r="L2335">
        <v>316701</v>
      </c>
      <c r="M2335" s="1" t="s">
        <v>1940</v>
      </c>
      <c r="N2335" s="1" t="str">
        <f t="shared" si="36"/>
        <v>2000-2009</v>
      </c>
    </row>
    <row r="2336" spans="1:14" hidden="1" x14ac:dyDescent="0.3">
      <c r="A2336">
        <v>198781</v>
      </c>
      <c r="B2336" s="1" t="s">
        <v>677</v>
      </c>
      <c r="C2336">
        <v>2001</v>
      </c>
      <c r="D2336" s="1" t="s">
        <v>145</v>
      </c>
      <c r="E2336">
        <v>92</v>
      </c>
      <c r="F2336" s="3">
        <v>290642256</v>
      </c>
      <c r="G2336" s="1" t="s">
        <v>919</v>
      </c>
      <c r="H2336">
        <v>230032</v>
      </c>
      <c r="I2336" s="1" t="s">
        <v>1055</v>
      </c>
      <c r="J2336">
        <v>230032</v>
      </c>
      <c r="K2336" s="1" t="s">
        <v>1055</v>
      </c>
      <c r="L2336">
        <v>345</v>
      </c>
      <c r="M2336" s="1" t="s">
        <v>1938</v>
      </c>
      <c r="N2336" s="1" t="str">
        <f t="shared" si="36"/>
        <v>2000-2009</v>
      </c>
    </row>
    <row r="2337" spans="1:14" hidden="1" x14ac:dyDescent="0.3">
      <c r="A2337">
        <v>198781</v>
      </c>
      <c r="B2337" s="1" t="s">
        <v>677</v>
      </c>
      <c r="C2337">
        <v>2001</v>
      </c>
      <c r="D2337" s="1" t="s">
        <v>145</v>
      </c>
      <c r="E2337">
        <v>92</v>
      </c>
      <c r="F2337" s="3">
        <v>290642256</v>
      </c>
      <c r="G2337" s="1" t="s">
        <v>919</v>
      </c>
      <c r="H2337">
        <v>230032</v>
      </c>
      <c r="I2337" s="1" t="s">
        <v>1055</v>
      </c>
      <c r="J2337">
        <v>230032</v>
      </c>
      <c r="K2337" s="1" t="s">
        <v>1055</v>
      </c>
      <c r="L2337">
        <v>422</v>
      </c>
      <c r="M2337" s="1" t="s">
        <v>1939</v>
      </c>
      <c r="N2337" s="1" t="str">
        <f t="shared" si="36"/>
        <v>2000-2009</v>
      </c>
    </row>
    <row r="2338" spans="1:14" hidden="1" x14ac:dyDescent="0.3">
      <c r="A2338">
        <v>198781</v>
      </c>
      <c r="B2338" s="1" t="s">
        <v>677</v>
      </c>
      <c r="C2338">
        <v>2001</v>
      </c>
      <c r="D2338" s="1" t="s">
        <v>145</v>
      </c>
      <c r="E2338">
        <v>92</v>
      </c>
      <c r="F2338" s="3">
        <v>290642256</v>
      </c>
      <c r="G2338" s="1" t="s">
        <v>919</v>
      </c>
      <c r="H2338">
        <v>230032</v>
      </c>
      <c r="I2338" s="1" t="s">
        <v>1055</v>
      </c>
      <c r="J2338">
        <v>230032</v>
      </c>
      <c r="K2338" s="1" t="s">
        <v>1055</v>
      </c>
      <c r="L2338">
        <v>316701</v>
      </c>
      <c r="M2338" s="1" t="s">
        <v>1940</v>
      </c>
      <c r="N2338" s="1" t="str">
        <f t="shared" si="36"/>
        <v>2000-2009</v>
      </c>
    </row>
    <row r="2339" spans="1:14" hidden="1" x14ac:dyDescent="0.3">
      <c r="A2339">
        <v>198781</v>
      </c>
      <c r="B2339" s="1" t="s">
        <v>677</v>
      </c>
      <c r="C2339">
        <v>2001</v>
      </c>
      <c r="D2339" s="1" t="s">
        <v>145</v>
      </c>
      <c r="E2339">
        <v>92</v>
      </c>
      <c r="F2339" s="3">
        <v>290642256</v>
      </c>
      <c r="G2339" s="1" t="s">
        <v>919</v>
      </c>
      <c r="H2339">
        <v>230032</v>
      </c>
      <c r="I2339" s="1" t="s">
        <v>1055</v>
      </c>
      <c r="J2339">
        <v>191717</v>
      </c>
      <c r="K2339" s="1" t="s">
        <v>1418</v>
      </c>
      <c r="L2339">
        <v>345</v>
      </c>
      <c r="M2339" s="1" t="s">
        <v>1938</v>
      </c>
      <c r="N2339" s="1" t="str">
        <f t="shared" si="36"/>
        <v>2000-2009</v>
      </c>
    </row>
    <row r="2340" spans="1:14" hidden="1" x14ac:dyDescent="0.3">
      <c r="A2340">
        <v>198781</v>
      </c>
      <c r="B2340" s="1" t="s">
        <v>677</v>
      </c>
      <c r="C2340">
        <v>2001</v>
      </c>
      <c r="D2340" s="1" t="s">
        <v>145</v>
      </c>
      <c r="E2340">
        <v>92</v>
      </c>
      <c r="F2340" s="3">
        <v>290642256</v>
      </c>
      <c r="G2340" s="1" t="s">
        <v>919</v>
      </c>
      <c r="H2340">
        <v>230032</v>
      </c>
      <c r="I2340" s="1" t="s">
        <v>1055</v>
      </c>
      <c r="J2340">
        <v>191717</v>
      </c>
      <c r="K2340" s="1" t="s">
        <v>1418</v>
      </c>
      <c r="L2340">
        <v>422</v>
      </c>
      <c r="M2340" s="1" t="s">
        <v>1939</v>
      </c>
      <c r="N2340" s="1" t="str">
        <f t="shared" si="36"/>
        <v>2000-2009</v>
      </c>
    </row>
    <row r="2341" spans="1:14" hidden="1" x14ac:dyDescent="0.3">
      <c r="A2341">
        <v>198781</v>
      </c>
      <c r="B2341" s="1" t="s">
        <v>677</v>
      </c>
      <c r="C2341">
        <v>2001</v>
      </c>
      <c r="D2341" s="1" t="s">
        <v>145</v>
      </c>
      <c r="E2341">
        <v>92</v>
      </c>
      <c r="F2341" s="3">
        <v>290642256</v>
      </c>
      <c r="G2341" s="1" t="s">
        <v>919</v>
      </c>
      <c r="H2341">
        <v>230032</v>
      </c>
      <c r="I2341" s="1" t="s">
        <v>1055</v>
      </c>
      <c r="J2341">
        <v>191717</v>
      </c>
      <c r="K2341" s="1" t="s">
        <v>1418</v>
      </c>
      <c r="L2341">
        <v>316701</v>
      </c>
      <c r="M2341" s="1" t="s">
        <v>1940</v>
      </c>
      <c r="N2341" s="1" t="str">
        <f t="shared" si="36"/>
        <v>2000-2009</v>
      </c>
    </row>
    <row r="2342" spans="1:14" hidden="1" x14ac:dyDescent="0.3">
      <c r="A2342">
        <v>198781</v>
      </c>
      <c r="B2342" s="1" t="s">
        <v>677</v>
      </c>
      <c r="C2342">
        <v>2001</v>
      </c>
      <c r="D2342" s="1" t="s">
        <v>145</v>
      </c>
      <c r="E2342">
        <v>92</v>
      </c>
      <c r="F2342" s="3">
        <v>290642256</v>
      </c>
      <c r="G2342" s="1" t="s">
        <v>919</v>
      </c>
      <c r="H2342">
        <v>230032</v>
      </c>
      <c r="I2342" s="1" t="s">
        <v>1055</v>
      </c>
      <c r="J2342">
        <v>682066</v>
      </c>
      <c r="K2342" s="1" t="s">
        <v>1419</v>
      </c>
      <c r="L2342">
        <v>345</v>
      </c>
      <c r="M2342" s="1" t="s">
        <v>1938</v>
      </c>
      <c r="N2342" s="1" t="str">
        <f t="shared" si="36"/>
        <v>2000-2009</v>
      </c>
    </row>
    <row r="2343" spans="1:14" hidden="1" x14ac:dyDescent="0.3">
      <c r="A2343">
        <v>198781</v>
      </c>
      <c r="B2343" s="1" t="s">
        <v>677</v>
      </c>
      <c r="C2343">
        <v>2001</v>
      </c>
      <c r="D2343" s="1" t="s">
        <v>145</v>
      </c>
      <c r="E2343">
        <v>92</v>
      </c>
      <c r="F2343" s="3">
        <v>290642256</v>
      </c>
      <c r="G2343" s="1" t="s">
        <v>919</v>
      </c>
      <c r="H2343">
        <v>230032</v>
      </c>
      <c r="I2343" s="1" t="s">
        <v>1055</v>
      </c>
      <c r="J2343">
        <v>682066</v>
      </c>
      <c r="K2343" s="1" t="s">
        <v>1419</v>
      </c>
      <c r="L2343">
        <v>422</v>
      </c>
      <c r="M2343" s="1" t="s">
        <v>1939</v>
      </c>
      <c r="N2343" s="1" t="str">
        <f t="shared" si="36"/>
        <v>2000-2009</v>
      </c>
    </row>
    <row r="2344" spans="1:14" hidden="1" x14ac:dyDescent="0.3">
      <c r="A2344">
        <v>198781</v>
      </c>
      <c r="B2344" s="1" t="s">
        <v>677</v>
      </c>
      <c r="C2344">
        <v>2001</v>
      </c>
      <c r="D2344" s="1" t="s">
        <v>145</v>
      </c>
      <c r="E2344">
        <v>92</v>
      </c>
      <c r="F2344" s="3">
        <v>290642256</v>
      </c>
      <c r="G2344" s="1" t="s">
        <v>919</v>
      </c>
      <c r="H2344">
        <v>230032</v>
      </c>
      <c r="I2344" s="1" t="s">
        <v>1055</v>
      </c>
      <c r="J2344">
        <v>682066</v>
      </c>
      <c r="K2344" s="1" t="s">
        <v>1419</v>
      </c>
      <c r="L2344">
        <v>316701</v>
      </c>
      <c r="M2344" s="1" t="s">
        <v>1940</v>
      </c>
      <c r="N2344" s="1" t="str">
        <f t="shared" si="36"/>
        <v>2000-2009</v>
      </c>
    </row>
    <row r="2345" spans="1:14" hidden="1" x14ac:dyDescent="0.3">
      <c r="A2345">
        <v>198781</v>
      </c>
      <c r="B2345" s="1" t="s">
        <v>677</v>
      </c>
      <c r="C2345">
        <v>2001</v>
      </c>
      <c r="D2345" s="1" t="s">
        <v>145</v>
      </c>
      <c r="E2345">
        <v>92</v>
      </c>
      <c r="F2345" s="3">
        <v>290642256</v>
      </c>
      <c r="G2345" s="1" t="s">
        <v>919</v>
      </c>
      <c r="H2345">
        <v>798899</v>
      </c>
      <c r="I2345" s="1" t="s">
        <v>1113</v>
      </c>
      <c r="J2345">
        <v>230032</v>
      </c>
      <c r="K2345" s="1" t="s">
        <v>1055</v>
      </c>
      <c r="L2345">
        <v>345</v>
      </c>
      <c r="M2345" s="1" t="s">
        <v>1938</v>
      </c>
      <c r="N2345" s="1" t="str">
        <f t="shared" si="36"/>
        <v>2000-2009</v>
      </c>
    </row>
    <row r="2346" spans="1:14" hidden="1" x14ac:dyDescent="0.3">
      <c r="A2346">
        <v>198781</v>
      </c>
      <c r="B2346" s="1" t="s">
        <v>677</v>
      </c>
      <c r="C2346">
        <v>2001</v>
      </c>
      <c r="D2346" s="1" t="s">
        <v>145</v>
      </c>
      <c r="E2346">
        <v>92</v>
      </c>
      <c r="F2346" s="3">
        <v>290642256</v>
      </c>
      <c r="G2346" s="1" t="s">
        <v>919</v>
      </c>
      <c r="H2346">
        <v>798899</v>
      </c>
      <c r="I2346" s="1" t="s">
        <v>1113</v>
      </c>
      <c r="J2346">
        <v>230032</v>
      </c>
      <c r="K2346" s="1" t="s">
        <v>1055</v>
      </c>
      <c r="L2346">
        <v>422</v>
      </c>
      <c r="M2346" s="1" t="s">
        <v>1939</v>
      </c>
      <c r="N2346" s="1" t="str">
        <f t="shared" si="36"/>
        <v>2000-2009</v>
      </c>
    </row>
    <row r="2347" spans="1:14" hidden="1" x14ac:dyDescent="0.3">
      <c r="A2347">
        <v>198781</v>
      </c>
      <c r="B2347" s="1" t="s">
        <v>677</v>
      </c>
      <c r="C2347">
        <v>2001</v>
      </c>
      <c r="D2347" s="1" t="s">
        <v>145</v>
      </c>
      <c r="E2347">
        <v>92</v>
      </c>
      <c r="F2347" s="3">
        <v>290642256</v>
      </c>
      <c r="G2347" s="1" t="s">
        <v>919</v>
      </c>
      <c r="H2347">
        <v>798899</v>
      </c>
      <c r="I2347" s="1" t="s">
        <v>1113</v>
      </c>
      <c r="J2347">
        <v>230032</v>
      </c>
      <c r="K2347" s="1" t="s">
        <v>1055</v>
      </c>
      <c r="L2347">
        <v>316701</v>
      </c>
      <c r="M2347" s="1" t="s">
        <v>1940</v>
      </c>
      <c r="N2347" s="1" t="str">
        <f t="shared" si="36"/>
        <v>2000-2009</v>
      </c>
    </row>
    <row r="2348" spans="1:14" hidden="1" x14ac:dyDescent="0.3">
      <c r="A2348">
        <v>198781</v>
      </c>
      <c r="B2348" s="1" t="s">
        <v>677</v>
      </c>
      <c r="C2348">
        <v>2001</v>
      </c>
      <c r="D2348" s="1" t="s">
        <v>145</v>
      </c>
      <c r="E2348">
        <v>92</v>
      </c>
      <c r="F2348" s="3">
        <v>290642256</v>
      </c>
      <c r="G2348" s="1" t="s">
        <v>919</v>
      </c>
      <c r="H2348">
        <v>798899</v>
      </c>
      <c r="I2348" s="1" t="s">
        <v>1113</v>
      </c>
      <c r="J2348">
        <v>191717</v>
      </c>
      <c r="K2348" s="1" t="s">
        <v>1418</v>
      </c>
      <c r="L2348">
        <v>345</v>
      </c>
      <c r="M2348" s="1" t="s">
        <v>1938</v>
      </c>
      <c r="N2348" s="1" t="str">
        <f t="shared" si="36"/>
        <v>2000-2009</v>
      </c>
    </row>
    <row r="2349" spans="1:14" hidden="1" x14ac:dyDescent="0.3">
      <c r="A2349">
        <v>198781</v>
      </c>
      <c r="B2349" s="1" t="s">
        <v>677</v>
      </c>
      <c r="C2349">
        <v>2001</v>
      </c>
      <c r="D2349" s="1" t="s">
        <v>145</v>
      </c>
      <c r="E2349">
        <v>92</v>
      </c>
      <c r="F2349" s="3">
        <v>290642256</v>
      </c>
      <c r="G2349" s="1" t="s">
        <v>919</v>
      </c>
      <c r="H2349">
        <v>798899</v>
      </c>
      <c r="I2349" s="1" t="s">
        <v>1113</v>
      </c>
      <c r="J2349">
        <v>191717</v>
      </c>
      <c r="K2349" s="1" t="s">
        <v>1418</v>
      </c>
      <c r="L2349">
        <v>422</v>
      </c>
      <c r="M2349" s="1" t="s">
        <v>1939</v>
      </c>
      <c r="N2349" s="1" t="str">
        <f t="shared" si="36"/>
        <v>2000-2009</v>
      </c>
    </row>
    <row r="2350" spans="1:14" hidden="1" x14ac:dyDescent="0.3">
      <c r="A2350">
        <v>198781</v>
      </c>
      <c r="B2350" s="1" t="s">
        <v>677</v>
      </c>
      <c r="C2350">
        <v>2001</v>
      </c>
      <c r="D2350" s="1" t="s">
        <v>145</v>
      </c>
      <c r="E2350">
        <v>92</v>
      </c>
      <c r="F2350" s="3">
        <v>290642256</v>
      </c>
      <c r="G2350" s="1" t="s">
        <v>919</v>
      </c>
      <c r="H2350">
        <v>798899</v>
      </c>
      <c r="I2350" s="1" t="s">
        <v>1113</v>
      </c>
      <c r="J2350">
        <v>191717</v>
      </c>
      <c r="K2350" s="1" t="s">
        <v>1418</v>
      </c>
      <c r="L2350">
        <v>316701</v>
      </c>
      <c r="M2350" s="1" t="s">
        <v>1940</v>
      </c>
      <c r="N2350" s="1" t="str">
        <f t="shared" si="36"/>
        <v>2000-2009</v>
      </c>
    </row>
    <row r="2351" spans="1:14" hidden="1" x14ac:dyDescent="0.3">
      <c r="A2351">
        <v>198781</v>
      </c>
      <c r="B2351" s="1" t="s">
        <v>677</v>
      </c>
      <c r="C2351">
        <v>2001</v>
      </c>
      <c r="D2351" s="1" t="s">
        <v>145</v>
      </c>
      <c r="E2351">
        <v>92</v>
      </c>
      <c r="F2351" s="3">
        <v>290642256</v>
      </c>
      <c r="G2351" s="1" t="s">
        <v>919</v>
      </c>
      <c r="H2351">
        <v>798899</v>
      </c>
      <c r="I2351" s="1" t="s">
        <v>1113</v>
      </c>
      <c r="J2351">
        <v>682066</v>
      </c>
      <c r="K2351" s="1" t="s">
        <v>1419</v>
      </c>
      <c r="L2351">
        <v>345</v>
      </c>
      <c r="M2351" s="1" t="s">
        <v>1938</v>
      </c>
      <c r="N2351" s="1" t="str">
        <f t="shared" si="36"/>
        <v>2000-2009</v>
      </c>
    </row>
    <row r="2352" spans="1:14" hidden="1" x14ac:dyDescent="0.3">
      <c r="A2352">
        <v>198781</v>
      </c>
      <c r="B2352" s="1" t="s">
        <v>677</v>
      </c>
      <c r="C2352">
        <v>2001</v>
      </c>
      <c r="D2352" s="1" t="s">
        <v>145</v>
      </c>
      <c r="E2352">
        <v>92</v>
      </c>
      <c r="F2352" s="3">
        <v>290642256</v>
      </c>
      <c r="G2352" s="1" t="s">
        <v>919</v>
      </c>
      <c r="H2352">
        <v>798899</v>
      </c>
      <c r="I2352" s="1" t="s">
        <v>1113</v>
      </c>
      <c r="J2352">
        <v>682066</v>
      </c>
      <c r="K2352" s="1" t="s">
        <v>1419</v>
      </c>
      <c r="L2352">
        <v>422</v>
      </c>
      <c r="M2352" s="1" t="s">
        <v>1939</v>
      </c>
      <c r="N2352" s="1" t="str">
        <f t="shared" si="36"/>
        <v>2000-2009</v>
      </c>
    </row>
    <row r="2353" spans="1:14" hidden="1" x14ac:dyDescent="0.3">
      <c r="A2353">
        <v>198781</v>
      </c>
      <c r="B2353" s="1" t="s">
        <v>677</v>
      </c>
      <c r="C2353">
        <v>2001</v>
      </c>
      <c r="D2353" s="1" t="s">
        <v>145</v>
      </c>
      <c r="E2353">
        <v>92</v>
      </c>
      <c r="F2353" s="3">
        <v>290642256</v>
      </c>
      <c r="G2353" s="1" t="s">
        <v>919</v>
      </c>
      <c r="H2353">
        <v>798899</v>
      </c>
      <c r="I2353" s="1" t="s">
        <v>1113</v>
      </c>
      <c r="J2353">
        <v>682066</v>
      </c>
      <c r="K2353" s="1" t="s">
        <v>1419</v>
      </c>
      <c r="L2353">
        <v>316701</v>
      </c>
      <c r="M2353" s="1" t="s">
        <v>1940</v>
      </c>
      <c r="N2353" s="1" t="str">
        <f t="shared" si="36"/>
        <v>2000-2009</v>
      </c>
    </row>
    <row r="2354" spans="1:14" hidden="1" x14ac:dyDescent="0.3">
      <c r="A2354">
        <v>198781</v>
      </c>
      <c r="B2354" s="1" t="s">
        <v>677</v>
      </c>
      <c r="C2354">
        <v>2001</v>
      </c>
      <c r="D2354" s="1" t="s">
        <v>145</v>
      </c>
      <c r="E2354">
        <v>92</v>
      </c>
      <c r="F2354" s="3">
        <v>290642256</v>
      </c>
      <c r="G2354" s="1" t="s">
        <v>919</v>
      </c>
      <c r="H2354">
        <v>881279</v>
      </c>
      <c r="I2354" s="1" t="s">
        <v>1033</v>
      </c>
      <c r="J2354">
        <v>230032</v>
      </c>
      <c r="K2354" s="1" t="s">
        <v>1055</v>
      </c>
      <c r="L2354">
        <v>345</v>
      </c>
      <c r="M2354" s="1" t="s">
        <v>1938</v>
      </c>
      <c r="N2354" s="1" t="str">
        <f t="shared" si="36"/>
        <v>2000-2009</v>
      </c>
    </row>
    <row r="2355" spans="1:14" hidden="1" x14ac:dyDescent="0.3">
      <c r="A2355">
        <v>198781</v>
      </c>
      <c r="B2355" s="1" t="s">
        <v>677</v>
      </c>
      <c r="C2355">
        <v>2001</v>
      </c>
      <c r="D2355" s="1" t="s">
        <v>145</v>
      </c>
      <c r="E2355">
        <v>92</v>
      </c>
      <c r="F2355" s="3">
        <v>290642256</v>
      </c>
      <c r="G2355" s="1" t="s">
        <v>919</v>
      </c>
      <c r="H2355">
        <v>881279</v>
      </c>
      <c r="I2355" s="1" t="s">
        <v>1033</v>
      </c>
      <c r="J2355">
        <v>230032</v>
      </c>
      <c r="K2355" s="1" t="s">
        <v>1055</v>
      </c>
      <c r="L2355">
        <v>422</v>
      </c>
      <c r="M2355" s="1" t="s">
        <v>1939</v>
      </c>
      <c r="N2355" s="1" t="str">
        <f t="shared" si="36"/>
        <v>2000-2009</v>
      </c>
    </row>
    <row r="2356" spans="1:14" hidden="1" x14ac:dyDescent="0.3">
      <c r="A2356">
        <v>198781</v>
      </c>
      <c r="B2356" s="1" t="s">
        <v>677</v>
      </c>
      <c r="C2356">
        <v>2001</v>
      </c>
      <c r="D2356" s="1" t="s">
        <v>145</v>
      </c>
      <c r="E2356">
        <v>92</v>
      </c>
      <c r="F2356" s="3">
        <v>290642256</v>
      </c>
      <c r="G2356" s="1" t="s">
        <v>919</v>
      </c>
      <c r="H2356">
        <v>881279</v>
      </c>
      <c r="I2356" s="1" t="s">
        <v>1033</v>
      </c>
      <c r="J2356">
        <v>230032</v>
      </c>
      <c r="K2356" s="1" t="s">
        <v>1055</v>
      </c>
      <c r="L2356">
        <v>316701</v>
      </c>
      <c r="M2356" s="1" t="s">
        <v>1940</v>
      </c>
      <c r="N2356" s="1" t="str">
        <f t="shared" si="36"/>
        <v>2000-2009</v>
      </c>
    </row>
    <row r="2357" spans="1:14" hidden="1" x14ac:dyDescent="0.3">
      <c r="A2357">
        <v>198781</v>
      </c>
      <c r="B2357" s="1" t="s">
        <v>677</v>
      </c>
      <c r="C2357">
        <v>2001</v>
      </c>
      <c r="D2357" s="1" t="s">
        <v>145</v>
      </c>
      <c r="E2357">
        <v>92</v>
      </c>
      <c r="F2357" s="3">
        <v>290642256</v>
      </c>
      <c r="G2357" s="1" t="s">
        <v>919</v>
      </c>
      <c r="H2357">
        <v>881279</v>
      </c>
      <c r="I2357" s="1" t="s">
        <v>1033</v>
      </c>
      <c r="J2357">
        <v>191717</v>
      </c>
      <c r="K2357" s="1" t="s">
        <v>1418</v>
      </c>
      <c r="L2357">
        <v>345</v>
      </c>
      <c r="M2357" s="1" t="s">
        <v>1938</v>
      </c>
      <c r="N2357" s="1" t="str">
        <f t="shared" si="36"/>
        <v>2000-2009</v>
      </c>
    </row>
    <row r="2358" spans="1:14" hidden="1" x14ac:dyDescent="0.3">
      <c r="A2358">
        <v>198781</v>
      </c>
      <c r="B2358" s="1" t="s">
        <v>677</v>
      </c>
      <c r="C2358">
        <v>2001</v>
      </c>
      <c r="D2358" s="1" t="s">
        <v>145</v>
      </c>
      <c r="E2358">
        <v>92</v>
      </c>
      <c r="F2358" s="3">
        <v>290642256</v>
      </c>
      <c r="G2358" s="1" t="s">
        <v>919</v>
      </c>
      <c r="H2358">
        <v>881279</v>
      </c>
      <c r="I2358" s="1" t="s">
        <v>1033</v>
      </c>
      <c r="J2358">
        <v>191717</v>
      </c>
      <c r="K2358" s="1" t="s">
        <v>1418</v>
      </c>
      <c r="L2358">
        <v>422</v>
      </c>
      <c r="M2358" s="1" t="s">
        <v>1939</v>
      </c>
      <c r="N2358" s="1" t="str">
        <f t="shared" si="36"/>
        <v>2000-2009</v>
      </c>
    </row>
    <row r="2359" spans="1:14" hidden="1" x14ac:dyDescent="0.3">
      <c r="A2359">
        <v>198781</v>
      </c>
      <c r="B2359" s="1" t="s">
        <v>677</v>
      </c>
      <c r="C2359">
        <v>2001</v>
      </c>
      <c r="D2359" s="1" t="s">
        <v>145</v>
      </c>
      <c r="E2359">
        <v>92</v>
      </c>
      <c r="F2359" s="3">
        <v>290642256</v>
      </c>
      <c r="G2359" s="1" t="s">
        <v>919</v>
      </c>
      <c r="H2359">
        <v>881279</v>
      </c>
      <c r="I2359" s="1" t="s">
        <v>1033</v>
      </c>
      <c r="J2359">
        <v>191717</v>
      </c>
      <c r="K2359" s="1" t="s">
        <v>1418</v>
      </c>
      <c r="L2359">
        <v>316701</v>
      </c>
      <c r="M2359" s="1" t="s">
        <v>1940</v>
      </c>
      <c r="N2359" s="1" t="str">
        <f t="shared" si="36"/>
        <v>2000-2009</v>
      </c>
    </row>
    <row r="2360" spans="1:14" hidden="1" x14ac:dyDescent="0.3">
      <c r="A2360">
        <v>198781</v>
      </c>
      <c r="B2360" s="1" t="s">
        <v>677</v>
      </c>
      <c r="C2360">
        <v>2001</v>
      </c>
      <c r="D2360" s="1" t="s">
        <v>145</v>
      </c>
      <c r="E2360">
        <v>92</v>
      </c>
      <c r="F2360" s="3">
        <v>290642256</v>
      </c>
      <c r="G2360" s="1" t="s">
        <v>919</v>
      </c>
      <c r="H2360">
        <v>881279</v>
      </c>
      <c r="I2360" s="1" t="s">
        <v>1033</v>
      </c>
      <c r="J2360">
        <v>682066</v>
      </c>
      <c r="K2360" s="1" t="s">
        <v>1419</v>
      </c>
      <c r="L2360">
        <v>345</v>
      </c>
      <c r="M2360" s="1" t="s">
        <v>1938</v>
      </c>
      <c r="N2360" s="1" t="str">
        <f t="shared" si="36"/>
        <v>2000-2009</v>
      </c>
    </row>
    <row r="2361" spans="1:14" hidden="1" x14ac:dyDescent="0.3">
      <c r="A2361">
        <v>198781</v>
      </c>
      <c r="B2361" s="1" t="s">
        <v>677</v>
      </c>
      <c r="C2361">
        <v>2001</v>
      </c>
      <c r="D2361" s="1" t="s">
        <v>145</v>
      </c>
      <c r="E2361">
        <v>92</v>
      </c>
      <c r="F2361" s="3">
        <v>290642256</v>
      </c>
      <c r="G2361" s="1" t="s">
        <v>919</v>
      </c>
      <c r="H2361">
        <v>881279</v>
      </c>
      <c r="I2361" s="1" t="s">
        <v>1033</v>
      </c>
      <c r="J2361">
        <v>682066</v>
      </c>
      <c r="K2361" s="1" t="s">
        <v>1419</v>
      </c>
      <c r="L2361">
        <v>422</v>
      </c>
      <c r="M2361" s="1" t="s">
        <v>1939</v>
      </c>
      <c r="N2361" s="1" t="str">
        <f t="shared" si="36"/>
        <v>2000-2009</v>
      </c>
    </row>
    <row r="2362" spans="1:14" hidden="1" x14ac:dyDescent="0.3">
      <c r="A2362">
        <v>198781</v>
      </c>
      <c r="B2362" s="1" t="s">
        <v>677</v>
      </c>
      <c r="C2362">
        <v>2001</v>
      </c>
      <c r="D2362" s="1" t="s">
        <v>145</v>
      </c>
      <c r="E2362">
        <v>92</v>
      </c>
      <c r="F2362" s="3">
        <v>290642256</v>
      </c>
      <c r="G2362" s="1" t="s">
        <v>919</v>
      </c>
      <c r="H2362">
        <v>881279</v>
      </c>
      <c r="I2362" s="1" t="s">
        <v>1033</v>
      </c>
      <c r="J2362">
        <v>682066</v>
      </c>
      <c r="K2362" s="1" t="s">
        <v>1419</v>
      </c>
      <c r="L2362">
        <v>316701</v>
      </c>
      <c r="M2362" s="1" t="s">
        <v>1940</v>
      </c>
      <c r="N2362" s="1" t="str">
        <f t="shared" si="36"/>
        <v>2000-2009</v>
      </c>
    </row>
    <row r="2363" spans="1:14" hidden="1" x14ac:dyDescent="0.3">
      <c r="A2363">
        <v>198781</v>
      </c>
      <c r="B2363" s="1" t="s">
        <v>677</v>
      </c>
      <c r="C2363">
        <v>2001</v>
      </c>
      <c r="D2363" s="1" t="s">
        <v>145</v>
      </c>
      <c r="E2363">
        <v>92</v>
      </c>
      <c r="F2363" s="3">
        <v>290642256</v>
      </c>
      <c r="G2363" s="1" t="s">
        <v>942</v>
      </c>
      <c r="H2363">
        <v>230032</v>
      </c>
      <c r="I2363" s="1" t="s">
        <v>1055</v>
      </c>
      <c r="J2363">
        <v>230032</v>
      </c>
      <c r="K2363" s="1" t="s">
        <v>1055</v>
      </c>
      <c r="L2363">
        <v>345</v>
      </c>
      <c r="M2363" s="1" t="s">
        <v>1938</v>
      </c>
      <c r="N2363" s="1" t="str">
        <f t="shared" si="36"/>
        <v>2000-2009</v>
      </c>
    </row>
    <row r="2364" spans="1:14" hidden="1" x14ac:dyDescent="0.3">
      <c r="A2364">
        <v>198781</v>
      </c>
      <c r="B2364" s="1" t="s">
        <v>677</v>
      </c>
      <c r="C2364">
        <v>2001</v>
      </c>
      <c r="D2364" s="1" t="s">
        <v>145</v>
      </c>
      <c r="E2364">
        <v>92</v>
      </c>
      <c r="F2364" s="3">
        <v>290642256</v>
      </c>
      <c r="G2364" s="1" t="s">
        <v>942</v>
      </c>
      <c r="H2364">
        <v>230032</v>
      </c>
      <c r="I2364" s="1" t="s">
        <v>1055</v>
      </c>
      <c r="J2364">
        <v>230032</v>
      </c>
      <c r="K2364" s="1" t="s">
        <v>1055</v>
      </c>
      <c r="L2364">
        <v>422</v>
      </c>
      <c r="M2364" s="1" t="s">
        <v>1939</v>
      </c>
      <c r="N2364" s="1" t="str">
        <f t="shared" si="36"/>
        <v>2000-2009</v>
      </c>
    </row>
    <row r="2365" spans="1:14" hidden="1" x14ac:dyDescent="0.3">
      <c r="A2365">
        <v>198781</v>
      </c>
      <c r="B2365" s="1" t="s">
        <v>677</v>
      </c>
      <c r="C2365">
        <v>2001</v>
      </c>
      <c r="D2365" s="1" t="s">
        <v>145</v>
      </c>
      <c r="E2365">
        <v>92</v>
      </c>
      <c r="F2365" s="3">
        <v>290642256</v>
      </c>
      <c r="G2365" s="1" t="s">
        <v>942</v>
      </c>
      <c r="H2365">
        <v>230032</v>
      </c>
      <c r="I2365" s="1" t="s">
        <v>1055</v>
      </c>
      <c r="J2365">
        <v>230032</v>
      </c>
      <c r="K2365" s="1" t="s">
        <v>1055</v>
      </c>
      <c r="L2365">
        <v>316701</v>
      </c>
      <c r="M2365" s="1" t="s">
        <v>1940</v>
      </c>
      <c r="N2365" s="1" t="str">
        <f t="shared" si="36"/>
        <v>2000-2009</v>
      </c>
    </row>
    <row r="2366" spans="1:14" hidden="1" x14ac:dyDescent="0.3">
      <c r="A2366">
        <v>198781</v>
      </c>
      <c r="B2366" s="1" t="s">
        <v>677</v>
      </c>
      <c r="C2366">
        <v>2001</v>
      </c>
      <c r="D2366" s="1" t="s">
        <v>145</v>
      </c>
      <c r="E2366">
        <v>92</v>
      </c>
      <c r="F2366" s="3">
        <v>290642256</v>
      </c>
      <c r="G2366" s="1" t="s">
        <v>942</v>
      </c>
      <c r="H2366">
        <v>230032</v>
      </c>
      <c r="I2366" s="1" t="s">
        <v>1055</v>
      </c>
      <c r="J2366">
        <v>191717</v>
      </c>
      <c r="K2366" s="1" t="s">
        <v>1418</v>
      </c>
      <c r="L2366">
        <v>345</v>
      </c>
      <c r="M2366" s="1" t="s">
        <v>1938</v>
      </c>
      <c r="N2366" s="1" t="str">
        <f t="shared" si="36"/>
        <v>2000-2009</v>
      </c>
    </row>
    <row r="2367" spans="1:14" hidden="1" x14ac:dyDescent="0.3">
      <c r="A2367">
        <v>198781</v>
      </c>
      <c r="B2367" s="1" t="s">
        <v>677</v>
      </c>
      <c r="C2367">
        <v>2001</v>
      </c>
      <c r="D2367" s="1" t="s">
        <v>145</v>
      </c>
      <c r="E2367">
        <v>92</v>
      </c>
      <c r="F2367" s="3">
        <v>290642256</v>
      </c>
      <c r="G2367" s="1" t="s">
        <v>942</v>
      </c>
      <c r="H2367">
        <v>230032</v>
      </c>
      <c r="I2367" s="1" t="s">
        <v>1055</v>
      </c>
      <c r="J2367">
        <v>191717</v>
      </c>
      <c r="K2367" s="1" t="s">
        <v>1418</v>
      </c>
      <c r="L2367">
        <v>422</v>
      </c>
      <c r="M2367" s="1" t="s">
        <v>1939</v>
      </c>
      <c r="N2367" s="1" t="str">
        <f t="shared" si="36"/>
        <v>2000-2009</v>
      </c>
    </row>
    <row r="2368" spans="1:14" hidden="1" x14ac:dyDescent="0.3">
      <c r="A2368">
        <v>198781</v>
      </c>
      <c r="B2368" s="1" t="s">
        <v>677</v>
      </c>
      <c r="C2368">
        <v>2001</v>
      </c>
      <c r="D2368" s="1" t="s">
        <v>145</v>
      </c>
      <c r="E2368">
        <v>92</v>
      </c>
      <c r="F2368" s="3">
        <v>290642256</v>
      </c>
      <c r="G2368" s="1" t="s">
        <v>942</v>
      </c>
      <c r="H2368">
        <v>230032</v>
      </c>
      <c r="I2368" s="1" t="s">
        <v>1055</v>
      </c>
      <c r="J2368">
        <v>191717</v>
      </c>
      <c r="K2368" s="1" t="s">
        <v>1418</v>
      </c>
      <c r="L2368">
        <v>316701</v>
      </c>
      <c r="M2368" s="1" t="s">
        <v>1940</v>
      </c>
      <c r="N2368" s="1" t="str">
        <f t="shared" si="36"/>
        <v>2000-2009</v>
      </c>
    </row>
    <row r="2369" spans="1:14" hidden="1" x14ac:dyDescent="0.3">
      <c r="A2369">
        <v>198781</v>
      </c>
      <c r="B2369" s="1" t="s">
        <v>677</v>
      </c>
      <c r="C2369">
        <v>2001</v>
      </c>
      <c r="D2369" s="1" t="s">
        <v>145</v>
      </c>
      <c r="E2369">
        <v>92</v>
      </c>
      <c r="F2369" s="3">
        <v>290642256</v>
      </c>
      <c r="G2369" s="1" t="s">
        <v>942</v>
      </c>
      <c r="H2369">
        <v>230032</v>
      </c>
      <c r="I2369" s="1" t="s">
        <v>1055</v>
      </c>
      <c r="J2369">
        <v>682066</v>
      </c>
      <c r="K2369" s="1" t="s">
        <v>1419</v>
      </c>
      <c r="L2369">
        <v>345</v>
      </c>
      <c r="M2369" s="1" t="s">
        <v>1938</v>
      </c>
      <c r="N2369" s="1" t="str">
        <f t="shared" si="36"/>
        <v>2000-2009</v>
      </c>
    </row>
    <row r="2370" spans="1:14" hidden="1" x14ac:dyDescent="0.3">
      <c r="A2370">
        <v>198781</v>
      </c>
      <c r="B2370" s="1" t="s">
        <v>677</v>
      </c>
      <c r="C2370">
        <v>2001</v>
      </c>
      <c r="D2370" s="1" t="s">
        <v>145</v>
      </c>
      <c r="E2370">
        <v>92</v>
      </c>
      <c r="F2370" s="3">
        <v>290642256</v>
      </c>
      <c r="G2370" s="1" t="s">
        <v>942</v>
      </c>
      <c r="H2370">
        <v>230032</v>
      </c>
      <c r="I2370" s="1" t="s">
        <v>1055</v>
      </c>
      <c r="J2370">
        <v>682066</v>
      </c>
      <c r="K2370" s="1" t="s">
        <v>1419</v>
      </c>
      <c r="L2370">
        <v>422</v>
      </c>
      <c r="M2370" s="1" t="s">
        <v>1939</v>
      </c>
      <c r="N2370" s="1" t="str">
        <f t="shared" ref="N2370:N2433" si="37">INT(C2370/10)*10 &amp; "-" &amp; INT(C2370/10)*10+9</f>
        <v>2000-2009</v>
      </c>
    </row>
    <row r="2371" spans="1:14" hidden="1" x14ac:dyDescent="0.3">
      <c r="A2371">
        <v>198781</v>
      </c>
      <c r="B2371" s="1" t="s">
        <v>677</v>
      </c>
      <c r="C2371">
        <v>2001</v>
      </c>
      <c r="D2371" s="1" t="s">
        <v>145</v>
      </c>
      <c r="E2371">
        <v>92</v>
      </c>
      <c r="F2371" s="3">
        <v>290642256</v>
      </c>
      <c r="G2371" s="1" t="s">
        <v>942</v>
      </c>
      <c r="H2371">
        <v>230032</v>
      </c>
      <c r="I2371" s="1" t="s">
        <v>1055</v>
      </c>
      <c r="J2371">
        <v>682066</v>
      </c>
      <c r="K2371" s="1" t="s">
        <v>1419</v>
      </c>
      <c r="L2371">
        <v>316701</v>
      </c>
      <c r="M2371" s="1" t="s">
        <v>1940</v>
      </c>
      <c r="N2371" s="1" t="str">
        <f t="shared" si="37"/>
        <v>2000-2009</v>
      </c>
    </row>
    <row r="2372" spans="1:14" hidden="1" x14ac:dyDescent="0.3">
      <c r="A2372">
        <v>198781</v>
      </c>
      <c r="B2372" s="1" t="s">
        <v>677</v>
      </c>
      <c r="C2372">
        <v>2001</v>
      </c>
      <c r="D2372" s="1" t="s">
        <v>145</v>
      </c>
      <c r="E2372">
        <v>92</v>
      </c>
      <c r="F2372" s="3">
        <v>290642256</v>
      </c>
      <c r="G2372" s="1" t="s">
        <v>942</v>
      </c>
      <c r="H2372">
        <v>798899</v>
      </c>
      <c r="I2372" s="1" t="s">
        <v>1113</v>
      </c>
      <c r="J2372">
        <v>230032</v>
      </c>
      <c r="K2372" s="1" t="s">
        <v>1055</v>
      </c>
      <c r="L2372">
        <v>345</v>
      </c>
      <c r="M2372" s="1" t="s">
        <v>1938</v>
      </c>
      <c r="N2372" s="1" t="str">
        <f t="shared" si="37"/>
        <v>2000-2009</v>
      </c>
    </row>
    <row r="2373" spans="1:14" hidden="1" x14ac:dyDescent="0.3">
      <c r="A2373">
        <v>198781</v>
      </c>
      <c r="B2373" s="1" t="s">
        <v>677</v>
      </c>
      <c r="C2373">
        <v>2001</v>
      </c>
      <c r="D2373" s="1" t="s">
        <v>145</v>
      </c>
      <c r="E2373">
        <v>92</v>
      </c>
      <c r="F2373" s="3">
        <v>290642256</v>
      </c>
      <c r="G2373" s="1" t="s">
        <v>942</v>
      </c>
      <c r="H2373">
        <v>798899</v>
      </c>
      <c r="I2373" s="1" t="s">
        <v>1113</v>
      </c>
      <c r="J2373">
        <v>230032</v>
      </c>
      <c r="K2373" s="1" t="s">
        <v>1055</v>
      </c>
      <c r="L2373">
        <v>422</v>
      </c>
      <c r="M2373" s="1" t="s">
        <v>1939</v>
      </c>
      <c r="N2373" s="1" t="str">
        <f t="shared" si="37"/>
        <v>2000-2009</v>
      </c>
    </row>
    <row r="2374" spans="1:14" hidden="1" x14ac:dyDescent="0.3">
      <c r="A2374">
        <v>198781</v>
      </c>
      <c r="B2374" s="1" t="s">
        <v>677</v>
      </c>
      <c r="C2374">
        <v>2001</v>
      </c>
      <c r="D2374" s="1" t="s">
        <v>145</v>
      </c>
      <c r="E2374">
        <v>92</v>
      </c>
      <c r="F2374" s="3">
        <v>290642256</v>
      </c>
      <c r="G2374" s="1" t="s">
        <v>942</v>
      </c>
      <c r="H2374">
        <v>798899</v>
      </c>
      <c r="I2374" s="1" t="s">
        <v>1113</v>
      </c>
      <c r="J2374">
        <v>230032</v>
      </c>
      <c r="K2374" s="1" t="s">
        <v>1055</v>
      </c>
      <c r="L2374">
        <v>316701</v>
      </c>
      <c r="M2374" s="1" t="s">
        <v>1940</v>
      </c>
      <c r="N2374" s="1" t="str">
        <f t="shared" si="37"/>
        <v>2000-2009</v>
      </c>
    </row>
    <row r="2375" spans="1:14" hidden="1" x14ac:dyDescent="0.3">
      <c r="A2375">
        <v>198781</v>
      </c>
      <c r="B2375" s="1" t="s">
        <v>677</v>
      </c>
      <c r="C2375">
        <v>2001</v>
      </c>
      <c r="D2375" s="1" t="s">
        <v>145</v>
      </c>
      <c r="E2375">
        <v>92</v>
      </c>
      <c r="F2375" s="3">
        <v>290642256</v>
      </c>
      <c r="G2375" s="1" t="s">
        <v>942</v>
      </c>
      <c r="H2375">
        <v>798899</v>
      </c>
      <c r="I2375" s="1" t="s">
        <v>1113</v>
      </c>
      <c r="J2375">
        <v>191717</v>
      </c>
      <c r="K2375" s="1" t="s">
        <v>1418</v>
      </c>
      <c r="L2375">
        <v>345</v>
      </c>
      <c r="M2375" s="1" t="s">
        <v>1938</v>
      </c>
      <c r="N2375" s="1" t="str">
        <f t="shared" si="37"/>
        <v>2000-2009</v>
      </c>
    </row>
    <row r="2376" spans="1:14" hidden="1" x14ac:dyDescent="0.3">
      <c r="A2376">
        <v>198781</v>
      </c>
      <c r="B2376" s="1" t="s">
        <v>677</v>
      </c>
      <c r="C2376">
        <v>2001</v>
      </c>
      <c r="D2376" s="1" t="s">
        <v>145</v>
      </c>
      <c r="E2376">
        <v>92</v>
      </c>
      <c r="F2376" s="3">
        <v>290642256</v>
      </c>
      <c r="G2376" s="1" t="s">
        <v>942</v>
      </c>
      <c r="H2376">
        <v>798899</v>
      </c>
      <c r="I2376" s="1" t="s">
        <v>1113</v>
      </c>
      <c r="J2376">
        <v>191717</v>
      </c>
      <c r="K2376" s="1" t="s">
        <v>1418</v>
      </c>
      <c r="L2376">
        <v>422</v>
      </c>
      <c r="M2376" s="1" t="s">
        <v>1939</v>
      </c>
      <c r="N2376" s="1" t="str">
        <f t="shared" si="37"/>
        <v>2000-2009</v>
      </c>
    </row>
    <row r="2377" spans="1:14" hidden="1" x14ac:dyDescent="0.3">
      <c r="A2377">
        <v>198781</v>
      </c>
      <c r="B2377" s="1" t="s">
        <v>677</v>
      </c>
      <c r="C2377">
        <v>2001</v>
      </c>
      <c r="D2377" s="1" t="s">
        <v>145</v>
      </c>
      <c r="E2377">
        <v>92</v>
      </c>
      <c r="F2377" s="3">
        <v>290642256</v>
      </c>
      <c r="G2377" s="1" t="s">
        <v>942</v>
      </c>
      <c r="H2377">
        <v>798899</v>
      </c>
      <c r="I2377" s="1" t="s">
        <v>1113</v>
      </c>
      <c r="J2377">
        <v>191717</v>
      </c>
      <c r="K2377" s="1" t="s">
        <v>1418</v>
      </c>
      <c r="L2377">
        <v>316701</v>
      </c>
      <c r="M2377" s="1" t="s">
        <v>1940</v>
      </c>
      <c r="N2377" s="1" t="str">
        <f t="shared" si="37"/>
        <v>2000-2009</v>
      </c>
    </row>
    <row r="2378" spans="1:14" hidden="1" x14ac:dyDescent="0.3">
      <c r="A2378">
        <v>198781</v>
      </c>
      <c r="B2378" s="1" t="s">
        <v>677</v>
      </c>
      <c r="C2378">
        <v>2001</v>
      </c>
      <c r="D2378" s="1" t="s">
        <v>145</v>
      </c>
      <c r="E2378">
        <v>92</v>
      </c>
      <c r="F2378" s="3">
        <v>290642256</v>
      </c>
      <c r="G2378" s="1" t="s">
        <v>942</v>
      </c>
      <c r="H2378">
        <v>798899</v>
      </c>
      <c r="I2378" s="1" t="s">
        <v>1113</v>
      </c>
      <c r="J2378">
        <v>682066</v>
      </c>
      <c r="K2378" s="1" t="s">
        <v>1419</v>
      </c>
      <c r="L2378">
        <v>345</v>
      </c>
      <c r="M2378" s="1" t="s">
        <v>1938</v>
      </c>
      <c r="N2378" s="1" t="str">
        <f t="shared" si="37"/>
        <v>2000-2009</v>
      </c>
    </row>
    <row r="2379" spans="1:14" hidden="1" x14ac:dyDescent="0.3">
      <c r="A2379">
        <v>198781</v>
      </c>
      <c r="B2379" s="1" t="s">
        <v>677</v>
      </c>
      <c r="C2379">
        <v>2001</v>
      </c>
      <c r="D2379" s="1" t="s">
        <v>145</v>
      </c>
      <c r="E2379">
        <v>92</v>
      </c>
      <c r="F2379" s="3">
        <v>290642256</v>
      </c>
      <c r="G2379" s="1" t="s">
        <v>942</v>
      </c>
      <c r="H2379">
        <v>798899</v>
      </c>
      <c r="I2379" s="1" t="s">
        <v>1113</v>
      </c>
      <c r="J2379">
        <v>682066</v>
      </c>
      <c r="K2379" s="1" t="s">
        <v>1419</v>
      </c>
      <c r="L2379">
        <v>422</v>
      </c>
      <c r="M2379" s="1" t="s">
        <v>1939</v>
      </c>
      <c r="N2379" s="1" t="str">
        <f t="shared" si="37"/>
        <v>2000-2009</v>
      </c>
    </row>
    <row r="2380" spans="1:14" hidden="1" x14ac:dyDescent="0.3">
      <c r="A2380">
        <v>198781</v>
      </c>
      <c r="B2380" s="1" t="s">
        <v>677</v>
      </c>
      <c r="C2380">
        <v>2001</v>
      </c>
      <c r="D2380" s="1" t="s">
        <v>145</v>
      </c>
      <c r="E2380">
        <v>92</v>
      </c>
      <c r="F2380" s="3">
        <v>290642256</v>
      </c>
      <c r="G2380" s="1" t="s">
        <v>942</v>
      </c>
      <c r="H2380">
        <v>798899</v>
      </c>
      <c r="I2380" s="1" t="s">
        <v>1113</v>
      </c>
      <c r="J2380">
        <v>682066</v>
      </c>
      <c r="K2380" s="1" t="s">
        <v>1419</v>
      </c>
      <c r="L2380">
        <v>316701</v>
      </c>
      <c r="M2380" s="1" t="s">
        <v>1940</v>
      </c>
      <c r="N2380" s="1" t="str">
        <f t="shared" si="37"/>
        <v>2000-2009</v>
      </c>
    </row>
    <row r="2381" spans="1:14" hidden="1" x14ac:dyDescent="0.3">
      <c r="A2381">
        <v>198781</v>
      </c>
      <c r="B2381" s="1" t="s">
        <v>677</v>
      </c>
      <c r="C2381">
        <v>2001</v>
      </c>
      <c r="D2381" s="1" t="s">
        <v>145</v>
      </c>
      <c r="E2381">
        <v>92</v>
      </c>
      <c r="F2381" s="3">
        <v>290642256</v>
      </c>
      <c r="G2381" s="1" t="s">
        <v>942</v>
      </c>
      <c r="H2381">
        <v>881279</v>
      </c>
      <c r="I2381" s="1" t="s">
        <v>1033</v>
      </c>
      <c r="J2381">
        <v>230032</v>
      </c>
      <c r="K2381" s="1" t="s">
        <v>1055</v>
      </c>
      <c r="L2381">
        <v>345</v>
      </c>
      <c r="M2381" s="1" t="s">
        <v>1938</v>
      </c>
      <c r="N2381" s="1" t="str">
        <f t="shared" si="37"/>
        <v>2000-2009</v>
      </c>
    </row>
    <row r="2382" spans="1:14" hidden="1" x14ac:dyDescent="0.3">
      <c r="A2382">
        <v>198781</v>
      </c>
      <c r="B2382" s="1" t="s">
        <v>677</v>
      </c>
      <c r="C2382">
        <v>2001</v>
      </c>
      <c r="D2382" s="1" t="s">
        <v>145</v>
      </c>
      <c r="E2382">
        <v>92</v>
      </c>
      <c r="F2382" s="3">
        <v>290642256</v>
      </c>
      <c r="G2382" s="1" t="s">
        <v>942</v>
      </c>
      <c r="H2382">
        <v>881279</v>
      </c>
      <c r="I2382" s="1" t="s">
        <v>1033</v>
      </c>
      <c r="J2382">
        <v>230032</v>
      </c>
      <c r="K2382" s="1" t="s">
        <v>1055</v>
      </c>
      <c r="L2382">
        <v>422</v>
      </c>
      <c r="M2382" s="1" t="s">
        <v>1939</v>
      </c>
      <c r="N2382" s="1" t="str">
        <f t="shared" si="37"/>
        <v>2000-2009</v>
      </c>
    </row>
    <row r="2383" spans="1:14" hidden="1" x14ac:dyDescent="0.3">
      <c r="A2383">
        <v>198781</v>
      </c>
      <c r="B2383" s="1" t="s">
        <v>677</v>
      </c>
      <c r="C2383">
        <v>2001</v>
      </c>
      <c r="D2383" s="1" t="s">
        <v>145</v>
      </c>
      <c r="E2383">
        <v>92</v>
      </c>
      <c r="F2383" s="3">
        <v>290642256</v>
      </c>
      <c r="G2383" s="1" t="s">
        <v>942</v>
      </c>
      <c r="H2383">
        <v>881279</v>
      </c>
      <c r="I2383" s="1" t="s">
        <v>1033</v>
      </c>
      <c r="J2383">
        <v>230032</v>
      </c>
      <c r="K2383" s="1" t="s">
        <v>1055</v>
      </c>
      <c r="L2383">
        <v>316701</v>
      </c>
      <c r="M2383" s="1" t="s">
        <v>1940</v>
      </c>
      <c r="N2383" s="1" t="str">
        <f t="shared" si="37"/>
        <v>2000-2009</v>
      </c>
    </row>
    <row r="2384" spans="1:14" hidden="1" x14ac:dyDescent="0.3">
      <c r="A2384">
        <v>198781</v>
      </c>
      <c r="B2384" s="1" t="s">
        <v>677</v>
      </c>
      <c r="C2384">
        <v>2001</v>
      </c>
      <c r="D2384" s="1" t="s">
        <v>145</v>
      </c>
      <c r="E2384">
        <v>92</v>
      </c>
      <c r="F2384" s="3">
        <v>290642256</v>
      </c>
      <c r="G2384" s="1" t="s">
        <v>942</v>
      </c>
      <c r="H2384">
        <v>881279</v>
      </c>
      <c r="I2384" s="1" t="s">
        <v>1033</v>
      </c>
      <c r="J2384">
        <v>191717</v>
      </c>
      <c r="K2384" s="1" t="s">
        <v>1418</v>
      </c>
      <c r="L2384">
        <v>345</v>
      </c>
      <c r="M2384" s="1" t="s">
        <v>1938</v>
      </c>
      <c r="N2384" s="1" t="str">
        <f t="shared" si="37"/>
        <v>2000-2009</v>
      </c>
    </row>
    <row r="2385" spans="1:14" hidden="1" x14ac:dyDescent="0.3">
      <c r="A2385">
        <v>198781</v>
      </c>
      <c r="B2385" s="1" t="s">
        <v>677</v>
      </c>
      <c r="C2385">
        <v>2001</v>
      </c>
      <c r="D2385" s="1" t="s">
        <v>145</v>
      </c>
      <c r="E2385">
        <v>92</v>
      </c>
      <c r="F2385" s="3">
        <v>290642256</v>
      </c>
      <c r="G2385" s="1" t="s">
        <v>942</v>
      </c>
      <c r="H2385">
        <v>881279</v>
      </c>
      <c r="I2385" s="1" t="s">
        <v>1033</v>
      </c>
      <c r="J2385">
        <v>191717</v>
      </c>
      <c r="K2385" s="1" t="s">
        <v>1418</v>
      </c>
      <c r="L2385">
        <v>422</v>
      </c>
      <c r="M2385" s="1" t="s">
        <v>1939</v>
      </c>
      <c r="N2385" s="1" t="str">
        <f t="shared" si="37"/>
        <v>2000-2009</v>
      </c>
    </row>
    <row r="2386" spans="1:14" hidden="1" x14ac:dyDescent="0.3">
      <c r="A2386">
        <v>198781</v>
      </c>
      <c r="B2386" s="1" t="s">
        <v>677</v>
      </c>
      <c r="C2386">
        <v>2001</v>
      </c>
      <c r="D2386" s="1" t="s">
        <v>145</v>
      </c>
      <c r="E2386">
        <v>92</v>
      </c>
      <c r="F2386" s="3">
        <v>290642256</v>
      </c>
      <c r="G2386" s="1" t="s">
        <v>942</v>
      </c>
      <c r="H2386">
        <v>881279</v>
      </c>
      <c r="I2386" s="1" t="s">
        <v>1033</v>
      </c>
      <c r="J2386">
        <v>191717</v>
      </c>
      <c r="K2386" s="1" t="s">
        <v>1418</v>
      </c>
      <c r="L2386">
        <v>316701</v>
      </c>
      <c r="M2386" s="1" t="s">
        <v>1940</v>
      </c>
      <c r="N2386" s="1" t="str">
        <f t="shared" si="37"/>
        <v>2000-2009</v>
      </c>
    </row>
    <row r="2387" spans="1:14" hidden="1" x14ac:dyDescent="0.3">
      <c r="A2387">
        <v>198781</v>
      </c>
      <c r="B2387" s="1" t="s">
        <v>677</v>
      </c>
      <c r="C2387">
        <v>2001</v>
      </c>
      <c r="D2387" s="1" t="s">
        <v>145</v>
      </c>
      <c r="E2387">
        <v>92</v>
      </c>
      <c r="F2387" s="3">
        <v>290642256</v>
      </c>
      <c r="G2387" s="1" t="s">
        <v>942</v>
      </c>
      <c r="H2387">
        <v>881279</v>
      </c>
      <c r="I2387" s="1" t="s">
        <v>1033</v>
      </c>
      <c r="J2387">
        <v>682066</v>
      </c>
      <c r="K2387" s="1" t="s">
        <v>1419</v>
      </c>
      <c r="L2387">
        <v>345</v>
      </c>
      <c r="M2387" s="1" t="s">
        <v>1938</v>
      </c>
      <c r="N2387" s="1" t="str">
        <f t="shared" si="37"/>
        <v>2000-2009</v>
      </c>
    </row>
    <row r="2388" spans="1:14" hidden="1" x14ac:dyDescent="0.3">
      <c r="A2388">
        <v>198781</v>
      </c>
      <c r="B2388" s="1" t="s">
        <v>677</v>
      </c>
      <c r="C2388">
        <v>2001</v>
      </c>
      <c r="D2388" s="1" t="s">
        <v>145</v>
      </c>
      <c r="E2388">
        <v>92</v>
      </c>
      <c r="F2388" s="3">
        <v>290642256</v>
      </c>
      <c r="G2388" s="1" t="s">
        <v>942</v>
      </c>
      <c r="H2388">
        <v>881279</v>
      </c>
      <c r="I2388" s="1" t="s">
        <v>1033</v>
      </c>
      <c r="J2388">
        <v>682066</v>
      </c>
      <c r="K2388" s="1" t="s">
        <v>1419</v>
      </c>
      <c r="L2388">
        <v>422</v>
      </c>
      <c r="M2388" s="1" t="s">
        <v>1939</v>
      </c>
      <c r="N2388" s="1" t="str">
        <f t="shared" si="37"/>
        <v>2000-2009</v>
      </c>
    </row>
    <row r="2389" spans="1:14" hidden="1" x14ac:dyDescent="0.3">
      <c r="A2389">
        <v>198781</v>
      </c>
      <c r="B2389" s="1" t="s">
        <v>677</v>
      </c>
      <c r="C2389">
        <v>2001</v>
      </c>
      <c r="D2389" s="1" t="s">
        <v>145</v>
      </c>
      <c r="E2389">
        <v>92</v>
      </c>
      <c r="F2389" s="3">
        <v>290642256</v>
      </c>
      <c r="G2389" s="1" t="s">
        <v>942</v>
      </c>
      <c r="H2389">
        <v>881279</v>
      </c>
      <c r="I2389" s="1" t="s">
        <v>1033</v>
      </c>
      <c r="J2389">
        <v>682066</v>
      </c>
      <c r="K2389" s="1" t="s">
        <v>1419</v>
      </c>
      <c r="L2389">
        <v>316701</v>
      </c>
      <c r="M2389" s="1" t="s">
        <v>1940</v>
      </c>
      <c r="N2389" s="1" t="str">
        <f t="shared" si="37"/>
        <v>2000-2009</v>
      </c>
    </row>
    <row r="2390" spans="1:14" hidden="1" x14ac:dyDescent="0.3">
      <c r="A2390">
        <v>198781</v>
      </c>
      <c r="B2390" s="1" t="s">
        <v>677</v>
      </c>
      <c r="C2390">
        <v>2001</v>
      </c>
      <c r="D2390" s="1" t="s">
        <v>145</v>
      </c>
      <c r="E2390">
        <v>92</v>
      </c>
      <c r="F2390" s="3">
        <v>290642256</v>
      </c>
      <c r="G2390" s="1" t="s">
        <v>926</v>
      </c>
      <c r="H2390">
        <v>230032</v>
      </c>
      <c r="I2390" s="1" t="s">
        <v>1055</v>
      </c>
      <c r="J2390">
        <v>230032</v>
      </c>
      <c r="K2390" s="1" t="s">
        <v>1055</v>
      </c>
      <c r="L2390">
        <v>345</v>
      </c>
      <c r="M2390" s="1" t="s">
        <v>1938</v>
      </c>
      <c r="N2390" s="1" t="str">
        <f t="shared" si="37"/>
        <v>2000-2009</v>
      </c>
    </row>
    <row r="2391" spans="1:14" hidden="1" x14ac:dyDescent="0.3">
      <c r="A2391">
        <v>198781</v>
      </c>
      <c r="B2391" s="1" t="s">
        <v>677</v>
      </c>
      <c r="C2391">
        <v>2001</v>
      </c>
      <c r="D2391" s="1" t="s">
        <v>145</v>
      </c>
      <c r="E2391">
        <v>92</v>
      </c>
      <c r="F2391" s="3">
        <v>290642256</v>
      </c>
      <c r="G2391" s="1" t="s">
        <v>926</v>
      </c>
      <c r="H2391">
        <v>230032</v>
      </c>
      <c r="I2391" s="1" t="s">
        <v>1055</v>
      </c>
      <c r="J2391">
        <v>230032</v>
      </c>
      <c r="K2391" s="1" t="s">
        <v>1055</v>
      </c>
      <c r="L2391">
        <v>422</v>
      </c>
      <c r="M2391" s="1" t="s">
        <v>1939</v>
      </c>
      <c r="N2391" s="1" t="str">
        <f t="shared" si="37"/>
        <v>2000-2009</v>
      </c>
    </row>
    <row r="2392" spans="1:14" hidden="1" x14ac:dyDescent="0.3">
      <c r="A2392">
        <v>198781</v>
      </c>
      <c r="B2392" s="1" t="s">
        <v>677</v>
      </c>
      <c r="C2392">
        <v>2001</v>
      </c>
      <c r="D2392" s="1" t="s">
        <v>145</v>
      </c>
      <c r="E2392">
        <v>92</v>
      </c>
      <c r="F2392" s="3">
        <v>290642256</v>
      </c>
      <c r="G2392" s="1" t="s">
        <v>926</v>
      </c>
      <c r="H2392">
        <v>230032</v>
      </c>
      <c r="I2392" s="1" t="s">
        <v>1055</v>
      </c>
      <c r="J2392">
        <v>230032</v>
      </c>
      <c r="K2392" s="1" t="s">
        <v>1055</v>
      </c>
      <c r="L2392">
        <v>316701</v>
      </c>
      <c r="M2392" s="1" t="s">
        <v>1940</v>
      </c>
      <c r="N2392" s="1" t="str">
        <f t="shared" si="37"/>
        <v>2000-2009</v>
      </c>
    </row>
    <row r="2393" spans="1:14" hidden="1" x14ac:dyDescent="0.3">
      <c r="A2393">
        <v>198781</v>
      </c>
      <c r="B2393" s="1" t="s">
        <v>677</v>
      </c>
      <c r="C2393">
        <v>2001</v>
      </c>
      <c r="D2393" s="1" t="s">
        <v>145</v>
      </c>
      <c r="E2393">
        <v>92</v>
      </c>
      <c r="F2393" s="3">
        <v>290642256</v>
      </c>
      <c r="G2393" s="1" t="s">
        <v>926</v>
      </c>
      <c r="H2393">
        <v>230032</v>
      </c>
      <c r="I2393" s="1" t="s">
        <v>1055</v>
      </c>
      <c r="J2393">
        <v>191717</v>
      </c>
      <c r="K2393" s="1" t="s">
        <v>1418</v>
      </c>
      <c r="L2393">
        <v>345</v>
      </c>
      <c r="M2393" s="1" t="s">
        <v>1938</v>
      </c>
      <c r="N2393" s="1" t="str">
        <f t="shared" si="37"/>
        <v>2000-2009</v>
      </c>
    </row>
    <row r="2394" spans="1:14" hidden="1" x14ac:dyDescent="0.3">
      <c r="A2394">
        <v>198781</v>
      </c>
      <c r="B2394" s="1" t="s">
        <v>677</v>
      </c>
      <c r="C2394">
        <v>2001</v>
      </c>
      <c r="D2394" s="1" t="s">
        <v>145</v>
      </c>
      <c r="E2394">
        <v>92</v>
      </c>
      <c r="F2394" s="3">
        <v>290642256</v>
      </c>
      <c r="G2394" s="1" t="s">
        <v>926</v>
      </c>
      <c r="H2394">
        <v>230032</v>
      </c>
      <c r="I2394" s="1" t="s">
        <v>1055</v>
      </c>
      <c r="J2394">
        <v>191717</v>
      </c>
      <c r="K2394" s="1" t="s">
        <v>1418</v>
      </c>
      <c r="L2394">
        <v>422</v>
      </c>
      <c r="M2394" s="1" t="s">
        <v>1939</v>
      </c>
      <c r="N2394" s="1" t="str">
        <f t="shared" si="37"/>
        <v>2000-2009</v>
      </c>
    </row>
    <row r="2395" spans="1:14" hidden="1" x14ac:dyDescent="0.3">
      <c r="A2395">
        <v>198781</v>
      </c>
      <c r="B2395" s="1" t="s">
        <v>677</v>
      </c>
      <c r="C2395">
        <v>2001</v>
      </c>
      <c r="D2395" s="1" t="s">
        <v>145</v>
      </c>
      <c r="E2395">
        <v>92</v>
      </c>
      <c r="F2395" s="3">
        <v>290642256</v>
      </c>
      <c r="G2395" s="1" t="s">
        <v>926</v>
      </c>
      <c r="H2395">
        <v>230032</v>
      </c>
      <c r="I2395" s="1" t="s">
        <v>1055</v>
      </c>
      <c r="J2395">
        <v>191717</v>
      </c>
      <c r="K2395" s="1" t="s">
        <v>1418</v>
      </c>
      <c r="L2395">
        <v>316701</v>
      </c>
      <c r="M2395" s="1" t="s">
        <v>1940</v>
      </c>
      <c r="N2395" s="1" t="str">
        <f t="shared" si="37"/>
        <v>2000-2009</v>
      </c>
    </row>
    <row r="2396" spans="1:14" hidden="1" x14ac:dyDescent="0.3">
      <c r="A2396">
        <v>198781</v>
      </c>
      <c r="B2396" s="1" t="s">
        <v>677</v>
      </c>
      <c r="C2396">
        <v>2001</v>
      </c>
      <c r="D2396" s="1" t="s">
        <v>145</v>
      </c>
      <c r="E2396">
        <v>92</v>
      </c>
      <c r="F2396" s="3">
        <v>290642256</v>
      </c>
      <c r="G2396" s="1" t="s">
        <v>926</v>
      </c>
      <c r="H2396">
        <v>230032</v>
      </c>
      <c r="I2396" s="1" t="s">
        <v>1055</v>
      </c>
      <c r="J2396">
        <v>682066</v>
      </c>
      <c r="K2396" s="1" t="s">
        <v>1419</v>
      </c>
      <c r="L2396">
        <v>345</v>
      </c>
      <c r="M2396" s="1" t="s">
        <v>1938</v>
      </c>
      <c r="N2396" s="1" t="str">
        <f t="shared" si="37"/>
        <v>2000-2009</v>
      </c>
    </row>
    <row r="2397" spans="1:14" hidden="1" x14ac:dyDescent="0.3">
      <c r="A2397">
        <v>198781</v>
      </c>
      <c r="B2397" s="1" t="s">
        <v>677</v>
      </c>
      <c r="C2397">
        <v>2001</v>
      </c>
      <c r="D2397" s="1" t="s">
        <v>145</v>
      </c>
      <c r="E2397">
        <v>92</v>
      </c>
      <c r="F2397" s="3">
        <v>290642256</v>
      </c>
      <c r="G2397" s="1" t="s">
        <v>926</v>
      </c>
      <c r="H2397">
        <v>230032</v>
      </c>
      <c r="I2397" s="1" t="s">
        <v>1055</v>
      </c>
      <c r="J2397">
        <v>682066</v>
      </c>
      <c r="K2397" s="1" t="s">
        <v>1419</v>
      </c>
      <c r="L2397">
        <v>422</v>
      </c>
      <c r="M2397" s="1" t="s">
        <v>1939</v>
      </c>
      <c r="N2397" s="1" t="str">
        <f t="shared" si="37"/>
        <v>2000-2009</v>
      </c>
    </row>
    <row r="2398" spans="1:14" hidden="1" x14ac:dyDescent="0.3">
      <c r="A2398">
        <v>198781</v>
      </c>
      <c r="B2398" s="1" t="s">
        <v>677</v>
      </c>
      <c r="C2398">
        <v>2001</v>
      </c>
      <c r="D2398" s="1" t="s">
        <v>145</v>
      </c>
      <c r="E2398">
        <v>92</v>
      </c>
      <c r="F2398" s="3">
        <v>290642256</v>
      </c>
      <c r="G2398" s="1" t="s">
        <v>926</v>
      </c>
      <c r="H2398">
        <v>230032</v>
      </c>
      <c r="I2398" s="1" t="s">
        <v>1055</v>
      </c>
      <c r="J2398">
        <v>682066</v>
      </c>
      <c r="K2398" s="1" t="s">
        <v>1419</v>
      </c>
      <c r="L2398">
        <v>316701</v>
      </c>
      <c r="M2398" s="1" t="s">
        <v>1940</v>
      </c>
      <c r="N2398" s="1" t="str">
        <f t="shared" si="37"/>
        <v>2000-2009</v>
      </c>
    </row>
    <row r="2399" spans="1:14" hidden="1" x14ac:dyDescent="0.3">
      <c r="A2399">
        <v>198781</v>
      </c>
      <c r="B2399" s="1" t="s">
        <v>677</v>
      </c>
      <c r="C2399">
        <v>2001</v>
      </c>
      <c r="D2399" s="1" t="s">
        <v>145</v>
      </c>
      <c r="E2399">
        <v>92</v>
      </c>
      <c r="F2399" s="3">
        <v>290642256</v>
      </c>
      <c r="G2399" s="1" t="s">
        <v>926</v>
      </c>
      <c r="H2399">
        <v>798899</v>
      </c>
      <c r="I2399" s="1" t="s">
        <v>1113</v>
      </c>
      <c r="J2399">
        <v>230032</v>
      </c>
      <c r="K2399" s="1" t="s">
        <v>1055</v>
      </c>
      <c r="L2399">
        <v>345</v>
      </c>
      <c r="M2399" s="1" t="s">
        <v>1938</v>
      </c>
      <c r="N2399" s="1" t="str">
        <f t="shared" si="37"/>
        <v>2000-2009</v>
      </c>
    </row>
    <row r="2400" spans="1:14" hidden="1" x14ac:dyDescent="0.3">
      <c r="A2400">
        <v>198781</v>
      </c>
      <c r="B2400" s="1" t="s">
        <v>677</v>
      </c>
      <c r="C2400">
        <v>2001</v>
      </c>
      <c r="D2400" s="1" t="s">
        <v>145</v>
      </c>
      <c r="E2400">
        <v>92</v>
      </c>
      <c r="F2400" s="3">
        <v>290642256</v>
      </c>
      <c r="G2400" s="1" t="s">
        <v>926</v>
      </c>
      <c r="H2400">
        <v>798899</v>
      </c>
      <c r="I2400" s="1" t="s">
        <v>1113</v>
      </c>
      <c r="J2400">
        <v>230032</v>
      </c>
      <c r="K2400" s="1" t="s">
        <v>1055</v>
      </c>
      <c r="L2400">
        <v>422</v>
      </c>
      <c r="M2400" s="1" t="s">
        <v>1939</v>
      </c>
      <c r="N2400" s="1" t="str">
        <f t="shared" si="37"/>
        <v>2000-2009</v>
      </c>
    </row>
    <row r="2401" spans="1:14" hidden="1" x14ac:dyDescent="0.3">
      <c r="A2401">
        <v>198781</v>
      </c>
      <c r="B2401" s="1" t="s">
        <v>677</v>
      </c>
      <c r="C2401">
        <v>2001</v>
      </c>
      <c r="D2401" s="1" t="s">
        <v>145</v>
      </c>
      <c r="E2401">
        <v>92</v>
      </c>
      <c r="F2401" s="3">
        <v>290642256</v>
      </c>
      <c r="G2401" s="1" t="s">
        <v>926</v>
      </c>
      <c r="H2401">
        <v>798899</v>
      </c>
      <c r="I2401" s="1" t="s">
        <v>1113</v>
      </c>
      <c r="J2401">
        <v>230032</v>
      </c>
      <c r="K2401" s="1" t="s">
        <v>1055</v>
      </c>
      <c r="L2401">
        <v>316701</v>
      </c>
      <c r="M2401" s="1" t="s">
        <v>1940</v>
      </c>
      <c r="N2401" s="1" t="str">
        <f t="shared" si="37"/>
        <v>2000-2009</v>
      </c>
    </row>
    <row r="2402" spans="1:14" hidden="1" x14ac:dyDescent="0.3">
      <c r="A2402">
        <v>198781</v>
      </c>
      <c r="B2402" s="1" t="s">
        <v>677</v>
      </c>
      <c r="C2402">
        <v>2001</v>
      </c>
      <c r="D2402" s="1" t="s">
        <v>145</v>
      </c>
      <c r="E2402">
        <v>92</v>
      </c>
      <c r="F2402" s="3">
        <v>290642256</v>
      </c>
      <c r="G2402" s="1" t="s">
        <v>926</v>
      </c>
      <c r="H2402">
        <v>798899</v>
      </c>
      <c r="I2402" s="1" t="s">
        <v>1113</v>
      </c>
      <c r="J2402">
        <v>191717</v>
      </c>
      <c r="K2402" s="1" t="s">
        <v>1418</v>
      </c>
      <c r="L2402">
        <v>345</v>
      </c>
      <c r="M2402" s="1" t="s">
        <v>1938</v>
      </c>
      <c r="N2402" s="1" t="str">
        <f t="shared" si="37"/>
        <v>2000-2009</v>
      </c>
    </row>
    <row r="2403" spans="1:14" hidden="1" x14ac:dyDescent="0.3">
      <c r="A2403">
        <v>198781</v>
      </c>
      <c r="B2403" s="1" t="s">
        <v>677</v>
      </c>
      <c r="C2403">
        <v>2001</v>
      </c>
      <c r="D2403" s="1" t="s">
        <v>145</v>
      </c>
      <c r="E2403">
        <v>92</v>
      </c>
      <c r="F2403" s="3">
        <v>290642256</v>
      </c>
      <c r="G2403" s="1" t="s">
        <v>926</v>
      </c>
      <c r="H2403">
        <v>798899</v>
      </c>
      <c r="I2403" s="1" t="s">
        <v>1113</v>
      </c>
      <c r="J2403">
        <v>191717</v>
      </c>
      <c r="K2403" s="1" t="s">
        <v>1418</v>
      </c>
      <c r="L2403">
        <v>422</v>
      </c>
      <c r="M2403" s="1" t="s">
        <v>1939</v>
      </c>
      <c r="N2403" s="1" t="str">
        <f t="shared" si="37"/>
        <v>2000-2009</v>
      </c>
    </row>
    <row r="2404" spans="1:14" hidden="1" x14ac:dyDescent="0.3">
      <c r="A2404">
        <v>198781</v>
      </c>
      <c r="B2404" s="1" t="s">
        <v>677</v>
      </c>
      <c r="C2404">
        <v>2001</v>
      </c>
      <c r="D2404" s="1" t="s">
        <v>145</v>
      </c>
      <c r="E2404">
        <v>92</v>
      </c>
      <c r="F2404" s="3">
        <v>290642256</v>
      </c>
      <c r="G2404" s="1" t="s">
        <v>926</v>
      </c>
      <c r="H2404">
        <v>798899</v>
      </c>
      <c r="I2404" s="1" t="s">
        <v>1113</v>
      </c>
      <c r="J2404">
        <v>191717</v>
      </c>
      <c r="K2404" s="1" t="s">
        <v>1418</v>
      </c>
      <c r="L2404">
        <v>316701</v>
      </c>
      <c r="M2404" s="1" t="s">
        <v>1940</v>
      </c>
      <c r="N2404" s="1" t="str">
        <f t="shared" si="37"/>
        <v>2000-2009</v>
      </c>
    </row>
    <row r="2405" spans="1:14" hidden="1" x14ac:dyDescent="0.3">
      <c r="A2405">
        <v>198781</v>
      </c>
      <c r="B2405" s="1" t="s">
        <v>677</v>
      </c>
      <c r="C2405">
        <v>2001</v>
      </c>
      <c r="D2405" s="1" t="s">
        <v>145</v>
      </c>
      <c r="E2405">
        <v>92</v>
      </c>
      <c r="F2405" s="3">
        <v>290642256</v>
      </c>
      <c r="G2405" s="1" t="s">
        <v>926</v>
      </c>
      <c r="H2405">
        <v>798899</v>
      </c>
      <c r="I2405" s="1" t="s">
        <v>1113</v>
      </c>
      <c r="J2405">
        <v>682066</v>
      </c>
      <c r="K2405" s="1" t="s">
        <v>1419</v>
      </c>
      <c r="L2405">
        <v>345</v>
      </c>
      <c r="M2405" s="1" t="s">
        <v>1938</v>
      </c>
      <c r="N2405" s="1" t="str">
        <f t="shared" si="37"/>
        <v>2000-2009</v>
      </c>
    </row>
    <row r="2406" spans="1:14" hidden="1" x14ac:dyDescent="0.3">
      <c r="A2406">
        <v>198781</v>
      </c>
      <c r="B2406" s="1" t="s">
        <v>677</v>
      </c>
      <c r="C2406">
        <v>2001</v>
      </c>
      <c r="D2406" s="1" t="s">
        <v>145</v>
      </c>
      <c r="E2406">
        <v>92</v>
      </c>
      <c r="F2406" s="3">
        <v>290642256</v>
      </c>
      <c r="G2406" s="1" t="s">
        <v>926</v>
      </c>
      <c r="H2406">
        <v>798899</v>
      </c>
      <c r="I2406" s="1" t="s">
        <v>1113</v>
      </c>
      <c r="J2406">
        <v>682066</v>
      </c>
      <c r="K2406" s="1" t="s">
        <v>1419</v>
      </c>
      <c r="L2406">
        <v>422</v>
      </c>
      <c r="M2406" s="1" t="s">
        <v>1939</v>
      </c>
      <c r="N2406" s="1" t="str">
        <f t="shared" si="37"/>
        <v>2000-2009</v>
      </c>
    </row>
    <row r="2407" spans="1:14" hidden="1" x14ac:dyDescent="0.3">
      <c r="A2407">
        <v>198781</v>
      </c>
      <c r="B2407" s="1" t="s">
        <v>677</v>
      </c>
      <c r="C2407">
        <v>2001</v>
      </c>
      <c r="D2407" s="1" t="s">
        <v>145</v>
      </c>
      <c r="E2407">
        <v>92</v>
      </c>
      <c r="F2407" s="3">
        <v>290642256</v>
      </c>
      <c r="G2407" s="1" t="s">
        <v>926</v>
      </c>
      <c r="H2407">
        <v>798899</v>
      </c>
      <c r="I2407" s="1" t="s">
        <v>1113</v>
      </c>
      <c r="J2407">
        <v>682066</v>
      </c>
      <c r="K2407" s="1" t="s">
        <v>1419</v>
      </c>
      <c r="L2407">
        <v>316701</v>
      </c>
      <c r="M2407" s="1" t="s">
        <v>1940</v>
      </c>
      <c r="N2407" s="1" t="str">
        <f t="shared" si="37"/>
        <v>2000-2009</v>
      </c>
    </row>
    <row r="2408" spans="1:14" hidden="1" x14ac:dyDescent="0.3">
      <c r="A2408">
        <v>198781</v>
      </c>
      <c r="B2408" s="1" t="s">
        <v>677</v>
      </c>
      <c r="C2408">
        <v>2001</v>
      </c>
      <c r="D2408" s="1" t="s">
        <v>145</v>
      </c>
      <c r="E2408">
        <v>92</v>
      </c>
      <c r="F2408" s="3">
        <v>290642256</v>
      </c>
      <c r="G2408" s="1" t="s">
        <v>926</v>
      </c>
      <c r="H2408">
        <v>881279</v>
      </c>
      <c r="I2408" s="1" t="s">
        <v>1033</v>
      </c>
      <c r="J2408">
        <v>230032</v>
      </c>
      <c r="K2408" s="1" t="s">
        <v>1055</v>
      </c>
      <c r="L2408">
        <v>345</v>
      </c>
      <c r="M2408" s="1" t="s">
        <v>1938</v>
      </c>
      <c r="N2408" s="1" t="str">
        <f t="shared" si="37"/>
        <v>2000-2009</v>
      </c>
    </row>
    <row r="2409" spans="1:14" hidden="1" x14ac:dyDescent="0.3">
      <c r="A2409">
        <v>198781</v>
      </c>
      <c r="B2409" s="1" t="s">
        <v>677</v>
      </c>
      <c r="C2409">
        <v>2001</v>
      </c>
      <c r="D2409" s="1" t="s">
        <v>145</v>
      </c>
      <c r="E2409">
        <v>92</v>
      </c>
      <c r="F2409" s="3">
        <v>290642256</v>
      </c>
      <c r="G2409" s="1" t="s">
        <v>926</v>
      </c>
      <c r="H2409">
        <v>881279</v>
      </c>
      <c r="I2409" s="1" t="s">
        <v>1033</v>
      </c>
      <c r="J2409">
        <v>230032</v>
      </c>
      <c r="K2409" s="1" t="s">
        <v>1055</v>
      </c>
      <c r="L2409">
        <v>422</v>
      </c>
      <c r="M2409" s="1" t="s">
        <v>1939</v>
      </c>
      <c r="N2409" s="1" t="str">
        <f t="shared" si="37"/>
        <v>2000-2009</v>
      </c>
    </row>
    <row r="2410" spans="1:14" hidden="1" x14ac:dyDescent="0.3">
      <c r="A2410">
        <v>198781</v>
      </c>
      <c r="B2410" s="1" t="s">
        <v>677</v>
      </c>
      <c r="C2410">
        <v>2001</v>
      </c>
      <c r="D2410" s="1" t="s">
        <v>145</v>
      </c>
      <c r="E2410">
        <v>92</v>
      </c>
      <c r="F2410" s="3">
        <v>290642256</v>
      </c>
      <c r="G2410" s="1" t="s">
        <v>926</v>
      </c>
      <c r="H2410">
        <v>881279</v>
      </c>
      <c r="I2410" s="1" t="s">
        <v>1033</v>
      </c>
      <c r="J2410">
        <v>230032</v>
      </c>
      <c r="K2410" s="1" t="s">
        <v>1055</v>
      </c>
      <c r="L2410">
        <v>316701</v>
      </c>
      <c r="M2410" s="1" t="s">
        <v>1940</v>
      </c>
      <c r="N2410" s="1" t="str">
        <f t="shared" si="37"/>
        <v>2000-2009</v>
      </c>
    </row>
    <row r="2411" spans="1:14" hidden="1" x14ac:dyDescent="0.3">
      <c r="A2411">
        <v>198781</v>
      </c>
      <c r="B2411" s="1" t="s">
        <v>677</v>
      </c>
      <c r="C2411">
        <v>2001</v>
      </c>
      <c r="D2411" s="1" t="s">
        <v>145</v>
      </c>
      <c r="E2411">
        <v>92</v>
      </c>
      <c r="F2411" s="3">
        <v>290642256</v>
      </c>
      <c r="G2411" s="1" t="s">
        <v>926</v>
      </c>
      <c r="H2411">
        <v>881279</v>
      </c>
      <c r="I2411" s="1" t="s">
        <v>1033</v>
      </c>
      <c r="J2411">
        <v>191717</v>
      </c>
      <c r="K2411" s="1" t="s">
        <v>1418</v>
      </c>
      <c r="L2411">
        <v>345</v>
      </c>
      <c r="M2411" s="1" t="s">
        <v>1938</v>
      </c>
      <c r="N2411" s="1" t="str">
        <f t="shared" si="37"/>
        <v>2000-2009</v>
      </c>
    </row>
    <row r="2412" spans="1:14" hidden="1" x14ac:dyDescent="0.3">
      <c r="A2412">
        <v>198781</v>
      </c>
      <c r="B2412" s="1" t="s">
        <v>677</v>
      </c>
      <c r="C2412">
        <v>2001</v>
      </c>
      <c r="D2412" s="1" t="s">
        <v>145</v>
      </c>
      <c r="E2412">
        <v>92</v>
      </c>
      <c r="F2412" s="3">
        <v>290642256</v>
      </c>
      <c r="G2412" s="1" t="s">
        <v>926</v>
      </c>
      <c r="H2412">
        <v>881279</v>
      </c>
      <c r="I2412" s="1" t="s">
        <v>1033</v>
      </c>
      <c r="J2412">
        <v>191717</v>
      </c>
      <c r="K2412" s="1" t="s">
        <v>1418</v>
      </c>
      <c r="L2412">
        <v>422</v>
      </c>
      <c r="M2412" s="1" t="s">
        <v>1939</v>
      </c>
      <c r="N2412" s="1" t="str">
        <f t="shared" si="37"/>
        <v>2000-2009</v>
      </c>
    </row>
    <row r="2413" spans="1:14" hidden="1" x14ac:dyDescent="0.3">
      <c r="A2413">
        <v>198781</v>
      </c>
      <c r="B2413" s="1" t="s">
        <v>677</v>
      </c>
      <c r="C2413">
        <v>2001</v>
      </c>
      <c r="D2413" s="1" t="s">
        <v>145</v>
      </c>
      <c r="E2413">
        <v>92</v>
      </c>
      <c r="F2413" s="3">
        <v>290642256</v>
      </c>
      <c r="G2413" s="1" t="s">
        <v>926</v>
      </c>
      <c r="H2413">
        <v>881279</v>
      </c>
      <c r="I2413" s="1" t="s">
        <v>1033</v>
      </c>
      <c r="J2413">
        <v>191717</v>
      </c>
      <c r="K2413" s="1" t="s">
        <v>1418</v>
      </c>
      <c r="L2413">
        <v>316701</v>
      </c>
      <c r="M2413" s="1" t="s">
        <v>1940</v>
      </c>
      <c r="N2413" s="1" t="str">
        <f t="shared" si="37"/>
        <v>2000-2009</v>
      </c>
    </row>
    <row r="2414" spans="1:14" hidden="1" x14ac:dyDescent="0.3">
      <c r="A2414">
        <v>198781</v>
      </c>
      <c r="B2414" s="1" t="s">
        <v>677</v>
      </c>
      <c r="C2414">
        <v>2001</v>
      </c>
      <c r="D2414" s="1" t="s">
        <v>145</v>
      </c>
      <c r="E2414">
        <v>92</v>
      </c>
      <c r="F2414" s="3">
        <v>290642256</v>
      </c>
      <c r="G2414" s="1" t="s">
        <v>926</v>
      </c>
      <c r="H2414">
        <v>881279</v>
      </c>
      <c r="I2414" s="1" t="s">
        <v>1033</v>
      </c>
      <c r="J2414">
        <v>682066</v>
      </c>
      <c r="K2414" s="1" t="s">
        <v>1419</v>
      </c>
      <c r="L2414">
        <v>345</v>
      </c>
      <c r="M2414" s="1" t="s">
        <v>1938</v>
      </c>
      <c r="N2414" s="1" t="str">
        <f t="shared" si="37"/>
        <v>2000-2009</v>
      </c>
    </row>
    <row r="2415" spans="1:14" hidden="1" x14ac:dyDescent="0.3">
      <c r="A2415">
        <v>198781</v>
      </c>
      <c r="B2415" s="1" t="s">
        <v>677</v>
      </c>
      <c r="C2415">
        <v>2001</v>
      </c>
      <c r="D2415" s="1" t="s">
        <v>145</v>
      </c>
      <c r="E2415">
        <v>92</v>
      </c>
      <c r="F2415" s="3">
        <v>290642256</v>
      </c>
      <c r="G2415" s="1" t="s">
        <v>926</v>
      </c>
      <c r="H2415">
        <v>881279</v>
      </c>
      <c r="I2415" s="1" t="s">
        <v>1033</v>
      </c>
      <c r="J2415">
        <v>682066</v>
      </c>
      <c r="K2415" s="1" t="s">
        <v>1419</v>
      </c>
      <c r="L2415">
        <v>422</v>
      </c>
      <c r="M2415" s="1" t="s">
        <v>1939</v>
      </c>
      <c r="N2415" s="1" t="str">
        <f t="shared" si="37"/>
        <v>2000-2009</v>
      </c>
    </row>
    <row r="2416" spans="1:14" hidden="1" x14ac:dyDescent="0.3">
      <c r="A2416">
        <v>198781</v>
      </c>
      <c r="B2416" s="1" t="s">
        <v>677</v>
      </c>
      <c r="C2416">
        <v>2001</v>
      </c>
      <c r="D2416" s="1" t="s">
        <v>145</v>
      </c>
      <c r="E2416">
        <v>92</v>
      </c>
      <c r="F2416" s="3">
        <v>290642256</v>
      </c>
      <c r="G2416" s="1" t="s">
        <v>926</v>
      </c>
      <c r="H2416">
        <v>881279</v>
      </c>
      <c r="I2416" s="1" t="s">
        <v>1033</v>
      </c>
      <c r="J2416">
        <v>682066</v>
      </c>
      <c r="K2416" s="1" t="s">
        <v>1419</v>
      </c>
      <c r="L2416">
        <v>316701</v>
      </c>
      <c r="M2416" s="1" t="s">
        <v>1940</v>
      </c>
      <c r="N2416" s="1" t="str">
        <f t="shared" si="37"/>
        <v>2000-2009</v>
      </c>
    </row>
    <row r="2417" spans="1:14" hidden="1" x14ac:dyDescent="0.3">
      <c r="A2417">
        <v>198781</v>
      </c>
      <c r="B2417" s="1" t="s">
        <v>677</v>
      </c>
      <c r="C2417">
        <v>2001</v>
      </c>
      <c r="D2417" s="1" t="s">
        <v>145</v>
      </c>
      <c r="E2417">
        <v>92</v>
      </c>
      <c r="F2417" s="3">
        <v>290642256</v>
      </c>
      <c r="G2417" s="1" t="s">
        <v>889</v>
      </c>
      <c r="H2417">
        <v>230032</v>
      </c>
      <c r="I2417" s="1" t="s">
        <v>1055</v>
      </c>
      <c r="J2417">
        <v>230032</v>
      </c>
      <c r="K2417" s="1" t="s">
        <v>1055</v>
      </c>
      <c r="L2417">
        <v>345</v>
      </c>
      <c r="M2417" s="1" t="s">
        <v>1938</v>
      </c>
      <c r="N2417" s="1" t="str">
        <f t="shared" si="37"/>
        <v>2000-2009</v>
      </c>
    </row>
    <row r="2418" spans="1:14" hidden="1" x14ac:dyDescent="0.3">
      <c r="A2418">
        <v>198781</v>
      </c>
      <c r="B2418" s="1" t="s">
        <v>677</v>
      </c>
      <c r="C2418">
        <v>2001</v>
      </c>
      <c r="D2418" s="1" t="s">
        <v>145</v>
      </c>
      <c r="E2418">
        <v>92</v>
      </c>
      <c r="F2418" s="3">
        <v>290642256</v>
      </c>
      <c r="G2418" s="1" t="s">
        <v>889</v>
      </c>
      <c r="H2418">
        <v>230032</v>
      </c>
      <c r="I2418" s="1" t="s">
        <v>1055</v>
      </c>
      <c r="J2418">
        <v>230032</v>
      </c>
      <c r="K2418" s="1" t="s">
        <v>1055</v>
      </c>
      <c r="L2418">
        <v>422</v>
      </c>
      <c r="M2418" s="1" t="s">
        <v>1939</v>
      </c>
      <c r="N2418" s="1" t="str">
        <f t="shared" si="37"/>
        <v>2000-2009</v>
      </c>
    </row>
    <row r="2419" spans="1:14" hidden="1" x14ac:dyDescent="0.3">
      <c r="A2419">
        <v>198781</v>
      </c>
      <c r="B2419" s="1" t="s">
        <v>677</v>
      </c>
      <c r="C2419">
        <v>2001</v>
      </c>
      <c r="D2419" s="1" t="s">
        <v>145</v>
      </c>
      <c r="E2419">
        <v>92</v>
      </c>
      <c r="F2419" s="3">
        <v>290642256</v>
      </c>
      <c r="G2419" s="1" t="s">
        <v>889</v>
      </c>
      <c r="H2419">
        <v>230032</v>
      </c>
      <c r="I2419" s="1" t="s">
        <v>1055</v>
      </c>
      <c r="J2419">
        <v>230032</v>
      </c>
      <c r="K2419" s="1" t="s">
        <v>1055</v>
      </c>
      <c r="L2419">
        <v>316701</v>
      </c>
      <c r="M2419" s="1" t="s">
        <v>1940</v>
      </c>
      <c r="N2419" s="1" t="str">
        <f t="shared" si="37"/>
        <v>2000-2009</v>
      </c>
    </row>
    <row r="2420" spans="1:14" hidden="1" x14ac:dyDescent="0.3">
      <c r="A2420">
        <v>198781</v>
      </c>
      <c r="B2420" s="1" t="s">
        <v>677</v>
      </c>
      <c r="C2420">
        <v>2001</v>
      </c>
      <c r="D2420" s="1" t="s">
        <v>145</v>
      </c>
      <c r="E2420">
        <v>92</v>
      </c>
      <c r="F2420" s="3">
        <v>290642256</v>
      </c>
      <c r="G2420" s="1" t="s">
        <v>889</v>
      </c>
      <c r="H2420">
        <v>230032</v>
      </c>
      <c r="I2420" s="1" t="s">
        <v>1055</v>
      </c>
      <c r="J2420">
        <v>191717</v>
      </c>
      <c r="K2420" s="1" t="s">
        <v>1418</v>
      </c>
      <c r="L2420">
        <v>345</v>
      </c>
      <c r="M2420" s="1" t="s">
        <v>1938</v>
      </c>
      <c r="N2420" s="1" t="str">
        <f t="shared" si="37"/>
        <v>2000-2009</v>
      </c>
    </row>
    <row r="2421" spans="1:14" hidden="1" x14ac:dyDescent="0.3">
      <c r="A2421">
        <v>198781</v>
      </c>
      <c r="B2421" s="1" t="s">
        <v>677</v>
      </c>
      <c r="C2421">
        <v>2001</v>
      </c>
      <c r="D2421" s="1" t="s">
        <v>145</v>
      </c>
      <c r="E2421">
        <v>92</v>
      </c>
      <c r="F2421" s="3">
        <v>290642256</v>
      </c>
      <c r="G2421" s="1" t="s">
        <v>889</v>
      </c>
      <c r="H2421">
        <v>230032</v>
      </c>
      <c r="I2421" s="1" t="s">
        <v>1055</v>
      </c>
      <c r="J2421">
        <v>191717</v>
      </c>
      <c r="K2421" s="1" t="s">
        <v>1418</v>
      </c>
      <c r="L2421">
        <v>422</v>
      </c>
      <c r="M2421" s="1" t="s">
        <v>1939</v>
      </c>
      <c r="N2421" s="1" t="str">
        <f t="shared" si="37"/>
        <v>2000-2009</v>
      </c>
    </row>
    <row r="2422" spans="1:14" hidden="1" x14ac:dyDescent="0.3">
      <c r="A2422">
        <v>198781</v>
      </c>
      <c r="B2422" s="1" t="s">
        <v>677</v>
      </c>
      <c r="C2422">
        <v>2001</v>
      </c>
      <c r="D2422" s="1" t="s">
        <v>145</v>
      </c>
      <c r="E2422">
        <v>92</v>
      </c>
      <c r="F2422" s="3">
        <v>290642256</v>
      </c>
      <c r="G2422" s="1" t="s">
        <v>889</v>
      </c>
      <c r="H2422">
        <v>230032</v>
      </c>
      <c r="I2422" s="1" t="s">
        <v>1055</v>
      </c>
      <c r="J2422">
        <v>191717</v>
      </c>
      <c r="K2422" s="1" t="s">
        <v>1418</v>
      </c>
      <c r="L2422">
        <v>316701</v>
      </c>
      <c r="M2422" s="1" t="s">
        <v>1940</v>
      </c>
      <c r="N2422" s="1" t="str">
        <f t="shared" si="37"/>
        <v>2000-2009</v>
      </c>
    </row>
    <row r="2423" spans="1:14" hidden="1" x14ac:dyDescent="0.3">
      <c r="A2423">
        <v>198781</v>
      </c>
      <c r="B2423" s="1" t="s">
        <v>677</v>
      </c>
      <c r="C2423">
        <v>2001</v>
      </c>
      <c r="D2423" s="1" t="s">
        <v>145</v>
      </c>
      <c r="E2423">
        <v>92</v>
      </c>
      <c r="F2423" s="3">
        <v>290642256</v>
      </c>
      <c r="G2423" s="1" t="s">
        <v>889</v>
      </c>
      <c r="H2423">
        <v>230032</v>
      </c>
      <c r="I2423" s="1" t="s">
        <v>1055</v>
      </c>
      <c r="J2423">
        <v>682066</v>
      </c>
      <c r="K2423" s="1" t="s">
        <v>1419</v>
      </c>
      <c r="L2423">
        <v>345</v>
      </c>
      <c r="M2423" s="1" t="s">
        <v>1938</v>
      </c>
      <c r="N2423" s="1" t="str">
        <f t="shared" si="37"/>
        <v>2000-2009</v>
      </c>
    </row>
    <row r="2424" spans="1:14" hidden="1" x14ac:dyDescent="0.3">
      <c r="A2424">
        <v>198781</v>
      </c>
      <c r="B2424" s="1" t="s">
        <v>677</v>
      </c>
      <c r="C2424">
        <v>2001</v>
      </c>
      <c r="D2424" s="1" t="s">
        <v>145</v>
      </c>
      <c r="E2424">
        <v>92</v>
      </c>
      <c r="F2424" s="3">
        <v>290642256</v>
      </c>
      <c r="G2424" s="1" t="s">
        <v>889</v>
      </c>
      <c r="H2424">
        <v>230032</v>
      </c>
      <c r="I2424" s="1" t="s">
        <v>1055</v>
      </c>
      <c r="J2424">
        <v>682066</v>
      </c>
      <c r="K2424" s="1" t="s">
        <v>1419</v>
      </c>
      <c r="L2424">
        <v>422</v>
      </c>
      <c r="M2424" s="1" t="s">
        <v>1939</v>
      </c>
      <c r="N2424" s="1" t="str">
        <f t="shared" si="37"/>
        <v>2000-2009</v>
      </c>
    </row>
    <row r="2425" spans="1:14" hidden="1" x14ac:dyDescent="0.3">
      <c r="A2425">
        <v>198781</v>
      </c>
      <c r="B2425" s="1" t="s">
        <v>677</v>
      </c>
      <c r="C2425">
        <v>2001</v>
      </c>
      <c r="D2425" s="1" t="s">
        <v>145</v>
      </c>
      <c r="E2425">
        <v>92</v>
      </c>
      <c r="F2425" s="3">
        <v>290642256</v>
      </c>
      <c r="G2425" s="1" t="s">
        <v>889</v>
      </c>
      <c r="H2425">
        <v>230032</v>
      </c>
      <c r="I2425" s="1" t="s">
        <v>1055</v>
      </c>
      <c r="J2425">
        <v>682066</v>
      </c>
      <c r="K2425" s="1" t="s">
        <v>1419</v>
      </c>
      <c r="L2425">
        <v>316701</v>
      </c>
      <c r="M2425" s="1" t="s">
        <v>1940</v>
      </c>
      <c r="N2425" s="1" t="str">
        <f t="shared" si="37"/>
        <v>2000-2009</v>
      </c>
    </row>
    <row r="2426" spans="1:14" hidden="1" x14ac:dyDescent="0.3">
      <c r="A2426">
        <v>198781</v>
      </c>
      <c r="B2426" s="1" t="s">
        <v>677</v>
      </c>
      <c r="C2426">
        <v>2001</v>
      </c>
      <c r="D2426" s="1" t="s">
        <v>145</v>
      </c>
      <c r="E2426">
        <v>92</v>
      </c>
      <c r="F2426" s="3">
        <v>290642256</v>
      </c>
      <c r="G2426" s="1" t="s">
        <v>889</v>
      </c>
      <c r="H2426">
        <v>798899</v>
      </c>
      <c r="I2426" s="1" t="s">
        <v>1113</v>
      </c>
      <c r="J2426">
        <v>230032</v>
      </c>
      <c r="K2426" s="1" t="s">
        <v>1055</v>
      </c>
      <c r="L2426">
        <v>345</v>
      </c>
      <c r="M2426" s="1" t="s">
        <v>1938</v>
      </c>
      <c r="N2426" s="1" t="str">
        <f t="shared" si="37"/>
        <v>2000-2009</v>
      </c>
    </row>
    <row r="2427" spans="1:14" hidden="1" x14ac:dyDescent="0.3">
      <c r="A2427">
        <v>198781</v>
      </c>
      <c r="B2427" s="1" t="s">
        <v>677</v>
      </c>
      <c r="C2427">
        <v>2001</v>
      </c>
      <c r="D2427" s="1" t="s">
        <v>145</v>
      </c>
      <c r="E2427">
        <v>92</v>
      </c>
      <c r="F2427" s="3">
        <v>290642256</v>
      </c>
      <c r="G2427" s="1" t="s">
        <v>889</v>
      </c>
      <c r="H2427">
        <v>798899</v>
      </c>
      <c r="I2427" s="1" t="s">
        <v>1113</v>
      </c>
      <c r="J2427">
        <v>230032</v>
      </c>
      <c r="K2427" s="1" t="s">
        <v>1055</v>
      </c>
      <c r="L2427">
        <v>422</v>
      </c>
      <c r="M2427" s="1" t="s">
        <v>1939</v>
      </c>
      <c r="N2427" s="1" t="str">
        <f t="shared" si="37"/>
        <v>2000-2009</v>
      </c>
    </row>
    <row r="2428" spans="1:14" hidden="1" x14ac:dyDescent="0.3">
      <c r="A2428">
        <v>198781</v>
      </c>
      <c r="B2428" s="1" t="s">
        <v>677</v>
      </c>
      <c r="C2428">
        <v>2001</v>
      </c>
      <c r="D2428" s="1" t="s">
        <v>145</v>
      </c>
      <c r="E2428">
        <v>92</v>
      </c>
      <c r="F2428" s="3">
        <v>290642256</v>
      </c>
      <c r="G2428" s="1" t="s">
        <v>889</v>
      </c>
      <c r="H2428">
        <v>798899</v>
      </c>
      <c r="I2428" s="1" t="s">
        <v>1113</v>
      </c>
      <c r="J2428">
        <v>230032</v>
      </c>
      <c r="K2428" s="1" t="s">
        <v>1055</v>
      </c>
      <c r="L2428">
        <v>316701</v>
      </c>
      <c r="M2428" s="1" t="s">
        <v>1940</v>
      </c>
      <c r="N2428" s="1" t="str">
        <f t="shared" si="37"/>
        <v>2000-2009</v>
      </c>
    </row>
    <row r="2429" spans="1:14" hidden="1" x14ac:dyDescent="0.3">
      <c r="A2429">
        <v>198781</v>
      </c>
      <c r="B2429" s="1" t="s">
        <v>677</v>
      </c>
      <c r="C2429">
        <v>2001</v>
      </c>
      <c r="D2429" s="1" t="s">
        <v>145</v>
      </c>
      <c r="E2429">
        <v>92</v>
      </c>
      <c r="F2429" s="3">
        <v>290642256</v>
      </c>
      <c r="G2429" s="1" t="s">
        <v>889</v>
      </c>
      <c r="H2429">
        <v>798899</v>
      </c>
      <c r="I2429" s="1" t="s">
        <v>1113</v>
      </c>
      <c r="J2429">
        <v>191717</v>
      </c>
      <c r="K2429" s="1" t="s">
        <v>1418</v>
      </c>
      <c r="L2429">
        <v>345</v>
      </c>
      <c r="M2429" s="1" t="s">
        <v>1938</v>
      </c>
      <c r="N2429" s="1" t="str">
        <f t="shared" si="37"/>
        <v>2000-2009</v>
      </c>
    </row>
    <row r="2430" spans="1:14" hidden="1" x14ac:dyDescent="0.3">
      <c r="A2430">
        <v>198781</v>
      </c>
      <c r="B2430" s="1" t="s">
        <v>677</v>
      </c>
      <c r="C2430">
        <v>2001</v>
      </c>
      <c r="D2430" s="1" t="s">
        <v>145</v>
      </c>
      <c r="E2430">
        <v>92</v>
      </c>
      <c r="F2430" s="3">
        <v>290642256</v>
      </c>
      <c r="G2430" s="1" t="s">
        <v>889</v>
      </c>
      <c r="H2430">
        <v>798899</v>
      </c>
      <c r="I2430" s="1" t="s">
        <v>1113</v>
      </c>
      <c r="J2430">
        <v>191717</v>
      </c>
      <c r="K2430" s="1" t="s">
        <v>1418</v>
      </c>
      <c r="L2430">
        <v>422</v>
      </c>
      <c r="M2430" s="1" t="s">
        <v>1939</v>
      </c>
      <c r="N2430" s="1" t="str">
        <f t="shared" si="37"/>
        <v>2000-2009</v>
      </c>
    </row>
    <row r="2431" spans="1:14" hidden="1" x14ac:dyDescent="0.3">
      <c r="A2431">
        <v>198781</v>
      </c>
      <c r="B2431" s="1" t="s">
        <v>677</v>
      </c>
      <c r="C2431">
        <v>2001</v>
      </c>
      <c r="D2431" s="1" t="s">
        <v>145</v>
      </c>
      <c r="E2431">
        <v>92</v>
      </c>
      <c r="F2431" s="3">
        <v>290642256</v>
      </c>
      <c r="G2431" s="1" t="s">
        <v>889</v>
      </c>
      <c r="H2431">
        <v>798899</v>
      </c>
      <c r="I2431" s="1" t="s">
        <v>1113</v>
      </c>
      <c r="J2431">
        <v>191717</v>
      </c>
      <c r="K2431" s="1" t="s">
        <v>1418</v>
      </c>
      <c r="L2431">
        <v>316701</v>
      </c>
      <c r="M2431" s="1" t="s">
        <v>1940</v>
      </c>
      <c r="N2431" s="1" t="str">
        <f t="shared" si="37"/>
        <v>2000-2009</v>
      </c>
    </row>
    <row r="2432" spans="1:14" hidden="1" x14ac:dyDescent="0.3">
      <c r="A2432">
        <v>198781</v>
      </c>
      <c r="B2432" s="1" t="s">
        <v>677</v>
      </c>
      <c r="C2432">
        <v>2001</v>
      </c>
      <c r="D2432" s="1" t="s">
        <v>145</v>
      </c>
      <c r="E2432">
        <v>92</v>
      </c>
      <c r="F2432" s="3">
        <v>290642256</v>
      </c>
      <c r="G2432" s="1" t="s">
        <v>889</v>
      </c>
      <c r="H2432">
        <v>798899</v>
      </c>
      <c r="I2432" s="1" t="s">
        <v>1113</v>
      </c>
      <c r="J2432">
        <v>682066</v>
      </c>
      <c r="K2432" s="1" t="s">
        <v>1419</v>
      </c>
      <c r="L2432">
        <v>345</v>
      </c>
      <c r="M2432" s="1" t="s">
        <v>1938</v>
      </c>
      <c r="N2432" s="1" t="str">
        <f t="shared" si="37"/>
        <v>2000-2009</v>
      </c>
    </row>
    <row r="2433" spans="1:14" hidden="1" x14ac:dyDescent="0.3">
      <c r="A2433">
        <v>198781</v>
      </c>
      <c r="B2433" s="1" t="s">
        <v>677</v>
      </c>
      <c r="C2433">
        <v>2001</v>
      </c>
      <c r="D2433" s="1" t="s">
        <v>145</v>
      </c>
      <c r="E2433">
        <v>92</v>
      </c>
      <c r="F2433" s="3">
        <v>290642256</v>
      </c>
      <c r="G2433" s="1" t="s">
        <v>889</v>
      </c>
      <c r="H2433">
        <v>798899</v>
      </c>
      <c r="I2433" s="1" t="s">
        <v>1113</v>
      </c>
      <c r="J2433">
        <v>682066</v>
      </c>
      <c r="K2433" s="1" t="s">
        <v>1419</v>
      </c>
      <c r="L2433">
        <v>422</v>
      </c>
      <c r="M2433" s="1" t="s">
        <v>1939</v>
      </c>
      <c r="N2433" s="1" t="str">
        <f t="shared" si="37"/>
        <v>2000-2009</v>
      </c>
    </row>
    <row r="2434" spans="1:14" hidden="1" x14ac:dyDescent="0.3">
      <c r="A2434">
        <v>198781</v>
      </c>
      <c r="B2434" s="1" t="s">
        <v>677</v>
      </c>
      <c r="C2434">
        <v>2001</v>
      </c>
      <c r="D2434" s="1" t="s">
        <v>145</v>
      </c>
      <c r="E2434">
        <v>92</v>
      </c>
      <c r="F2434" s="3">
        <v>290642256</v>
      </c>
      <c r="G2434" s="1" t="s">
        <v>889</v>
      </c>
      <c r="H2434">
        <v>798899</v>
      </c>
      <c r="I2434" s="1" t="s">
        <v>1113</v>
      </c>
      <c r="J2434">
        <v>682066</v>
      </c>
      <c r="K2434" s="1" t="s">
        <v>1419</v>
      </c>
      <c r="L2434">
        <v>316701</v>
      </c>
      <c r="M2434" s="1" t="s">
        <v>1940</v>
      </c>
      <c r="N2434" s="1" t="str">
        <f t="shared" ref="N2434:N2497" si="38">INT(C2434/10)*10 &amp; "-" &amp; INT(C2434/10)*10+9</f>
        <v>2000-2009</v>
      </c>
    </row>
    <row r="2435" spans="1:14" hidden="1" x14ac:dyDescent="0.3">
      <c r="A2435">
        <v>198781</v>
      </c>
      <c r="B2435" s="1" t="s">
        <v>677</v>
      </c>
      <c r="C2435">
        <v>2001</v>
      </c>
      <c r="D2435" s="1" t="s">
        <v>145</v>
      </c>
      <c r="E2435">
        <v>92</v>
      </c>
      <c r="F2435" s="3">
        <v>290642256</v>
      </c>
      <c r="G2435" s="1" t="s">
        <v>889</v>
      </c>
      <c r="H2435">
        <v>881279</v>
      </c>
      <c r="I2435" s="1" t="s">
        <v>1033</v>
      </c>
      <c r="J2435">
        <v>230032</v>
      </c>
      <c r="K2435" s="1" t="s">
        <v>1055</v>
      </c>
      <c r="L2435">
        <v>345</v>
      </c>
      <c r="M2435" s="1" t="s">
        <v>1938</v>
      </c>
      <c r="N2435" s="1" t="str">
        <f t="shared" si="38"/>
        <v>2000-2009</v>
      </c>
    </row>
    <row r="2436" spans="1:14" hidden="1" x14ac:dyDescent="0.3">
      <c r="A2436">
        <v>198781</v>
      </c>
      <c r="B2436" s="1" t="s">
        <v>677</v>
      </c>
      <c r="C2436">
        <v>2001</v>
      </c>
      <c r="D2436" s="1" t="s">
        <v>145</v>
      </c>
      <c r="E2436">
        <v>92</v>
      </c>
      <c r="F2436" s="3">
        <v>290642256</v>
      </c>
      <c r="G2436" s="1" t="s">
        <v>889</v>
      </c>
      <c r="H2436">
        <v>881279</v>
      </c>
      <c r="I2436" s="1" t="s">
        <v>1033</v>
      </c>
      <c r="J2436">
        <v>230032</v>
      </c>
      <c r="K2436" s="1" t="s">
        <v>1055</v>
      </c>
      <c r="L2436">
        <v>422</v>
      </c>
      <c r="M2436" s="1" t="s">
        <v>1939</v>
      </c>
      <c r="N2436" s="1" t="str">
        <f t="shared" si="38"/>
        <v>2000-2009</v>
      </c>
    </row>
    <row r="2437" spans="1:14" hidden="1" x14ac:dyDescent="0.3">
      <c r="A2437">
        <v>198781</v>
      </c>
      <c r="B2437" s="1" t="s">
        <v>677</v>
      </c>
      <c r="C2437">
        <v>2001</v>
      </c>
      <c r="D2437" s="1" t="s">
        <v>145</v>
      </c>
      <c r="E2437">
        <v>92</v>
      </c>
      <c r="F2437" s="3">
        <v>290642256</v>
      </c>
      <c r="G2437" s="1" t="s">
        <v>889</v>
      </c>
      <c r="H2437">
        <v>881279</v>
      </c>
      <c r="I2437" s="1" t="s">
        <v>1033</v>
      </c>
      <c r="J2437">
        <v>230032</v>
      </c>
      <c r="K2437" s="1" t="s">
        <v>1055</v>
      </c>
      <c r="L2437">
        <v>316701</v>
      </c>
      <c r="M2437" s="1" t="s">
        <v>1940</v>
      </c>
      <c r="N2437" s="1" t="str">
        <f t="shared" si="38"/>
        <v>2000-2009</v>
      </c>
    </row>
    <row r="2438" spans="1:14" hidden="1" x14ac:dyDescent="0.3">
      <c r="A2438">
        <v>198781</v>
      </c>
      <c r="B2438" s="1" t="s">
        <v>677</v>
      </c>
      <c r="C2438">
        <v>2001</v>
      </c>
      <c r="D2438" s="1" t="s">
        <v>145</v>
      </c>
      <c r="E2438">
        <v>92</v>
      </c>
      <c r="F2438" s="3">
        <v>290642256</v>
      </c>
      <c r="G2438" s="1" t="s">
        <v>889</v>
      </c>
      <c r="H2438">
        <v>881279</v>
      </c>
      <c r="I2438" s="1" t="s">
        <v>1033</v>
      </c>
      <c r="J2438">
        <v>191717</v>
      </c>
      <c r="K2438" s="1" t="s">
        <v>1418</v>
      </c>
      <c r="L2438">
        <v>345</v>
      </c>
      <c r="M2438" s="1" t="s">
        <v>1938</v>
      </c>
      <c r="N2438" s="1" t="str">
        <f t="shared" si="38"/>
        <v>2000-2009</v>
      </c>
    </row>
    <row r="2439" spans="1:14" hidden="1" x14ac:dyDescent="0.3">
      <c r="A2439">
        <v>198781</v>
      </c>
      <c r="B2439" s="1" t="s">
        <v>677</v>
      </c>
      <c r="C2439">
        <v>2001</v>
      </c>
      <c r="D2439" s="1" t="s">
        <v>145</v>
      </c>
      <c r="E2439">
        <v>92</v>
      </c>
      <c r="F2439" s="3">
        <v>290642256</v>
      </c>
      <c r="G2439" s="1" t="s">
        <v>889</v>
      </c>
      <c r="H2439">
        <v>881279</v>
      </c>
      <c r="I2439" s="1" t="s">
        <v>1033</v>
      </c>
      <c r="J2439">
        <v>191717</v>
      </c>
      <c r="K2439" s="1" t="s">
        <v>1418</v>
      </c>
      <c r="L2439">
        <v>422</v>
      </c>
      <c r="M2439" s="1" t="s">
        <v>1939</v>
      </c>
      <c r="N2439" s="1" t="str">
        <f t="shared" si="38"/>
        <v>2000-2009</v>
      </c>
    </row>
    <row r="2440" spans="1:14" hidden="1" x14ac:dyDescent="0.3">
      <c r="A2440">
        <v>198781</v>
      </c>
      <c r="B2440" s="1" t="s">
        <v>677</v>
      </c>
      <c r="C2440">
        <v>2001</v>
      </c>
      <c r="D2440" s="1" t="s">
        <v>145</v>
      </c>
      <c r="E2440">
        <v>92</v>
      </c>
      <c r="F2440" s="3">
        <v>290642256</v>
      </c>
      <c r="G2440" s="1" t="s">
        <v>889</v>
      </c>
      <c r="H2440">
        <v>881279</v>
      </c>
      <c r="I2440" s="1" t="s">
        <v>1033</v>
      </c>
      <c r="J2440">
        <v>191717</v>
      </c>
      <c r="K2440" s="1" t="s">
        <v>1418</v>
      </c>
      <c r="L2440">
        <v>316701</v>
      </c>
      <c r="M2440" s="1" t="s">
        <v>1940</v>
      </c>
      <c r="N2440" s="1" t="str">
        <f t="shared" si="38"/>
        <v>2000-2009</v>
      </c>
    </row>
    <row r="2441" spans="1:14" hidden="1" x14ac:dyDescent="0.3">
      <c r="A2441">
        <v>198781</v>
      </c>
      <c r="B2441" s="1" t="s">
        <v>677</v>
      </c>
      <c r="C2441">
        <v>2001</v>
      </c>
      <c r="D2441" s="1" t="s">
        <v>145</v>
      </c>
      <c r="E2441">
        <v>92</v>
      </c>
      <c r="F2441" s="3">
        <v>290642256</v>
      </c>
      <c r="G2441" s="1" t="s">
        <v>889</v>
      </c>
      <c r="H2441">
        <v>881279</v>
      </c>
      <c r="I2441" s="1" t="s">
        <v>1033</v>
      </c>
      <c r="J2441">
        <v>682066</v>
      </c>
      <c r="K2441" s="1" t="s">
        <v>1419</v>
      </c>
      <c r="L2441">
        <v>345</v>
      </c>
      <c r="M2441" s="1" t="s">
        <v>1938</v>
      </c>
      <c r="N2441" s="1" t="str">
        <f t="shared" si="38"/>
        <v>2000-2009</v>
      </c>
    </row>
    <row r="2442" spans="1:14" hidden="1" x14ac:dyDescent="0.3">
      <c r="A2442">
        <v>198781</v>
      </c>
      <c r="B2442" s="1" t="s">
        <v>677</v>
      </c>
      <c r="C2442">
        <v>2001</v>
      </c>
      <c r="D2442" s="1" t="s">
        <v>145</v>
      </c>
      <c r="E2442">
        <v>92</v>
      </c>
      <c r="F2442" s="3">
        <v>290642256</v>
      </c>
      <c r="G2442" s="1" t="s">
        <v>889</v>
      </c>
      <c r="H2442">
        <v>881279</v>
      </c>
      <c r="I2442" s="1" t="s">
        <v>1033</v>
      </c>
      <c r="J2442">
        <v>682066</v>
      </c>
      <c r="K2442" s="1" t="s">
        <v>1419</v>
      </c>
      <c r="L2442">
        <v>422</v>
      </c>
      <c r="M2442" s="1" t="s">
        <v>1939</v>
      </c>
      <c r="N2442" s="1" t="str">
        <f t="shared" si="38"/>
        <v>2000-2009</v>
      </c>
    </row>
    <row r="2443" spans="1:14" hidden="1" x14ac:dyDescent="0.3">
      <c r="A2443">
        <v>198781</v>
      </c>
      <c r="B2443" s="1" t="s">
        <v>677</v>
      </c>
      <c r="C2443">
        <v>2001</v>
      </c>
      <c r="D2443" s="1" t="s">
        <v>145</v>
      </c>
      <c r="E2443">
        <v>92</v>
      </c>
      <c r="F2443" s="3">
        <v>290642256</v>
      </c>
      <c r="G2443" s="1" t="s">
        <v>889</v>
      </c>
      <c r="H2443">
        <v>881279</v>
      </c>
      <c r="I2443" s="1" t="s">
        <v>1033</v>
      </c>
      <c r="J2443">
        <v>682066</v>
      </c>
      <c r="K2443" s="1" t="s">
        <v>1419</v>
      </c>
      <c r="L2443">
        <v>316701</v>
      </c>
      <c r="M2443" s="1" t="s">
        <v>1940</v>
      </c>
      <c r="N2443" s="1" t="str">
        <f t="shared" si="38"/>
        <v>2000-2009</v>
      </c>
    </row>
    <row r="2444" spans="1:14" hidden="1" x14ac:dyDescent="0.3">
      <c r="A2444">
        <v>198781</v>
      </c>
      <c r="B2444" s="1" t="s">
        <v>677</v>
      </c>
      <c r="C2444">
        <v>2001</v>
      </c>
      <c r="D2444" s="1" t="s">
        <v>145</v>
      </c>
      <c r="E2444">
        <v>92</v>
      </c>
      <c r="F2444" s="3">
        <v>290642256</v>
      </c>
      <c r="G2444" s="1" t="s">
        <v>905</v>
      </c>
      <c r="H2444">
        <v>230032</v>
      </c>
      <c r="I2444" s="1" t="s">
        <v>1055</v>
      </c>
      <c r="J2444">
        <v>230032</v>
      </c>
      <c r="K2444" s="1" t="s">
        <v>1055</v>
      </c>
      <c r="L2444">
        <v>345</v>
      </c>
      <c r="M2444" s="1" t="s">
        <v>1938</v>
      </c>
      <c r="N2444" s="1" t="str">
        <f t="shared" si="38"/>
        <v>2000-2009</v>
      </c>
    </row>
    <row r="2445" spans="1:14" hidden="1" x14ac:dyDescent="0.3">
      <c r="A2445">
        <v>198781</v>
      </c>
      <c r="B2445" s="1" t="s">
        <v>677</v>
      </c>
      <c r="C2445">
        <v>2001</v>
      </c>
      <c r="D2445" s="1" t="s">
        <v>145</v>
      </c>
      <c r="E2445">
        <v>92</v>
      </c>
      <c r="F2445" s="3">
        <v>290642256</v>
      </c>
      <c r="G2445" s="1" t="s">
        <v>905</v>
      </c>
      <c r="H2445">
        <v>230032</v>
      </c>
      <c r="I2445" s="1" t="s">
        <v>1055</v>
      </c>
      <c r="J2445">
        <v>230032</v>
      </c>
      <c r="K2445" s="1" t="s">
        <v>1055</v>
      </c>
      <c r="L2445">
        <v>422</v>
      </c>
      <c r="M2445" s="1" t="s">
        <v>1939</v>
      </c>
      <c r="N2445" s="1" t="str">
        <f t="shared" si="38"/>
        <v>2000-2009</v>
      </c>
    </row>
    <row r="2446" spans="1:14" hidden="1" x14ac:dyDescent="0.3">
      <c r="A2446">
        <v>198781</v>
      </c>
      <c r="B2446" s="1" t="s">
        <v>677</v>
      </c>
      <c r="C2446">
        <v>2001</v>
      </c>
      <c r="D2446" s="1" t="s">
        <v>145</v>
      </c>
      <c r="E2446">
        <v>92</v>
      </c>
      <c r="F2446" s="3">
        <v>290642256</v>
      </c>
      <c r="G2446" s="1" t="s">
        <v>905</v>
      </c>
      <c r="H2446">
        <v>230032</v>
      </c>
      <c r="I2446" s="1" t="s">
        <v>1055</v>
      </c>
      <c r="J2446">
        <v>230032</v>
      </c>
      <c r="K2446" s="1" t="s">
        <v>1055</v>
      </c>
      <c r="L2446">
        <v>316701</v>
      </c>
      <c r="M2446" s="1" t="s">
        <v>1940</v>
      </c>
      <c r="N2446" s="1" t="str">
        <f t="shared" si="38"/>
        <v>2000-2009</v>
      </c>
    </row>
    <row r="2447" spans="1:14" hidden="1" x14ac:dyDescent="0.3">
      <c r="A2447">
        <v>198781</v>
      </c>
      <c r="B2447" s="1" t="s">
        <v>677</v>
      </c>
      <c r="C2447">
        <v>2001</v>
      </c>
      <c r="D2447" s="1" t="s">
        <v>145</v>
      </c>
      <c r="E2447">
        <v>92</v>
      </c>
      <c r="F2447" s="3">
        <v>290642256</v>
      </c>
      <c r="G2447" s="1" t="s">
        <v>905</v>
      </c>
      <c r="H2447">
        <v>230032</v>
      </c>
      <c r="I2447" s="1" t="s">
        <v>1055</v>
      </c>
      <c r="J2447">
        <v>191717</v>
      </c>
      <c r="K2447" s="1" t="s">
        <v>1418</v>
      </c>
      <c r="L2447">
        <v>345</v>
      </c>
      <c r="M2447" s="1" t="s">
        <v>1938</v>
      </c>
      <c r="N2447" s="1" t="str">
        <f t="shared" si="38"/>
        <v>2000-2009</v>
      </c>
    </row>
    <row r="2448" spans="1:14" hidden="1" x14ac:dyDescent="0.3">
      <c r="A2448">
        <v>198781</v>
      </c>
      <c r="B2448" s="1" t="s">
        <v>677</v>
      </c>
      <c r="C2448">
        <v>2001</v>
      </c>
      <c r="D2448" s="1" t="s">
        <v>145</v>
      </c>
      <c r="E2448">
        <v>92</v>
      </c>
      <c r="F2448" s="3">
        <v>290642256</v>
      </c>
      <c r="G2448" s="1" t="s">
        <v>905</v>
      </c>
      <c r="H2448">
        <v>230032</v>
      </c>
      <c r="I2448" s="1" t="s">
        <v>1055</v>
      </c>
      <c r="J2448">
        <v>191717</v>
      </c>
      <c r="K2448" s="1" t="s">
        <v>1418</v>
      </c>
      <c r="L2448">
        <v>422</v>
      </c>
      <c r="M2448" s="1" t="s">
        <v>1939</v>
      </c>
      <c r="N2448" s="1" t="str">
        <f t="shared" si="38"/>
        <v>2000-2009</v>
      </c>
    </row>
    <row r="2449" spans="1:14" hidden="1" x14ac:dyDescent="0.3">
      <c r="A2449">
        <v>198781</v>
      </c>
      <c r="B2449" s="1" t="s">
        <v>677</v>
      </c>
      <c r="C2449">
        <v>2001</v>
      </c>
      <c r="D2449" s="1" t="s">
        <v>145</v>
      </c>
      <c r="E2449">
        <v>92</v>
      </c>
      <c r="F2449" s="3">
        <v>290642256</v>
      </c>
      <c r="G2449" s="1" t="s">
        <v>905</v>
      </c>
      <c r="H2449">
        <v>230032</v>
      </c>
      <c r="I2449" s="1" t="s">
        <v>1055</v>
      </c>
      <c r="J2449">
        <v>191717</v>
      </c>
      <c r="K2449" s="1" t="s">
        <v>1418</v>
      </c>
      <c r="L2449">
        <v>316701</v>
      </c>
      <c r="M2449" s="1" t="s">
        <v>1940</v>
      </c>
      <c r="N2449" s="1" t="str">
        <f t="shared" si="38"/>
        <v>2000-2009</v>
      </c>
    </row>
    <row r="2450" spans="1:14" hidden="1" x14ac:dyDescent="0.3">
      <c r="A2450">
        <v>198781</v>
      </c>
      <c r="B2450" s="1" t="s">
        <v>677</v>
      </c>
      <c r="C2450">
        <v>2001</v>
      </c>
      <c r="D2450" s="1" t="s">
        <v>145</v>
      </c>
      <c r="E2450">
        <v>92</v>
      </c>
      <c r="F2450" s="3">
        <v>290642256</v>
      </c>
      <c r="G2450" s="1" t="s">
        <v>905</v>
      </c>
      <c r="H2450">
        <v>230032</v>
      </c>
      <c r="I2450" s="1" t="s">
        <v>1055</v>
      </c>
      <c r="J2450">
        <v>682066</v>
      </c>
      <c r="K2450" s="1" t="s">
        <v>1419</v>
      </c>
      <c r="L2450">
        <v>345</v>
      </c>
      <c r="M2450" s="1" t="s">
        <v>1938</v>
      </c>
      <c r="N2450" s="1" t="str">
        <f t="shared" si="38"/>
        <v>2000-2009</v>
      </c>
    </row>
    <row r="2451" spans="1:14" hidden="1" x14ac:dyDescent="0.3">
      <c r="A2451">
        <v>198781</v>
      </c>
      <c r="B2451" s="1" t="s">
        <v>677</v>
      </c>
      <c r="C2451">
        <v>2001</v>
      </c>
      <c r="D2451" s="1" t="s">
        <v>145</v>
      </c>
      <c r="E2451">
        <v>92</v>
      </c>
      <c r="F2451" s="3">
        <v>290642256</v>
      </c>
      <c r="G2451" s="1" t="s">
        <v>905</v>
      </c>
      <c r="H2451">
        <v>230032</v>
      </c>
      <c r="I2451" s="1" t="s">
        <v>1055</v>
      </c>
      <c r="J2451">
        <v>682066</v>
      </c>
      <c r="K2451" s="1" t="s">
        <v>1419</v>
      </c>
      <c r="L2451">
        <v>422</v>
      </c>
      <c r="M2451" s="1" t="s">
        <v>1939</v>
      </c>
      <c r="N2451" s="1" t="str">
        <f t="shared" si="38"/>
        <v>2000-2009</v>
      </c>
    </row>
    <row r="2452" spans="1:14" hidden="1" x14ac:dyDescent="0.3">
      <c r="A2452">
        <v>198781</v>
      </c>
      <c r="B2452" s="1" t="s">
        <v>677</v>
      </c>
      <c r="C2452">
        <v>2001</v>
      </c>
      <c r="D2452" s="1" t="s">
        <v>145</v>
      </c>
      <c r="E2452">
        <v>92</v>
      </c>
      <c r="F2452" s="3">
        <v>290642256</v>
      </c>
      <c r="G2452" s="1" t="s">
        <v>905</v>
      </c>
      <c r="H2452">
        <v>230032</v>
      </c>
      <c r="I2452" s="1" t="s">
        <v>1055</v>
      </c>
      <c r="J2452">
        <v>682066</v>
      </c>
      <c r="K2452" s="1" t="s">
        <v>1419</v>
      </c>
      <c r="L2452">
        <v>316701</v>
      </c>
      <c r="M2452" s="1" t="s">
        <v>1940</v>
      </c>
      <c r="N2452" s="1" t="str">
        <f t="shared" si="38"/>
        <v>2000-2009</v>
      </c>
    </row>
    <row r="2453" spans="1:14" hidden="1" x14ac:dyDescent="0.3">
      <c r="A2453">
        <v>198781</v>
      </c>
      <c r="B2453" s="1" t="s">
        <v>677</v>
      </c>
      <c r="C2453">
        <v>2001</v>
      </c>
      <c r="D2453" s="1" t="s">
        <v>145</v>
      </c>
      <c r="E2453">
        <v>92</v>
      </c>
      <c r="F2453" s="3">
        <v>290642256</v>
      </c>
      <c r="G2453" s="1" t="s">
        <v>905</v>
      </c>
      <c r="H2453">
        <v>798899</v>
      </c>
      <c r="I2453" s="1" t="s">
        <v>1113</v>
      </c>
      <c r="J2453">
        <v>230032</v>
      </c>
      <c r="K2453" s="1" t="s">
        <v>1055</v>
      </c>
      <c r="L2453">
        <v>345</v>
      </c>
      <c r="M2453" s="1" t="s">
        <v>1938</v>
      </c>
      <c r="N2453" s="1" t="str">
        <f t="shared" si="38"/>
        <v>2000-2009</v>
      </c>
    </row>
    <row r="2454" spans="1:14" hidden="1" x14ac:dyDescent="0.3">
      <c r="A2454">
        <v>198781</v>
      </c>
      <c r="B2454" s="1" t="s">
        <v>677</v>
      </c>
      <c r="C2454">
        <v>2001</v>
      </c>
      <c r="D2454" s="1" t="s">
        <v>145</v>
      </c>
      <c r="E2454">
        <v>92</v>
      </c>
      <c r="F2454" s="3">
        <v>290642256</v>
      </c>
      <c r="G2454" s="1" t="s">
        <v>905</v>
      </c>
      <c r="H2454">
        <v>798899</v>
      </c>
      <c r="I2454" s="1" t="s">
        <v>1113</v>
      </c>
      <c r="J2454">
        <v>230032</v>
      </c>
      <c r="K2454" s="1" t="s">
        <v>1055</v>
      </c>
      <c r="L2454">
        <v>422</v>
      </c>
      <c r="M2454" s="1" t="s">
        <v>1939</v>
      </c>
      <c r="N2454" s="1" t="str">
        <f t="shared" si="38"/>
        <v>2000-2009</v>
      </c>
    </row>
    <row r="2455" spans="1:14" hidden="1" x14ac:dyDescent="0.3">
      <c r="A2455">
        <v>198781</v>
      </c>
      <c r="B2455" s="1" t="s">
        <v>677</v>
      </c>
      <c r="C2455">
        <v>2001</v>
      </c>
      <c r="D2455" s="1" t="s">
        <v>145</v>
      </c>
      <c r="E2455">
        <v>92</v>
      </c>
      <c r="F2455" s="3">
        <v>290642256</v>
      </c>
      <c r="G2455" s="1" t="s">
        <v>905</v>
      </c>
      <c r="H2455">
        <v>798899</v>
      </c>
      <c r="I2455" s="1" t="s">
        <v>1113</v>
      </c>
      <c r="J2455">
        <v>230032</v>
      </c>
      <c r="K2455" s="1" t="s">
        <v>1055</v>
      </c>
      <c r="L2455">
        <v>316701</v>
      </c>
      <c r="M2455" s="1" t="s">
        <v>1940</v>
      </c>
      <c r="N2455" s="1" t="str">
        <f t="shared" si="38"/>
        <v>2000-2009</v>
      </c>
    </row>
    <row r="2456" spans="1:14" hidden="1" x14ac:dyDescent="0.3">
      <c r="A2456">
        <v>198781</v>
      </c>
      <c r="B2456" s="1" t="s">
        <v>677</v>
      </c>
      <c r="C2456">
        <v>2001</v>
      </c>
      <c r="D2456" s="1" t="s">
        <v>145</v>
      </c>
      <c r="E2456">
        <v>92</v>
      </c>
      <c r="F2456" s="3">
        <v>290642256</v>
      </c>
      <c r="G2456" s="1" t="s">
        <v>905</v>
      </c>
      <c r="H2456">
        <v>798899</v>
      </c>
      <c r="I2456" s="1" t="s">
        <v>1113</v>
      </c>
      <c r="J2456">
        <v>191717</v>
      </c>
      <c r="K2456" s="1" t="s">
        <v>1418</v>
      </c>
      <c r="L2456">
        <v>345</v>
      </c>
      <c r="M2456" s="1" t="s">
        <v>1938</v>
      </c>
      <c r="N2456" s="1" t="str">
        <f t="shared" si="38"/>
        <v>2000-2009</v>
      </c>
    </row>
    <row r="2457" spans="1:14" hidden="1" x14ac:dyDescent="0.3">
      <c r="A2457">
        <v>198781</v>
      </c>
      <c r="B2457" s="1" t="s">
        <v>677</v>
      </c>
      <c r="C2457">
        <v>2001</v>
      </c>
      <c r="D2457" s="1" t="s">
        <v>145</v>
      </c>
      <c r="E2457">
        <v>92</v>
      </c>
      <c r="F2457" s="3">
        <v>290642256</v>
      </c>
      <c r="G2457" s="1" t="s">
        <v>905</v>
      </c>
      <c r="H2457">
        <v>798899</v>
      </c>
      <c r="I2457" s="1" t="s">
        <v>1113</v>
      </c>
      <c r="J2457">
        <v>191717</v>
      </c>
      <c r="K2457" s="1" t="s">
        <v>1418</v>
      </c>
      <c r="L2457">
        <v>422</v>
      </c>
      <c r="M2457" s="1" t="s">
        <v>1939</v>
      </c>
      <c r="N2457" s="1" t="str">
        <f t="shared" si="38"/>
        <v>2000-2009</v>
      </c>
    </row>
    <row r="2458" spans="1:14" hidden="1" x14ac:dyDescent="0.3">
      <c r="A2458">
        <v>198781</v>
      </c>
      <c r="B2458" s="1" t="s">
        <v>677</v>
      </c>
      <c r="C2458">
        <v>2001</v>
      </c>
      <c r="D2458" s="1" t="s">
        <v>145</v>
      </c>
      <c r="E2458">
        <v>92</v>
      </c>
      <c r="F2458" s="3">
        <v>290642256</v>
      </c>
      <c r="G2458" s="1" t="s">
        <v>905</v>
      </c>
      <c r="H2458">
        <v>798899</v>
      </c>
      <c r="I2458" s="1" t="s">
        <v>1113</v>
      </c>
      <c r="J2458">
        <v>191717</v>
      </c>
      <c r="K2458" s="1" t="s">
        <v>1418</v>
      </c>
      <c r="L2458">
        <v>316701</v>
      </c>
      <c r="M2458" s="1" t="s">
        <v>1940</v>
      </c>
      <c r="N2458" s="1" t="str">
        <f t="shared" si="38"/>
        <v>2000-2009</v>
      </c>
    </row>
    <row r="2459" spans="1:14" hidden="1" x14ac:dyDescent="0.3">
      <c r="A2459">
        <v>198781</v>
      </c>
      <c r="B2459" s="1" t="s">
        <v>677</v>
      </c>
      <c r="C2459">
        <v>2001</v>
      </c>
      <c r="D2459" s="1" t="s">
        <v>145</v>
      </c>
      <c r="E2459">
        <v>92</v>
      </c>
      <c r="F2459" s="3">
        <v>290642256</v>
      </c>
      <c r="G2459" s="1" t="s">
        <v>905</v>
      </c>
      <c r="H2459">
        <v>798899</v>
      </c>
      <c r="I2459" s="1" t="s">
        <v>1113</v>
      </c>
      <c r="J2459">
        <v>682066</v>
      </c>
      <c r="K2459" s="1" t="s">
        <v>1419</v>
      </c>
      <c r="L2459">
        <v>345</v>
      </c>
      <c r="M2459" s="1" t="s">
        <v>1938</v>
      </c>
      <c r="N2459" s="1" t="str">
        <f t="shared" si="38"/>
        <v>2000-2009</v>
      </c>
    </row>
    <row r="2460" spans="1:14" hidden="1" x14ac:dyDescent="0.3">
      <c r="A2460">
        <v>198781</v>
      </c>
      <c r="B2460" s="1" t="s">
        <v>677</v>
      </c>
      <c r="C2460">
        <v>2001</v>
      </c>
      <c r="D2460" s="1" t="s">
        <v>145</v>
      </c>
      <c r="E2460">
        <v>92</v>
      </c>
      <c r="F2460" s="3">
        <v>290642256</v>
      </c>
      <c r="G2460" s="1" t="s">
        <v>905</v>
      </c>
      <c r="H2460">
        <v>798899</v>
      </c>
      <c r="I2460" s="1" t="s">
        <v>1113</v>
      </c>
      <c r="J2460">
        <v>682066</v>
      </c>
      <c r="K2460" s="1" t="s">
        <v>1419</v>
      </c>
      <c r="L2460">
        <v>422</v>
      </c>
      <c r="M2460" s="1" t="s">
        <v>1939</v>
      </c>
      <c r="N2460" s="1" t="str">
        <f t="shared" si="38"/>
        <v>2000-2009</v>
      </c>
    </row>
    <row r="2461" spans="1:14" hidden="1" x14ac:dyDescent="0.3">
      <c r="A2461">
        <v>198781</v>
      </c>
      <c r="B2461" s="1" t="s">
        <v>677</v>
      </c>
      <c r="C2461">
        <v>2001</v>
      </c>
      <c r="D2461" s="1" t="s">
        <v>145</v>
      </c>
      <c r="E2461">
        <v>92</v>
      </c>
      <c r="F2461" s="3">
        <v>290642256</v>
      </c>
      <c r="G2461" s="1" t="s">
        <v>905</v>
      </c>
      <c r="H2461">
        <v>798899</v>
      </c>
      <c r="I2461" s="1" t="s">
        <v>1113</v>
      </c>
      <c r="J2461">
        <v>682066</v>
      </c>
      <c r="K2461" s="1" t="s">
        <v>1419</v>
      </c>
      <c r="L2461">
        <v>316701</v>
      </c>
      <c r="M2461" s="1" t="s">
        <v>1940</v>
      </c>
      <c r="N2461" s="1" t="str">
        <f t="shared" si="38"/>
        <v>2000-2009</v>
      </c>
    </row>
    <row r="2462" spans="1:14" hidden="1" x14ac:dyDescent="0.3">
      <c r="A2462">
        <v>198781</v>
      </c>
      <c r="B2462" s="1" t="s">
        <v>677</v>
      </c>
      <c r="C2462">
        <v>2001</v>
      </c>
      <c r="D2462" s="1" t="s">
        <v>145</v>
      </c>
      <c r="E2462">
        <v>92</v>
      </c>
      <c r="F2462" s="3">
        <v>290642256</v>
      </c>
      <c r="G2462" s="1" t="s">
        <v>905</v>
      </c>
      <c r="H2462">
        <v>881279</v>
      </c>
      <c r="I2462" s="1" t="s">
        <v>1033</v>
      </c>
      <c r="J2462">
        <v>230032</v>
      </c>
      <c r="K2462" s="1" t="s">
        <v>1055</v>
      </c>
      <c r="L2462">
        <v>345</v>
      </c>
      <c r="M2462" s="1" t="s">
        <v>1938</v>
      </c>
      <c r="N2462" s="1" t="str">
        <f t="shared" si="38"/>
        <v>2000-2009</v>
      </c>
    </row>
    <row r="2463" spans="1:14" hidden="1" x14ac:dyDescent="0.3">
      <c r="A2463">
        <v>198781</v>
      </c>
      <c r="B2463" s="1" t="s">
        <v>677</v>
      </c>
      <c r="C2463">
        <v>2001</v>
      </c>
      <c r="D2463" s="1" t="s">
        <v>145</v>
      </c>
      <c r="E2463">
        <v>92</v>
      </c>
      <c r="F2463" s="3">
        <v>290642256</v>
      </c>
      <c r="G2463" s="1" t="s">
        <v>905</v>
      </c>
      <c r="H2463">
        <v>881279</v>
      </c>
      <c r="I2463" s="1" t="s">
        <v>1033</v>
      </c>
      <c r="J2463">
        <v>230032</v>
      </c>
      <c r="K2463" s="1" t="s">
        <v>1055</v>
      </c>
      <c r="L2463">
        <v>422</v>
      </c>
      <c r="M2463" s="1" t="s">
        <v>1939</v>
      </c>
      <c r="N2463" s="1" t="str">
        <f t="shared" si="38"/>
        <v>2000-2009</v>
      </c>
    </row>
    <row r="2464" spans="1:14" hidden="1" x14ac:dyDescent="0.3">
      <c r="A2464">
        <v>198781</v>
      </c>
      <c r="B2464" s="1" t="s">
        <v>677</v>
      </c>
      <c r="C2464">
        <v>2001</v>
      </c>
      <c r="D2464" s="1" t="s">
        <v>145</v>
      </c>
      <c r="E2464">
        <v>92</v>
      </c>
      <c r="F2464" s="3">
        <v>290642256</v>
      </c>
      <c r="G2464" s="1" t="s">
        <v>905</v>
      </c>
      <c r="H2464">
        <v>881279</v>
      </c>
      <c r="I2464" s="1" t="s">
        <v>1033</v>
      </c>
      <c r="J2464">
        <v>230032</v>
      </c>
      <c r="K2464" s="1" t="s">
        <v>1055</v>
      </c>
      <c r="L2464">
        <v>316701</v>
      </c>
      <c r="M2464" s="1" t="s">
        <v>1940</v>
      </c>
      <c r="N2464" s="1" t="str">
        <f t="shared" si="38"/>
        <v>2000-2009</v>
      </c>
    </row>
    <row r="2465" spans="1:14" hidden="1" x14ac:dyDescent="0.3">
      <c r="A2465">
        <v>198781</v>
      </c>
      <c r="B2465" s="1" t="s">
        <v>677</v>
      </c>
      <c r="C2465">
        <v>2001</v>
      </c>
      <c r="D2465" s="1" t="s">
        <v>145</v>
      </c>
      <c r="E2465">
        <v>92</v>
      </c>
      <c r="F2465" s="3">
        <v>290642256</v>
      </c>
      <c r="G2465" s="1" t="s">
        <v>905</v>
      </c>
      <c r="H2465">
        <v>881279</v>
      </c>
      <c r="I2465" s="1" t="s">
        <v>1033</v>
      </c>
      <c r="J2465">
        <v>191717</v>
      </c>
      <c r="K2465" s="1" t="s">
        <v>1418</v>
      </c>
      <c r="L2465">
        <v>345</v>
      </c>
      <c r="M2465" s="1" t="s">
        <v>1938</v>
      </c>
      <c r="N2465" s="1" t="str">
        <f t="shared" si="38"/>
        <v>2000-2009</v>
      </c>
    </row>
    <row r="2466" spans="1:14" hidden="1" x14ac:dyDescent="0.3">
      <c r="A2466">
        <v>198781</v>
      </c>
      <c r="B2466" s="1" t="s">
        <v>677</v>
      </c>
      <c r="C2466">
        <v>2001</v>
      </c>
      <c r="D2466" s="1" t="s">
        <v>145</v>
      </c>
      <c r="E2466">
        <v>92</v>
      </c>
      <c r="F2466" s="3">
        <v>290642256</v>
      </c>
      <c r="G2466" s="1" t="s">
        <v>905</v>
      </c>
      <c r="H2466">
        <v>881279</v>
      </c>
      <c r="I2466" s="1" t="s">
        <v>1033</v>
      </c>
      <c r="J2466">
        <v>191717</v>
      </c>
      <c r="K2466" s="1" t="s">
        <v>1418</v>
      </c>
      <c r="L2466">
        <v>422</v>
      </c>
      <c r="M2466" s="1" t="s">
        <v>1939</v>
      </c>
      <c r="N2466" s="1" t="str">
        <f t="shared" si="38"/>
        <v>2000-2009</v>
      </c>
    </row>
    <row r="2467" spans="1:14" hidden="1" x14ac:dyDescent="0.3">
      <c r="A2467">
        <v>198781</v>
      </c>
      <c r="B2467" s="1" t="s">
        <v>677</v>
      </c>
      <c r="C2467">
        <v>2001</v>
      </c>
      <c r="D2467" s="1" t="s">
        <v>145</v>
      </c>
      <c r="E2467">
        <v>92</v>
      </c>
      <c r="F2467" s="3">
        <v>290642256</v>
      </c>
      <c r="G2467" s="1" t="s">
        <v>905</v>
      </c>
      <c r="H2467">
        <v>881279</v>
      </c>
      <c r="I2467" s="1" t="s">
        <v>1033</v>
      </c>
      <c r="J2467">
        <v>191717</v>
      </c>
      <c r="K2467" s="1" t="s">
        <v>1418</v>
      </c>
      <c r="L2467">
        <v>316701</v>
      </c>
      <c r="M2467" s="1" t="s">
        <v>1940</v>
      </c>
      <c r="N2467" s="1" t="str">
        <f t="shared" si="38"/>
        <v>2000-2009</v>
      </c>
    </row>
    <row r="2468" spans="1:14" hidden="1" x14ac:dyDescent="0.3">
      <c r="A2468">
        <v>198781</v>
      </c>
      <c r="B2468" s="1" t="s">
        <v>677</v>
      </c>
      <c r="C2468">
        <v>2001</v>
      </c>
      <c r="D2468" s="1" t="s">
        <v>145</v>
      </c>
      <c r="E2468">
        <v>92</v>
      </c>
      <c r="F2468" s="3">
        <v>290642256</v>
      </c>
      <c r="G2468" s="1" t="s">
        <v>905</v>
      </c>
      <c r="H2468">
        <v>881279</v>
      </c>
      <c r="I2468" s="1" t="s">
        <v>1033</v>
      </c>
      <c r="J2468">
        <v>682066</v>
      </c>
      <c r="K2468" s="1" t="s">
        <v>1419</v>
      </c>
      <c r="L2468">
        <v>345</v>
      </c>
      <c r="M2468" s="1" t="s">
        <v>1938</v>
      </c>
      <c r="N2468" s="1" t="str">
        <f t="shared" si="38"/>
        <v>2000-2009</v>
      </c>
    </row>
    <row r="2469" spans="1:14" hidden="1" x14ac:dyDescent="0.3">
      <c r="A2469">
        <v>198781</v>
      </c>
      <c r="B2469" s="1" t="s">
        <v>677</v>
      </c>
      <c r="C2469">
        <v>2001</v>
      </c>
      <c r="D2469" s="1" t="s">
        <v>145</v>
      </c>
      <c r="E2469">
        <v>92</v>
      </c>
      <c r="F2469" s="3">
        <v>290642256</v>
      </c>
      <c r="G2469" s="1" t="s">
        <v>905</v>
      </c>
      <c r="H2469">
        <v>881279</v>
      </c>
      <c r="I2469" s="1" t="s">
        <v>1033</v>
      </c>
      <c r="J2469">
        <v>682066</v>
      </c>
      <c r="K2469" s="1" t="s">
        <v>1419</v>
      </c>
      <c r="L2469">
        <v>422</v>
      </c>
      <c r="M2469" s="1" t="s">
        <v>1939</v>
      </c>
      <c r="N2469" s="1" t="str">
        <f t="shared" si="38"/>
        <v>2000-2009</v>
      </c>
    </row>
    <row r="2470" spans="1:14" hidden="1" x14ac:dyDescent="0.3">
      <c r="A2470">
        <v>198781</v>
      </c>
      <c r="B2470" s="1" t="s">
        <v>677</v>
      </c>
      <c r="C2470">
        <v>2001</v>
      </c>
      <c r="D2470" s="1" t="s">
        <v>145</v>
      </c>
      <c r="E2470">
        <v>92</v>
      </c>
      <c r="F2470" s="3">
        <v>290642256</v>
      </c>
      <c r="G2470" s="1" t="s">
        <v>905</v>
      </c>
      <c r="H2470">
        <v>881279</v>
      </c>
      <c r="I2470" s="1" t="s">
        <v>1033</v>
      </c>
      <c r="J2470">
        <v>682066</v>
      </c>
      <c r="K2470" s="1" t="s">
        <v>1419</v>
      </c>
      <c r="L2470">
        <v>316701</v>
      </c>
      <c r="M2470" s="1" t="s">
        <v>1940</v>
      </c>
      <c r="N2470" s="1" t="str">
        <f t="shared" si="38"/>
        <v>2000-2009</v>
      </c>
    </row>
    <row r="2471" spans="1:14" hidden="1" x14ac:dyDescent="0.3">
      <c r="A2471">
        <v>198781</v>
      </c>
      <c r="B2471" s="1" t="s">
        <v>677</v>
      </c>
      <c r="C2471">
        <v>2001</v>
      </c>
      <c r="D2471" s="1" t="s">
        <v>145</v>
      </c>
      <c r="E2471">
        <v>92</v>
      </c>
      <c r="F2471" s="3">
        <v>290642256</v>
      </c>
      <c r="G2471" s="1" t="s">
        <v>855</v>
      </c>
      <c r="H2471">
        <v>230032</v>
      </c>
      <c r="I2471" s="1" t="s">
        <v>1055</v>
      </c>
      <c r="J2471">
        <v>230032</v>
      </c>
      <c r="K2471" s="1" t="s">
        <v>1055</v>
      </c>
      <c r="L2471">
        <v>345</v>
      </c>
      <c r="M2471" s="1" t="s">
        <v>1938</v>
      </c>
      <c r="N2471" s="1" t="str">
        <f t="shared" si="38"/>
        <v>2000-2009</v>
      </c>
    </row>
    <row r="2472" spans="1:14" hidden="1" x14ac:dyDescent="0.3">
      <c r="A2472">
        <v>198781</v>
      </c>
      <c r="B2472" s="1" t="s">
        <v>677</v>
      </c>
      <c r="C2472">
        <v>2001</v>
      </c>
      <c r="D2472" s="1" t="s">
        <v>145</v>
      </c>
      <c r="E2472">
        <v>92</v>
      </c>
      <c r="F2472" s="3">
        <v>290642256</v>
      </c>
      <c r="G2472" s="1" t="s">
        <v>855</v>
      </c>
      <c r="H2472">
        <v>230032</v>
      </c>
      <c r="I2472" s="1" t="s">
        <v>1055</v>
      </c>
      <c r="J2472">
        <v>230032</v>
      </c>
      <c r="K2472" s="1" t="s">
        <v>1055</v>
      </c>
      <c r="L2472">
        <v>422</v>
      </c>
      <c r="M2472" s="1" t="s">
        <v>1939</v>
      </c>
      <c r="N2472" s="1" t="str">
        <f t="shared" si="38"/>
        <v>2000-2009</v>
      </c>
    </row>
    <row r="2473" spans="1:14" hidden="1" x14ac:dyDescent="0.3">
      <c r="A2473">
        <v>198781</v>
      </c>
      <c r="B2473" s="1" t="s">
        <v>677</v>
      </c>
      <c r="C2473">
        <v>2001</v>
      </c>
      <c r="D2473" s="1" t="s">
        <v>145</v>
      </c>
      <c r="E2473">
        <v>92</v>
      </c>
      <c r="F2473" s="3">
        <v>290642256</v>
      </c>
      <c r="G2473" s="1" t="s">
        <v>855</v>
      </c>
      <c r="H2473">
        <v>230032</v>
      </c>
      <c r="I2473" s="1" t="s">
        <v>1055</v>
      </c>
      <c r="J2473">
        <v>230032</v>
      </c>
      <c r="K2473" s="1" t="s">
        <v>1055</v>
      </c>
      <c r="L2473">
        <v>316701</v>
      </c>
      <c r="M2473" s="1" t="s">
        <v>1940</v>
      </c>
      <c r="N2473" s="1" t="str">
        <f t="shared" si="38"/>
        <v>2000-2009</v>
      </c>
    </row>
    <row r="2474" spans="1:14" hidden="1" x14ac:dyDescent="0.3">
      <c r="A2474">
        <v>198781</v>
      </c>
      <c r="B2474" s="1" t="s">
        <v>677</v>
      </c>
      <c r="C2474">
        <v>2001</v>
      </c>
      <c r="D2474" s="1" t="s">
        <v>145</v>
      </c>
      <c r="E2474">
        <v>92</v>
      </c>
      <c r="F2474" s="3">
        <v>290642256</v>
      </c>
      <c r="G2474" s="1" t="s">
        <v>855</v>
      </c>
      <c r="H2474">
        <v>230032</v>
      </c>
      <c r="I2474" s="1" t="s">
        <v>1055</v>
      </c>
      <c r="J2474">
        <v>191717</v>
      </c>
      <c r="K2474" s="1" t="s">
        <v>1418</v>
      </c>
      <c r="L2474">
        <v>345</v>
      </c>
      <c r="M2474" s="1" t="s">
        <v>1938</v>
      </c>
      <c r="N2474" s="1" t="str">
        <f t="shared" si="38"/>
        <v>2000-2009</v>
      </c>
    </row>
    <row r="2475" spans="1:14" hidden="1" x14ac:dyDescent="0.3">
      <c r="A2475">
        <v>198781</v>
      </c>
      <c r="B2475" s="1" t="s">
        <v>677</v>
      </c>
      <c r="C2475">
        <v>2001</v>
      </c>
      <c r="D2475" s="1" t="s">
        <v>145</v>
      </c>
      <c r="E2475">
        <v>92</v>
      </c>
      <c r="F2475" s="3">
        <v>290642256</v>
      </c>
      <c r="G2475" s="1" t="s">
        <v>855</v>
      </c>
      <c r="H2475">
        <v>230032</v>
      </c>
      <c r="I2475" s="1" t="s">
        <v>1055</v>
      </c>
      <c r="J2475">
        <v>191717</v>
      </c>
      <c r="K2475" s="1" t="s">
        <v>1418</v>
      </c>
      <c r="L2475">
        <v>422</v>
      </c>
      <c r="M2475" s="1" t="s">
        <v>1939</v>
      </c>
      <c r="N2475" s="1" t="str">
        <f t="shared" si="38"/>
        <v>2000-2009</v>
      </c>
    </row>
    <row r="2476" spans="1:14" hidden="1" x14ac:dyDescent="0.3">
      <c r="A2476">
        <v>198781</v>
      </c>
      <c r="B2476" s="1" t="s">
        <v>677</v>
      </c>
      <c r="C2476">
        <v>2001</v>
      </c>
      <c r="D2476" s="1" t="s">
        <v>145</v>
      </c>
      <c r="E2476">
        <v>92</v>
      </c>
      <c r="F2476" s="3">
        <v>290642256</v>
      </c>
      <c r="G2476" s="1" t="s">
        <v>855</v>
      </c>
      <c r="H2476">
        <v>230032</v>
      </c>
      <c r="I2476" s="1" t="s">
        <v>1055</v>
      </c>
      <c r="J2476">
        <v>191717</v>
      </c>
      <c r="K2476" s="1" t="s">
        <v>1418</v>
      </c>
      <c r="L2476">
        <v>316701</v>
      </c>
      <c r="M2476" s="1" t="s">
        <v>1940</v>
      </c>
      <c r="N2476" s="1" t="str">
        <f t="shared" si="38"/>
        <v>2000-2009</v>
      </c>
    </row>
    <row r="2477" spans="1:14" hidden="1" x14ac:dyDescent="0.3">
      <c r="A2477">
        <v>198781</v>
      </c>
      <c r="B2477" s="1" t="s">
        <v>677</v>
      </c>
      <c r="C2477">
        <v>2001</v>
      </c>
      <c r="D2477" s="1" t="s">
        <v>145</v>
      </c>
      <c r="E2477">
        <v>92</v>
      </c>
      <c r="F2477" s="3">
        <v>290642256</v>
      </c>
      <c r="G2477" s="1" t="s">
        <v>855</v>
      </c>
      <c r="H2477">
        <v>230032</v>
      </c>
      <c r="I2477" s="1" t="s">
        <v>1055</v>
      </c>
      <c r="J2477">
        <v>682066</v>
      </c>
      <c r="K2477" s="1" t="s">
        <v>1419</v>
      </c>
      <c r="L2477">
        <v>345</v>
      </c>
      <c r="M2477" s="1" t="s">
        <v>1938</v>
      </c>
      <c r="N2477" s="1" t="str">
        <f t="shared" si="38"/>
        <v>2000-2009</v>
      </c>
    </row>
    <row r="2478" spans="1:14" hidden="1" x14ac:dyDescent="0.3">
      <c r="A2478">
        <v>198781</v>
      </c>
      <c r="B2478" s="1" t="s">
        <v>677</v>
      </c>
      <c r="C2478">
        <v>2001</v>
      </c>
      <c r="D2478" s="1" t="s">
        <v>145</v>
      </c>
      <c r="E2478">
        <v>92</v>
      </c>
      <c r="F2478" s="3">
        <v>290642256</v>
      </c>
      <c r="G2478" s="1" t="s">
        <v>855</v>
      </c>
      <c r="H2478">
        <v>230032</v>
      </c>
      <c r="I2478" s="1" t="s">
        <v>1055</v>
      </c>
      <c r="J2478">
        <v>682066</v>
      </c>
      <c r="K2478" s="1" t="s">
        <v>1419</v>
      </c>
      <c r="L2478">
        <v>422</v>
      </c>
      <c r="M2478" s="1" t="s">
        <v>1939</v>
      </c>
      <c r="N2478" s="1" t="str">
        <f t="shared" si="38"/>
        <v>2000-2009</v>
      </c>
    </row>
    <row r="2479" spans="1:14" hidden="1" x14ac:dyDescent="0.3">
      <c r="A2479">
        <v>198781</v>
      </c>
      <c r="B2479" s="1" t="s">
        <v>677</v>
      </c>
      <c r="C2479">
        <v>2001</v>
      </c>
      <c r="D2479" s="1" t="s">
        <v>145</v>
      </c>
      <c r="E2479">
        <v>92</v>
      </c>
      <c r="F2479" s="3">
        <v>290642256</v>
      </c>
      <c r="G2479" s="1" t="s">
        <v>855</v>
      </c>
      <c r="H2479">
        <v>230032</v>
      </c>
      <c r="I2479" s="1" t="s">
        <v>1055</v>
      </c>
      <c r="J2479">
        <v>682066</v>
      </c>
      <c r="K2479" s="1" t="s">
        <v>1419</v>
      </c>
      <c r="L2479">
        <v>316701</v>
      </c>
      <c r="M2479" s="1" t="s">
        <v>1940</v>
      </c>
      <c r="N2479" s="1" t="str">
        <f t="shared" si="38"/>
        <v>2000-2009</v>
      </c>
    </row>
    <row r="2480" spans="1:14" hidden="1" x14ac:dyDescent="0.3">
      <c r="A2480">
        <v>198781</v>
      </c>
      <c r="B2480" s="1" t="s">
        <v>677</v>
      </c>
      <c r="C2480">
        <v>2001</v>
      </c>
      <c r="D2480" s="1" t="s">
        <v>145</v>
      </c>
      <c r="E2480">
        <v>92</v>
      </c>
      <c r="F2480" s="3">
        <v>290642256</v>
      </c>
      <c r="G2480" s="1" t="s">
        <v>855</v>
      </c>
      <c r="H2480">
        <v>798899</v>
      </c>
      <c r="I2480" s="1" t="s">
        <v>1113</v>
      </c>
      <c r="J2480">
        <v>230032</v>
      </c>
      <c r="K2480" s="1" t="s">
        <v>1055</v>
      </c>
      <c r="L2480">
        <v>345</v>
      </c>
      <c r="M2480" s="1" t="s">
        <v>1938</v>
      </c>
      <c r="N2480" s="1" t="str">
        <f t="shared" si="38"/>
        <v>2000-2009</v>
      </c>
    </row>
    <row r="2481" spans="1:14" hidden="1" x14ac:dyDescent="0.3">
      <c r="A2481">
        <v>198781</v>
      </c>
      <c r="B2481" s="1" t="s">
        <v>677</v>
      </c>
      <c r="C2481">
        <v>2001</v>
      </c>
      <c r="D2481" s="1" t="s">
        <v>145</v>
      </c>
      <c r="E2481">
        <v>92</v>
      </c>
      <c r="F2481" s="3">
        <v>290642256</v>
      </c>
      <c r="G2481" s="1" t="s">
        <v>855</v>
      </c>
      <c r="H2481">
        <v>798899</v>
      </c>
      <c r="I2481" s="1" t="s">
        <v>1113</v>
      </c>
      <c r="J2481">
        <v>230032</v>
      </c>
      <c r="K2481" s="1" t="s">
        <v>1055</v>
      </c>
      <c r="L2481">
        <v>422</v>
      </c>
      <c r="M2481" s="1" t="s">
        <v>1939</v>
      </c>
      <c r="N2481" s="1" t="str">
        <f t="shared" si="38"/>
        <v>2000-2009</v>
      </c>
    </row>
    <row r="2482" spans="1:14" hidden="1" x14ac:dyDescent="0.3">
      <c r="A2482">
        <v>198781</v>
      </c>
      <c r="B2482" s="1" t="s">
        <v>677</v>
      </c>
      <c r="C2482">
        <v>2001</v>
      </c>
      <c r="D2482" s="1" t="s">
        <v>145</v>
      </c>
      <c r="E2482">
        <v>92</v>
      </c>
      <c r="F2482" s="3">
        <v>290642256</v>
      </c>
      <c r="G2482" s="1" t="s">
        <v>855</v>
      </c>
      <c r="H2482">
        <v>798899</v>
      </c>
      <c r="I2482" s="1" t="s">
        <v>1113</v>
      </c>
      <c r="J2482">
        <v>230032</v>
      </c>
      <c r="K2482" s="1" t="s">
        <v>1055</v>
      </c>
      <c r="L2482">
        <v>316701</v>
      </c>
      <c r="M2482" s="1" t="s">
        <v>1940</v>
      </c>
      <c r="N2482" s="1" t="str">
        <f t="shared" si="38"/>
        <v>2000-2009</v>
      </c>
    </row>
    <row r="2483" spans="1:14" hidden="1" x14ac:dyDescent="0.3">
      <c r="A2483">
        <v>198781</v>
      </c>
      <c r="B2483" s="1" t="s">
        <v>677</v>
      </c>
      <c r="C2483">
        <v>2001</v>
      </c>
      <c r="D2483" s="1" t="s">
        <v>145</v>
      </c>
      <c r="E2483">
        <v>92</v>
      </c>
      <c r="F2483" s="3">
        <v>290642256</v>
      </c>
      <c r="G2483" s="1" t="s">
        <v>855</v>
      </c>
      <c r="H2483">
        <v>798899</v>
      </c>
      <c r="I2483" s="1" t="s">
        <v>1113</v>
      </c>
      <c r="J2483">
        <v>191717</v>
      </c>
      <c r="K2483" s="1" t="s">
        <v>1418</v>
      </c>
      <c r="L2483">
        <v>345</v>
      </c>
      <c r="M2483" s="1" t="s">
        <v>1938</v>
      </c>
      <c r="N2483" s="1" t="str">
        <f t="shared" si="38"/>
        <v>2000-2009</v>
      </c>
    </row>
    <row r="2484" spans="1:14" hidden="1" x14ac:dyDescent="0.3">
      <c r="A2484">
        <v>198781</v>
      </c>
      <c r="B2484" s="1" t="s">
        <v>677</v>
      </c>
      <c r="C2484">
        <v>2001</v>
      </c>
      <c r="D2484" s="1" t="s">
        <v>145</v>
      </c>
      <c r="E2484">
        <v>92</v>
      </c>
      <c r="F2484" s="3">
        <v>290642256</v>
      </c>
      <c r="G2484" s="1" t="s">
        <v>855</v>
      </c>
      <c r="H2484">
        <v>798899</v>
      </c>
      <c r="I2484" s="1" t="s">
        <v>1113</v>
      </c>
      <c r="J2484">
        <v>191717</v>
      </c>
      <c r="K2484" s="1" t="s">
        <v>1418</v>
      </c>
      <c r="L2484">
        <v>422</v>
      </c>
      <c r="M2484" s="1" t="s">
        <v>1939</v>
      </c>
      <c r="N2484" s="1" t="str">
        <f t="shared" si="38"/>
        <v>2000-2009</v>
      </c>
    </row>
    <row r="2485" spans="1:14" hidden="1" x14ac:dyDescent="0.3">
      <c r="A2485">
        <v>198781</v>
      </c>
      <c r="B2485" s="1" t="s">
        <v>677</v>
      </c>
      <c r="C2485">
        <v>2001</v>
      </c>
      <c r="D2485" s="1" t="s">
        <v>145</v>
      </c>
      <c r="E2485">
        <v>92</v>
      </c>
      <c r="F2485" s="3">
        <v>290642256</v>
      </c>
      <c r="G2485" s="1" t="s">
        <v>855</v>
      </c>
      <c r="H2485">
        <v>798899</v>
      </c>
      <c r="I2485" s="1" t="s">
        <v>1113</v>
      </c>
      <c r="J2485">
        <v>191717</v>
      </c>
      <c r="K2485" s="1" t="s">
        <v>1418</v>
      </c>
      <c r="L2485">
        <v>316701</v>
      </c>
      <c r="M2485" s="1" t="s">
        <v>1940</v>
      </c>
      <c r="N2485" s="1" t="str">
        <f t="shared" si="38"/>
        <v>2000-2009</v>
      </c>
    </row>
    <row r="2486" spans="1:14" hidden="1" x14ac:dyDescent="0.3">
      <c r="A2486">
        <v>198781</v>
      </c>
      <c r="B2486" s="1" t="s">
        <v>677</v>
      </c>
      <c r="C2486">
        <v>2001</v>
      </c>
      <c r="D2486" s="1" t="s">
        <v>145</v>
      </c>
      <c r="E2486">
        <v>92</v>
      </c>
      <c r="F2486" s="3">
        <v>290642256</v>
      </c>
      <c r="G2486" s="1" t="s">
        <v>855</v>
      </c>
      <c r="H2486">
        <v>798899</v>
      </c>
      <c r="I2486" s="1" t="s">
        <v>1113</v>
      </c>
      <c r="J2486">
        <v>682066</v>
      </c>
      <c r="K2486" s="1" t="s">
        <v>1419</v>
      </c>
      <c r="L2486">
        <v>345</v>
      </c>
      <c r="M2486" s="1" t="s">
        <v>1938</v>
      </c>
      <c r="N2486" s="1" t="str">
        <f t="shared" si="38"/>
        <v>2000-2009</v>
      </c>
    </row>
    <row r="2487" spans="1:14" hidden="1" x14ac:dyDescent="0.3">
      <c r="A2487">
        <v>198781</v>
      </c>
      <c r="B2487" s="1" t="s">
        <v>677</v>
      </c>
      <c r="C2487">
        <v>2001</v>
      </c>
      <c r="D2487" s="1" t="s">
        <v>145</v>
      </c>
      <c r="E2487">
        <v>92</v>
      </c>
      <c r="F2487" s="3">
        <v>290642256</v>
      </c>
      <c r="G2487" s="1" t="s">
        <v>855</v>
      </c>
      <c r="H2487">
        <v>798899</v>
      </c>
      <c r="I2487" s="1" t="s">
        <v>1113</v>
      </c>
      <c r="J2487">
        <v>682066</v>
      </c>
      <c r="K2487" s="1" t="s">
        <v>1419</v>
      </c>
      <c r="L2487">
        <v>422</v>
      </c>
      <c r="M2487" s="1" t="s">
        <v>1939</v>
      </c>
      <c r="N2487" s="1" t="str">
        <f t="shared" si="38"/>
        <v>2000-2009</v>
      </c>
    </row>
    <row r="2488" spans="1:14" hidden="1" x14ac:dyDescent="0.3">
      <c r="A2488">
        <v>198781</v>
      </c>
      <c r="B2488" s="1" t="s">
        <v>677</v>
      </c>
      <c r="C2488">
        <v>2001</v>
      </c>
      <c r="D2488" s="1" t="s">
        <v>145</v>
      </c>
      <c r="E2488">
        <v>92</v>
      </c>
      <c r="F2488" s="3">
        <v>290642256</v>
      </c>
      <c r="G2488" s="1" t="s">
        <v>855</v>
      </c>
      <c r="H2488">
        <v>798899</v>
      </c>
      <c r="I2488" s="1" t="s">
        <v>1113</v>
      </c>
      <c r="J2488">
        <v>682066</v>
      </c>
      <c r="K2488" s="1" t="s">
        <v>1419</v>
      </c>
      <c r="L2488">
        <v>316701</v>
      </c>
      <c r="M2488" s="1" t="s">
        <v>1940</v>
      </c>
      <c r="N2488" s="1" t="str">
        <f t="shared" si="38"/>
        <v>2000-2009</v>
      </c>
    </row>
    <row r="2489" spans="1:14" hidden="1" x14ac:dyDescent="0.3">
      <c r="A2489">
        <v>198781</v>
      </c>
      <c r="B2489" s="1" t="s">
        <v>677</v>
      </c>
      <c r="C2489">
        <v>2001</v>
      </c>
      <c r="D2489" s="1" t="s">
        <v>145</v>
      </c>
      <c r="E2489">
        <v>92</v>
      </c>
      <c r="F2489" s="3">
        <v>290642256</v>
      </c>
      <c r="G2489" s="1" t="s">
        <v>855</v>
      </c>
      <c r="H2489">
        <v>881279</v>
      </c>
      <c r="I2489" s="1" t="s">
        <v>1033</v>
      </c>
      <c r="J2489">
        <v>230032</v>
      </c>
      <c r="K2489" s="1" t="s">
        <v>1055</v>
      </c>
      <c r="L2489">
        <v>345</v>
      </c>
      <c r="M2489" s="1" t="s">
        <v>1938</v>
      </c>
      <c r="N2489" s="1" t="str">
        <f t="shared" si="38"/>
        <v>2000-2009</v>
      </c>
    </row>
    <row r="2490" spans="1:14" hidden="1" x14ac:dyDescent="0.3">
      <c r="A2490">
        <v>198781</v>
      </c>
      <c r="B2490" s="1" t="s">
        <v>677</v>
      </c>
      <c r="C2490">
        <v>2001</v>
      </c>
      <c r="D2490" s="1" t="s">
        <v>145</v>
      </c>
      <c r="E2490">
        <v>92</v>
      </c>
      <c r="F2490" s="3">
        <v>290642256</v>
      </c>
      <c r="G2490" s="1" t="s">
        <v>855</v>
      </c>
      <c r="H2490">
        <v>881279</v>
      </c>
      <c r="I2490" s="1" t="s">
        <v>1033</v>
      </c>
      <c r="J2490">
        <v>230032</v>
      </c>
      <c r="K2490" s="1" t="s">
        <v>1055</v>
      </c>
      <c r="L2490">
        <v>422</v>
      </c>
      <c r="M2490" s="1" t="s">
        <v>1939</v>
      </c>
      <c r="N2490" s="1" t="str">
        <f t="shared" si="38"/>
        <v>2000-2009</v>
      </c>
    </row>
    <row r="2491" spans="1:14" hidden="1" x14ac:dyDescent="0.3">
      <c r="A2491">
        <v>198781</v>
      </c>
      <c r="B2491" s="1" t="s">
        <v>677</v>
      </c>
      <c r="C2491">
        <v>2001</v>
      </c>
      <c r="D2491" s="1" t="s">
        <v>145</v>
      </c>
      <c r="E2491">
        <v>92</v>
      </c>
      <c r="F2491" s="3">
        <v>290642256</v>
      </c>
      <c r="G2491" s="1" t="s">
        <v>855</v>
      </c>
      <c r="H2491">
        <v>881279</v>
      </c>
      <c r="I2491" s="1" t="s">
        <v>1033</v>
      </c>
      <c r="J2491">
        <v>230032</v>
      </c>
      <c r="K2491" s="1" t="s">
        <v>1055</v>
      </c>
      <c r="L2491">
        <v>316701</v>
      </c>
      <c r="M2491" s="1" t="s">
        <v>1940</v>
      </c>
      <c r="N2491" s="1" t="str">
        <f t="shared" si="38"/>
        <v>2000-2009</v>
      </c>
    </row>
    <row r="2492" spans="1:14" hidden="1" x14ac:dyDescent="0.3">
      <c r="A2492">
        <v>198781</v>
      </c>
      <c r="B2492" s="1" t="s">
        <v>677</v>
      </c>
      <c r="C2492">
        <v>2001</v>
      </c>
      <c r="D2492" s="1" t="s">
        <v>145</v>
      </c>
      <c r="E2492">
        <v>92</v>
      </c>
      <c r="F2492" s="3">
        <v>290642256</v>
      </c>
      <c r="G2492" s="1" t="s">
        <v>855</v>
      </c>
      <c r="H2492">
        <v>881279</v>
      </c>
      <c r="I2492" s="1" t="s">
        <v>1033</v>
      </c>
      <c r="J2492">
        <v>191717</v>
      </c>
      <c r="K2492" s="1" t="s">
        <v>1418</v>
      </c>
      <c r="L2492">
        <v>345</v>
      </c>
      <c r="M2492" s="1" t="s">
        <v>1938</v>
      </c>
      <c r="N2492" s="1" t="str">
        <f t="shared" si="38"/>
        <v>2000-2009</v>
      </c>
    </row>
    <row r="2493" spans="1:14" hidden="1" x14ac:dyDescent="0.3">
      <c r="A2493">
        <v>198781</v>
      </c>
      <c r="B2493" s="1" t="s">
        <v>677</v>
      </c>
      <c r="C2493">
        <v>2001</v>
      </c>
      <c r="D2493" s="1" t="s">
        <v>145</v>
      </c>
      <c r="E2493">
        <v>92</v>
      </c>
      <c r="F2493" s="3">
        <v>290642256</v>
      </c>
      <c r="G2493" s="1" t="s">
        <v>855</v>
      </c>
      <c r="H2493">
        <v>881279</v>
      </c>
      <c r="I2493" s="1" t="s">
        <v>1033</v>
      </c>
      <c r="J2493">
        <v>191717</v>
      </c>
      <c r="K2493" s="1" t="s">
        <v>1418</v>
      </c>
      <c r="L2493">
        <v>422</v>
      </c>
      <c r="M2493" s="1" t="s">
        <v>1939</v>
      </c>
      <c r="N2493" s="1" t="str">
        <f t="shared" si="38"/>
        <v>2000-2009</v>
      </c>
    </row>
    <row r="2494" spans="1:14" hidden="1" x14ac:dyDescent="0.3">
      <c r="A2494">
        <v>198781</v>
      </c>
      <c r="B2494" s="1" t="s">
        <v>677</v>
      </c>
      <c r="C2494">
        <v>2001</v>
      </c>
      <c r="D2494" s="1" t="s">
        <v>145</v>
      </c>
      <c r="E2494">
        <v>92</v>
      </c>
      <c r="F2494" s="3">
        <v>290642256</v>
      </c>
      <c r="G2494" s="1" t="s">
        <v>855</v>
      </c>
      <c r="H2494">
        <v>881279</v>
      </c>
      <c r="I2494" s="1" t="s">
        <v>1033</v>
      </c>
      <c r="J2494">
        <v>191717</v>
      </c>
      <c r="K2494" s="1" t="s">
        <v>1418</v>
      </c>
      <c r="L2494">
        <v>316701</v>
      </c>
      <c r="M2494" s="1" t="s">
        <v>1940</v>
      </c>
      <c r="N2494" s="1" t="str">
        <f t="shared" si="38"/>
        <v>2000-2009</v>
      </c>
    </row>
    <row r="2495" spans="1:14" hidden="1" x14ac:dyDescent="0.3">
      <c r="A2495">
        <v>198781</v>
      </c>
      <c r="B2495" s="1" t="s">
        <v>677</v>
      </c>
      <c r="C2495">
        <v>2001</v>
      </c>
      <c r="D2495" s="1" t="s">
        <v>145</v>
      </c>
      <c r="E2495">
        <v>92</v>
      </c>
      <c r="F2495" s="3">
        <v>290642256</v>
      </c>
      <c r="G2495" s="1" t="s">
        <v>855</v>
      </c>
      <c r="H2495">
        <v>881279</v>
      </c>
      <c r="I2495" s="1" t="s">
        <v>1033</v>
      </c>
      <c r="J2495">
        <v>682066</v>
      </c>
      <c r="K2495" s="1" t="s">
        <v>1419</v>
      </c>
      <c r="L2495">
        <v>345</v>
      </c>
      <c r="M2495" s="1" t="s">
        <v>1938</v>
      </c>
      <c r="N2495" s="1" t="str">
        <f t="shared" si="38"/>
        <v>2000-2009</v>
      </c>
    </row>
    <row r="2496" spans="1:14" hidden="1" x14ac:dyDescent="0.3">
      <c r="A2496">
        <v>198781</v>
      </c>
      <c r="B2496" s="1" t="s">
        <v>677</v>
      </c>
      <c r="C2496">
        <v>2001</v>
      </c>
      <c r="D2496" s="1" t="s">
        <v>145</v>
      </c>
      <c r="E2496">
        <v>92</v>
      </c>
      <c r="F2496" s="3">
        <v>290642256</v>
      </c>
      <c r="G2496" s="1" t="s">
        <v>855</v>
      </c>
      <c r="H2496">
        <v>881279</v>
      </c>
      <c r="I2496" s="1" t="s">
        <v>1033</v>
      </c>
      <c r="J2496">
        <v>682066</v>
      </c>
      <c r="K2496" s="1" t="s">
        <v>1419</v>
      </c>
      <c r="L2496">
        <v>422</v>
      </c>
      <c r="M2496" s="1" t="s">
        <v>1939</v>
      </c>
      <c r="N2496" s="1" t="str">
        <f t="shared" si="38"/>
        <v>2000-2009</v>
      </c>
    </row>
    <row r="2497" spans="1:14" hidden="1" x14ac:dyDescent="0.3">
      <c r="A2497">
        <v>198781</v>
      </c>
      <c r="B2497" s="1" t="s">
        <v>677</v>
      </c>
      <c r="C2497">
        <v>2001</v>
      </c>
      <c r="D2497" s="1" t="s">
        <v>145</v>
      </c>
      <c r="E2497">
        <v>92</v>
      </c>
      <c r="F2497" s="3">
        <v>290642256</v>
      </c>
      <c r="G2497" s="1" t="s">
        <v>855</v>
      </c>
      <c r="H2497">
        <v>881279</v>
      </c>
      <c r="I2497" s="1" t="s">
        <v>1033</v>
      </c>
      <c r="J2497">
        <v>682066</v>
      </c>
      <c r="K2497" s="1" t="s">
        <v>1419</v>
      </c>
      <c r="L2497">
        <v>316701</v>
      </c>
      <c r="M2497" s="1" t="s">
        <v>1940</v>
      </c>
      <c r="N2497" s="1" t="str">
        <f t="shared" si="38"/>
        <v>2000-2009</v>
      </c>
    </row>
    <row r="2498" spans="1:14" hidden="1" x14ac:dyDescent="0.3">
      <c r="A2498">
        <v>198781</v>
      </c>
      <c r="B2498" s="1" t="s">
        <v>677</v>
      </c>
      <c r="C2498">
        <v>2001</v>
      </c>
      <c r="D2498" s="1" t="s">
        <v>145</v>
      </c>
      <c r="E2498">
        <v>92</v>
      </c>
      <c r="F2498" s="3">
        <v>290642256</v>
      </c>
      <c r="G2498" s="1" t="s">
        <v>909</v>
      </c>
      <c r="H2498">
        <v>230032</v>
      </c>
      <c r="I2498" s="1" t="s">
        <v>1055</v>
      </c>
      <c r="J2498">
        <v>230032</v>
      </c>
      <c r="K2498" s="1" t="s">
        <v>1055</v>
      </c>
      <c r="L2498">
        <v>345</v>
      </c>
      <c r="M2498" s="1" t="s">
        <v>1938</v>
      </c>
      <c r="N2498" s="1" t="str">
        <f t="shared" ref="N2498:N2561" si="39">INT(C2498/10)*10 &amp; "-" &amp; INT(C2498/10)*10+9</f>
        <v>2000-2009</v>
      </c>
    </row>
    <row r="2499" spans="1:14" hidden="1" x14ac:dyDescent="0.3">
      <c r="A2499">
        <v>198781</v>
      </c>
      <c r="B2499" s="1" t="s">
        <v>677</v>
      </c>
      <c r="C2499">
        <v>2001</v>
      </c>
      <c r="D2499" s="1" t="s">
        <v>145</v>
      </c>
      <c r="E2499">
        <v>92</v>
      </c>
      <c r="F2499" s="3">
        <v>290642256</v>
      </c>
      <c r="G2499" s="1" t="s">
        <v>909</v>
      </c>
      <c r="H2499">
        <v>230032</v>
      </c>
      <c r="I2499" s="1" t="s">
        <v>1055</v>
      </c>
      <c r="J2499">
        <v>230032</v>
      </c>
      <c r="K2499" s="1" t="s">
        <v>1055</v>
      </c>
      <c r="L2499">
        <v>422</v>
      </c>
      <c r="M2499" s="1" t="s">
        <v>1939</v>
      </c>
      <c r="N2499" s="1" t="str">
        <f t="shared" si="39"/>
        <v>2000-2009</v>
      </c>
    </row>
    <row r="2500" spans="1:14" hidden="1" x14ac:dyDescent="0.3">
      <c r="A2500">
        <v>198781</v>
      </c>
      <c r="B2500" s="1" t="s">
        <v>677</v>
      </c>
      <c r="C2500">
        <v>2001</v>
      </c>
      <c r="D2500" s="1" t="s">
        <v>145</v>
      </c>
      <c r="E2500">
        <v>92</v>
      </c>
      <c r="F2500" s="3">
        <v>290642256</v>
      </c>
      <c r="G2500" s="1" t="s">
        <v>909</v>
      </c>
      <c r="H2500">
        <v>230032</v>
      </c>
      <c r="I2500" s="1" t="s">
        <v>1055</v>
      </c>
      <c r="J2500">
        <v>230032</v>
      </c>
      <c r="K2500" s="1" t="s">
        <v>1055</v>
      </c>
      <c r="L2500">
        <v>316701</v>
      </c>
      <c r="M2500" s="1" t="s">
        <v>1940</v>
      </c>
      <c r="N2500" s="1" t="str">
        <f t="shared" si="39"/>
        <v>2000-2009</v>
      </c>
    </row>
    <row r="2501" spans="1:14" hidden="1" x14ac:dyDescent="0.3">
      <c r="A2501">
        <v>198781</v>
      </c>
      <c r="B2501" s="1" t="s">
        <v>677</v>
      </c>
      <c r="C2501">
        <v>2001</v>
      </c>
      <c r="D2501" s="1" t="s">
        <v>145</v>
      </c>
      <c r="E2501">
        <v>92</v>
      </c>
      <c r="F2501" s="3">
        <v>290642256</v>
      </c>
      <c r="G2501" s="1" t="s">
        <v>909</v>
      </c>
      <c r="H2501">
        <v>230032</v>
      </c>
      <c r="I2501" s="1" t="s">
        <v>1055</v>
      </c>
      <c r="J2501">
        <v>191717</v>
      </c>
      <c r="K2501" s="1" t="s">
        <v>1418</v>
      </c>
      <c r="L2501">
        <v>345</v>
      </c>
      <c r="M2501" s="1" t="s">
        <v>1938</v>
      </c>
      <c r="N2501" s="1" t="str">
        <f t="shared" si="39"/>
        <v>2000-2009</v>
      </c>
    </row>
    <row r="2502" spans="1:14" hidden="1" x14ac:dyDescent="0.3">
      <c r="A2502">
        <v>198781</v>
      </c>
      <c r="B2502" s="1" t="s">
        <v>677</v>
      </c>
      <c r="C2502">
        <v>2001</v>
      </c>
      <c r="D2502" s="1" t="s">
        <v>145</v>
      </c>
      <c r="E2502">
        <v>92</v>
      </c>
      <c r="F2502" s="3">
        <v>290642256</v>
      </c>
      <c r="G2502" s="1" t="s">
        <v>909</v>
      </c>
      <c r="H2502">
        <v>230032</v>
      </c>
      <c r="I2502" s="1" t="s">
        <v>1055</v>
      </c>
      <c r="J2502">
        <v>191717</v>
      </c>
      <c r="K2502" s="1" t="s">
        <v>1418</v>
      </c>
      <c r="L2502">
        <v>422</v>
      </c>
      <c r="M2502" s="1" t="s">
        <v>1939</v>
      </c>
      <c r="N2502" s="1" t="str">
        <f t="shared" si="39"/>
        <v>2000-2009</v>
      </c>
    </row>
    <row r="2503" spans="1:14" hidden="1" x14ac:dyDescent="0.3">
      <c r="A2503">
        <v>198781</v>
      </c>
      <c r="B2503" s="1" t="s">
        <v>677</v>
      </c>
      <c r="C2503">
        <v>2001</v>
      </c>
      <c r="D2503" s="1" t="s">
        <v>145</v>
      </c>
      <c r="E2503">
        <v>92</v>
      </c>
      <c r="F2503" s="3">
        <v>290642256</v>
      </c>
      <c r="G2503" s="1" t="s">
        <v>909</v>
      </c>
      <c r="H2503">
        <v>230032</v>
      </c>
      <c r="I2503" s="1" t="s">
        <v>1055</v>
      </c>
      <c r="J2503">
        <v>191717</v>
      </c>
      <c r="K2503" s="1" t="s">
        <v>1418</v>
      </c>
      <c r="L2503">
        <v>316701</v>
      </c>
      <c r="M2503" s="1" t="s">
        <v>1940</v>
      </c>
      <c r="N2503" s="1" t="str">
        <f t="shared" si="39"/>
        <v>2000-2009</v>
      </c>
    </row>
    <row r="2504" spans="1:14" hidden="1" x14ac:dyDescent="0.3">
      <c r="A2504">
        <v>198781</v>
      </c>
      <c r="B2504" s="1" t="s">
        <v>677</v>
      </c>
      <c r="C2504">
        <v>2001</v>
      </c>
      <c r="D2504" s="1" t="s">
        <v>145</v>
      </c>
      <c r="E2504">
        <v>92</v>
      </c>
      <c r="F2504" s="3">
        <v>290642256</v>
      </c>
      <c r="G2504" s="1" t="s">
        <v>909</v>
      </c>
      <c r="H2504">
        <v>230032</v>
      </c>
      <c r="I2504" s="1" t="s">
        <v>1055</v>
      </c>
      <c r="J2504">
        <v>682066</v>
      </c>
      <c r="K2504" s="1" t="s">
        <v>1419</v>
      </c>
      <c r="L2504">
        <v>345</v>
      </c>
      <c r="M2504" s="1" t="s">
        <v>1938</v>
      </c>
      <c r="N2504" s="1" t="str">
        <f t="shared" si="39"/>
        <v>2000-2009</v>
      </c>
    </row>
    <row r="2505" spans="1:14" hidden="1" x14ac:dyDescent="0.3">
      <c r="A2505">
        <v>198781</v>
      </c>
      <c r="B2505" s="1" t="s">
        <v>677</v>
      </c>
      <c r="C2505">
        <v>2001</v>
      </c>
      <c r="D2505" s="1" t="s">
        <v>145</v>
      </c>
      <c r="E2505">
        <v>92</v>
      </c>
      <c r="F2505" s="3">
        <v>290642256</v>
      </c>
      <c r="G2505" s="1" t="s">
        <v>909</v>
      </c>
      <c r="H2505">
        <v>230032</v>
      </c>
      <c r="I2505" s="1" t="s">
        <v>1055</v>
      </c>
      <c r="J2505">
        <v>682066</v>
      </c>
      <c r="K2505" s="1" t="s">
        <v>1419</v>
      </c>
      <c r="L2505">
        <v>422</v>
      </c>
      <c r="M2505" s="1" t="s">
        <v>1939</v>
      </c>
      <c r="N2505" s="1" t="str">
        <f t="shared" si="39"/>
        <v>2000-2009</v>
      </c>
    </row>
    <row r="2506" spans="1:14" hidden="1" x14ac:dyDescent="0.3">
      <c r="A2506">
        <v>198781</v>
      </c>
      <c r="B2506" s="1" t="s">
        <v>677</v>
      </c>
      <c r="C2506">
        <v>2001</v>
      </c>
      <c r="D2506" s="1" t="s">
        <v>145</v>
      </c>
      <c r="E2506">
        <v>92</v>
      </c>
      <c r="F2506" s="3">
        <v>290642256</v>
      </c>
      <c r="G2506" s="1" t="s">
        <v>909</v>
      </c>
      <c r="H2506">
        <v>230032</v>
      </c>
      <c r="I2506" s="1" t="s">
        <v>1055</v>
      </c>
      <c r="J2506">
        <v>682066</v>
      </c>
      <c r="K2506" s="1" t="s">
        <v>1419</v>
      </c>
      <c r="L2506">
        <v>316701</v>
      </c>
      <c r="M2506" s="1" t="s">
        <v>1940</v>
      </c>
      <c r="N2506" s="1" t="str">
        <f t="shared" si="39"/>
        <v>2000-2009</v>
      </c>
    </row>
    <row r="2507" spans="1:14" hidden="1" x14ac:dyDescent="0.3">
      <c r="A2507">
        <v>198781</v>
      </c>
      <c r="B2507" s="1" t="s">
        <v>677</v>
      </c>
      <c r="C2507">
        <v>2001</v>
      </c>
      <c r="D2507" s="1" t="s">
        <v>145</v>
      </c>
      <c r="E2507">
        <v>92</v>
      </c>
      <c r="F2507" s="3">
        <v>290642256</v>
      </c>
      <c r="G2507" s="1" t="s">
        <v>909</v>
      </c>
      <c r="H2507">
        <v>798899</v>
      </c>
      <c r="I2507" s="1" t="s">
        <v>1113</v>
      </c>
      <c r="J2507">
        <v>230032</v>
      </c>
      <c r="K2507" s="1" t="s">
        <v>1055</v>
      </c>
      <c r="L2507">
        <v>345</v>
      </c>
      <c r="M2507" s="1" t="s">
        <v>1938</v>
      </c>
      <c r="N2507" s="1" t="str">
        <f t="shared" si="39"/>
        <v>2000-2009</v>
      </c>
    </row>
    <row r="2508" spans="1:14" hidden="1" x14ac:dyDescent="0.3">
      <c r="A2508">
        <v>198781</v>
      </c>
      <c r="B2508" s="1" t="s">
        <v>677</v>
      </c>
      <c r="C2508">
        <v>2001</v>
      </c>
      <c r="D2508" s="1" t="s">
        <v>145</v>
      </c>
      <c r="E2508">
        <v>92</v>
      </c>
      <c r="F2508" s="3">
        <v>290642256</v>
      </c>
      <c r="G2508" s="1" t="s">
        <v>909</v>
      </c>
      <c r="H2508">
        <v>798899</v>
      </c>
      <c r="I2508" s="1" t="s">
        <v>1113</v>
      </c>
      <c r="J2508">
        <v>230032</v>
      </c>
      <c r="K2508" s="1" t="s">
        <v>1055</v>
      </c>
      <c r="L2508">
        <v>422</v>
      </c>
      <c r="M2508" s="1" t="s">
        <v>1939</v>
      </c>
      <c r="N2508" s="1" t="str">
        <f t="shared" si="39"/>
        <v>2000-2009</v>
      </c>
    </row>
    <row r="2509" spans="1:14" hidden="1" x14ac:dyDescent="0.3">
      <c r="A2509">
        <v>198781</v>
      </c>
      <c r="B2509" s="1" t="s">
        <v>677</v>
      </c>
      <c r="C2509">
        <v>2001</v>
      </c>
      <c r="D2509" s="1" t="s">
        <v>145</v>
      </c>
      <c r="E2509">
        <v>92</v>
      </c>
      <c r="F2509" s="3">
        <v>290642256</v>
      </c>
      <c r="G2509" s="1" t="s">
        <v>909</v>
      </c>
      <c r="H2509">
        <v>798899</v>
      </c>
      <c r="I2509" s="1" t="s">
        <v>1113</v>
      </c>
      <c r="J2509">
        <v>230032</v>
      </c>
      <c r="K2509" s="1" t="s">
        <v>1055</v>
      </c>
      <c r="L2509">
        <v>316701</v>
      </c>
      <c r="M2509" s="1" t="s">
        <v>1940</v>
      </c>
      <c r="N2509" s="1" t="str">
        <f t="shared" si="39"/>
        <v>2000-2009</v>
      </c>
    </row>
    <row r="2510" spans="1:14" hidden="1" x14ac:dyDescent="0.3">
      <c r="A2510">
        <v>198781</v>
      </c>
      <c r="B2510" s="1" t="s">
        <v>677</v>
      </c>
      <c r="C2510">
        <v>2001</v>
      </c>
      <c r="D2510" s="1" t="s">
        <v>145</v>
      </c>
      <c r="E2510">
        <v>92</v>
      </c>
      <c r="F2510" s="3">
        <v>290642256</v>
      </c>
      <c r="G2510" s="1" t="s">
        <v>909</v>
      </c>
      <c r="H2510">
        <v>798899</v>
      </c>
      <c r="I2510" s="1" t="s">
        <v>1113</v>
      </c>
      <c r="J2510">
        <v>191717</v>
      </c>
      <c r="K2510" s="1" t="s">
        <v>1418</v>
      </c>
      <c r="L2510">
        <v>345</v>
      </c>
      <c r="M2510" s="1" t="s">
        <v>1938</v>
      </c>
      <c r="N2510" s="1" t="str">
        <f t="shared" si="39"/>
        <v>2000-2009</v>
      </c>
    </row>
    <row r="2511" spans="1:14" hidden="1" x14ac:dyDescent="0.3">
      <c r="A2511">
        <v>198781</v>
      </c>
      <c r="B2511" s="1" t="s">
        <v>677</v>
      </c>
      <c r="C2511">
        <v>2001</v>
      </c>
      <c r="D2511" s="1" t="s">
        <v>145</v>
      </c>
      <c r="E2511">
        <v>92</v>
      </c>
      <c r="F2511" s="3">
        <v>290642256</v>
      </c>
      <c r="G2511" s="1" t="s">
        <v>909</v>
      </c>
      <c r="H2511">
        <v>798899</v>
      </c>
      <c r="I2511" s="1" t="s">
        <v>1113</v>
      </c>
      <c r="J2511">
        <v>191717</v>
      </c>
      <c r="K2511" s="1" t="s">
        <v>1418</v>
      </c>
      <c r="L2511">
        <v>422</v>
      </c>
      <c r="M2511" s="1" t="s">
        <v>1939</v>
      </c>
      <c r="N2511" s="1" t="str">
        <f t="shared" si="39"/>
        <v>2000-2009</v>
      </c>
    </row>
    <row r="2512" spans="1:14" hidden="1" x14ac:dyDescent="0.3">
      <c r="A2512">
        <v>198781</v>
      </c>
      <c r="B2512" s="1" t="s">
        <v>677</v>
      </c>
      <c r="C2512">
        <v>2001</v>
      </c>
      <c r="D2512" s="1" t="s">
        <v>145</v>
      </c>
      <c r="E2512">
        <v>92</v>
      </c>
      <c r="F2512" s="3">
        <v>290642256</v>
      </c>
      <c r="G2512" s="1" t="s">
        <v>909</v>
      </c>
      <c r="H2512">
        <v>798899</v>
      </c>
      <c r="I2512" s="1" t="s">
        <v>1113</v>
      </c>
      <c r="J2512">
        <v>191717</v>
      </c>
      <c r="K2512" s="1" t="s">
        <v>1418</v>
      </c>
      <c r="L2512">
        <v>316701</v>
      </c>
      <c r="M2512" s="1" t="s">
        <v>1940</v>
      </c>
      <c r="N2512" s="1" t="str">
        <f t="shared" si="39"/>
        <v>2000-2009</v>
      </c>
    </row>
    <row r="2513" spans="1:14" hidden="1" x14ac:dyDescent="0.3">
      <c r="A2513">
        <v>198781</v>
      </c>
      <c r="B2513" s="1" t="s">
        <v>677</v>
      </c>
      <c r="C2513">
        <v>2001</v>
      </c>
      <c r="D2513" s="1" t="s">
        <v>145</v>
      </c>
      <c r="E2513">
        <v>92</v>
      </c>
      <c r="F2513" s="3">
        <v>290642256</v>
      </c>
      <c r="G2513" s="1" t="s">
        <v>909</v>
      </c>
      <c r="H2513">
        <v>798899</v>
      </c>
      <c r="I2513" s="1" t="s">
        <v>1113</v>
      </c>
      <c r="J2513">
        <v>682066</v>
      </c>
      <c r="K2513" s="1" t="s">
        <v>1419</v>
      </c>
      <c r="L2513">
        <v>345</v>
      </c>
      <c r="M2513" s="1" t="s">
        <v>1938</v>
      </c>
      <c r="N2513" s="1" t="str">
        <f t="shared" si="39"/>
        <v>2000-2009</v>
      </c>
    </row>
    <row r="2514" spans="1:14" hidden="1" x14ac:dyDescent="0.3">
      <c r="A2514">
        <v>198781</v>
      </c>
      <c r="B2514" s="1" t="s">
        <v>677</v>
      </c>
      <c r="C2514">
        <v>2001</v>
      </c>
      <c r="D2514" s="1" t="s">
        <v>145</v>
      </c>
      <c r="E2514">
        <v>92</v>
      </c>
      <c r="F2514" s="3">
        <v>290642256</v>
      </c>
      <c r="G2514" s="1" t="s">
        <v>909</v>
      </c>
      <c r="H2514">
        <v>798899</v>
      </c>
      <c r="I2514" s="1" t="s">
        <v>1113</v>
      </c>
      <c r="J2514">
        <v>682066</v>
      </c>
      <c r="K2514" s="1" t="s">
        <v>1419</v>
      </c>
      <c r="L2514">
        <v>422</v>
      </c>
      <c r="M2514" s="1" t="s">
        <v>1939</v>
      </c>
      <c r="N2514" s="1" t="str">
        <f t="shared" si="39"/>
        <v>2000-2009</v>
      </c>
    </row>
    <row r="2515" spans="1:14" hidden="1" x14ac:dyDescent="0.3">
      <c r="A2515">
        <v>198781</v>
      </c>
      <c r="B2515" s="1" t="s">
        <v>677</v>
      </c>
      <c r="C2515">
        <v>2001</v>
      </c>
      <c r="D2515" s="1" t="s">
        <v>145</v>
      </c>
      <c r="E2515">
        <v>92</v>
      </c>
      <c r="F2515" s="3">
        <v>290642256</v>
      </c>
      <c r="G2515" s="1" t="s">
        <v>909</v>
      </c>
      <c r="H2515">
        <v>798899</v>
      </c>
      <c r="I2515" s="1" t="s">
        <v>1113</v>
      </c>
      <c r="J2515">
        <v>682066</v>
      </c>
      <c r="K2515" s="1" t="s">
        <v>1419</v>
      </c>
      <c r="L2515">
        <v>316701</v>
      </c>
      <c r="M2515" s="1" t="s">
        <v>1940</v>
      </c>
      <c r="N2515" s="1" t="str">
        <f t="shared" si="39"/>
        <v>2000-2009</v>
      </c>
    </row>
    <row r="2516" spans="1:14" hidden="1" x14ac:dyDescent="0.3">
      <c r="A2516">
        <v>198781</v>
      </c>
      <c r="B2516" s="1" t="s">
        <v>677</v>
      </c>
      <c r="C2516">
        <v>2001</v>
      </c>
      <c r="D2516" s="1" t="s">
        <v>145</v>
      </c>
      <c r="E2516">
        <v>92</v>
      </c>
      <c r="F2516" s="3">
        <v>290642256</v>
      </c>
      <c r="G2516" s="1" t="s">
        <v>909</v>
      </c>
      <c r="H2516">
        <v>881279</v>
      </c>
      <c r="I2516" s="1" t="s">
        <v>1033</v>
      </c>
      <c r="J2516">
        <v>230032</v>
      </c>
      <c r="K2516" s="1" t="s">
        <v>1055</v>
      </c>
      <c r="L2516">
        <v>345</v>
      </c>
      <c r="M2516" s="1" t="s">
        <v>1938</v>
      </c>
      <c r="N2516" s="1" t="str">
        <f t="shared" si="39"/>
        <v>2000-2009</v>
      </c>
    </row>
    <row r="2517" spans="1:14" hidden="1" x14ac:dyDescent="0.3">
      <c r="A2517">
        <v>198781</v>
      </c>
      <c r="B2517" s="1" t="s">
        <v>677</v>
      </c>
      <c r="C2517">
        <v>2001</v>
      </c>
      <c r="D2517" s="1" t="s">
        <v>145</v>
      </c>
      <c r="E2517">
        <v>92</v>
      </c>
      <c r="F2517" s="3">
        <v>290642256</v>
      </c>
      <c r="G2517" s="1" t="s">
        <v>909</v>
      </c>
      <c r="H2517">
        <v>881279</v>
      </c>
      <c r="I2517" s="1" t="s">
        <v>1033</v>
      </c>
      <c r="J2517">
        <v>230032</v>
      </c>
      <c r="K2517" s="1" t="s">
        <v>1055</v>
      </c>
      <c r="L2517">
        <v>422</v>
      </c>
      <c r="M2517" s="1" t="s">
        <v>1939</v>
      </c>
      <c r="N2517" s="1" t="str">
        <f t="shared" si="39"/>
        <v>2000-2009</v>
      </c>
    </row>
    <row r="2518" spans="1:14" hidden="1" x14ac:dyDescent="0.3">
      <c r="A2518">
        <v>198781</v>
      </c>
      <c r="B2518" s="1" t="s">
        <v>677</v>
      </c>
      <c r="C2518">
        <v>2001</v>
      </c>
      <c r="D2518" s="1" t="s">
        <v>145</v>
      </c>
      <c r="E2518">
        <v>92</v>
      </c>
      <c r="F2518" s="3">
        <v>290642256</v>
      </c>
      <c r="G2518" s="1" t="s">
        <v>909</v>
      </c>
      <c r="H2518">
        <v>881279</v>
      </c>
      <c r="I2518" s="1" t="s">
        <v>1033</v>
      </c>
      <c r="J2518">
        <v>230032</v>
      </c>
      <c r="K2518" s="1" t="s">
        <v>1055</v>
      </c>
      <c r="L2518">
        <v>316701</v>
      </c>
      <c r="M2518" s="1" t="s">
        <v>1940</v>
      </c>
      <c r="N2518" s="1" t="str">
        <f t="shared" si="39"/>
        <v>2000-2009</v>
      </c>
    </row>
    <row r="2519" spans="1:14" hidden="1" x14ac:dyDescent="0.3">
      <c r="A2519">
        <v>198781</v>
      </c>
      <c r="B2519" s="1" t="s">
        <v>677</v>
      </c>
      <c r="C2519">
        <v>2001</v>
      </c>
      <c r="D2519" s="1" t="s">
        <v>145</v>
      </c>
      <c r="E2519">
        <v>92</v>
      </c>
      <c r="F2519" s="3">
        <v>290642256</v>
      </c>
      <c r="G2519" s="1" t="s">
        <v>909</v>
      </c>
      <c r="H2519">
        <v>881279</v>
      </c>
      <c r="I2519" s="1" t="s">
        <v>1033</v>
      </c>
      <c r="J2519">
        <v>191717</v>
      </c>
      <c r="K2519" s="1" t="s">
        <v>1418</v>
      </c>
      <c r="L2519">
        <v>345</v>
      </c>
      <c r="M2519" s="1" t="s">
        <v>1938</v>
      </c>
      <c r="N2519" s="1" t="str">
        <f t="shared" si="39"/>
        <v>2000-2009</v>
      </c>
    </row>
    <row r="2520" spans="1:14" hidden="1" x14ac:dyDescent="0.3">
      <c r="A2520">
        <v>198781</v>
      </c>
      <c r="B2520" s="1" t="s">
        <v>677</v>
      </c>
      <c r="C2520">
        <v>2001</v>
      </c>
      <c r="D2520" s="1" t="s">
        <v>145</v>
      </c>
      <c r="E2520">
        <v>92</v>
      </c>
      <c r="F2520" s="3">
        <v>290642256</v>
      </c>
      <c r="G2520" s="1" t="s">
        <v>909</v>
      </c>
      <c r="H2520">
        <v>881279</v>
      </c>
      <c r="I2520" s="1" t="s">
        <v>1033</v>
      </c>
      <c r="J2520">
        <v>191717</v>
      </c>
      <c r="K2520" s="1" t="s">
        <v>1418</v>
      </c>
      <c r="L2520">
        <v>422</v>
      </c>
      <c r="M2520" s="1" t="s">
        <v>1939</v>
      </c>
      <c r="N2520" s="1" t="str">
        <f t="shared" si="39"/>
        <v>2000-2009</v>
      </c>
    </row>
    <row r="2521" spans="1:14" hidden="1" x14ac:dyDescent="0.3">
      <c r="A2521">
        <v>198781</v>
      </c>
      <c r="B2521" s="1" t="s">
        <v>677</v>
      </c>
      <c r="C2521">
        <v>2001</v>
      </c>
      <c r="D2521" s="1" t="s">
        <v>145</v>
      </c>
      <c r="E2521">
        <v>92</v>
      </c>
      <c r="F2521" s="3">
        <v>290642256</v>
      </c>
      <c r="G2521" s="1" t="s">
        <v>909</v>
      </c>
      <c r="H2521">
        <v>881279</v>
      </c>
      <c r="I2521" s="1" t="s">
        <v>1033</v>
      </c>
      <c r="J2521">
        <v>191717</v>
      </c>
      <c r="K2521" s="1" t="s">
        <v>1418</v>
      </c>
      <c r="L2521">
        <v>316701</v>
      </c>
      <c r="M2521" s="1" t="s">
        <v>1940</v>
      </c>
      <c r="N2521" s="1" t="str">
        <f t="shared" si="39"/>
        <v>2000-2009</v>
      </c>
    </row>
    <row r="2522" spans="1:14" hidden="1" x14ac:dyDescent="0.3">
      <c r="A2522">
        <v>198781</v>
      </c>
      <c r="B2522" s="1" t="s">
        <v>677</v>
      </c>
      <c r="C2522">
        <v>2001</v>
      </c>
      <c r="D2522" s="1" t="s">
        <v>145</v>
      </c>
      <c r="E2522">
        <v>92</v>
      </c>
      <c r="F2522" s="3">
        <v>290642256</v>
      </c>
      <c r="G2522" s="1" t="s">
        <v>909</v>
      </c>
      <c r="H2522">
        <v>881279</v>
      </c>
      <c r="I2522" s="1" t="s">
        <v>1033</v>
      </c>
      <c r="J2522">
        <v>682066</v>
      </c>
      <c r="K2522" s="1" t="s">
        <v>1419</v>
      </c>
      <c r="L2522">
        <v>345</v>
      </c>
      <c r="M2522" s="1" t="s">
        <v>1938</v>
      </c>
      <c r="N2522" s="1" t="str">
        <f t="shared" si="39"/>
        <v>2000-2009</v>
      </c>
    </row>
    <row r="2523" spans="1:14" hidden="1" x14ac:dyDescent="0.3">
      <c r="A2523">
        <v>198781</v>
      </c>
      <c r="B2523" s="1" t="s">
        <v>677</v>
      </c>
      <c r="C2523">
        <v>2001</v>
      </c>
      <c r="D2523" s="1" t="s">
        <v>145</v>
      </c>
      <c r="E2523">
        <v>92</v>
      </c>
      <c r="F2523" s="3">
        <v>290642256</v>
      </c>
      <c r="G2523" s="1" t="s">
        <v>909</v>
      </c>
      <c r="H2523">
        <v>881279</v>
      </c>
      <c r="I2523" s="1" t="s">
        <v>1033</v>
      </c>
      <c r="J2523">
        <v>682066</v>
      </c>
      <c r="K2523" s="1" t="s">
        <v>1419</v>
      </c>
      <c r="L2523">
        <v>422</v>
      </c>
      <c r="M2523" s="1" t="s">
        <v>1939</v>
      </c>
      <c r="N2523" s="1" t="str">
        <f t="shared" si="39"/>
        <v>2000-2009</v>
      </c>
    </row>
    <row r="2524" spans="1:14" hidden="1" x14ac:dyDescent="0.3">
      <c r="A2524">
        <v>198781</v>
      </c>
      <c r="B2524" s="1" t="s">
        <v>677</v>
      </c>
      <c r="C2524">
        <v>2001</v>
      </c>
      <c r="D2524" s="1" t="s">
        <v>145</v>
      </c>
      <c r="E2524">
        <v>92</v>
      </c>
      <c r="F2524" s="3">
        <v>290642256</v>
      </c>
      <c r="G2524" s="1" t="s">
        <v>909</v>
      </c>
      <c r="H2524">
        <v>881279</v>
      </c>
      <c r="I2524" s="1" t="s">
        <v>1033</v>
      </c>
      <c r="J2524">
        <v>682066</v>
      </c>
      <c r="K2524" s="1" t="s">
        <v>1419</v>
      </c>
      <c r="L2524">
        <v>316701</v>
      </c>
      <c r="M2524" s="1" t="s">
        <v>1940</v>
      </c>
      <c r="N2524" s="1" t="str">
        <f t="shared" si="39"/>
        <v>2000-2009</v>
      </c>
    </row>
    <row r="2525" spans="1:14" hidden="1" x14ac:dyDescent="0.3">
      <c r="A2525">
        <v>198781</v>
      </c>
      <c r="B2525" s="1" t="s">
        <v>677</v>
      </c>
      <c r="C2525">
        <v>2001</v>
      </c>
      <c r="D2525" s="1" t="s">
        <v>145</v>
      </c>
      <c r="E2525">
        <v>92</v>
      </c>
      <c r="F2525" s="3">
        <v>290642256</v>
      </c>
      <c r="G2525" s="1" t="s">
        <v>901</v>
      </c>
      <c r="H2525">
        <v>230032</v>
      </c>
      <c r="I2525" s="1" t="s">
        <v>1055</v>
      </c>
      <c r="J2525">
        <v>230032</v>
      </c>
      <c r="K2525" s="1" t="s">
        <v>1055</v>
      </c>
      <c r="L2525">
        <v>345</v>
      </c>
      <c r="M2525" s="1" t="s">
        <v>1938</v>
      </c>
      <c r="N2525" s="1" t="str">
        <f t="shared" si="39"/>
        <v>2000-2009</v>
      </c>
    </row>
    <row r="2526" spans="1:14" hidden="1" x14ac:dyDescent="0.3">
      <c r="A2526">
        <v>198781</v>
      </c>
      <c r="B2526" s="1" t="s">
        <v>677</v>
      </c>
      <c r="C2526">
        <v>2001</v>
      </c>
      <c r="D2526" s="1" t="s">
        <v>145</v>
      </c>
      <c r="E2526">
        <v>92</v>
      </c>
      <c r="F2526" s="3">
        <v>290642256</v>
      </c>
      <c r="G2526" s="1" t="s">
        <v>901</v>
      </c>
      <c r="H2526">
        <v>230032</v>
      </c>
      <c r="I2526" s="1" t="s">
        <v>1055</v>
      </c>
      <c r="J2526">
        <v>230032</v>
      </c>
      <c r="K2526" s="1" t="s">
        <v>1055</v>
      </c>
      <c r="L2526">
        <v>422</v>
      </c>
      <c r="M2526" s="1" t="s">
        <v>1939</v>
      </c>
      <c r="N2526" s="1" t="str">
        <f t="shared" si="39"/>
        <v>2000-2009</v>
      </c>
    </row>
    <row r="2527" spans="1:14" hidden="1" x14ac:dyDescent="0.3">
      <c r="A2527">
        <v>198781</v>
      </c>
      <c r="B2527" s="1" t="s">
        <v>677</v>
      </c>
      <c r="C2527">
        <v>2001</v>
      </c>
      <c r="D2527" s="1" t="s">
        <v>145</v>
      </c>
      <c r="E2527">
        <v>92</v>
      </c>
      <c r="F2527" s="3">
        <v>290642256</v>
      </c>
      <c r="G2527" s="1" t="s">
        <v>901</v>
      </c>
      <c r="H2527">
        <v>230032</v>
      </c>
      <c r="I2527" s="1" t="s">
        <v>1055</v>
      </c>
      <c r="J2527">
        <v>230032</v>
      </c>
      <c r="K2527" s="1" t="s">
        <v>1055</v>
      </c>
      <c r="L2527">
        <v>316701</v>
      </c>
      <c r="M2527" s="1" t="s">
        <v>1940</v>
      </c>
      <c r="N2527" s="1" t="str">
        <f t="shared" si="39"/>
        <v>2000-2009</v>
      </c>
    </row>
    <row r="2528" spans="1:14" hidden="1" x14ac:dyDescent="0.3">
      <c r="A2528">
        <v>198781</v>
      </c>
      <c r="B2528" s="1" t="s">
        <v>677</v>
      </c>
      <c r="C2528">
        <v>2001</v>
      </c>
      <c r="D2528" s="1" t="s">
        <v>145</v>
      </c>
      <c r="E2528">
        <v>92</v>
      </c>
      <c r="F2528" s="3">
        <v>290642256</v>
      </c>
      <c r="G2528" s="1" t="s">
        <v>901</v>
      </c>
      <c r="H2528">
        <v>230032</v>
      </c>
      <c r="I2528" s="1" t="s">
        <v>1055</v>
      </c>
      <c r="J2528">
        <v>191717</v>
      </c>
      <c r="K2528" s="1" t="s">
        <v>1418</v>
      </c>
      <c r="L2528">
        <v>345</v>
      </c>
      <c r="M2528" s="1" t="s">
        <v>1938</v>
      </c>
      <c r="N2528" s="1" t="str">
        <f t="shared" si="39"/>
        <v>2000-2009</v>
      </c>
    </row>
    <row r="2529" spans="1:14" hidden="1" x14ac:dyDescent="0.3">
      <c r="A2529">
        <v>198781</v>
      </c>
      <c r="B2529" s="1" t="s">
        <v>677</v>
      </c>
      <c r="C2529">
        <v>2001</v>
      </c>
      <c r="D2529" s="1" t="s">
        <v>145</v>
      </c>
      <c r="E2529">
        <v>92</v>
      </c>
      <c r="F2529" s="3">
        <v>290642256</v>
      </c>
      <c r="G2529" s="1" t="s">
        <v>901</v>
      </c>
      <c r="H2529">
        <v>230032</v>
      </c>
      <c r="I2529" s="1" t="s">
        <v>1055</v>
      </c>
      <c r="J2529">
        <v>191717</v>
      </c>
      <c r="K2529" s="1" t="s">
        <v>1418</v>
      </c>
      <c r="L2529">
        <v>422</v>
      </c>
      <c r="M2529" s="1" t="s">
        <v>1939</v>
      </c>
      <c r="N2529" s="1" t="str">
        <f t="shared" si="39"/>
        <v>2000-2009</v>
      </c>
    </row>
    <row r="2530" spans="1:14" hidden="1" x14ac:dyDescent="0.3">
      <c r="A2530">
        <v>198781</v>
      </c>
      <c r="B2530" s="1" t="s">
        <v>677</v>
      </c>
      <c r="C2530">
        <v>2001</v>
      </c>
      <c r="D2530" s="1" t="s">
        <v>145</v>
      </c>
      <c r="E2530">
        <v>92</v>
      </c>
      <c r="F2530" s="3">
        <v>290642256</v>
      </c>
      <c r="G2530" s="1" t="s">
        <v>901</v>
      </c>
      <c r="H2530">
        <v>230032</v>
      </c>
      <c r="I2530" s="1" t="s">
        <v>1055</v>
      </c>
      <c r="J2530">
        <v>191717</v>
      </c>
      <c r="K2530" s="1" t="s">
        <v>1418</v>
      </c>
      <c r="L2530">
        <v>316701</v>
      </c>
      <c r="M2530" s="1" t="s">
        <v>1940</v>
      </c>
      <c r="N2530" s="1" t="str">
        <f t="shared" si="39"/>
        <v>2000-2009</v>
      </c>
    </row>
    <row r="2531" spans="1:14" hidden="1" x14ac:dyDescent="0.3">
      <c r="A2531">
        <v>198781</v>
      </c>
      <c r="B2531" s="1" t="s">
        <v>677</v>
      </c>
      <c r="C2531">
        <v>2001</v>
      </c>
      <c r="D2531" s="1" t="s">
        <v>145</v>
      </c>
      <c r="E2531">
        <v>92</v>
      </c>
      <c r="F2531" s="3">
        <v>290642256</v>
      </c>
      <c r="G2531" s="1" t="s">
        <v>901</v>
      </c>
      <c r="H2531">
        <v>230032</v>
      </c>
      <c r="I2531" s="1" t="s">
        <v>1055</v>
      </c>
      <c r="J2531">
        <v>682066</v>
      </c>
      <c r="K2531" s="1" t="s">
        <v>1419</v>
      </c>
      <c r="L2531">
        <v>345</v>
      </c>
      <c r="M2531" s="1" t="s">
        <v>1938</v>
      </c>
      <c r="N2531" s="1" t="str">
        <f t="shared" si="39"/>
        <v>2000-2009</v>
      </c>
    </row>
    <row r="2532" spans="1:14" hidden="1" x14ac:dyDescent="0.3">
      <c r="A2532">
        <v>198781</v>
      </c>
      <c r="B2532" s="1" t="s">
        <v>677</v>
      </c>
      <c r="C2532">
        <v>2001</v>
      </c>
      <c r="D2532" s="1" t="s">
        <v>145</v>
      </c>
      <c r="E2532">
        <v>92</v>
      </c>
      <c r="F2532" s="3">
        <v>290642256</v>
      </c>
      <c r="G2532" s="1" t="s">
        <v>901</v>
      </c>
      <c r="H2532">
        <v>230032</v>
      </c>
      <c r="I2532" s="1" t="s">
        <v>1055</v>
      </c>
      <c r="J2532">
        <v>682066</v>
      </c>
      <c r="K2532" s="1" t="s">
        <v>1419</v>
      </c>
      <c r="L2532">
        <v>422</v>
      </c>
      <c r="M2532" s="1" t="s">
        <v>1939</v>
      </c>
      <c r="N2532" s="1" t="str">
        <f t="shared" si="39"/>
        <v>2000-2009</v>
      </c>
    </row>
    <row r="2533" spans="1:14" hidden="1" x14ac:dyDescent="0.3">
      <c r="A2533">
        <v>198781</v>
      </c>
      <c r="B2533" s="1" t="s">
        <v>677</v>
      </c>
      <c r="C2533">
        <v>2001</v>
      </c>
      <c r="D2533" s="1" t="s">
        <v>145</v>
      </c>
      <c r="E2533">
        <v>92</v>
      </c>
      <c r="F2533" s="3">
        <v>290642256</v>
      </c>
      <c r="G2533" s="1" t="s">
        <v>901</v>
      </c>
      <c r="H2533">
        <v>230032</v>
      </c>
      <c r="I2533" s="1" t="s">
        <v>1055</v>
      </c>
      <c r="J2533">
        <v>682066</v>
      </c>
      <c r="K2533" s="1" t="s">
        <v>1419</v>
      </c>
      <c r="L2533">
        <v>316701</v>
      </c>
      <c r="M2533" s="1" t="s">
        <v>1940</v>
      </c>
      <c r="N2533" s="1" t="str">
        <f t="shared" si="39"/>
        <v>2000-2009</v>
      </c>
    </row>
    <row r="2534" spans="1:14" hidden="1" x14ac:dyDescent="0.3">
      <c r="A2534">
        <v>198781</v>
      </c>
      <c r="B2534" s="1" t="s">
        <v>677</v>
      </c>
      <c r="C2534">
        <v>2001</v>
      </c>
      <c r="D2534" s="1" t="s">
        <v>145</v>
      </c>
      <c r="E2534">
        <v>92</v>
      </c>
      <c r="F2534" s="3">
        <v>290642256</v>
      </c>
      <c r="G2534" s="1" t="s">
        <v>901</v>
      </c>
      <c r="H2534">
        <v>798899</v>
      </c>
      <c r="I2534" s="1" t="s">
        <v>1113</v>
      </c>
      <c r="J2534">
        <v>230032</v>
      </c>
      <c r="K2534" s="1" t="s">
        <v>1055</v>
      </c>
      <c r="L2534">
        <v>345</v>
      </c>
      <c r="M2534" s="1" t="s">
        <v>1938</v>
      </c>
      <c r="N2534" s="1" t="str">
        <f t="shared" si="39"/>
        <v>2000-2009</v>
      </c>
    </row>
    <row r="2535" spans="1:14" hidden="1" x14ac:dyDescent="0.3">
      <c r="A2535">
        <v>198781</v>
      </c>
      <c r="B2535" s="1" t="s">
        <v>677</v>
      </c>
      <c r="C2535">
        <v>2001</v>
      </c>
      <c r="D2535" s="1" t="s">
        <v>145</v>
      </c>
      <c r="E2535">
        <v>92</v>
      </c>
      <c r="F2535" s="3">
        <v>290642256</v>
      </c>
      <c r="G2535" s="1" t="s">
        <v>901</v>
      </c>
      <c r="H2535">
        <v>798899</v>
      </c>
      <c r="I2535" s="1" t="s">
        <v>1113</v>
      </c>
      <c r="J2535">
        <v>230032</v>
      </c>
      <c r="K2535" s="1" t="s">
        <v>1055</v>
      </c>
      <c r="L2535">
        <v>422</v>
      </c>
      <c r="M2535" s="1" t="s">
        <v>1939</v>
      </c>
      <c r="N2535" s="1" t="str">
        <f t="shared" si="39"/>
        <v>2000-2009</v>
      </c>
    </row>
    <row r="2536" spans="1:14" hidden="1" x14ac:dyDescent="0.3">
      <c r="A2536">
        <v>198781</v>
      </c>
      <c r="B2536" s="1" t="s">
        <v>677</v>
      </c>
      <c r="C2536">
        <v>2001</v>
      </c>
      <c r="D2536" s="1" t="s">
        <v>145</v>
      </c>
      <c r="E2536">
        <v>92</v>
      </c>
      <c r="F2536" s="3">
        <v>290642256</v>
      </c>
      <c r="G2536" s="1" t="s">
        <v>901</v>
      </c>
      <c r="H2536">
        <v>798899</v>
      </c>
      <c r="I2536" s="1" t="s">
        <v>1113</v>
      </c>
      <c r="J2536">
        <v>230032</v>
      </c>
      <c r="K2536" s="1" t="s">
        <v>1055</v>
      </c>
      <c r="L2536">
        <v>316701</v>
      </c>
      <c r="M2536" s="1" t="s">
        <v>1940</v>
      </c>
      <c r="N2536" s="1" t="str">
        <f t="shared" si="39"/>
        <v>2000-2009</v>
      </c>
    </row>
    <row r="2537" spans="1:14" hidden="1" x14ac:dyDescent="0.3">
      <c r="A2537">
        <v>198781</v>
      </c>
      <c r="B2537" s="1" t="s">
        <v>677</v>
      </c>
      <c r="C2537">
        <v>2001</v>
      </c>
      <c r="D2537" s="1" t="s">
        <v>145</v>
      </c>
      <c r="E2537">
        <v>92</v>
      </c>
      <c r="F2537" s="3">
        <v>290642256</v>
      </c>
      <c r="G2537" s="1" t="s">
        <v>901</v>
      </c>
      <c r="H2537">
        <v>798899</v>
      </c>
      <c r="I2537" s="1" t="s">
        <v>1113</v>
      </c>
      <c r="J2537">
        <v>191717</v>
      </c>
      <c r="K2537" s="1" t="s">
        <v>1418</v>
      </c>
      <c r="L2537">
        <v>345</v>
      </c>
      <c r="M2537" s="1" t="s">
        <v>1938</v>
      </c>
      <c r="N2537" s="1" t="str">
        <f t="shared" si="39"/>
        <v>2000-2009</v>
      </c>
    </row>
    <row r="2538" spans="1:14" hidden="1" x14ac:dyDescent="0.3">
      <c r="A2538">
        <v>198781</v>
      </c>
      <c r="B2538" s="1" t="s">
        <v>677</v>
      </c>
      <c r="C2538">
        <v>2001</v>
      </c>
      <c r="D2538" s="1" t="s">
        <v>145</v>
      </c>
      <c r="E2538">
        <v>92</v>
      </c>
      <c r="F2538" s="3">
        <v>290642256</v>
      </c>
      <c r="G2538" s="1" t="s">
        <v>901</v>
      </c>
      <c r="H2538">
        <v>798899</v>
      </c>
      <c r="I2538" s="1" t="s">
        <v>1113</v>
      </c>
      <c r="J2538">
        <v>191717</v>
      </c>
      <c r="K2538" s="1" t="s">
        <v>1418</v>
      </c>
      <c r="L2538">
        <v>422</v>
      </c>
      <c r="M2538" s="1" t="s">
        <v>1939</v>
      </c>
      <c r="N2538" s="1" t="str">
        <f t="shared" si="39"/>
        <v>2000-2009</v>
      </c>
    </row>
    <row r="2539" spans="1:14" hidden="1" x14ac:dyDescent="0.3">
      <c r="A2539">
        <v>198781</v>
      </c>
      <c r="B2539" s="1" t="s">
        <v>677</v>
      </c>
      <c r="C2539">
        <v>2001</v>
      </c>
      <c r="D2539" s="1" t="s">
        <v>145</v>
      </c>
      <c r="E2539">
        <v>92</v>
      </c>
      <c r="F2539" s="3">
        <v>290642256</v>
      </c>
      <c r="G2539" s="1" t="s">
        <v>901</v>
      </c>
      <c r="H2539">
        <v>798899</v>
      </c>
      <c r="I2539" s="1" t="s">
        <v>1113</v>
      </c>
      <c r="J2539">
        <v>191717</v>
      </c>
      <c r="K2539" s="1" t="s">
        <v>1418</v>
      </c>
      <c r="L2539">
        <v>316701</v>
      </c>
      <c r="M2539" s="1" t="s">
        <v>1940</v>
      </c>
      <c r="N2539" s="1" t="str">
        <f t="shared" si="39"/>
        <v>2000-2009</v>
      </c>
    </row>
    <row r="2540" spans="1:14" hidden="1" x14ac:dyDescent="0.3">
      <c r="A2540">
        <v>198781</v>
      </c>
      <c r="B2540" s="1" t="s">
        <v>677</v>
      </c>
      <c r="C2540">
        <v>2001</v>
      </c>
      <c r="D2540" s="1" t="s">
        <v>145</v>
      </c>
      <c r="E2540">
        <v>92</v>
      </c>
      <c r="F2540" s="3">
        <v>290642256</v>
      </c>
      <c r="G2540" s="1" t="s">
        <v>901</v>
      </c>
      <c r="H2540">
        <v>798899</v>
      </c>
      <c r="I2540" s="1" t="s">
        <v>1113</v>
      </c>
      <c r="J2540">
        <v>682066</v>
      </c>
      <c r="K2540" s="1" t="s">
        <v>1419</v>
      </c>
      <c r="L2540">
        <v>345</v>
      </c>
      <c r="M2540" s="1" t="s">
        <v>1938</v>
      </c>
      <c r="N2540" s="1" t="str">
        <f t="shared" si="39"/>
        <v>2000-2009</v>
      </c>
    </row>
    <row r="2541" spans="1:14" hidden="1" x14ac:dyDescent="0.3">
      <c r="A2541">
        <v>198781</v>
      </c>
      <c r="B2541" s="1" t="s">
        <v>677</v>
      </c>
      <c r="C2541">
        <v>2001</v>
      </c>
      <c r="D2541" s="1" t="s">
        <v>145</v>
      </c>
      <c r="E2541">
        <v>92</v>
      </c>
      <c r="F2541" s="3">
        <v>290642256</v>
      </c>
      <c r="G2541" s="1" t="s">
        <v>901</v>
      </c>
      <c r="H2541">
        <v>798899</v>
      </c>
      <c r="I2541" s="1" t="s">
        <v>1113</v>
      </c>
      <c r="J2541">
        <v>682066</v>
      </c>
      <c r="K2541" s="1" t="s">
        <v>1419</v>
      </c>
      <c r="L2541">
        <v>422</v>
      </c>
      <c r="M2541" s="1" t="s">
        <v>1939</v>
      </c>
      <c r="N2541" s="1" t="str">
        <f t="shared" si="39"/>
        <v>2000-2009</v>
      </c>
    </row>
    <row r="2542" spans="1:14" hidden="1" x14ac:dyDescent="0.3">
      <c r="A2542">
        <v>198781</v>
      </c>
      <c r="B2542" s="1" t="s">
        <v>677</v>
      </c>
      <c r="C2542">
        <v>2001</v>
      </c>
      <c r="D2542" s="1" t="s">
        <v>145</v>
      </c>
      <c r="E2542">
        <v>92</v>
      </c>
      <c r="F2542" s="3">
        <v>290642256</v>
      </c>
      <c r="G2542" s="1" t="s">
        <v>901</v>
      </c>
      <c r="H2542">
        <v>798899</v>
      </c>
      <c r="I2542" s="1" t="s">
        <v>1113</v>
      </c>
      <c r="J2542">
        <v>682066</v>
      </c>
      <c r="K2542" s="1" t="s">
        <v>1419</v>
      </c>
      <c r="L2542">
        <v>316701</v>
      </c>
      <c r="M2542" s="1" t="s">
        <v>1940</v>
      </c>
      <c r="N2542" s="1" t="str">
        <f t="shared" si="39"/>
        <v>2000-2009</v>
      </c>
    </row>
    <row r="2543" spans="1:14" hidden="1" x14ac:dyDescent="0.3">
      <c r="A2543">
        <v>198781</v>
      </c>
      <c r="B2543" s="1" t="s">
        <v>677</v>
      </c>
      <c r="C2543">
        <v>2001</v>
      </c>
      <c r="D2543" s="1" t="s">
        <v>145</v>
      </c>
      <c r="E2543">
        <v>92</v>
      </c>
      <c r="F2543" s="3">
        <v>290642256</v>
      </c>
      <c r="G2543" s="1" t="s">
        <v>901</v>
      </c>
      <c r="H2543">
        <v>881279</v>
      </c>
      <c r="I2543" s="1" t="s">
        <v>1033</v>
      </c>
      <c r="J2543">
        <v>230032</v>
      </c>
      <c r="K2543" s="1" t="s">
        <v>1055</v>
      </c>
      <c r="L2543">
        <v>345</v>
      </c>
      <c r="M2543" s="1" t="s">
        <v>1938</v>
      </c>
      <c r="N2543" s="1" t="str">
        <f t="shared" si="39"/>
        <v>2000-2009</v>
      </c>
    </row>
    <row r="2544" spans="1:14" hidden="1" x14ac:dyDescent="0.3">
      <c r="A2544">
        <v>198781</v>
      </c>
      <c r="B2544" s="1" t="s">
        <v>677</v>
      </c>
      <c r="C2544">
        <v>2001</v>
      </c>
      <c r="D2544" s="1" t="s">
        <v>145</v>
      </c>
      <c r="E2544">
        <v>92</v>
      </c>
      <c r="F2544" s="3">
        <v>290642256</v>
      </c>
      <c r="G2544" s="1" t="s">
        <v>901</v>
      </c>
      <c r="H2544">
        <v>881279</v>
      </c>
      <c r="I2544" s="1" t="s">
        <v>1033</v>
      </c>
      <c r="J2544">
        <v>230032</v>
      </c>
      <c r="K2544" s="1" t="s">
        <v>1055</v>
      </c>
      <c r="L2544">
        <v>422</v>
      </c>
      <c r="M2544" s="1" t="s">
        <v>1939</v>
      </c>
      <c r="N2544" s="1" t="str">
        <f t="shared" si="39"/>
        <v>2000-2009</v>
      </c>
    </row>
    <row r="2545" spans="1:14" hidden="1" x14ac:dyDescent="0.3">
      <c r="A2545">
        <v>198781</v>
      </c>
      <c r="B2545" s="1" t="s">
        <v>677</v>
      </c>
      <c r="C2545">
        <v>2001</v>
      </c>
      <c r="D2545" s="1" t="s">
        <v>145</v>
      </c>
      <c r="E2545">
        <v>92</v>
      </c>
      <c r="F2545" s="3">
        <v>290642256</v>
      </c>
      <c r="G2545" s="1" t="s">
        <v>901</v>
      </c>
      <c r="H2545">
        <v>881279</v>
      </c>
      <c r="I2545" s="1" t="s">
        <v>1033</v>
      </c>
      <c r="J2545">
        <v>230032</v>
      </c>
      <c r="K2545" s="1" t="s">
        <v>1055</v>
      </c>
      <c r="L2545">
        <v>316701</v>
      </c>
      <c r="M2545" s="1" t="s">
        <v>1940</v>
      </c>
      <c r="N2545" s="1" t="str">
        <f t="shared" si="39"/>
        <v>2000-2009</v>
      </c>
    </row>
    <row r="2546" spans="1:14" hidden="1" x14ac:dyDescent="0.3">
      <c r="A2546">
        <v>198781</v>
      </c>
      <c r="B2546" s="1" t="s">
        <v>677</v>
      </c>
      <c r="C2546">
        <v>2001</v>
      </c>
      <c r="D2546" s="1" t="s">
        <v>145</v>
      </c>
      <c r="E2546">
        <v>92</v>
      </c>
      <c r="F2546" s="3">
        <v>290642256</v>
      </c>
      <c r="G2546" s="1" t="s">
        <v>901</v>
      </c>
      <c r="H2546">
        <v>881279</v>
      </c>
      <c r="I2546" s="1" t="s">
        <v>1033</v>
      </c>
      <c r="J2546">
        <v>191717</v>
      </c>
      <c r="K2546" s="1" t="s">
        <v>1418</v>
      </c>
      <c r="L2546">
        <v>345</v>
      </c>
      <c r="M2546" s="1" t="s">
        <v>1938</v>
      </c>
      <c r="N2546" s="1" t="str">
        <f t="shared" si="39"/>
        <v>2000-2009</v>
      </c>
    </row>
    <row r="2547" spans="1:14" hidden="1" x14ac:dyDescent="0.3">
      <c r="A2547">
        <v>198781</v>
      </c>
      <c r="B2547" s="1" t="s">
        <v>677</v>
      </c>
      <c r="C2547">
        <v>2001</v>
      </c>
      <c r="D2547" s="1" t="s">
        <v>145</v>
      </c>
      <c r="E2547">
        <v>92</v>
      </c>
      <c r="F2547" s="3">
        <v>290642256</v>
      </c>
      <c r="G2547" s="1" t="s">
        <v>901</v>
      </c>
      <c r="H2547">
        <v>881279</v>
      </c>
      <c r="I2547" s="1" t="s">
        <v>1033</v>
      </c>
      <c r="J2547">
        <v>191717</v>
      </c>
      <c r="K2547" s="1" t="s">
        <v>1418</v>
      </c>
      <c r="L2547">
        <v>422</v>
      </c>
      <c r="M2547" s="1" t="s">
        <v>1939</v>
      </c>
      <c r="N2547" s="1" t="str">
        <f t="shared" si="39"/>
        <v>2000-2009</v>
      </c>
    </row>
    <row r="2548" spans="1:14" hidden="1" x14ac:dyDescent="0.3">
      <c r="A2548">
        <v>198781</v>
      </c>
      <c r="B2548" s="1" t="s">
        <v>677</v>
      </c>
      <c r="C2548">
        <v>2001</v>
      </c>
      <c r="D2548" s="1" t="s">
        <v>145</v>
      </c>
      <c r="E2548">
        <v>92</v>
      </c>
      <c r="F2548" s="3">
        <v>290642256</v>
      </c>
      <c r="G2548" s="1" t="s">
        <v>901</v>
      </c>
      <c r="H2548">
        <v>881279</v>
      </c>
      <c r="I2548" s="1" t="s">
        <v>1033</v>
      </c>
      <c r="J2548">
        <v>191717</v>
      </c>
      <c r="K2548" s="1" t="s">
        <v>1418</v>
      </c>
      <c r="L2548">
        <v>316701</v>
      </c>
      <c r="M2548" s="1" t="s">
        <v>1940</v>
      </c>
      <c r="N2548" s="1" t="str">
        <f t="shared" si="39"/>
        <v>2000-2009</v>
      </c>
    </row>
    <row r="2549" spans="1:14" hidden="1" x14ac:dyDescent="0.3">
      <c r="A2549">
        <v>198781</v>
      </c>
      <c r="B2549" s="1" t="s">
        <v>677</v>
      </c>
      <c r="C2549">
        <v>2001</v>
      </c>
      <c r="D2549" s="1" t="s">
        <v>145</v>
      </c>
      <c r="E2549">
        <v>92</v>
      </c>
      <c r="F2549" s="3">
        <v>290642256</v>
      </c>
      <c r="G2549" s="1" t="s">
        <v>901</v>
      </c>
      <c r="H2549">
        <v>881279</v>
      </c>
      <c r="I2549" s="1" t="s">
        <v>1033</v>
      </c>
      <c r="J2549">
        <v>682066</v>
      </c>
      <c r="K2549" s="1" t="s">
        <v>1419</v>
      </c>
      <c r="L2549">
        <v>345</v>
      </c>
      <c r="M2549" s="1" t="s">
        <v>1938</v>
      </c>
      <c r="N2549" s="1" t="str">
        <f t="shared" si="39"/>
        <v>2000-2009</v>
      </c>
    </row>
    <row r="2550" spans="1:14" hidden="1" x14ac:dyDescent="0.3">
      <c r="A2550">
        <v>198781</v>
      </c>
      <c r="B2550" s="1" t="s">
        <v>677</v>
      </c>
      <c r="C2550">
        <v>2001</v>
      </c>
      <c r="D2550" s="1" t="s">
        <v>145</v>
      </c>
      <c r="E2550">
        <v>92</v>
      </c>
      <c r="F2550" s="3">
        <v>290642256</v>
      </c>
      <c r="G2550" s="1" t="s">
        <v>901</v>
      </c>
      <c r="H2550">
        <v>881279</v>
      </c>
      <c r="I2550" s="1" t="s">
        <v>1033</v>
      </c>
      <c r="J2550">
        <v>682066</v>
      </c>
      <c r="K2550" s="1" t="s">
        <v>1419</v>
      </c>
      <c r="L2550">
        <v>422</v>
      </c>
      <c r="M2550" s="1" t="s">
        <v>1939</v>
      </c>
      <c r="N2550" s="1" t="str">
        <f t="shared" si="39"/>
        <v>2000-2009</v>
      </c>
    </row>
    <row r="2551" spans="1:14" hidden="1" x14ac:dyDescent="0.3">
      <c r="A2551">
        <v>198781</v>
      </c>
      <c r="B2551" s="1" t="s">
        <v>677</v>
      </c>
      <c r="C2551">
        <v>2001</v>
      </c>
      <c r="D2551" s="1" t="s">
        <v>145</v>
      </c>
      <c r="E2551">
        <v>92</v>
      </c>
      <c r="F2551" s="3">
        <v>290642256</v>
      </c>
      <c r="G2551" s="1" t="s">
        <v>901</v>
      </c>
      <c r="H2551">
        <v>881279</v>
      </c>
      <c r="I2551" s="1" t="s">
        <v>1033</v>
      </c>
      <c r="J2551">
        <v>682066</v>
      </c>
      <c r="K2551" s="1" t="s">
        <v>1419</v>
      </c>
      <c r="L2551">
        <v>316701</v>
      </c>
      <c r="M2551" s="1" t="s">
        <v>1940</v>
      </c>
      <c r="N2551" s="1" t="str">
        <f t="shared" si="39"/>
        <v>2000-2009</v>
      </c>
    </row>
    <row r="2552" spans="1:14" hidden="1" x14ac:dyDescent="0.3">
      <c r="A2552">
        <v>198781</v>
      </c>
      <c r="B2552" s="1" t="s">
        <v>677</v>
      </c>
      <c r="C2552">
        <v>2001</v>
      </c>
      <c r="D2552" s="1" t="s">
        <v>145</v>
      </c>
      <c r="E2552">
        <v>92</v>
      </c>
      <c r="F2552" s="3">
        <v>290642256</v>
      </c>
      <c r="G2552" s="1" t="s">
        <v>890</v>
      </c>
      <c r="H2552">
        <v>230032</v>
      </c>
      <c r="I2552" s="1" t="s">
        <v>1055</v>
      </c>
      <c r="J2552">
        <v>230032</v>
      </c>
      <c r="K2552" s="1" t="s">
        <v>1055</v>
      </c>
      <c r="L2552">
        <v>345</v>
      </c>
      <c r="M2552" s="1" t="s">
        <v>1938</v>
      </c>
      <c r="N2552" s="1" t="str">
        <f t="shared" si="39"/>
        <v>2000-2009</v>
      </c>
    </row>
    <row r="2553" spans="1:14" hidden="1" x14ac:dyDescent="0.3">
      <c r="A2553">
        <v>198781</v>
      </c>
      <c r="B2553" s="1" t="s">
        <v>677</v>
      </c>
      <c r="C2553">
        <v>2001</v>
      </c>
      <c r="D2553" s="1" t="s">
        <v>145</v>
      </c>
      <c r="E2553">
        <v>92</v>
      </c>
      <c r="F2553" s="3">
        <v>290642256</v>
      </c>
      <c r="G2553" s="1" t="s">
        <v>890</v>
      </c>
      <c r="H2553">
        <v>230032</v>
      </c>
      <c r="I2553" s="1" t="s">
        <v>1055</v>
      </c>
      <c r="J2553">
        <v>230032</v>
      </c>
      <c r="K2553" s="1" t="s">
        <v>1055</v>
      </c>
      <c r="L2553">
        <v>422</v>
      </c>
      <c r="M2553" s="1" t="s">
        <v>1939</v>
      </c>
      <c r="N2553" s="1" t="str">
        <f t="shared" si="39"/>
        <v>2000-2009</v>
      </c>
    </row>
    <row r="2554" spans="1:14" hidden="1" x14ac:dyDescent="0.3">
      <c r="A2554">
        <v>198781</v>
      </c>
      <c r="B2554" s="1" t="s">
        <v>677</v>
      </c>
      <c r="C2554">
        <v>2001</v>
      </c>
      <c r="D2554" s="1" t="s">
        <v>145</v>
      </c>
      <c r="E2554">
        <v>92</v>
      </c>
      <c r="F2554" s="3">
        <v>290642256</v>
      </c>
      <c r="G2554" s="1" t="s">
        <v>890</v>
      </c>
      <c r="H2554">
        <v>230032</v>
      </c>
      <c r="I2554" s="1" t="s">
        <v>1055</v>
      </c>
      <c r="J2554">
        <v>230032</v>
      </c>
      <c r="K2554" s="1" t="s">
        <v>1055</v>
      </c>
      <c r="L2554">
        <v>316701</v>
      </c>
      <c r="M2554" s="1" t="s">
        <v>1940</v>
      </c>
      <c r="N2554" s="1" t="str">
        <f t="shared" si="39"/>
        <v>2000-2009</v>
      </c>
    </row>
    <row r="2555" spans="1:14" hidden="1" x14ac:dyDescent="0.3">
      <c r="A2555">
        <v>198781</v>
      </c>
      <c r="B2555" s="1" t="s">
        <v>677</v>
      </c>
      <c r="C2555">
        <v>2001</v>
      </c>
      <c r="D2555" s="1" t="s">
        <v>145</v>
      </c>
      <c r="E2555">
        <v>92</v>
      </c>
      <c r="F2555" s="3">
        <v>290642256</v>
      </c>
      <c r="G2555" s="1" t="s">
        <v>890</v>
      </c>
      <c r="H2555">
        <v>230032</v>
      </c>
      <c r="I2555" s="1" t="s">
        <v>1055</v>
      </c>
      <c r="J2555">
        <v>191717</v>
      </c>
      <c r="K2555" s="1" t="s">
        <v>1418</v>
      </c>
      <c r="L2555">
        <v>345</v>
      </c>
      <c r="M2555" s="1" t="s">
        <v>1938</v>
      </c>
      <c r="N2555" s="1" t="str">
        <f t="shared" si="39"/>
        <v>2000-2009</v>
      </c>
    </row>
    <row r="2556" spans="1:14" hidden="1" x14ac:dyDescent="0.3">
      <c r="A2556">
        <v>198781</v>
      </c>
      <c r="B2556" s="1" t="s">
        <v>677</v>
      </c>
      <c r="C2556">
        <v>2001</v>
      </c>
      <c r="D2556" s="1" t="s">
        <v>145</v>
      </c>
      <c r="E2556">
        <v>92</v>
      </c>
      <c r="F2556" s="3">
        <v>290642256</v>
      </c>
      <c r="G2556" s="1" t="s">
        <v>890</v>
      </c>
      <c r="H2556">
        <v>230032</v>
      </c>
      <c r="I2556" s="1" t="s">
        <v>1055</v>
      </c>
      <c r="J2556">
        <v>191717</v>
      </c>
      <c r="K2556" s="1" t="s">
        <v>1418</v>
      </c>
      <c r="L2556">
        <v>422</v>
      </c>
      <c r="M2556" s="1" t="s">
        <v>1939</v>
      </c>
      <c r="N2556" s="1" t="str">
        <f t="shared" si="39"/>
        <v>2000-2009</v>
      </c>
    </row>
    <row r="2557" spans="1:14" hidden="1" x14ac:dyDescent="0.3">
      <c r="A2557">
        <v>198781</v>
      </c>
      <c r="B2557" s="1" t="s">
        <v>677</v>
      </c>
      <c r="C2557">
        <v>2001</v>
      </c>
      <c r="D2557" s="1" t="s">
        <v>145</v>
      </c>
      <c r="E2557">
        <v>92</v>
      </c>
      <c r="F2557" s="3">
        <v>290642256</v>
      </c>
      <c r="G2557" s="1" t="s">
        <v>890</v>
      </c>
      <c r="H2557">
        <v>230032</v>
      </c>
      <c r="I2557" s="1" t="s">
        <v>1055</v>
      </c>
      <c r="J2557">
        <v>191717</v>
      </c>
      <c r="K2557" s="1" t="s">
        <v>1418</v>
      </c>
      <c r="L2557">
        <v>316701</v>
      </c>
      <c r="M2557" s="1" t="s">
        <v>1940</v>
      </c>
      <c r="N2557" s="1" t="str">
        <f t="shared" si="39"/>
        <v>2000-2009</v>
      </c>
    </row>
    <row r="2558" spans="1:14" hidden="1" x14ac:dyDescent="0.3">
      <c r="A2558">
        <v>198781</v>
      </c>
      <c r="B2558" s="1" t="s">
        <v>677</v>
      </c>
      <c r="C2558">
        <v>2001</v>
      </c>
      <c r="D2558" s="1" t="s">
        <v>145</v>
      </c>
      <c r="E2558">
        <v>92</v>
      </c>
      <c r="F2558" s="3">
        <v>290642256</v>
      </c>
      <c r="G2558" s="1" t="s">
        <v>890</v>
      </c>
      <c r="H2558">
        <v>230032</v>
      </c>
      <c r="I2558" s="1" t="s">
        <v>1055</v>
      </c>
      <c r="J2558">
        <v>682066</v>
      </c>
      <c r="K2558" s="1" t="s">
        <v>1419</v>
      </c>
      <c r="L2558">
        <v>345</v>
      </c>
      <c r="M2558" s="1" t="s">
        <v>1938</v>
      </c>
      <c r="N2558" s="1" t="str">
        <f t="shared" si="39"/>
        <v>2000-2009</v>
      </c>
    </row>
    <row r="2559" spans="1:14" hidden="1" x14ac:dyDescent="0.3">
      <c r="A2559">
        <v>198781</v>
      </c>
      <c r="B2559" s="1" t="s">
        <v>677</v>
      </c>
      <c r="C2559">
        <v>2001</v>
      </c>
      <c r="D2559" s="1" t="s">
        <v>145</v>
      </c>
      <c r="E2559">
        <v>92</v>
      </c>
      <c r="F2559" s="3">
        <v>290642256</v>
      </c>
      <c r="G2559" s="1" t="s">
        <v>890</v>
      </c>
      <c r="H2559">
        <v>230032</v>
      </c>
      <c r="I2559" s="1" t="s">
        <v>1055</v>
      </c>
      <c r="J2559">
        <v>682066</v>
      </c>
      <c r="K2559" s="1" t="s">
        <v>1419</v>
      </c>
      <c r="L2559">
        <v>422</v>
      </c>
      <c r="M2559" s="1" t="s">
        <v>1939</v>
      </c>
      <c r="N2559" s="1" t="str">
        <f t="shared" si="39"/>
        <v>2000-2009</v>
      </c>
    </row>
    <row r="2560" spans="1:14" hidden="1" x14ac:dyDescent="0.3">
      <c r="A2560">
        <v>198781</v>
      </c>
      <c r="B2560" s="1" t="s">
        <v>677</v>
      </c>
      <c r="C2560">
        <v>2001</v>
      </c>
      <c r="D2560" s="1" t="s">
        <v>145</v>
      </c>
      <c r="E2560">
        <v>92</v>
      </c>
      <c r="F2560" s="3">
        <v>290642256</v>
      </c>
      <c r="G2560" s="1" t="s">
        <v>890</v>
      </c>
      <c r="H2560">
        <v>230032</v>
      </c>
      <c r="I2560" s="1" t="s">
        <v>1055</v>
      </c>
      <c r="J2560">
        <v>682066</v>
      </c>
      <c r="K2560" s="1" t="s">
        <v>1419</v>
      </c>
      <c r="L2560">
        <v>316701</v>
      </c>
      <c r="M2560" s="1" t="s">
        <v>1940</v>
      </c>
      <c r="N2560" s="1" t="str">
        <f t="shared" si="39"/>
        <v>2000-2009</v>
      </c>
    </row>
    <row r="2561" spans="1:14" hidden="1" x14ac:dyDescent="0.3">
      <c r="A2561">
        <v>198781</v>
      </c>
      <c r="B2561" s="1" t="s">
        <v>677</v>
      </c>
      <c r="C2561">
        <v>2001</v>
      </c>
      <c r="D2561" s="1" t="s">
        <v>145</v>
      </c>
      <c r="E2561">
        <v>92</v>
      </c>
      <c r="F2561" s="3">
        <v>290642256</v>
      </c>
      <c r="G2561" s="1" t="s">
        <v>890</v>
      </c>
      <c r="H2561">
        <v>798899</v>
      </c>
      <c r="I2561" s="1" t="s">
        <v>1113</v>
      </c>
      <c r="J2561">
        <v>230032</v>
      </c>
      <c r="K2561" s="1" t="s">
        <v>1055</v>
      </c>
      <c r="L2561">
        <v>345</v>
      </c>
      <c r="M2561" s="1" t="s">
        <v>1938</v>
      </c>
      <c r="N2561" s="1" t="str">
        <f t="shared" si="39"/>
        <v>2000-2009</v>
      </c>
    </row>
    <row r="2562" spans="1:14" hidden="1" x14ac:dyDescent="0.3">
      <c r="A2562">
        <v>198781</v>
      </c>
      <c r="B2562" s="1" t="s">
        <v>677</v>
      </c>
      <c r="C2562">
        <v>2001</v>
      </c>
      <c r="D2562" s="1" t="s">
        <v>145</v>
      </c>
      <c r="E2562">
        <v>92</v>
      </c>
      <c r="F2562" s="3">
        <v>290642256</v>
      </c>
      <c r="G2562" s="1" t="s">
        <v>890</v>
      </c>
      <c r="H2562">
        <v>798899</v>
      </c>
      <c r="I2562" s="1" t="s">
        <v>1113</v>
      </c>
      <c r="J2562">
        <v>230032</v>
      </c>
      <c r="K2562" s="1" t="s">
        <v>1055</v>
      </c>
      <c r="L2562">
        <v>422</v>
      </c>
      <c r="M2562" s="1" t="s">
        <v>1939</v>
      </c>
      <c r="N2562" s="1" t="str">
        <f t="shared" ref="N2562:N2625" si="40">INT(C2562/10)*10 &amp; "-" &amp; INT(C2562/10)*10+9</f>
        <v>2000-2009</v>
      </c>
    </row>
    <row r="2563" spans="1:14" hidden="1" x14ac:dyDescent="0.3">
      <c r="A2563">
        <v>198781</v>
      </c>
      <c r="B2563" s="1" t="s">
        <v>677</v>
      </c>
      <c r="C2563">
        <v>2001</v>
      </c>
      <c r="D2563" s="1" t="s">
        <v>145</v>
      </c>
      <c r="E2563">
        <v>92</v>
      </c>
      <c r="F2563" s="3">
        <v>290642256</v>
      </c>
      <c r="G2563" s="1" t="s">
        <v>890</v>
      </c>
      <c r="H2563">
        <v>798899</v>
      </c>
      <c r="I2563" s="1" t="s">
        <v>1113</v>
      </c>
      <c r="J2563">
        <v>230032</v>
      </c>
      <c r="K2563" s="1" t="s">
        <v>1055</v>
      </c>
      <c r="L2563">
        <v>316701</v>
      </c>
      <c r="M2563" s="1" t="s">
        <v>1940</v>
      </c>
      <c r="N2563" s="1" t="str">
        <f t="shared" si="40"/>
        <v>2000-2009</v>
      </c>
    </row>
    <row r="2564" spans="1:14" hidden="1" x14ac:dyDescent="0.3">
      <c r="A2564">
        <v>198781</v>
      </c>
      <c r="B2564" s="1" t="s">
        <v>677</v>
      </c>
      <c r="C2564">
        <v>2001</v>
      </c>
      <c r="D2564" s="1" t="s">
        <v>145</v>
      </c>
      <c r="E2564">
        <v>92</v>
      </c>
      <c r="F2564" s="3">
        <v>290642256</v>
      </c>
      <c r="G2564" s="1" t="s">
        <v>890</v>
      </c>
      <c r="H2564">
        <v>798899</v>
      </c>
      <c r="I2564" s="1" t="s">
        <v>1113</v>
      </c>
      <c r="J2564">
        <v>191717</v>
      </c>
      <c r="K2564" s="1" t="s">
        <v>1418</v>
      </c>
      <c r="L2564">
        <v>345</v>
      </c>
      <c r="M2564" s="1" t="s">
        <v>1938</v>
      </c>
      <c r="N2564" s="1" t="str">
        <f t="shared" si="40"/>
        <v>2000-2009</v>
      </c>
    </row>
    <row r="2565" spans="1:14" hidden="1" x14ac:dyDescent="0.3">
      <c r="A2565">
        <v>198781</v>
      </c>
      <c r="B2565" s="1" t="s">
        <v>677</v>
      </c>
      <c r="C2565">
        <v>2001</v>
      </c>
      <c r="D2565" s="1" t="s">
        <v>145</v>
      </c>
      <c r="E2565">
        <v>92</v>
      </c>
      <c r="F2565" s="3">
        <v>290642256</v>
      </c>
      <c r="G2565" s="1" t="s">
        <v>890</v>
      </c>
      <c r="H2565">
        <v>798899</v>
      </c>
      <c r="I2565" s="1" t="s">
        <v>1113</v>
      </c>
      <c r="J2565">
        <v>191717</v>
      </c>
      <c r="K2565" s="1" t="s">
        <v>1418</v>
      </c>
      <c r="L2565">
        <v>422</v>
      </c>
      <c r="M2565" s="1" t="s">
        <v>1939</v>
      </c>
      <c r="N2565" s="1" t="str">
        <f t="shared" si="40"/>
        <v>2000-2009</v>
      </c>
    </row>
    <row r="2566" spans="1:14" hidden="1" x14ac:dyDescent="0.3">
      <c r="A2566">
        <v>198781</v>
      </c>
      <c r="B2566" s="1" t="s">
        <v>677</v>
      </c>
      <c r="C2566">
        <v>2001</v>
      </c>
      <c r="D2566" s="1" t="s">
        <v>145</v>
      </c>
      <c r="E2566">
        <v>92</v>
      </c>
      <c r="F2566" s="3">
        <v>290642256</v>
      </c>
      <c r="G2566" s="1" t="s">
        <v>890</v>
      </c>
      <c r="H2566">
        <v>798899</v>
      </c>
      <c r="I2566" s="1" t="s">
        <v>1113</v>
      </c>
      <c r="J2566">
        <v>191717</v>
      </c>
      <c r="K2566" s="1" t="s">
        <v>1418</v>
      </c>
      <c r="L2566">
        <v>316701</v>
      </c>
      <c r="M2566" s="1" t="s">
        <v>1940</v>
      </c>
      <c r="N2566" s="1" t="str">
        <f t="shared" si="40"/>
        <v>2000-2009</v>
      </c>
    </row>
    <row r="2567" spans="1:14" hidden="1" x14ac:dyDescent="0.3">
      <c r="A2567">
        <v>198781</v>
      </c>
      <c r="B2567" s="1" t="s">
        <v>677</v>
      </c>
      <c r="C2567">
        <v>2001</v>
      </c>
      <c r="D2567" s="1" t="s">
        <v>145</v>
      </c>
      <c r="E2567">
        <v>92</v>
      </c>
      <c r="F2567" s="3">
        <v>290642256</v>
      </c>
      <c r="G2567" s="1" t="s">
        <v>890</v>
      </c>
      <c r="H2567">
        <v>798899</v>
      </c>
      <c r="I2567" s="1" t="s">
        <v>1113</v>
      </c>
      <c r="J2567">
        <v>682066</v>
      </c>
      <c r="K2567" s="1" t="s">
        <v>1419</v>
      </c>
      <c r="L2567">
        <v>345</v>
      </c>
      <c r="M2567" s="1" t="s">
        <v>1938</v>
      </c>
      <c r="N2567" s="1" t="str">
        <f t="shared" si="40"/>
        <v>2000-2009</v>
      </c>
    </row>
    <row r="2568" spans="1:14" hidden="1" x14ac:dyDescent="0.3">
      <c r="A2568">
        <v>198781</v>
      </c>
      <c r="B2568" s="1" t="s">
        <v>677</v>
      </c>
      <c r="C2568">
        <v>2001</v>
      </c>
      <c r="D2568" s="1" t="s">
        <v>145</v>
      </c>
      <c r="E2568">
        <v>92</v>
      </c>
      <c r="F2568" s="3">
        <v>290642256</v>
      </c>
      <c r="G2568" s="1" t="s">
        <v>890</v>
      </c>
      <c r="H2568">
        <v>798899</v>
      </c>
      <c r="I2568" s="1" t="s">
        <v>1113</v>
      </c>
      <c r="J2568">
        <v>682066</v>
      </c>
      <c r="K2568" s="1" t="s">
        <v>1419</v>
      </c>
      <c r="L2568">
        <v>422</v>
      </c>
      <c r="M2568" s="1" t="s">
        <v>1939</v>
      </c>
      <c r="N2568" s="1" t="str">
        <f t="shared" si="40"/>
        <v>2000-2009</v>
      </c>
    </row>
    <row r="2569" spans="1:14" hidden="1" x14ac:dyDescent="0.3">
      <c r="A2569">
        <v>198781</v>
      </c>
      <c r="B2569" s="1" t="s">
        <v>677</v>
      </c>
      <c r="C2569">
        <v>2001</v>
      </c>
      <c r="D2569" s="1" t="s">
        <v>145</v>
      </c>
      <c r="E2569">
        <v>92</v>
      </c>
      <c r="F2569" s="3">
        <v>290642256</v>
      </c>
      <c r="G2569" s="1" t="s">
        <v>890</v>
      </c>
      <c r="H2569">
        <v>798899</v>
      </c>
      <c r="I2569" s="1" t="s">
        <v>1113</v>
      </c>
      <c r="J2569">
        <v>682066</v>
      </c>
      <c r="K2569" s="1" t="s">
        <v>1419</v>
      </c>
      <c r="L2569">
        <v>316701</v>
      </c>
      <c r="M2569" s="1" t="s">
        <v>1940</v>
      </c>
      <c r="N2569" s="1" t="str">
        <f t="shared" si="40"/>
        <v>2000-2009</v>
      </c>
    </row>
    <row r="2570" spans="1:14" hidden="1" x14ac:dyDescent="0.3">
      <c r="A2570">
        <v>198781</v>
      </c>
      <c r="B2570" s="1" t="s">
        <v>677</v>
      </c>
      <c r="C2570">
        <v>2001</v>
      </c>
      <c r="D2570" s="1" t="s">
        <v>145</v>
      </c>
      <c r="E2570">
        <v>92</v>
      </c>
      <c r="F2570" s="3">
        <v>290642256</v>
      </c>
      <c r="G2570" s="1" t="s">
        <v>890</v>
      </c>
      <c r="H2570">
        <v>881279</v>
      </c>
      <c r="I2570" s="1" t="s">
        <v>1033</v>
      </c>
      <c r="J2570">
        <v>230032</v>
      </c>
      <c r="K2570" s="1" t="s">
        <v>1055</v>
      </c>
      <c r="L2570">
        <v>345</v>
      </c>
      <c r="M2570" s="1" t="s">
        <v>1938</v>
      </c>
      <c r="N2570" s="1" t="str">
        <f t="shared" si="40"/>
        <v>2000-2009</v>
      </c>
    </row>
    <row r="2571" spans="1:14" hidden="1" x14ac:dyDescent="0.3">
      <c r="A2571">
        <v>198781</v>
      </c>
      <c r="B2571" s="1" t="s">
        <v>677</v>
      </c>
      <c r="C2571">
        <v>2001</v>
      </c>
      <c r="D2571" s="1" t="s">
        <v>145</v>
      </c>
      <c r="E2571">
        <v>92</v>
      </c>
      <c r="F2571" s="3">
        <v>290642256</v>
      </c>
      <c r="G2571" s="1" t="s">
        <v>890</v>
      </c>
      <c r="H2571">
        <v>881279</v>
      </c>
      <c r="I2571" s="1" t="s">
        <v>1033</v>
      </c>
      <c r="J2571">
        <v>230032</v>
      </c>
      <c r="K2571" s="1" t="s">
        <v>1055</v>
      </c>
      <c r="L2571">
        <v>422</v>
      </c>
      <c r="M2571" s="1" t="s">
        <v>1939</v>
      </c>
      <c r="N2571" s="1" t="str">
        <f t="shared" si="40"/>
        <v>2000-2009</v>
      </c>
    </row>
    <row r="2572" spans="1:14" hidden="1" x14ac:dyDescent="0.3">
      <c r="A2572">
        <v>198781</v>
      </c>
      <c r="B2572" s="1" t="s">
        <v>677</v>
      </c>
      <c r="C2572">
        <v>2001</v>
      </c>
      <c r="D2572" s="1" t="s">
        <v>145</v>
      </c>
      <c r="E2572">
        <v>92</v>
      </c>
      <c r="F2572" s="3">
        <v>290642256</v>
      </c>
      <c r="G2572" s="1" t="s">
        <v>890</v>
      </c>
      <c r="H2572">
        <v>881279</v>
      </c>
      <c r="I2572" s="1" t="s">
        <v>1033</v>
      </c>
      <c r="J2572">
        <v>230032</v>
      </c>
      <c r="K2572" s="1" t="s">
        <v>1055</v>
      </c>
      <c r="L2572">
        <v>316701</v>
      </c>
      <c r="M2572" s="1" t="s">
        <v>1940</v>
      </c>
      <c r="N2572" s="1" t="str">
        <f t="shared" si="40"/>
        <v>2000-2009</v>
      </c>
    </row>
    <row r="2573" spans="1:14" hidden="1" x14ac:dyDescent="0.3">
      <c r="A2573">
        <v>198781</v>
      </c>
      <c r="B2573" s="1" t="s">
        <v>677</v>
      </c>
      <c r="C2573">
        <v>2001</v>
      </c>
      <c r="D2573" s="1" t="s">
        <v>145</v>
      </c>
      <c r="E2573">
        <v>92</v>
      </c>
      <c r="F2573" s="3">
        <v>290642256</v>
      </c>
      <c r="G2573" s="1" t="s">
        <v>890</v>
      </c>
      <c r="H2573">
        <v>881279</v>
      </c>
      <c r="I2573" s="1" t="s">
        <v>1033</v>
      </c>
      <c r="J2573">
        <v>191717</v>
      </c>
      <c r="K2573" s="1" t="s">
        <v>1418</v>
      </c>
      <c r="L2573">
        <v>345</v>
      </c>
      <c r="M2573" s="1" t="s">
        <v>1938</v>
      </c>
      <c r="N2573" s="1" t="str">
        <f t="shared" si="40"/>
        <v>2000-2009</v>
      </c>
    </row>
    <row r="2574" spans="1:14" hidden="1" x14ac:dyDescent="0.3">
      <c r="A2574">
        <v>198781</v>
      </c>
      <c r="B2574" s="1" t="s">
        <v>677</v>
      </c>
      <c r="C2574">
        <v>2001</v>
      </c>
      <c r="D2574" s="1" t="s">
        <v>145</v>
      </c>
      <c r="E2574">
        <v>92</v>
      </c>
      <c r="F2574" s="3">
        <v>290642256</v>
      </c>
      <c r="G2574" s="1" t="s">
        <v>890</v>
      </c>
      <c r="H2574">
        <v>881279</v>
      </c>
      <c r="I2574" s="1" t="s">
        <v>1033</v>
      </c>
      <c r="J2574">
        <v>191717</v>
      </c>
      <c r="K2574" s="1" t="s">
        <v>1418</v>
      </c>
      <c r="L2574">
        <v>422</v>
      </c>
      <c r="M2574" s="1" t="s">
        <v>1939</v>
      </c>
      <c r="N2574" s="1" t="str">
        <f t="shared" si="40"/>
        <v>2000-2009</v>
      </c>
    </row>
    <row r="2575" spans="1:14" hidden="1" x14ac:dyDescent="0.3">
      <c r="A2575">
        <v>198781</v>
      </c>
      <c r="B2575" s="1" t="s">
        <v>677</v>
      </c>
      <c r="C2575">
        <v>2001</v>
      </c>
      <c r="D2575" s="1" t="s">
        <v>145</v>
      </c>
      <c r="E2575">
        <v>92</v>
      </c>
      <c r="F2575" s="3">
        <v>290642256</v>
      </c>
      <c r="G2575" s="1" t="s">
        <v>890</v>
      </c>
      <c r="H2575">
        <v>881279</v>
      </c>
      <c r="I2575" s="1" t="s">
        <v>1033</v>
      </c>
      <c r="J2575">
        <v>191717</v>
      </c>
      <c r="K2575" s="1" t="s">
        <v>1418</v>
      </c>
      <c r="L2575">
        <v>316701</v>
      </c>
      <c r="M2575" s="1" t="s">
        <v>1940</v>
      </c>
      <c r="N2575" s="1" t="str">
        <f t="shared" si="40"/>
        <v>2000-2009</v>
      </c>
    </row>
    <row r="2576" spans="1:14" hidden="1" x14ac:dyDescent="0.3">
      <c r="A2576">
        <v>198781</v>
      </c>
      <c r="B2576" s="1" t="s">
        <v>677</v>
      </c>
      <c r="C2576">
        <v>2001</v>
      </c>
      <c r="D2576" s="1" t="s">
        <v>145</v>
      </c>
      <c r="E2576">
        <v>92</v>
      </c>
      <c r="F2576" s="3">
        <v>290642256</v>
      </c>
      <c r="G2576" s="1" t="s">
        <v>890</v>
      </c>
      <c r="H2576">
        <v>881279</v>
      </c>
      <c r="I2576" s="1" t="s">
        <v>1033</v>
      </c>
      <c r="J2576">
        <v>682066</v>
      </c>
      <c r="K2576" s="1" t="s">
        <v>1419</v>
      </c>
      <c r="L2576">
        <v>345</v>
      </c>
      <c r="M2576" s="1" t="s">
        <v>1938</v>
      </c>
      <c r="N2576" s="1" t="str">
        <f t="shared" si="40"/>
        <v>2000-2009</v>
      </c>
    </row>
    <row r="2577" spans="1:14" hidden="1" x14ac:dyDescent="0.3">
      <c r="A2577">
        <v>198781</v>
      </c>
      <c r="B2577" s="1" t="s">
        <v>677</v>
      </c>
      <c r="C2577">
        <v>2001</v>
      </c>
      <c r="D2577" s="1" t="s">
        <v>145</v>
      </c>
      <c r="E2577">
        <v>92</v>
      </c>
      <c r="F2577" s="3">
        <v>290642256</v>
      </c>
      <c r="G2577" s="1" t="s">
        <v>890</v>
      </c>
      <c r="H2577">
        <v>881279</v>
      </c>
      <c r="I2577" s="1" t="s">
        <v>1033</v>
      </c>
      <c r="J2577">
        <v>682066</v>
      </c>
      <c r="K2577" s="1" t="s">
        <v>1419</v>
      </c>
      <c r="L2577">
        <v>422</v>
      </c>
      <c r="M2577" s="1" t="s">
        <v>1939</v>
      </c>
      <c r="N2577" s="1" t="str">
        <f t="shared" si="40"/>
        <v>2000-2009</v>
      </c>
    </row>
    <row r="2578" spans="1:14" hidden="1" x14ac:dyDescent="0.3">
      <c r="A2578">
        <v>198781</v>
      </c>
      <c r="B2578" s="1" t="s">
        <v>677</v>
      </c>
      <c r="C2578">
        <v>2001</v>
      </c>
      <c r="D2578" s="1" t="s">
        <v>145</v>
      </c>
      <c r="E2578">
        <v>92</v>
      </c>
      <c r="F2578" s="3">
        <v>290642256</v>
      </c>
      <c r="G2578" s="1" t="s">
        <v>890</v>
      </c>
      <c r="H2578">
        <v>881279</v>
      </c>
      <c r="I2578" s="1" t="s">
        <v>1033</v>
      </c>
      <c r="J2578">
        <v>682066</v>
      </c>
      <c r="K2578" s="1" t="s">
        <v>1419</v>
      </c>
      <c r="L2578">
        <v>316701</v>
      </c>
      <c r="M2578" s="1" t="s">
        <v>1940</v>
      </c>
      <c r="N2578" s="1" t="str">
        <f t="shared" si="40"/>
        <v>2000-2009</v>
      </c>
    </row>
    <row r="2579" spans="1:14" hidden="1" x14ac:dyDescent="0.3">
      <c r="A2579">
        <v>15239678</v>
      </c>
      <c r="B2579" s="1" t="s">
        <v>222</v>
      </c>
      <c r="C2579">
        <v>2024</v>
      </c>
      <c r="D2579" s="1" t="s">
        <v>18</v>
      </c>
      <c r="E2579">
        <v>166</v>
      </c>
      <c r="F2579" s="3">
        <v>282144358</v>
      </c>
      <c r="G2579" s="1" t="s">
        <v>844</v>
      </c>
      <c r="H2579">
        <v>898288</v>
      </c>
      <c r="I2579" s="1" t="s">
        <v>1023</v>
      </c>
      <c r="J2579">
        <v>898288</v>
      </c>
      <c r="K2579" s="1" t="s">
        <v>1023</v>
      </c>
      <c r="L2579">
        <v>3154303</v>
      </c>
      <c r="M2579" s="1" t="s">
        <v>1629</v>
      </c>
      <c r="N2579" s="1" t="str">
        <f t="shared" si="40"/>
        <v>2020-2029</v>
      </c>
    </row>
    <row r="2580" spans="1:14" hidden="1" x14ac:dyDescent="0.3">
      <c r="A2580">
        <v>15239678</v>
      </c>
      <c r="B2580" s="1" t="s">
        <v>222</v>
      </c>
      <c r="C2580">
        <v>2024</v>
      </c>
      <c r="D2580" s="1" t="s">
        <v>18</v>
      </c>
      <c r="E2580">
        <v>166</v>
      </c>
      <c r="F2580" s="3">
        <v>282144358</v>
      </c>
      <c r="G2580" s="1" t="s">
        <v>844</v>
      </c>
      <c r="H2580">
        <v>898288</v>
      </c>
      <c r="I2580" s="1" t="s">
        <v>1023</v>
      </c>
      <c r="J2580">
        <v>898288</v>
      </c>
      <c r="K2580" s="1" t="s">
        <v>1023</v>
      </c>
      <c r="L2580">
        <v>3918035</v>
      </c>
      <c r="M2580" s="1" t="s">
        <v>1630</v>
      </c>
      <c r="N2580" s="1" t="str">
        <f t="shared" si="40"/>
        <v>2020-2029</v>
      </c>
    </row>
    <row r="2581" spans="1:14" hidden="1" x14ac:dyDescent="0.3">
      <c r="A2581">
        <v>15239678</v>
      </c>
      <c r="B2581" s="1" t="s">
        <v>222</v>
      </c>
      <c r="C2581">
        <v>2024</v>
      </c>
      <c r="D2581" s="1" t="s">
        <v>18</v>
      </c>
      <c r="E2581">
        <v>166</v>
      </c>
      <c r="F2581" s="3">
        <v>282144358</v>
      </c>
      <c r="G2581" s="1" t="s">
        <v>844</v>
      </c>
      <c r="H2581">
        <v>898288</v>
      </c>
      <c r="I2581" s="1" t="s">
        <v>1023</v>
      </c>
      <c r="J2581">
        <v>898288</v>
      </c>
      <c r="K2581" s="1" t="s">
        <v>1023</v>
      </c>
      <c r="L2581">
        <v>272581</v>
      </c>
      <c r="M2581" s="1" t="s">
        <v>1631</v>
      </c>
      <c r="N2581" s="1" t="str">
        <f t="shared" si="40"/>
        <v>2020-2029</v>
      </c>
    </row>
    <row r="2582" spans="1:14" hidden="1" x14ac:dyDescent="0.3">
      <c r="A2582">
        <v>15239678</v>
      </c>
      <c r="B2582" s="1" t="s">
        <v>222</v>
      </c>
      <c r="C2582">
        <v>2024</v>
      </c>
      <c r="D2582" s="1" t="s">
        <v>18</v>
      </c>
      <c r="E2582">
        <v>166</v>
      </c>
      <c r="F2582" s="3">
        <v>282144358</v>
      </c>
      <c r="G2582" s="1" t="s">
        <v>844</v>
      </c>
      <c r="H2582">
        <v>898288</v>
      </c>
      <c r="I2582" s="1" t="s">
        <v>1023</v>
      </c>
      <c r="J2582">
        <v>3123612</v>
      </c>
      <c r="K2582" s="1" t="s">
        <v>1228</v>
      </c>
      <c r="L2582">
        <v>3154303</v>
      </c>
      <c r="M2582" s="1" t="s">
        <v>1629</v>
      </c>
      <c r="N2582" s="1" t="str">
        <f t="shared" si="40"/>
        <v>2020-2029</v>
      </c>
    </row>
    <row r="2583" spans="1:14" hidden="1" x14ac:dyDescent="0.3">
      <c r="A2583">
        <v>15239678</v>
      </c>
      <c r="B2583" s="1" t="s">
        <v>222</v>
      </c>
      <c r="C2583">
        <v>2024</v>
      </c>
      <c r="D2583" s="1" t="s">
        <v>18</v>
      </c>
      <c r="E2583">
        <v>166</v>
      </c>
      <c r="F2583" s="3">
        <v>282144358</v>
      </c>
      <c r="G2583" s="1" t="s">
        <v>844</v>
      </c>
      <c r="H2583">
        <v>898288</v>
      </c>
      <c r="I2583" s="1" t="s">
        <v>1023</v>
      </c>
      <c r="J2583">
        <v>3123612</v>
      </c>
      <c r="K2583" s="1" t="s">
        <v>1228</v>
      </c>
      <c r="L2583">
        <v>3918035</v>
      </c>
      <c r="M2583" s="1" t="s">
        <v>1630</v>
      </c>
      <c r="N2583" s="1" t="str">
        <f t="shared" si="40"/>
        <v>2020-2029</v>
      </c>
    </row>
    <row r="2584" spans="1:14" hidden="1" x14ac:dyDescent="0.3">
      <c r="A2584">
        <v>15239678</v>
      </c>
      <c r="B2584" s="1" t="s">
        <v>222</v>
      </c>
      <c r="C2584">
        <v>2024</v>
      </c>
      <c r="D2584" s="1" t="s">
        <v>18</v>
      </c>
      <c r="E2584">
        <v>166</v>
      </c>
      <c r="F2584" s="3">
        <v>282144358</v>
      </c>
      <c r="G2584" s="1" t="s">
        <v>844</v>
      </c>
      <c r="H2584">
        <v>898288</v>
      </c>
      <c r="I2584" s="1" t="s">
        <v>1023</v>
      </c>
      <c r="J2584">
        <v>3123612</v>
      </c>
      <c r="K2584" s="1" t="s">
        <v>1228</v>
      </c>
      <c r="L2584">
        <v>272581</v>
      </c>
      <c r="M2584" s="1" t="s">
        <v>1631</v>
      </c>
      <c r="N2584" s="1" t="str">
        <f t="shared" si="40"/>
        <v>2020-2029</v>
      </c>
    </row>
    <row r="2585" spans="1:14" hidden="1" x14ac:dyDescent="0.3">
      <c r="A2585">
        <v>15239678</v>
      </c>
      <c r="B2585" s="1" t="s">
        <v>222</v>
      </c>
      <c r="C2585">
        <v>2024</v>
      </c>
      <c r="D2585" s="1" t="s">
        <v>18</v>
      </c>
      <c r="E2585">
        <v>166</v>
      </c>
      <c r="F2585" s="3">
        <v>282144358</v>
      </c>
      <c r="G2585" s="1" t="s">
        <v>844</v>
      </c>
      <c r="H2585">
        <v>898288</v>
      </c>
      <c r="I2585" s="1" t="s">
        <v>1023</v>
      </c>
      <c r="J2585">
        <v>378541</v>
      </c>
      <c r="K2585" s="1" t="s">
        <v>1229</v>
      </c>
      <c r="L2585">
        <v>3154303</v>
      </c>
      <c r="M2585" s="1" t="s">
        <v>1629</v>
      </c>
      <c r="N2585" s="1" t="str">
        <f t="shared" si="40"/>
        <v>2020-2029</v>
      </c>
    </row>
    <row r="2586" spans="1:14" hidden="1" x14ac:dyDescent="0.3">
      <c r="A2586">
        <v>15239678</v>
      </c>
      <c r="B2586" s="1" t="s">
        <v>222</v>
      </c>
      <c r="C2586">
        <v>2024</v>
      </c>
      <c r="D2586" s="1" t="s">
        <v>18</v>
      </c>
      <c r="E2586">
        <v>166</v>
      </c>
      <c r="F2586" s="3">
        <v>282144358</v>
      </c>
      <c r="G2586" s="1" t="s">
        <v>844</v>
      </c>
      <c r="H2586">
        <v>898288</v>
      </c>
      <c r="I2586" s="1" t="s">
        <v>1023</v>
      </c>
      <c r="J2586">
        <v>378541</v>
      </c>
      <c r="K2586" s="1" t="s">
        <v>1229</v>
      </c>
      <c r="L2586">
        <v>3918035</v>
      </c>
      <c r="M2586" s="1" t="s">
        <v>1630</v>
      </c>
      <c r="N2586" s="1" t="str">
        <f t="shared" si="40"/>
        <v>2020-2029</v>
      </c>
    </row>
    <row r="2587" spans="1:14" hidden="1" x14ac:dyDescent="0.3">
      <c r="A2587">
        <v>15239678</v>
      </c>
      <c r="B2587" s="1" t="s">
        <v>222</v>
      </c>
      <c r="C2587">
        <v>2024</v>
      </c>
      <c r="D2587" s="1" t="s">
        <v>18</v>
      </c>
      <c r="E2587">
        <v>166</v>
      </c>
      <c r="F2587" s="3">
        <v>282144358</v>
      </c>
      <c r="G2587" s="1" t="s">
        <v>844</v>
      </c>
      <c r="H2587">
        <v>898288</v>
      </c>
      <c r="I2587" s="1" t="s">
        <v>1023</v>
      </c>
      <c r="J2587">
        <v>378541</v>
      </c>
      <c r="K2587" s="1" t="s">
        <v>1229</v>
      </c>
      <c r="L2587">
        <v>272581</v>
      </c>
      <c r="M2587" s="1" t="s">
        <v>1631</v>
      </c>
      <c r="N2587" s="1" t="str">
        <f t="shared" si="40"/>
        <v>2020-2029</v>
      </c>
    </row>
    <row r="2588" spans="1:14" hidden="1" x14ac:dyDescent="0.3">
      <c r="A2588">
        <v>15239678</v>
      </c>
      <c r="B2588" s="1" t="s">
        <v>222</v>
      </c>
      <c r="C2588">
        <v>2024</v>
      </c>
      <c r="D2588" s="1" t="s">
        <v>18</v>
      </c>
      <c r="E2588">
        <v>166</v>
      </c>
      <c r="F2588" s="3">
        <v>282144358</v>
      </c>
      <c r="G2588" s="1" t="s">
        <v>864</v>
      </c>
      <c r="H2588">
        <v>898288</v>
      </c>
      <c r="I2588" s="1" t="s">
        <v>1023</v>
      </c>
      <c r="J2588">
        <v>898288</v>
      </c>
      <c r="K2588" s="1" t="s">
        <v>1023</v>
      </c>
      <c r="L2588">
        <v>3154303</v>
      </c>
      <c r="M2588" s="1" t="s">
        <v>1629</v>
      </c>
      <c r="N2588" s="1" t="str">
        <f t="shared" si="40"/>
        <v>2020-2029</v>
      </c>
    </row>
    <row r="2589" spans="1:14" hidden="1" x14ac:dyDescent="0.3">
      <c r="A2589">
        <v>15239678</v>
      </c>
      <c r="B2589" s="1" t="s">
        <v>222</v>
      </c>
      <c r="C2589">
        <v>2024</v>
      </c>
      <c r="D2589" s="1" t="s">
        <v>18</v>
      </c>
      <c r="E2589">
        <v>166</v>
      </c>
      <c r="F2589" s="3">
        <v>282144358</v>
      </c>
      <c r="G2589" s="1" t="s">
        <v>864</v>
      </c>
      <c r="H2589">
        <v>898288</v>
      </c>
      <c r="I2589" s="1" t="s">
        <v>1023</v>
      </c>
      <c r="J2589">
        <v>898288</v>
      </c>
      <c r="K2589" s="1" t="s">
        <v>1023</v>
      </c>
      <c r="L2589">
        <v>3918035</v>
      </c>
      <c r="M2589" s="1" t="s">
        <v>1630</v>
      </c>
      <c r="N2589" s="1" t="str">
        <f t="shared" si="40"/>
        <v>2020-2029</v>
      </c>
    </row>
    <row r="2590" spans="1:14" hidden="1" x14ac:dyDescent="0.3">
      <c r="A2590">
        <v>15239678</v>
      </c>
      <c r="B2590" s="1" t="s">
        <v>222</v>
      </c>
      <c r="C2590">
        <v>2024</v>
      </c>
      <c r="D2590" s="1" t="s">
        <v>18</v>
      </c>
      <c r="E2590">
        <v>166</v>
      </c>
      <c r="F2590" s="3">
        <v>282144358</v>
      </c>
      <c r="G2590" s="1" t="s">
        <v>864</v>
      </c>
      <c r="H2590">
        <v>898288</v>
      </c>
      <c r="I2590" s="1" t="s">
        <v>1023</v>
      </c>
      <c r="J2590">
        <v>898288</v>
      </c>
      <c r="K2590" s="1" t="s">
        <v>1023</v>
      </c>
      <c r="L2590">
        <v>272581</v>
      </c>
      <c r="M2590" s="1" t="s">
        <v>1631</v>
      </c>
      <c r="N2590" s="1" t="str">
        <f t="shared" si="40"/>
        <v>2020-2029</v>
      </c>
    </row>
    <row r="2591" spans="1:14" hidden="1" x14ac:dyDescent="0.3">
      <c r="A2591">
        <v>15239678</v>
      </c>
      <c r="B2591" s="1" t="s">
        <v>222</v>
      </c>
      <c r="C2591">
        <v>2024</v>
      </c>
      <c r="D2591" s="1" t="s">
        <v>18</v>
      </c>
      <c r="E2591">
        <v>166</v>
      </c>
      <c r="F2591" s="3">
        <v>282144358</v>
      </c>
      <c r="G2591" s="1" t="s">
        <v>864</v>
      </c>
      <c r="H2591">
        <v>898288</v>
      </c>
      <c r="I2591" s="1" t="s">
        <v>1023</v>
      </c>
      <c r="J2591">
        <v>3123612</v>
      </c>
      <c r="K2591" s="1" t="s">
        <v>1228</v>
      </c>
      <c r="L2591">
        <v>3154303</v>
      </c>
      <c r="M2591" s="1" t="s">
        <v>1629</v>
      </c>
      <c r="N2591" s="1" t="str">
        <f t="shared" si="40"/>
        <v>2020-2029</v>
      </c>
    </row>
    <row r="2592" spans="1:14" hidden="1" x14ac:dyDescent="0.3">
      <c r="A2592">
        <v>15239678</v>
      </c>
      <c r="B2592" s="1" t="s">
        <v>222</v>
      </c>
      <c r="C2592">
        <v>2024</v>
      </c>
      <c r="D2592" s="1" t="s">
        <v>18</v>
      </c>
      <c r="E2592">
        <v>166</v>
      </c>
      <c r="F2592" s="3">
        <v>282144358</v>
      </c>
      <c r="G2592" s="1" t="s">
        <v>864</v>
      </c>
      <c r="H2592">
        <v>898288</v>
      </c>
      <c r="I2592" s="1" t="s">
        <v>1023</v>
      </c>
      <c r="J2592">
        <v>3123612</v>
      </c>
      <c r="K2592" s="1" t="s">
        <v>1228</v>
      </c>
      <c r="L2592">
        <v>3918035</v>
      </c>
      <c r="M2592" s="1" t="s">
        <v>1630</v>
      </c>
      <c r="N2592" s="1" t="str">
        <f t="shared" si="40"/>
        <v>2020-2029</v>
      </c>
    </row>
    <row r="2593" spans="1:14" hidden="1" x14ac:dyDescent="0.3">
      <c r="A2593">
        <v>15239678</v>
      </c>
      <c r="B2593" s="1" t="s">
        <v>222</v>
      </c>
      <c r="C2593">
        <v>2024</v>
      </c>
      <c r="D2593" s="1" t="s">
        <v>18</v>
      </c>
      <c r="E2593">
        <v>166</v>
      </c>
      <c r="F2593" s="3">
        <v>282144358</v>
      </c>
      <c r="G2593" s="1" t="s">
        <v>864</v>
      </c>
      <c r="H2593">
        <v>898288</v>
      </c>
      <c r="I2593" s="1" t="s">
        <v>1023</v>
      </c>
      <c r="J2593">
        <v>3123612</v>
      </c>
      <c r="K2593" s="1" t="s">
        <v>1228</v>
      </c>
      <c r="L2593">
        <v>272581</v>
      </c>
      <c r="M2593" s="1" t="s">
        <v>1631</v>
      </c>
      <c r="N2593" s="1" t="str">
        <f t="shared" si="40"/>
        <v>2020-2029</v>
      </c>
    </row>
    <row r="2594" spans="1:14" hidden="1" x14ac:dyDescent="0.3">
      <c r="A2594">
        <v>15239678</v>
      </c>
      <c r="B2594" s="1" t="s">
        <v>222</v>
      </c>
      <c r="C2594">
        <v>2024</v>
      </c>
      <c r="D2594" s="1" t="s">
        <v>18</v>
      </c>
      <c r="E2594">
        <v>166</v>
      </c>
      <c r="F2594" s="3">
        <v>282144358</v>
      </c>
      <c r="G2594" s="1" t="s">
        <v>864</v>
      </c>
      <c r="H2594">
        <v>898288</v>
      </c>
      <c r="I2594" s="1" t="s">
        <v>1023</v>
      </c>
      <c r="J2594">
        <v>378541</v>
      </c>
      <c r="K2594" s="1" t="s">
        <v>1229</v>
      </c>
      <c r="L2594">
        <v>3154303</v>
      </c>
      <c r="M2594" s="1" t="s">
        <v>1629</v>
      </c>
      <c r="N2594" s="1" t="str">
        <f t="shared" si="40"/>
        <v>2020-2029</v>
      </c>
    </row>
    <row r="2595" spans="1:14" hidden="1" x14ac:dyDescent="0.3">
      <c r="A2595">
        <v>15239678</v>
      </c>
      <c r="B2595" s="1" t="s">
        <v>222</v>
      </c>
      <c r="C2595">
        <v>2024</v>
      </c>
      <c r="D2595" s="1" t="s">
        <v>18</v>
      </c>
      <c r="E2595">
        <v>166</v>
      </c>
      <c r="F2595" s="3">
        <v>282144358</v>
      </c>
      <c r="G2595" s="1" t="s">
        <v>864</v>
      </c>
      <c r="H2595">
        <v>898288</v>
      </c>
      <c r="I2595" s="1" t="s">
        <v>1023</v>
      </c>
      <c r="J2595">
        <v>378541</v>
      </c>
      <c r="K2595" s="1" t="s">
        <v>1229</v>
      </c>
      <c r="L2595">
        <v>3918035</v>
      </c>
      <c r="M2595" s="1" t="s">
        <v>1630</v>
      </c>
      <c r="N2595" s="1" t="str">
        <f t="shared" si="40"/>
        <v>2020-2029</v>
      </c>
    </row>
    <row r="2596" spans="1:14" hidden="1" x14ac:dyDescent="0.3">
      <c r="A2596">
        <v>15239678</v>
      </c>
      <c r="B2596" s="1" t="s">
        <v>222</v>
      </c>
      <c r="C2596">
        <v>2024</v>
      </c>
      <c r="D2596" s="1" t="s">
        <v>18</v>
      </c>
      <c r="E2596">
        <v>166</v>
      </c>
      <c r="F2596" s="3">
        <v>282144358</v>
      </c>
      <c r="G2596" s="1" t="s">
        <v>864</v>
      </c>
      <c r="H2596">
        <v>898288</v>
      </c>
      <c r="I2596" s="1" t="s">
        <v>1023</v>
      </c>
      <c r="J2596">
        <v>378541</v>
      </c>
      <c r="K2596" s="1" t="s">
        <v>1229</v>
      </c>
      <c r="L2596">
        <v>272581</v>
      </c>
      <c r="M2596" s="1" t="s">
        <v>1631</v>
      </c>
      <c r="N2596" s="1" t="str">
        <f t="shared" si="40"/>
        <v>2020-2029</v>
      </c>
    </row>
    <row r="2597" spans="1:14" hidden="1" x14ac:dyDescent="0.3">
      <c r="A2597">
        <v>15239678</v>
      </c>
      <c r="B2597" s="1" t="s">
        <v>222</v>
      </c>
      <c r="C2597">
        <v>2024</v>
      </c>
      <c r="D2597" s="1" t="s">
        <v>18</v>
      </c>
      <c r="E2597">
        <v>166</v>
      </c>
      <c r="F2597" s="3">
        <v>282144358</v>
      </c>
      <c r="G2597" s="1" t="s">
        <v>837</v>
      </c>
      <c r="H2597">
        <v>898288</v>
      </c>
      <c r="I2597" s="1" t="s">
        <v>1023</v>
      </c>
      <c r="J2597">
        <v>898288</v>
      </c>
      <c r="K2597" s="1" t="s">
        <v>1023</v>
      </c>
      <c r="L2597">
        <v>3154303</v>
      </c>
      <c r="M2597" s="1" t="s">
        <v>1629</v>
      </c>
      <c r="N2597" s="1" t="str">
        <f t="shared" si="40"/>
        <v>2020-2029</v>
      </c>
    </row>
    <row r="2598" spans="1:14" hidden="1" x14ac:dyDescent="0.3">
      <c r="A2598">
        <v>15239678</v>
      </c>
      <c r="B2598" s="1" t="s">
        <v>222</v>
      </c>
      <c r="C2598">
        <v>2024</v>
      </c>
      <c r="D2598" s="1" t="s">
        <v>18</v>
      </c>
      <c r="E2598">
        <v>166</v>
      </c>
      <c r="F2598" s="3">
        <v>282144358</v>
      </c>
      <c r="G2598" s="1" t="s">
        <v>837</v>
      </c>
      <c r="H2598">
        <v>898288</v>
      </c>
      <c r="I2598" s="1" t="s">
        <v>1023</v>
      </c>
      <c r="J2598">
        <v>898288</v>
      </c>
      <c r="K2598" s="1" t="s">
        <v>1023</v>
      </c>
      <c r="L2598">
        <v>3918035</v>
      </c>
      <c r="M2598" s="1" t="s">
        <v>1630</v>
      </c>
      <c r="N2598" s="1" t="str">
        <f t="shared" si="40"/>
        <v>2020-2029</v>
      </c>
    </row>
    <row r="2599" spans="1:14" hidden="1" x14ac:dyDescent="0.3">
      <c r="A2599">
        <v>15239678</v>
      </c>
      <c r="B2599" s="1" t="s">
        <v>222</v>
      </c>
      <c r="C2599">
        <v>2024</v>
      </c>
      <c r="D2599" s="1" t="s">
        <v>18</v>
      </c>
      <c r="E2599">
        <v>166</v>
      </c>
      <c r="F2599" s="3">
        <v>282144358</v>
      </c>
      <c r="G2599" s="1" t="s">
        <v>837</v>
      </c>
      <c r="H2599">
        <v>898288</v>
      </c>
      <c r="I2599" s="1" t="s">
        <v>1023</v>
      </c>
      <c r="J2599">
        <v>898288</v>
      </c>
      <c r="K2599" s="1" t="s">
        <v>1023</v>
      </c>
      <c r="L2599">
        <v>272581</v>
      </c>
      <c r="M2599" s="1" t="s">
        <v>1631</v>
      </c>
      <c r="N2599" s="1" t="str">
        <f t="shared" si="40"/>
        <v>2020-2029</v>
      </c>
    </row>
    <row r="2600" spans="1:14" hidden="1" x14ac:dyDescent="0.3">
      <c r="A2600">
        <v>15239678</v>
      </c>
      <c r="B2600" s="1" t="s">
        <v>222</v>
      </c>
      <c r="C2600">
        <v>2024</v>
      </c>
      <c r="D2600" s="1" t="s">
        <v>18</v>
      </c>
      <c r="E2600">
        <v>166</v>
      </c>
      <c r="F2600" s="3">
        <v>282144358</v>
      </c>
      <c r="G2600" s="1" t="s">
        <v>837</v>
      </c>
      <c r="H2600">
        <v>898288</v>
      </c>
      <c r="I2600" s="1" t="s">
        <v>1023</v>
      </c>
      <c r="J2600">
        <v>3123612</v>
      </c>
      <c r="K2600" s="1" t="s">
        <v>1228</v>
      </c>
      <c r="L2600">
        <v>3154303</v>
      </c>
      <c r="M2600" s="1" t="s">
        <v>1629</v>
      </c>
      <c r="N2600" s="1" t="str">
        <f t="shared" si="40"/>
        <v>2020-2029</v>
      </c>
    </row>
    <row r="2601" spans="1:14" hidden="1" x14ac:dyDescent="0.3">
      <c r="A2601">
        <v>15239678</v>
      </c>
      <c r="B2601" s="1" t="s">
        <v>222</v>
      </c>
      <c r="C2601">
        <v>2024</v>
      </c>
      <c r="D2601" s="1" t="s">
        <v>18</v>
      </c>
      <c r="E2601">
        <v>166</v>
      </c>
      <c r="F2601" s="3">
        <v>282144358</v>
      </c>
      <c r="G2601" s="1" t="s">
        <v>837</v>
      </c>
      <c r="H2601">
        <v>898288</v>
      </c>
      <c r="I2601" s="1" t="s">
        <v>1023</v>
      </c>
      <c r="J2601">
        <v>3123612</v>
      </c>
      <c r="K2601" s="1" t="s">
        <v>1228</v>
      </c>
      <c r="L2601">
        <v>3918035</v>
      </c>
      <c r="M2601" s="1" t="s">
        <v>1630</v>
      </c>
      <c r="N2601" s="1" t="str">
        <f t="shared" si="40"/>
        <v>2020-2029</v>
      </c>
    </row>
    <row r="2602" spans="1:14" hidden="1" x14ac:dyDescent="0.3">
      <c r="A2602">
        <v>15239678</v>
      </c>
      <c r="B2602" s="1" t="s">
        <v>222</v>
      </c>
      <c r="C2602">
        <v>2024</v>
      </c>
      <c r="D2602" s="1" t="s">
        <v>18</v>
      </c>
      <c r="E2602">
        <v>166</v>
      </c>
      <c r="F2602" s="3">
        <v>282144358</v>
      </c>
      <c r="G2602" s="1" t="s">
        <v>837</v>
      </c>
      <c r="H2602">
        <v>898288</v>
      </c>
      <c r="I2602" s="1" t="s">
        <v>1023</v>
      </c>
      <c r="J2602">
        <v>3123612</v>
      </c>
      <c r="K2602" s="1" t="s">
        <v>1228</v>
      </c>
      <c r="L2602">
        <v>272581</v>
      </c>
      <c r="M2602" s="1" t="s">
        <v>1631</v>
      </c>
      <c r="N2602" s="1" t="str">
        <f t="shared" si="40"/>
        <v>2020-2029</v>
      </c>
    </row>
    <row r="2603" spans="1:14" hidden="1" x14ac:dyDescent="0.3">
      <c r="A2603">
        <v>15239678</v>
      </c>
      <c r="B2603" s="1" t="s">
        <v>222</v>
      </c>
      <c r="C2603">
        <v>2024</v>
      </c>
      <c r="D2603" s="1" t="s">
        <v>18</v>
      </c>
      <c r="E2603">
        <v>166</v>
      </c>
      <c r="F2603" s="3">
        <v>282144358</v>
      </c>
      <c r="G2603" s="1" t="s">
        <v>837</v>
      </c>
      <c r="H2603">
        <v>898288</v>
      </c>
      <c r="I2603" s="1" t="s">
        <v>1023</v>
      </c>
      <c r="J2603">
        <v>378541</v>
      </c>
      <c r="K2603" s="1" t="s">
        <v>1229</v>
      </c>
      <c r="L2603">
        <v>3154303</v>
      </c>
      <c r="M2603" s="1" t="s">
        <v>1629</v>
      </c>
      <c r="N2603" s="1" t="str">
        <f t="shared" si="40"/>
        <v>2020-2029</v>
      </c>
    </row>
    <row r="2604" spans="1:14" hidden="1" x14ac:dyDescent="0.3">
      <c r="A2604">
        <v>15239678</v>
      </c>
      <c r="B2604" s="1" t="s">
        <v>222</v>
      </c>
      <c r="C2604">
        <v>2024</v>
      </c>
      <c r="D2604" s="1" t="s">
        <v>18</v>
      </c>
      <c r="E2604">
        <v>166</v>
      </c>
      <c r="F2604" s="3">
        <v>282144358</v>
      </c>
      <c r="G2604" s="1" t="s">
        <v>837</v>
      </c>
      <c r="H2604">
        <v>898288</v>
      </c>
      <c r="I2604" s="1" t="s">
        <v>1023</v>
      </c>
      <c r="J2604">
        <v>378541</v>
      </c>
      <c r="K2604" s="1" t="s">
        <v>1229</v>
      </c>
      <c r="L2604">
        <v>3918035</v>
      </c>
      <c r="M2604" s="1" t="s">
        <v>1630</v>
      </c>
      <c r="N2604" s="1" t="str">
        <f t="shared" si="40"/>
        <v>2020-2029</v>
      </c>
    </row>
    <row r="2605" spans="1:14" hidden="1" x14ac:dyDescent="0.3">
      <c r="A2605">
        <v>15239678</v>
      </c>
      <c r="B2605" s="1" t="s">
        <v>222</v>
      </c>
      <c r="C2605">
        <v>2024</v>
      </c>
      <c r="D2605" s="1" t="s">
        <v>18</v>
      </c>
      <c r="E2605">
        <v>166</v>
      </c>
      <c r="F2605" s="3">
        <v>282144358</v>
      </c>
      <c r="G2605" s="1" t="s">
        <v>837</v>
      </c>
      <c r="H2605">
        <v>898288</v>
      </c>
      <c r="I2605" s="1" t="s">
        <v>1023</v>
      </c>
      <c r="J2605">
        <v>378541</v>
      </c>
      <c r="K2605" s="1" t="s">
        <v>1229</v>
      </c>
      <c r="L2605">
        <v>272581</v>
      </c>
      <c r="M2605" s="1" t="s">
        <v>1631</v>
      </c>
      <c r="N2605" s="1" t="str">
        <f t="shared" si="40"/>
        <v>2020-2029</v>
      </c>
    </row>
    <row r="2606" spans="1:14" hidden="1" x14ac:dyDescent="0.3">
      <c r="A2606">
        <v>15239678</v>
      </c>
      <c r="B2606" s="1" t="s">
        <v>222</v>
      </c>
      <c r="C2606">
        <v>2024</v>
      </c>
      <c r="D2606" s="1" t="s">
        <v>18</v>
      </c>
      <c r="E2606">
        <v>166</v>
      </c>
      <c r="F2606" s="3">
        <v>282144358</v>
      </c>
      <c r="G2606" s="1" t="s">
        <v>870</v>
      </c>
      <c r="H2606">
        <v>898288</v>
      </c>
      <c r="I2606" s="1" t="s">
        <v>1023</v>
      </c>
      <c r="J2606">
        <v>898288</v>
      </c>
      <c r="K2606" s="1" t="s">
        <v>1023</v>
      </c>
      <c r="L2606">
        <v>3154303</v>
      </c>
      <c r="M2606" s="1" t="s">
        <v>1629</v>
      </c>
      <c r="N2606" s="1" t="str">
        <f t="shared" si="40"/>
        <v>2020-2029</v>
      </c>
    </row>
    <row r="2607" spans="1:14" hidden="1" x14ac:dyDescent="0.3">
      <c r="A2607">
        <v>15239678</v>
      </c>
      <c r="B2607" s="1" t="s">
        <v>222</v>
      </c>
      <c r="C2607">
        <v>2024</v>
      </c>
      <c r="D2607" s="1" t="s">
        <v>18</v>
      </c>
      <c r="E2607">
        <v>166</v>
      </c>
      <c r="F2607" s="3">
        <v>282144358</v>
      </c>
      <c r="G2607" s="1" t="s">
        <v>870</v>
      </c>
      <c r="H2607">
        <v>898288</v>
      </c>
      <c r="I2607" s="1" t="s">
        <v>1023</v>
      </c>
      <c r="J2607">
        <v>898288</v>
      </c>
      <c r="K2607" s="1" t="s">
        <v>1023</v>
      </c>
      <c r="L2607">
        <v>3918035</v>
      </c>
      <c r="M2607" s="1" t="s">
        <v>1630</v>
      </c>
      <c r="N2607" s="1" t="str">
        <f t="shared" si="40"/>
        <v>2020-2029</v>
      </c>
    </row>
    <row r="2608" spans="1:14" hidden="1" x14ac:dyDescent="0.3">
      <c r="A2608">
        <v>15239678</v>
      </c>
      <c r="B2608" s="1" t="s">
        <v>222</v>
      </c>
      <c r="C2608">
        <v>2024</v>
      </c>
      <c r="D2608" s="1" t="s">
        <v>18</v>
      </c>
      <c r="E2608">
        <v>166</v>
      </c>
      <c r="F2608" s="3">
        <v>282144358</v>
      </c>
      <c r="G2608" s="1" t="s">
        <v>870</v>
      </c>
      <c r="H2608">
        <v>898288</v>
      </c>
      <c r="I2608" s="1" t="s">
        <v>1023</v>
      </c>
      <c r="J2608">
        <v>898288</v>
      </c>
      <c r="K2608" s="1" t="s">
        <v>1023</v>
      </c>
      <c r="L2608">
        <v>272581</v>
      </c>
      <c r="M2608" s="1" t="s">
        <v>1631</v>
      </c>
      <c r="N2608" s="1" t="str">
        <f t="shared" si="40"/>
        <v>2020-2029</v>
      </c>
    </row>
    <row r="2609" spans="1:14" hidden="1" x14ac:dyDescent="0.3">
      <c r="A2609">
        <v>15239678</v>
      </c>
      <c r="B2609" s="1" t="s">
        <v>222</v>
      </c>
      <c r="C2609">
        <v>2024</v>
      </c>
      <c r="D2609" s="1" t="s">
        <v>18</v>
      </c>
      <c r="E2609">
        <v>166</v>
      </c>
      <c r="F2609" s="3">
        <v>282144358</v>
      </c>
      <c r="G2609" s="1" t="s">
        <v>870</v>
      </c>
      <c r="H2609">
        <v>898288</v>
      </c>
      <c r="I2609" s="1" t="s">
        <v>1023</v>
      </c>
      <c r="J2609">
        <v>3123612</v>
      </c>
      <c r="K2609" s="1" t="s">
        <v>1228</v>
      </c>
      <c r="L2609">
        <v>3154303</v>
      </c>
      <c r="M2609" s="1" t="s">
        <v>1629</v>
      </c>
      <c r="N2609" s="1" t="str">
        <f t="shared" si="40"/>
        <v>2020-2029</v>
      </c>
    </row>
    <row r="2610" spans="1:14" hidden="1" x14ac:dyDescent="0.3">
      <c r="A2610">
        <v>15239678</v>
      </c>
      <c r="B2610" s="1" t="s">
        <v>222</v>
      </c>
      <c r="C2610">
        <v>2024</v>
      </c>
      <c r="D2610" s="1" t="s">
        <v>18</v>
      </c>
      <c r="E2610">
        <v>166</v>
      </c>
      <c r="F2610" s="3">
        <v>282144358</v>
      </c>
      <c r="G2610" s="1" t="s">
        <v>870</v>
      </c>
      <c r="H2610">
        <v>898288</v>
      </c>
      <c r="I2610" s="1" t="s">
        <v>1023</v>
      </c>
      <c r="J2610">
        <v>3123612</v>
      </c>
      <c r="K2610" s="1" t="s">
        <v>1228</v>
      </c>
      <c r="L2610">
        <v>3918035</v>
      </c>
      <c r="M2610" s="1" t="s">
        <v>1630</v>
      </c>
      <c r="N2610" s="1" t="str">
        <f t="shared" si="40"/>
        <v>2020-2029</v>
      </c>
    </row>
    <row r="2611" spans="1:14" hidden="1" x14ac:dyDescent="0.3">
      <c r="A2611">
        <v>15239678</v>
      </c>
      <c r="B2611" s="1" t="s">
        <v>222</v>
      </c>
      <c r="C2611">
        <v>2024</v>
      </c>
      <c r="D2611" s="1" t="s">
        <v>18</v>
      </c>
      <c r="E2611">
        <v>166</v>
      </c>
      <c r="F2611" s="3">
        <v>282144358</v>
      </c>
      <c r="G2611" s="1" t="s">
        <v>870</v>
      </c>
      <c r="H2611">
        <v>898288</v>
      </c>
      <c r="I2611" s="1" t="s">
        <v>1023</v>
      </c>
      <c r="J2611">
        <v>3123612</v>
      </c>
      <c r="K2611" s="1" t="s">
        <v>1228</v>
      </c>
      <c r="L2611">
        <v>272581</v>
      </c>
      <c r="M2611" s="1" t="s">
        <v>1631</v>
      </c>
      <c r="N2611" s="1" t="str">
        <f t="shared" si="40"/>
        <v>2020-2029</v>
      </c>
    </row>
    <row r="2612" spans="1:14" hidden="1" x14ac:dyDescent="0.3">
      <c r="A2612">
        <v>15239678</v>
      </c>
      <c r="B2612" s="1" t="s">
        <v>222</v>
      </c>
      <c r="C2612">
        <v>2024</v>
      </c>
      <c r="D2612" s="1" t="s">
        <v>18</v>
      </c>
      <c r="E2612">
        <v>166</v>
      </c>
      <c r="F2612" s="3">
        <v>282144358</v>
      </c>
      <c r="G2612" s="1" t="s">
        <v>870</v>
      </c>
      <c r="H2612">
        <v>898288</v>
      </c>
      <c r="I2612" s="1" t="s">
        <v>1023</v>
      </c>
      <c r="J2612">
        <v>378541</v>
      </c>
      <c r="K2612" s="1" t="s">
        <v>1229</v>
      </c>
      <c r="L2612">
        <v>3154303</v>
      </c>
      <c r="M2612" s="1" t="s">
        <v>1629</v>
      </c>
      <c r="N2612" s="1" t="str">
        <f t="shared" si="40"/>
        <v>2020-2029</v>
      </c>
    </row>
    <row r="2613" spans="1:14" hidden="1" x14ac:dyDescent="0.3">
      <c r="A2613">
        <v>15239678</v>
      </c>
      <c r="B2613" s="1" t="s">
        <v>222</v>
      </c>
      <c r="C2613">
        <v>2024</v>
      </c>
      <c r="D2613" s="1" t="s">
        <v>18</v>
      </c>
      <c r="E2613">
        <v>166</v>
      </c>
      <c r="F2613" s="3">
        <v>282144358</v>
      </c>
      <c r="G2613" s="1" t="s">
        <v>870</v>
      </c>
      <c r="H2613">
        <v>898288</v>
      </c>
      <c r="I2613" s="1" t="s">
        <v>1023</v>
      </c>
      <c r="J2613">
        <v>378541</v>
      </c>
      <c r="K2613" s="1" t="s">
        <v>1229</v>
      </c>
      <c r="L2613">
        <v>3918035</v>
      </c>
      <c r="M2613" s="1" t="s">
        <v>1630</v>
      </c>
      <c r="N2613" s="1" t="str">
        <f t="shared" si="40"/>
        <v>2020-2029</v>
      </c>
    </row>
    <row r="2614" spans="1:14" hidden="1" x14ac:dyDescent="0.3">
      <c r="A2614">
        <v>15239678</v>
      </c>
      <c r="B2614" s="1" t="s">
        <v>222</v>
      </c>
      <c r="C2614">
        <v>2024</v>
      </c>
      <c r="D2614" s="1" t="s">
        <v>18</v>
      </c>
      <c r="E2614">
        <v>166</v>
      </c>
      <c r="F2614" s="3">
        <v>282144358</v>
      </c>
      <c r="G2614" s="1" t="s">
        <v>870</v>
      </c>
      <c r="H2614">
        <v>898288</v>
      </c>
      <c r="I2614" s="1" t="s">
        <v>1023</v>
      </c>
      <c r="J2614">
        <v>378541</v>
      </c>
      <c r="K2614" s="1" t="s">
        <v>1229</v>
      </c>
      <c r="L2614">
        <v>272581</v>
      </c>
      <c r="M2614" s="1" t="s">
        <v>1631</v>
      </c>
      <c r="N2614" s="1" t="str">
        <f t="shared" si="40"/>
        <v>2020-2029</v>
      </c>
    </row>
    <row r="2615" spans="1:14" hidden="1" x14ac:dyDescent="0.3">
      <c r="A2615">
        <v>15239678</v>
      </c>
      <c r="B2615" s="1" t="s">
        <v>222</v>
      </c>
      <c r="C2615">
        <v>2024</v>
      </c>
      <c r="D2615" s="1" t="s">
        <v>18</v>
      </c>
      <c r="E2615">
        <v>166</v>
      </c>
      <c r="F2615" s="3">
        <v>282144358</v>
      </c>
      <c r="G2615" s="1" t="s">
        <v>873</v>
      </c>
      <c r="H2615">
        <v>898288</v>
      </c>
      <c r="I2615" s="1" t="s">
        <v>1023</v>
      </c>
      <c r="J2615">
        <v>898288</v>
      </c>
      <c r="K2615" s="1" t="s">
        <v>1023</v>
      </c>
      <c r="L2615">
        <v>3154303</v>
      </c>
      <c r="M2615" s="1" t="s">
        <v>1629</v>
      </c>
      <c r="N2615" s="1" t="str">
        <f t="shared" si="40"/>
        <v>2020-2029</v>
      </c>
    </row>
    <row r="2616" spans="1:14" hidden="1" x14ac:dyDescent="0.3">
      <c r="A2616">
        <v>15239678</v>
      </c>
      <c r="B2616" s="1" t="s">
        <v>222</v>
      </c>
      <c r="C2616">
        <v>2024</v>
      </c>
      <c r="D2616" s="1" t="s">
        <v>18</v>
      </c>
      <c r="E2616">
        <v>166</v>
      </c>
      <c r="F2616" s="3">
        <v>282144358</v>
      </c>
      <c r="G2616" s="1" t="s">
        <v>873</v>
      </c>
      <c r="H2616">
        <v>898288</v>
      </c>
      <c r="I2616" s="1" t="s">
        <v>1023</v>
      </c>
      <c r="J2616">
        <v>898288</v>
      </c>
      <c r="K2616" s="1" t="s">
        <v>1023</v>
      </c>
      <c r="L2616">
        <v>3918035</v>
      </c>
      <c r="M2616" s="1" t="s">
        <v>1630</v>
      </c>
      <c r="N2616" s="1" t="str">
        <f t="shared" si="40"/>
        <v>2020-2029</v>
      </c>
    </row>
    <row r="2617" spans="1:14" hidden="1" x14ac:dyDescent="0.3">
      <c r="A2617">
        <v>15239678</v>
      </c>
      <c r="B2617" s="1" t="s">
        <v>222</v>
      </c>
      <c r="C2617">
        <v>2024</v>
      </c>
      <c r="D2617" s="1" t="s">
        <v>18</v>
      </c>
      <c r="E2617">
        <v>166</v>
      </c>
      <c r="F2617" s="3">
        <v>282144358</v>
      </c>
      <c r="G2617" s="1" t="s">
        <v>873</v>
      </c>
      <c r="H2617">
        <v>898288</v>
      </c>
      <c r="I2617" s="1" t="s">
        <v>1023</v>
      </c>
      <c r="J2617">
        <v>898288</v>
      </c>
      <c r="K2617" s="1" t="s">
        <v>1023</v>
      </c>
      <c r="L2617">
        <v>272581</v>
      </c>
      <c r="M2617" s="1" t="s">
        <v>1631</v>
      </c>
      <c r="N2617" s="1" t="str">
        <f t="shared" si="40"/>
        <v>2020-2029</v>
      </c>
    </row>
    <row r="2618" spans="1:14" hidden="1" x14ac:dyDescent="0.3">
      <c r="A2618">
        <v>15239678</v>
      </c>
      <c r="B2618" s="1" t="s">
        <v>222</v>
      </c>
      <c r="C2618">
        <v>2024</v>
      </c>
      <c r="D2618" s="1" t="s">
        <v>18</v>
      </c>
      <c r="E2618">
        <v>166</v>
      </c>
      <c r="F2618" s="3">
        <v>282144358</v>
      </c>
      <c r="G2618" s="1" t="s">
        <v>873</v>
      </c>
      <c r="H2618">
        <v>898288</v>
      </c>
      <c r="I2618" s="1" t="s">
        <v>1023</v>
      </c>
      <c r="J2618">
        <v>3123612</v>
      </c>
      <c r="K2618" s="1" t="s">
        <v>1228</v>
      </c>
      <c r="L2618">
        <v>3154303</v>
      </c>
      <c r="M2618" s="1" t="s">
        <v>1629</v>
      </c>
      <c r="N2618" s="1" t="str">
        <f t="shared" si="40"/>
        <v>2020-2029</v>
      </c>
    </row>
    <row r="2619" spans="1:14" hidden="1" x14ac:dyDescent="0.3">
      <c r="A2619">
        <v>15239678</v>
      </c>
      <c r="B2619" s="1" t="s">
        <v>222</v>
      </c>
      <c r="C2619">
        <v>2024</v>
      </c>
      <c r="D2619" s="1" t="s">
        <v>18</v>
      </c>
      <c r="E2619">
        <v>166</v>
      </c>
      <c r="F2619" s="3">
        <v>282144358</v>
      </c>
      <c r="G2619" s="1" t="s">
        <v>873</v>
      </c>
      <c r="H2619">
        <v>898288</v>
      </c>
      <c r="I2619" s="1" t="s">
        <v>1023</v>
      </c>
      <c r="J2619">
        <v>3123612</v>
      </c>
      <c r="K2619" s="1" t="s">
        <v>1228</v>
      </c>
      <c r="L2619">
        <v>3918035</v>
      </c>
      <c r="M2619" s="1" t="s">
        <v>1630</v>
      </c>
      <c r="N2619" s="1" t="str">
        <f t="shared" si="40"/>
        <v>2020-2029</v>
      </c>
    </row>
    <row r="2620" spans="1:14" hidden="1" x14ac:dyDescent="0.3">
      <c r="A2620">
        <v>15239678</v>
      </c>
      <c r="B2620" s="1" t="s">
        <v>222</v>
      </c>
      <c r="C2620">
        <v>2024</v>
      </c>
      <c r="D2620" s="1" t="s">
        <v>18</v>
      </c>
      <c r="E2620">
        <v>166</v>
      </c>
      <c r="F2620" s="3">
        <v>282144358</v>
      </c>
      <c r="G2620" s="1" t="s">
        <v>873</v>
      </c>
      <c r="H2620">
        <v>898288</v>
      </c>
      <c r="I2620" s="1" t="s">
        <v>1023</v>
      </c>
      <c r="J2620">
        <v>3123612</v>
      </c>
      <c r="K2620" s="1" t="s">
        <v>1228</v>
      </c>
      <c r="L2620">
        <v>272581</v>
      </c>
      <c r="M2620" s="1" t="s">
        <v>1631</v>
      </c>
      <c r="N2620" s="1" t="str">
        <f t="shared" si="40"/>
        <v>2020-2029</v>
      </c>
    </row>
    <row r="2621" spans="1:14" hidden="1" x14ac:dyDescent="0.3">
      <c r="A2621">
        <v>15239678</v>
      </c>
      <c r="B2621" s="1" t="s">
        <v>222</v>
      </c>
      <c r="C2621">
        <v>2024</v>
      </c>
      <c r="D2621" s="1" t="s">
        <v>18</v>
      </c>
      <c r="E2621">
        <v>166</v>
      </c>
      <c r="F2621" s="3">
        <v>282144358</v>
      </c>
      <c r="G2621" s="1" t="s">
        <v>873</v>
      </c>
      <c r="H2621">
        <v>898288</v>
      </c>
      <c r="I2621" s="1" t="s">
        <v>1023</v>
      </c>
      <c r="J2621">
        <v>378541</v>
      </c>
      <c r="K2621" s="1" t="s">
        <v>1229</v>
      </c>
      <c r="L2621">
        <v>3154303</v>
      </c>
      <c r="M2621" s="1" t="s">
        <v>1629</v>
      </c>
      <c r="N2621" s="1" t="str">
        <f t="shared" si="40"/>
        <v>2020-2029</v>
      </c>
    </row>
    <row r="2622" spans="1:14" hidden="1" x14ac:dyDescent="0.3">
      <c r="A2622">
        <v>15239678</v>
      </c>
      <c r="B2622" s="1" t="s">
        <v>222</v>
      </c>
      <c r="C2622">
        <v>2024</v>
      </c>
      <c r="D2622" s="1" t="s">
        <v>18</v>
      </c>
      <c r="E2622">
        <v>166</v>
      </c>
      <c r="F2622" s="3">
        <v>282144358</v>
      </c>
      <c r="G2622" s="1" t="s">
        <v>873</v>
      </c>
      <c r="H2622">
        <v>898288</v>
      </c>
      <c r="I2622" s="1" t="s">
        <v>1023</v>
      </c>
      <c r="J2622">
        <v>378541</v>
      </c>
      <c r="K2622" s="1" t="s">
        <v>1229</v>
      </c>
      <c r="L2622">
        <v>3918035</v>
      </c>
      <c r="M2622" s="1" t="s">
        <v>1630</v>
      </c>
      <c r="N2622" s="1" t="str">
        <f t="shared" si="40"/>
        <v>2020-2029</v>
      </c>
    </row>
    <row r="2623" spans="1:14" hidden="1" x14ac:dyDescent="0.3">
      <c r="A2623">
        <v>15239678</v>
      </c>
      <c r="B2623" s="1" t="s">
        <v>222</v>
      </c>
      <c r="C2623">
        <v>2024</v>
      </c>
      <c r="D2623" s="1" t="s">
        <v>18</v>
      </c>
      <c r="E2623">
        <v>166</v>
      </c>
      <c r="F2623" s="3">
        <v>282144358</v>
      </c>
      <c r="G2623" s="1" t="s">
        <v>873</v>
      </c>
      <c r="H2623">
        <v>898288</v>
      </c>
      <c r="I2623" s="1" t="s">
        <v>1023</v>
      </c>
      <c r="J2623">
        <v>378541</v>
      </c>
      <c r="K2623" s="1" t="s">
        <v>1229</v>
      </c>
      <c r="L2623">
        <v>272581</v>
      </c>
      <c r="M2623" s="1" t="s">
        <v>1631</v>
      </c>
      <c r="N2623" s="1" t="str">
        <f t="shared" si="40"/>
        <v>2020-2029</v>
      </c>
    </row>
    <row r="2624" spans="1:14" hidden="1" x14ac:dyDescent="0.3">
      <c r="A2624">
        <v>15239678</v>
      </c>
      <c r="B2624" s="1" t="s">
        <v>222</v>
      </c>
      <c r="C2624">
        <v>2024</v>
      </c>
      <c r="D2624" s="1" t="s">
        <v>18</v>
      </c>
      <c r="E2624">
        <v>166</v>
      </c>
      <c r="F2624" s="3">
        <v>282144358</v>
      </c>
      <c r="G2624" s="1" t="s">
        <v>846</v>
      </c>
      <c r="H2624">
        <v>898288</v>
      </c>
      <c r="I2624" s="1" t="s">
        <v>1023</v>
      </c>
      <c r="J2624">
        <v>898288</v>
      </c>
      <c r="K2624" s="1" t="s">
        <v>1023</v>
      </c>
      <c r="L2624">
        <v>3154303</v>
      </c>
      <c r="M2624" s="1" t="s">
        <v>1629</v>
      </c>
      <c r="N2624" s="1" t="str">
        <f t="shared" si="40"/>
        <v>2020-2029</v>
      </c>
    </row>
    <row r="2625" spans="1:14" hidden="1" x14ac:dyDescent="0.3">
      <c r="A2625">
        <v>15239678</v>
      </c>
      <c r="B2625" s="1" t="s">
        <v>222</v>
      </c>
      <c r="C2625">
        <v>2024</v>
      </c>
      <c r="D2625" s="1" t="s">
        <v>18</v>
      </c>
      <c r="E2625">
        <v>166</v>
      </c>
      <c r="F2625" s="3">
        <v>282144358</v>
      </c>
      <c r="G2625" s="1" t="s">
        <v>846</v>
      </c>
      <c r="H2625">
        <v>898288</v>
      </c>
      <c r="I2625" s="1" t="s">
        <v>1023</v>
      </c>
      <c r="J2625">
        <v>898288</v>
      </c>
      <c r="K2625" s="1" t="s">
        <v>1023</v>
      </c>
      <c r="L2625">
        <v>3918035</v>
      </c>
      <c r="M2625" s="1" t="s">
        <v>1630</v>
      </c>
      <c r="N2625" s="1" t="str">
        <f t="shared" si="40"/>
        <v>2020-2029</v>
      </c>
    </row>
    <row r="2626" spans="1:14" hidden="1" x14ac:dyDescent="0.3">
      <c r="A2626">
        <v>15239678</v>
      </c>
      <c r="B2626" s="1" t="s">
        <v>222</v>
      </c>
      <c r="C2626">
        <v>2024</v>
      </c>
      <c r="D2626" s="1" t="s">
        <v>18</v>
      </c>
      <c r="E2626">
        <v>166</v>
      </c>
      <c r="F2626" s="3">
        <v>282144358</v>
      </c>
      <c r="G2626" s="1" t="s">
        <v>846</v>
      </c>
      <c r="H2626">
        <v>898288</v>
      </c>
      <c r="I2626" s="1" t="s">
        <v>1023</v>
      </c>
      <c r="J2626">
        <v>898288</v>
      </c>
      <c r="K2626" s="1" t="s">
        <v>1023</v>
      </c>
      <c r="L2626">
        <v>272581</v>
      </c>
      <c r="M2626" s="1" t="s">
        <v>1631</v>
      </c>
      <c r="N2626" s="1" t="str">
        <f t="shared" ref="N2626:N2689" si="41">INT(C2626/10)*10 &amp; "-" &amp; INT(C2626/10)*10+9</f>
        <v>2020-2029</v>
      </c>
    </row>
    <row r="2627" spans="1:14" hidden="1" x14ac:dyDescent="0.3">
      <c r="A2627">
        <v>15239678</v>
      </c>
      <c r="B2627" s="1" t="s">
        <v>222</v>
      </c>
      <c r="C2627">
        <v>2024</v>
      </c>
      <c r="D2627" s="1" t="s">
        <v>18</v>
      </c>
      <c r="E2627">
        <v>166</v>
      </c>
      <c r="F2627" s="3">
        <v>282144358</v>
      </c>
      <c r="G2627" s="1" t="s">
        <v>846</v>
      </c>
      <c r="H2627">
        <v>898288</v>
      </c>
      <c r="I2627" s="1" t="s">
        <v>1023</v>
      </c>
      <c r="J2627">
        <v>3123612</v>
      </c>
      <c r="K2627" s="1" t="s">
        <v>1228</v>
      </c>
      <c r="L2627">
        <v>3154303</v>
      </c>
      <c r="M2627" s="1" t="s">
        <v>1629</v>
      </c>
      <c r="N2627" s="1" t="str">
        <f t="shared" si="41"/>
        <v>2020-2029</v>
      </c>
    </row>
    <row r="2628" spans="1:14" hidden="1" x14ac:dyDescent="0.3">
      <c r="A2628">
        <v>15239678</v>
      </c>
      <c r="B2628" s="1" t="s">
        <v>222</v>
      </c>
      <c r="C2628">
        <v>2024</v>
      </c>
      <c r="D2628" s="1" t="s">
        <v>18</v>
      </c>
      <c r="E2628">
        <v>166</v>
      </c>
      <c r="F2628" s="3">
        <v>282144358</v>
      </c>
      <c r="G2628" s="1" t="s">
        <v>846</v>
      </c>
      <c r="H2628">
        <v>898288</v>
      </c>
      <c r="I2628" s="1" t="s">
        <v>1023</v>
      </c>
      <c r="J2628">
        <v>3123612</v>
      </c>
      <c r="K2628" s="1" t="s">
        <v>1228</v>
      </c>
      <c r="L2628">
        <v>3918035</v>
      </c>
      <c r="M2628" s="1" t="s">
        <v>1630</v>
      </c>
      <c r="N2628" s="1" t="str">
        <f t="shared" si="41"/>
        <v>2020-2029</v>
      </c>
    </row>
    <row r="2629" spans="1:14" hidden="1" x14ac:dyDescent="0.3">
      <c r="A2629">
        <v>15239678</v>
      </c>
      <c r="B2629" s="1" t="s">
        <v>222</v>
      </c>
      <c r="C2629">
        <v>2024</v>
      </c>
      <c r="D2629" s="1" t="s">
        <v>18</v>
      </c>
      <c r="E2629">
        <v>166</v>
      </c>
      <c r="F2629" s="3">
        <v>282144358</v>
      </c>
      <c r="G2629" s="1" t="s">
        <v>846</v>
      </c>
      <c r="H2629">
        <v>898288</v>
      </c>
      <c r="I2629" s="1" t="s">
        <v>1023</v>
      </c>
      <c r="J2629">
        <v>3123612</v>
      </c>
      <c r="K2629" s="1" t="s">
        <v>1228</v>
      </c>
      <c r="L2629">
        <v>272581</v>
      </c>
      <c r="M2629" s="1" t="s">
        <v>1631</v>
      </c>
      <c r="N2629" s="1" t="str">
        <f t="shared" si="41"/>
        <v>2020-2029</v>
      </c>
    </row>
    <row r="2630" spans="1:14" hidden="1" x14ac:dyDescent="0.3">
      <c r="A2630">
        <v>15239678</v>
      </c>
      <c r="B2630" s="1" t="s">
        <v>222</v>
      </c>
      <c r="C2630">
        <v>2024</v>
      </c>
      <c r="D2630" s="1" t="s">
        <v>18</v>
      </c>
      <c r="E2630">
        <v>166</v>
      </c>
      <c r="F2630" s="3">
        <v>282144358</v>
      </c>
      <c r="G2630" s="1" t="s">
        <v>846</v>
      </c>
      <c r="H2630">
        <v>898288</v>
      </c>
      <c r="I2630" s="1" t="s">
        <v>1023</v>
      </c>
      <c r="J2630">
        <v>378541</v>
      </c>
      <c r="K2630" s="1" t="s">
        <v>1229</v>
      </c>
      <c r="L2630">
        <v>3154303</v>
      </c>
      <c r="M2630" s="1" t="s">
        <v>1629</v>
      </c>
      <c r="N2630" s="1" t="str">
        <f t="shared" si="41"/>
        <v>2020-2029</v>
      </c>
    </row>
    <row r="2631" spans="1:14" hidden="1" x14ac:dyDescent="0.3">
      <c r="A2631">
        <v>15239678</v>
      </c>
      <c r="B2631" s="1" t="s">
        <v>222</v>
      </c>
      <c r="C2631">
        <v>2024</v>
      </c>
      <c r="D2631" s="1" t="s">
        <v>18</v>
      </c>
      <c r="E2631">
        <v>166</v>
      </c>
      <c r="F2631" s="3">
        <v>282144358</v>
      </c>
      <c r="G2631" s="1" t="s">
        <v>846</v>
      </c>
      <c r="H2631">
        <v>898288</v>
      </c>
      <c r="I2631" s="1" t="s">
        <v>1023</v>
      </c>
      <c r="J2631">
        <v>378541</v>
      </c>
      <c r="K2631" s="1" t="s">
        <v>1229</v>
      </c>
      <c r="L2631">
        <v>3918035</v>
      </c>
      <c r="M2631" s="1" t="s">
        <v>1630</v>
      </c>
      <c r="N2631" s="1" t="str">
        <f t="shared" si="41"/>
        <v>2020-2029</v>
      </c>
    </row>
    <row r="2632" spans="1:14" hidden="1" x14ac:dyDescent="0.3">
      <c r="A2632">
        <v>15239678</v>
      </c>
      <c r="B2632" s="1" t="s">
        <v>222</v>
      </c>
      <c r="C2632">
        <v>2024</v>
      </c>
      <c r="D2632" s="1" t="s">
        <v>18</v>
      </c>
      <c r="E2632">
        <v>166</v>
      </c>
      <c r="F2632" s="3">
        <v>282144358</v>
      </c>
      <c r="G2632" s="1" t="s">
        <v>846</v>
      </c>
      <c r="H2632">
        <v>898288</v>
      </c>
      <c r="I2632" s="1" t="s">
        <v>1023</v>
      </c>
      <c r="J2632">
        <v>378541</v>
      </c>
      <c r="K2632" s="1" t="s">
        <v>1229</v>
      </c>
      <c r="L2632">
        <v>272581</v>
      </c>
      <c r="M2632" s="1" t="s">
        <v>1631</v>
      </c>
      <c r="N2632" s="1" t="str">
        <f t="shared" si="41"/>
        <v>2020-2029</v>
      </c>
    </row>
    <row r="2633" spans="1:14" hidden="1" x14ac:dyDescent="0.3">
      <c r="A2633">
        <v>15239678</v>
      </c>
      <c r="B2633" s="1" t="s">
        <v>222</v>
      </c>
      <c r="C2633">
        <v>2024</v>
      </c>
      <c r="D2633" s="1" t="s">
        <v>18</v>
      </c>
      <c r="E2633">
        <v>166</v>
      </c>
      <c r="F2633" s="3">
        <v>282144358</v>
      </c>
      <c r="G2633" s="1" t="s">
        <v>855</v>
      </c>
      <c r="H2633">
        <v>898288</v>
      </c>
      <c r="I2633" s="1" t="s">
        <v>1023</v>
      </c>
      <c r="J2633">
        <v>898288</v>
      </c>
      <c r="K2633" s="1" t="s">
        <v>1023</v>
      </c>
      <c r="L2633">
        <v>3154303</v>
      </c>
      <c r="M2633" s="1" t="s">
        <v>1629</v>
      </c>
      <c r="N2633" s="1" t="str">
        <f t="shared" si="41"/>
        <v>2020-2029</v>
      </c>
    </row>
    <row r="2634" spans="1:14" hidden="1" x14ac:dyDescent="0.3">
      <c r="A2634">
        <v>15239678</v>
      </c>
      <c r="B2634" s="1" t="s">
        <v>222</v>
      </c>
      <c r="C2634">
        <v>2024</v>
      </c>
      <c r="D2634" s="1" t="s">
        <v>18</v>
      </c>
      <c r="E2634">
        <v>166</v>
      </c>
      <c r="F2634" s="3">
        <v>282144358</v>
      </c>
      <c r="G2634" s="1" t="s">
        <v>855</v>
      </c>
      <c r="H2634">
        <v>898288</v>
      </c>
      <c r="I2634" s="1" t="s">
        <v>1023</v>
      </c>
      <c r="J2634">
        <v>898288</v>
      </c>
      <c r="K2634" s="1" t="s">
        <v>1023</v>
      </c>
      <c r="L2634">
        <v>3918035</v>
      </c>
      <c r="M2634" s="1" t="s">
        <v>1630</v>
      </c>
      <c r="N2634" s="1" t="str">
        <f t="shared" si="41"/>
        <v>2020-2029</v>
      </c>
    </row>
    <row r="2635" spans="1:14" hidden="1" x14ac:dyDescent="0.3">
      <c r="A2635">
        <v>15239678</v>
      </c>
      <c r="B2635" s="1" t="s">
        <v>222</v>
      </c>
      <c r="C2635">
        <v>2024</v>
      </c>
      <c r="D2635" s="1" t="s">
        <v>18</v>
      </c>
      <c r="E2635">
        <v>166</v>
      </c>
      <c r="F2635" s="3">
        <v>282144358</v>
      </c>
      <c r="G2635" s="1" t="s">
        <v>855</v>
      </c>
      <c r="H2635">
        <v>898288</v>
      </c>
      <c r="I2635" s="1" t="s">
        <v>1023</v>
      </c>
      <c r="J2635">
        <v>898288</v>
      </c>
      <c r="K2635" s="1" t="s">
        <v>1023</v>
      </c>
      <c r="L2635">
        <v>272581</v>
      </c>
      <c r="M2635" s="1" t="s">
        <v>1631</v>
      </c>
      <c r="N2635" s="1" t="str">
        <f t="shared" si="41"/>
        <v>2020-2029</v>
      </c>
    </row>
    <row r="2636" spans="1:14" hidden="1" x14ac:dyDescent="0.3">
      <c r="A2636">
        <v>15239678</v>
      </c>
      <c r="B2636" s="1" t="s">
        <v>222</v>
      </c>
      <c r="C2636">
        <v>2024</v>
      </c>
      <c r="D2636" s="1" t="s">
        <v>18</v>
      </c>
      <c r="E2636">
        <v>166</v>
      </c>
      <c r="F2636" s="3">
        <v>282144358</v>
      </c>
      <c r="G2636" s="1" t="s">
        <v>855</v>
      </c>
      <c r="H2636">
        <v>898288</v>
      </c>
      <c r="I2636" s="1" t="s">
        <v>1023</v>
      </c>
      <c r="J2636">
        <v>3123612</v>
      </c>
      <c r="K2636" s="1" t="s">
        <v>1228</v>
      </c>
      <c r="L2636">
        <v>3154303</v>
      </c>
      <c r="M2636" s="1" t="s">
        <v>1629</v>
      </c>
      <c r="N2636" s="1" t="str">
        <f t="shared" si="41"/>
        <v>2020-2029</v>
      </c>
    </row>
    <row r="2637" spans="1:14" hidden="1" x14ac:dyDescent="0.3">
      <c r="A2637">
        <v>15239678</v>
      </c>
      <c r="B2637" s="1" t="s">
        <v>222</v>
      </c>
      <c r="C2637">
        <v>2024</v>
      </c>
      <c r="D2637" s="1" t="s">
        <v>18</v>
      </c>
      <c r="E2637">
        <v>166</v>
      </c>
      <c r="F2637" s="3">
        <v>282144358</v>
      </c>
      <c r="G2637" s="1" t="s">
        <v>855</v>
      </c>
      <c r="H2637">
        <v>898288</v>
      </c>
      <c r="I2637" s="1" t="s">
        <v>1023</v>
      </c>
      <c r="J2637">
        <v>3123612</v>
      </c>
      <c r="K2637" s="1" t="s">
        <v>1228</v>
      </c>
      <c r="L2637">
        <v>3918035</v>
      </c>
      <c r="M2637" s="1" t="s">
        <v>1630</v>
      </c>
      <c r="N2637" s="1" t="str">
        <f t="shared" si="41"/>
        <v>2020-2029</v>
      </c>
    </row>
    <row r="2638" spans="1:14" hidden="1" x14ac:dyDescent="0.3">
      <c r="A2638">
        <v>15239678</v>
      </c>
      <c r="B2638" s="1" t="s">
        <v>222</v>
      </c>
      <c r="C2638">
        <v>2024</v>
      </c>
      <c r="D2638" s="1" t="s">
        <v>18</v>
      </c>
      <c r="E2638">
        <v>166</v>
      </c>
      <c r="F2638" s="3">
        <v>282144358</v>
      </c>
      <c r="G2638" s="1" t="s">
        <v>855</v>
      </c>
      <c r="H2638">
        <v>898288</v>
      </c>
      <c r="I2638" s="1" t="s">
        <v>1023</v>
      </c>
      <c r="J2638">
        <v>3123612</v>
      </c>
      <c r="K2638" s="1" t="s">
        <v>1228</v>
      </c>
      <c r="L2638">
        <v>272581</v>
      </c>
      <c r="M2638" s="1" t="s">
        <v>1631</v>
      </c>
      <c r="N2638" s="1" t="str">
        <f t="shared" si="41"/>
        <v>2020-2029</v>
      </c>
    </row>
    <row r="2639" spans="1:14" hidden="1" x14ac:dyDescent="0.3">
      <c r="A2639">
        <v>15239678</v>
      </c>
      <c r="B2639" s="1" t="s">
        <v>222</v>
      </c>
      <c r="C2639">
        <v>2024</v>
      </c>
      <c r="D2639" s="1" t="s">
        <v>18</v>
      </c>
      <c r="E2639">
        <v>166</v>
      </c>
      <c r="F2639" s="3">
        <v>282144358</v>
      </c>
      <c r="G2639" s="1" t="s">
        <v>855</v>
      </c>
      <c r="H2639">
        <v>898288</v>
      </c>
      <c r="I2639" s="1" t="s">
        <v>1023</v>
      </c>
      <c r="J2639">
        <v>378541</v>
      </c>
      <c r="K2639" s="1" t="s">
        <v>1229</v>
      </c>
      <c r="L2639">
        <v>3154303</v>
      </c>
      <c r="M2639" s="1" t="s">
        <v>1629</v>
      </c>
      <c r="N2639" s="1" t="str">
        <f t="shared" si="41"/>
        <v>2020-2029</v>
      </c>
    </row>
    <row r="2640" spans="1:14" hidden="1" x14ac:dyDescent="0.3">
      <c r="A2640">
        <v>15239678</v>
      </c>
      <c r="B2640" s="1" t="s">
        <v>222</v>
      </c>
      <c r="C2640">
        <v>2024</v>
      </c>
      <c r="D2640" s="1" t="s">
        <v>18</v>
      </c>
      <c r="E2640">
        <v>166</v>
      </c>
      <c r="F2640" s="3">
        <v>282144358</v>
      </c>
      <c r="G2640" s="1" t="s">
        <v>855</v>
      </c>
      <c r="H2640">
        <v>898288</v>
      </c>
      <c r="I2640" s="1" t="s">
        <v>1023</v>
      </c>
      <c r="J2640">
        <v>378541</v>
      </c>
      <c r="K2640" s="1" t="s">
        <v>1229</v>
      </c>
      <c r="L2640">
        <v>3918035</v>
      </c>
      <c r="M2640" s="1" t="s">
        <v>1630</v>
      </c>
      <c r="N2640" s="1" t="str">
        <f t="shared" si="41"/>
        <v>2020-2029</v>
      </c>
    </row>
    <row r="2641" spans="1:14" hidden="1" x14ac:dyDescent="0.3">
      <c r="A2641">
        <v>15239678</v>
      </c>
      <c r="B2641" s="1" t="s">
        <v>222</v>
      </c>
      <c r="C2641">
        <v>2024</v>
      </c>
      <c r="D2641" s="1" t="s">
        <v>18</v>
      </c>
      <c r="E2641">
        <v>166</v>
      </c>
      <c r="F2641" s="3">
        <v>282144358</v>
      </c>
      <c r="G2641" s="1" t="s">
        <v>855</v>
      </c>
      <c r="H2641">
        <v>898288</v>
      </c>
      <c r="I2641" s="1" t="s">
        <v>1023</v>
      </c>
      <c r="J2641">
        <v>378541</v>
      </c>
      <c r="K2641" s="1" t="s">
        <v>1229</v>
      </c>
      <c r="L2641">
        <v>272581</v>
      </c>
      <c r="M2641" s="1" t="s">
        <v>1631</v>
      </c>
      <c r="N2641" s="1" t="str">
        <f t="shared" si="41"/>
        <v>2020-2029</v>
      </c>
    </row>
    <row r="2642" spans="1:14" hidden="1" x14ac:dyDescent="0.3">
      <c r="A2642">
        <v>15239678</v>
      </c>
      <c r="B2642" s="1" t="s">
        <v>222</v>
      </c>
      <c r="C2642">
        <v>2024</v>
      </c>
      <c r="D2642" s="1" t="s">
        <v>18</v>
      </c>
      <c r="E2642">
        <v>166</v>
      </c>
      <c r="F2642" s="3">
        <v>282144358</v>
      </c>
      <c r="G2642" s="1" t="s">
        <v>840</v>
      </c>
      <c r="H2642">
        <v>898288</v>
      </c>
      <c r="I2642" s="1" t="s">
        <v>1023</v>
      </c>
      <c r="J2642">
        <v>898288</v>
      </c>
      <c r="K2642" s="1" t="s">
        <v>1023</v>
      </c>
      <c r="L2642">
        <v>3154303</v>
      </c>
      <c r="M2642" s="1" t="s">
        <v>1629</v>
      </c>
      <c r="N2642" s="1" t="str">
        <f t="shared" si="41"/>
        <v>2020-2029</v>
      </c>
    </row>
    <row r="2643" spans="1:14" hidden="1" x14ac:dyDescent="0.3">
      <c r="A2643">
        <v>15239678</v>
      </c>
      <c r="B2643" s="1" t="s">
        <v>222</v>
      </c>
      <c r="C2643">
        <v>2024</v>
      </c>
      <c r="D2643" s="1" t="s">
        <v>18</v>
      </c>
      <c r="E2643">
        <v>166</v>
      </c>
      <c r="F2643" s="3">
        <v>282144358</v>
      </c>
      <c r="G2643" s="1" t="s">
        <v>840</v>
      </c>
      <c r="H2643">
        <v>898288</v>
      </c>
      <c r="I2643" s="1" t="s">
        <v>1023</v>
      </c>
      <c r="J2643">
        <v>898288</v>
      </c>
      <c r="K2643" s="1" t="s">
        <v>1023</v>
      </c>
      <c r="L2643">
        <v>3918035</v>
      </c>
      <c r="M2643" s="1" t="s">
        <v>1630</v>
      </c>
      <c r="N2643" s="1" t="str">
        <f t="shared" si="41"/>
        <v>2020-2029</v>
      </c>
    </row>
    <row r="2644" spans="1:14" hidden="1" x14ac:dyDescent="0.3">
      <c r="A2644">
        <v>15239678</v>
      </c>
      <c r="B2644" s="1" t="s">
        <v>222</v>
      </c>
      <c r="C2644">
        <v>2024</v>
      </c>
      <c r="D2644" s="1" t="s">
        <v>18</v>
      </c>
      <c r="E2644">
        <v>166</v>
      </c>
      <c r="F2644" s="3">
        <v>282144358</v>
      </c>
      <c r="G2644" s="1" t="s">
        <v>840</v>
      </c>
      <c r="H2644">
        <v>898288</v>
      </c>
      <c r="I2644" s="1" t="s">
        <v>1023</v>
      </c>
      <c r="J2644">
        <v>898288</v>
      </c>
      <c r="K2644" s="1" t="s">
        <v>1023</v>
      </c>
      <c r="L2644">
        <v>272581</v>
      </c>
      <c r="M2644" s="1" t="s">
        <v>1631</v>
      </c>
      <c r="N2644" s="1" t="str">
        <f t="shared" si="41"/>
        <v>2020-2029</v>
      </c>
    </row>
    <row r="2645" spans="1:14" hidden="1" x14ac:dyDescent="0.3">
      <c r="A2645">
        <v>15239678</v>
      </c>
      <c r="B2645" s="1" t="s">
        <v>222</v>
      </c>
      <c r="C2645">
        <v>2024</v>
      </c>
      <c r="D2645" s="1" t="s">
        <v>18</v>
      </c>
      <c r="E2645">
        <v>166</v>
      </c>
      <c r="F2645" s="3">
        <v>282144358</v>
      </c>
      <c r="G2645" s="1" t="s">
        <v>840</v>
      </c>
      <c r="H2645">
        <v>898288</v>
      </c>
      <c r="I2645" s="1" t="s">
        <v>1023</v>
      </c>
      <c r="J2645">
        <v>3123612</v>
      </c>
      <c r="K2645" s="1" t="s">
        <v>1228</v>
      </c>
      <c r="L2645">
        <v>3154303</v>
      </c>
      <c r="M2645" s="1" t="s">
        <v>1629</v>
      </c>
      <c r="N2645" s="1" t="str">
        <f t="shared" si="41"/>
        <v>2020-2029</v>
      </c>
    </row>
    <row r="2646" spans="1:14" hidden="1" x14ac:dyDescent="0.3">
      <c r="A2646">
        <v>15239678</v>
      </c>
      <c r="B2646" s="1" t="s">
        <v>222</v>
      </c>
      <c r="C2646">
        <v>2024</v>
      </c>
      <c r="D2646" s="1" t="s">
        <v>18</v>
      </c>
      <c r="E2646">
        <v>166</v>
      </c>
      <c r="F2646" s="3">
        <v>282144358</v>
      </c>
      <c r="G2646" s="1" t="s">
        <v>840</v>
      </c>
      <c r="H2646">
        <v>898288</v>
      </c>
      <c r="I2646" s="1" t="s">
        <v>1023</v>
      </c>
      <c r="J2646">
        <v>3123612</v>
      </c>
      <c r="K2646" s="1" t="s">
        <v>1228</v>
      </c>
      <c r="L2646">
        <v>3918035</v>
      </c>
      <c r="M2646" s="1" t="s">
        <v>1630</v>
      </c>
      <c r="N2646" s="1" t="str">
        <f t="shared" si="41"/>
        <v>2020-2029</v>
      </c>
    </row>
    <row r="2647" spans="1:14" hidden="1" x14ac:dyDescent="0.3">
      <c r="A2647">
        <v>15239678</v>
      </c>
      <c r="B2647" s="1" t="s">
        <v>222</v>
      </c>
      <c r="C2647">
        <v>2024</v>
      </c>
      <c r="D2647" s="1" t="s">
        <v>18</v>
      </c>
      <c r="E2647">
        <v>166</v>
      </c>
      <c r="F2647" s="3">
        <v>282144358</v>
      </c>
      <c r="G2647" s="1" t="s">
        <v>840</v>
      </c>
      <c r="H2647">
        <v>898288</v>
      </c>
      <c r="I2647" s="1" t="s">
        <v>1023</v>
      </c>
      <c r="J2647">
        <v>3123612</v>
      </c>
      <c r="K2647" s="1" t="s">
        <v>1228</v>
      </c>
      <c r="L2647">
        <v>272581</v>
      </c>
      <c r="M2647" s="1" t="s">
        <v>1631</v>
      </c>
      <c r="N2647" s="1" t="str">
        <f t="shared" si="41"/>
        <v>2020-2029</v>
      </c>
    </row>
    <row r="2648" spans="1:14" hidden="1" x14ac:dyDescent="0.3">
      <c r="A2648">
        <v>15239678</v>
      </c>
      <c r="B2648" s="1" t="s">
        <v>222</v>
      </c>
      <c r="C2648">
        <v>2024</v>
      </c>
      <c r="D2648" s="1" t="s">
        <v>18</v>
      </c>
      <c r="E2648">
        <v>166</v>
      </c>
      <c r="F2648" s="3">
        <v>282144358</v>
      </c>
      <c r="G2648" s="1" t="s">
        <v>840</v>
      </c>
      <c r="H2648">
        <v>898288</v>
      </c>
      <c r="I2648" s="1" t="s">
        <v>1023</v>
      </c>
      <c r="J2648">
        <v>378541</v>
      </c>
      <c r="K2648" s="1" t="s">
        <v>1229</v>
      </c>
      <c r="L2648">
        <v>3154303</v>
      </c>
      <c r="M2648" s="1" t="s">
        <v>1629</v>
      </c>
      <c r="N2648" s="1" t="str">
        <f t="shared" si="41"/>
        <v>2020-2029</v>
      </c>
    </row>
    <row r="2649" spans="1:14" hidden="1" x14ac:dyDescent="0.3">
      <c r="A2649">
        <v>15239678</v>
      </c>
      <c r="B2649" s="1" t="s">
        <v>222</v>
      </c>
      <c r="C2649">
        <v>2024</v>
      </c>
      <c r="D2649" s="1" t="s">
        <v>18</v>
      </c>
      <c r="E2649">
        <v>166</v>
      </c>
      <c r="F2649" s="3">
        <v>282144358</v>
      </c>
      <c r="G2649" s="1" t="s">
        <v>840</v>
      </c>
      <c r="H2649">
        <v>898288</v>
      </c>
      <c r="I2649" s="1" t="s">
        <v>1023</v>
      </c>
      <c r="J2649">
        <v>378541</v>
      </c>
      <c r="K2649" s="1" t="s">
        <v>1229</v>
      </c>
      <c r="L2649">
        <v>3918035</v>
      </c>
      <c r="M2649" s="1" t="s">
        <v>1630</v>
      </c>
      <c r="N2649" s="1" t="str">
        <f t="shared" si="41"/>
        <v>2020-2029</v>
      </c>
    </row>
    <row r="2650" spans="1:14" hidden="1" x14ac:dyDescent="0.3">
      <c r="A2650">
        <v>15239678</v>
      </c>
      <c r="B2650" s="1" t="s">
        <v>222</v>
      </c>
      <c r="C2650">
        <v>2024</v>
      </c>
      <c r="D2650" s="1" t="s">
        <v>18</v>
      </c>
      <c r="E2650">
        <v>166</v>
      </c>
      <c r="F2650" s="3">
        <v>282144358</v>
      </c>
      <c r="G2650" s="1" t="s">
        <v>840</v>
      </c>
      <c r="H2650">
        <v>898288</v>
      </c>
      <c r="I2650" s="1" t="s">
        <v>1023</v>
      </c>
      <c r="J2650">
        <v>378541</v>
      </c>
      <c r="K2650" s="1" t="s">
        <v>1229</v>
      </c>
      <c r="L2650">
        <v>272581</v>
      </c>
      <c r="M2650" s="1" t="s">
        <v>1631</v>
      </c>
      <c r="N2650" s="1" t="str">
        <f t="shared" si="41"/>
        <v>2020-2029</v>
      </c>
    </row>
    <row r="2651" spans="1:14" hidden="1" x14ac:dyDescent="0.3">
      <c r="A2651">
        <v>15239678</v>
      </c>
      <c r="B2651" s="1" t="s">
        <v>222</v>
      </c>
      <c r="C2651">
        <v>2024</v>
      </c>
      <c r="D2651" s="1" t="s">
        <v>18</v>
      </c>
      <c r="E2651">
        <v>166</v>
      </c>
      <c r="F2651" s="3">
        <v>282144358</v>
      </c>
      <c r="G2651" s="1" t="s">
        <v>871</v>
      </c>
      <c r="H2651">
        <v>898288</v>
      </c>
      <c r="I2651" s="1" t="s">
        <v>1023</v>
      </c>
      <c r="J2651">
        <v>898288</v>
      </c>
      <c r="K2651" s="1" t="s">
        <v>1023</v>
      </c>
      <c r="L2651">
        <v>3154303</v>
      </c>
      <c r="M2651" s="1" t="s">
        <v>1629</v>
      </c>
      <c r="N2651" s="1" t="str">
        <f t="shared" si="41"/>
        <v>2020-2029</v>
      </c>
    </row>
    <row r="2652" spans="1:14" hidden="1" x14ac:dyDescent="0.3">
      <c r="A2652">
        <v>15239678</v>
      </c>
      <c r="B2652" s="1" t="s">
        <v>222</v>
      </c>
      <c r="C2652">
        <v>2024</v>
      </c>
      <c r="D2652" s="1" t="s">
        <v>18</v>
      </c>
      <c r="E2652">
        <v>166</v>
      </c>
      <c r="F2652" s="3">
        <v>282144358</v>
      </c>
      <c r="G2652" s="1" t="s">
        <v>871</v>
      </c>
      <c r="H2652">
        <v>898288</v>
      </c>
      <c r="I2652" s="1" t="s">
        <v>1023</v>
      </c>
      <c r="J2652">
        <v>898288</v>
      </c>
      <c r="K2652" s="1" t="s">
        <v>1023</v>
      </c>
      <c r="L2652">
        <v>3918035</v>
      </c>
      <c r="M2652" s="1" t="s">
        <v>1630</v>
      </c>
      <c r="N2652" s="1" t="str">
        <f t="shared" si="41"/>
        <v>2020-2029</v>
      </c>
    </row>
    <row r="2653" spans="1:14" hidden="1" x14ac:dyDescent="0.3">
      <c r="A2653">
        <v>15239678</v>
      </c>
      <c r="B2653" s="1" t="s">
        <v>222</v>
      </c>
      <c r="C2653">
        <v>2024</v>
      </c>
      <c r="D2653" s="1" t="s">
        <v>18</v>
      </c>
      <c r="E2653">
        <v>166</v>
      </c>
      <c r="F2653" s="3">
        <v>282144358</v>
      </c>
      <c r="G2653" s="1" t="s">
        <v>871</v>
      </c>
      <c r="H2653">
        <v>898288</v>
      </c>
      <c r="I2653" s="1" t="s">
        <v>1023</v>
      </c>
      <c r="J2653">
        <v>898288</v>
      </c>
      <c r="K2653" s="1" t="s">
        <v>1023</v>
      </c>
      <c r="L2653">
        <v>272581</v>
      </c>
      <c r="M2653" s="1" t="s">
        <v>1631</v>
      </c>
      <c r="N2653" s="1" t="str">
        <f t="shared" si="41"/>
        <v>2020-2029</v>
      </c>
    </row>
    <row r="2654" spans="1:14" hidden="1" x14ac:dyDescent="0.3">
      <c r="A2654">
        <v>15239678</v>
      </c>
      <c r="B2654" s="1" t="s">
        <v>222</v>
      </c>
      <c r="C2654">
        <v>2024</v>
      </c>
      <c r="D2654" s="1" t="s">
        <v>18</v>
      </c>
      <c r="E2654">
        <v>166</v>
      </c>
      <c r="F2654" s="3">
        <v>282144358</v>
      </c>
      <c r="G2654" s="1" t="s">
        <v>871</v>
      </c>
      <c r="H2654">
        <v>898288</v>
      </c>
      <c r="I2654" s="1" t="s">
        <v>1023</v>
      </c>
      <c r="J2654">
        <v>3123612</v>
      </c>
      <c r="K2654" s="1" t="s">
        <v>1228</v>
      </c>
      <c r="L2654">
        <v>3154303</v>
      </c>
      <c r="M2654" s="1" t="s">
        <v>1629</v>
      </c>
      <c r="N2654" s="1" t="str">
        <f t="shared" si="41"/>
        <v>2020-2029</v>
      </c>
    </row>
    <row r="2655" spans="1:14" hidden="1" x14ac:dyDescent="0.3">
      <c r="A2655">
        <v>15239678</v>
      </c>
      <c r="B2655" s="1" t="s">
        <v>222</v>
      </c>
      <c r="C2655">
        <v>2024</v>
      </c>
      <c r="D2655" s="1" t="s">
        <v>18</v>
      </c>
      <c r="E2655">
        <v>166</v>
      </c>
      <c r="F2655" s="3">
        <v>282144358</v>
      </c>
      <c r="G2655" s="1" t="s">
        <v>871</v>
      </c>
      <c r="H2655">
        <v>898288</v>
      </c>
      <c r="I2655" s="1" t="s">
        <v>1023</v>
      </c>
      <c r="J2655">
        <v>3123612</v>
      </c>
      <c r="K2655" s="1" t="s">
        <v>1228</v>
      </c>
      <c r="L2655">
        <v>3918035</v>
      </c>
      <c r="M2655" s="1" t="s">
        <v>1630</v>
      </c>
      <c r="N2655" s="1" t="str">
        <f t="shared" si="41"/>
        <v>2020-2029</v>
      </c>
    </row>
    <row r="2656" spans="1:14" hidden="1" x14ac:dyDescent="0.3">
      <c r="A2656">
        <v>15239678</v>
      </c>
      <c r="B2656" s="1" t="s">
        <v>222</v>
      </c>
      <c r="C2656">
        <v>2024</v>
      </c>
      <c r="D2656" s="1" t="s">
        <v>18</v>
      </c>
      <c r="E2656">
        <v>166</v>
      </c>
      <c r="F2656" s="3">
        <v>282144358</v>
      </c>
      <c r="G2656" s="1" t="s">
        <v>871</v>
      </c>
      <c r="H2656">
        <v>898288</v>
      </c>
      <c r="I2656" s="1" t="s">
        <v>1023</v>
      </c>
      <c r="J2656">
        <v>3123612</v>
      </c>
      <c r="K2656" s="1" t="s">
        <v>1228</v>
      </c>
      <c r="L2656">
        <v>272581</v>
      </c>
      <c r="M2656" s="1" t="s">
        <v>1631</v>
      </c>
      <c r="N2656" s="1" t="str">
        <f t="shared" si="41"/>
        <v>2020-2029</v>
      </c>
    </row>
    <row r="2657" spans="1:14" hidden="1" x14ac:dyDescent="0.3">
      <c r="A2657">
        <v>15239678</v>
      </c>
      <c r="B2657" s="1" t="s">
        <v>222</v>
      </c>
      <c r="C2657">
        <v>2024</v>
      </c>
      <c r="D2657" s="1" t="s">
        <v>18</v>
      </c>
      <c r="E2657">
        <v>166</v>
      </c>
      <c r="F2657" s="3">
        <v>282144358</v>
      </c>
      <c r="G2657" s="1" t="s">
        <v>871</v>
      </c>
      <c r="H2657">
        <v>898288</v>
      </c>
      <c r="I2657" s="1" t="s">
        <v>1023</v>
      </c>
      <c r="J2657">
        <v>378541</v>
      </c>
      <c r="K2657" s="1" t="s">
        <v>1229</v>
      </c>
      <c r="L2657">
        <v>3154303</v>
      </c>
      <c r="M2657" s="1" t="s">
        <v>1629</v>
      </c>
      <c r="N2657" s="1" t="str">
        <f t="shared" si="41"/>
        <v>2020-2029</v>
      </c>
    </row>
    <row r="2658" spans="1:14" hidden="1" x14ac:dyDescent="0.3">
      <c r="A2658">
        <v>15239678</v>
      </c>
      <c r="B2658" s="1" t="s">
        <v>222</v>
      </c>
      <c r="C2658">
        <v>2024</v>
      </c>
      <c r="D2658" s="1" t="s">
        <v>18</v>
      </c>
      <c r="E2658">
        <v>166</v>
      </c>
      <c r="F2658" s="3">
        <v>282144358</v>
      </c>
      <c r="G2658" s="1" t="s">
        <v>871</v>
      </c>
      <c r="H2658">
        <v>898288</v>
      </c>
      <c r="I2658" s="1" t="s">
        <v>1023</v>
      </c>
      <c r="J2658">
        <v>378541</v>
      </c>
      <c r="K2658" s="1" t="s">
        <v>1229</v>
      </c>
      <c r="L2658">
        <v>3918035</v>
      </c>
      <c r="M2658" s="1" t="s">
        <v>1630</v>
      </c>
      <c r="N2658" s="1" t="str">
        <f t="shared" si="41"/>
        <v>2020-2029</v>
      </c>
    </row>
    <row r="2659" spans="1:14" hidden="1" x14ac:dyDescent="0.3">
      <c r="A2659">
        <v>15239678</v>
      </c>
      <c r="B2659" s="1" t="s">
        <v>222</v>
      </c>
      <c r="C2659">
        <v>2024</v>
      </c>
      <c r="D2659" s="1" t="s">
        <v>18</v>
      </c>
      <c r="E2659">
        <v>166</v>
      </c>
      <c r="F2659" s="3">
        <v>282144358</v>
      </c>
      <c r="G2659" s="1" t="s">
        <v>871</v>
      </c>
      <c r="H2659">
        <v>898288</v>
      </c>
      <c r="I2659" s="1" t="s">
        <v>1023</v>
      </c>
      <c r="J2659">
        <v>378541</v>
      </c>
      <c r="K2659" s="1" t="s">
        <v>1229</v>
      </c>
      <c r="L2659">
        <v>272581</v>
      </c>
      <c r="M2659" s="1" t="s">
        <v>1631</v>
      </c>
      <c r="N2659" s="1" t="str">
        <f t="shared" si="41"/>
        <v>2020-2029</v>
      </c>
    </row>
    <row r="2660" spans="1:14" hidden="1" x14ac:dyDescent="0.3">
      <c r="A2660">
        <v>73195</v>
      </c>
      <c r="B2660" s="1" t="s">
        <v>680</v>
      </c>
      <c r="C2660">
        <v>1975</v>
      </c>
      <c r="D2660" s="1" t="s">
        <v>66</v>
      </c>
      <c r="E2660">
        <v>124</v>
      </c>
      <c r="F2660" s="3">
        <v>280076385</v>
      </c>
      <c r="G2660" s="1" t="s">
        <v>925</v>
      </c>
      <c r="H2660">
        <v>229</v>
      </c>
      <c r="I2660" s="1" t="s">
        <v>983</v>
      </c>
      <c r="J2660">
        <v>1940</v>
      </c>
      <c r="K2660" s="1" t="s">
        <v>1420</v>
      </c>
      <c r="L2660">
        <v>1702</v>
      </c>
      <c r="M2660" s="1" t="s">
        <v>1941</v>
      </c>
      <c r="N2660" s="1" t="str">
        <f t="shared" si="41"/>
        <v>1970-1979</v>
      </c>
    </row>
    <row r="2661" spans="1:14" hidden="1" x14ac:dyDescent="0.3">
      <c r="A2661">
        <v>73195</v>
      </c>
      <c r="B2661" s="1" t="s">
        <v>680</v>
      </c>
      <c r="C2661">
        <v>1975</v>
      </c>
      <c r="D2661" s="1" t="s">
        <v>66</v>
      </c>
      <c r="E2661">
        <v>124</v>
      </c>
      <c r="F2661" s="3">
        <v>280076385</v>
      </c>
      <c r="G2661" s="1" t="s">
        <v>925</v>
      </c>
      <c r="H2661">
        <v>229</v>
      </c>
      <c r="I2661" s="1" t="s">
        <v>983</v>
      </c>
      <c r="J2661">
        <v>1940</v>
      </c>
      <c r="K2661" s="1" t="s">
        <v>1420</v>
      </c>
      <c r="L2661">
        <v>1727</v>
      </c>
      <c r="M2661" s="1" t="s">
        <v>1769</v>
      </c>
      <c r="N2661" s="1" t="str">
        <f t="shared" si="41"/>
        <v>1970-1979</v>
      </c>
    </row>
    <row r="2662" spans="1:14" hidden="1" x14ac:dyDescent="0.3">
      <c r="A2662">
        <v>73195</v>
      </c>
      <c r="B2662" s="1" t="s">
        <v>680</v>
      </c>
      <c r="C2662">
        <v>1975</v>
      </c>
      <c r="D2662" s="1" t="s">
        <v>66</v>
      </c>
      <c r="E2662">
        <v>124</v>
      </c>
      <c r="F2662" s="3">
        <v>280076385</v>
      </c>
      <c r="G2662" s="1" t="s">
        <v>925</v>
      </c>
      <c r="H2662">
        <v>229</v>
      </c>
      <c r="I2662" s="1" t="s">
        <v>983</v>
      </c>
      <c r="J2662">
        <v>1940</v>
      </c>
      <c r="K2662" s="1" t="s">
        <v>1420</v>
      </c>
      <c r="L2662">
        <v>377</v>
      </c>
      <c r="M2662" s="1" t="s">
        <v>1942</v>
      </c>
      <c r="N2662" s="1" t="str">
        <f t="shared" si="41"/>
        <v>1970-1979</v>
      </c>
    </row>
    <row r="2663" spans="1:14" hidden="1" x14ac:dyDescent="0.3">
      <c r="A2663">
        <v>73195</v>
      </c>
      <c r="B2663" s="1" t="s">
        <v>680</v>
      </c>
      <c r="C2663">
        <v>1975</v>
      </c>
      <c r="D2663" s="1" t="s">
        <v>66</v>
      </c>
      <c r="E2663">
        <v>124</v>
      </c>
      <c r="F2663" s="3">
        <v>280076385</v>
      </c>
      <c r="G2663" s="1" t="s">
        <v>925</v>
      </c>
      <c r="H2663">
        <v>229</v>
      </c>
      <c r="I2663" s="1" t="s">
        <v>983</v>
      </c>
      <c r="J2663">
        <v>331956</v>
      </c>
      <c r="K2663" s="1" t="s">
        <v>1421</v>
      </c>
      <c r="L2663">
        <v>1702</v>
      </c>
      <c r="M2663" s="1" t="s">
        <v>1941</v>
      </c>
      <c r="N2663" s="1" t="str">
        <f t="shared" si="41"/>
        <v>1970-1979</v>
      </c>
    </row>
    <row r="2664" spans="1:14" hidden="1" x14ac:dyDescent="0.3">
      <c r="A2664">
        <v>73195</v>
      </c>
      <c r="B2664" s="1" t="s">
        <v>680</v>
      </c>
      <c r="C2664">
        <v>1975</v>
      </c>
      <c r="D2664" s="1" t="s">
        <v>66</v>
      </c>
      <c r="E2664">
        <v>124</v>
      </c>
      <c r="F2664" s="3">
        <v>280076385</v>
      </c>
      <c r="G2664" s="1" t="s">
        <v>925</v>
      </c>
      <c r="H2664">
        <v>229</v>
      </c>
      <c r="I2664" s="1" t="s">
        <v>983</v>
      </c>
      <c r="J2664">
        <v>331956</v>
      </c>
      <c r="K2664" s="1" t="s">
        <v>1421</v>
      </c>
      <c r="L2664">
        <v>1727</v>
      </c>
      <c r="M2664" s="1" t="s">
        <v>1769</v>
      </c>
      <c r="N2664" s="1" t="str">
        <f t="shared" si="41"/>
        <v>1970-1979</v>
      </c>
    </row>
    <row r="2665" spans="1:14" hidden="1" x14ac:dyDescent="0.3">
      <c r="A2665">
        <v>73195</v>
      </c>
      <c r="B2665" s="1" t="s">
        <v>680</v>
      </c>
      <c r="C2665">
        <v>1975</v>
      </c>
      <c r="D2665" s="1" t="s">
        <v>66</v>
      </c>
      <c r="E2665">
        <v>124</v>
      </c>
      <c r="F2665" s="3">
        <v>280076385</v>
      </c>
      <c r="G2665" s="1" t="s">
        <v>925</v>
      </c>
      <c r="H2665">
        <v>229</v>
      </c>
      <c r="I2665" s="1" t="s">
        <v>983</v>
      </c>
      <c r="J2665">
        <v>331956</v>
      </c>
      <c r="K2665" s="1" t="s">
        <v>1421</v>
      </c>
      <c r="L2665">
        <v>377</v>
      </c>
      <c r="M2665" s="1" t="s">
        <v>1942</v>
      </c>
      <c r="N2665" s="1" t="str">
        <f t="shared" si="41"/>
        <v>1970-1979</v>
      </c>
    </row>
    <row r="2666" spans="1:14" hidden="1" x14ac:dyDescent="0.3">
      <c r="A2666">
        <v>73195</v>
      </c>
      <c r="B2666" s="1" t="s">
        <v>680</v>
      </c>
      <c r="C2666">
        <v>1975</v>
      </c>
      <c r="D2666" s="1" t="s">
        <v>66</v>
      </c>
      <c r="E2666">
        <v>124</v>
      </c>
      <c r="F2666" s="3">
        <v>280076385</v>
      </c>
      <c r="G2666" s="1" t="s">
        <v>960</v>
      </c>
      <c r="H2666">
        <v>229</v>
      </c>
      <c r="I2666" s="1" t="s">
        <v>983</v>
      </c>
      <c r="J2666">
        <v>1940</v>
      </c>
      <c r="K2666" s="1" t="s">
        <v>1420</v>
      </c>
      <c r="L2666">
        <v>1702</v>
      </c>
      <c r="M2666" s="1" t="s">
        <v>1941</v>
      </c>
      <c r="N2666" s="1" t="str">
        <f t="shared" si="41"/>
        <v>1970-1979</v>
      </c>
    </row>
    <row r="2667" spans="1:14" hidden="1" x14ac:dyDescent="0.3">
      <c r="A2667">
        <v>73195</v>
      </c>
      <c r="B2667" s="1" t="s">
        <v>680</v>
      </c>
      <c r="C2667">
        <v>1975</v>
      </c>
      <c r="D2667" s="1" t="s">
        <v>66</v>
      </c>
      <c r="E2667">
        <v>124</v>
      </c>
      <c r="F2667" s="3">
        <v>280076385</v>
      </c>
      <c r="G2667" s="1" t="s">
        <v>960</v>
      </c>
      <c r="H2667">
        <v>229</v>
      </c>
      <c r="I2667" s="1" t="s">
        <v>983</v>
      </c>
      <c r="J2667">
        <v>1940</v>
      </c>
      <c r="K2667" s="1" t="s">
        <v>1420</v>
      </c>
      <c r="L2667">
        <v>1727</v>
      </c>
      <c r="M2667" s="1" t="s">
        <v>1769</v>
      </c>
      <c r="N2667" s="1" t="str">
        <f t="shared" si="41"/>
        <v>1970-1979</v>
      </c>
    </row>
    <row r="2668" spans="1:14" hidden="1" x14ac:dyDescent="0.3">
      <c r="A2668">
        <v>73195</v>
      </c>
      <c r="B2668" s="1" t="s">
        <v>680</v>
      </c>
      <c r="C2668">
        <v>1975</v>
      </c>
      <c r="D2668" s="1" t="s">
        <v>66</v>
      </c>
      <c r="E2668">
        <v>124</v>
      </c>
      <c r="F2668" s="3">
        <v>280076385</v>
      </c>
      <c r="G2668" s="1" t="s">
        <v>960</v>
      </c>
      <c r="H2668">
        <v>229</v>
      </c>
      <c r="I2668" s="1" t="s">
        <v>983</v>
      </c>
      <c r="J2668">
        <v>1940</v>
      </c>
      <c r="K2668" s="1" t="s">
        <v>1420</v>
      </c>
      <c r="L2668">
        <v>377</v>
      </c>
      <c r="M2668" s="1" t="s">
        <v>1942</v>
      </c>
      <c r="N2668" s="1" t="str">
        <f t="shared" si="41"/>
        <v>1970-1979</v>
      </c>
    </row>
    <row r="2669" spans="1:14" hidden="1" x14ac:dyDescent="0.3">
      <c r="A2669">
        <v>73195</v>
      </c>
      <c r="B2669" s="1" t="s">
        <v>680</v>
      </c>
      <c r="C2669">
        <v>1975</v>
      </c>
      <c r="D2669" s="1" t="s">
        <v>66</v>
      </c>
      <c r="E2669">
        <v>124</v>
      </c>
      <c r="F2669" s="3">
        <v>280076385</v>
      </c>
      <c r="G2669" s="1" t="s">
        <v>960</v>
      </c>
      <c r="H2669">
        <v>229</v>
      </c>
      <c r="I2669" s="1" t="s">
        <v>983</v>
      </c>
      <c r="J2669">
        <v>331956</v>
      </c>
      <c r="K2669" s="1" t="s">
        <v>1421</v>
      </c>
      <c r="L2669">
        <v>1702</v>
      </c>
      <c r="M2669" s="1" t="s">
        <v>1941</v>
      </c>
      <c r="N2669" s="1" t="str">
        <f t="shared" si="41"/>
        <v>1970-1979</v>
      </c>
    </row>
    <row r="2670" spans="1:14" hidden="1" x14ac:dyDescent="0.3">
      <c r="A2670">
        <v>73195</v>
      </c>
      <c r="B2670" s="1" t="s">
        <v>680</v>
      </c>
      <c r="C2670">
        <v>1975</v>
      </c>
      <c r="D2670" s="1" t="s">
        <v>66</v>
      </c>
      <c r="E2670">
        <v>124</v>
      </c>
      <c r="F2670" s="3">
        <v>280076385</v>
      </c>
      <c r="G2670" s="1" t="s">
        <v>960</v>
      </c>
      <c r="H2670">
        <v>229</v>
      </c>
      <c r="I2670" s="1" t="s">
        <v>983</v>
      </c>
      <c r="J2670">
        <v>331956</v>
      </c>
      <c r="K2670" s="1" t="s">
        <v>1421</v>
      </c>
      <c r="L2670">
        <v>1727</v>
      </c>
      <c r="M2670" s="1" t="s">
        <v>1769</v>
      </c>
      <c r="N2670" s="1" t="str">
        <f t="shared" si="41"/>
        <v>1970-1979</v>
      </c>
    </row>
    <row r="2671" spans="1:14" hidden="1" x14ac:dyDescent="0.3">
      <c r="A2671">
        <v>73195</v>
      </c>
      <c r="B2671" s="1" t="s">
        <v>680</v>
      </c>
      <c r="C2671">
        <v>1975</v>
      </c>
      <c r="D2671" s="1" t="s">
        <v>66</v>
      </c>
      <c r="E2671">
        <v>124</v>
      </c>
      <c r="F2671" s="3">
        <v>280076385</v>
      </c>
      <c r="G2671" s="1" t="s">
        <v>960</v>
      </c>
      <c r="H2671">
        <v>229</v>
      </c>
      <c r="I2671" s="1" t="s">
        <v>983</v>
      </c>
      <c r="J2671">
        <v>331956</v>
      </c>
      <c r="K2671" s="1" t="s">
        <v>1421</v>
      </c>
      <c r="L2671">
        <v>377</v>
      </c>
      <c r="M2671" s="1" t="s">
        <v>1942</v>
      </c>
      <c r="N2671" s="1" t="str">
        <f t="shared" si="41"/>
        <v>1970-1979</v>
      </c>
    </row>
    <row r="2672" spans="1:14" hidden="1" x14ac:dyDescent="0.3">
      <c r="A2672">
        <v>73195</v>
      </c>
      <c r="B2672" s="1" t="s">
        <v>680</v>
      </c>
      <c r="C2672">
        <v>1975</v>
      </c>
      <c r="D2672" s="1" t="s">
        <v>66</v>
      </c>
      <c r="E2672">
        <v>124</v>
      </c>
      <c r="F2672" s="3">
        <v>280076385</v>
      </c>
      <c r="G2672" s="1" t="s">
        <v>940</v>
      </c>
      <c r="H2672">
        <v>229</v>
      </c>
      <c r="I2672" s="1" t="s">
        <v>983</v>
      </c>
      <c r="J2672">
        <v>1940</v>
      </c>
      <c r="K2672" s="1" t="s">
        <v>1420</v>
      </c>
      <c r="L2672">
        <v>1702</v>
      </c>
      <c r="M2672" s="1" t="s">
        <v>1941</v>
      </c>
      <c r="N2672" s="1" t="str">
        <f t="shared" si="41"/>
        <v>1970-1979</v>
      </c>
    </row>
    <row r="2673" spans="1:14" hidden="1" x14ac:dyDescent="0.3">
      <c r="A2673">
        <v>73195</v>
      </c>
      <c r="B2673" s="1" t="s">
        <v>680</v>
      </c>
      <c r="C2673">
        <v>1975</v>
      </c>
      <c r="D2673" s="1" t="s">
        <v>66</v>
      </c>
      <c r="E2673">
        <v>124</v>
      </c>
      <c r="F2673" s="3">
        <v>280076385</v>
      </c>
      <c r="G2673" s="1" t="s">
        <v>940</v>
      </c>
      <c r="H2673">
        <v>229</v>
      </c>
      <c r="I2673" s="1" t="s">
        <v>983</v>
      </c>
      <c r="J2673">
        <v>1940</v>
      </c>
      <c r="K2673" s="1" t="s">
        <v>1420</v>
      </c>
      <c r="L2673">
        <v>1727</v>
      </c>
      <c r="M2673" s="1" t="s">
        <v>1769</v>
      </c>
      <c r="N2673" s="1" t="str">
        <f t="shared" si="41"/>
        <v>1970-1979</v>
      </c>
    </row>
    <row r="2674" spans="1:14" hidden="1" x14ac:dyDescent="0.3">
      <c r="A2674">
        <v>73195</v>
      </c>
      <c r="B2674" s="1" t="s">
        <v>680</v>
      </c>
      <c r="C2674">
        <v>1975</v>
      </c>
      <c r="D2674" s="1" t="s">
        <v>66</v>
      </c>
      <c r="E2674">
        <v>124</v>
      </c>
      <c r="F2674" s="3">
        <v>280076385</v>
      </c>
      <c r="G2674" s="1" t="s">
        <v>940</v>
      </c>
      <c r="H2674">
        <v>229</v>
      </c>
      <c r="I2674" s="1" t="s">
        <v>983</v>
      </c>
      <c r="J2674">
        <v>1940</v>
      </c>
      <c r="K2674" s="1" t="s">
        <v>1420</v>
      </c>
      <c r="L2674">
        <v>377</v>
      </c>
      <c r="M2674" s="1" t="s">
        <v>1942</v>
      </c>
      <c r="N2674" s="1" t="str">
        <f t="shared" si="41"/>
        <v>1970-1979</v>
      </c>
    </row>
    <row r="2675" spans="1:14" hidden="1" x14ac:dyDescent="0.3">
      <c r="A2675">
        <v>73195</v>
      </c>
      <c r="B2675" s="1" t="s">
        <v>680</v>
      </c>
      <c r="C2675">
        <v>1975</v>
      </c>
      <c r="D2675" s="1" t="s">
        <v>66</v>
      </c>
      <c r="E2675">
        <v>124</v>
      </c>
      <c r="F2675" s="3">
        <v>280076385</v>
      </c>
      <c r="G2675" s="1" t="s">
        <v>940</v>
      </c>
      <c r="H2675">
        <v>229</v>
      </c>
      <c r="I2675" s="1" t="s">
        <v>983</v>
      </c>
      <c r="J2675">
        <v>331956</v>
      </c>
      <c r="K2675" s="1" t="s">
        <v>1421</v>
      </c>
      <c r="L2675">
        <v>1702</v>
      </c>
      <c r="M2675" s="1" t="s">
        <v>1941</v>
      </c>
      <c r="N2675" s="1" t="str">
        <f t="shared" si="41"/>
        <v>1970-1979</v>
      </c>
    </row>
    <row r="2676" spans="1:14" hidden="1" x14ac:dyDescent="0.3">
      <c r="A2676">
        <v>73195</v>
      </c>
      <c r="B2676" s="1" t="s">
        <v>680</v>
      </c>
      <c r="C2676">
        <v>1975</v>
      </c>
      <c r="D2676" s="1" t="s">
        <v>66</v>
      </c>
      <c r="E2676">
        <v>124</v>
      </c>
      <c r="F2676" s="3">
        <v>280076385</v>
      </c>
      <c r="G2676" s="1" t="s">
        <v>940</v>
      </c>
      <c r="H2676">
        <v>229</v>
      </c>
      <c r="I2676" s="1" t="s">
        <v>983</v>
      </c>
      <c r="J2676">
        <v>331956</v>
      </c>
      <c r="K2676" s="1" t="s">
        <v>1421</v>
      </c>
      <c r="L2676">
        <v>1727</v>
      </c>
      <c r="M2676" s="1" t="s">
        <v>1769</v>
      </c>
      <c r="N2676" s="1" t="str">
        <f t="shared" si="41"/>
        <v>1970-1979</v>
      </c>
    </row>
    <row r="2677" spans="1:14" hidden="1" x14ac:dyDescent="0.3">
      <c r="A2677">
        <v>73195</v>
      </c>
      <c r="B2677" s="1" t="s">
        <v>680</v>
      </c>
      <c r="C2677">
        <v>1975</v>
      </c>
      <c r="D2677" s="1" t="s">
        <v>66</v>
      </c>
      <c r="E2677">
        <v>124</v>
      </c>
      <c r="F2677" s="3">
        <v>280076385</v>
      </c>
      <c r="G2677" s="1" t="s">
        <v>940</v>
      </c>
      <c r="H2677">
        <v>229</v>
      </c>
      <c r="I2677" s="1" t="s">
        <v>983</v>
      </c>
      <c r="J2677">
        <v>331956</v>
      </c>
      <c r="K2677" s="1" t="s">
        <v>1421</v>
      </c>
      <c r="L2677">
        <v>377</v>
      </c>
      <c r="M2677" s="1" t="s">
        <v>1942</v>
      </c>
      <c r="N2677" s="1" t="str">
        <f t="shared" si="41"/>
        <v>1970-1979</v>
      </c>
    </row>
    <row r="2678" spans="1:14" hidden="1" x14ac:dyDescent="0.3">
      <c r="A2678">
        <v>73195</v>
      </c>
      <c r="B2678" s="1" t="s">
        <v>680</v>
      </c>
      <c r="C2678">
        <v>1975</v>
      </c>
      <c r="D2678" s="1" t="s">
        <v>66</v>
      </c>
      <c r="E2678">
        <v>124</v>
      </c>
      <c r="F2678" s="3">
        <v>280076385</v>
      </c>
      <c r="G2678" s="1" t="s">
        <v>855</v>
      </c>
      <c r="H2678">
        <v>229</v>
      </c>
      <c r="I2678" s="1" t="s">
        <v>983</v>
      </c>
      <c r="J2678">
        <v>1940</v>
      </c>
      <c r="K2678" s="1" t="s">
        <v>1420</v>
      </c>
      <c r="L2678">
        <v>1702</v>
      </c>
      <c r="M2678" s="1" t="s">
        <v>1941</v>
      </c>
      <c r="N2678" s="1" t="str">
        <f t="shared" si="41"/>
        <v>1970-1979</v>
      </c>
    </row>
    <row r="2679" spans="1:14" hidden="1" x14ac:dyDescent="0.3">
      <c r="A2679">
        <v>73195</v>
      </c>
      <c r="B2679" s="1" t="s">
        <v>680</v>
      </c>
      <c r="C2679">
        <v>1975</v>
      </c>
      <c r="D2679" s="1" t="s">
        <v>66</v>
      </c>
      <c r="E2679">
        <v>124</v>
      </c>
      <c r="F2679" s="3">
        <v>280076385</v>
      </c>
      <c r="G2679" s="1" t="s">
        <v>855</v>
      </c>
      <c r="H2679">
        <v>229</v>
      </c>
      <c r="I2679" s="1" t="s">
        <v>983</v>
      </c>
      <c r="J2679">
        <v>1940</v>
      </c>
      <c r="K2679" s="1" t="s">
        <v>1420</v>
      </c>
      <c r="L2679">
        <v>1727</v>
      </c>
      <c r="M2679" s="1" t="s">
        <v>1769</v>
      </c>
      <c r="N2679" s="1" t="str">
        <f t="shared" si="41"/>
        <v>1970-1979</v>
      </c>
    </row>
    <row r="2680" spans="1:14" hidden="1" x14ac:dyDescent="0.3">
      <c r="A2680">
        <v>73195</v>
      </c>
      <c r="B2680" s="1" t="s">
        <v>680</v>
      </c>
      <c r="C2680">
        <v>1975</v>
      </c>
      <c r="D2680" s="1" t="s">
        <v>66</v>
      </c>
      <c r="E2680">
        <v>124</v>
      </c>
      <c r="F2680" s="3">
        <v>280076385</v>
      </c>
      <c r="G2680" s="1" t="s">
        <v>855</v>
      </c>
      <c r="H2680">
        <v>229</v>
      </c>
      <c r="I2680" s="1" t="s">
        <v>983</v>
      </c>
      <c r="J2680">
        <v>1940</v>
      </c>
      <c r="K2680" s="1" t="s">
        <v>1420</v>
      </c>
      <c r="L2680">
        <v>377</v>
      </c>
      <c r="M2680" s="1" t="s">
        <v>1942</v>
      </c>
      <c r="N2680" s="1" t="str">
        <f t="shared" si="41"/>
        <v>1970-1979</v>
      </c>
    </row>
    <row r="2681" spans="1:14" hidden="1" x14ac:dyDescent="0.3">
      <c r="A2681">
        <v>73195</v>
      </c>
      <c r="B2681" s="1" t="s">
        <v>680</v>
      </c>
      <c r="C2681">
        <v>1975</v>
      </c>
      <c r="D2681" s="1" t="s">
        <v>66</v>
      </c>
      <c r="E2681">
        <v>124</v>
      </c>
      <c r="F2681" s="3">
        <v>280076385</v>
      </c>
      <c r="G2681" s="1" t="s">
        <v>855</v>
      </c>
      <c r="H2681">
        <v>229</v>
      </c>
      <c r="I2681" s="1" t="s">
        <v>983</v>
      </c>
      <c r="J2681">
        <v>331956</v>
      </c>
      <c r="K2681" s="1" t="s">
        <v>1421</v>
      </c>
      <c r="L2681">
        <v>1702</v>
      </c>
      <c r="M2681" s="1" t="s">
        <v>1941</v>
      </c>
      <c r="N2681" s="1" t="str">
        <f t="shared" si="41"/>
        <v>1970-1979</v>
      </c>
    </row>
    <row r="2682" spans="1:14" hidden="1" x14ac:dyDescent="0.3">
      <c r="A2682">
        <v>73195</v>
      </c>
      <c r="B2682" s="1" t="s">
        <v>680</v>
      </c>
      <c r="C2682">
        <v>1975</v>
      </c>
      <c r="D2682" s="1" t="s">
        <v>66</v>
      </c>
      <c r="E2682">
        <v>124</v>
      </c>
      <c r="F2682" s="3">
        <v>280076385</v>
      </c>
      <c r="G2682" s="1" t="s">
        <v>855</v>
      </c>
      <c r="H2682">
        <v>229</v>
      </c>
      <c r="I2682" s="1" t="s">
        <v>983</v>
      </c>
      <c r="J2682">
        <v>331956</v>
      </c>
      <c r="K2682" s="1" t="s">
        <v>1421</v>
      </c>
      <c r="L2682">
        <v>1727</v>
      </c>
      <c r="M2682" s="1" t="s">
        <v>1769</v>
      </c>
      <c r="N2682" s="1" t="str">
        <f t="shared" si="41"/>
        <v>1970-1979</v>
      </c>
    </row>
    <row r="2683" spans="1:14" hidden="1" x14ac:dyDescent="0.3">
      <c r="A2683">
        <v>73195</v>
      </c>
      <c r="B2683" s="1" t="s">
        <v>680</v>
      </c>
      <c r="C2683">
        <v>1975</v>
      </c>
      <c r="D2683" s="1" t="s">
        <v>66</v>
      </c>
      <c r="E2683">
        <v>124</v>
      </c>
      <c r="F2683" s="3">
        <v>280076385</v>
      </c>
      <c r="G2683" s="1" t="s">
        <v>855</v>
      </c>
      <c r="H2683">
        <v>229</v>
      </c>
      <c r="I2683" s="1" t="s">
        <v>983</v>
      </c>
      <c r="J2683">
        <v>331956</v>
      </c>
      <c r="K2683" s="1" t="s">
        <v>1421</v>
      </c>
      <c r="L2683">
        <v>377</v>
      </c>
      <c r="M2683" s="1" t="s">
        <v>1942</v>
      </c>
      <c r="N2683" s="1" t="str">
        <f t="shared" si="41"/>
        <v>1970-1979</v>
      </c>
    </row>
    <row r="2684" spans="1:14" hidden="1" x14ac:dyDescent="0.3">
      <c r="A2684">
        <v>73195</v>
      </c>
      <c r="B2684" s="1" t="s">
        <v>680</v>
      </c>
      <c r="C2684">
        <v>1975</v>
      </c>
      <c r="D2684" s="1" t="s">
        <v>66</v>
      </c>
      <c r="E2684">
        <v>124</v>
      </c>
      <c r="F2684" s="3">
        <v>280076385</v>
      </c>
      <c r="G2684" s="1" t="s">
        <v>891</v>
      </c>
      <c r="H2684">
        <v>229</v>
      </c>
      <c r="I2684" s="1" t="s">
        <v>983</v>
      </c>
      <c r="J2684">
        <v>1940</v>
      </c>
      <c r="K2684" s="1" t="s">
        <v>1420</v>
      </c>
      <c r="L2684">
        <v>1702</v>
      </c>
      <c r="M2684" s="1" t="s">
        <v>1941</v>
      </c>
      <c r="N2684" s="1" t="str">
        <f t="shared" si="41"/>
        <v>1970-1979</v>
      </c>
    </row>
    <row r="2685" spans="1:14" hidden="1" x14ac:dyDescent="0.3">
      <c r="A2685">
        <v>73195</v>
      </c>
      <c r="B2685" s="1" t="s">
        <v>680</v>
      </c>
      <c r="C2685">
        <v>1975</v>
      </c>
      <c r="D2685" s="1" t="s">
        <v>66</v>
      </c>
      <c r="E2685">
        <v>124</v>
      </c>
      <c r="F2685" s="3">
        <v>280076385</v>
      </c>
      <c r="G2685" s="1" t="s">
        <v>891</v>
      </c>
      <c r="H2685">
        <v>229</v>
      </c>
      <c r="I2685" s="1" t="s">
        <v>983</v>
      </c>
      <c r="J2685">
        <v>1940</v>
      </c>
      <c r="K2685" s="1" t="s">
        <v>1420</v>
      </c>
      <c r="L2685">
        <v>1727</v>
      </c>
      <c r="M2685" s="1" t="s">
        <v>1769</v>
      </c>
      <c r="N2685" s="1" t="str">
        <f t="shared" si="41"/>
        <v>1970-1979</v>
      </c>
    </row>
    <row r="2686" spans="1:14" hidden="1" x14ac:dyDescent="0.3">
      <c r="A2686">
        <v>73195</v>
      </c>
      <c r="B2686" s="1" t="s">
        <v>680</v>
      </c>
      <c r="C2686">
        <v>1975</v>
      </c>
      <c r="D2686" s="1" t="s">
        <v>66</v>
      </c>
      <c r="E2686">
        <v>124</v>
      </c>
      <c r="F2686" s="3">
        <v>280076385</v>
      </c>
      <c r="G2686" s="1" t="s">
        <v>891</v>
      </c>
      <c r="H2686">
        <v>229</v>
      </c>
      <c r="I2686" s="1" t="s">
        <v>983</v>
      </c>
      <c r="J2686">
        <v>1940</v>
      </c>
      <c r="K2686" s="1" t="s">
        <v>1420</v>
      </c>
      <c r="L2686">
        <v>377</v>
      </c>
      <c r="M2686" s="1" t="s">
        <v>1942</v>
      </c>
      <c r="N2686" s="1" t="str">
        <f t="shared" si="41"/>
        <v>1970-1979</v>
      </c>
    </row>
    <row r="2687" spans="1:14" hidden="1" x14ac:dyDescent="0.3">
      <c r="A2687">
        <v>73195</v>
      </c>
      <c r="B2687" s="1" t="s">
        <v>680</v>
      </c>
      <c r="C2687">
        <v>1975</v>
      </c>
      <c r="D2687" s="1" t="s">
        <v>66</v>
      </c>
      <c r="E2687">
        <v>124</v>
      </c>
      <c r="F2687" s="3">
        <v>280076385</v>
      </c>
      <c r="G2687" s="1" t="s">
        <v>891</v>
      </c>
      <c r="H2687">
        <v>229</v>
      </c>
      <c r="I2687" s="1" t="s">
        <v>983</v>
      </c>
      <c r="J2687">
        <v>331956</v>
      </c>
      <c r="K2687" s="1" t="s">
        <v>1421</v>
      </c>
      <c r="L2687">
        <v>1702</v>
      </c>
      <c r="M2687" s="1" t="s">
        <v>1941</v>
      </c>
      <c r="N2687" s="1" t="str">
        <f t="shared" si="41"/>
        <v>1970-1979</v>
      </c>
    </row>
    <row r="2688" spans="1:14" hidden="1" x14ac:dyDescent="0.3">
      <c r="A2688">
        <v>73195</v>
      </c>
      <c r="B2688" s="1" t="s">
        <v>680</v>
      </c>
      <c r="C2688">
        <v>1975</v>
      </c>
      <c r="D2688" s="1" t="s">
        <v>66</v>
      </c>
      <c r="E2688">
        <v>124</v>
      </c>
      <c r="F2688" s="3">
        <v>280076385</v>
      </c>
      <c r="G2688" s="1" t="s">
        <v>891</v>
      </c>
      <c r="H2688">
        <v>229</v>
      </c>
      <c r="I2688" s="1" t="s">
        <v>983</v>
      </c>
      <c r="J2688">
        <v>331956</v>
      </c>
      <c r="K2688" s="1" t="s">
        <v>1421</v>
      </c>
      <c r="L2688">
        <v>1727</v>
      </c>
      <c r="M2688" s="1" t="s">
        <v>1769</v>
      </c>
      <c r="N2688" s="1" t="str">
        <f t="shared" si="41"/>
        <v>1970-1979</v>
      </c>
    </row>
    <row r="2689" spans="1:14" hidden="1" x14ac:dyDescent="0.3">
      <c r="A2689">
        <v>73195</v>
      </c>
      <c r="B2689" s="1" t="s">
        <v>680</v>
      </c>
      <c r="C2689">
        <v>1975</v>
      </c>
      <c r="D2689" s="1" t="s">
        <v>66</v>
      </c>
      <c r="E2689">
        <v>124</v>
      </c>
      <c r="F2689" s="3">
        <v>280076385</v>
      </c>
      <c r="G2689" s="1" t="s">
        <v>891</v>
      </c>
      <c r="H2689">
        <v>229</v>
      </c>
      <c r="I2689" s="1" t="s">
        <v>983</v>
      </c>
      <c r="J2689">
        <v>331956</v>
      </c>
      <c r="K2689" s="1" t="s">
        <v>1421</v>
      </c>
      <c r="L2689">
        <v>377</v>
      </c>
      <c r="M2689" s="1" t="s">
        <v>1942</v>
      </c>
      <c r="N2689" s="1" t="str">
        <f t="shared" si="41"/>
        <v>1970-1979</v>
      </c>
    </row>
    <row r="2690" spans="1:14" hidden="1" x14ac:dyDescent="0.3">
      <c r="A2690">
        <v>73195</v>
      </c>
      <c r="B2690" s="1" t="s">
        <v>680</v>
      </c>
      <c r="C2690">
        <v>1975</v>
      </c>
      <c r="D2690" s="1" t="s">
        <v>66</v>
      </c>
      <c r="E2690">
        <v>124</v>
      </c>
      <c r="F2690" s="3">
        <v>280076385</v>
      </c>
      <c r="G2690" s="1" t="s">
        <v>893</v>
      </c>
      <c r="H2690">
        <v>229</v>
      </c>
      <c r="I2690" s="1" t="s">
        <v>983</v>
      </c>
      <c r="J2690">
        <v>1940</v>
      </c>
      <c r="K2690" s="1" t="s">
        <v>1420</v>
      </c>
      <c r="L2690">
        <v>1702</v>
      </c>
      <c r="M2690" s="1" t="s">
        <v>1941</v>
      </c>
      <c r="N2690" s="1" t="str">
        <f t="shared" ref="N2690:N2753" si="42">INT(C2690/10)*10 &amp; "-" &amp; INT(C2690/10)*10+9</f>
        <v>1970-1979</v>
      </c>
    </row>
    <row r="2691" spans="1:14" hidden="1" x14ac:dyDescent="0.3">
      <c r="A2691">
        <v>73195</v>
      </c>
      <c r="B2691" s="1" t="s">
        <v>680</v>
      </c>
      <c r="C2691">
        <v>1975</v>
      </c>
      <c r="D2691" s="1" t="s">
        <v>66</v>
      </c>
      <c r="E2691">
        <v>124</v>
      </c>
      <c r="F2691" s="3">
        <v>280076385</v>
      </c>
      <c r="G2691" s="1" t="s">
        <v>893</v>
      </c>
      <c r="H2691">
        <v>229</v>
      </c>
      <c r="I2691" s="1" t="s">
        <v>983</v>
      </c>
      <c r="J2691">
        <v>1940</v>
      </c>
      <c r="K2691" s="1" t="s">
        <v>1420</v>
      </c>
      <c r="L2691">
        <v>1727</v>
      </c>
      <c r="M2691" s="1" t="s">
        <v>1769</v>
      </c>
      <c r="N2691" s="1" t="str">
        <f t="shared" si="42"/>
        <v>1970-1979</v>
      </c>
    </row>
    <row r="2692" spans="1:14" hidden="1" x14ac:dyDescent="0.3">
      <c r="A2692">
        <v>73195</v>
      </c>
      <c r="B2692" s="1" t="s">
        <v>680</v>
      </c>
      <c r="C2692">
        <v>1975</v>
      </c>
      <c r="D2692" s="1" t="s">
        <v>66</v>
      </c>
      <c r="E2692">
        <v>124</v>
      </c>
      <c r="F2692" s="3">
        <v>280076385</v>
      </c>
      <c r="G2692" s="1" t="s">
        <v>893</v>
      </c>
      <c r="H2692">
        <v>229</v>
      </c>
      <c r="I2692" s="1" t="s">
        <v>983</v>
      </c>
      <c r="J2692">
        <v>1940</v>
      </c>
      <c r="K2692" s="1" t="s">
        <v>1420</v>
      </c>
      <c r="L2692">
        <v>377</v>
      </c>
      <c r="M2692" s="1" t="s">
        <v>1942</v>
      </c>
      <c r="N2692" s="1" t="str">
        <f t="shared" si="42"/>
        <v>1970-1979</v>
      </c>
    </row>
    <row r="2693" spans="1:14" hidden="1" x14ac:dyDescent="0.3">
      <c r="A2693">
        <v>73195</v>
      </c>
      <c r="B2693" s="1" t="s">
        <v>680</v>
      </c>
      <c r="C2693">
        <v>1975</v>
      </c>
      <c r="D2693" s="1" t="s">
        <v>66</v>
      </c>
      <c r="E2693">
        <v>124</v>
      </c>
      <c r="F2693" s="3">
        <v>280076385</v>
      </c>
      <c r="G2693" s="1" t="s">
        <v>893</v>
      </c>
      <c r="H2693">
        <v>229</v>
      </c>
      <c r="I2693" s="1" t="s">
        <v>983</v>
      </c>
      <c r="J2693">
        <v>331956</v>
      </c>
      <c r="K2693" s="1" t="s">
        <v>1421</v>
      </c>
      <c r="L2693">
        <v>1702</v>
      </c>
      <c r="M2693" s="1" t="s">
        <v>1941</v>
      </c>
      <c r="N2693" s="1" t="str">
        <f t="shared" si="42"/>
        <v>1970-1979</v>
      </c>
    </row>
    <row r="2694" spans="1:14" hidden="1" x14ac:dyDescent="0.3">
      <c r="A2694">
        <v>73195</v>
      </c>
      <c r="B2694" s="1" t="s">
        <v>680</v>
      </c>
      <c r="C2694">
        <v>1975</v>
      </c>
      <c r="D2694" s="1" t="s">
        <v>66</v>
      </c>
      <c r="E2694">
        <v>124</v>
      </c>
      <c r="F2694" s="3">
        <v>280076385</v>
      </c>
      <c r="G2694" s="1" t="s">
        <v>893</v>
      </c>
      <c r="H2694">
        <v>229</v>
      </c>
      <c r="I2694" s="1" t="s">
        <v>983</v>
      </c>
      <c r="J2694">
        <v>331956</v>
      </c>
      <c r="K2694" s="1" t="s">
        <v>1421</v>
      </c>
      <c r="L2694">
        <v>1727</v>
      </c>
      <c r="M2694" s="1" t="s">
        <v>1769</v>
      </c>
      <c r="N2694" s="1" t="str">
        <f t="shared" si="42"/>
        <v>1970-1979</v>
      </c>
    </row>
    <row r="2695" spans="1:14" hidden="1" x14ac:dyDescent="0.3">
      <c r="A2695">
        <v>73195</v>
      </c>
      <c r="B2695" s="1" t="s">
        <v>680</v>
      </c>
      <c r="C2695">
        <v>1975</v>
      </c>
      <c r="D2695" s="1" t="s">
        <v>66</v>
      </c>
      <c r="E2695">
        <v>124</v>
      </c>
      <c r="F2695" s="3">
        <v>280076385</v>
      </c>
      <c r="G2695" s="1" t="s">
        <v>893</v>
      </c>
      <c r="H2695">
        <v>229</v>
      </c>
      <c r="I2695" s="1" t="s">
        <v>983</v>
      </c>
      <c r="J2695">
        <v>331956</v>
      </c>
      <c r="K2695" s="1" t="s">
        <v>1421</v>
      </c>
      <c r="L2695">
        <v>377</v>
      </c>
      <c r="M2695" s="1" t="s">
        <v>1942</v>
      </c>
      <c r="N2695" s="1" t="str">
        <f t="shared" si="42"/>
        <v>1970-1979</v>
      </c>
    </row>
    <row r="2696" spans="1:14" hidden="1" x14ac:dyDescent="0.3">
      <c r="A2696">
        <v>73195</v>
      </c>
      <c r="B2696" s="1" t="s">
        <v>680</v>
      </c>
      <c r="C2696">
        <v>1975</v>
      </c>
      <c r="D2696" s="1" t="s">
        <v>66</v>
      </c>
      <c r="E2696">
        <v>124</v>
      </c>
      <c r="F2696" s="3">
        <v>280076385</v>
      </c>
      <c r="G2696" s="1" t="s">
        <v>847</v>
      </c>
      <c r="H2696">
        <v>229</v>
      </c>
      <c r="I2696" s="1" t="s">
        <v>983</v>
      </c>
      <c r="J2696">
        <v>1940</v>
      </c>
      <c r="K2696" s="1" t="s">
        <v>1420</v>
      </c>
      <c r="L2696">
        <v>1702</v>
      </c>
      <c r="M2696" s="1" t="s">
        <v>1941</v>
      </c>
      <c r="N2696" s="1" t="str">
        <f t="shared" si="42"/>
        <v>1970-1979</v>
      </c>
    </row>
    <row r="2697" spans="1:14" hidden="1" x14ac:dyDescent="0.3">
      <c r="A2697">
        <v>73195</v>
      </c>
      <c r="B2697" s="1" t="s">
        <v>680</v>
      </c>
      <c r="C2697">
        <v>1975</v>
      </c>
      <c r="D2697" s="1" t="s">
        <v>66</v>
      </c>
      <c r="E2697">
        <v>124</v>
      </c>
      <c r="F2697" s="3">
        <v>280076385</v>
      </c>
      <c r="G2697" s="1" t="s">
        <v>847</v>
      </c>
      <c r="H2697">
        <v>229</v>
      </c>
      <c r="I2697" s="1" t="s">
        <v>983</v>
      </c>
      <c r="J2697">
        <v>1940</v>
      </c>
      <c r="K2697" s="1" t="s">
        <v>1420</v>
      </c>
      <c r="L2697">
        <v>1727</v>
      </c>
      <c r="M2697" s="1" t="s">
        <v>1769</v>
      </c>
      <c r="N2697" s="1" t="str">
        <f t="shared" si="42"/>
        <v>1970-1979</v>
      </c>
    </row>
    <row r="2698" spans="1:14" hidden="1" x14ac:dyDescent="0.3">
      <c r="A2698">
        <v>73195</v>
      </c>
      <c r="B2698" s="1" t="s">
        <v>680</v>
      </c>
      <c r="C2698">
        <v>1975</v>
      </c>
      <c r="D2698" s="1" t="s">
        <v>66</v>
      </c>
      <c r="E2698">
        <v>124</v>
      </c>
      <c r="F2698" s="3">
        <v>280076385</v>
      </c>
      <c r="G2698" s="1" t="s">
        <v>847</v>
      </c>
      <c r="H2698">
        <v>229</v>
      </c>
      <c r="I2698" s="1" t="s">
        <v>983</v>
      </c>
      <c r="J2698">
        <v>1940</v>
      </c>
      <c r="K2698" s="1" t="s">
        <v>1420</v>
      </c>
      <c r="L2698">
        <v>377</v>
      </c>
      <c r="M2698" s="1" t="s">
        <v>1942</v>
      </c>
      <c r="N2698" s="1" t="str">
        <f t="shared" si="42"/>
        <v>1970-1979</v>
      </c>
    </row>
    <row r="2699" spans="1:14" hidden="1" x14ac:dyDescent="0.3">
      <c r="A2699">
        <v>73195</v>
      </c>
      <c r="B2699" s="1" t="s">
        <v>680</v>
      </c>
      <c r="C2699">
        <v>1975</v>
      </c>
      <c r="D2699" s="1" t="s">
        <v>66</v>
      </c>
      <c r="E2699">
        <v>124</v>
      </c>
      <c r="F2699" s="3">
        <v>280076385</v>
      </c>
      <c r="G2699" s="1" t="s">
        <v>847</v>
      </c>
      <c r="H2699">
        <v>229</v>
      </c>
      <c r="I2699" s="1" t="s">
        <v>983</v>
      </c>
      <c r="J2699">
        <v>331956</v>
      </c>
      <c r="K2699" s="1" t="s">
        <v>1421</v>
      </c>
      <c r="L2699">
        <v>1702</v>
      </c>
      <c r="M2699" s="1" t="s">
        <v>1941</v>
      </c>
      <c r="N2699" s="1" t="str">
        <f t="shared" si="42"/>
        <v>1970-1979</v>
      </c>
    </row>
    <row r="2700" spans="1:14" hidden="1" x14ac:dyDescent="0.3">
      <c r="A2700">
        <v>73195</v>
      </c>
      <c r="B2700" s="1" t="s">
        <v>680</v>
      </c>
      <c r="C2700">
        <v>1975</v>
      </c>
      <c r="D2700" s="1" t="s">
        <v>66</v>
      </c>
      <c r="E2700">
        <v>124</v>
      </c>
      <c r="F2700" s="3">
        <v>280076385</v>
      </c>
      <c r="G2700" s="1" t="s">
        <v>847</v>
      </c>
      <c r="H2700">
        <v>229</v>
      </c>
      <c r="I2700" s="1" t="s">
        <v>983</v>
      </c>
      <c r="J2700">
        <v>331956</v>
      </c>
      <c r="K2700" s="1" t="s">
        <v>1421</v>
      </c>
      <c r="L2700">
        <v>1727</v>
      </c>
      <c r="M2700" s="1" t="s">
        <v>1769</v>
      </c>
      <c r="N2700" s="1" t="str">
        <f t="shared" si="42"/>
        <v>1970-1979</v>
      </c>
    </row>
    <row r="2701" spans="1:14" hidden="1" x14ac:dyDescent="0.3">
      <c r="A2701">
        <v>73195</v>
      </c>
      <c r="B2701" s="1" t="s">
        <v>680</v>
      </c>
      <c r="C2701">
        <v>1975</v>
      </c>
      <c r="D2701" s="1" t="s">
        <v>66</v>
      </c>
      <c r="E2701">
        <v>124</v>
      </c>
      <c r="F2701" s="3">
        <v>280076385</v>
      </c>
      <c r="G2701" s="1" t="s">
        <v>847</v>
      </c>
      <c r="H2701">
        <v>229</v>
      </c>
      <c r="I2701" s="1" t="s">
        <v>983</v>
      </c>
      <c r="J2701">
        <v>331956</v>
      </c>
      <c r="K2701" s="1" t="s">
        <v>1421</v>
      </c>
      <c r="L2701">
        <v>377</v>
      </c>
      <c r="M2701" s="1" t="s">
        <v>1942</v>
      </c>
      <c r="N2701" s="1" t="str">
        <f t="shared" si="42"/>
        <v>1970-1979</v>
      </c>
    </row>
    <row r="2702" spans="1:14" hidden="1" x14ac:dyDescent="0.3">
      <c r="A2702">
        <v>317705</v>
      </c>
      <c r="B2702" s="1" t="s">
        <v>781</v>
      </c>
      <c r="C2702">
        <v>2004</v>
      </c>
      <c r="D2702" s="1" t="s">
        <v>66</v>
      </c>
      <c r="E2702">
        <v>115</v>
      </c>
      <c r="F2702" s="3">
        <v>261441092</v>
      </c>
      <c r="G2702" s="1" t="s">
        <v>919</v>
      </c>
      <c r="H2702">
        <v>83348</v>
      </c>
      <c r="I2702" s="1" t="s">
        <v>1110</v>
      </c>
      <c r="J2702">
        <v>83348</v>
      </c>
      <c r="K2702" s="1" t="s">
        <v>1110</v>
      </c>
      <c r="L2702">
        <v>5266</v>
      </c>
      <c r="M2702" s="1" t="s">
        <v>2011</v>
      </c>
      <c r="N2702" s="1" t="str">
        <f t="shared" si="42"/>
        <v>2000-2009</v>
      </c>
    </row>
    <row r="2703" spans="1:14" hidden="1" x14ac:dyDescent="0.3">
      <c r="A2703">
        <v>317705</v>
      </c>
      <c r="B2703" s="1" t="s">
        <v>781</v>
      </c>
      <c r="C2703">
        <v>2004</v>
      </c>
      <c r="D2703" s="1" t="s">
        <v>66</v>
      </c>
      <c r="E2703">
        <v>115</v>
      </c>
      <c r="F2703" s="3">
        <v>261441092</v>
      </c>
      <c r="G2703" s="1" t="s">
        <v>919</v>
      </c>
      <c r="H2703">
        <v>83348</v>
      </c>
      <c r="I2703" s="1" t="s">
        <v>1110</v>
      </c>
      <c r="J2703">
        <v>83348</v>
      </c>
      <c r="K2703" s="1" t="s">
        <v>1110</v>
      </c>
      <c r="L2703">
        <v>168</v>
      </c>
      <c r="M2703" s="1" t="s">
        <v>1513</v>
      </c>
      <c r="N2703" s="1" t="str">
        <f t="shared" si="42"/>
        <v>2000-2009</v>
      </c>
    </row>
    <row r="2704" spans="1:14" hidden="1" x14ac:dyDescent="0.3">
      <c r="A2704">
        <v>317705</v>
      </c>
      <c r="B2704" s="1" t="s">
        <v>781</v>
      </c>
      <c r="C2704">
        <v>2004</v>
      </c>
      <c r="D2704" s="1" t="s">
        <v>66</v>
      </c>
      <c r="E2704">
        <v>115</v>
      </c>
      <c r="F2704" s="3">
        <v>261441092</v>
      </c>
      <c r="G2704" s="1" t="s">
        <v>919</v>
      </c>
      <c r="H2704">
        <v>83348</v>
      </c>
      <c r="I2704" s="1" t="s">
        <v>1110</v>
      </c>
      <c r="J2704">
        <v>83348</v>
      </c>
      <c r="K2704" s="1" t="s">
        <v>1110</v>
      </c>
      <c r="L2704">
        <v>456</v>
      </c>
      <c r="M2704" s="1" t="s">
        <v>2012</v>
      </c>
      <c r="N2704" s="1" t="str">
        <f t="shared" si="42"/>
        <v>2000-2009</v>
      </c>
    </row>
    <row r="2705" spans="1:14" hidden="1" x14ac:dyDescent="0.3">
      <c r="A2705">
        <v>317705</v>
      </c>
      <c r="B2705" s="1" t="s">
        <v>781</v>
      </c>
      <c r="C2705">
        <v>2004</v>
      </c>
      <c r="D2705" s="1" t="s">
        <v>66</v>
      </c>
      <c r="E2705">
        <v>115</v>
      </c>
      <c r="F2705" s="3">
        <v>261441092</v>
      </c>
      <c r="G2705" s="1" t="s">
        <v>845</v>
      </c>
      <c r="H2705">
        <v>83348</v>
      </c>
      <c r="I2705" s="1" t="s">
        <v>1110</v>
      </c>
      <c r="J2705">
        <v>83348</v>
      </c>
      <c r="K2705" s="1" t="s">
        <v>1110</v>
      </c>
      <c r="L2705">
        <v>5266</v>
      </c>
      <c r="M2705" s="1" t="s">
        <v>2011</v>
      </c>
      <c r="N2705" s="1" t="str">
        <f t="shared" si="42"/>
        <v>2000-2009</v>
      </c>
    </row>
    <row r="2706" spans="1:14" hidden="1" x14ac:dyDescent="0.3">
      <c r="A2706">
        <v>317705</v>
      </c>
      <c r="B2706" s="1" t="s">
        <v>781</v>
      </c>
      <c r="C2706">
        <v>2004</v>
      </c>
      <c r="D2706" s="1" t="s">
        <v>66</v>
      </c>
      <c r="E2706">
        <v>115</v>
      </c>
      <c r="F2706" s="3">
        <v>261441092</v>
      </c>
      <c r="G2706" s="1" t="s">
        <v>845</v>
      </c>
      <c r="H2706">
        <v>83348</v>
      </c>
      <c r="I2706" s="1" t="s">
        <v>1110</v>
      </c>
      <c r="J2706">
        <v>83348</v>
      </c>
      <c r="K2706" s="1" t="s">
        <v>1110</v>
      </c>
      <c r="L2706">
        <v>168</v>
      </c>
      <c r="M2706" s="1" t="s">
        <v>1513</v>
      </c>
      <c r="N2706" s="1" t="str">
        <f t="shared" si="42"/>
        <v>2000-2009</v>
      </c>
    </row>
    <row r="2707" spans="1:14" hidden="1" x14ac:dyDescent="0.3">
      <c r="A2707">
        <v>317705</v>
      </c>
      <c r="B2707" s="1" t="s">
        <v>781</v>
      </c>
      <c r="C2707">
        <v>2004</v>
      </c>
      <c r="D2707" s="1" t="s">
        <v>66</v>
      </c>
      <c r="E2707">
        <v>115</v>
      </c>
      <c r="F2707" s="3">
        <v>261441092</v>
      </c>
      <c r="G2707" s="1" t="s">
        <v>845</v>
      </c>
      <c r="H2707">
        <v>83348</v>
      </c>
      <c r="I2707" s="1" t="s">
        <v>1110</v>
      </c>
      <c r="J2707">
        <v>83348</v>
      </c>
      <c r="K2707" s="1" t="s">
        <v>1110</v>
      </c>
      <c r="L2707">
        <v>456</v>
      </c>
      <c r="M2707" s="1" t="s">
        <v>2012</v>
      </c>
      <c r="N2707" s="1" t="str">
        <f t="shared" si="42"/>
        <v>2000-2009</v>
      </c>
    </row>
    <row r="2708" spans="1:14" hidden="1" x14ac:dyDescent="0.3">
      <c r="A2708">
        <v>317705</v>
      </c>
      <c r="B2708" s="1" t="s">
        <v>781</v>
      </c>
      <c r="C2708">
        <v>2004</v>
      </c>
      <c r="D2708" s="1" t="s">
        <v>66</v>
      </c>
      <c r="E2708">
        <v>115</v>
      </c>
      <c r="F2708" s="3">
        <v>261441092</v>
      </c>
      <c r="G2708" s="1" t="s">
        <v>846</v>
      </c>
      <c r="H2708">
        <v>83348</v>
      </c>
      <c r="I2708" s="1" t="s">
        <v>1110</v>
      </c>
      <c r="J2708">
        <v>83348</v>
      </c>
      <c r="K2708" s="1" t="s">
        <v>1110</v>
      </c>
      <c r="L2708">
        <v>5266</v>
      </c>
      <c r="M2708" s="1" t="s">
        <v>2011</v>
      </c>
      <c r="N2708" s="1" t="str">
        <f t="shared" si="42"/>
        <v>2000-2009</v>
      </c>
    </row>
    <row r="2709" spans="1:14" hidden="1" x14ac:dyDescent="0.3">
      <c r="A2709">
        <v>317705</v>
      </c>
      <c r="B2709" s="1" t="s">
        <v>781</v>
      </c>
      <c r="C2709">
        <v>2004</v>
      </c>
      <c r="D2709" s="1" t="s">
        <v>66</v>
      </c>
      <c r="E2709">
        <v>115</v>
      </c>
      <c r="F2709" s="3">
        <v>261441092</v>
      </c>
      <c r="G2709" s="1" t="s">
        <v>846</v>
      </c>
      <c r="H2709">
        <v>83348</v>
      </c>
      <c r="I2709" s="1" t="s">
        <v>1110</v>
      </c>
      <c r="J2709">
        <v>83348</v>
      </c>
      <c r="K2709" s="1" t="s">
        <v>1110</v>
      </c>
      <c r="L2709">
        <v>168</v>
      </c>
      <c r="M2709" s="1" t="s">
        <v>1513</v>
      </c>
      <c r="N2709" s="1" t="str">
        <f t="shared" si="42"/>
        <v>2000-2009</v>
      </c>
    </row>
    <row r="2710" spans="1:14" hidden="1" x14ac:dyDescent="0.3">
      <c r="A2710">
        <v>317705</v>
      </c>
      <c r="B2710" s="1" t="s">
        <v>781</v>
      </c>
      <c r="C2710">
        <v>2004</v>
      </c>
      <c r="D2710" s="1" t="s">
        <v>66</v>
      </c>
      <c r="E2710">
        <v>115</v>
      </c>
      <c r="F2710" s="3">
        <v>261441092</v>
      </c>
      <c r="G2710" s="1" t="s">
        <v>846</v>
      </c>
      <c r="H2710">
        <v>83348</v>
      </c>
      <c r="I2710" s="1" t="s">
        <v>1110</v>
      </c>
      <c r="J2710">
        <v>83348</v>
      </c>
      <c r="K2710" s="1" t="s">
        <v>1110</v>
      </c>
      <c r="L2710">
        <v>456</v>
      </c>
      <c r="M2710" s="1" t="s">
        <v>2012</v>
      </c>
      <c r="N2710" s="1" t="str">
        <f t="shared" si="42"/>
        <v>2000-2009</v>
      </c>
    </row>
    <row r="2711" spans="1:14" hidden="1" x14ac:dyDescent="0.3">
      <c r="A2711">
        <v>317705</v>
      </c>
      <c r="B2711" s="1" t="s">
        <v>781</v>
      </c>
      <c r="C2711">
        <v>2004</v>
      </c>
      <c r="D2711" s="1" t="s">
        <v>66</v>
      </c>
      <c r="E2711">
        <v>115</v>
      </c>
      <c r="F2711" s="3">
        <v>261441092</v>
      </c>
      <c r="G2711" s="1" t="s">
        <v>855</v>
      </c>
      <c r="H2711">
        <v>83348</v>
      </c>
      <c r="I2711" s="1" t="s">
        <v>1110</v>
      </c>
      <c r="J2711">
        <v>83348</v>
      </c>
      <c r="K2711" s="1" t="s">
        <v>1110</v>
      </c>
      <c r="L2711">
        <v>5266</v>
      </c>
      <c r="M2711" s="1" t="s">
        <v>2011</v>
      </c>
      <c r="N2711" s="1" t="str">
        <f t="shared" si="42"/>
        <v>2000-2009</v>
      </c>
    </row>
    <row r="2712" spans="1:14" hidden="1" x14ac:dyDescent="0.3">
      <c r="A2712">
        <v>317705</v>
      </c>
      <c r="B2712" s="1" t="s">
        <v>781</v>
      </c>
      <c r="C2712">
        <v>2004</v>
      </c>
      <c r="D2712" s="1" t="s">
        <v>66</v>
      </c>
      <c r="E2712">
        <v>115</v>
      </c>
      <c r="F2712" s="3">
        <v>261441092</v>
      </c>
      <c r="G2712" s="1" t="s">
        <v>855</v>
      </c>
      <c r="H2712">
        <v>83348</v>
      </c>
      <c r="I2712" s="1" t="s">
        <v>1110</v>
      </c>
      <c r="J2712">
        <v>83348</v>
      </c>
      <c r="K2712" s="1" t="s">
        <v>1110</v>
      </c>
      <c r="L2712">
        <v>168</v>
      </c>
      <c r="M2712" s="1" t="s">
        <v>1513</v>
      </c>
      <c r="N2712" s="1" t="str">
        <f t="shared" si="42"/>
        <v>2000-2009</v>
      </c>
    </row>
    <row r="2713" spans="1:14" hidden="1" x14ac:dyDescent="0.3">
      <c r="A2713">
        <v>317705</v>
      </c>
      <c r="B2713" s="1" t="s">
        <v>781</v>
      </c>
      <c r="C2713">
        <v>2004</v>
      </c>
      <c r="D2713" s="1" t="s">
        <v>66</v>
      </c>
      <c r="E2713">
        <v>115</v>
      </c>
      <c r="F2713" s="3">
        <v>261441092</v>
      </c>
      <c r="G2713" s="1" t="s">
        <v>855</v>
      </c>
      <c r="H2713">
        <v>83348</v>
      </c>
      <c r="I2713" s="1" t="s">
        <v>1110</v>
      </c>
      <c r="J2713">
        <v>83348</v>
      </c>
      <c r="K2713" s="1" t="s">
        <v>1110</v>
      </c>
      <c r="L2713">
        <v>456</v>
      </c>
      <c r="M2713" s="1" t="s">
        <v>2012</v>
      </c>
      <c r="N2713" s="1" t="str">
        <f t="shared" si="42"/>
        <v>2000-2009</v>
      </c>
    </row>
    <row r="2714" spans="1:14" hidden="1" x14ac:dyDescent="0.3">
      <c r="A2714">
        <v>317705</v>
      </c>
      <c r="B2714" s="1" t="s">
        <v>781</v>
      </c>
      <c r="C2714">
        <v>2004</v>
      </c>
      <c r="D2714" s="1" t="s">
        <v>66</v>
      </c>
      <c r="E2714">
        <v>115</v>
      </c>
      <c r="F2714" s="3">
        <v>261441092</v>
      </c>
      <c r="G2714" s="1" t="s">
        <v>909</v>
      </c>
      <c r="H2714">
        <v>83348</v>
      </c>
      <c r="I2714" s="1" t="s">
        <v>1110</v>
      </c>
      <c r="J2714">
        <v>83348</v>
      </c>
      <c r="K2714" s="1" t="s">
        <v>1110</v>
      </c>
      <c r="L2714">
        <v>5266</v>
      </c>
      <c r="M2714" s="1" t="s">
        <v>2011</v>
      </c>
      <c r="N2714" s="1" t="str">
        <f t="shared" si="42"/>
        <v>2000-2009</v>
      </c>
    </row>
    <row r="2715" spans="1:14" hidden="1" x14ac:dyDescent="0.3">
      <c r="A2715">
        <v>317705</v>
      </c>
      <c r="B2715" s="1" t="s">
        <v>781</v>
      </c>
      <c r="C2715">
        <v>2004</v>
      </c>
      <c r="D2715" s="1" t="s">
        <v>66</v>
      </c>
      <c r="E2715">
        <v>115</v>
      </c>
      <c r="F2715" s="3">
        <v>261441092</v>
      </c>
      <c r="G2715" s="1" t="s">
        <v>909</v>
      </c>
      <c r="H2715">
        <v>83348</v>
      </c>
      <c r="I2715" s="1" t="s">
        <v>1110</v>
      </c>
      <c r="J2715">
        <v>83348</v>
      </c>
      <c r="K2715" s="1" t="s">
        <v>1110</v>
      </c>
      <c r="L2715">
        <v>168</v>
      </c>
      <c r="M2715" s="1" t="s">
        <v>1513</v>
      </c>
      <c r="N2715" s="1" t="str">
        <f t="shared" si="42"/>
        <v>2000-2009</v>
      </c>
    </row>
    <row r="2716" spans="1:14" hidden="1" x14ac:dyDescent="0.3">
      <c r="A2716">
        <v>317705</v>
      </c>
      <c r="B2716" s="1" t="s">
        <v>781</v>
      </c>
      <c r="C2716">
        <v>2004</v>
      </c>
      <c r="D2716" s="1" t="s">
        <v>66</v>
      </c>
      <c r="E2716">
        <v>115</v>
      </c>
      <c r="F2716" s="3">
        <v>261441092</v>
      </c>
      <c r="G2716" s="1" t="s">
        <v>909</v>
      </c>
      <c r="H2716">
        <v>83348</v>
      </c>
      <c r="I2716" s="1" t="s">
        <v>1110</v>
      </c>
      <c r="J2716">
        <v>83348</v>
      </c>
      <c r="K2716" s="1" t="s">
        <v>1110</v>
      </c>
      <c r="L2716">
        <v>456</v>
      </c>
      <c r="M2716" s="1" t="s">
        <v>2012</v>
      </c>
      <c r="N2716" s="1" t="str">
        <f t="shared" si="42"/>
        <v>2000-2009</v>
      </c>
    </row>
    <row r="2717" spans="1:14" hidden="1" x14ac:dyDescent="0.3">
      <c r="A2717">
        <v>317705</v>
      </c>
      <c r="B2717" s="1" t="s">
        <v>781</v>
      </c>
      <c r="C2717">
        <v>2004</v>
      </c>
      <c r="D2717" s="1" t="s">
        <v>66</v>
      </c>
      <c r="E2717">
        <v>115</v>
      </c>
      <c r="F2717" s="3">
        <v>261441092</v>
      </c>
      <c r="G2717" s="1" t="s">
        <v>890</v>
      </c>
      <c r="H2717">
        <v>83348</v>
      </c>
      <c r="I2717" s="1" t="s">
        <v>1110</v>
      </c>
      <c r="J2717">
        <v>83348</v>
      </c>
      <c r="K2717" s="1" t="s">
        <v>1110</v>
      </c>
      <c r="L2717">
        <v>5266</v>
      </c>
      <c r="M2717" s="1" t="s">
        <v>2011</v>
      </c>
      <c r="N2717" s="1" t="str">
        <f t="shared" si="42"/>
        <v>2000-2009</v>
      </c>
    </row>
    <row r="2718" spans="1:14" hidden="1" x14ac:dyDescent="0.3">
      <c r="A2718">
        <v>317705</v>
      </c>
      <c r="B2718" s="1" t="s">
        <v>781</v>
      </c>
      <c r="C2718">
        <v>2004</v>
      </c>
      <c r="D2718" s="1" t="s">
        <v>66</v>
      </c>
      <c r="E2718">
        <v>115</v>
      </c>
      <c r="F2718" s="3">
        <v>261441092</v>
      </c>
      <c r="G2718" s="1" t="s">
        <v>890</v>
      </c>
      <c r="H2718">
        <v>83348</v>
      </c>
      <c r="I2718" s="1" t="s">
        <v>1110</v>
      </c>
      <c r="J2718">
        <v>83348</v>
      </c>
      <c r="K2718" s="1" t="s">
        <v>1110</v>
      </c>
      <c r="L2718">
        <v>168</v>
      </c>
      <c r="M2718" s="1" t="s">
        <v>1513</v>
      </c>
      <c r="N2718" s="1" t="str">
        <f t="shared" si="42"/>
        <v>2000-2009</v>
      </c>
    </row>
    <row r="2719" spans="1:14" hidden="1" x14ac:dyDescent="0.3">
      <c r="A2719">
        <v>317705</v>
      </c>
      <c r="B2719" s="1" t="s">
        <v>781</v>
      </c>
      <c r="C2719">
        <v>2004</v>
      </c>
      <c r="D2719" s="1" t="s">
        <v>66</v>
      </c>
      <c r="E2719">
        <v>115</v>
      </c>
      <c r="F2719" s="3">
        <v>261441092</v>
      </c>
      <c r="G2719" s="1" t="s">
        <v>890</v>
      </c>
      <c r="H2719">
        <v>83348</v>
      </c>
      <c r="I2719" s="1" t="s">
        <v>1110</v>
      </c>
      <c r="J2719">
        <v>83348</v>
      </c>
      <c r="K2719" s="1" t="s">
        <v>1110</v>
      </c>
      <c r="L2719">
        <v>456</v>
      </c>
      <c r="M2719" s="1" t="s">
        <v>2012</v>
      </c>
      <c r="N2719" s="1" t="str">
        <f t="shared" si="42"/>
        <v>2000-2009</v>
      </c>
    </row>
    <row r="2720" spans="1:14" hidden="1" x14ac:dyDescent="0.3">
      <c r="A2720">
        <v>82971</v>
      </c>
      <c r="B2720" s="1" t="s">
        <v>226</v>
      </c>
      <c r="C2720">
        <v>1981</v>
      </c>
      <c r="D2720" s="1" t="s">
        <v>66</v>
      </c>
      <c r="E2720">
        <v>115</v>
      </c>
      <c r="F2720" s="3">
        <v>248159971</v>
      </c>
      <c r="G2720" s="1" t="s">
        <v>844</v>
      </c>
      <c r="H2720">
        <v>229</v>
      </c>
      <c r="I2720" s="1" t="s">
        <v>983</v>
      </c>
      <c r="J2720">
        <v>1410</v>
      </c>
      <c r="K2720" s="1" t="s">
        <v>1172</v>
      </c>
      <c r="L2720">
        <v>148</v>
      </c>
      <c r="M2720" s="1" t="s">
        <v>1526</v>
      </c>
      <c r="N2720" s="1" t="str">
        <f t="shared" si="42"/>
        <v>1980-1989</v>
      </c>
    </row>
    <row r="2721" spans="1:14" hidden="1" x14ac:dyDescent="0.3">
      <c r="A2721">
        <v>82971</v>
      </c>
      <c r="B2721" s="1" t="s">
        <v>226</v>
      </c>
      <c r="C2721">
        <v>1981</v>
      </c>
      <c r="D2721" s="1" t="s">
        <v>66</v>
      </c>
      <c r="E2721">
        <v>115</v>
      </c>
      <c r="F2721" s="3">
        <v>248159971</v>
      </c>
      <c r="G2721" s="1" t="s">
        <v>844</v>
      </c>
      <c r="H2721">
        <v>229</v>
      </c>
      <c r="I2721" s="1" t="s">
        <v>983</v>
      </c>
      <c r="J2721">
        <v>1410</v>
      </c>
      <c r="K2721" s="1" t="s">
        <v>1172</v>
      </c>
      <c r="L2721">
        <v>261</v>
      </c>
      <c r="M2721" s="1" t="s">
        <v>1632</v>
      </c>
      <c r="N2721" s="1" t="str">
        <f t="shared" si="42"/>
        <v>1980-1989</v>
      </c>
    </row>
    <row r="2722" spans="1:14" hidden="1" x14ac:dyDescent="0.3">
      <c r="A2722">
        <v>82971</v>
      </c>
      <c r="B2722" s="1" t="s">
        <v>226</v>
      </c>
      <c r="C2722">
        <v>1981</v>
      </c>
      <c r="D2722" s="1" t="s">
        <v>66</v>
      </c>
      <c r="E2722">
        <v>115</v>
      </c>
      <c r="F2722" s="3">
        <v>248159971</v>
      </c>
      <c r="G2722" s="1" t="s">
        <v>844</v>
      </c>
      <c r="H2722">
        <v>229</v>
      </c>
      <c r="I2722" s="1" t="s">
        <v>983</v>
      </c>
      <c r="J2722">
        <v>1410</v>
      </c>
      <c r="K2722" s="1" t="s">
        <v>1172</v>
      </c>
      <c r="L2722">
        <v>293550</v>
      </c>
      <c r="M2722" s="1" t="s">
        <v>1633</v>
      </c>
      <c r="N2722" s="1" t="str">
        <f t="shared" si="42"/>
        <v>1980-1989</v>
      </c>
    </row>
    <row r="2723" spans="1:14" hidden="1" x14ac:dyDescent="0.3">
      <c r="A2723">
        <v>82971</v>
      </c>
      <c r="B2723" s="1" t="s">
        <v>226</v>
      </c>
      <c r="C2723">
        <v>1981</v>
      </c>
      <c r="D2723" s="1" t="s">
        <v>66</v>
      </c>
      <c r="E2723">
        <v>115</v>
      </c>
      <c r="F2723" s="3">
        <v>248159971</v>
      </c>
      <c r="G2723" s="1" t="s">
        <v>844</v>
      </c>
      <c r="H2723">
        <v>229</v>
      </c>
      <c r="I2723" s="1" t="s">
        <v>983</v>
      </c>
      <c r="J2723">
        <v>184</v>
      </c>
      <c r="K2723" s="1" t="s">
        <v>1000</v>
      </c>
      <c r="L2723">
        <v>148</v>
      </c>
      <c r="M2723" s="1" t="s">
        <v>1526</v>
      </c>
      <c r="N2723" s="1" t="str">
        <f t="shared" si="42"/>
        <v>1980-1989</v>
      </c>
    </row>
    <row r="2724" spans="1:14" hidden="1" x14ac:dyDescent="0.3">
      <c r="A2724">
        <v>82971</v>
      </c>
      <c r="B2724" s="1" t="s">
        <v>226</v>
      </c>
      <c r="C2724">
        <v>1981</v>
      </c>
      <c r="D2724" s="1" t="s">
        <v>66</v>
      </c>
      <c r="E2724">
        <v>115</v>
      </c>
      <c r="F2724" s="3">
        <v>248159971</v>
      </c>
      <c r="G2724" s="1" t="s">
        <v>844</v>
      </c>
      <c r="H2724">
        <v>229</v>
      </c>
      <c r="I2724" s="1" t="s">
        <v>983</v>
      </c>
      <c r="J2724">
        <v>184</v>
      </c>
      <c r="K2724" s="1" t="s">
        <v>1000</v>
      </c>
      <c r="L2724">
        <v>261</v>
      </c>
      <c r="M2724" s="1" t="s">
        <v>1632</v>
      </c>
      <c r="N2724" s="1" t="str">
        <f t="shared" si="42"/>
        <v>1980-1989</v>
      </c>
    </row>
    <row r="2725" spans="1:14" hidden="1" x14ac:dyDescent="0.3">
      <c r="A2725">
        <v>82971</v>
      </c>
      <c r="B2725" s="1" t="s">
        <v>226</v>
      </c>
      <c r="C2725">
        <v>1981</v>
      </c>
      <c r="D2725" s="1" t="s">
        <v>66</v>
      </c>
      <c r="E2725">
        <v>115</v>
      </c>
      <c r="F2725" s="3">
        <v>248159971</v>
      </c>
      <c r="G2725" s="1" t="s">
        <v>844</v>
      </c>
      <c r="H2725">
        <v>229</v>
      </c>
      <c r="I2725" s="1" t="s">
        <v>983</v>
      </c>
      <c r="J2725">
        <v>184</v>
      </c>
      <c r="K2725" s="1" t="s">
        <v>1000</v>
      </c>
      <c r="L2725">
        <v>293550</v>
      </c>
      <c r="M2725" s="1" t="s">
        <v>1633</v>
      </c>
      <c r="N2725" s="1" t="str">
        <f t="shared" si="42"/>
        <v>1980-1989</v>
      </c>
    </row>
    <row r="2726" spans="1:14" hidden="1" x14ac:dyDescent="0.3">
      <c r="A2726">
        <v>82971</v>
      </c>
      <c r="B2726" s="1" t="s">
        <v>226</v>
      </c>
      <c r="C2726">
        <v>1981</v>
      </c>
      <c r="D2726" s="1" t="s">
        <v>66</v>
      </c>
      <c r="E2726">
        <v>115</v>
      </c>
      <c r="F2726" s="3">
        <v>248159971</v>
      </c>
      <c r="G2726" s="1" t="s">
        <v>844</v>
      </c>
      <c r="H2726">
        <v>229</v>
      </c>
      <c r="I2726" s="1" t="s">
        <v>983</v>
      </c>
      <c r="J2726">
        <v>442241</v>
      </c>
      <c r="K2726" s="1" t="s">
        <v>1230</v>
      </c>
      <c r="L2726">
        <v>148</v>
      </c>
      <c r="M2726" s="1" t="s">
        <v>1526</v>
      </c>
      <c r="N2726" s="1" t="str">
        <f t="shared" si="42"/>
        <v>1980-1989</v>
      </c>
    </row>
    <row r="2727" spans="1:14" hidden="1" x14ac:dyDescent="0.3">
      <c r="A2727">
        <v>82971</v>
      </c>
      <c r="B2727" s="1" t="s">
        <v>226</v>
      </c>
      <c r="C2727">
        <v>1981</v>
      </c>
      <c r="D2727" s="1" t="s">
        <v>66</v>
      </c>
      <c r="E2727">
        <v>115</v>
      </c>
      <c r="F2727" s="3">
        <v>248159971</v>
      </c>
      <c r="G2727" s="1" t="s">
        <v>844</v>
      </c>
      <c r="H2727">
        <v>229</v>
      </c>
      <c r="I2727" s="1" t="s">
        <v>983</v>
      </c>
      <c r="J2727">
        <v>442241</v>
      </c>
      <c r="K2727" s="1" t="s">
        <v>1230</v>
      </c>
      <c r="L2727">
        <v>261</v>
      </c>
      <c r="M2727" s="1" t="s">
        <v>1632</v>
      </c>
      <c r="N2727" s="1" t="str">
        <f t="shared" si="42"/>
        <v>1980-1989</v>
      </c>
    </row>
    <row r="2728" spans="1:14" hidden="1" x14ac:dyDescent="0.3">
      <c r="A2728">
        <v>82971</v>
      </c>
      <c r="B2728" s="1" t="s">
        <v>226</v>
      </c>
      <c r="C2728">
        <v>1981</v>
      </c>
      <c r="D2728" s="1" t="s">
        <v>66</v>
      </c>
      <c r="E2728">
        <v>115</v>
      </c>
      <c r="F2728" s="3">
        <v>248159971</v>
      </c>
      <c r="G2728" s="1" t="s">
        <v>844</v>
      </c>
      <c r="H2728">
        <v>229</v>
      </c>
      <c r="I2728" s="1" t="s">
        <v>983</v>
      </c>
      <c r="J2728">
        <v>442241</v>
      </c>
      <c r="K2728" s="1" t="s">
        <v>1230</v>
      </c>
      <c r="L2728">
        <v>293550</v>
      </c>
      <c r="M2728" s="1" t="s">
        <v>1633</v>
      </c>
      <c r="N2728" s="1" t="str">
        <f t="shared" si="42"/>
        <v>1980-1989</v>
      </c>
    </row>
    <row r="2729" spans="1:14" hidden="1" x14ac:dyDescent="0.3">
      <c r="A2729">
        <v>82971</v>
      </c>
      <c r="B2729" s="1" t="s">
        <v>226</v>
      </c>
      <c r="C2729">
        <v>1981</v>
      </c>
      <c r="D2729" s="1" t="s">
        <v>66</v>
      </c>
      <c r="E2729">
        <v>115</v>
      </c>
      <c r="F2729" s="3">
        <v>248159971</v>
      </c>
      <c r="G2729" s="1" t="s">
        <v>850</v>
      </c>
      <c r="H2729">
        <v>229</v>
      </c>
      <c r="I2729" s="1" t="s">
        <v>983</v>
      </c>
      <c r="J2729">
        <v>1410</v>
      </c>
      <c r="K2729" s="1" t="s">
        <v>1172</v>
      </c>
      <c r="L2729">
        <v>148</v>
      </c>
      <c r="M2729" s="1" t="s">
        <v>1526</v>
      </c>
      <c r="N2729" s="1" t="str">
        <f t="shared" si="42"/>
        <v>1980-1989</v>
      </c>
    </row>
    <row r="2730" spans="1:14" hidden="1" x14ac:dyDescent="0.3">
      <c r="A2730">
        <v>82971</v>
      </c>
      <c r="B2730" s="1" t="s">
        <v>226</v>
      </c>
      <c r="C2730">
        <v>1981</v>
      </c>
      <c r="D2730" s="1" t="s">
        <v>66</v>
      </c>
      <c r="E2730">
        <v>115</v>
      </c>
      <c r="F2730" s="3">
        <v>248159971</v>
      </c>
      <c r="G2730" s="1" t="s">
        <v>850</v>
      </c>
      <c r="H2730">
        <v>229</v>
      </c>
      <c r="I2730" s="1" t="s">
        <v>983</v>
      </c>
      <c r="J2730">
        <v>1410</v>
      </c>
      <c r="K2730" s="1" t="s">
        <v>1172</v>
      </c>
      <c r="L2730">
        <v>261</v>
      </c>
      <c r="M2730" s="1" t="s">
        <v>1632</v>
      </c>
      <c r="N2730" s="1" t="str">
        <f t="shared" si="42"/>
        <v>1980-1989</v>
      </c>
    </row>
    <row r="2731" spans="1:14" hidden="1" x14ac:dyDescent="0.3">
      <c r="A2731">
        <v>82971</v>
      </c>
      <c r="B2731" s="1" t="s">
        <v>226</v>
      </c>
      <c r="C2731">
        <v>1981</v>
      </c>
      <c r="D2731" s="1" t="s">
        <v>66</v>
      </c>
      <c r="E2731">
        <v>115</v>
      </c>
      <c r="F2731" s="3">
        <v>248159971</v>
      </c>
      <c r="G2731" s="1" t="s">
        <v>850</v>
      </c>
      <c r="H2731">
        <v>229</v>
      </c>
      <c r="I2731" s="1" t="s">
        <v>983</v>
      </c>
      <c r="J2731">
        <v>1410</v>
      </c>
      <c r="K2731" s="1" t="s">
        <v>1172</v>
      </c>
      <c r="L2731">
        <v>293550</v>
      </c>
      <c r="M2731" s="1" t="s">
        <v>1633</v>
      </c>
      <c r="N2731" s="1" t="str">
        <f t="shared" si="42"/>
        <v>1980-1989</v>
      </c>
    </row>
    <row r="2732" spans="1:14" hidden="1" x14ac:dyDescent="0.3">
      <c r="A2732">
        <v>82971</v>
      </c>
      <c r="B2732" s="1" t="s">
        <v>226</v>
      </c>
      <c r="C2732">
        <v>1981</v>
      </c>
      <c r="D2732" s="1" t="s">
        <v>66</v>
      </c>
      <c r="E2732">
        <v>115</v>
      </c>
      <c r="F2732" s="3">
        <v>248159971</v>
      </c>
      <c r="G2732" s="1" t="s">
        <v>850</v>
      </c>
      <c r="H2732">
        <v>229</v>
      </c>
      <c r="I2732" s="1" t="s">
        <v>983</v>
      </c>
      <c r="J2732">
        <v>184</v>
      </c>
      <c r="K2732" s="1" t="s">
        <v>1000</v>
      </c>
      <c r="L2732">
        <v>148</v>
      </c>
      <c r="M2732" s="1" t="s">
        <v>1526</v>
      </c>
      <c r="N2732" s="1" t="str">
        <f t="shared" si="42"/>
        <v>1980-1989</v>
      </c>
    </row>
    <row r="2733" spans="1:14" hidden="1" x14ac:dyDescent="0.3">
      <c r="A2733">
        <v>82971</v>
      </c>
      <c r="B2733" s="1" t="s">
        <v>226</v>
      </c>
      <c r="C2733">
        <v>1981</v>
      </c>
      <c r="D2733" s="1" t="s">
        <v>66</v>
      </c>
      <c r="E2733">
        <v>115</v>
      </c>
      <c r="F2733" s="3">
        <v>248159971</v>
      </c>
      <c r="G2733" s="1" t="s">
        <v>850</v>
      </c>
      <c r="H2733">
        <v>229</v>
      </c>
      <c r="I2733" s="1" t="s">
        <v>983</v>
      </c>
      <c r="J2733">
        <v>184</v>
      </c>
      <c r="K2733" s="1" t="s">
        <v>1000</v>
      </c>
      <c r="L2733">
        <v>261</v>
      </c>
      <c r="M2733" s="1" t="s">
        <v>1632</v>
      </c>
      <c r="N2733" s="1" t="str">
        <f t="shared" si="42"/>
        <v>1980-1989</v>
      </c>
    </row>
    <row r="2734" spans="1:14" hidden="1" x14ac:dyDescent="0.3">
      <c r="A2734">
        <v>82971</v>
      </c>
      <c r="B2734" s="1" t="s">
        <v>226</v>
      </c>
      <c r="C2734">
        <v>1981</v>
      </c>
      <c r="D2734" s="1" t="s">
        <v>66</v>
      </c>
      <c r="E2734">
        <v>115</v>
      </c>
      <c r="F2734" s="3">
        <v>248159971</v>
      </c>
      <c r="G2734" s="1" t="s">
        <v>850</v>
      </c>
      <c r="H2734">
        <v>229</v>
      </c>
      <c r="I2734" s="1" t="s">
        <v>983</v>
      </c>
      <c r="J2734">
        <v>184</v>
      </c>
      <c r="K2734" s="1" t="s">
        <v>1000</v>
      </c>
      <c r="L2734">
        <v>293550</v>
      </c>
      <c r="M2734" s="1" t="s">
        <v>1633</v>
      </c>
      <c r="N2734" s="1" t="str">
        <f t="shared" si="42"/>
        <v>1980-1989</v>
      </c>
    </row>
    <row r="2735" spans="1:14" hidden="1" x14ac:dyDescent="0.3">
      <c r="A2735">
        <v>82971</v>
      </c>
      <c r="B2735" s="1" t="s">
        <v>226</v>
      </c>
      <c r="C2735">
        <v>1981</v>
      </c>
      <c r="D2735" s="1" t="s">
        <v>66</v>
      </c>
      <c r="E2735">
        <v>115</v>
      </c>
      <c r="F2735" s="3">
        <v>248159971</v>
      </c>
      <c r="G2735" s="1" t="s">
        <v>850</v>
      </c>
      <c r="H2735">
        <v>229</v>
      </c>
      <c r="I2735" s="1" t="s">
        <v>983</v>
      </c>
      <c r="J2735">
        <v>442241</v>
      </c>
      <c r="K2735" s="1" t="s">
        <v>1230</v>
      </c>
      <c r="L2735">
        <v>148</v>
      </c>
      <c r="M2735" s="1" t="s">
        <v>1526</v>
      </c>
      <c r="N2735" s="1" t="str">
        <f t="shared" si="42"/>
        <v>1980-1989</v>
      </c>
    </row>
    <row r="2736" spans="1:14" hidden="1" x14ac:dyDescent="0.3">
      <c r="A2736">
        <v>82971</v>
      </c>
      <c r="B2736" s="1" t="s">
        <v>226</v>
      </c>
      <c r="C2736">
        <v>1981</v>
      </c>
      <c r="D2736" s="1" t="s">
        <v>66</v>
      </c>
      <c r="E2736">
        <v>115</v>
      </c>
      <c r="F2736" s="3">
        <v>248159971</v>
      </c>
      <c r="G2736" s="1" t="s">
        <v>850</v>
      </c>
      <c r="H2736">
        <v>229</v>
      </c>
      <c r="I2736" s="1" t="s">
        <v>983</v>
      </c>
      <c r="J2736">
        <v>442241</v>
      </c>
      <c r="K2736" s="1" t="s">
        <v>1230</v>
      </c>
      <c r="L2736">
        <v>261</v>
      </c>
      <c r="M2736" s="1" t="s">
        <v>1632</v>
      </c>
      <c r="N2736" s="1" t="str">
        <f t="shared" si="42"/>
        <v>1980-1989</v>
      </c>
    </row>
    <row r="2737" spans="1:14" hidden="1" x14ac:dyDescent="0.3">
      <c r="A2737">
        <v>82971</v>
      </c>
      <c r="B2737" s="1" t="s">
        <v>226</v>
      </c>
      <c r="C2737">
        <v>1981</v>
      </c>
      <c r="D2737" s="1" t="s">
        <v>66</v>
      </c>
      <c r="E2737">
        <v>115</v>
      </c>
      <c r="F2737" s="3">
        <v>248159971</v>
      </c>
      <c r="G2737" s="1" t="s">
        <v>850</v>
      </c>
      <c r="H2737">
        <v>229</v>
      </c>
      <c r="I2737" s="1" t="s">
        <v>983</v>
      </c>
      <c r="J2737">
        <v>442241</v>
      </c>
      <c r="K2737" s="1" t="s">
        <v>1230</v>
      </c>
      <c r="L2737">
        <v>293550</v>
      </c>
      <c r="M2737" s="1" t="s">
        <v>1633</v>
      </c>
      <c r="N2737" s="1" t="str">
        <f t="shared" si="42"/>
        <v>1980-1989</v>
      </c>
    </row>
    <row r="2738" spans="1:14" hidden="1" x14ac:dyDescent="0.3">
      <c r="A2738">
        <v>82971</v>
      </c>
      <c r="B2738" s="1" t="s">
        <v>226</v>
      </c>
      <c r="C2738">
        <v>1981</v>
      </c>
      <c r="D2738" s="1" t="s">
        <v>66</v>
      </c>
      <c r="E2738">
        <v>115</v>
      </c>
      <c r="F2738" s="3">
        <v>248159971</v>
      </c>
      <c r="G2738" s="1" t="s">
        <v>864</v>
      </c>
      <c r="H2738">
        <v>229</v>
      </c>
      <c r="I2738" s="1" t="s">
        <v>983</v>
      </c>
      <c r="J2738">
        <v>1410</v>
      </c>
      <c r="K2738" s="1" t="s">
        <v>1172</v>
      </c>
      <c r="L2738">
        <v>148</v>
      </c>
      <c r="M2738" s="1" t="s">
        <v>1526</v>
      </c>
      <c r="N2738" s="1" t="str">
        <f t="shared" si="42"/>
        <v>1980-1989</v>
      </c>
    </row>
    <row r="2739" spans="1:14" hidden="1" x14ac:dyDescent="0.3">
      <c r="A2739">
        <v>82971</v>
      </c>
      <c r="B2739" s="1" t="s">
        <v>226</v>
      </c>
      <c r="C2739">
        <v>1981</v>
      </c>
      <c r="D2739" s="1" t="s">
        <v>66</v>
      </c>
      <c r="E2739">
        <v>115</v>
      </c>
      <c r="F2739" s="3">
        <v>248159971</v>
      </c>
      <c r="G2739" s="1" t="s">
        <v>864</v>
      </c>
      <c r="H2739">
        <v>229</v>
      </c>
      <c r="I2739" s="1" t="s">
        <v>983</v>
      </c>
      <c r="J2739">
        <v>1410</v>
      </c>
      <c r="K2739" s="1" t="s">
        <v>1172</v>
      </c>
      <c r="L2739">
        <v>261</v>
      </c>
      <c r="M2739" s="1" t="s">
        <v>1632</v>
      </c>
      <c r="N2739" s="1" t="str">
        <f t="shared" si="42"/>
        <v>1980-1989</v>
      </c>
    </row>
    <row r="2740" spans="1:14" hidden="1" x14ac:dyDescent="0.3">
      <c r="A2740">
        <v>82971</v>
      </c>
      <c r="B2740" s="1" t="s">
        <v>226</v>
      </c>
      <c r="C2740">
        <v>1981</v>
      </c>
      <c r="D2740" s="1" t="s">
        <v>66</v>
      </c>
      <c r="E2740">
        <v>115</v>
      </c>
      <c r="F2740" s="3">
        <v>248159971</v>
      </c>
      <c r="G2740" s="1" t="s">
        <v>864</v>
      </c>
      <c r="H2740">
        <v>229</v>
      </c>
      <c r="I2740" s="1" t="s">
        <v>983</v>
      </c>
      <c r="J2740">
        <v>1410</v>
      </c>
      <c r="K2740" s="1" t="s">
        <v>1172</v>
      </c>
      <c r="L2740">
        <v>293550</v>
      </c>
      <c r="M2740" s="1" t="s">
        <v>1633</v>
      </c>
      <c r="N2740" s="1" t="str">
        <f t="shared" si="42"/>
        <v>1980-1989</v>
      </c>
    </row>
    <row r="2741" spans="1:14" hidden="1" x14ac:dyDescent="0.3">
      <c r="A2741">
        <v>82971</v>
      </c>
      <c r="B2741" s="1" t="s">
        <v>226</v>
      </c>
      <c r="C2741">
        <v>1981</v>
      </c>
      <c r="D2741" s="1" t="s">
        <v>66</v>
      </c>
      <c r="E2741">
        <v>115</v>
      </c>
      <c r="F2741" s="3">
        <v>248159971</v>
      </c>
      <c r="G2741" s="1" t="s">
        <v>864</v>
      </c>
      <c r="H2741">
        <v>229</v>
      </c>
      <c r="I2741" s="1" t="s">
        <v>983</v>
      </c>
      <c r="J2741">
        <v>184</v>
      </c>
      <c r="K2741" s="1" t="s">
        <v>1000</v>
      </c>
      <c r="L2741">
        <v>148</v>
      </c>
      <c r="M2741" s="1" t="s">
        <v>1526</v>
      </c>
      <c r="N2741" s="1" t="str">
        <f t="shared" si="42"/>
        <v>1980-1989</v>
      </c>
    </row>
    <row r="2742" spans="1:14" hidden="1" x14ac:dyDescent="0.3">
      <c r="A2742">
        <v>82971</v>
      </c>
      <c r="B2742" s="1" t="s">
        <v>226</v>
      </c>
      <c r="C2742">
        <v>1981</v>
      </c>
      <c r="D2742" s="1" t="s">
        <v>66</v>
      </c>
      <c r="E2742">
        <v>115</v>
      </c>
      <c r="F2742" s="3">
        <v>248159971</v>
      </c>
      <c r="G2742" s="1" t="s">
        <v>864</v>
      </c>
      <c r="H2742">
        <v>229</v>
      </c>
      <c r="I2742" s="1" t="s">
        <v>983</v>
      </c>
      <c r="J2742">
        <v>184</v>
      </c>
      <c r="K2742" s="1" t="s">
        <v>1000</v>
      </c>
      <c r="L2742">
        <v>261</v>
      </c>
      <c r="M2742" s="1" t="s">
        <v>1632</v>
      </c>
      <c r="N2742" s="1" t="str">
        <f t="shared" si="42"/>
        <v>1980-1989</v>
      </c>
    </row>
    <row r="2743" spans="1:14" hidden="1" x14ac:dyDescent="0.3">
      <c r="A2743">
        <v>82971</v>
      </c>
      <c r="B2743" s="1" t="s">
        <v>226</v>
      </c>
      <c r="C2743">
        <v>1981</v>
      </c>
      <c r="D2743" s="1" t="s">
        <v>66</v>
      </c>
      <c r="E2743">
        <v>115</v>
      </c>
      <c r="F2743" s="3">
        <v>248159971</v>
      </c>
      <c r="G2743" s="1" t="s">
        <v>864</v>
      </c>
      <c r="H2743">
        <v>229</v>
      </c>
      <c r="I2743" s="1" t="s">
        <v>983</v>
      </c>
      <c r="J2743">
        <v>184</v>
      </c>
      <c r="K2743" s="1" t="s">
        <v>1000</v>
      </c>
      <c r="L2743">
        <v>293550</v>
      </c>
      <c r="M2743" s="1" t="s">
        <v>1633</v>
      </c>
      <c r="N2743" s="1" t="str">
        <f t="shared" si="42"/>
        <v>1980-1989</v>
      </c>
    </row>
    <row r="2744" spans="1:14" hidden="1" x14ac:dyDescent="0.3">
      <c r="A2744">
        <v>82971</v>
      </c>
      <c r="B2744" s="1" t="s">
        <v>226</v>
      </c>
      <c r="C2744">
        <v>1981</v>
      </c>
      <c r="D2744" s="1" t="s">
        <v>66</v>
      </c>
      <c r="E2744">
        <v>115</v>
      </c>
      <c r="F2744" s="3">
        <v>248159971</v>
      </c>
      <c r="G2744" s="1" t="s">
        <v>864</v>
      </c>
      <c r="H2744">
        <v>229</v>
      </c>
      <c r="I2744" s="1" t="s">
        <v>983</v>
      </c>
      <c r="J2744">
        <v>442241</v>
      </c>
      <c r="K2744" s="1" t="s">
        <v>1230</v>
      </c>
      <c r="L2744">
        <v>148</v>
      </c>
      <c r="M2744" s="1" t="s">
        <v>1526</v>
      </c>
      <c r="N2744" s="1" t="str">
        <f t="shared" si="42"/>
        <v>1980-1989</v>
      </c>
    </row>
    <row r="2745" spans="1:14" hidden="1" x14ac:dyDescent="0.3">
      <c r="A2745">
        <v>82971</v>
      </c>
      <c r="B2745" s="1" t="s">
        <v>226</v>
      </c>
      <c r="C2745">
        <v>1981</v>
      </c>
      <c r="D2745" s="1" t="s">
        <v>66</v>
      </c>
      <c r="E2745">
        <v>115</v>
      </c>
      <c r="F2745" s="3">
        <v>248159971</v>
      </c>
      <c r="G2745" s="1" t="s">
        <v>864</v>
      </c>
      <c r="H2745">
        <v>229</v>
      </c>
      <c r="I2745" s="1" t="s">
        <v>983</v>
      </c>
      <c r="J2745">
        <v>442241</v>
      </c>
      <c r="K2745" s="1" t="s">
        <v>1230</v>
      </c>
      <c r="L2745">
        <v>261</v>
      </c>
      <c r="M2745" s="1" t="s">
        <v>1632</v>
      </c>
      <c r="N2745" s="1" t="str">
        <f t="shared" si="42"/>
        <v>1980-1989</v>
      </c>
    </row>
    <row r="2746" spans="1:14" hidden="1" x14ac:dyDescent="0.3">
      <c r="A2746">
        <v>82971</v>
      </c>
      <c r="B2746" s="1" t="s">
        <v>226</v>
      </c>
      <c r="C2746">
        <v>1981</v>
      </c>
      <c r="D2746" s="1" t="s">
        <v>66</v>
      </c>
      <c r="E2746">
        <v>115</v>
      </c>
      <c r="F2746" s="3">
        <v>248159971</v>
      </c>
      <c r="G2746" s="1" t="s">
        <v>864</v>
      </c>
      <c r="H2746">
        <v>229</v>
      </c>
      <c r="I2746" s="1" t="s">
        <v>983</v>
      </c>
      <c r="J2746">
        <v>442241</v>
      </c>
      <c r="K2746" s="1" t="s">
        <v>1230</v>
      </c>
      <c r="L2746">
        <v>293550</v>
      </c>
      <c r="M2746" s="1" t="s">
        <v>1633</v>
      </c>
      <c r="N2746" s="1" t="str">
        <f t="shared" si="42"/>
        <v>1980-1989</v>
      </c>
    </row>
    <row r="2747" spans="1:14" hidden="1" x14ac:dyDescent="0.3">
      <c r="A2747">
        <v>82971</v>
      </c>
      <c r="B2747" s="1" t="s">
        <v>226</v>
      </c>
      <c r="C2747">
        <v>1981</v>
      </c>
      <c r="D2747" s="1" t="s">
        <v>66</v>
      </c>
      <c r="E2747">
        <v>115</v>
      </c>
      <c r="F2747" s="3">
        <v>248159971</v>
      </c>
      <c r="G2747" s="1" t="s">
        <v>837</v>
      </c>
      <c r="H2747">
        <v>229</v>
      </c>
      <c r="I2747" s="1" t="s">
        <v>983</v>
      </c>
      <c r="J2747">
        <v>1410</v>
      </c>
      <c r="K2747" s="1" t="s">
        <v>1172</v>
      </c>
      <c r="L2747">
        <v>148</v>
      </c>
      <c r="M2747" s="1" t="s">
        <v>1526</v>
      </c>
      <c r="N2747" s="1" t="str">
        <f t="shared" si="42"/>
        <v>1980-1989</v>
      </c>
    </row>
    <row r="2748" spans="1:14" hidden="1" x14ac:dyDescent="0.3">
      <c r="A2748">
        <v>82971</v>
      </c>
      <c r="B2748" s="1" t="s">
        <v>226</v>
      </c>
      <c r="C2748">
        <v>1981</v>
      </c>
      <c r="D2748" s="1" t="s">
        <v>66</v>
      </c>
      <c r="E2748">
        <v>115</v>
      </c>
      <c r="F2748" s="3">
        <v>248159971</v>
      </c>
      <c r="G2748" s="1" t="s">
        <v>837</v>
      </c>
      <c r="H2748">
        <v>229</v>
      </c>
      <c r="I2748" s="1" t="s">
        <v>983</v>
      </c>
      <c r="J2748">
        <v>1410</v>
      </c>
      <c r="K2748" s="1" t="s">
        <v>1172</v>
      </c>
      <c r="L2748">
        <v>261</v>
      </c>
      <c r="M2748" s="1" t="s">
        <v>1632</v>
      </c>
      <c r="N2748" s="1" t="str">
        <f t="shared" si="42"/>
        <v>1980-1989</v>
      </c>
    </row>
    <row r="2749" spans="1:14" hidden="1" x14ac:dyDescent="0.3">
      <c r="A2749">
        <v>82971</v>
      </c>
      <c r="B2749" s="1" t="s">
        <v>226</v>
      </c>
      <c r="C2749">
        <v>1981</v>
      </c>
      <c r="D2749" s="1" t="s">
        <v>66</v>
      </c>
      <c r="E2749">
        <v>115</v>
      </c>
      <c r="F2749" s="3">
        <v>248159971</v>
      </c>
      <c r="G2749" s="1" t="s">
        <v>837</v>
      </c>
      <c r="H2749">
        <v>229</v>
      </c>
      <c r="I2749" s="1" t="s">
        <v>983</v>
      </c>
      <c r="J2749">
        <v>1410</v>
      </c>
      <c r="K2749" s="1" t="s">
        <v>1172</v>
      </c>
      <c r="L2749">
        <v>293550</v>
      </c>
      <c r="M2749" s="1" t="s">
        <v>1633</v>
      </c>
      <c r="N2749" s="1" t="str">
        <f t="shared" si="42"/>
        <v>1980-1989</v>
      </c>
    </row>
    <row r="2750" spans="1:14" hidden="1" x14ac:dyDescent="0.3">
      <c r="A2750">
        <v>82971</v>
      </c>
      <c r="B2750" s="1" t="s">
        <v>226</v>
      </c>
      <c r="C2750">
        <v>1981</v>
      </c>
      <c r="D2750" s="1" t="s">
        <v>66</v>
      </c>
      <c r="E2750">
        <v>115</v>
      </c>
      <c r="F2750" s="3">
        <v>248159971</v>
      </c>
      <c r="G2750" s="1" t="s">
        <v>837</v>
      </c>
      <c r="H2750">
        <v>229</v>
      </c>
      <c r="I2750" s="1" t="s">
        <v>983</v>
      </c>
      <c r="J2750">
        <v>184</v>
      </c>
      <c r="K2750" s="1" t="s">
        <v>1000</v>
      </c>
      <c r="L2750">
        <v>148</v>
      </c>
      <c r="M2750" s="1" t="s">
        <v>1526</v>
      </c>
      <c r="N2750" s="1" t="str">
        <f t="shared" si="42"/>
        <v>1980-1989</v>
      </c>
    </row>
    <row r="2751" spans="1:14" hidden="1" x14ac:dyDescent="0.3">
      <c r="A2751">
        <v>82971</v>
      </c>
      <c r="B2751" s="1" t="s">
        <v>226</v>
      </c>
      <c r="C2751">
        <v>1981</v>
      </c>
      <c r="D2751" s="1" t="s">
        <v>66</v>
      </c>
      <c r="E2751">
        <v>115</v>
      </c>
      <c r="F2751" s="3">
        <v>248159971</v>
      </c>
      <c r="G2751" s="1" t="s">
        <v>837</v>
      </c>
      <c r="H2751">
        <v>229</v>
      </c>
      <c r="I2751" s="1" t="s">
        <v>983</v>
      </c>
      <c r="J2751">
        <v>184</v>
      </c>
      <c r="K2751" s="1" t="s">
        <v>1000</v>
      </c>
      <c r="L2751">
        <v>261</v>
      </c>
      <c r="M2751" s="1" t="s">
        <v>1632</v>
      </c>
      <c r="N2751" s="1" t="str">
        <f t="shared" si="42"/>
        <v>1980-1989</v>
      </c>
    </row>
    <row r="2752" spans="1:14" hidden="1" x14ac:dyDescent="0.3">
      <c r="A2752">
        <v>82971</v>
      </c>
      <c r="B2752" s="1" t="s">
        <v>226</v>
      </c>
      <c r="C2752">
        <v>1981</v>
      </c>
      <c r="D2752" s="1" t="s">
        <v>66</v>
      </c>
      <c r="E2752">
        <v>115</v>
      </c>
      <c r="F2752" s="3">
        <v>248159971</v>
      </c>
      <c r="G2752" s="1" t="s">
        <v>837</v>
      </c>
      <c r="H2752">
        <v>229</v>
      </c>
      <c r="I2752" s="1" t="s">
        <v>983</v>
      </c>
      <c r="J2752">
        <v>184</v>
      </c>
      <c r="K2752" s="1" t="s">
        <v>1000</v>
      </c>
      <c r="L2752">
        <v>293550</v>
      </c>
      <c r="M2752" s="1" t="s">
        <v>1633</v>
      </c>
      <c r="N2752" s="1" t="str">
        <f t="shared" si="42"/>
        <v>1980-1989</v>
      </c>
    </row>
    <row r="2753" spans="1:14" hidden="1" x14ac:dyDescent="0.3">
      <c r="A2753">
        <v>82971</v>
      </c>
      <c r="B2753" s="1" t="s">
        <v>226</v>
      </c>
      <c r="C2753">
        <v>1981</v>
      </c>
      <c r="D2753" s="1" t="s">
        <v>66</v>
      </c>
      <c r="E2753">
        <v>115</v>
      </c>
      <c r="F2753" s="3">
        <v>248159971</v>
      </c>
      <c r="G2753" s="1" t="s">
        <v>837</v>
      </c>
      <c r="H2753">
        <v>229</v>
      </c>
      <c r="I2753" s="1" t="s">
        <v>983</v>
      </c>
      <c r="J2753">
        <v>442241</v>
      </c>
      <c r="K2753" s="1" t="s">
        <v>1230</v>
      </c>
      <c r="L2753">
        <v>148</v>
      </c>
      <c r="M2753" s="1" t="s">
        <v>1526</v>
      </c>
      <c r="N2753" s="1" t="str">
        <f t="shared" si="42"/>
        <v>1980-1989</v>
      </c>
    </row>
    <row r="2754" spans="1:14" hidden="1" x14ac:dyDescent="0.3">
      <c r="A2754">
        <v>82971</v>
      </c>
      <c r="B2754" s="1" t="s">
        <v>226</v>
      </c>
      <c r="C2754">
        <v>1981</v>
      </c>
      <c r="D2754" s="1" t="s">
        <v>66</v>
      </c>
      <c r="E2754">
        <v>115</v>
      </c>
      <c r="F2754" s="3">
        <v>248159971</v>
      </c>
      <c r="G2754" s="1" t="s">
        <v>837</v>
      </c>
      <c r="H2754">
        <v>229</v>
      </c>
      <c r="I2754" s="1" t="s">
        <v>983</v>
      </c>
      <c r="J2754">
        <v>442241</v>
      </c>
      <c r="K2754" s="1" t="s">
        <v>1230</v>
      </c>
      <c r="L2754">
        <v>261</v>
      </c>
      <c r="M2754" s="1" t="s">
        <v>1632</v>
      </c>
      <c r="N2754" s="1" t="str">
        <f t="shared" ref="N2754:N2817" si="43">INT(C2754/10)*10 &amp; "-" &amp; INT(C2754/10)*10+9</f>
        <v>1980-1989</v>
      </c>
    </row>
    <row r="2755" spans="1:14" hidden="1" x14ac:dyDescent="0.3">
      <c r="A2755">
        <v>82971</v>
      </c>
      <c r="B2755" s="1" t="s">
        <v>226</v>
      </c>
      <c r="C2755">
        <v>1981</v>
      </c>
      <c r="D2755" s="1" t="s">
        <v>66</v>
      </c>
      <c r="E2755">
        <v>115</v>
      </c>
      <c r="F2755" s="3">
        <v>248159971</v>
      </c>
      <c r="G2755" s="1" t="s">
        <v>837</v>
      </c>
      <c r="H2755">
        <v>229</v>
      </c>
      <c r="I2755" s="1" t="s">
        <v>983</v>
      </c>
      <c r="J2755">
        <v>442241</v>
      </c>
      <c r="K2755" s="1" t="s">
        <v>1230</v>
      </c>
      <c r="L2755">
        <v>293550</v>
      </c>
      <c r="M2755" s="1" t="s">
        <v>1633</v>
      </c>
      <c r="N2755" s="1" t="str">
        <f t="shared" si="43"/>
        <v>1980-1989</v>
      </c>
    </row>
    <row r="2756" spans="1:14" hidden="1" x14ac:dyDescent="0.3">
      <c r="A2756">
        <v>82971</v>
      </c>
      <c r="B2756" s="1" t="s">
        <v>226</v>
      </c>
      <c r="C2756">
        <v>1981</v>
      </c>
      <c r="D2756" s="1" t="s">
        <v>66</v>
      </c>
      <c r="E2756">
        <v>115</v>
      </c>
      <c r="F2756" s="3">
        <v>248159971</v>
      </c>
      <c r="G2756" s="1" t="s">
        <v>929</v>
      </c>
      <c r="H2756">
        <v>229</v>
      </c>
      <c r="I2756" s="1" t="s">
        <v>983</v>
      </c>
      <c r="J2756">
        <v>1410</v>
      </c>
      <c r="K2756" s="1" t="s">
        <v>1172</v>
      </c>
      <c r="L2756">
        <v>148</v>
      </c>
      <c r="M2756" s="1" t="s">
        <v>1526</v>
      </c>
      <c r="N2756" s="1" t="str">
        <f t="shared" si="43"/>
        <v>1980-1989</v>
      </c>
    </row>
    <row r="2757" spans="1:14" hidden="1" x14ac:dyDescent="0.3">
      <c r="A2757">
        <v>82971</v>
      </c>
      <c r="B2757" s="1" t="s">
        <v>226</v>
      </c>
      <c r="C2757">
        <v>1981</v>
      </c>
      <c r="D2757" s="1" t="s">
        <v>66</v>
      </c>
      <c r="E2757">
        <v>115</v>
      </c>
      <c r="F2757" s="3">
        <v>248159971</v>
      </c>
      <c r="G2757" s="1" t="s">
        <v>929</v>
      </c>
      <c r="H2757">
        <v>229</v>
      </c>
      <c r="I2757" s="1" t="s">
        <v>983</v>
      </c>
      <c r="J2757">
        <v>1410</v>
      </c>
      <c r="K2757" s="1" t="s">
        <v>1172</v>
      </c>
      <c r="L2757">
        <v>261</v>
      </c>
      <c r="M2757" s="1" t="s">
        <v>1632</v>
      </c>
      <c r="N2757" s="1" t="str">
        <f t="shared" si="43"/>
        <v>1980-1989</v>
      </c>
    </row>
    <row r="2758" spans="1:14" hidden="1" x14ac:dyDescent="0.3">
      <c r="A2758">
        <v>82971</v>
      </c>
      <c r="B2758" s="1" t="s">
        <v>226</v>
      </c>
      <c r="C2758">
        <v>1981</v>
      </c>
      <c r="D2758" s="1" t="s">
        <v>66</v>
      </c>
      <c r="E2758">
        <v>115</v>
      </c>
      <c r="F2758" s="3">
        <v>248159971</v>
      </c>
      <c r="G2758" s="1" t="s">
        <v>929</v>
      </c>
      <c r="H2758">
        <v>229</v>
      </c>
      <c r="I2758" s="1" t="s">
        <v>983</v>
      </c>
      <c r="J2758">
        <v>1410</v>
      </c>
      <c r="K2758" s="1" t="s">
        <v>1172</v>
      </c>
      <c r="L2758">
        <v>293550</v>
      </c>
      <c r="M2758" s="1" t="s">
        <v>1633</v>
      </c>
      <c r="N2758" s="1" t="str">
        <f t="shared" si="43"/>
        <v>1980-1989</v>
      </c>
    </row>
    <row r="2759" spans="1:14" hidden="1" x14ac:dyDescent="0.3">
      <c r="A2759">
        <v>82971</v>
      </c>
      <c r="B2759" s="1" t="s">
        <v>226</v>
      </c>
      <c r="C2759">
        <v>1981</v>
      </c>
      <c r="D2759" s="1" t="s">
        <v>66</v>
      </c>
      <c r="E2759">
        <v>115</v>
      </c>
      <c r="F2759" s="3">
        <v>248159971</v>
      </c>
      <c r="G2759" s="1" t="s">
        <v>929</v>
      </c>
      <c r="H2759">
        <v>229</v>
      </c>
      <c r="I2759" s="1" t="s">
        <v>983</v>
      </c>
      <c r="J2759">
        <v>184</v>
      </c>
      <c r="K2759" s="1" t="s">
        <v>1000</v>
      </c>
      <c r="L2759">
        <v>148</v>
      </c>
      <c r="M2759" s="1" t="s">
        <v>1526</v>
      </c>
      <c r="N2759" s="1" t="str">
        <f t="shared" si="43"/>
        <v>1980-1989</v>
      </c>
    </row>
    <row r="2760" spans="1:14" hidden="1" x14ac:dyDescent="0.3">
      <c r="A2760">
        <v>82971</v>
      </c>
      <c r="B2760" s="1" t="s">
        <v>226</v>
      </c>
      <c r="C2760">
        <v>1981</v>
      </c>
      <c r="D2760" s="1" t="s">
        <v>66</v>
      </c>
      <c r="E2760">
        <v>115</v>
      </c>
      <c r="F2760" s="3">
        <v>248159971</v>
      </c>
      <c r="G2760" s="1" t="s">
        <v>929</v>
      </c>
      <c r="H2760">
        <v>229</v>
      </c>
      <c r="I2760" s="1" t="s">
        <v>983</v>
      </c>
      <c r="J2760">
        <v>184</v>
      </c>
      <c r="K2760" s="1" t="s">
        <v>1000</v>
      </c>
      <c r="L2760">
        <v>261</v>
      </c>
      <c r="M2760" s="1" t="s">
        <v>1632</v>
      </c>
      <c r="N2760" s="1" t="str">
        <f t="shared" si="43"/>
        <v>1980-1989</v>
      </c>
    </row>
    <row r="2761" spans="1:14" hidden="1" x14ac:dyDescent="0.3">
      <c r="A2761">
        <v>82971</v>
      </c>
      <c r="B2761" s="1" t="s">
        <v>226</v>
      </c>
      <c r="C2761">
        <v>1981</v>
      </c>
      <c r="D2761" s="1" t="s">
        <v>66</v>
      </c>
      <c r="E2761">
        <v>115</v>
      </c>
      <c r="F2761" s="3">
        <v>248159971</v>
      </c>
      <c r="G2761" s="1" t="s">
        <v>929</v>
      </c>
      <c r="H2761">
        <v>229</v>
      </c>
      <c r="I2761" s="1" t="s">
        <v>983</v>
      </c>
      <c r="J2761">
        <v>184</v>
      </c>
      <c r="K2761" s="1" t="s">
        <v>1000</v>
      </c>
      <c r="L2761">
        <v>293550</v>
      </c>
      <c r="M2761" s="1" t="s">
        <v>1633</v>
      </c>
      <c r="N2761" s="1" t="str">
        <f t="shared" si="43"/>
        <v>1980-1989</v>
      </c>
    </row>
    <row r="2762" spans="1:14" hidden="1" x14ac:dyDescent="0.3">
      <c r="A2762">
        <v>82971</v>
      </c>
      <c r="B2762" s="1" t="s">
        <v>226</v>
      </c>
      <c r="C2762">
        <v>1981</v>
      </c>
      <c r="D2762" s="1" t="s">
        <v>66</v>
      </c>
      <c r="E2762">
        <v>115</v>
      </c>
      <c r="F2762" s="3">
        <v>248159971</v>
      </c>
      <c r="G2762" s="1" t="s">
        <v>929</v>
      </c>
      <c r="H2762">
        <v>229</v>
      </c>
      <c r="I2762" s="1" t="s">
        <v>983</v>
      </c>
      <c r="J2762">
        <v>442241</v>
      </c>
      <c r="K2762" s="1" t="s">
        <v>1230</v>
      </c>
      <c r="L2762">
        <v>148</v>
      </c>
      <c r="M2762" s="1" t="s">
        <v>1526</v>
      </c>
      <c r="N2762" s="1" t="str">
        <f t="shared" si="43"/>
        <v>1980-1989</v>
      </c>
    </row>
    <row r="2763" spans="1:14" hidden="1" x14ac:dyDescent="0.3">
      <c r="A2763">
        <v>82971</v>
      </c>
      <c r="B2763" s="1" t="s">
        <v>226</v>
      </c>
      <c r="C2763">
        <v>1981</v>
      </c>
      <c r="D2763" s="1" t="s">
        <v>66</v>
      </c>
      <c r="E2763">
        <v>115</v>
      </c>
      <c r="F2763" s="3">
        <v>248159971</v>
      </c>
      <c r="G2763" s="1" t="s">
        <v>929</v>
      </c>
      <c r="H2763">
        <v>229</v>
      </c>
      <c r="I2763" s="1" t="s">
        <v>983</v>
      </c>
      <c r="J2763">
        <v>442241</v>
      </c>
      <c r="K2763" s="1" t="s">
        <v>1230</v>
      </c>
      <c r="L2763">
        <v>261</v>
      </c>
      <c r="M2763" s="1" t="s">
        <v>1632</v>
      </c>
      <c r="N2763" s="1" t="str">
        <f t="shared" si="43"/>
        <v>1980-1989</v>
      </c>
    </row>
    <row r="2764" spans="1:14" hidden="1" x14ac:dyDescent="0.3">
      <c r="A2764">
        <v>82971</v>
      </c>
      <c r="B2764" s="1" t="s">
        <v>226</v>
      </c>
      <c r="C2764">
        <v>1981</v>
      </c>
      <c r="D2764" s="1" t="s">
        <v>66</v>
      </c>
      <c r="E2764">
        <v>115</v>
      </c>
      <c r="F2764" s="3">
        <v>248159971</v>
      </c>
      <c r="G2764" s="1" t="s">
        <v>929</v>
      </c>
      <c r="H2764">
        <v>229</v>
      </c>
      <c r="I2764" s="1" t="s">
        <v>983</v>
      </c>
      <c r="J2764">
        <v>442241</v>
      </c>
      <c r="K2764" s="1" t="s">
        <v>1230</v>
      </c>
      <c r="L2764">
        <v>293550</v>
      </c>
      <c r="M2764" s="1" t="s">
        <v>1633</v>
      </c>
      <c r="N2764" s="1" t="str">
        <f t="shared" si="43"/>
        <v>1980-1989</v>
      </c>
    </row>
    <row r="2765" spans="1:14" hidden="1" x14ac:dyDescent="0.3">
      <c r="A2765">
        <v>82971</v>
      </c>
      <c r="B2765" s="1" t="s">
        <v>226</v>
      </c>
      <c r="C2765">
        <v>1981</v>
      </c>
      <c r="D2765" s="1" t="s">
        <v>66</v>
      </c>
      <c r="E2765">
        <v>115</v>
      </c>
      <c r="F2765" s="3">
        <v>248159971</v>
      </c>
      <c r="G2765" s="1" t="s">
        <v>853</v>
      </c>
      <c r="H2765">
        <v>229</v>
      </c>
      <c r="I2765" s="1" t="s">
        <v>983</v>
      </c>
      <c r="J2765">
        <v>1410</v>
      </c>
      <c r="K2765" s="1" t="s">
        <v>1172</v>
      </c>
      <c r="L2765">
        <v>148</v>
      </c>
      <c r="M2765" s="1" t="s">
        <v>1526</v>
      </c>
      <c r="N2765" s="1" t="str">
        <f t="shared" si="43"/>
        <v>1980-1989</v>
      </c>
    </row>
    <row r="2766" spans="1:14" hidden="1" x14ac:dyDescent="0.3">
      <c r="A2766">
        <v>82971</v>
      </c>
      <c r="B2766" s="1" t="s">
        <v>226</v>
      </c>
      <c r="C2766">
        <v>1981</v>
      </c>
      <c r="D2766" s="1" t="s">
        <v>66</v>
      </c>
      <c r="E2766">
        <v>115</v>
      </c>
      <c r="F2766" s="3">
        <v>248159971</v>
      </c>
      <c r="G2766" s="1" t="s">
        <v>853</v>
      </c>
      <c r="H2766">
        <v>229</v>
      </c>
      <c r="I2766" s="1" t="s">
        <v>983</v>
      </c>
      <c r="J2766">
        <v>1410</v>
      </c>
      <c r="K2766" s="1" t="s">
        <v>1172</v>
      </c>
      <c r="L2766">
        <v>261</v>
      </c>
      <c r="M2766" s="1" t="s">
        <v>1632</v>
      </c>
      <c r="N2766" s="1" t="str">
        <f t="shared" si="43"/>
        <v>1980-1989</v>
      </c>
    </row>
    <row r="2767" spans="1:14" hidden="1" x14ac:dyDescent="0.3">
      <c r="A2767">
        <v>82971</v>
      </c>
      <c r="B2767" s="1" t="s">
        <v>226</v>
      </c>
      <c r="C2767">
        <v>1981</v>
      </c>
      <c r="D2767" s="1" t="s">
        <v>66</v>
      </c>
      <c r="E2767">
        <v>115</v>
      </c>
      <c r="F2767" s="3">
        <v>248159971</v>
      </c>
      <c r="G2767" s="1" t="s">
        <v>853</v>
      </c>
      <c r="H2767">
        <v>229</v>
      </c>
      <c r="I2767" s="1" t="s">
        <v>983</v>
      </c>
      <c r="J2767">
        <v>1410</v>
      </c>
      <c r="K2767" s="1" t="s">
        <v>1172</v>
      </c>
      <c r="L2767">
        <v>293550</v>
      </c>
      <c r="M2767" s="1" t="s">
        <v>1633</v>
      </c>
      <c r="N2767" s="1" t="str">
        <f t="shared" si="43"/>
        <v>1980-1989</v>
      </c>
    </row>
    <row r="2768" spans="1:14" hidden="1" x14ac:dyDescent="0.3">
      <c r="A2768">
        <v>82971</v>
      </c>
      <c r="B2768" s="1" t="s">
        <v>226</v>
      </c>
      <c r="C2768">
        <v>1981</v>
      </c>
      <c r="D2768" s="1" t="s">
        <v>66</v>
      </c>
      <c r="E2768">
        <v>115</v>
      </c>
      <c r="F2768" s="3">
        <v>248159971</v>
      </c>
      <c r="G2768" s="1" t="s">
        <v>853</v>
      </c>
      <c r="H2768">
        <v>229</v>
      </c>
      <c r="I2768" s="1" t="s">
        <v>983</v>
      </c>
      <c r="J2768">
        <v>184</v>
      </c>
      <c r="K2768" s="1" t="s">
        <v>1000</v>
      </c>
      <c r="L2768">
        <v>148</v>
      </c>
      <c r="M2768" s="1" t="s">
        <v>1526</v>
      </c>
      <c r="N2768" s="1" t="str">
        <f t="shared" si="43"/>
        <v>1980-1989</v>
      </c>
    </row>
    <row r="2769" spans="1:14" hidden="1" x14ac:dyDescent="0.3">
      <c r="A2769">
        <v>82971</v>
      </c>
      <c r="B2769" s="1" t="s">
        <v>226</v>
      </c>
      <c r="C2769">
        <v>1981</v>
      </c>
      <c r="D2769" s="1" t="s">
        <v>66</v>
      </c>
      <c r="E2769">
        <v>115</v>
      </c>
      <c r="F2769" s="3">
        <v>248159971</v>
      </c>
      <c r="G2769" s="1" t="s">
        <v>853</v>
      </c>
      <c r="H2769">
        <v>229</v>
      </c>
      <c r="I2769" s="1" t="s">
        <v>983</v>
      </c>
      <c r="J2769">
        <v>184</v>
      </c>
      <c r="K2769" s="1" t="s">
        <v>1000</v>
      </c>
      <c r="L2769">
        <v>261</v>
      </c>
      <c r="M2769" s="1" t="s">
        <v>1632</v>
      </c>
      <c r="N2769" s="1" t="str">
        <f t="shared" si="43"/>
        <v>1980-1989</v>
      </c>
    </row>
    <row r="2770" spans="1:14" hidden="1" x14ac:dyDescent="0.3">
      <c r="A2770">
        <v>82971</v>
      </c>
      <c r="B2770" s="1" t="s">
        <v>226</v>
      </c>
      <c r="C2770">
        <v>1981</v>
      </c>
      <c r="D2770" s="1" t="s">
        <v>66</v>
      </c>
      <c r="E2770">
        <v>115</v>
      </c>
      <c r="F2770" s="3">
        <v>248159971</v>
      </c>
      <c r="G2770" s="1" t="s">
        <v>853</v>
      </c>
      <c r="H2770">
        <v>229</v>
      </c>
      <c r="I2770" s="1" t="s">
        <v>983</v>
      </c>
      <c r="J2770">
        <v>184</v>
      </c>
      <c r="K2770" s="1" t="s">
        <v>1000</v>
      </c>
      <c r="L2770">
        <v>293550</v>
      </c>
      <c r="M2770" s="1" t="s">
        <v>1633</v>
      </c>
      <c r="N2770" s="1" t="str">
        <f t="shared" si="43"/>
        <v>1980-1989</v>
      </c>
    </row>
    <row r="2771" spans="1:14" hidden="1" x14ac:dyDescent="0.3">
      <c r="A2771">
        <v>82971</v>
      </c>
      <c r="B2771" s="1" t="s">
        <v>226</v>
      </c>
      <c r="C2771">
        <v>1981</v>
      </c>
      <c r="D2771" s="1" t="s">
        <v>66</v>
      </c>
      <c r="E2771">
        <v>115</v>
      </c>
      <c r="F2771" s="3">
        <v>248159971</v>
      </c>
      <c r="G2771" s="1" t="s">
        <v>853</v>
      </c>
      <c r="H2771">
        <v>229</v>
      </c>
      <c r="I2771" s="1" t="s">
        <v>983</v>
      </c>
      <c r="J2771">
        <v>442241</v>
      </c>
      <c r="K2771" s="1" t="s">
        <v>1230</v>
      </c>
      <c r="L2771">
        <v>148</v>
      </c>
      <c r="M2771" s="1" t="s">
        <v>1526</v>
      </c>
      <c r="N2771" s="1" t="str">
        <f t="shared" si="43"/>
        <v>1980-1989</v>
      </c>
    </row>
    <row r="2772" spans="1:14" hidden="1" x14ac:dyDescent="0.3">
      <c r="A2772">
        <v>82971</v>
      </c>
      <c r="B2772" s="1" t="s">
        <v>226</v>
      </c>
      <c r="C2772">
        <v>1981</v>
      </c>
      <c r="D2772" s="1" t="s">
        <v>66</v>
      </c>
      <c r="E2772">
        <v>115</v>
      </c>
      <c r="F2772" s="3">
        <v>248159971</v>
      </c>
      <c r="G2772" s="1" t="s">
        <v>853</v>
      </c>
      <c r="H2772">
        <v>229</v>
      </c>
      <c r="I2772" s="1" t="s">
        <v>983</v>
      </c>
      <c r="J2772">
        <v>442241</v>
      </c>
      <c r="K2772" s="1" t="s">
        <v>1230</v>
      </c>
      <c r="L2772">
        <v>261</v>
      </c>
      <c r="M2772" s="1" t="s">
        <v>1632</v>
      </c>
      <c r="N2772" s="1" t="str">
        <f t="shared" si="43"/>
        <v>1980-1989</v>
      </c>
    </row>
    <row r="2773" spans="1:14" hidden="1" x14ac:dyDescent="0.3">
      <c r="A2773">
        <v>82971</v>
      </c>
      <c r="B2773" s="1" t="s">
        <v>226</v>
      </c>
      <c r="C2773">
        <v>1981</v>
      </c>
      <c r="D2773" s="1" t="s">
        <v>66</v>
      </c>
      <c r="E2773">
        <v>115</v>
      </c>
      <c r="F2773" s="3">
        <v>248159971</v>
      </c>
      <c r="G2773" s="1" t="s">
        <v>853</v>
      </c>
      <c r="H2773">
        <v>229</v>
      </c>
      <c r="I2773" s="1" t="s">
        <v>983</v>
      </c>
      <c r="J2773">
        <v>442241</v>
      </c>
      <c r="K2773" s="1" t="s">
        <v>1230</v>
      </c>
      <c r="L2773">
        <v>293550</v>
      </c>
      <c r="M2773" s="1" t="s">
        <v>1633</v>
      </c>
      <c r="N2773" s="1" t="str">
        <f t="shared" si="43"/>
        <v>1980-1989</v>
      </c>
    </row>
    <row r="2774" spans="1:14" hidden="1" x14ac:dyDescent="0.3">
      <c r="A2774">
        <v>82971</v>
      </c>
      <c r="B2774" s="1" t="s">
        <v>226</v>
      </c>
      <c r="C2774">
        <v>1981</v>
      </c>
      <c r="D2774" s="1" t="s">
        <v>66</v>
      </c>
      <c r="E2774">
        <v>115</v>
      </c>
      <c r="F2774" s="3">
        <v>248159971</v>
      </c>
      <c r="G2774" s="1" t="s">
        <v>846</v>
      </c>
      <c r="H2774">
        <v>229</v>
      </c>
      <c r="I2774" s="1" t="s">
        <v>983</v>
      </c>
      <c r="J2774">
        <v>1410</v>
      </c>
      <c r="K2774" s="1" t="s">
        <v>1172</v>
      </c>
      <c r="L2774">
        <v>148</v>
      </c>
      <c r="M2774" s="1" t="s">
        <v>1526</v>
      </c>
      <c r="N2774" s="1" t="str">
        <f t="shared" si="43"/>
        <v>1980-1989</v>
      </c>
    </row>
    <row r="2775" spans="1:14" hidden="1" x14ac:dyDescent="0.3">
      <c r="A2775">
        <v>82971</v>
      </c>
      <c r="B2775" s="1" t="s">
        <v>226</v>
      </c>
      <c r="C2775">
        <v>1981</v>
      </c>
      <c r="D2775" s="1" t="s">
        <v>66</v>
      </c>
      <c r="E2775">
        <v>115</v>
      </c>
      <c r="F2775" s="3">
        <v>248159971</v>
      </c>
      <c r="G2775" s="1" t="s">
        <v>846</v>
      </c>
      <c r="H2775">
        <v>229</v>
      </c>
      <c r="I2775" s="1" t="s">
        <v>983</v>
      </c>
      <c r="J2775">
        <v>1410</v>
      </c>
      <c r="K2775" s="1" t="s">
        <v>1172</v>
      </c>
      <c r="L2775">
        <v>261</v>
      </c>
      <c r="M2775" s="1" t="s">
        <v>1632</v>
      </c>
      <c r="N2775" s="1" t="str">
        <f t="shared" si="43"/>
        <v>1980-1989</v>
      </c>
    </row>
    <row r="2776" spans="1:14" hidden="1" x14ac:dyDescent="0.3">
      <c r="A2776">
        <v>82971</v>
      </c>
      <c r="B2776" s="1" t="s">
        <v>226</v>
      </c>
      <c r="C2776">
        <v>1981</v>
      </c>
      <c r="D2776" s="1" t="s">
        <v>66</v>
      </c>
      <c r="E2776">
        <v>115</v>
      </c>
      <c r="F2776" s="3">
        <v>248159971</v>
      </c>
      <c r="G2776" s="1" t="s">
        <v>846</v>
      </c>
      <c r="H2776">
        <v>229</v>
      </c>
      <c r="I2776" s="1" t="s">
        <v>983</v>
      </c>
      <c r="J2776">
        <v>1410</v>
      </c>
      <c r="K2776" s="1" t="s">
        <v>1172</v>
      </c>
      <c r="L2776">
        <v>293550</v>
      </c>
      <c r="M2776" s="1" t="s">
        <v>1633</v>
      </c>
      <c r="N2776" s="1" t="str">
        <f t="shared" si="43"/>
        <v>1980-1989</v>
      </c>
    </row>
    <row r="2777" spans="1:14" hidden="1" x14ac:dyDescent="0.3">
      <c r="A2777">
        <v>82971</v>
      </c>
      <c r="B2777" s="1" t="s">
        <v>226</v>
      </c>
      <c r="C2777">
        <v>1981</v>
      </c>
      <c r="D2777" s="1" t="s">
        <v>66</v>
      </c>
      <c r="E2777">
        <v>115</v>
      </c>
      <c r="F2777" s="3">
        <v>248159971</v>
      </c>
      <c r="G2777" s="1" t="s">
        <v>846</v>
      </c>
      <c r="H2777">
        <v>229</v>
      </c>
      <c r="I2777" s="1" t="s">
        <v>983</v>
      </c>
      <c r="J2777">
        <v>184</v>
      </c>
      <c r="K2777" s="1" t="s">
        <v>1000</v>
      </c>
      <c r="L2777">
        <v>148</v>
      </c>
      <c r="M2777" s="1" t="s">
        <v>1526</v>
      </c>
      <c r="N2777" s="1" t="str">
        <f t="shared" si="43"/>
        <v>1980-1989</v>
      </c>
    </row>
    <row r="2778" spans="1:14" hidden="1" x14ac:dyDescent="0.3">
      <c r="A2778">
        <v>82971</v>
      </c>
      <c r="B2778" s="1" t="s">
        <v>226</v>
      </c>
      <c r="C2778">
        <v>1981</v>
      </c>
      <c r="D2778" s="1" t="s">
        <v>66</v>
      </c>
      <c r="E2778">
        <v>115</v>
      </c>
      <c r="F2778" s="3">
        <v>248159971</v>
      </c>
      <c r="G2778" s="1" t="s">
        <v>846</v>
      </c>
      <c r="H2778">
        <v>229</v>
      </c>
      <c r="I2778" s="1" t="s">
        <v>983</v>
      </c>
      <c r="J2778">
        <v>184</v>
      </c>
      <c r="K2778" s="1" t="s">
        <v>1000</v>
      </c>
      <c r="L2778">
        <v>261</v>
      </c>
      <c r="M2778" s="1" t="s">
        <v>1632</v>
      </c>
      <c r="N2778" s="1" t="str">
        <f t="shared" si="43"/>
        <v>1980-1989</v>
      </c>
    </row>
    <row r="2779" spans="1:14" hidden="1" x14ac:dyDescent="0.3">
      <c r="A2779">
        <v>82971</v>
      </c>
      <c r="B2779" s="1" t="s">
        <v>226</v>
      </c>
      <c r="C2779">
        <v>1981</v>
      </c>
      <c r="D2779" s="1" t="s">
        <v>66</v>
      </c>
      <c r="E2779">
        <v>115</v>
      </c>
      <c r="F2779" s="3">
        <v>248159971</v>
      </c>
      <c r="G2779" s="1" t="s">
        <v>846</v>
      </c>
      <c r="H2779">
        <v>229</v>
      </c>
      <c r="I2779" s="1" t="s">
        <v>983</v>
      </c>
      <c r="J2779">
        <v>184</v>
      </c>
      <c r="K2779" s="1" t="s">
        <v>1000</v>
      </c>
      <c r="L2779">
        <v>293550</v>
      </c>
      <c r="M2779" s="1" t="s">
        <v>1633</v>
      </c>
      <c r="N2779" s="1" t="str">
        <f t="shared" si="43"/>
        <v>1980-1989</v>
      </c>
    </row>
    <row r="2780" spans="1:14" hidden="1" x14ac:dyDescent="0.3">
      <c r="A2780">
        <v>82971</v>
      </c>
      <c r="B2780" s="1" t="s">
        <v>226</v>
      </c>
      <c r="C2780">
        <v>1981</v>
      </c>
      <c r="D2780" s="1" t="s">
        <v>66</v>
      </c>
      <c r="E2780">
        <v>115</v>
      </c>
      <c r="F2780" s="3">
        <v>248159971</v>
      </c>
      <c r="G2780" s="1" t="s">
        <v>846</v>
      </c>
      <c r="H2780">
        <v>229</v>
      </c>
      <c r="I2780" s="1" t="s">
        <v>983</v>
      </c>
      <c r="J2780">
        <v>442241</v>
      </c>
      <c r="K2780" s="1" t="s">
        <v>1230</v>
      </c>
      <c r="L2780">
        <v>148</v>
      </c>
      <c r="M2780" s="1" t="s">
        <v>1526</v>
      </c>
      <c r="N2780" s="1" t="str">
        <f t="shared" si="43"/>
        <v>1980-1989</v>
      </c>
    </row>
    <row r="2781" spans="1:14" hidden="1" x14ac:dyDescent="0.3">
      <c r="A2781">
        <v>82971</v>
      </c>
      <c r="B2781" s="1" t="s">
        <v>226</v>
      </c>
      <c r="C2781">
        <v>1981</v>
      </c>
      <c r="D2781" s="1" t="s">
        <v>66</v>
      </c>
      <c r="E2781">
        <v>115</v>
      </c>
      <c r="F2781" s="3">
        <v>248159971</v>
      </c>
      <c r="G2781" s="1" t="s">
        <v>846</v>
      </c>
      <c r="H2781">
        <v>229</v>
      </c>
      <c r="I2781" s="1" t="s">
        <v>983</v>
      </c>
      <c r="J2781">
        <v>442241</v>
      </c>
      <c r="K2781" s="1" t="s">
        <v>1230</v>
      </c>
      <c r="L2781">
        <v>261</v>
      </c>
      <c r="M2781" s="1" t="s">
        <v>1632</v>
      </c>
      <c r="N2781" s="1" t="str">
        <f t="shared" si="43"/>
        <v>1980-1989</v>
      </c>
    </row>
    <row r="2782" spans="1:14" hidden="1" x14ac:dyDescent="0.3">
      <c r="A2782">
        <v>82971</v>
      </c>
      <c r="B2782" s="1" t="s">
        <v>226</v>
      </c>
      <c r="C2782">
        <v>1981</v>
      </c>
      <c r="D2782" s="1" t="s">
        <v>66</v>
      </c>
      <c r="E2782">
        <v>115</v>
      </c>
      <c r="F2782" s="3">
        <v>248159971</v>
      </c>
      <c r="G2782" s="1" t="s">
        <v>846</v>
      </c>
      <c r="H2782">
        <v>229</v>
      </c>
      <c r="I2782" s="1" t="s">
        <v>983</v>
      </c>
      <c r="J2782">
        <v>442241</v>
      </c>
      <c r="K2782" s="1" t="s">
        <v>1230</v>
      </c>
      <c r="L2782">
        <v>293550</v>
      </c>
      <c r="M2782" s="1" t="s">
        <v>1633</v>
      </c>
      <c r="N2782" s="1" t="str">
        <f t="shared" si="43"/>
        <v>1980-1989</v>
      </c>
    </row>
    <row r="2783" spans="1:14" hidden="1" x14ac:dyDescent="0.3">
      <c r="A2783">
        <v>82971</v>
      </c>
      <c r="B2783" s="1" t="s">
        <v>226</v>
      </c>
      <c r="C2783">
        <v>1981</v>
      </c>
      <c r="D2783" s="1" t="s">
        <v>66</v>
      </c>
      <c r="E2783">
        <v>115</v>
      </c>
      <c r="F2783" s="3">
        <v>248159971</v>
      </c>
      <c r="G2783" s="1" t="s">
        <v>855</v>
      </c>
      <c r="H2783">
        <v>229</v>
      </c>
      <c r="I2783" s="1" t="s">
        <v>983</v>
      </c>
      <c r="J2783">
        <v>1410</v>
      </c>
      <c r="K2783" s="1" t="s">
        <v>1172</v>
      </c>
      <c r="L2783">
        <v>148</v>
      </c>
      <c r="M2783" s="1" t="s">
        <v>1526</v>
      </c>
      <c r="N2783" s="1" t="str">
        <f t="shared" si="43"/>
        <v>1980-1989</v>
      </c>
    </row>
    <row r="2784" spans="1:14" hidden="1" x14ac:dyDescent="0.3">
      <c r="A2784">
        <v>82971</v>
      </c>
      <c r="B2784" s="1" t="s">
        <v>226</v>
      </c>
      <c r="C2784">
        <v>1981</v>
      </c>
      <c r="D2784" s="1" t="s">
        <v>66</v>
      </c>
      <c r="E2784">
        <v>115</v>
      </c>
      <c r="F2784" s="3">
        <v>248159971</v>
      </c>
      <c r="G2784" s="1" t="s">
        <v>855</v>
      </c>
      <c r="H2784">
        <v>229</v>
      </c>
      <c r="I2784" s="1" t="s">
        <v>983</v>
      </c>
      <c r="J2784">
        <v>1410</v>
      </c>
      <c r="K2784" s="1" t="s">
        <v>1172</v>
      </c>
      <c r="L2784">
        <v>261</v>
      </c>
      <c r="M2784" s="1" t="s">
        <v>1632</v>
      </c>
      <c r="N2784" s="1" t="str">
        <f t="shared" si="43"/>
        <v>1980-1989</v>
      </c>
    </row>
    <row r="2785" spans="1:14" hidden="1" x14ac:dyDescent="0.3">
      <c r="A2785">
        <v>82971</v>
      </c>
      <c r="B2785" s="1" t="s">
        <v>226</v>
      </c>
      <c r="C2785">
        <v>1981</v>
      </c>
      <c r="D2785" s="1" t="s">
        <v>66</v>
      </c>
      <c r="E2785">
        <v>115</v>
      </c>
      <c r="F2785" s="3">
        <v>248159971</v>
      </c>
      <c r="G2785" s="1" t="s">
        <v>855</v>
      </c>
      <c r="H2785">
        <v>229</v>
      </c>
      <c r="I2785" s="1" t="s">
        <v>983</v>
      </c>
      <c r="J2785">
        <v>1410</v>
      </c>
      <c r="K2785" s="1" t="s">
        <v>1172</v>
      </c>
      <c r="L2785">
        <v>293550</v>
      </c>
      <c r="M2785" s="1" t="s">
        <v>1633</v>
      </c>
      <c r="N2785" s="1" t="str">
        <f t="shared" si="43"/>
        <v>1980-1989</v>
      </c>
    </row>
    <row r="2786" spans="1:14" hidden="1" x14ac:dyDescent="0.3">
      <c r="A2786">
        <v>82971</v>
      </c>
      <c r="B2786" s="1" t="s">
        <v>226</v>
      </c>
      <c r="C2786">
        <v>1981</v>
      </c>
      <c r="D2786" s="1" t="s">
        <v>66</v>
      </c>
      <c r="E2786">
        <v>115</v>
      </c>
      <c r="F2786" s="3">
        <v>248159971</v>
      </c>
      <c r="G2786" s="1" t="s">
        <v>855</v>
      </c>
      <c r="H2786">
        <v>229</v>
      </c>
      <c r="I2786" s="1" t="s">
        <v>983</v>
      </c>
      <c r="J2786">
        <v>184</v>
      </c>
      <c r="K2786" s="1" t="s">
        <v>1000</v>
      </c>
      <c r="L2786">
        <v>148</v>
      </c>
      <c r="M2786" s="1" t="s">
        <v>1526</v>
      </c>
      <c r="N2786" s="1" t="str">
        <f t="shared" si="43"/>
        <v>1980-1989</v>
      </c>
    </row>
    <row r="2787" spans="1:14" hidden="1" x14ac:dyDescent="0.3">
      <c r="A2787">
        <v>82971</v>
      </c>
      <c r="B2787" s="1" t="s">
        <v>226</v>
      </c>
      <c r="C2787">
        <v>1981</v>
      </c>
      <c r="D2787" s="1" t="s">
        <v>66</v>
      </c>
      <c r="E2787">
        <v>115</v>
      </c>
      <c r="F2787" s="3">
        <v>248159971</v>
      </c>
      <c r="G2787" s="1" t="s">
        <v>855</v>
      </c>
      <c r="H2787">
        <v>229</v>
      </c>
      <c r="I2787" s="1" t="s">
        <v>983</v>
      </c>
      <c r="J2787">
        <v>184</v>
      </c>
      <c r="K2787" s="1" t="s">
        <v>1000</v>
      </c>
      <c r="L2787">
        <v>261</v>
      </c>
      <c r="M2787" s="1" t="s">
        <v>1632</v>
      </c>
      <c r="N2787" s="1" t="str">
        <f t="shared" si="43"/>
        <v>1980-1989</v>
      </c>
    </row>
    <row r="2788" spans="1:14" hidden="1" x14ac:dyDescent="0.3">
      <c r="A2788">
        <v>82971</v>
      </c>
      <c r="B2788" s="1" t="s">
        <v>226</v>
      </c>
      <c r="C2788">
        <v>1981</v>
      </c>
      <c r="D2788" s="1" t="s">
        <v>66</v>
      </c>
      <c r="E2788">
        <v>115</v>
      </c>
      <c r="F2788" s="3">
        <v>248159971</v>
      </c>
      <c r="G2788" s="1" t="s">
        <v>855</v>
      </c>
      <c r="H2788">
        <v>229</v>
      </c>
      <c r="I2788" s="1" t="s">
        <v>983</v>
      </c>
      <c r="J2788">
        <v>184</v>
      </c>
      <c r="K2788" s="1" t="s">
        <v>1000</v>
      </c>
      <c r="L2788">
        <v>293550</v>
      </c>
      <c r="M2788" s="1" t="s">
        <v>1633</v>
      </c>
      <c r="N2788" s="1" t="str">
        <f t="shared" si="43"/>
        <v>1980-1989</v>
      </c>
    </row>
    <row r="2789" spans="1:14" hidden="1" x14ac:dyDescent="0.3">
      <c r="A2789">
        <v>82971</v>
      </c>
      <c r="B2789" s="1" t="s">
        <v>226</v>
      </c>
      <c r="C2789">
        <v>1981</v>
      </c>
      <c r="D2789" s="1" t="s">
        <v>66</v>
      </c>
      <c r="E2789">
        <v>115</v>
      </c>
      <c r="F2789" s="3">
        <v>248159971</v>
      </c>
      <c r="G2789" s="1" t="s">
        <v>855</v>
      </c>
      <c r="H2789">
        <v>229</v>
      </c>
      <c r="I2789" s="1" t="s">
        <v>983</v>
      </c>
      <c r="J2789">
        <v>442241</v>
      </c>
      <c r="K2789" s="1" t="s">
        <v>1230</v>
      </c>
      <c r="L2789">
        <v>148</v>
      </c>
      <c r="M2789" s="1" t="s">
        <v>1526</v>
      </c>
      <c r="N2789" s="1" t="str">
        <f t="shared" si="43"/>
        <v>1980-1989</v>
      </c>
    </row>
    <row r="2790" spans="1:14" hidden="1" x14ac:dyDescent="0.3">
      <c r="A2790">
        <v>82971</v>
      </c>
      <c r="B2790" s="1" t="s">
        <v>226</v>
      </c>
      <c r="C2790">
        <v>1981</v>
      </c>
      <c r="D2790" s="1" t="s">
        <v>66</v>
      </c>
      <c r="E2790">
        <v>115</v>
      </c>
      <c r="F2790" s="3">
        <v>248159971</v>
      </c>
      <c r="G2790" s="1" t="s">
        <v>855</v>
      </c>
      <c r="H2790">
        <v>229</v>
      </c>
      <c r="I2790" s="1" t="s">
        <v>983</v>
      </c>
      <c r="J2790">
        <v>442241</v>
      </c>
      <c r="K2790" s="1" t="s">
        <v>1230</v>
      </c>
      <c r="L2790">
        <v>261</v>
      </c>
      <c r="M2790" s="1" t="s">
        <v>1632</v>
      </c>
      <c r="N2790" s="1" t="str">
        <f t="shared" si="43"/>
        <v>1980-1989</v>
      </c>
    </row>
    <row r="2791" spans="1:14" hidden="1" x14ac:dyDescent="0.3">
      <c r="A2791">
        <v>82971</v>
      </c>
      <c r="B2791" s="1" t="s">
        <v>226</v>
      </c>
      <c r="C2791">
        <v>1981</v>
      </c>
      <c r="D2791" s="1" t="s">
        <v>66</v>
      </c>
      <c r="E2791">
        <v>115</v>
      </c>
      <c r="F2791" s="3">
        <v>248159971</v>
      </c>
      <c r="G2791" s="1" t="s">
        <v>855</v>
      </c>
      <c r="H2791">
        <v>229</v>
      </c>
      <c r="I2791" s="1" t="s">
        <v>983</v>
      </c>
      <c r="J2791">
        <v>442241</v>
      </c>
      <c r="K2791" s="1" t="s">
        <v>1230</v>
      </c>
      <c r="L2791">
        <v>293550</v>
      </c>
      <c r="M2791" s="1" t="s">
        <v>1633</v>
      </c>
      <c r="N2791" s="1" t="str">
        <f t="shared" si="43"/>
        <v>1980-1989</v>
      </c>
    </row>
    <row r="2792" spans="1:14" hidden="1" x14ac:dyDescent="0.3">
      <c r="A2792">
        <v>70047</v>
      </c>
      <c r="B2792" s="1" t="s">
        <v>778</v>
      </c>
      <c r="C2792">
        <v>1973</v>
      </c>
      <c r="D2792" s="1" t="s">
        <v>9</v>
      </c>
      <c r="E2792">
        <v>122</v>
      </c>
      <c r="F2792" s="3">
        <v>233005644</v>
      </c>
      <c r="G2792" s="1" t="s">
        <v>924</v>
      </c>
      <c r="H2792">
        <v>1243</v>
      </c>
      <c r="I2792" s="1" t="s">
        <v>1138</v>
      </c>
      <c r="J2792">
        <v>87861</v>
      </c>
      <c r="K2792" s="1" t="s">
        <v>1463</v>
      </c>
      <c r="L2792">
        <v>995</v>
      </c>
      <c r="M2792" s="1" t="s">
        <v>1704</v>
      </c>
      <c r="N2792" s="1" t="str">
        <f t="shared" si="43"/>
        <v>1970-1979</v>
      </c>
    </row>
    <row r="2793" spans="1:14" hidden="1" x14ac:dyDescent="0.3">
      <c r="A2793">
        <v>70047</v>
      </c>
      <c r="B2793" s="1" t="s">
        <v>778</v>
      </c>
      <c r="C2793">
        <v>1973</v>
      </c>
      <c r="D2793" s="1" t="s">
        <v>9</v>
      </c>
      <c r="E2793">
        <v>122</v>
      </c>
      <c r="F2793" s="3">
        <v>233005644</v>
      </c>
      <c r="G2793" s="1" t="s">
        <v>924</v>
      </c>
      <c r="H2793">
        <v>1243</v>
      </c>
      <c r="I2793" s="1" t="s">
        <v>1138</v>
      </c>
      <c r="J2793">
        <v>87861</v>
      </c>
      <c r="K2793" s="1" t="s">
        <v>1463</v>
      </c>
      <c r="L2793">
        <v>1884</v>
      </c>
      <c r="M2793" s="1" t="s">
        <v>1989</v>
      </c>
      <c r="N2793" s="1" t="str">
        <f t="shared" si="43"/>
        <v>1970-1979</v>
      </c>
    </row>
    <row r="2794" spans="1:14" hidden="1" x14ac:dyDescent="0.3">
      <c r="A2794">
        <v>70047</v>
      </c>
      <c r="B2794" s="1" t="s">
        <v>778</v>
      </c>
      <c r="C2794">
        <v>1973</v>
      </c>
      <c r="D2794" s="1" t="s">
        <v>9</v>
      </c>
      <c r="E2794">
        <v>122</v>
      </c>
      <c r="F2794" s="3">
        <v>233005644</v>
      </c>
      <c r="G2794" s="1" t="s">
        <v>924</v>
      </c>
      <c r="H2794">
        <v>1243</v>
      </c>
      <c r="I2794" s="1" t="s">
        <v>1138</v>
      </c>
      <c r="J2794">
        <v>87861</v>
      </c>
      <c r="K2794" s="1" t="s">
        <v>1463</v>
      </c>
      <c r="L2794">
        <v>304</v>
      </c>
      <c r="M2794" s="1" t="s">
        <v>2010</v>
      </c>
      <c r="N2794" s="1" t="str">
        <f t="shared" si="43"/>
        <v>1970-1979</v>
      </c>
    </row>
    <row r="2795" spans="1:14" hidden="1" x14ac:dyDescent="0.3">
      <c r="A2795">
        <v>70047</v>
      </c>
      <c r="B2795" s="1" t="s">
        <v>778</v>
      </c>
      <c r="C2795">
        <v>1973</v>
      </c>
      <c r="D2795" s="1" t="s">
        <v>9</v>
      </c>
      <c r="E2795">
        <v>122</v>
      </c>
      <c r="F2795" s="3">
        <v>233005644</v>
      </c>
      <c r="G2795" s="1" t="s">
        <v>849</v>
      </c>
      <c r="H2795">
        <v>1243</v>
      </c>
      <c r="I2795" s="1" t="s">
        <v>1138</v>
      </c>
      <c r="J2795">
        <v>87861</v>
      </c>
      <c r="K2795" s="1" t="s">
        <v>1463</v>
      </c>
      <c r="L2795">
        <v>995</v>
      </c>
      <c r="M2795" s="1" t="s">
        <v>1704</v>
      </c>
      <c r="N2795" s="1" t="str">
        <f t="shared" si="43"/>
        <v>1970-1979</v>
      </c>
    </row>
    <row r="2796" spans="1:14" hidden="1" x14ac:dyDescent="0.3">
      <c r="A2796">
        <v>70047</v>
      </c>
      <c r="B2796" s="1" t="s">
        <v>778</v>
      </c>
      <c r="C2796">
        <v>1973</v>
      </c>
      <c r="D2796" s="1" t="s">
        <v>9</v>
      </c>
      <c r="E2796">
        <v>122</v>
      </c>
      <c r="F2796" s="3">
        <v>233005644</v>
      </c>
      <c r="G2796" s="1" t="s">
        <v>849</v>
      </c>
      <c r="H2796">
        <v>1243</v>
      </c>
      <c r="I2796" s="1" t="s">
        <v>1138</v>
      </c>
      <c r="J2796">
        <v>87861</v>
      </c>
      <c r="K2796" s="1" t="s">
        <v>1463</v>
      </c>
      <c r="L2796">
        <v>1884</v>
      </c>
      <c r="M2796" s="1" t="s">
        <v>1989</v>
      </c>
      <c r="N2796" s="1" t="str">
        <f t="shared" si="43"/>
        <v>1970-1979</v>
      </c>
    </row>
    <row r="2797" spans="1:14" hidden="1" x14ac:dyDescent="0.3">
      <c r="A2797">
        <v>70047</v>
      </c>
      <c r="B2797" s="1" t="s">
        <v>778</v>
      </c>
      <c r="C2797">
        <v>1973</v>
      </c>
      <c r="D2797" s="1" t="s">
        <v>9</v>
      </c>
      <c r="E2797">
        <v>122</v>
      </c>
      <c r="F2797" s="3">
        <v>233005644</v>
      </c>
      <c r="G2797" s="1" t="s">
        <v>849</v>
      </c>
      <c r="H2797">
        <v>1243</v>
      </c>
      <c r="I2797" s="1" t="s">
        <v>1138</v>
      </c>
      <c r="J2797">
        <v>87861</v>
      </c>
      <c r="K2797" s="1" t="s">
        <v>1463</v>
      </c>
      <c r="L2797">
        <v>304</v>
      </c>
      <c r="M2797" s="1" t="s">
        <v>2010</v>
      </c>
      <c r="N2797" s="1" t="str">
        <f t="shared" si="43"/>
        <v>1970-1979</v>
      </c>
    </row>
    <row r="2798" spans="1:14" hidden="1" x14ac:dyDescent="0.3">
      <c r="A2798">
        <v>70047</v>
      </c>
      <c r="B2798" s="1" t="s">
        <v>778</v>
      </c>
      <c r="C2798">
        <v>1973</v>
      </c>
      <c r="D2798" s="1" t="s">
        <v>9</v>
      </c>
      <c r="E2798">
        <v>122</v>
      </c>
      <c r="F2798" s="3">
        <v>233005644</v>
      </c>
      <c r="G2798" s="1" t="s">
        <v>892</v>
      </c>
      <c r="H2798">
        <v>1243</v>
      </c>
      <c r="I2798" s="1" t="s">
        <v>1138</v>
      </c>
      <c r="J2798">
        <v>87861</v>
      </c>
      <c r="K2798" s="1" t="s">
        <v>1463</v>
      </c>
      <c r="L2798">
        <v>995</v>
      </c>
      <c r="M2798" s="1" t="s">
        <v>1704</v>
      </c>
      <c r="N2798" s="1" t="str">
        <f t="shared" si="43"/>
        <v>1970-1979</v>
      </c>
    </row>
    <row r="2799" spans="1:14" hidden="1" x14ac:dyDescent="0.3">
      <c r="A2799">
        <v>70047</v>
      </c>
      <c r="B2799" s="1" t="s">
        <v>778</v>
      </c>
      <c r="C2799">
        <v>1973</v>
      </c>
      <c r="D2799" s="1" t="s">
        <v>9</v>
      </c>
      <c r="E2799">
        <v>122</v>
      </c>
      <c r="F2799" s="3">
        <v>233005644</v>
      </c>
      <c r="G2799" s="1" t="s">
        <v>892</v>
      </c>
      <c r="H2799">
        <v>1243</v>
      </c>
      <c r="I2799" s="1" t="s">
        <v>1138</v>
      </c>
      <c r="J2799">
        <v>87861</v>
      </c>
      <c r="K2799" s="1" t="s">
        <v>1463</v>
      </c>
      <c r="L2799">
        <v>1884</v>
      </c>
      <c r="M2799" s="1" t="s">
        <v>1989</v>
      </c>
      <c r="N2799" s="1" t="str">
        <f t="shared" si="43"/>
        <v>1970-1979</v>
      </c>
    </row>
    <row r="2800" spans="1:14" hidden="1" x14ac:dyDescent="0.3">
      <c r="A2800">
        <v>70047</v>
      </c>
      <c r="B2800" s="1" t="s">
        <v>778</v>
      </c>
      <c r="C2800">
        <v>1973</v>
      </c>
      <c r="D2800" s="1" t="s">
        <v>9</v>
      </c>
      <c r="E2800">
        <v>122</v>
      </c>
      <c r="F2800" s="3">
        <v>233005644</v>
      </c>
      <c r="G2800" s="1" t="s">
        <v>892</v>
      </c>
      <c r="H2800">
        <v>1243</v>
      </c>
      <c r="I2800" s="1" t="s">
        <v>1138</v>
      </c>
      <c r="J2800">
        <v>87861</v>
      </c>
      <c r="K2800" s="1" t="s">
        <v>1463</v>
      </c>
      <c r="L2800">
        <v>304</v>
      </c>
      <c r="M2800" s="1" t="s">
        <v>2010</v>
      </c>
      <c r="N2800" s="1" t="str">
        <f t="shared" si="43"/>
        <v>1970-1979</v>
      </c>
    </row>
    <row r="2801" spans="1:14" hidden="1" x14ac:dyDescent="0.3">
      <c r="A2801">
        <v>70047</v>
      </c>
      <c r="B2801" s="1" t="s">
        <v>778</v>
      </c>
      <c r="C2801">
        <v>1973</v>
      </c>
      <c r="D2801" s="1" t="s">
        <v>9</v>
      </c>
      <c r="E2801">
        <v>122</v>
      </c>
      <c r="F2801" s="3">
        <v>233005644</v>
      </c>
      <c r="G2801" s="1" t="s">
        <v>938</v>
      </c>
      <c r="H2801">
        <v>1243</v>
      </c>
      <c r="I2801" s="1" t="s">
        <v>1138</v>
      </c>
      <c r="J2801">
        <v>87861</v>
      </c>
      <c r="K2801" s="1" t="s">
        <v>1463</v>
      </c>
      <c r="L2801">
        <v>995</v>
      </c>
      <c r="M2801" s="1" t="s">
        <v>1704</v>
      </c>
      <c r="N2801" s="1" t="str">
        <f t="shared" si="43"/>
        <v>1970-1979</v>
      </c>
    </row>
    <row r="2802" spans="1:14" hidden="1" x14ac:dyDescent="0.3">
      <c r="A2802">
        <v>70047</v>
      </c>
      <c r="B2802" s="1" t="s">
        <v>778</v>
      </c>
      <c r="C2802">
        <v>1973</v>
      </c>
      <c r="D2802" s="1" t="s">
        <v>9</v>
      </c>
      <c r="E2802">
        <v>122</v>
      </c>
      <c r="F2802" s="3">
        <v>233005644</v>
      </c>
      <c r="G2802" s="1" t="s">
        <v>938</v>
      </c>
      <c r="H2802">
        <v>1243</v>
      </c>
      <c r="I2802" s="1" t="s">
        <v>1138</v>
      </c>
      <c r="J2802">
        <v>87861</v>
      </c>
      <c r="K2802" s="1" t="s">
        <v>1463</v>
      </c>
      <c r="L2802">
        <v>1884</v>
      </c>
      <c r="M2802" s="1" t="s">
        <v>1989</v>
      </c>
      <c r="N2802" s="1" t="str">
        <f t="shared" si="43"/>
        <v>1970-1979</v>
      </c>
    </row>
    <row r="2803" spans="1:14" hidden="1" x14ac:dyDescent="0.3">
      <c r="A2803">
        <v>70047</v>
      </c>
      <c r="B2803" s="1" t="s">
        <v>778</v>
      </c>
      <c r="C2803">
        <v>1973</v>
      </c>
      <c r="D2803" s="1" t="s">
        <v>9</v>
      </c>
      <c r="E2803">
        <v>122</v>
      </c>
      <c r="F2803" s="3">
        <v>233005644</v>
      </c>
      <c r="G2803" s="1" t="s">
        <v>938</v>
      </c>
      <c r="H2803">
        <v>1243</v>
      </c>
      <c r="I2803" s="1" t="s">
        <v>1138</v>
      </c>
      <c r="J2803">
        <v>87861</v>
      </c>
      <c r="K2803" s="1" t="s">
        <v>1463</v>
      </c>
      <c r="L2803">
        <v>304</v>
      </c>
      <c r="M2803" s="1" t="s">
        <v>2010</v>
      </c>
      <c r="N2803" s="1" t="str">
        <f t="shared" si="43"/>
        <v>1970-1979</v>
      </c>
    </row>
    <row r="2804" spans="1:14" hidden="1" x14ac:dyDescent="0.3">
      <c r="A2804">
        <v>70047</v>
      </c>
      <c r="B2804" s="1" t="s">
        <v>778</v>
      </c>
      <c r="C2804">
        <v>1973</v>
      </c>
      <c r="D2804" s="1" t="s">
        <v>9</v>
      </c>
      <c r="E2804">
        <v>122</v>
      </c>
      <c r="F2804" s="3">
        <v>233005644</v>
      </c>
      <c r="G2804" s="1" t="s">
        <v>842</v>
      </c>
      <c r="H2804">
        <v>1243</v>
      </c>
      <c r="I2804" s="1" t="s">
        <v>1138</v>
      </c>
      <c r="J2804">
        <v>87861</v>
      </c>
      <c r="K2804" s="1" t="s">
        <v>1463</v>
      </c>
      <c r="L2804">
        <v>995</v>
      </c>
      <c r="M2804" s="1" t="s">
        <v>1704</v>
      </c>
      <c r="N2804" s="1" t="str">
        <f t="shared" si="43"/>
        <v>1970-1979</v>
      </c>
    </row>
    <row r="2805" spans="1:14" hidden="1" x14ac:dyDescent="0.3">
      <c r="A2805">
        <v>70047</v>
      </c>
      <c r="B2805" s="1" t="s">
        <v>778</v>
      </c>
      <c r="C2805">
        <v>1973</v>
      </c>
      <c r="D2805" s="1" t="s">
        <v>9</v>
      </c>
      <c r="E2805">
        <v>122</v>
      </c>
      <c r="F2805" s="3">
        <v>233005644</v>
      </c>
      <c r="G2805" s="1" t="s">
        <v>842</v>
      </c>
      <c r="H2805">
        <v>1243</v>
      </c>
      <c r="I2805" s="1" t="s">
        <v>1138</v>
      </c>
      <c r="J2805">
        <v>87861</v>
      </c>
      <c r="K2805" s="1" t="s">
        <v>1463</v>
      </c>
      <c r="L2805">
        <v>1884</v>
      </c>
      <c r="M2805" s="1" t="s">
        <v>1989</v>
      </c>
      <c r="N2805" s="1" t="str">
        <f t="shared" si="43"/>
        <v>1970-1979</v>
      </c>
    </row>
    <row r="2806" spans="1:14" hidden="1" x14ac:dyDescent="0.3">
      <c r="A2806">
        <v>70047</v>
      </c>
      <c r="B2806" s="1" t="s">
        <v>778</v>
      </c>
      <c r="C2806">
        <v>1973</v>
      </c>
      <c r="D2806" s="1" t="s">
        <v>9</v>
      </c>
      <c r="E2806">
        <v>122</v>
      </c>
      <c r="F2806" s="3">
        <v>233005644</v>
      </c>
      <c r="G2806" s="1" t="s">
        <v>842</v>
      </c>
      <c r="H2806">
        <v>1243</v>
      </c>
      <c r="I2806" s="1" t="s">
        <v>1138</v>
      </c>
      <c r="J2806">
        <v>87861</v>
      </c>
      <c r="K2806" s="1" t="s">
        <v>1463</v>
      </c>
      <c r="L2806">
        <v>304</v>
      </c>
      <c r="M2806" s="1" t="s">
        <v>2010</v>
      </c>
      <c r="N2806" s="1" t="str">
        <f t="shared" si="43"/>
        <v>1970-1979</v>
      </c>
    </row>
    <row r="2807" spans="1:14" hidden="1" x14ac:dyDescent="0.3">
      <c r="A2807">
        <v>70047</v>
      </c>
      <c r="B2807" s="1" t="s">
        <v>778</v>
      </c>
      <c r="C2807">
        <v>1973</v>
      </c>
      <c r="D2807" s="1" t="s">
        <v>9</v>
      </c>
      <c r="E2807">
        <v>122</v>
      </c>
      <c r="F2807" s="3">
        <v>233005644</v>
      </c>
      <c r="G2807" s="1" t="s">
        <v>893</v>
      </c>
      <c r="H2807">
        <v>1243</v>
      </c>
      <c r="I2807" s="1" t="s">
        <v>1138</v>
      </c>
      <c r="J2807">
        <v>87861</v>
      </c>
      <c r="K2807" s="1" t="s">
        <v>1463</v>
      </c>
      <c r="L2807">
        <v>995</v>
      </c>
      <c r="M2807" s="1" t="s">
        <v>1704</v>
      </c>
      <c r="N2807" s="1" t="str">
        <f t="shared" si="43"/>
        <v>1970-1979</v>
      </c>
    </row>
    <row r="2808" spans="1:14" hidden="1" x14ac:dyDescent="0.3">
      <c r="A2808">
        <v>70047</v>
      </c>
      <c r="B2808" s="1" t="s">
        <v>778</v>
      </c>
      <c r="C2808">
        <v>1973</v>
      </c>
      <c r="D2808" s="1" t="s">
        <v>9</v>
      </c>
      <c r="E2808">
        <v>122</v>
      </c>
      <c r="F2808" s="3">
        <v>233005644</v>
      </c>
      <c r="G2808" s="1" t="s">
        <v>893</v>
      </c>
      <c r="H2808">
        <v>1243</v>
      </c>
      <c r="I2808" s="1" t="s">
        <v>1138</v>
      </c>
      <c r="J2808">
        <v>87861</v>
      </c>
      <c r="K2808" s="1" t="s">
        <v>1463</v>
      </c>
      <c r="L2808">
        <v>1884</v>
      </c>
      <c r="M2808" s="1" t="s">
        <v>1989</v>
      </c>
      <c r="N2808" s="1" t="str">
        <f t="shared" si="43"/>
        <v>1970-1979</v>
      </c>
    </row>
    <row r="2809" spans="1:14" hidden="1" x14ac:dyDescent="0.3">
      <c r="A2809">
        <v>70047</v>
      </c>
      <c r="B2809" s="1" t="s">
        <v>778</v>
      </c>
      <c r="C2809">
        <v>1973</v>
      </c>
      <c r="D2809" s="1" t="s">
        <v>9</v>
      </c>
      <c r="E2809">
        <v>122</v>
      </c>
      <c r="F2809" s="3">
        <v>233005644</v>
      </c>
      <c r="G2809" s="1" t="s">
        <v>893</v>
      </c>
      <c r="H2809">
        <v>1243</v>
      </c>
      <c r="I2809" s="1" t="s">
        <v>1138</v>
      </c>
      <c r="J2809">
        <v>87861</v>
      </c>
      <c r="K2809" s="1" t="s">
        <v>1463</v>
      </c>
      <c r="L2809">
        <v>304</v>
      </c>
      <c r="M2809" s="1" t="s">
        <v>2010</v>
      </c>
      <c r="N2809" s="1" t="str">
        <f t="shared" si="43"/>
        <v>1970-1979</v>
      </c>
    </row>
    <row r="2810" spans="1:14" hidden="1" x14ac:dyDescent="0.3">
      <c r="A2810">
        <v>114709</v>
      </c>
      <c r="B2810" s="1" t="s">
        <v>283</v>
      </c>
      <c r="C2810">
        <v>1995</v>
      </c>
      <c r="D2810" s="1" t="s">
        <v>145</v>
      </c>
      <c r="E2810">
        <v>81</v>
      </c>
      <c r="F2810" s="3">
        <v>227280221</v>
      </c>
      <c r="G2810" s="1" t="s">
        <v>920</v>
      </c>
      <c r="H2810">
        <v>5124</v>
      </c>
      <c r="I2810" s="1" t="s">
        <v>1036</v>
      </c>
      <c r="J2810">
        <v>5124</v>
      </c>
      <c r="K2810" s="1" t="s">
        <v>1036</v>
      </c>
      <c r="L2810">
        <v>158</v>
      </c>
      <c r="M2810" s="1" t="s">
        <v>1516</v>
      </c>
      <c r="N2810" s="1" t="str">
        <f t="shared" si="43"/>
        <v>1990-1999</v>
      </c>
    </row>
    <row r="2811" spans="1:14" hidden="1" x14ac:dyDescent="0.3">
      <c r="A2811">
        <v>114709</v>
      </c>
      <c r="B2811" s="1" t="s">
        <v>283</v>
      </c>
      <c r="C2811">
        <v>1995</v>
      </c>
      <c r="D2811" s="1" t="s">
        <v>145</v>
      </c>
      <c r="E2811">
        <v>81</v>
      </c>
      <c r="F2811" s="3">
        <v>227280221</v>
      </c>
      <c r="G2811" s="1" t="s">
        <v>920</v>
      </c>
      <c r="H2811">
        <v>5124</v>
      </c>
      <c r="I2811" s="1" t="s">
        <v>1036</v>
      </c>
      <c r="J2811">
        <v>5124</v>
      </c>
      <c r="K2811" s="1" t="s">
        <v>1036</v>
      </c>
      <c r="L2811">
        <v>741</v>
      </c>
      <c r="M2811" s="1" t="s">
        <v>1669</v>
      </c>
      <c r="N2811" s="1" t="str">
        <f t="shared" si="43"/>
        <v>1990-1999</v>
      </c>
    </row>
    <row r="2812" spans="1:14" hidden="1" x14ac:dyDescent="0.3">
      <c r="A2812">
        <v>114709</v>
      </c>
      <c r="B2812" s="1" t="s">
        <v>283</v>
      </c>
      <c r="C2812">
        <v>1995</v>
      </c>
      <c r="D2812" s="1" t="s">
        <v>145</v>
      </c>
      <c r="E2812">
        <v>81</v>
      </c>
      <c r="F2812" s="3">
        <v>227280221</v>
      </c>
      <c r="G2812" s="1" t="s">
        <v>920</v>
      </c>
      <c r="H2812">
        <v>5124</v>
      </c>
      <c r="I2812" s="1" t="s">
        <v>1036</v>
      </c>
      <c r="J2812">
        <v>5124</v>
      </c>
      <c r="K2812" s="1" t="s">
        <v>1036</v>
      </c>
      <c r="L2812">
        <v>725543</v>
      </c>
      <c r="M2812" s="1" t="s">
        <v>1670</v>
      </c>
      <c r="N2812" s="1" t="str">
        <f t="shared" si="43"/>
        <v>1990-1999</v>
      </c>
    </row>
    <row r="2813" spans="1:14" hidden="1" x14ac:dyDescent="0.3">
      <c r="A2813">
        <v>114709</v>
      </c>
      <c r="B2813" s="1" t="s">
        <v>283</v>
      </c>
      <c r="C2813">
        <v>1995</v>
      </c>
      <c r="D2813" s="1" t="s">
        <v>145</v>
      </c>
      <c r="E2813">
        <v>81</v>
      </c>
      <c r="F2813" s="3">
        <v>227280221</v>
      </c>
      <c r="G2813" s="1" t="s">
        <v>920</v>
      </c>
      <c r="H2813">
        <v>5124</v>
      </c>
      <c r="I2813" s="1" t="s">
        <v>1036</v>
      </c>
      <c r="J2813">
        <v>230032</v>
      </c>
      <c r="K2813" s="1" t="s">
        <v>1055</v>
      </c>
      <c r="L2813">
        <v>158</v>
      </c>
      <c r="M2813" s="1" t="s">
        <v>1516</v>
      </c>
      <c r="N2813" s="1" t="str">
        <f t="shared" si="43"/>
        <v>1990-1999</v>
      </c>
    </row>
    <row r="2814" spans="1:14" hidden="1" x14ac:dyDescent="0.3">
      <c r="A2814">
        <v>114709</v>
      </c>
      <c r="B2814" s="1" t="s">
        <v>283</v>
      </c>
      <c r="C2814">
        <v>1995</v>
      </c>
      <c r="D2814" s="1" t="s">
        <v>145</v>
      </c>
      <c r="E2814">
        <v>81</v>
      </c>
      <c r="F2814" s="3">
        <v>227280221</v>
      </c>
      <c r="G2814" s="1" t="s">
        <v>920</v>
      </c>
      <c r="H2814">
        <v>5124</v>
      </c>
      <c r="I2814" s="1" t="s">
        <v>1036</v>
      </c>
      <c r="J2814">
        <v>230032</v>
      </c>
      <c r="K2814" s="1" t="s">
        <v>1055</v>
      </c>
      <c r="L2814">
        <v>741</v>
      </c>
      <c r="M2814" s="1" t="s">
        <v>1669</v>
      </c>
      <c r="N2814" s="1" t="str">
        <f t="shared" si="43"/>
        <v>1990-1999</v>
      </c>
    </row>
    <row r="2815" spans="1:14" hidden="1" x14ac:dyDescent="0.3">
      <c r="A2815">
        <v>114709</v>
      </c>
      <c r="B2815" s="1" t="s">
        <v>283</v>
      </c>
      <c r="C2815">
        <v>1995</v>
      </c>
      <c r="D2815" s="1" t="s">
        <v>145</v>
      </c>
      <c r="E2815">
        <v>81</v>
      </c>
      <c r="F2815" s="3">
        <v>227280221</v>
      </c>
      <c r="G2815" s="1" t="s">
        <v>920</v>
      </c>
      <c r="H2815">
        <v>5124</v>
      </c>
      <c r="I2815" s="1" t="s">
        <v>1036</v>
      </c>
      <c r="J2815">
        <v>230032</v>
      </c>
      <c r="K2815" s="1" t="s">
        <v>1055</v>
      </c>
      <c r="L2815">
        <v>725543</v>
      </c>
      <c r="M2815" s="1" t="s">
        <v>1670</v>
      </c>
      <c r="N2815" s="1" t="str">
        <f t="shared" si="43"/>
        <v>1990-1999</v>
      </c>
    </row>
    <row r="2816" spans="1:14" hidden="1" x14ac:dyDescent="0.3">
      <c r="A2816">
        <v>114709</v>
      </c>
      <c r="B2816" s="1" t="s">
        <v>283</v>
      </c>
      <c r="C2816">
        <v>1995</v>
      </c>
      <c r="D2816" s="1" t="s">
        <v>145</v>
      </c>
      <c r="E2816">
        <v>81</v>
      </c>
      <c r="F2816" s="3">
        <v>227280221</v>
      </c>
      <c r="G2816" s="1" t="s">
        <v>920</v>
      </c>
      <c r="H2816">
        <v>5124</v>
      </c>
      <c r="I2816" s="1" t="s">
        <v>1036</v>
      </c>
      <c r="J2816">
        <v>4056</v>
      </c>
      <c r="K2816" s="1" t="s">
        <v>1022</v>
      </c>
      <c r="L2816">
        <v>158</v>
      </c>
      <c r="M2816" s="1" t="s">
        <v>1516</v>
      </c>
      <c r="N2816" s="1" t="str">
        <f t="shared" si="43"/>
        <v>1990-1999</v>
      </c>
    </row>
    <row r="2817" spans="1:14" hidden="1" x14ac:dyDescent="0.3">
      <c r="A2817">
        <v>114709</v>
      </c>
      <c r="B2817" s="1" t="s">
        <v>283</v>
      </c>
      <c r="C2817">
        <v>1995</v>
      </c>
      <c r="D2817" s="1" t="s">
        <v>145</v>
      </c>
      <c r="E2817">
        <v>81</v>
      </c>
      <c r="F2817" s="3">
        <v>227280221</v>
      </c>
      <c r="G2817" s="1" t="s">
        <v>920</v>
      </c>
      <c r="H2817">
        <v>5124</v>
      </c>
      <c r="I2817" s="1" t="s">
        <v>1036</v>
      </c>
      <c r="J2817">
        <v>4056</v>
      </c>
      <c r="K2817" s="1" t="s">
        <v>1022</v>
      </c>
      <c r="L2817">
        <v>741</v>
      </c>
      <c r="M2817" s="1" t="s">
        <v>1669</v>
      </c>
      <c r="N2817" s="1" t="str">
        <f t="shared" si="43"/>
        <v>1990-1999</v>
      </c>
    </row>
    <row r="2818" spans="1:14" hidden="1" x14ac:dyDescent="0.3">
      <c r="A2818">
        <v>114709</v>
      </c>
      <c r="B2818" s="1" t="s">
        <v>283</v>
      </c>
      <c r="C2818">
        <v>1995</v>
      </c>
      <c r="D2818" s="1" t="s">
        <v>145</v>
      </c>
      <c r="E2818">
        <v>81</v>
      </c>
      <c r="F2818" s="3">
        <v>227280221</v>
      </c>
      <c r="G2818" s="1" t="s">
        <v>920</v>
      </c>
      <c r="H2818">
        <v>5124</v>
      </c>
      <c r="I2818" s="1" t="s">
        <v>1036</v>
      </c>
      <c r="J2818">
        <v>4056</v>
      </c>
      <c r="K2818" s="1" t="s">
        <v>1022</v>
      </c>
      <c r="L2818">
        <v>725543</v>
      </c>
      <c r="M2818" s="1" t="s">
        <v>1670</v>
      </c>
      <c r="N2818" s="1" t="str">
        <f t="shared" ref="N2818:N2881" si="44">INT(C2818/10)*10 &amp; "-" &amp; INT(C2818/10)*10+9</f>
        <v>1990-1999</v>
      </c>
    </row>
    <row r="2819" spans="1:14" hidden="1" x14ac:dyDescent="0.3">
      <c r="A2819">
        <v>114709</v>
      </c>
      <c r="B2819" s="1" t="s">
        <v>283</v>
      </c>
      <c r="C2819">
        <v>1995</v>
      </c>
      <c r="D2819" s="1" t="s">
        <v>145</v>
      </c>
      <c r="E2819">
        <v>81</v>
      </c>
      <c r="F2819" s="3">
        <v>227280221</v>
      </c>
      <c r="G2819" s="1" t="s">
        <v>919</v>
      </c>
      <c r="H2819">
        <v>5124</v>
      </c>
      <c r="I2819" s="1" t="s">
        <v>1036</v>
      </c>
      <c r="J2819">
        <v>5124</v>
      </c>
      <c r="K2819" s="1" t="s">
        <v>1036</v>
      </c>
      <c r="L2819">
        <v>158</v>
      </c>
      <c r="M2819" s="1" t="s">
        <v>1516</v>
      </c>
      <c r="N2819" s="1" t="str">
        <f t="shared" si="44"/>
        <v>1990-1999</v>
      </c>
    </row>
    <row r="2820" spans="1:14" hidden="1" x14ac:dyDescent="0.3">
      <c r="A2820">
        <v>114709</v>
      </c>
      <c r="B2820" s="1" t="s">
        <v>283</v>
      </c>
      <c r="C2820">
        <v>1995</v>
      </c>
      <c r="D2820" s="1" t="s">
        <v>145</v>
      </c>
      <c r="E2820">
        <v>81</v>
      </c>
      <c r="F2820" s="3">
        <v>227280221</v>
      </c>
      <c r="G2820" s="1" t="s">
        <v>919</v>
      </c>
      <c r="H2820">
        <v>5124</v>
      </c>
      <c r="I2820" s="1" t="s">
        <v>1036</v>
      </c>
      <c r="J2820">
        <v>5124</v>
      </c>
      <c r="K2820" s="1" t="s">
        <v>1036</v>
      </c>
      <c r="L2820">
        <v>741</v>
      </c>
      <c r="M2820" s="1" t="s">
        <v>1669</v>
      </c>
      <c r="N2820" s="1" t="str">
        <f t="shared" si="44"/>
        <v>1990-1999</v>
      </c>
    </row>
    <row r="2821" spans="1:14" hidden="1" x14ac:dyDescent="0.3">
      <c r="A2821">
        <v>114709</v>
      </c>
      <c r="B2821" s="1" t="s">
        <v>283</v>
      </c>
      <c r="C2821">
        <v>1995</v>
      </c>
      <c r="D2821" s="1" t="s">
        <v>145</v>
      </c>
      <c r="E2821">
        <v>81</v>
      </c>
      <c r="F2821" s="3">
        <v>227280221</v>
      </c>
      <c r="G2821" s="1" t="s">
        <v>919</v>
      </c>
      <c r="H2821">
        <v>5124</v>
      </c>
      <c r="I2821" s="1" t="s">
        <v>1036</v>
      </c>
      <c r="J2821">
        <v>5124</v>
      </c>
      <c r="K2821" s="1" t="s">
        <v>1036</v>
      </c>
      <c r="L2821">
        <v>725543</v>
      </c>
      <c r="M2821" s="1" t="s">
        <v>1670</v>
      </c>
      <c r="N2821" s="1" t="str">
        <f t="shared" si="44"/>
        <v>1990-1999</v>
      </c>
    </row>
    <row r="2822" spans="1:14" hidden="1" x14ac:dyDescent="0.3">
      <c r="A2822">
        <v>114709</v>
      </c>
      <c r="B2822" s="1" t="s">
        <v>283</v>
      </c>
      <c r="C2822">
        <v>1995</v>
      </c>
      <c r="D2822" s="1" t="s">
        <v>145</v>
      </c>
      <c r="E2822">
        <v>81</v>
      </c>
      <c r="F2822" s="3">
        <v>227280221</v>
      </c>
      <c r="G2822" s="1" t="s">
        <v>919</v>
      </c>
      <c r="H2822">
        <v>5124</v>
      </c>
      <c r="I2822" s="1" t="s">
        <v>1036</v>
      </c>
      <c r="J2822">
        <v>230032</v>
      </c>
      <c r="K2822" s="1" t="s">
        <v>1055</v>
      </c>
      <c r="L2822">
        <v>158</v>
      </c>
      <c r="M2822" s="1" t="s">
        <v>1516</v>
      </c>
      <c r="N2822" s="1" t="str">
        <f t="shared" si="44"/>
        <v>1990-1999</v>
      </c>
    </row>
    <row r="2823" spans="1:14" hidden="1" x14ac:dyDescent="0.3">
      <c r="A2823">
        <v>114709</v>
      </c>
      <c r="B2823" s="1" t="s">
        <v>283</v>
      </c>
      <c r="C2823">
        <v>1995</v>
      </c>
      <c r="D2823" s="1" t="s">
        <v>145</v>
      </c>
      <c r="E2823">
        <v>81</v>
      </c>
      <c r="F2823" s="3">
        <v>227280221</v>
      </c>
      <c r="G2823" s="1" t="s">
        <v>919</v>
      </c>
      <c r="H2823">
        <v>5124</v>
      </c>
      <c r="I2823" s="1" t="s">
        <v>1036</v>
      </c>
      <c r="J2823">
        <v>230032</v>
      </c>
      <c r="K2823" s="1" t="s">
        <v>1055</v>
      </c>
      <c r="L2823">
        <v>741</v>
      </c>
      <c r="M2823" s="1" t="s">
        <v>1669</v>
      </c>
      <c r="N2823" s="1" t="str">
        <f t="shared" si="44"/>
        <v>1990-1999</v>
      </c>
    </row>
    <row r="2824" spans="1:14" hidden="1" x14ac:dyDescent="0.3">
      <c r="A2824">
        <v>114709</v>
      </c>
      <c r="B2824" s="1" t="s">
        <v>283</v>
      </c>
      <c r="C2824">
        <v>1995</v>
      </c>
      <c r="D2824" s="1" t="s">
        <v>145</v>
      </c>
      <c r="E2824">
        <v>81</v>
      </c>
      <c r="F2824" s="3">
        <v>227280221</v>
      </c>
      <c r="G2824" s="1" t="s">
        <v>919</v>
      </c>
      <c r="H2824">
        <v>5124</v>
      </c>
      <c r="I2824" s="1" t="s">
        <v>1036</v>
      </c>
      <c r="J2824">
        <v>230032</v>
      </c>
      <c r="K2824" s="1" t="s">
        <v>1055</v>
      </c>
      <c r="L2824">
        <v>725543</v>
      </c>
      <c r="M2824" s="1" t="s">
        <v>1670</v>
      </c>
      <c r="N2824" s="1" t="str">
        <f t="shared" si="44"/>
        <v>1990-1999</v>
      </c>
    </row>
    <row r="2825" spans="1:14" hidden="1" x14ac:dyDescent="0.3">
      <c r="A2825">
        <v>114709</v>
      </c>
      <c r="B2825" s="1" t="s">
        <v>283</v>
      </c>
      <c r="C2825">
        <v>1995</v>
      </c>
      <c r="D2825" s="1" t="s">
        <v>145</v>
      </c>
      <c r="E2825">
        <v>81</v>
      </c>
      <c r="F2825" s="3">
        <v>227280221</v>
      </c>
      <c r="G2825" s="1" t="s">
        <v>919</v>
      </c>
      <c r="H2825">
        <v>5124</v>
      </c>
      <c r="I2825" s="1" t="s">
        <v>1036</v>
      </c>
      <c r="J2825">
        <v>4056</v>
      </c>
      <c r="K2825" s="1" t="s">
        <v>1022</v>
      </c>
      <c r="L2825">
        <v>158</v>
      </c>
      <c r="M2825" s="1" t="s">
        <v>1516</v>
      </c>
      <c r="N2825" s="1" t="str">
        <f t="shared" si="44"/>
        <v>1990-1999</v>
      </c>
    </row>
    <row r="2826" spans="1:14" hidden="1" x14ac:dyDescent="0.3">
      <c r="A2826">
        <v>114709</v>
      </c>
      <c r="B2826" s="1" t="s">
        <v>283</v>
      </c>
      <c r="C2826">
        <v>1995</v>
      </c>
      <c r="D2826" s="1" t="s">
        <v>145</v>
      </c>
      <c r="E2826">
        <v>81</v>
      </c>
      <c r="F2826" s="3">
        <v>227280221</v>
      </c>
      <c r="G2826" s="1" t="s">
        <v>919</v>
      </c>
      <c r="H2826">
        <v>5124</v>
      </c>
      <c r="I2826" s="1" t="s">
        <v>1036</v>
      </c>
      <c r="J2826">
        <v>4056</v>
      </c>
      <c r="K2826" s="1" t="s">
        <v>1022</v>
      </c>
      <c r="L2826">
        <v>741</v>
      </c>
      <c r="M2826" s="1" t="s">
        <v>1669</v>
      </c>
      <c r="N2826" s="1" t="str">
        <f t="shared" si="44"/>
        <v>1990-1999</v>
      </c>
    </row>
    <row r="2827" spans="1:14" hidden="1" x14ac:dyDescent="0.3">
      <c r="A2827">
        <v>114709</v>
      </c>
      <c r="B2827" s="1" t="s">
        <v>283</v>
      </c>
      <c r="C2827">
        <v>1995</v>
      </c>
      <c r="D2827" s="1" t="s">
        <v>145</v>
      </c>
      <c r="E2827">
        <v>81</v>
      </c>
      <c r="F2827" s="3">
        <v>227280221</v>
      </c>
      <c r="G2827" s="1" t="s">
        <v>919</v>
      </c>
      <c r="H2827">
        <v>5124</v>
      </c>
      <c r="I2827" s="1" t="s">
        <v>1036</v>
      </c>
      <c r="J2827">
        <v>4056</v>
      </c>
      <c r="K2827" s="1" t="s">
        <v>1022</v>
      </c>
      <c r="L2827">
        <v>725543</v>
      </c>
      <c r="M2827" s="1" t="s">
        <v>1670</v>
      </c>
      <c r="N2827" s="1" t="str">
        <f t="shared" si="44"/>
        <v>1990-1999</v>
      </c>
    </row>
    <row r="2828" spans="1:14" hidden="1" x14ac:dyDescent="0.3">
      <c r="A2828">
        <v>114709</v>
      </c>
      <c r="B2828" s="1" t="s">
        <v>283</v>
      </c>
      <c r="C2828">
        <v>1995</v>
      </c>
      <c r="D2828" s="1" t="s">
        <v>145</v>
      </c>
      <c r="E2828">
        <v>81</v>
      </c>
      <c r="F2828" s="3">
        <v>227280221</v>
      </c>
      <c r="G2828" s="1" t="s">
        <v>889</v>
      </c>
      <c r="H2828">
        <v>5124</v>
      </c>
      <c r="I2828" s="1" t="s">
        <v>1036</v>
      </c>
      <c r="J2828">
        <v>5124</v>
      </c>
      <c r="K2828" s="1" t="s">
        <v>1036</v>
      </c>
      <c r="L2828">
        <v>158</v>
      </c>
      <c r="M2828" s="1" t="s">
        <v>1516</v>
      </c>
      <c r="N2828" s="1" t="str">
        <f t="shared" si="44"/>
        <v>1990-1999</v>
      </c>
    </row>
    <row r="2829" spans="1:14" hidden="1" x14ac:dyDescent="0.3">
      <c r="A2829">
        <v>114709</v>
      </c>
      <c r="B2829" s="1" t="s">
        <v>283</v>
      </c>
      <c r="C2829">
        <v>1995</v>
      </c>
      <c r="D2829" s="1" t="s">
        <v>145</v>
      </c>
      <c r="E2829">
        <v>81</v>
      </c>
      <c r="F2829" s="3">
        <v>227280221</v>
      </c>
      <c r="G2829" s="1" t="s">
        <v>889</v>
      </c>
      <c r="H2829">
        <v>5124</v>
      </c>
      <c r="I2829" s="1" t="s">
        <v>1036</v>
      </c>
      <c r="J2829">
        <v>5124</v>
      </c>
      <c r="K2829" s="1" t="s">
        <v>1036</v>
      </c>
      <c r="L2829">
        <v>741</v>
      </c>
      <c r="M2829" s="1" t="s">
        <v>1669</v>
      </c>
      <c r="N2829" s="1" t="str">
        <f t="shared" si="44"/>
        <v>1990-1999</v>
      </c>
    </row>
    <row r="2830" spans="1:14" hidden="1" x14ac:dyDescent="0.3">
      <c r="A2830">
        <v>114709</v>
      </c>
      <c r="B2830" s="1" t="s">
        <v>283</v>
      </c>
      <c r="C2830">
        <v>1995</v>
      </c>
      <c r="D2830" s="1" t="s">
        <v>145</v>
      </c>
      <c r="E2830">
        <v>81</v>
      </c>
      <c r="F2830" s="3">
        <v>227280221</v>
      </c>
      <c r="G2830" s="1" t="s">
        <v>889</v>
      </c>
      <c r="H2830">
        <v>5124</v>
      </c>
      <c r="I2830" s="1" t="s">
        <v>1036</v>
      </c>
      <c r="J2830">
        <v>5124</v>
      </c>
      <c r="K2830" s="1" t="s">
        <v>1036</v>
      </c>
      <c r="L2830">
        <v>725543</v>
      </c>
      <c r="M2830" s="1" t="s">
        <v>1670</v>
      </c>
      <c r="N2830" s="1" t="str">
        <f t="shared" si="44"/>
        <v>1990-1999</v>
      </c>
    </row>
    <row r="2831" spans="1:14" hidden="1" x14ac:dyDescent="0.3">
      <c r="A2831">
        <v>114709</v>
      </c>
      <c r="B2831" s="1" t="s">
        <v>283</v>
      </c>
      <c r="C2831">
        <v>1995</v>
      </c>
      <c r="D2831" s="1" t="s">
        <v>145</v>
      </c>
      <c r="E2831">
        <v>81</v>
      </c>
      <c r="F2831" s="3">
        <v>227280221</v>
      </c>
      <c r="G2831" s="1" t="s">
        <v>889</v>
      </c>
      <c r="H2831">
        <v>5124</v>
      </c>
      <c r="I2831" s="1" t="s">
        <v>1036</v>
      </c>
      <c r="J2831">
        <v>230032</v>
      </c>
      <c r="K2831" s="1" t="s">
        <v>1055</v>
      </c>
      <c r="L2831">
        <v>158</v>
      </c>
      <c r="M2831" s="1" t="s">
        <v>1516</v>
      </c>
      <c r="N2831" s="1" t="str">
        <f t="shared" si="44"/>
        <v>1990-1999</v>
      </c>
    </row>
    <row r="2832" spans="1:14" hidden="1" x14ac:dyDescent="0.3">
      <c r="A2832">
        <v>114709</v>
      </c>
      <c r="B2832" s="1" t="s">
        <v>283</v>
      </c>
      <c r="C2832">
        <v>1995</v>
      </c>
      <c r="D2832" s="1" t="s">
        <v>145</v>
      </c>
      <c r="E2832">
        <v>81</v>
      </c>
      <c r="F2832" s="3">
        <v>227280221</v>
      </c>
      <c r="G2832" s="1" t="s">
        <v>889</v>
      </c>
      <c r="H2832">
        <v>5124</v>
      </c>
      <c r="I2832" s="1" t="s">
        <v>1036</v>
      </c>
      <c r="J2832">
        <v>230032</v>
      </c>
      <c r="K2832" s="1" t="s">
        <v>1055</v>
      </c>
      <c r="L2832">
        <v>741</v>
      </c>
      <c r="M2832" s="1" t="s">
        <v>1669</v>
      </c>
      <c r="N2832" s="1" t="str">
        <f t="shared" si="44"/>
        <v>1990-1999</v>
      </c>
    </row>
    <row r="2833" spans="1:14" hidden="1" x14ac:dyDescent="0.3">
      <c r="A2833">
        <v>114709</v>
      </c>
      <c r="B2833" s="1" t="s">
        <v>283</v>
      </c>
      <c r="C2833">
        <v>1995</v>
      </c>
      <c r="D2833" s="1" t="s">
        <v>145</v>
      </c>
      <c r="E2833">
        <v>81</v>
      </c>
      <c r="F2833" s="3">
        <v>227280221</v>
      </c>
      <c r="G2833" s="1" t="s">
        <v>889</v>
      </c>
      <c r="H2833">
        <v>5124</v>
      </c>
      <c r="I2833" s="1" t="s">
        <v>1036</v>
      </c>
      <c r="J2833">
        <v>230032</v>
      </c>
      <c r="K2833" s="1" t="s">
        <v>1055</v>
      </c>
      <c r="L2833">
        <v>725543</v>
      </c>
      <c r="M2833" s="1" t="s">
        <v>1670</v>
      </c>
      <c r="N2833" s="1" t="str">
        <f t="shared" si="44"/>
        <v>1990-1999</v>
      </c>
    </row>
    <row r="2834" spans="1:14" hidden="1" x14ac:dyDescent="0.3">
      <c r="A2834">
        <v>114709</v>
      </c>
      <c r="B2834" s="1" t="s">
        <v>283</v>
      </c>
      <c r="C2834">
        <v>1995</v>
      </c>
      <c r="D2834" s="1" t="s">
        <v>145</v>
      </c>
      <c r="E2834">
        <v>81</v>
      </c>
      <c r="F2834" s="3">
        <v>227280221</v>
      </c>
      <c r="G2834" s="1" t="s">
        <v>889</v>
      </c>
      <c r="H2834">
        <v>5124</v>
      </c>
      <c r="I2834" s="1" t="s">
        <v>1036</v>
      </c>
      <c r="J2834">
        <v>4056</v>
      </c>
      <c r="K2834" s="1" t="s">
        <v>1022</v>
      </c>
      <c r="L2834">
        <v>158</v>
      </c>
      <c r="M2834" s="1" t="s">
        <v>1516</v>
      </c>
      <c r="N2834" s="1" t="str">
        <f t="shared" si="44"/>
        <v>1990-1999</v>
      </c>
    </row>
    <row r="2835" spans="1:14" hidden="1" x14ac:dyDescent="0.3">
      <c r="A2835">
        <v>114709</v>
      </c>
      <c r="B2835" s="1" t="s">
        <v>283</v>
      </c>
      <c r="C2835">
        <v>1995</v>
      </c>
      <c r="D2835" s="1" t="s">
        <v>145</v>
      </c>
      <c r="E2835">
        <v>81</v>
      </c>
      <c r="F2835" s="3">
        <v>227280221</v>
      </c>
      <c r="G2835" s="1" t="s">
        <v>889</v>
      </c>
      <c r="H2835">
        <v>5124</v>
      </c>
      <c r="I2835" s="1" t="s">
        <v>1036</v>
      </c>
      <c r="J2835">
        <v>4056</v>
      </c>
      <c r="K2835" s="1" t="s">
        <v>1022</v>
      </c>
      <c r="L2835">
        <v>741</v>
      </c>
      <c r="M2835" s="1" t="s">
        <v>1669</v>
      </c>
      <c r="N2835" s="1" t="str">
        <f t="shared" si="44"/>
        <v>1990-1999</v>
      </c>
    </row>
    <row r="2836" spans="1:14" hidden="1" x14ac:dyDescent="0.3">
      <c r="A2836">
        <v>114709</v>
      </c>
      <c r="B2836" s="1" t="s">
        <v>283</v>
      </c>
      <c r="C2836">
        <v>1995</v>
      </c>
      <c r="D2836" s="1" t="s">
        <v>145</v>
      </c>
      <c r="E2836">
        <v>81</v>
      </c>
      <c r="F2836" s="3">
        <v>227280221</v>
      </c>
      <c r="G2836" s="1" t="s">
        <v>889</v>
      </c>
      <c r="H2836">
        <v>5124</v>
      </c>
      <c r="I2836" s="1" t="s">
        <v>1036</v>
      </c>
      <c r="J2836">
        <v>4056</v>
      </c>
      <c r="K2836" s="1" t="s">
        <v>1022</v>
      </c>
      <c r="L2836">
        <v>725543</v>
      </c>
      <c r="M2836" s="1" t="s">
        <v>1670</v>
      </c>
      <c r="N2836" s="1" t="str">
        <f t="shared" si="44"/>
        <v>1990-1999</v>
      </c>
    </row>
    <row r="2837" spans="1:14" hidden="1" x14ac:dyDescent="0.3">
      <c r="A2837">
        <v>114709</v>
      </c>
      <c r="B2837" s="1" t="s">
        <v>283</v>
      </c>
      <c r="C2837">
        <v>1995</v>
      </c>
      <c r="D2837" s="1" t="s">
        <v>145</v>
      </c>
      <c r="E2837">
        <v>81</v>
      </c>
      <c r="F2837" s="3">
        <v>227280221</v>
      </c>
      <c r="G2837" s="1" t="s">
        <v>905</v>
      </c>
      <c r="H2837">
        <v>5124</v>
      </c>
      <c r="I2837" s="1" t="s">
        <v>1036</v>
      </c>
      <c r="J2837">
        <v>5124</v>
      </c>
      <c r="K2837" s="1" t="s">
        <v>1036</v>
      </c>
      <c r="L2837">
        <v>158</v>
      </c>
      <c r="M2837" s="1" t="s">
        <v>1516</v>
      </c>
      <c r="N2837" s="1" t="str">
        <f t="shared" si="44"/>
        <v>1990-1999</v>
      </c>
    </row>
    <row r="2838" spans="1:14" hidden="1" x14ac:dyDescent="0.3">
      <c r="A2838">
        <v>114709</v>
      </c>
      <c r="B2838" s="1" t="s">
        <v>283</v>
      </c>
      <c r="C2838">
        <v>1995</v>
      </c>
      <c r="D2838" s="1" t="s">
        <v>145</v>
      </c>
      <c r="E2838">
        <v>81</v>
      </c>
      <c r="F2838" s="3">
        <v>227280221</v>
      </c>
      <c r="G2838" s="1" t="s">
        <v>905</v>
      </c>
      <c r="H2838">
        <v>5124</v>
      </c>
      <c r="I2838" s="1" t="s">
        <v>1036</v>
      </c>
      <c r="J2838">
        <v>5124</v>
      </c>
      <c r="K2838" s="1" t="s">
        <v>1036</v>
      </c>
      <c r="L2838">
        <v>741</v>
      </c>
      <c r="M2838" s="1" t="s">
        <v>1669</v>
      </c>
      <c r="N2838" s="1" t="str">
        <f t="shared" si="44"/>
        <v>1990-1999</v>
      </c>
    </row>
    <row r="2839" spans="1:14" hidden="1" x14ac:dyDescent="0.3">
      <c r="A2839">
        <v>114709</v>
      </c>
      <c r="B2839" s="1" t="s">
        <v>283</v>
      </c>
      <c r="C2839">
        <v>1995</v>
      </c>
      <c r="D2839" s="1" t="s">
        <v>145</v>
      </c>
      <c r="E2839">
        <v>81</v>
      </c>
      <c r="F2839" s="3">
        <v>227280221</v>
      </c>
      <c r="G2839" s="1" t="s">
        <v>905</v>
      </c>
      <c r="H2839">
        <v>5124</v>
      </c>
      <c r="I2839" s="1" t="s">
        <v>1036</v>
      </c>
      <c r="J2839">
        <v>5124</v>
      </c>
      <c r="K2839" s="1" t="s">
        <v>1036</v>
      </c>
      <c r="L2839">
        <v>725543</v>
      </c>
      <c r="M2839" s="1" t="s">
        <v>1670</v>
      </c>
      <c r="N2839" s="1" t="str">
        <f t="shared" si="44"/>
        <v>1990-1999</v>
      </c>
    </row>
    <row r="2840" spans="1:14" hidden="1" x14ac:dyDescent="0.3">
      <c r="A2840">
        <v>114709</v>
      </c>
      <c r="B2840" s="1" t="s">
        <v>283</v>
      </c>
      <c r="C2840">
        <v>1995</v>
      </c>
      <c r="D2840" s="1" t="s">
        <v>145</v>
      </c>
      <c r="E2840">
        <v>81</v>
      </c>
      <c r="F2840" s="3">
        <v>227280221</v>
      </c>
      <c r="G2840" s="1" t="s">
        <v>905</v>
      </c>
      <c r="H2840">
        <v>5124</v>
      </c>
      <c r="I2840" s="1" t="s">
        <v>1036</v>
      </c>
      <c r="J2840">
        <v>230032</v>
      </c>
      <c r="K2840" s="1" t="s">
        <v>1055</v>
      </c>
      <c r="L2840">
        <v>158</v>
      </c>
      <c r="M2840" s="1" t="s">
        <v>1516</v>
      </c>
      <c r="N2840" s="1" t="str">
        <f t="shared" si="44"/>
        <v>1990-1999</v>
      </c>
    </row>
    <row r="2841" spans="1:14" hidden="1" x14ac:dyDescent="0.3">
      <c r="A2841">
        <v>114709</v>
      </c>
      <c r="B2841" s="1" t="s">
        <v>283</v>
      </c>
      <c r="C2841">
        <v>1995</v>
      </c>
      <c r="D2841" s="1" t="s">
        <v>145</v>
      </c>
      <c r="E2841">
        <v>81</v>
      </c>
      <c r="F2841" s="3">
        <v>227280221</v>
      </c>
      <c r="G2841" s="1" t="s">
        <v>905</v>
      </c>
      <c r="H2841">
        <v>5124</v>
      </c>
      <c r="I2841" s="1" t="s">
        <v>1036</v>
      </c>
      <c r="J2841">
        <v>230032</v>
      </c>
      <c r="K2841" s="1" t="s">
        <v>1055</v>
      </c>
      <c r="L2841">
        <v>741</v>
      </c>
      <c r="M2841" s="1" t="s">
        <v>1669</v>
      </c>
      <c r="N2841" s="1" t="str">
        <f t="shared" si="44"/>
        <v>1990-1999</v>
      </c>
    </row>
    <row r="2842" spans="1:14" hidden="1" x14ac:dyDescent="0.3">
      <c r="A2842">
        <v>114709</v>
      </c>
      <c r="B2842" s="1" t="s">
        <v>283</v>
      </c>
      <c r="C2842">
        <v>1995</v>
      </c>
      <c r="D2842" s="1" t="s">
        <v>145</v>
      </c>
      <c r="E2842">
        <v>81</v>
      </c>
      <c r="F2842" s="3">
        <v>227280221</v>
      </c>
      <c r="G2842" s="1" t="s">
        <v>905</v>
      </c>
      <c r="H2842">
        <v>5124</v>
      </c>
      <c r="I2842" s="1" t="s">
        <v>1036</v>
      </c>
      <c r="J2842">
        <v>230032</v>
      </c>
      <c r="K2842" s="1" t="s">
        <v>1055</v>
      </c>
      <c r="L2842">
        <v>725543</v>
      </c>
      <c r="M2842" s="1" t="s">
        <v>1670</v>
      </c>
      <c r="N2842" s="1" t="str">
        <f t="shared" si="44"/>
        <v>1990-1999</v>
      </c>
    </row>
    <row r="2843" spans="1:14" hidden="1" x14ac:dyDescent="0.3">
      <c r="A2843">
        <v>114709</v>
      </c>
      <c r="B2843" s="1" t="s">
        <v>283</v>
      </c>
      <c r="C2843">
        <v>1995</v>
      </c>
      <c r="D2843" s="1" t="s">
        <v>145</v>
      </c>
      <c r="E2843">
        <v>81</v>
      </c>
      <c r="F2843" s="3">
        <v>227280221</v>
      </c>
      <c r="G2843" s="1" t="s">
        <v>905</v>
      </c>
      <c r="H2843">
        <v>5124</v>
      </c>
      <c r="I2843" s="1" t="s">
        <v>1036</v>
      </c>
      <c r="J2843">
        <v>4056</v>
      </c>
      <c r="K2843" s="1" t="s">
        <v>1022</v>
      </c>
      <c r="L2843">
        <v>158</v>
      </c>
      <c r="M2843" s="1" t="s">
        <v>1516</v>
      </c>
      <c r="N2843" s="1" t="str">
        <f t="shared" si="44"/>
        <v>1990-1999</v>
      </c>
    </row>
    <row r="2844" spans="1:14" hidden="1" x14ac:dyDescent="0.3">
      <c r="A2844">
        <v>114709</v>
      </c>
      <c r="B2844" s="1" t="s">
        <v>283</v>
      </c>
      <c r="C2844">
        <v>1995</v>
      </c>
      <c r="D2844" s="1" t="s">
        <v>145</v>
      </c>
      <c r="E2844">
        <v>81</v>
      </c>
      <c r="F2844" s="3">
        <v>227280221</v>
      </c>
      <c r="G2844" s="1" t="s">
        <v>905</v>
      </c>
      <c r="H2844">
        <v>5124</v>
      </c>
      <c r="I2844" s="1" t="s">
        <v>1036</v>
      </c>
      <c r="J2844">
        <v>4056</v>
      </c>
      <c r="K2844" s="1" t="s">
        <v>1022</v>
      </c>
      <c r="L2844">
        <v>741</v>
      </c>
      <c r="M2844" s="1" t="s">
        <v>1669</v>
      </c>
      <c r="N2844" s="1" t="str">
        <f t="shared" si="44"/>
        <v>1990-1999</v>
      </c>
    </row>
    <row r="2845" spans="1:14" hidden="1" x14ac:dyDescent="0.3">
      <c r="A2845">
        <v>114709</v>
      </c>
      <c r="B2845" s="1" t="s">
        <v>283</v>
      </c>
      <c r="C2845">
        <v>1995</v>
      </c>
      <c r="D2845" s="1" t="s">
        <v>145</v>
      </c>
      <c r="E2845">
        <v>81</v>
      </c>
      <c r="F2845" s="3">
        <v>227280221</v>
      </c>
      <c r="G2845" s="1" t="s">
        <v>905</v>
      </c>
      <c r="H2845">
        <v>5124</v>
      </c>
      <c r="I2845" s="1" t="s">
        <v>1036</v>
      </c>
      <c r="J2845">
        <v>4056</v>
      </c>
      <c r="K2845" s="1" t="s">
        <v>1022</v>
      </c>
      <c r="L2845">
        <v>725543</v>
      </c>
      <c r="M2845" s="1" t="s">
        <v>1670</v>
      </c>
      <c r="N2845" s="1" t="str">
        <f t="shared" si="44"/>
        <v>1990-1999</v>
      </c>
    </row>
    <row r="2846" spans="1:14" hidden="1" x14ac:dyDescent="0.3">
      <c r="A2846">
        <v>114709</v>
      </c>
      <c r="B2846" s="1" t="s">
        <v>283</v>
      </c>
      <c r="C2846">
        <v>1995</v>
      </c>
      <c r="D2846" s="1" t="s">
        <v>145</v>
      </c>
      <c r="E2846">
        <v>81</v>
      </c>
      <c r="F2846" s="3">
        <v>227280221</v>
      </c>
      <c r="G2846" s="1" t="s">
        <v>855</v>
      </c>
      <c r="H2846">
        <v>5124</v>
      </c>
      <c r="I2846" s="1" t="s">
        <v>1036</v>
      </c>
      <c r="J2846">
        <v>5124</v>
      </c>
      <c r="K2846" s="1" t="s">
        <v>1036</v>
      </c>
      <c r="L2846">
        <v>158</v>
      </c>
      <c r="M2846" s="1" t="s">
        <v>1516</v>
      </c>
      <c r="N2846" s="1" t="str">
        <f t="shared" si="44"/>
        <v>1990-1999</v>
      </c>
    </row>
    <row r="2847" spans="1:14" hidden="1" x14ac:dyDescent="0.3">
      <c r="A2847">
        <v>114709</v>
      </c>
      <c r="B2847" s="1" t="s">
        <v>283</v>
      </c>
      <c r="C2847">
        <v>1995</v>
      </c>
      <c r="D2847" s="1" t="s">
        <v>145</v>
      </c>
      <c r="E2847">
        <v>81</v>
      </c>
      <c r="F2847" s="3">
        <v>227280221</v>
      </c>
      <c r="G2847" s="1" t="s">
        <v>855</v>
      </c>
      <c r="H2847">
        <v>5124</v>
      </c>
      <c r="I2847" s="1" t="s">
        <v>1036</v>
      </c>
      <c r="J2847">
        <v>5124</v>
      </c>
      <c r="K2847" s="1" t="s">
        <v>1036</v>
      </c>
      <c r="L2847">
        <v>741</v>
      </c>
      <c r="M2847" s="1" t="s">
        <v>1669</v>
      </c>
      <c r="N2847" s="1" t="str">
        <f t="shared" si="44"/>
        <v>1990-1999</v>
      </c>
    </row>
    <row r="2848" spans="1:14" hidden="1" x14ac:dyDescent="0.3">
      <c r="A2848">
        <v>114709</v>
      </c>
      <c r="B2848" s="1" t="s">
        <v>283</v>
      </c>
      <c r="C2848">
        <v>1995</v>
      </c>
      <c r="D2848" s="1" t="s">
        <v>145</v>
      </c>
      <c r="E2848">
        <v>81</v>
      </c>
      <c r="F2848" s="3">
        <v>227280221</v>
      </c>
      <c r="G2848" s="1" t="s">
        <v>855</v>
      </c>
      <c r="H2848">
        <v>5124</v>
      </c>
      <c r="I2848" s="1" t="s">
        <v>1036</v>
      </c>
      <c r="J2848">
        <v>5124</v>
      </c>
      <c r="K2848" s="1" t="s">
        <v>1036</v>
      </c>
      <c r="L2848">
        <v>725543</v>
      </c>
      <c r="M2848" s="1" t="s">
        <v>1670</v>
      </c>
      <c r="N2848" s="1" t="str">
        <f t="shared" si="44"/>
        <v>1990-1999</v>
      </c>
    </row>
    <row r="2849" spans="1:14" hidden="1" x14ac:dyDescent="0.3">
      <c r="A2849">
        <v>114709</v>
      </c>
      <c r="B2849" s="1" t="s">
        <v>283</v>
      </c>
      <c r="C2849">
        <v>1995</v>
      </c>
      <c r="D2849" s="1" t="s">
        <v>145</v>
      </c>
      <c r="E2849">
        <v>81</v>
      </c>
      <c r="F2849" s="3">
        <v>227280221</v>
      </c>
      <c r="G2849" s="1" t="s">
        <v>855</v>
      </c>
      <c r="H2849">
        <v>5124</v>
      </c>
      <c r="I2849" s="1" t="s">
        <v>1036</v>
      </c>
      <c r="J2849">
        <v>230032</v>
      </c>
      <c r="K2849" s="1" t="s">
        <v>1055</v>
      </c>
      <c r="L2849">
        <v>158</v>
      </c>
      <c r="M2849" s="1" t="s">
        <v>1516</v>
      </c>
      <c r="N2849" s="1" t="str">
        <f t="shared" si="44"/>
        <v>1990-1999</v>
      </c>
    </row>
    <row r="2850" spans="1:14" hidden="1" x14ac:dyDescent="0.3">
      <c r="A2850">
        <v>114709</v>
      </c>
      <c r="B2850" s="1" t="s">
        <v>283</v>
      </c>
      <c r="C2850">
        <v>1995</v>
      </c>
      <c r="D2850" s="1" t="s">
        <v>145</v>
      </c>
      <c r="E2850">
        <v>81</v>
      </c>
      <c r="F2850" s="3">
        <v>227280221</v>
      </c>
      <c r="G2850" s="1" t="s">
        <v>855</v>
      </c>
      <c r="H2850">
        <v>5124</v>
      </c>
      <c r="I2850" s="1" t="s">
        <v>1036</v>
      </c>
      <c r="J2850">
        <v>230032</v>
      </c>
      <c r="K2850" s="1" t="s">
        <v>1055</v>
      </c>
      <c r="L2850">
        <v>741</v>
      </c>
      <c r="M2850" s="1" t="s">
        <v>1669</v>
      </c>
      <c r="N2850" s="1" t="str">
        <f t="shared" si="44"/>
        <v>1990-1999</v>
      </c>
    </row>
    <row r="2851" spans="1:14" hidden="1" x14ac:dyDescent="0.3">
      <c r="A2851">
        <v>114709</v>
      </c>
      <c r="B2851" s="1" t="s">
        <v>283</v>
      </c>
      <c r="C2851">
        <v>1995</v>
      </c>
      <c r="D2851" s="1" t="s">
        <v>145</v>
      </c>
      <c r="E2851">
        <v>81</v>
      </c>
      <c r="F2851" s="3">
        <v>227280221</v>
      </c>
      <c r="G2851" s="1" t="s">
        <v>855</v>
      </c>
      <c r="H2851">
        <v>5124</v>
      </c>
      <c r="I2851" s="1" t="s">
        <v>1036</v>
      </c>
      <c r="J2851">
        <v>230032</v>
      </c>
      <c r="K2851" s="1" t="s">
        <v>1055</v>
      </c>
      <c r="L2851">
        <v>725543</v>
      </c>
      <c r="M2851" s="1" t="s">
        <v>1670</v>
      </c>
      <c r="N2851" s="1" t="str">
        <f t="shared" si="44"/>
        <v>1990-1999</v>
      </c>
    </row>
    <row r="2852" spans="1:14" hidden="1" x14ac:dyDescent="0.3">
      <c r="A2852">
        <v>114709</v>
      </c>
      <c r="B2852" s="1" t="s">
        <v>283</v>
      </c>
      <c r="C2852">
        <v>1995</v>
      </c>
      <c r="D2852" s="1" t="s">
        <v>145</v>
      </c>
      <c r="E2852">
        <v>81</v>
      </c>
      <c r="F2852" s="3">
        <v>227280221</v>
      </c>
      <c r="G2852" s="1" t="s">
        <v>855</v>
      </c>
      <c r="H2852">
        <v>5124</v>
      </c>
      <c r="I2852" s="1" t="s">
        <v>1036</v>
      </c>
      <c r="J2852">
        <v>4056</v>
      </c>
      <c r="K2852" s="1" t="s">
        <v>1022</v>
      </c>
      <c r="L2852">
        <v>158</v>
      </c>
      <c r="M2852" s="1" t="s">
        <v>1516</v>
      </c>
      <c r="N2852" s="1" t="str">
        <f t="shared" si="44"/>
        <v>1990-1999</v>
      </c>
    </row>
    <row r="2853" spans="1:14" hidden="1" x14ac:dyDescent="0.3">
      <c r="A2853">
        <v>114709</v>
      </c>
      <c r="B2853" s="1" t="s">
        <v>283</v>
      </c>
      <c r="C2853">
        <v>1995</v>
      </c>
      <c r="D2853" s="1" t="s">
        <v>145</v>
      </c>
      <c r="E2853">
        <v>81</v>
      </c>
      <c r="F2853" s="3">
        <v>227280221</v>
      </c>
      <c r="G2853" s="1" t="s">
        <v>855</v>
      </c>
      <c r="H2853">
        <v>5124</v>
      </c>
      <c r="I2853" s="1" t="s">
        <v>1036</v>
      </c>
      <c r="J2853">
        <v>4056</v>
      </c>
      <c r="K2853" s="1" t="s">
        <v>1022</v>
      </c>
      <c r="L2853">
        <v>741</v>
      </c>
      <c r="M2853" s="1" t="s">
        <v>1669</v>
      </c>
      <c r="N2853" s="1" t="str">
        <f t="shared" si="44"/>
        <v>1990-1999</v>
      </c>
    </row>
    <row r="2854" spans="1:14" hidden="1" x14ac:dyDescent="0.3">
      <c r="A2854">
        <v>114709</v>
      </c>
      <c r="B2854" s="1" t="s">
        <v>283</v>
      </c>
      <c r="C2854">
        <v>1995</v>
      </c>
      <c r="D2854" s="1" t="s">
        <v>145</v>
      </c>
      <c r="E2854">
        <v>81</v>
      </c>
      <c r="F2854" s="3">
        <v>227280221</v>
      </c>
      <c r="G2854" s="1" t="s">
        <v>855</v>
      </c>
      <c r="H2854">
        <v>5124</v>
      </c>
      <c r="I2854" s="1" t="s">
        <v>1036</v>
      </c>
      <c r="J2854">
        <v>4056</v>
      </c>
      <c r="K2854" s="1" t="s">
        <v>1022</v>
      </c>
      <c r="L2854">
        <v>725543</v>
      </c>
      <c r="M2854" s="1" t="s">
        <v>1670</v>
      </c>
      <c r="N2854" s="1" t="str">
        <f t="shared" si="44"/>
        <v>1990-1999</v>
      </c>
    </row>
    <row r="2855" spans="1:14" hidden="1" x14ac:dyDescent="0.3">
      <c r="A2855">
        <v>114709</v>
      </c>
      <c r="B2855" s="1" t="s">
        <v>283</v>
      </c>
      <c r="C2855">
        <v>1995</v>
      </c>
      <c r="D2855" s="1" t="s">
        <v>145</v>
      </c>
      <c r="E2855">
        <v>81</v>
      </c>
      <c r="F2855" s="3">
        <v>227280221</v>
      </c>
      <c r="G2855" s="1" t="s">
        <v>909</v>
      </c>
      <c r="H2855">
        <v>5124</v>
      </c>
      <c r="I2855" s="1" t="s">
        <v>1036</v>
      </c>
      <c r="J2855">
        <v>5124</v>
      </c>
      <c r="K2855" s="1" t="s">
        <v>1036</v>
      </c>
      <c r="L2855">
        <v>158</v>
      </c>
      <c r="M2855" s="1" t="s">
        <v>1516</v>
      </c>
      <c r="N2855" s="1" t="str">
        <f t="shared" si="44"/>
        <v>1990-1999</v>
      </c>
    </row>
    <row r="2856" spans="1:14" hidden="1" x14ac:dyDescent="0.3">
      <c r="A2856">
        <v>114709</v>
      </c>
      <c r="B2856" s="1" t="s">
        <v>283</v>
      </c>
      <c r="C2856">
        <v>1995</v>
      </c>
      <c r="D2856" s="1" t="s">
        <v>145</v>
      </c>
      <c r="E2856">
        <v>81</v>
      </c>
      <c r="F2856" s="3">
        <v>227280221</v>
      </c>
      <c r="G2856" s="1" t="s">
        <v>909</v>
      </c>
      <c r="H2856">
        <v>5124</v>
      </c>
      <c r="I2856" s="1" t="s">
        <v>1036</v>
      </c>
      <c r="J2856">
        <v>5124</v>
      </c>
      <c r="K2856" s="1" t="s">
        <v>1036</v>
      </c>
      <c r="L2856">
        <v>741</v>
      </c>
      <c r="M2856" s="1" t="s">
        <v>1669</v>
      </c>
      <c r="N2856" s="1" t="str">
        <f t="shared" si="44"/>
        <v>1990-1999</v>
      </c>
    </row>
    <row r="2857" spans="1:14" hidden="1" x14ac:dyDescent="0.3">
      <c r="A2857">
        <v>114709</v>
      </c>
      <c r="B2857" s="1" t="s">
        <v>283</v>
      </c>
      <c r="C2857">
        <v>1995</v>
      </c>
      <c r="D2857" s="1" t="s">
        <v>145</v>
      </c>
      <c r="E2857">
        <v>81</v>
      </c>
      <c r="F2857" s="3">
        <v>227280221</v>
      </c>
      <c r="G2857" s="1" t="s">
        <v>909</v>
      </c>
      <c r="H2857">
        <v>5124</v>
      </c>
      <c r="I2857" s="1" t="s">
        <v>1036</v>
      </c>
      <c r="J2857">
        <v>5124</v>
      </c>
      <c r="K2857" s="1" t="s">
        <v>1036</v>
      </c>
      <c r="L2857">
        <v>725543</v>
      </c>
      <c r="M2857" s="1" t="s">
        <v>1670</v>
      </c>
      <c r="N2857" s="1" t="str">
        <f t="shared" si="44"/>
        <v>1990-1999</v>
      </c>
    </row>
    <row r="2858" spans="1:14" hidden="1" x14ac:dyDescent="0.3">
      <c r="A2858">
        <v>114709</v>
      </c>
      <c r="B2858" s="1" t="s">
        <v>283</v>
      </c>
      <c r="C2858">
        <v>1995</v>
      </c>
      <c r="D2858" s="1" t="s">
        <v>145</v>
      </c>
      <c r="E2858">
        <v>81</v>
      </c>
      <c r="F2858" s="3">
        <v>227280221</v>
      </c>
      <c r="G2858" s="1" t="s">
        <v>909</v>
      </c>
      <c r="H2858">
        <v>5124</v>
      </c>
      <c r="I2858" s="1" t="s">
        <v>1036</v>
      </c>
      <c r="J2858">
        <v>230032</v>
      </c>
      <c r="K2858" s="1" t="s">
        <v>1055</v>
      </c>
      <c r="L2858">
        <v>158</v>
      </c>
      <c r="M2858" s="1" t="s">
        <v>1516</v>
      </c>
      <c r="N2858" s="1" t="str">
        <f t="shared" si="44"/>
        <v>1990-1999</v>
      </c>
    </row>
    <row r="2859" spans="1:14" hidden="1" x14ac:dyDescent="0.3">
      <c r="A2859">
        <v>114709</v>
      </c>
      <c r="B2859" s="1" t="s">
        <v>283</v>
      </c>
      <c r="C2859">
        <v>1995</v>
      </c>
      <c r="D2859" s="1" t="s">
        <v>145</v>
      </c>
      <c r="E2859">
        <v>81</v>
      </c>
      <c r="F2859" s="3">
        <v>227280221</v>
      </c>
      <c r="G2859" s="1" t="s">
        <v>909</v>
      </c>
      <c r="H2859">
        <v>5124</v>
      </c>
      <c r="I2859" s="1" t="s">
        <v>1036</v>
      </c>
      <c r="J2859">
        <v>230032</v>
      </c>
      <c r="K2859" s="1" t="s">
        <v>1055</v>
      </c>
      <c r="L2859">
        <v>741</v>
      </c>
      <c r="M2859" s="1" t="s">
        <v>1669</v>
      </c>
      <c r="N2859" s="1" t="str">
        <f t="shared" si="44"/>
        <v>1990-1999</v>
      </c>
    </row>
    <row r="2860" spans="1:14" hidden="1" x14ac:dyDescent="0.3">
      <c r="A2860">
        <v>114709</v>
      </c>
      <c r="B2860" s="1" t="s">
        <v>283</v>
      </c>
      <c r="C2860">
        <v>1995</v>
      </c>
      <c r="D2860" s="1" t="s">
        <v>145</v>
      </c>
      <c r="E2860">
        <v>81</v>
      </c>
      <c r="F2860" s="3">
        <v>227280221</v>
      </c>
      <c r="G2860" s="1" t="s">
        <v>909</v>
      </c>
      <c r="H2860">
        <v>5124</v>
      </c>
      <c r="I2860" s="1" t="s">
        <v>1036</v>
      </c>
      <c r="J2860">
        <v>230032</v>
      </c>
      <c r="K2860" s="1" t="s">
        <v>1055</v>
      </c>
      <c r="L2860">
        <v>725543</v>
      </c>
      <c r="M2860" s="1" t="s">
        <v>1670</v>
      </c>
      <c r="N2860" s="1" t="str">
        <f t="shared" si="44"/>
        <v>1990-1999</v>
      </c>
    </row>
    <row r="2861" spans="1:14" hidden="1" x14ac:dyDescent="0.3">
      <c r="A2861">
        <v>114709</v>
      </c>
      <c r="B2861" s="1" t="s">
        <v>283</v>
      </c>
      <c r="C2861">
        <v>1995</v>
      </c>
      <c r="D2861" s="1" t="s">
        <v>145</v>
      </c>
      <c r="E2861">
        <v>81</v>
      </c>
      <c r="F2861" s="3">
        <v>227280221</v>
      </c>
      <c r="G2861" s="1" t="s">
        <v>909</v>
      </c>
      <c r="H2861">
        <v>5124</v>
      </c>
      <c r="I2861" s="1" t="s">
        <v>1036</v>
      </c>
      <c r="J2861">
        <v>4056</v>
      </c>
      <c r="K2861" s="1" t="s">
        <v>1022</v>
      </c>
      <c r="L2861">
        <v>158</v>
      </c>
      <c r="M2861" s="1" t="s">
        <v>1516</v>
      </c>
      <c r="N2861" s="1" t="str">
        <f t="shared" si="44"/>
        <v>1990-1999</v>
      </c>
    </row>
    <row r="2862" spans="1:14" hidden="1" x14ac:dyDescent="0.3">
      <c r="A2862">
        <v>114709</v>
      </c>
      <c r="B2862" s="1" t="s">
        <v>283</v>
      </c>
      <c r="C2862">
        <v>1995</v>
      </c>
      <c r="D2862" s="1" t="s">
        <v>145</v>
      </c>
      <c r="E2862">
        <v>81</v>
      </c>
      <c r="F2862" s="3">
        <v>227280221</v>
      </c>
      <c r="G2862" s="1" t="s">
        <v>909</v>
      </c>
      <c r="H2862">
        <v>5124</v>
      </c>
      <c r="I2862" s="1" t="s">
        <v>1036</v>
      </c>
      <c r="J2862">
        <v>4056</v>
      </c>
      <c r="K2862" s="1" t="s">
        <v>1022</v>
      </c>
      <c r="L2862">
        <v>741</v>
      </c>
      <c r="M2862" s="1" t="s">
        <v>1669</v>
      </c>
      <c r="N2862" s="1" t="str">
        <f t="shared" si="44"/>
        <v>1990-1999</v>
      </c>
    </row>
    <row r="2863" spans="1:14" hidden="1" x14ac:dyDescent="0.3">
      <c r="A2863">
        <v>114709</v>
      </c>
      <c r="B2863" s="1" t="s">
        <v>283</v>
      </c>
      <c r="C2863">
        <v>1995</v>
      </c>
      <c r="D2863" s="1" t="s">
        <v>145</v>
      </c>
      <c r="E2863">
        <v>81</v>
      </c>
      <c r="F2863" s="3">
        <v>227280221</v>
      </c>
      <c r="G2863" s="1" t="s">
        <v>909</v>
      </c>
      <c r="H2863">
        <v>5124</v>
      </c>
      <c r="I2863" s="1" t="s">
        <v>1036</v>
      </c>
      <c r="J2863">
        <v>4056</v>
      </c>
      <c r="K2863" s="1" t="s">
        <v>1022</v>
      </c>
      <c r="L2863">
        <v>725543</v>
      </c>
      <c r="M2863" s="1" t="s">
        <v>1670</v>
      </c>
      <c r="N2863" s="1" t="str">
        <f t="shared" si="44"/>
        <v>1990-1999</v>
      </c>
    </row>
    <row r="2864" spans="1:14" hidden="1" x14ac:dyDescent="0.3">
      <c r="A2864">
        <v>114709</v>
      </c>
      <c r="B2864" s="1" t="s">
        <v>283</v>
      </c>
      <c r="C2864">
        <v>1995</v>
      </c>
      <c r="D2864" s="1" t="s">
        <v>145</v>
      </c>
      <c r="E2864">
        <v>81</v>
      </c>
      <c r="F2864" s="3">
        <v>227280221</v>
      </c>
      <c r="G2864" s="1" t="s">
        <v>901</v>
      </c>
      <c r="H2864">
        <v>5124</v>
      </c>
      <c r="I2864" s="1" t="s">
        <v>1036</v>
      </c>
      <c r="J2864">
        <v>5124</v>
      </c>
      <c r="K2864" s="1" t="s">
        <v>1036</v>
      </c>
      <c r="L2864">
        <v>158</v>
      </c>
      <c r="M2864" s="1" t="s">
        <v>1516</v>
      </c>
      <c r="N2864" s="1" t="str">
        <f t="shared" si="44"/>
        <v>1990-1999</v>
      </c>
    </row>
    <row r="2865" spans="1:14" hidden="1" x14ac:dyDescent="0.3">
      <c r="A2865">
        <v>114709</v>
      </c>
      <c r="B2865" s="1" t="s">
        <v>283</v>
      </c>
      <c r="C2865">
        <v>1995</v>
      </c>
      <c r="D2865" s="1" t="s">
        <v>145</v>
      </c>
      <c r="E2865">
        <v>81</v>
      </c>
      <c r="F2865" s="3">
        <v>227280221</v>
      </c>
      <c r="G2865" s="1" t="s">
        <v>901</v>
      </c>
      <c r="H2865">
        <v>5124</v>
      </c>
      <c r="I2865" s="1" t="s">
        <v>1036</v>
      </c>
      <c r="J2865">
        <v>5124</v>
      </c>
      <c r="K2865" s="1" t="s">
        <v>1036</v>
      </c>
      <c r="L2865">
        <v>741</v>
      </c>
      <c r="M2865" s="1" t="s">
        <v>1669</v>
      </c>
      <c r="N2865" s="1" t="str">
        <f t="shared" si="44"/>
        <v>1990-1999</v>
      </c>
    </row>
    <row r="2866" spans="1:14" hidden="1" x14ac:dyDescent="0.3">
      <c r="A2866">
        <v>114709</v>
      </c>
      <c r="B2866" s="1" t="s">
        <v>283</v>
      </c>
      <c r="C2866">
        <v>1995</v>
      </c>
      <c r="D2866" s="1" t="s">
        <v>145</v>
      </c>
      <c r="E2866">
        <v>81</v>
      </c>
      <c r="F2866" s="3">
        <v>227280221</v>
      </c>
      <c r="G2866" s="1" t="s">
        <v>901</v>
      </c>
      <c r="H2866">
        <v>5124</v>
      </c>
      <c r="I2866" s="1" t="s">
        <v>1036</v>
      </c>
      <c r="J2866">
        <v>5124</v>
      </c>
      <c r="K2866" s="1" t="s">
        <v>1036</v>
      </c>
      <c r="L2866">
        <v>725543</v>
      </c>
      <c r="M2866" s="1" t="s">
        <v>1670</v>
      </c>
      <c r="N2866" s="1" t="str">
        <f t="shared" si="44"/>
        <v>1990-1999</v>
      </c>
    </row>
    <row r="2867" spans="1:14" hidden="1" x14ac:dyDescent="0.3">
      <c r="A2867">
        <v>114709</v>
      </c>
      <c r="B2867" s="1" t="s">
        <v>283</v>
      </c>
      <c r="C2867">
        <v>1995</v>
      </c>
      <c r="D2867" s="1" t="s">
        <v>145</v>
      </c>
      <c r="E2867">
        <v>81</v>
      </c>
      <c r="F2867" s="3">
        <v>227280221</v>
      </c>
      <c r="G2867" s="1" t="s">
        <v>901</v>
      </c>
      <c r="H2867">
        <v>5124</v>
      </c>
      <c r="I2867" s="1" t="s">
        <v>1036</v>
      </c>
      <c r="J2867">
        <v>230032</v>
      </c>
      <c r="K2867" s="1" t="s">
        <v>1055</v>
      </c>
      <c r="L2867">
        <v>158</v>
      </c>
      <c r="M2867" s="1" t="s">
        <v>1516</v>
      </c>
      <c r="N2867" s="1" t="str">
        <f t="shared" si="44"/>
        <v>1990-1999</v>
      </c>
    </row>
    <row r="2868" spans="1:14" hidden="1" x14ac:dyDescent="0.3">
      <c r="A2868">
        <v>114709</v>
      </c>
      <c r="B2868" s="1" t="s">
        <v>283</v>
      </c>
      <c r="C2868">
        <v>1995</v>
      </c>
      <c r="D2868" s="1" t="s">
        <v>145</v>
      </c>
      <c r="E2868">
        <v>81</v>
      </c>
      <c r="F2868" s="3">
        <v>227280221</v>
      </c>
      <c r="G2868" s="1" t="s">
        <v>901</v>
      </c>
      <c r="H2868">
        <v>5124</v>
      </c>
      <c r="I2868" s="1" t="s">
        <v>1036</v>
      </c>
      <c r="J2868">
        <v>230032</v>
      </c>
      <c r="K2868" s="1" t="s">
        <v>1055</v>
      </c>
      <c r="L2868">
        <v>741</v>
      </c>
      <c r="M2868" s="1" t="s">
        <v>1669</v>
      </c>
      <c r="N2868" s="1" t="str">
        <f t="shared" si="44"/>
        <v>1990-1999</v>
      </c>
    </row>
    <row r="2869" spans="1:14" hidden="1" x14ac:dyDescent="0.3">
      <c r="A2869">
        <v>114709</v>
      </c>
      <c r="B2869" s="1" t="s">
        <v>283</v>
      </c>
      <c r="C2869">
        <v>1995</v>
      </c>
      <c r="D2869" s="1" t="s">
        <v>145</v>
      </c>
      <c r="E2869">
        <v>81</v>
      </c>
      <c r="F2869" s="3">
        <v>227280221</v>
      </c>
      <c r="G2869" s="1" t="s">
        <v>901</v>
      </c>
      <c r="H2869">
        <v>5124</v>
      </c>
      <c r="I2869" s="1" t="s">
        <v>1036</v>
      </c>
      <c r="J2869">
        <v>230032</v>
      </c>
      <c r="K2869" s="1" t="s">
        <v>1055</v>
      </c>
      <c r="L2869">
        <v>725543</v>
      </c>
      <c r="M2869" s="1" t="s">
        <v>1670</v>
      </c>
      <c r="N2869" s="1" t="str">
        <f t="shared" si="44"/>
        <v>1990-1999</v>
      </c>
    </row>
    <row r="2870" spans="1:14" hidden="1" x14ac:dyDescent="0.3">
      <c r="A2870">
        <v>114709</v>
      </c>
      <c r="B2870" s="1" t="s">
        <v>283</v>
      </c>
      <c r="C2870">
        <v>1995</v>
      </c>
      <c r="D2870" s="1" t="s">
        <v>145</v>
      </c>
      <c r="E2870">
        <v>81</v>
      </c>
      <c r="F2870" s="3">
        <v>227280221</v>
      </c>
      <c r="G2870" s="1" t="s">
        <v>901</v>
      </c>
      <c r="H2870">
        <v>5124</v>
      </c>
      <c r="I2870" s="1" t="s">
        <v>1036</v>
      </c>
      <c r="J2870">
        <v>4056</v>
      </c>
      <c r="K2870" s="1" t="s">
        <v>1022</v>
      </c>
      <c r="L2870">
        <v>158</v>
      </c>
      <c r="M2870" s="1" t="s">
        <v>1516</v>
      </c>
      <c r="N2870" s="1" t="str">
        <f t="shared" si="44"/>
        <v>1990-1999</v>
      </c>
    </row>
    <row r="2871" spans="1:14" hidden="1" x14ac:dyDescent="0.3">
      <c r="A2871">
        <v>114709</v>
      </c>
      <c r="B2871" s="1" t="s">
        <v>283</v>
      </c>
      <c r="C2871">
        <v>1995</v>
      </c>
      <c r="D2871" s="1" t="s">
        <v>145</v>
      </c>
      <c r="E2871">
        <v>81</v>
      </c>
      <c r="F2871" s="3">
        <v>227280221</v>
      </c>
      <c r="G2871" s="1" t="s">
        <v>901</v>
      </c>
      <c r="H2871">
        <v>5124</v>
      </c>
      <c r="I2871" s="1" t="s">
        <v>1036</v>
      </c>
      <c r="J2871">
        <v>4056</v>
      </c>
      <c r="K2871" s="1" t="s">
        <v>1022</v>
      </c>
      <c r="L2871">
        <v>741</v>
      </c>
      <c r="M2871" s="1" t="s">
        <v>1669</v>
      </c>
      <c r="N2871" s="1" t="str">
        <f t="shared" si="44"/>
        <v>1990-1999</v>
      </c>
    </row>
    <row r="2872" spans="1:14" hidden="1" x14ac:dyDescent="0.3">
      <c r="A2872">
        <v>114709</v>
      </c>
      <c r="B2872" s="1" t="s">
        <v>283</v>
      </c>
      <c r="C2872">
        <v>1995</v>
      </c>
      <c r="D2872" s="1" t="s">
        <v>145</v>
      </c>
      <c r="E2872">
        <v>81</v>
      </c>
      <c r="F2872" s="3">
        <v>227280221</v>
      </c>
      <c r="G2872" s="1" t="s">
        <v>901</v>
      </c>
      <c r="H2872">
        <v>5124</v>
      </c>
      <c r="I2872" s="1" t="s">
        <v>1036</v>
      </c>
      <c r="J2872">
        <v>4056</v>
      </c>
      <c r="K2872" s="1" t="s">
        <v>1022</v>
      </c>
      <c r="L2872">
        <v>725543</v>
      </c>
      <c r="M2872" s="1" t="s">
        <v>1670</v>
      </c>
      <c r="N2872" s="1" t="str">
        <f t="shared" si="44"/>
        <v>1990-1999</v>
      </c>
    </row>
    <row r="2873" spans="1:14" hidden="1" x14ac:dyDescent="0.3">
      <c r="A2873">
        <v>114709</v>
      </c>
      <c r="B2873" s="1" t="s">
        <v>283</v>
      </c>
      <c r="C2873">
        <v>1995</v>
      </c>
      <c r="D2873" s="1" t="s">
        <v>145</v>
      </c>
      <c r="E2873">
        <v>81</v>
      </c>
      <c r="F2873" s="3">
        <v>227280221</v>
      </c>
      <c r="G2873" s="1" t="s">
        <v>890</v>
      </c>
      <c r="H2873">
        <v>5124</v>
      </c>
      <c r="I2873" s="1" t="s">
        <v>1036</v>
      </c>
      <c r="J2873">
        <v>5124</v>
      </c>
      <c r="K2873" s="1" t="s">
        <v>1036</v>
      </c>
      <c r="L2873">
        <v>158</v>
      </c>
      <c r="M2873" s="1" t="s">
        <v>1516</v>
      </c>
      <c r="N2873" s="1" t="str">
        <f t="shared" si="44"/>
        <v>1990-1999</v>
      </c>
    </row>
    <row r="2874" spans="1:14" hidden="1" x14ac:dyDescent="0.3">
      <c r="A2874">
        <v>114709</v>
      </c>
      <c r="B2874" s="1" t="s">
        <v>283</v>
      </c>
      <c r="C2874">
        <v>1995</v>
      </c>
      <c r="D2874" s="1" t="s">
        <v>145</v>
      </c>
      <c r="E2874">
        <v>81</v>
      </c>
      <c r="F2874" s="3">
        <v>227280221</v>
      </c>
      <c r="G2874" s="1" t="s">
        <v>890</v>
      </c>
      <c r="H2874">
        <v>5124</v>
      </c>
      <c r="I2874" s="1" t="s">
        <v>1036</v>
      </c>
      <c r="J2874">
        <v>5124</v>
      </c>
      <c r="K2874" s="1" t="s">
        <v>1036</v>
      </c>
      <c r="L2874">
        <v>741</v>
      </c>
      <c r="M2874" s="1" t="s">
        <v>1669</v>
      </c>
      <c r="N2874" s="1" t="str">
        <f t="shared" si="44"/>
        <v>1990-1999</v>
      </c>
    </row>
    <row r="2875" spans="1:14" hidden="1" x14ac:dyDescent="0.3">
      <c r="A2875">
        <v>114709</v>
      </c>
      <c r="B2875" s="1" t="s">
        <v>283</v>
      </c>
      <c r="C2875">
        <v>1995</v>
      </c>
      <c r="D2875" s="1" t="s">
        <v>145</v>
      </c>
      <c r="E2875">
        <v>81</v>
      </c>
      <c r="F2875" s="3">
        <v>227280221</v>
      </c>
      <c r="G2875" s="1" t="s">
        <v>890</v>
      </c>
      <c r="H2875">
        <v>5124</v>
      </c>
      <c r="I2875" s="1" t="s">
        <v>1036</v>
      </c>
      <c r="J2875">
        <v>5124</v>
      </c>
      <c r="K2875" s="1" t="s">
        <v>1036</v>
      </c>
      <c r="L2875">
        <v>725543</v>
      </c>
      <c r="M2875" s="1" t="s">
        <v>1670</v>
      </c>
      <c r="N2875" s="1" t="str">
        <f t="shared" si="44"/>
        <v>1990-1999</v>
      </c>
    </row>
    <row r="2876" spans="1:14" hidden="1" x14ac:dyDescent="0.3">
      <c r="A2876">
        <v>114709</v>
      </c>
      <c r="B2876" s="1" t="s">
        <v>283</v>
      </c>
      <c r="C2876">
        <v>1995</v>
      </c>
      <c r="D2876" s="1" t="s">
        <v>145</v>
      </c>
      <c r="E2876">
        <v>81</v>
      </c>
      <c r="F2876" s="3">
        <v>227280221</v>
      </c>
      <c r="G2876" s="1" t="s">
        <v>890</v>
      </c>
      <c r="H2876">
        <v>5124</v>
      </c>
      <c r="I2876" s="1" t="s">
        <v>1036</v>
      </c>
      <c r="J2876">
        <v>230032</v>
      </c>
      <c r="K2876" s="1" t="s">
        <v>1055</v>
      </c>
      <c r="L2876">
        <v>158</v>
      </c>
      <c r="M2876" s="1" t="s">
        <v>1516</v>
      </c>
      <c r="N2876" s="1" t="str">
        <f t="shared" si="44"/>
        <v>1990-1999</v>
      </c>
    </row>
    <row r="2877" spans="1:14" hidden="1" x14ac:dyDescent="0.3">
      <c r="A2877">
        <v>114709</v>
      </c>
      <c r="B2877" s="1" t="s">
        <v>283</v>
      </c>
      <c r="C2877">
        <v>1995</v>
      </c>
      <c r="D2877" s="1" t="s">
        <v>145</v>
      </c>
      <c r="E2877">
        <v>81</v>
      </c>
      <c r="F2877" s="3">
        <v>227280221</v>
      </c>
      <c r="G2877" s="1" t="s">
        <v>890</v>
      </c>
      <c r="H2877">
        <v>5124</v>
      </c>
      <c r="I2877" s="1" t="s">
        <v>1036</v>
      </c>
      <c r="J2877">
        <v>230032</v>
      </c>
      <c r="K2877" s="1" t="s">
        <v>1055</v>
      </c>
      <c r="L2877">
        <v>741</v>
      </c>
      <c r="M2877" s="1" t="s">
        <v>1669</v>
      </c>
      <c r="N2877" s="1" t="str">
        <f t="shared" si="44"/>
        <v>1990-1999</v>
      </c>
    </row>
    <row r="2878" spans="1:14" hidden="1" x14ac:dyDescent="0.3">
      <c r="A2878">
        <v>114709</v>
      </c>
      <c r="B2878" s="1" t="s">
        <v>283</v>
      </c>
      <c r="C2878">
        <v>1995</v>
      </c>
      <c r="D2878" s="1" t="s">
        <v>145</v>
      </c>
      <c r="E2878">
        <v>81</v>
      </c>
      <c r="F2878" s="3">
        <v>227280221</v>
      </c>
      <c r="G2878" s="1" t="s">
        <v>890</v>
      </c>
      <c r="H2878">
        <v>5124</v>
      </c>
      <c r="I2878" s="1" t="s">
        <v>1036</v>
      </c>
      <c r="J2878">
        <v>230032</v>
      </c>
      <c r="K2878" s="1" t="s">
        <v>1055</v>
      </c>
      <c r="L2878">
        <v>725543</v>
      </c>
      <c r="M2878" s="1" t="s">
        <v>1670</v>
      </c>
      <c r="N2878" s="1" t="str">
        <f t="shared" si="44"/>
        <v>1990-1999</v>
      </c>
    </row>
    <row r="2879" spans="1:14" hidden="1" x14ac:dyDescent="0.3">
      <c r="A2879">
        <v>114709</v>
      </c>
      <c r="B2879" s="1" t="s">
        <v>283</v>
      </c>
      <c r="C2879">
        <v>1995</v>
      </c>
      <c r="D2879" s="1" t="s">
        <v>145</v>
      </c>
      <c r="E2879">
        <v>81</v>
      </c>
      <c r="F2879" s="3">
        <v>227280221</v>
      </c>
      <c r="G2879" s="1" t="s">
        <v>890</v>
      </c>
      <c r="H2879">
        <v>5124</v>
      </c>
      <c r="I2879" s="1" t="s">
        <v>1036</v>
      </c>
      <c r="J2879">
        <v>4056</v>
      </c>
      <c r="K2879" s="1" t="s">
        <v>1022</v>
      </c>
      <c r="L2879">
        <v>158</v>
      </c>
      <c r="M2879" s="1" t="s">
        <v>1516</v>
      </c>
      <c r="N2879" s="1" t="str">
        <f t="shared" si="44"/>
        <v>1990-1999</v>
      </c>
    </row>
    <row r="2880" spans="1:14" hidden="1" x14ac:dyDescent="0.3">
      <c r="A2880">
        <v>114709</v>
      </c>
      <c r="B2880" s="1" t="s">
        <v>283</v>
      </c>
      <c r="C2880">
        <v>1995</v>
      </c>
      <c r="D2880" s="1" t="s">
        <v>145</v>
      </c>
      <c r="E2880">
        <v>81</v>
      </c>
      <c r="F2880" s="3">
        <v>227280221</v>
      </c>
      <c r="G2880" s="1" t="s">
        <v>890</v>
      </c>
      <c r="H2880">
        <v>5124</v>
      </c>
      <c r="I2880" s="1" t="s">
        <v>1036</v>
      </c>
      <c r="J2880">
        <v>4056</v>
      </c>
      <c r="K2880" s="1" t="s">
        <v>1022</v>
      </c>
      <c r="L2880">
        <v>741</v>
      </c>
      <c r="M2880" s="1" t="s">
        <v>1669</v>
      </c>
      <c r="N2880" s="1" t="str">
        <f t="shared" si="44"/>
        <v>1990-1999</v>
      </c>
    </row>
    <row r="2881" spans="1:14" hidden="1" x14ac:dyDescent="0.3">
      <c r="A2881">
        <v>114709</v>
      </c>
      <c r="B2881" s="1" t="s">
        <v>283</v>
      </c>
      <c r="C2881">
        <v>1995</v>
      </c>
      <c r="D2881" s="1" t="s">
        <v>145</v>
      </c>
      <c r="E2881">
        <v>81</v>
      </c>
      <c r="F2881" s="3">
        <v>227280221</v>
      </c>
      <c r="G2881" s="1" t="s">
        <v>890</v>
      </c>
      <c r="H2881">
        <v>5124</v>
      </c>
      <c r="I2881" s="1" t="s">
        <v>1036</v>
      </c>
      <c r="J2881">
        <v>4056</v>
      </c>
      <c r="K2881" s="1" t="s">
        <v>1022</v>
      </c>
      <c r="L2881">
        <v>725543</v>
      </c>
      <c r="M2881" s="1" t="s">
        <v>1670</v>
      </c>
      <c r="N2881" s="1" t="str">
        <f t="shared" si="44"/>
        <v>1990-1999</v>
      </c>
    </row>
    <row r="2882" spans="1:14" hidden="1" x14ac:dyDescent="0.3">
      <c r="A2882">
        <v>114709</v>
      </c>
      <c r="B2882" s="1" t="s">
        <v>283</v>
      </c>
      <c r="C2882">
        <v>1995</v>
      </c>
      <c r="D2882" s="1" t="s">
        <v>145</v>
      </c>
      <c r="E2882">
        <v>81</v>
      </c>
      <c r="F2882" s="3">
        <v>227280221</v>
      </c>
      <c r="G2882" s="1" t="s">
        <v>861</v>
      </c>
      <c r="H2882">
        <v>5124</v>
      </c>
      <c r="I2882" s="1" t="s">
        <v>1036</v>
      </c>
      <c r="J2882">
        <v>5124</v>
      </c>
      <c r="K2882" s="1" t="s">
        <v>1036</v>
      </c>
      <c r="L2882">
        <v>158</v>
      </c>
      <c r="M2882" s="1" t="s">
        <v>1516</v>
      </c>
      <c r="N2882" s="1" t="str">
        <f t="shared" ref="N2882:N2945" si="45">INT(C2882/10)*10 &amp; "-" &amp; INT(C2882/10)*10+9</f>
        <v>1990-1999</v>
      </c>
    </row>
    <row r="2883" spans="1:14" hidden="1" x14ac:dyDescent="0.3">
      <c r="A2883">
        <v>114709</v>
      </c>
      <c r="B2883" s="1" t="s">
        <v>283</v>
      </c>
      <c r="C2883">
        <v>1995</v>
      </c>
      <c r="D2883" s="1" t="s">
        <v>145</v>
      </c>
      <c r="E2883">
        <v>81</v>
      </c>
      <c r="F2883" s="3">
        <v>227280221</v>
      </c>
      <c r="G2883" s="1" t="s">
        <v>861</v>
      </c>
      <c r="H2883">
        <v>5124</v>
      </c>
      <c r="I2883" s="1" t="s">
        <v>1036</v>
      </c>
      <c r="J2883">
        <v>5124</v>
      </c>
      <c r="K2883" s="1" t="s">
        <v>1036</v>
      </c>
      <c r="L2883">
        <v>741</v>
      </c>
      <c r="M2883" s="1" t="s">
        <v>1669</v>
      </c>
      <c r="N2883" s="1" t="str">
        <f t="shared" si="45"/>
        <v>1990-1999</v>
      </c>
    </row>
    <row r="2884" spans="1:14" hidden="1" x14ac:dyDescent="0.3">
      <c r="A2884">
        <v>114709</v>
      </c>
      <c r="B2884" s="1" t="s">
        <v>283</v>
      </c>
      <c r="C2884">
        <v>1995</v>
      </c>
      <c r="D2884" s="1" t="s">
        <v>145</v>
      </c>
      <c r="E2884">
        <v>81</v>
      </c>
      <c r="F2884" s="3">
        <v>227280221</v>
      </c>
      <c r="G2884" s="1" t="s">
        <v>861</v>
      </c>
      <c r="H2884">
        <v>5124</v>
      </c>
      <c r="I2884" s="1" t="s">
        <v>1036</v>
      </c>
      <c r="J2884">
        <v>5124</v>
      </c>
      <c r="K2884" s="1" t="s">
        <v>1036</v>
      </c>
      <c r="L2884">
        <v>725543</v>
      </c>
      <c r="M2884" s="1" t="s">
        <v>1670</v>
      </c>
      <c r="N2884" s="1" t="str">
        <f t="shared" si="45"/>
        <v>1990-1999</v>
      </c>
    </row>
    <row r="2885" spans="1:14" hidden="1" x14ac:dyDescent="0.3">
      <c r="A2885">
        <v>114709</v>
      </c>
      <c r="B2885" s="1" t="s">
        <v>283</v>
      </c>
      <c r="C2885">
        <v>1995</v>
      </c>
      <c r="D2885" s="1" t="s">
        <v>145</v>
      </c>
      <c r="E2885">
        <v>81</v>
      </c>
      <c r="F2885" s="3">
        <v>227280221</v>
      </c>
      <c r="G2885" s="1" t="s">
        <v>861</v>
      </c>
      <c r="H2885">
        <v>5124</v>
      </c>
      <c r="I2885" s="1" t="s">
        <v>1036</v>
      </c>
      <c r="J2885">
        <v>230032</v>
      </c>
      <c r="K2885" s="1" t="s">
        <v>1055</v>
      </c>
      <c r="L2885">
        <v>158</v>
      </c>
      <c r="M2885" s="1" t="s">
        <v>1516</v>
      </c>
      <c r="N2885" s="1" t="str">
        <f t="shared" si="45"/>
        <v>1990-1999</v>
      </c>
    </row>
    <row r="2886" spans="1:14" hidden="1" x14ac:dyDescent="0.3">
      <c r="A2886">
        <v>114709</v>
      </c>
      <c r="B2886" s="1" t="s">
        <v>283</v>
      </c>
      <c r="C2886">
        <v>1995</v>
      </c>
      <c r="D2886" s="1" t="s">
        <v>145</v>
      </c>
      <c r="E2886">
        <v>81</v>
      </c>
      <c r="F2886" s="3">
        <v>227280221</v>
      </c>
      <c r="G2886" s="1" t="s">
        <v>861</v>
      </c>
      <c r="H2886">
        <v>5124</v>
      </c>
      <c r="I2886" s="1" t="s">
        <v>1036</v>
      </c>
      <c r="J2886">
        <v>230032</v>
      </c>
      <c r="K2886" s="1" t="s">
        <v>1055</v>
      </c>
      <c r="L2886">
        <v>741</v>
      </c>
      <c r="M2886" s="1" t="s">
        <v>1669</v>
      </c>
      <c r="N2886" s="1" t="str">
        <f t="shared" si="45"/>
        <v>1990-1999</v>
      </c>
    </row>
    <row r="2887" spans="1:14" hidden="1" x14ac:dyDescent="0.3">
      <c r="A2887">
        <v>114709</v>
      </c>
      <c r="B2887" s="1" t="s">
        <v>283</v>
      </c>
      <c r="C2887">
        <v>1995</v>
      </c>
      <c r="D2887" s="1" t="s">
        <v>145</v>
      </c>
      <c r="E2887">
        <v>81</v>
      </c>
      <c r="F2887" s="3">
        <v>227280221</v>
      </c>
      <c r="G2887" s="1" t="s">
        <v>861</v>
      </c>
      <c r="H2887">
        <v>5124</v>
      </c>
      <c r="I2887" s="1" t="s">
        <v>1036</v>
      </c>
      <c r="J2887">
        <v>230032</v>
      </c>
      <c r="K2887" s="1" t="s">
        <v>1055</v>
      </c>
      <c r="L2887">
        <v>725543</v>
      </c>
      <c r="M2887" s="1" t="s">
        <v>1670</v>
      </c>
      <c r="N2887" s="1" t="str">
        <f t="shared" si="45"/>
        <v>1990-1999</v>
      </c>
    </row>
    <row r="2888" spans="1:14" hidden="1" x14ac:dyDescent="0.3">
      <c r="A2888">
        <v>114709</v>
      </c>
      <c r="B2888" s="1" t="s">
        <v>283</v>
      </c>
      <c r="C2888">
        <v>1995</v>
      </c>
      <c r="D2888" s="1" t="s">
        <v>145</v>
      </c>
      <c r="E2888">
        <v>81</v>
      </c>
      <c r="F2888" s="3">
        <v>227280221</v>
      </c>
      <c r="G2888" s="1" t="s">
        <v>861</v>
      </c>
      <c r="H2888">
        <v>5124</v>
      </c>
      <c r="I2888" s="1" t="s">
        <v>1036</v>
      </c>
      <c r="J2888">
        <v>4056</v>
      </c>
      <c r="K2888" s="1" t="s">
        <v>1022</v>
      </c>
      <c r="L2888">
        <v>158</v>
      </c>
      <c r="M2888" s="1" t="s">
        <v>1516</v>
      </c>
      <c r="N2888" s="1" t="str">
        <f t="shared" si="45"/>
        <v>1990-1999</v>
      </c>
    </row>
    <row r="2889" spans="1:14" hidden="1" x14ac:dyDescent="0.3">
      <c r="A2889">
        <v>114709</v>
      </c>
      <c r="B2889" s="1" t="s">
        <v>283</v>
      </c>
      <c r="C2889">
        <v>1995</v>
      </c>
      <c r="D2889" s="1" t="s">
        <v>145</v>
      </c>
      <c r="E2889">
        <v>81</v>
      </c>
      <c r="F2889" s="3">
        <v>227280221</v>
      </c>
      <c r="G2889" s="1" t="s">
        <v>861</v>
      </c>
      <c r="H2889">
        <v>5124</v>
      </c>
      <c r="I2889" s="1" t="s">
        <v>1036</v>
      </c>
      <c r="J2889">
        <v>4056</v>
      </c>
      <c r="K2889" s="1" t="s">
        <v>1022</v>
      </c>
      <c r="L2889">
        <v>741</v>
      </c>
      <c r="M2889" s="1" t="s">
        <v>1669</v>
      </c>
      <c r="N2889" s="1" t="str">
        <f t="shared" si="45"/>
        <v>1990-1999</v>
      </c>
    </row>
    <row r="2890" spans="1:14" hidden="1" x14ac:dyDescent="0.3">
      <c r="A2890">
        <v>114709</v>
      </c>
      <c r="B2890" s="1" t="s">
        <v>283</v>
      </c>
      <c r="C2890">
        <v>1995</v>
      </c>
      <c r="D2890" s="1" t="s">
        <v>145</v>
      </c>
      <c r="E2890">
        <v>81</v>
      </c>
      <c r="F2890" s="3">
        <v>227280221</v>
      </c>
      <c r="G2890" s="1" t="s">
        <v>861</v>
      </c>
      <c r="H2890">
        <v>5124</v>
      </c>
      <c r="I2890" s="1" t="s">
        <v>1036</v>
      </c>
      <c r="J2890">
        <v>4056</v>
      </c>
      <c r="K2890" s="1" t="s">
        <v>1022</v>
      </c>
      <c r="L2890">
        <v>725543</v>
      </c>
      <c r="M2890" s="1" t="s">
        <v>1670</v>
      </c>
      <c r="N2890" s="1" t="str">
        <f t="shared" si="45"/>
        <v>1990-1999</v>
      </c>
    </row>
    <row r="2891" spans="1:14" hidden="1" x14ac:dyDescent="0.3">
      <c r="A2891">
        <v>3315342</v>
      </c>
      <c r="B2891" s="1" t="s">
        <v>717</v>
      </c>
      <c r="C2891">
        <v>2017</v>
      </c>
      <c r="D2891" s="1" t="s">
        <v>9</v>
      </c>
      <c r="E2891">
        <v>137</v>
      </c>
      <c r="F2891" s="3">
        <v>226277068</v>
      </c>
      <c r="G2891" s="1" t="s">
        <v>872</v>
      </c>
      <c r="H2891">
        <v>3506</v>
      </c>
      <c r="I2891" s="1" t="s">
        <v>1116</v>
      </c>
      <c r="J2891">
        <v>3506</v>
      </c>
      <c r="K2891" s="1" t="s">
        <v>1116</v>
      </c>
      <c r="L2891">
        <v>413168</v>
      </c>
      <c r="M2891" s="1" t="s">
        <v>1590</v>
      </c>
      <c r="N2891" s="1" t="str">
        <f t="shared" si="45"/>
        <v>2010-2019</v>
      </c>
    </row>
    <row r="2892" spans="1:14" hidden="1" x14ac:dyDescent="0.3">
      <c r="A2892">
        <v>3315342</v>
      </c>
      <c r="B2892" s="1" t="s">
        <v>717</v>
      </c>
      <c r="C2892">
        <v>2017</v>
      </c>
      <c r="D2892" s="1" t="s">
        <v>9</v>
      </c>
      <c r="E2892">
        <v>137</v>
      </c>
      <c r="F2892" s="3">
        <v>226277068</v>
      </c>
      <c r="G2892" s="1" t="s">
        <v>872</v>
      </c>
      <c r="H2892">
        <v>3506</v>
      </c>
      <c r="I2892" s="1" t="s">
        <v>1116</v>
      </c>
      <c r="J2892">
        <v>3506</v>
      </c>
      <c r="K2892" s="1" t="s">
        <v>1116</v>
      </c>
      <c r="L2892">
        <v>1772</v>
      </c>
      <c r="M2892" s="1" t="s">
        <v>1963</v>
      </c>
      <c r="N2892" s="1" t="str">
        <f t="shared" si="45"/>
        <v>2010-2019</v>
      </c>
    </row>
    <row r="2893" spans="1:14" hidden="1" x14ac:dyDescent="0.3">
      <c r="A2893">
        <v>3315342</v>
      </c>
      <c r="B2893" s="1" t="s">
        <v>717</v>
      </c>
      <c r="C2893">
        <v>2017</v>
      </c>
      <c r="D2893" s="1" t="s">
        <v>9</v>
      </c>
      <c r="E2893">
        <v>137</v>
      </c>
      <c r="F2893" s="3">
        <v>226277068</v>
      </c>
      <c r="G2893" s="1" t="s">
        <v>872</v>
      </c>
      <c r="H2893">
        <v>3506</v>
      </c>
      <c r="I2893" s="1" t="s">
        <v>1116</v>
      </c>
      <c r="J2893">
        <v>3506</v>
      </c>
      <c r="K2893" s="1" t="s">
        <v>1116</v>
      </c>
      <c r="L2893">
        <v>6748436</v>
      </c>
      <c r="M2893" s="1" t="s">
        <v>1964</v>
      </c>
      <c r="N2893" s="1" t="str">
        <f t="shared" si="45"/>
        <v>2010-2019</v>
      </c>
    </row>
    <row r="2894" spans="1:14" hidden="1" x14ac:dyDescent="0.3">
      <c r="A2894">
        <v>3315342</v>
      </c>
      <c r="B2894" s="1" t="s">
        <v>717</v>
      </c>
      <c r="C2894">
        <v>2017</v>
      </c>
      <c r="D2894" s="1" t="s">
        <v>9</v>
      </c>
      <c r="E2894">
        <v>137</v>
      </c>
      <c r="F2894" s="3">
        <v>226277068</v>
      </c>
      <c r="G2894" s="1" t="s">
        <v>872</v>
      </c>
      <c r="H2894">
        <v>3506</v>
      </c>
      <c r="I2894" s="1" t="s">
        <v>1116</v>
      </c>
      <c r="J2894">
        <v>291082</v>
      </c>
      <c r="K2894" s="1" t="s">
        <v>1438</v>
      </c>
      <c r="L2894">
        <v>413168</v>
      </c>
      <c r="M2894" s="1" t="s">
        <v>1590</v>
      </c>
      <c r="N2894" s="1" t="str">
        <f t="shared" si="45"/>
        <v>2010-2019</v>
      </c>
    </row>
    <row r="2895" spans="1:14" hidden="1" x14ac:dyDescent="0.3">
      <c r="A2895">
        <v>3315342</v>
      </c>
      <c r="B2895" s="1" t="s">
        <v>717</v>
      </c>
      <c r="C2895">
        <v>2017</v>
      </c>
      <c r="D2895" s="1" t="s">
        <v>9</v>
      </c>
      <c r="E2895">
        <v>137</v>
      </c>
      <c r="F2895" s="3">
        <v>226277068</v>
      </c>
      <c r="G2895" s="1" t="s">
        <v>872</v>
      </c>
      <c r="H2895">
        <v>3506</v>
      </c>
      <c r="I2895" s="1" t="s">
        <v>1116</v>
      </c>
      <c r="J2895">
        <v>291082</v>
      </c>
      <c r="K2895" s="1" t="s">
        <v>1438</v>
      </c>
      <c r="L2895">
        <v>1772</v>
      </c>
      <c r="M2895" s="1" t="s">
        <v>1963</v>
      </c>
      <c r="N2895" s="1" t="str">
        <f t="shared" si="45"/>
        <v>2010-2019</v>
      </c>
    </row>
    <row r="2896" spans="1:14" hidden="1" x14ac:dyDescent="0.3">
      <c r="A2896">
        <v>3315342</v>
      </c>
      <c r="B2896" s="1" t="s">
        <v>717</v>
      </c>
      <c r="C2896">
        <v>2017</v>
      </c>
      <c r="D2896" s="1" t="s">
        <v>9</v>
      </c>
      <c r="E2896">
        <v>137</v>
      </c>
      <c r="F2896" s="3">
        <v>226277068</v>
      </c>
      <c r="G2896" s="1" t="s">
        <v>872</v>
      </c>
      <c r="H2896">
        <v>3506</v>
      </c>
      <c r="I2896" s="1" t="s">
        <v>1116</v>
      </c>
      <c r="J2896">
        <v>291082</v>
      </c>
      <c r="K2896" s="1" t="s">
        <v>1438</v>
      </c>
      <c r="L2896">
        <v>6748436</v>
      </c>
      <c r="M2896" s="1" t="s">
        <v>1964</v>
      </c>
      <c r="N2896" s="1" t="str">
        <f t="shared" si="45"/>
        <v>2010-2019</v>
      </c>
    </row>
    <row r="2897" spans="1:14" hidden="1" x14ac:dyDescent="0.3">
      <c r="A2897">
        <v>3315342</v>
      </c>
      <c r="B2897" s="1" t="s">
        <v>717</v>
      </c>
      <c r="C2897">
        <v>2017</v>
      </c>
      <c r="D2897" s="1" t="s">
        <v>9</v>
      </c>
      <c r="E2897">
        <v>137</v>
      </c>
      <c r="F2897" s="3">
        <v>226277068</v>
      </c>
      <c r="G2897" s="1" t="s">
        <v>872</v>
      </c>
      <c r="H2897">
        <v>3506</v>
      </c>
      <c r="I2897" s="1" t="s">
        <v>1116</v>
      </c>
      <c r="J2897">
        <v>338169</v>
      </c>
      <c r="K2897" s="1" t="s">
        <v>1439</v>
      </c>
      <c r="L2897">
        <v>413168</v>
      </c>
      <c r="M2897" s="1" t="s">
        <v>1590</v>
      </c>
      <c r="N2897" s="1" t="str">
        <f t="shared" si="45"/>
        <v>2010-2019</v>
      </c>
    </row>
    <row r="2898" spans="1:14" hidden="1" x14ac:dyDescent="0.3">
      <c r="A2898">
        <v>3315342</v>
      </c>
      <c r="B2898" s="1" t="s">
        <v>717</v>
      </c>
      <c r="C2898">
        <v>2017</v>
      </c>
      <c r="D2898" s="1" t="s">
        <v>9</v>
      </c>
      <c r="E2898">
        <v>137</v>
      </c>
      <c r="F2898" s="3">
        <v>226277068</v>
      </c>
      <c r="G2898" s="1" t="s">
        <v>872</v>
      </c>
      <c r="H2898">
        <v>3506</v>
      </c>
      <c r="I2898" s="1" t="s">
        <v>1116</v>
      </c>
      <c r="J2898">
        <v>338169</v>
      </c>
      <c r="K2898" s="1" t="s">
        <v>1439</v>
      </c>
      <c r="L2898">
        <v>1772</v>
      </c>
      <c r="M2898" s="1" t="s">
        <v>1963</v>
      </c>
      <c r="N2898" s="1" t="str">
        <f t="shared" si="45"/>
        <v>2010-2019</v>
      </c>
    </row>
    <row r="2899" spans="1:14" hidden="1" x14ac:dyDescent="0.3">
      <c r="A2899">
        <v>3315342</v>
      </c>
      <c r="B2899" s="1" t="s">
        <v>717</v>
      </c>
      <c r="C2899">
        <v>2017</v>
      </c>
      <c r="D2899" s="1" t="s">
        <v>9</v>
      </c>
      <c r="E2899">
        <v>137</v>
      </c>
      <c r="F2899" s="3">
        <v>226277068</v>
      </c>
      <c r="G2899" s="1" t="s">
        <v>872</v>
      </c>
      <c r="H2899">
        <v>3506</v>
      </c>
      <c r="I2899" s="1" t="s">
        <v>1116</v>
      </c>
      <c r="J2899">
        <v>338169</v>
      </c>
      <c r="K2899" s="1" t="s">
        <v>1439</v>
      </c>
      <c r="L2899">
        <v>6748436</v>
      </c>
      <c r="M2899" s="1" t="s">
        <v>1964</v>
      </c>
      <c r="N2899" s="1" t="str">
        <f t="shared" si="45"/>
        <v>2010-2019</v>
      </c>
    </row>
    <row r="2900" spans="1:14" hidden="1" x14ac:dyDescent="0.3">
      <c r="A2900">
        <v>3315342</v>
      </c>
      <c r="B2900" s="1" t="s">
        <v>717</v>
      </c>
      <c r="C2900">
        <v>2017</v>
      </c>
      <c r="D2900" s="1" t="s">
        <v>9</v>
      </c>
      <c r="E2900">
        <v>137</v>
      </c>
      <c r="F2900" s="3">
        <v>226277068</v>
      </c>
      <c r="G2900" s="1" t="s">
        <v>954</v>
      </c>
      <c r="H2900">
        <v>3506</v>
      </c>
      <c r="I2900" s="1" t="s">
        <v>1116</v>
      </c>
      <c r="J2900">
        <v>3506</v>
      </c>
      <c r="K2900" s="1" t="s">
        <v>1116</v>
      </c>
      <c r="L2900">
        <v>413168</v>
      </c>
      <c r="M2900" s="1" t="s">
        <v>1590</v>
      </c>
      <c r="N2900" s="1" t="str">
        <f t="shared" si="45"/>
        <v>2010-2019</v>
      </c>
    </row>
    <row r="2901" spans="1:14" hidden="1" x14ac:dyDescent="0.3">
      <c r="A2901">
        <v>3315342</v>
      </c>
      <c r="B2901" s="1" t="s">
        <v>717</v>
      </c>
      <c r="C2901">
        <v>2017</v>
      </c>
      <c r="D2901" s="1" t="s">
        <v>9</v>
      </c>
      <c r="E2901">
        <v>137</v>
      </c>
      <c r="F2901" s="3">
        <v>226277068</v>
      </c>
      <c r="G2901" s="1" t="s">
        <v>954</v>
      </c>
      <c r="H2901">
        <v>3506</v>
      </c>
      <c r="I2901" s="1" t="s">
        <v>1116</v>
      </c>
      <c r="J2901">
        <v>3506</v>
      </c>
      <c r="K2901" s="1" t="s">
        <v>1116</v>
      </c>
      <c r="L2901">
        <v>1772</v>
      </c>
      <c r="M2901" s="1" t="s">
        <v>1963</v>
      </c>
      <c r="N2901" s="1" t="str">
        <f t="shared" si="45"/>
        <v>2010-2019</v>
      </c>
    </row>
    <row r="2902" spans="1:14" hidden="1" x14ac:dyDescent="0.3">
      <c r="A2902">
        <v>3315342</v>
      </c>
      <c r="B2902" s="1" t="s">
        <v>717</v>
      </c>
      <c r="C2902">
        <v>2017</v>
      </c>
      <c r="D2902" s="1" t="s">
        <v>9</v>
      </c>
      <c r="E2902">
        <v>137</v>
      </c>
      <c r="F2902" s="3">
        <v>226277068</v>
      </c>
      <c r="G2902" s="1" t="s">
        <v>954</v>
      </c>
      <c r="H2902">
        <v>3506</v>
      </c>
      <c r="I2902" s="1" t="s">
        <v>1116</v>
      </c>
      <c r="J2902">
        <v>3506</v>
      </c>
      <c r="K2902" s="1" t="s">
        <v>1116</v>
      </c>
      <c r="L2902">
        <v>6748436</v>
      </c>
      <c r="M2902" s="1" t="s">
        <v>1964</v>
      </c>
      <c r="N2902" s="1" t="str">
        <f t="shared" si="45"/>
        <v>2010-2019</v>
      </c>
    </row>
    <row r="2903" spans="1:14" hidden="1" x14ac:dyDescent="0.3">
      <c r="A2903">
        <v>3315342</v>
      </c>
      <c r="B2903" s="1" t="s">
        <v>717</v>
      </c>
      <c r="C2903">
        <v>2017</v>
      </c>
      <c r="D2903" s="1" t="s">
        <v>9</v>
      </c>
      <c r="E2903">
        <v>137</v>
      </c>
      <c r="F2903" s="3">
        <v>226277068</v>
      </c>
      <c r="G2903" s="1" t="s">
        <v>954</v>
      </c>
      <c r="H2903">
        <v>3506</v>
      </c>
      <c r="I2903" s="1" t="s">
        <v>1116</v>
      </c>
      <c r="J2903">
        <v>291082</v>
      </c>
      <c r="K2903" s="1" t="s">
        <v>1438</v>
      </c>
      <c r="L2903">
        <v>413168</v>
      </c>
      <c r="M2903" s="1" t="s">
        <v>1590</v>
      </c>
      <c r="N2903" s="1" t="str">
        <f t="shared" si="45"/>
        <v>2010-2019</v>
      </c>
    </row>
    <row r="2904" spans="1:14" hidden="1" x14ac:dyDescent="0.3">
      <c r="A2904">
        <v>3315342</v>
      </c>
      <c r="B2904" s="1" t="s">
        <v>717</v>
      </c>
      <c r="C2904">
        <v>2017</v>
      </c>
      <c r="D2904" s="1" t="s">
        <v>9</v>
      </c>
      <c r="E2904">
        <v>137</v>
      </c>
      <c r="F2904" s="3">
        <v>226277068</v>
      </c>
      <c r="G2904" s="1" t="s">
        <v>954</v>
      </c>
      <c r="H2904">
        <v>3506</v>
      </c>
      <c r="I2904" s="1" t="s">
        <v>1116</v>
      </c>
      <c r="J2904">
        <v>291082</v>
      </c>
      <c r="K2904" s="1" t="s">
        <v>1438</v>
      </c>
      <c r="L2904">
        <v>1772</v>
      </c>
      <c r="M2904" s="1" t="s">
        <v>1963</v>
      </c>
      <c r="N2904" s="1" t="str">
        <f t="shared" si="45"/>
        <v>2010-2019</v>
      </c>
    </row>
    <row r="2905" spans="1:14" hidden="1" x14ac:dyDescent="0.3">
      <c r="A2905">
        <v>3315342</v>
      </c>
      <c r="B2905" s="1" t="s">
        <v>717</v>
      </c>
      <c r="C2905">
        <v>2017</v>
      </c>
      <c r="D2905" s="1" t="s">
        <v>9</v>
      </c>
      <c r="E2905">
        <v>137</v>
      </c>
      <c r="F2905" s="3">
        <v>226277068</v>
      </c>
      <c r="G2905" s="1" t="s">
        <v>954</v>
      </c>
      <c r="H2905">
        <v>3506</v>
      </c>
      <c r="I2905" s="1" t="s">
        <v>1116</v>
      </c>
      <c r="J2905">
        <v>291082</v>
      </c>
      <c r="K2905" s="1" t="s">
        <v>1438</v>
      </c>
      <c r="L2905">
        <v>6748436</v>
      </c>
      <c r="M2905" s="1" t="s">
        <v>1964</v>
      </c>
      <c r="N2905" s="1" t="str">
        <f t="shared" si="45"/>
        <v>2010-2019</v>
      </c>
    </row>
    <row r="2906" spans="1:14" hidden="1" x14ac:dyDescent="0.3">
      <c r="A2906">
        <v>3315342</v>
      </c>
      <c r="B2906" s="1" t="s">
        <v>717</v>
      </c>
      <c r="C2906">
        <v>2017</v>
      </c>
      <c r="D2906" s="1" t="s">
        <v>9</v>
      </c>
      <c r="E2906">
        <v>137</v>
      </c>
      <c r="F2906" s="3">
        <v>226277068</v>
      </c>
      <c r="G2906" s="1" t="s">
        <v>954</v>
      </c>
      <c r="H2906">
        <v>3506</v>
      </c>
      <c r="I2906" s="1" t="s">
        <v>1116</v>
      </c>
      <c r="J2906">
        <v>338169</v>
      </c>
      <c r="K2906" s="1" t="s">
        <v>1439</v>
      </c>
      <c r="L2906">
        <v>413168</v>
      </c>
      <c r="M2906" s="1" t="s">
        <v>1590</v>
      </c>
      <c r="N2906" s="1" t="str">
        <f t="shared" si="45"/>
        <v>2010-2019</v>
      </c>
    </row>
    <row r="2907" spans="1:14" hidden="1" x14ac:dyDescent="0.3">
      <c r="A2907">
        <v>3315342</v>
      </c>
      <c r="B2907" s="1" t="s">
        <v>717</v>
      </c>
      <c r="C2907">
        <v>2017</v>
      </c>
      <c r="D2907" s="1" t="s">
        <v>9</v>
      </c>
      <c r="E2907">
        <v>137</v>
      </c>
      <c r="F2907" s="3">
        <v>226277068</v>
      </c>
      <c r="G2907" s="1" t="s">
        <v>954</v>
      </c>
      <c r="H2907">
        <v>3506</v>
      </c>
      <c r="I2907" s="1" t="s">
        <v>1116</v>
      </c>
      <c r="J2907">
        <v>338169</v>
      </c>
      <c r="K2907" s="1" t="s">
        <v>1439</v>
      </c>
      <c r="L2907">
        <v>1772</v>
      </c>
      <c r="M2907" s="1" t="s">
        <v>1963</v>
      </c>
      <c r="N2907" s="1" t="str">
        <f t="shared" si="45"/>
        <v>2010-2019</v>
      </c>
    </row>
    <row r="2908" spans="1:14" hidden="1" x14ac:dyDescent="0.3">
      <c r="A2908">
        <v>3315342</v>
      </c>
      <c r="B2908" s="1" t="s">
        <v>717</v>
      </c>
      <c r="C2908">
        <v>2017</v>
      </c>
      <c r="D2908" s="1" t="s">
        <v>9</v>
      </c>
      <c r="E2908">
        <v>137</v>
      </c>
      <c r="F2908" s="3">
        <v>226277068</v>
      </c>
      <c r="G2908" s="1" t="s">
        <v>954</v>
      </c>
      <c r="H2908">
        <v>3506</v>
      </c>
      <c r="I2908" s="1" t="s">
        <v>1116</v>
      </c>
      <c r="J2908">
        <v>338169</v>
      </c>
      <c r="K2908" s="1" t="s">
        <v>1439</v>
      </c>
      <c r="L2908">
        <v>6748436</v>
      </c>
      <c r="M2908" s="1" t="s">
        <v>1964</v>
      </c>
      <c r="N2908" s="1" t="str">
        <f t="shared" si="45"/>
        <v>2010-2019</v>
      </c>
    </row>
    <row r="2909" spans="1:14" hidden="1" x14ac:dyDescent="0.3">
      <c r="A2909">
        <v>3315342</v>
      </c>
      <c r="B2909" s="1" t="s">
        <v>717</v>
      </c>
      <c r="C2909">
        <v>2017</v>
      </c>
      <c r="D2909" s="1" t="s">
        <v>9</v>
      </c>
      <c r="E2909">
        <v>137</v>
      </c>
      <c r="F2909" s="3">
        <v>226277068</v>
      </c>
      <c r="G2909" s="1" t="s">
        <v>845</v>
      </c>
      <c r="H2909">
        <v>3506</v>
      </c>
      <c r="I2909" s="1" t="s">
        <v>1116</v>
      </c>
      <c r="J2909">
        <v>3506</v>
      </c>
      <c r="K2909" s="1" t="s">
        <v>1116</v>
      </c>
      <c r="L2909">
        <v>413168</v>
      </c>
      <c r="M2909" s="1" t="s">
        <v>1590</v>
      </c>
      <c r="N2909" s="1" t="str">
        <f t="shared" si="45"/>
        <v>2010-2019</v>
      </c>
    </row>
    <row r="2910" spans="1:14" hidden="1" x14ac:dyDescent="0.3">
      <c r="A2910">
        <v>3315342</v>
      </c>
      <c r="B2910" s="1" t="s">
        <v>717</v>
      </c>
      <c r="C2910">
        <v>2017</v>
      </c>
      <c r="D2910" s="1" t="s">
        <v>9</v>
      </c>
      <c r="E2910">
        <v>137</v>
      </c>
      <c r="F2910" s="3">
        <v>226277068</v>
      </c>
      <c r="G2910" s="1" t="s">
        <v>845</v>
      </c>
      <c r="H2910">
        <v>3506</v>
      </c>
      <c r="I2910" s="1" t="s">
        <v>1116</v>
      </c>
      <c r="J2910">
        <v>3506</v>
      </c>
      <c r="K2910" s="1" t="s">
        <v>1116</v>
      </c>
      <c r="L2910">
        <v>1772</v>
      </c>
      <c r="M2910" s="1" t="s">
        <v>1963</v>
      </c>
      <c r="N2910" s="1" t="str">
        <f t="shared" si="45"/>
        <v>2010-2019</v>
      </c>
    </row>
    <row r="2911" spans="1:14" hidden="1" x14ac:dyDescent="0.3">
      <c r="A2911">
        <v>3315342</v>
      </c>
      <c r="B2911" s="1" t="s">
        <v>717</v>
      </c>
      <c r="C2911">
        <v>2017</v>
      </c>
      <c r="D2911" s="1" t="s">
        <v>9</v>
      </c>
      <c r="E2911">
        <v>137</v>
      </c>
      <c r="F2911" s="3">
        <v>226277068</v>
      </c>
      <c r="G2911" s="1" t="s">
        <v>845</v>
      </c>
      <c r="H2911">
        <v>3506</v>
      </c>
      <c r="I2911" s="1" t="s">
        <v>1116</v>
      </c>
      <c r="J2911">
        <v>3506</v>
      </c>
      <c r="K2911" s="1" t="s">
        <v>1116</v>
      </c>
      <c r="L2911">
        <v>6748436</v>
      </c>
      <c r="M2911" s="1" t="s">
        <v>1964</v>
      </c>
      <c r="N2911" s="1" t="str">
        <f t="shared" si="45"/>
        <v>2010-2019</v>
      </c>
    </row>
    <row r="2912" spans="1:14" hidden="1" x14ac:dyDescent="0.3">
      <c r="A2912">
        <v>3315342</v>
      </c>
      <c r="B2912" s="1" t="s">
        <v>717</v>
      </c>
      <c r="C2912">
        <v>2017</v>
      </c>
      <c r="D2912" s="1" t="s">
        <v>9</v>
      </c>
      <c r="E2912">
        <v>137</v>
      </c>
      <c r="F2912" s="3">
        <v>226277068</v>
      </c>
      <c r="G2912" s="1" t="s">
        <v>845</v>
      </c>
      <c r="H2912">
        <v>3506</v>
      </c>
      <c r="I2912" s="1" t="s">
        <v>1116</v>
      </c>
      <c r="J2912">
        <v>291082</v>
      </c>
      <c r="K2912" s="1" t="s">
        <v>1438</v>
      </c>
      <c r="L2912">
        <v>413168</v>
      </c>
      <c r="M2912" s="1" t="s">
        <v>1590</v>
      </c>
      <c r="N2912" s="1" t="str">
        <f t="shared" si="45"/>
        <v>2010-2019</v>
      </c>
    </row>
    <row r="2913" spans="1:14" hidden="1" x14ac:dyDescent="0.3">
      <c r="A2913">
        <v>3315342</v>
      </c>
      <c r="B2913" s="1" t="s">
        <v>717</v>
      </c>
      <c r="C2913">
        <v>2017</v>
      </c>
      <c r="D2913" s="1" t="s">
        <v>9</v>
      </c>
      <c r="E2913">
        <v>137</v>
      </c>
      <c r="F2913" s="3">
        <v>226277068</v>
      </c>
      <c r="G2913" s="1" t="s">
        <v>845</v>
      </c>
      <c r="H2913">
        <v>3506</v>
      </c>
      <c r="I2913" s="1" t="s">
        <v>1116</v>
      </c>
      <c r="J2913">
        <v>291082</v>
      </c>
      <c r="K2913" s="1" t="s">
        <v>1438</v>
      </c>
      <c r="L2913">
        <v>1772</v>
      </c>
      <c r="M2913" s="1" t="s">
        <v>1963</v>
      </c>
      <c r="N2913" s="1" t="str">
        <f t="shared" si="45"/>
        <v>2010-2019</v>
      </c>
    </row>
    <row r="2914" spans="1:14" hidden="1" x14ac:dyDescent="0.3">
      <c r="A2914">
        <v>3315342</v>
      </c>
      <c r="B2914" s="1" t="s">
        <v>717</v>
      </c>
      <c r="C2914">
        <v>2017</v>
      </c>
      <c r="D2914" s="1" t="s">
        <v>9</v>
      </c>
      <c r="E2914">
        <v>137</v>
      </c>
      <c r="F2914" s="3">
        <v>226277068</v>
      </c>
      <c r="G2914" s="1" t="s">
        <v>845</v>
      </c>
      <c r="H2914">
        <v>3506</v>
      </c>
      <c r="I2914" s="1" t="s">
        <v>1116</v>
      </c>
      <c r="J2914">
        <v>291082</v>
      </c>
      <c r="K2914" s="1" t="s">
        <v>1438</v>
      </c>
      <c r="L2914">
        <v>6748436</v>
      </c>
      <c r="M2914" s="1" t="s">
        <v>1964</v>
      </c>
      <c r="N2914" s="1" t="str">
        <f t="shared" si="45"/>
        <v>2010-2019</v>
      </c>
    </row>
    <row r="2915" spans="1:14" hidden="1" x14ac:dyDescent="0.3">
      <c r="A2915">
        <v>3315342</v>
      </c>
      <c r="B2915" s="1" t="s">
        <v>717</v>
      </c>
      <c r="C2915">
        <v>2017</v>
      </c>
      <c r="D2915" s="1" t="s">
        <v>9</v>
      </c>
      <c r="E2915">
        <v>137</v>
      </c>
      <c r="F2915" s="3">
        <v>226277068</v>
      </c>
      <c r="G2915" s="1" t="s">
        <v>845</v>
      </c>
      <c r="H2915">
        <v>3506</v>
      </c>
      <c r="I2915" s="1" t="s">
        <v>1116</v>
      </c>
      <c r="J2915">
        <v>338169</v>
      </c>
      <c r="K2915" s="1" t="s">
        <v>1439</v>
      </c>
      <c r="L2915">
        <v>413168</v>
      </c>
      <c r="M2915" s="1" t="s">
        <v>1590</v>
      </c>
      <c r="N2915" s="1" t="str">
        <f t="shared" si="45"/>
        <v>2010-2019</v>
      </c>
    </row>
    <row r="2916" spans="1:14" hidden="1" x14ac:dyDescent="0.3">
      <c r="A2916">
        <v>3315342</v>
      </c>
      <c r="B2916" s="1" t="s">
        <v>717</v>
      </c>
      <c r="C2916">
        <v>2017</v>
      </c>
      <c r="D2916" s="1" t="s">
        <v>9</v>
      </c>
      <c r="E2916">
        <v>137</v>
      </c>
      <c r="F2916" s="3">
        <v>226277068</v>
      </c>
      <c r="G2916" s="1" t="s">
        <v>845</v>
      </c>
      <c r="H2916">
        <v>3506</v>
      </c>
      <c r="I2916" s="1" t="s">
        <v>1116</v>
      </c>
      <c r="J2916">
        <v>338169</v>
      </c>
      <c r="K2916" s="1" t="s">
        <v>1439</v>
      </c>
      <c r="L2916">
        <v>1772</v>
      </c>
      <c r="M2916" s="1" t="s">
        <v>1963</v>
      </c>
      <c r="N2916" s="1" t="str">
        <f t="shared" si="45"/>
        <v>2010-2019</v>
      </c>
    </row>
    <row r="2917" spans="1:14" hidden="1" x14ac:dyDescent="0.3">
      <c r="A2917">
        <v>3315342</v>
      </c>
      <c r="B2917" s="1" t="s">
        <v>717</v>
      </c>
      <c r="C2917">
        <v>2017</v>
      </c>
      <c r="D2917" s="1" t="s">
        <v>9</v>
      </c>
      <c r="E2917">
        <v>137</v>
      </c>
      <c r="F2917" s="3">
        <v>226277068</v>
      </c>
      <c r="G2917" s="1" t="s">
        <v>845</v>
      </c>
      <c r="H2917">
        <v>3506</v>
      </c>
      <c r="I2917" s="1" t="s">
        <v>1116</v>
      </c>
      <c r="J2917">
        <v>338169</v>
      </c>
      <c r="K2917" s="1" t="s">
        <v>1439</v>
      </c>
      <c r="L2917">
        <v>6748436</v>
      </c>
      <c r="M2917" s="1" t="s">
        <v>1964</v>
      </c>
      <c r="N2917" s="1" t="str">
        <f t="shared" si="45"/>
        <v>2010-2019</v>
      </c>
    </row>
    <row r="2918" spans="1:14" hidden="1" x14ac:dyDescent="0.3">
      <c r="A2918">
        <v>3315342</v>
      </c>
      <c r="B2918" s="1" t="s">
        <v>717</v>
      </c>
      <c r="C2918">
        <v>2017</v>
      </c>
      <c r="D2918" s="1" t="s">
        <v>9</v>
      </c>
      <c r="E2918">
        <v>137</v>
      </c>
      <c r="F2918" s="3">
        <v>226277068</v>
      </c>
      <c r="G2918" s="1" t="s">
        <v>846</v>
      </c>
      <c r="H2918">
        <v>3506</v>
      </c>
      <c r="I2918" s="1" t="s">
        <v>1116</v>
      </c>
      <c r="J2918">
        <v>3506</v>
      </c>
      <c r="K2918" s="1" t="s">
        <v>1116</v>
      </c>
      <c r="L2918">
        <v>413168</v>
      </c>
      <c r="M2918" s="1" t="s">
        <v>1590</v>
      </c>
      <c r="N2918" s="1" t="str">
        <f t="shared" si="45"/>
        <v>2010-2019</v>
      </c>
    </row>
    <row r="2919" spans="1:14" hidden="1" x14ac:dyDescent="0.3">
      <c r="A2919">
        <v>3315342</v>
      </c>
      <c r="B2919" s="1" t="s">
        <v>717</v>
      </c>
      <c r="C2919">
        <v>2017</v>
      </c>
      <c r="D2919" s="1" t="s">
        <v>9</v>
      </c>
      <c r="E2919">
        <v>137</v>
      </c>
      <c r="F2919" s="3">
        <v>226277068</v>
      </c>
      <c r="G2919" s="1" t="s">
        <v>846</v>
      </c>
      <c r="H2919">
        <v>3506</v>
      </c>
      <c r="I2919" s="1" t="s">
        <v>1116</v>
      </c>
      <c r="J2919">
        <v>3506</v>
      </c>
      <c r="K2919" s="1" t="s">
        <v>1116</v>
      </c>
      <c r="L2919">
        <v>1772</v>
      </c>
      <c r="M2919" s="1" t="s">
        <v>1963</v>
      </c>
      <c r="N2919" s="1" t="str">
        <f t="shared" si="45"/>
        <v>2010-2019</v>
      </c>
    </row>
    <row r="2920" spans="1:14" hidden="1" x14ac:dyDescent="0.3">
      <c r="A2920">
        <v>3315342</v>
      </c>
      <c r="B2920" s="1" t="s">
        <v>717</v>
      </c>
      <c r="C2920">
        <v>2017</v>
      </c>
      <c r="D2920" s="1" t="s">
        <v>9</v>
      </c>
      <c r="E2920">
        <v>137</v>
      </c>
      <c r="F2920" s="3">
        <v>226277068</v>
      </c>
      <c r="G2920" s="1" t="s">
        <v>846</v>
      </c>
      <c r="H2920">
        <v>3506</v>
      </c>
      <c r="I2920" s="1" t="s">
        <v>1116</v>
      </c>
      <c r="J2920">
        <v>3506</v>
      </c>
      <c r="K2920" s="1" t="s">
        <v>1116</v>
      </c>
      <c r="L2920">
        <v>6748436</v>
      </c>
      <c r="M2920" s="1" t="s">
        <v>1964</v>
      </c>
      <c r="N2920" s="1" t="str">
        <f t="shared" si="45"/>
        <v>2010-2019</v>
      </c>
    </row>
    <row r="2921" spans="1:14" hidden="1" x14ac:dyDescent="0.3">
      <c r="A2921">
        <v>3315342</v>
      </c>
      <c r="B2921" s="1" t="s">
        <v>717</v>
      </c>
      <c r="C2921">
        <v>2017</v>
      </c>
      <c r="D2921" s="1" t="s">
        <v>9</v>
      </c>
      <c r="E2921">
        <v>137</v>
      </c>
      <c r="F2921" s="3">
        <v>226277068</v>
      </c>
      <c r="G2921" s="1" t="s">
        <v>846</v>
      </c>
      <c r="H2921">
        <v>3506</v>
      </c>
      <c r="I2921" s="1" t="s">
        <v>1116</v>
      </c>
      <c r="J2921">
        <v>291082</v>
      </c>
      <c r="K2921" s="1" t="s">
        <v>1438</v>
      </c>
      <c r="L2921">
        <v>413168</v>
      </c>
      <c r="M2921" s="1" t="s">
        <v>1590</v>
      </c>
      <c r="N2921" s="1" t="str">
        <f t="shared" si="45"/>
        <v>2010-2019</v>
      </c>
    </row>
    <row r="2922" spans="1:14" hidden="1" x14ac:dyDescent="0.3">
      <c r="A2922">
        <v>3315342</v>
      </c>
      <c r="B2922" s="1" t="s">
        <v>717</v>
      </c>
      <c r="C2922">
        <v>2017</v>
      </c>
      <c r="D2922" s="1" t="s">
        <v>9</v>
      </c>
      <c r="E2922">
        <v>137</v>
      </c>
      <c r="F2922" s="3">
        <v>226277068</v>
      </c>
      <c r="G2922" s="1" t="s">
        <v>846</v>
      </c>
      <c r="H2922">
        <v>3506</v>
      </c>
      <c r="I2922" s="1" t="s">
        <v>1116</v>
      </c>
      <c r="J2922">
        <v>291082</v>
      </c>
      <c r="K2922" s="1" t="s">
        <v>1438</v>
      </c>
      <c r="L2922">
        <v>1772</v>
      </c>
      <c r="M2922" s="1" t="s">
        <v>1963</v>
      </c>
      <c r="N2922" s="1" t="str">
        <f t="shared" si="45"/>
        <v>2010-2019</v>
      </c>
    </row>
    <row r="2923" spans="1:14" hidden="1" x14ac:dyDescent="0.3">
      <c r="A2923">
        <v>3315342</v>
      </c>
      <c r="B2923" s="1" t="s">
        <v>717</v>
      </c>
      <c r="C2923">
        <v>2017</v>
      </c>
      <c r="D2923" s="1" t="s">
        <v>9</v>
      </c>
      <c r="E2923">
        <v>137</v>
      </c>
      <c r="F2923" s="3">
        <v>226277068</v>
      </c>
      <c r="G2923" s="1" t="s">
        <v>846</v>
      </c>
      <c r="H2923">
        <v>3506</v>
      </c>
      <c r="I2923" s="1" t="s">
        <v>1116</v>
      </c>
      <c r="J2923">
        <v>291082</v>
      </c>
      <c r="K2923" s="1" t="s">
        <v>1438</v>
      </c>
      <c r="L2923">
        <v>6748436</v>
      </c>
      <c r="M2923" s="1" t="s">
        <v>1964</v>
      </c>
      <c r="N2923" s="1" t="str">
        <f t="shared" si="45"/>
        <v>2010-2019</v>
      </c>
    </row>
    <row r="2924" spans="1:14" hidden="1" x14ac:dyDescent="0.3">
      <c r="A2924">
        <v>3315342</v>
      </c>
      <c r="B2924" s="1" t="s">
        <v>717</v>
      </c>
      <c r="C2924">
        <v>2017</v>
      </c>
      <c r="D2924" s="1" t="s">
        <v>9</v>
      </c>
      <c r="E2924">
        <v>137</v>
      </c>
      <c r="F2924" s="3">
        <v>226277068</v>
      </c>
      <c r="G2924" s="1" t="s">
        <v>846</v>
      </c>
      <c r="H2924">
        <v>3506</v>
      </c>
      <c r="I2924" s="1" t="s">
        <v>1116</v>
      </c>
      <c r="J2924">
        <v>338169</v>
      </c>
      <c r="K2924" s="1" t="s">
        <v>1439</v>
      </c>
      <c r="L2924">
        <v>413168</v>
      </c>
      <c r="M2924" s="1" t="s">
        <v>1590</v>
      </c>
      <c r="N2924" s="1" t="str">
        <f t="shared" si="45"/>
        <v>2010-2019</v>
      </c>
    </row>
    <row r="2925" spans="1:14" hidden="1" x14ac:dyDescent="0.3">
      <c r="A2925">
        <v>3315342</v>
      </c>
      <c r="B2925" s="1" t="s">
        <v>717</v>
      </c>
      <c r="C2925">
        <v>2017</v>
      </c>
      <c r="D2925" s="1" t="s">
        <v>9</v>
      </c>
      <c r="E2925">
        <v>137</v>
      </c>
      <c r="F2925" s="3">
        <v>226277068</v>
      </c>
      <c r="G2925" s="1" t="s">
        <v>846</v>
      </c>
      <c r="H2925">
        <v>3506</v>
      </c>
      <c r="I2925" s="1" t="s">
        <v>1116</v>
      </c>
      <c r="J2925">
        <v>338169</v>
      </c>
      <c r="K2925" s="1" t="s">
        <v>1439</v>
      </c>
      <c r="L2925">
        <v>1772</v>
      </c>
      <c r="M2925" s="1" t="s">
        <v>1963</v>
      </c>
      <c r="N2925" s="1" t="str">
        <f t="shared" si="45"/>
        <v>2010-2019</v>
      </c>
    </row>
    <row r="2926" spans="1:14" hidden="1" x14ac:dyDescent="0.3">
      <c r="A2926">
        <v>3315342</v>
      </c>
      <c r="B2926" s="1" t="s">
        <v>717</v>
      </c>
      <c r="C2926">
        <v>2017</v>
      </c>
      <c r="D2926" s="1" t="s">
        <v>9</v>
      </c>
      <c r="E2926">
        <v>137</v>
      </c>
      <c r="F2926" s="3">
        <v>226277068</v>
      </c>
      <c r="G2926" s="1" t="s">
        <v>846</v>
      </c>
      <c r="H2926">
        <v>3506</v>
      </c>
      <c r="I2926" s="1" t="s">
        <v>1116</v>
      </c>
      <c r="J2926">
        <v>338169</v>
      </c>
      <c r="K2926" s="1" t="s">
        <v>1439</v>
      </c>
      <c r="L2926">
        <v>6748436</v>
      </c>
      <c r="M2926" s="1" t="s">
        <v>1964</v>
      </c>
      <c r="N2926" s="1" t="str">
        <f t="shared" si="45"/>
        <v>2010-2019</v>
      </c>
    </row>
    <row r="2927" spans="1:14" hidden="1" x14ac:dyDescent="0.3">
      <c r="A2927">
        <v>3315342</v>
      </c>
      <c r="B2927" s="1" t="s">
        <v>717</v>
      </c>
      <c r="C2927">
        <v>2017</v>
      </c>
      <c r="D2927" s="1" t="s">
        <v>9</v>
      </c>
      <c r="E2927">
        <v>137</v>
      </c>
      <c r="F2927" s="3">
        <v>226277068</v>
      </c>
      <c r="G2927" s="1" t="s">
        <v>840</v>
      </c>
      <c r="H2927">
        <v>3506</v>
      </c>
      <c r="I2927" s="1" t="s">
        <v>1116</v>
      </c>
      <c r="J2927">
        <v>3506</v>
      </c>
      <c r="K2927" s="1" t="s">
        <v>1116</v>
      </c>
      <c r="L2927">
        <v>413168</v>
      </c>
      <c r="M2927" s="1" t="s">
        <v>1590</v>
      </c>
      <c r="N2927" s="1" t="str">
        <f t="shared" si="45"/>
        <v>2010-2019</v>
      </c>
    </row>
    <row r="2928" spans="1:14" hidden="1" x14ac:dyDescent="0.3">
      <c r="A2928">
        <v>3315342</v>
      </c>
      <c r="B2928" s="1" t="s">
        <v>717</v>
      </c>
      <c r="C2928">
        <v>2017</v>
      </c>
      <c r="D2928" s="1" t="s">
        <v>9</v>
      </c>
      <c r="E2928">
        <v>137</v>
      </c>
      <c r="F2928" s="3">
        <v>226277068</v>
      </c>
      <c r="G2928" s="1" t="s">
        <v>840</v>
      </c>
      <c r="H2928">
        <v>3506</v>
      </c>
      <c r="I2928" s="1" t="s">
        <v>1116</v>
      </c>
      <c r="J2928">
        <v>3506</v>
      </c>
      <c r="K2928" s="1" t="s">
        <v>1116</v>
      </c>
      <c r="L2928">
        <v>1772</v>
      </c>
      <c r="M2928" s="1" t="s">
        <v>1963</v>
      </c>
      <c r="N2928" s="1" t="str">
        <f t="shared" si="45"/>
        <v>2010-2019</v>
      </c>
    </row>
    <row r="2929" spans="1:14" hidden="1" x14ac:dyDescent="0.3">
      <c r="A2929">
        <v>3315342</v>
      </c>
      <c r="B2929" s="1" t="s">
        <v>717</v>
      </c>
      <c r="C2929">
        <v>2017</v>
      </c>
      <c r="D2929" s="1" t="s">
        <v>9</v>
      </c>
      <c r="E2929">
        <v>137</v>
      </c>
      <c r="F2929" s="3">
        <v>226277068</v>
      </c>
      <c r="G2929" s="1" t="s">
        <v>840</v>
      </c>
      <c r="H2929">
        <v>3506</v>
      </c>
      <c r="I2929" s="1" t="s">
        <v>1116</v>
      </c>
      <c r="J2929">
        <v>3506</v>
      </c>
      <c r="K2929" s="1" t="s">
        <v>1116</v>
      </c>
      <c r="L2929">
        <v>6748436</v>
      </c>
      <c r="M2929" s="1" t="s">
        <v>1964</v>
      </c>
      <c r="N2929" s="1" t="str">
        <f t="shared" si="45"/>
        <v>2010-2019</v>
      </c>
    </row>
    <row r="2930" spans="1:14" hidden="1" x14ac:dyDescent="0.3">
      <c r="A2930">
        <v>3315342</v>
      </c>
      <c r="B2930" s="1" t="s">
        <v>717</v>
      </c>
      <c r="C2930">
        <v>2017</v>
      </c>
      <c r="D2930" s="1" t="s">
        <v>9</v>
      </c>
      <c r="E2930">
        <v>137</v>
      </c>
      <c r="F2930" s="3">
        <v>226277068</v>
      </c>
      <c r="G2930" s="1" t="s">
        <v>840</v>
      </c>
      <c r="H2930">
        <v>3506</v>
      </c>
      <c r="I2930" s="1" t="s">
        <v>1116</v>
      </c>
      <c r="J2930">
        <v>291082</v>
      </c>
      <c r="K2930" s="1" t="s">
        <v>1438</v>
      </c>
      <c r="L2930">
        <v>413168</v>
      </c>
      <c r="M2930" s="1" t="s">
        <v>1590</v>
      </c>
      <c r="N2930" s="1" t="str">
        <f t="shared" si="45"/>
        <v>2010-2019</v>
      </c>
    </row>
    <row r="2931" spans="1:14" hidden="1" x14ac:dyDescent="0.3">
      <c r="A2931">
        <v>3315342</v>
      </c>
      <c r="B2931" s="1" t="s">
        <v>717</v>
      </c>
      <c r="C2931">
        <v>2017</v>
      </c>
      <c r="D2931" s="1" t="s">
        <v>9</v>
      </c>
      <c r="E2931">
        <v>137</v>
      </c>
      <c r="F2931" s="3">
        <v>226277068</v>
      </c>
      <c r="G2931" s="1" t="s">
        <v>840</v>
      </c>
      <c r="H2931">
        <v>3506</v>
      </c>
      <c r="I2931" s="1" t="s">
        <v>1116</v>
      </c>
      <c r="J2931">
        <v>291082</v>
      </c>
      <c r="K2931" s="1" t="s">
        <v>1438</v>
      </c>
      <c r="L2931">
        <v>1772</v>
      </c>
      <c r="M2931" s="1" t="s">
        <v>1963</v>
      </c>
      <c r="N2931" s="1" t="str">
        <f t="shared" si="45"/>
        <v>2010-2019</v>
      </c>
    </row>
    <row r="2932" spans="1:14" hidden="1" x14ac:dyDescent="0.3">
      <c r="A2932">
        <v>3315342</v>
      </c>
      <c r="B2932" s="1" t="s">
        <v>717</v>
      </c>
      <c r="C2932">
        <v>2017</v>
      </c>
      <c r="D2932" s="1" t="s">
        <v>9</v>
      </c>
      <c r="E2932">
        <v>137</v>
      </c>
      <c r="F2932" s="3">
        <v>226277068</v>
      </c>
      <c r="G2932" s="1" t="s">
        <v>840</v>
      </c>
      <c r="H2932">
        <v>3506</v>
      </c>
      <c r="I2932" s="1" t="s">
        <v>1116</v>
      </c>
      <c r="J2932">
        <v>291082</v>
      </c>
      <c r="K2932" s="1" t="s">
        <v>1438</v>
      </c>
      <c r="L2932">
        <v>6748436</v>
      </c>
      <c r="M2932" s="1" t="s">
        <v>1964</v>
      </c>
      <c r="N2932" s="1" t="str">
        <f t="shared" si="45"/>
        <v>2010-2019</v>
      </c>
    </row>
    <row r="2933" spans="1:14" hidden="1" x14ac:dyDescent="0.3">
      <c r="A2933">
        <v>3315342</v>
      </c>
      <c r="B2933" s="1" t="s">
        <v>717</v>
      </c>
      <c r="C2933">
        <v>2017</v>
      </c>
      <c r="D2933" s="1" t="s">
        <v>9</v>
      </c>
      <c r="E2933">
        <v>137</v>
      </c>
      <c r="F2933" s="3">
        <v>226277068</v>
      </c>
      <c r="G2933" s="1" t="s">
        <v>840</v>
      </c>
      <c r="H2933">
        <v>3506</v>
      </c>
      <c r="I2933" s="1" t="s">
        <v>1116</v>
      </c>
      <c r="J2933">
        <v>338169</v>
      </c>
      <c r="K2933" s="1" t="s">
        <v>1439</v>
      </c>
      <c r="L2933">
        <v>413168</v>
      </c>
      <c r="M2933" s="1" t="s">
        <v>1590</v>
      </c>
      <c r="N2933" s="1" t="str">
        <f t="shared" si="45"/>
        <v>2010-2019</v>
      </c>
    </row>
    <row r="2934" spans="1:14" hidden="1" x14ac:dyDescent="0.3">
      <c r="A2934">
        <v>3315342</v>
      </c>
      <c r="B2934" s="1" t="s">
        <v>717</v>
      </c>
      <c r="C2934">
        <v>2017</v>
      </c>
      <c r="D2934" s="1" t="s">
        <v>9</v>
      </c>
      <c r="E2934">
        <v>137</v>
      </c>
      <c r="F2934" s="3">
        <v>226277068</v>
      </c>
      <c r="G2934" s="1" t="s">
        <v>840</v>
      </c>
      <c r="H2934">
        <v>3506</v>
      </c>
      <c r="I2934" s="1" t="s">
        <v>1116</v>
      </c>
      <c r="J2934">
        <v>338169</v>
      </c>
      <c r="K2934" s="1" t="s">
        <v>1439</v>
      </c>
      <c r="L2934">
        <v>1772</v>
      </c>
      <c r="M2934" s="1" t="s">
        <v>1963</v>
      </c>
      <c r="N2934" s="1" t="str">
        <f t="shared" si="45"/>
        <v>2010-2019</v>
      </c>
    </row>
    <row r="2935" spans="1:14" hidden="1" x14ac:dyDescent="0.3">
      <c r="A2935">
        <v>3315342</v>
      </c>
      <c r="B2935" s="1" t="s">
        <v>717</v>
      </c>
      <c r="C2935">
        <v>2017</v>
      </c>
      <c r="D2935" s="1" t="s">
        <v>9</v>
      </c>
      <c r="E2935">
        <v>137</v>
      </c>
      <c r="F2935" s="3">
        <v>226277068</v>
      </c>
      <c r="G2935" s="1" t="s">
        <v>840</v>
      </c>
      <c r="H2935">
        <v>3506</v>
      </c>
      <c r="I2935" s="1" t="s">
        <v>1116</v>
      </c>
      <c r="J2935">
        <v>338169</v>
      </c>
      <c r="K2935" s="1" t="s">
        <v>1439</v>
      </c>
      <c r="L2935">
        <v>6748436</v>
      </c>
      <c r="M2935" s="1" t="s">
        <v>1964</v>
      </c>
      <c r="N2935" s="1" t="str">
        <f t="shared" si="45"/>
        <v>2010-2019</v>
      </c>
    </row>
    <row r="2936" spans="1:14" hidden="1" x14ac:dyDescent="0.3">
      <c r="A2936">
        <v>3315342</v>
      </c>
      <c r="B2936" s="1" t="s">
        <v>717</v>
      </c>
      <c r="C2936">
        <v>2017</v>
      </c>
      <c r="D2936" s="1" t="s">
        <v>9</v>
      </c>
      <c r="E2936">
        <v>137</v>
      </c>
      <c r="F2936" s="3">
        <v>226277068</v>
      </c>
      <c r="G2936" s="1" t="s">
        <v>871</v>
      </c>
      <c r="H2936">
        <v>3506</v>
      </c>
      <c r="I2936" s="1" t="s">
        <v>1116</v>
      </c>
      <c r="J2936">
        <v>3506</v>
      </c>
      <c r="K2936" s="1" t="s">
        <v>1116</v>
      </c>
      <c r="L2936">
        <v>413168</v>
      </c>
      <c r="M2936" s="1" t="s">
        <v>1590</v>
      </c>
      <c r="N2936" s="1" t="str">
        <f t="shared" si="45"/>
        <v>2010-2019</v>
      </c>
    </row>
    <row r="2937" spans="1:14" hidden="1" x14ac:dyDescent="0.3">
      <c r="A2937">
        <v>3315342</v>
      </c>
      <c r="B2937" s="1" t="s">
        <v>717</v>
      </c>
      <c r="C2937">
        <v>2017</v>
      </c>
      <c r="D2937" s="1" t="s">
        <v>9</v>
      </c>
      <c r="E2937">
        <v>137</v>
      </c>
      <c r="F2937" s="3">
        <v>226277068</v>
      </c>
      <c r="G2937" s="1" t="s">
        <v>871</v>
      </c>
      <c r="H2937">
        <v>3506</v>
      </c>
      <c r="I2937" s="1" t="s">
        <v>1116</v>
      </c>
      <c r="J2937">
        <v>3506</v>
      </c>
      <c r="K2937" s="1" t="s">
        <v>1116</v>
      </c>
      <c r="L2937">
        <v>1772</v>
      </c>
      <c r="M2937" s="1" t="s">
        <v>1963</v>
      </c>
      <c r="N2937" s="1" t="str">
        <f t="shared" si="45"/>
        <v>2010-2019</v>
      </c>
    </row>
    <row r="2938" spans="1:14" hidden="1" x14ac:dyDescent="0.3">
      <c r="A2938">
        <v>3315342</v>
      </c>
      <c r="B2938" s="1" t="s">
        <v>717</v>
      </c>
      <c r="C2938">
        <v>2017</v>
      </c>
      <c r="D2938" s="1" t="s">
        <v>9</v>
      </c>
      <c r="E2938">
        <v>137</v>
      </c>
      <c r="F2938" s="3">
        <v>226277068</v>
      </c>
      <c r="G2938" s="1" t="s">
        <v>871</v>
      </c>
      <c r="H2938">
        <v>3506</v>
      </c>
      <c r="I2938" s="1" t="s">
        <v>1116</v>
      </c>
      <c r="J2938">
        <v>3506</v>
      </c>
      <c r="K2938" s="1" t="s">
        <v>1116</v>
      </c>
      <c r="L2938">
        <v>6748436</v>
      </c>
      <c r="M2938" s="1" t="s">
        <v>1964</v>
      </c>
      <c r="N2938" s="1" t="str">
        <f t="shared" si="45"/>
        <v>2010-2019</v>
      </c>
    </row>
    <row r="2939" spans="1:14" hidden="1" x14ac:dyDescent="0.3">
      <c r="A2939">
        <v>3315342</v>
      </c>
      <c r="B2939" s="1" t="s">
        <v>717</v>
      </c>
      <c r="C2939">
        <v>2017</v>
      </c>
      <c r="D2939" s="1" t="s">
        <v>9</v>
      </c>
      <c r="E2939">
        <v>137</v>
      </c>
      <c r="F2939" s="3">
        <v>226277068</v>
      </c>
      <c r="G2939" s="1" t="s">
        <v>871</v>
      </c>
      <c r="H2939">
        <v>3506</v>
      </c>
      <c r="I2939" s="1" t="s">
        <v>1116</v>
      </c>
      <c r="J2939">
        <v>291082</v>
      </c>
      <c r="K2939" s="1" t="s">
        <v>1438</v>
      </c>
      <c r="L2939">
        <v>413168</v>
      </c>
      <c r="M2939" s="1" t="s">
        <v>1590</v>
      </c>
      <c r="N2939" s="1" t="str">
        <f t="shared" si="45"/>
        <v>2010-2019</v>
      </c>
    </row>
    <row r="2940" spans="1:14" hidden="1" x14ac:dyDescent="0.3">
      <c r="A2940">
        <v>3315342</v>
      </c>
      <c r="B2940" s="1" t="s">
        <v>717</v>
      </c>
      <c r="C2940">
        <v>2017</v>
      </c>
      <c r="D2940" s="1" t="s">
        <v>9</v>
      </c>
      <c r="E2940">
        <v>137</v>
      </c>
      <c r="F2940" s="3">
        <v>226277068</v>
      </c>
      <c r="G2940" s="1" t="s">
        <v>871</v>
      </c>
      <c r="H2940">
        <v>3506</v>
      </c>
      <c r="I2940" s="1" t="s">
        <v>1116</v>
      </c>
      <c r="J2940">
        <v>291082</v>
      </c>
      <c r="K2940" s="1" t="s">
        <v>1438</v>
      </c>
      <c r="L2940">
        <v>1772</v>
      </c>
      <c r="M2940" s="1" t="s">
        <v>1963</v>
      </c>
      <c r="N2940" s="1" t="str">
        <f t="shared" si="45"/>
        <v>2010-2019</v>
      </c>
    </row>
    <row r="2941" spans="1:14" hidden="1" x14ac:dyDescent="0.3">
      <c r="A2941">
        <v>3315342</v>
      </c>
      <c r="B2941" s="1" t="s">
        <v>717</v>
      </c>
      <c r="C2941">
        <v>2017</v>
      </c>
      <c r="D2941" s="1" t="s">
        <v>9</v>
      </c>
      <c r="E2941">
        <v>137</v>
      </c>
      <c r="F2941" s="3">
        <v>226277068</v>
      </c>
      <c r="G2941" s="1" t="s">
        <v>871</v>
      </c>
      <c r="H2941">
        <v>3506</v>
      </c>
      <c r="I2941" s="1" t="s">
        <v>1116</v>
      </c>
      <c r="J2941">
        <v>291082</v>
      </c>
      <c r="K2941" s="1" t="s">
        <v>1438</v>
      </c>
      <c r="L2941">
        <v>6748436</v>
      </c>
      <c r="M2941" s="1" t="s">
        <v>1964</v>
      </c>
      <c r="N2941" s="1" t="str">
        <f t="shared" si="45"/>
        <v>2010-2019</v>
      </c>
    </row>
    <row r="2942" spans="1:14" hidden="1" x14ac:dyDescent="0.3">
      <c r="A2942">
        <v>3315342</v>
      </c>
      <c r="B2942" s="1" t="s">
        <v>717</v>
      </c>
      <c r="C2942">
        <v>2017</v>
      </c>
      <c r="D2942" s="1" t="s">
        <v>9</v>
      </c>
      <c r="E2942">
        <v>137</v>
      </c>
      <c r="F2942" s="3">
        <v>226277068</v>
      </c>
      <c r="G2942" s="1" t="s">
        <v>871</v>
      </c>
      <c r="H2942">
        <v>3506</v>
      </c>
      <c r="I2942" s="1" t="s">
        <v>1116</v>
      </c>
      <c r="J2942">
        <v>338169</v>
      </c>
      <c r="K2942" s="1" t="s">
        <v>1439</v>
      </c>
      <c r="L2942">
        <v>413168</v>
      </c>
      <c r="M2942" s="1" t="s">
        <v>1590</v>
      </c>
      <c r="N2942" s="1" t="str">
        <f t="shared" si="45"/>
        <v>2010-2019</v>
      </c>
    </row>
    <row r="2943" spans="1:14" hidden="1" x14ac:dyDescent="0.3">
      <c r="A2943">
        <v>3315342</v>
      </c>
      <c r="B2943" s="1" t="s">
        <v>717</v>
      </c>
      <c r="C2943">
        <v>2017</v>
      </c>
      <c r="D2943" s="1" t="s">
        <v>9</v>
      </c>
      <c r="E2943">
        <v>137</v>
      </c>
      <c r="F2943" s="3">
        <v>226277068</v>
      </c>
      <c r="G2943" s="1" t="s">
        <v>871</v>
      </c>
      <c r="H2943">
        <v>3506</v>
      </c>
      <c r="I2943" s="1" t="s">
        <v>1116</v>
      </c>
      <c r="J2943">
        <v>338169</v>
      </c>
      <c r="K2943" s="1" t="s">
        <v>1439</v>
      </c>
      <c r="L2943">
        <v>1772</v>
      </c>
      <c r="M2943" s="1" t="s">
        <v>1963</v>
      </c>
      <c r="N2943" s="1" t="str">
        <f t="shared" si="45"/>
        <v>2010-2019</v>
      </c>
    </row>
    <row r="2944" spans="1:14" hidden="1" x14ac:dyDescent="0.3">
      <c r="A2944">
        <v>3315342</v>
      </c>
      <c r="B2944" s="1" t="s">
        <v>717</v>
      </c>
      <c r="C2944">
        <v>2017</v>
      </c>
      <c r="D2944" s="1" t="s">
        <v>9</v>
      </c>
      <c r="E2944">
        <v>137</v>
      </c>
      <c r="F2944" s="3">
        <v>226277068</v>
      </c>
      <c r="G2944" s="1" t="s">
        <v>871</v>
      </c>
      <c r="H2944">
        <v>3506</v>
      </c>
      <c r="I2944" s="1" t="s">
        <v>1116</v>
      </c>
      <c r="J2944">
        <v>338169</v>
      </c>
      <c r="K2944" s="1" t="s">
        <v>1439</v>
      </c>
      <c r="L2944">
        <v>6748436</v>
      </c>
      <c r="M2944" s="1" t="s">
        <v>1964</v>
      </c>
      <c r="N2944" s="1" t="str">
        <f t="shared" si="45"/>
        <v>2010-2019</v>
      </c>
    </row>
    <row r="2945" spans="1:14" hidden="1" x14ac:dyDescent="0.3">
      <c r="A2945">
        <v>3315342</v>
      </c>
      <c r="B2945" s="1" t="s">
        <v>717</v>
      </c>
      <c r="C2945">
        <v>2017</v>
      </c>
      <c r="D2945" s="1" t="s">
        <v>9</v>
      </c>
      <c r="E2945">
        <v>137</v>
      </c>
      <c r="F2945" s="3">
        <v>226277068</v>
      </c>
      <c r="G2945" s="1" t="s">
        <v>847</v>
      </c>
      <c r="H2945">
        <v>3506</v>
      </c>
      <c r="I2945" s="1" t="s">
        <v>1116</v>
      </c>
      <c r="J2945">
        <v>3506</v>
      </c>
      <c r="K2945" s="1" t="s">
        <v>1116</v>
      </c>
      <c r="L2945">
        <v>413168</v>
      </c>
      <c r="M2945" s="1" t="s">
        <v>1590</v>
      </c>
      <c r="N2945" s="1" t="str">
        <f t="shared" si="45"/>
        <v>2010-2019</v>
      </c>
    </row>
    <row r="2946" spans="1:14" hidden="1" x14ac:dyDescent="0.3">
      <c r="A2946">
        <v>3315342</v>
      </c>
      <c r="B2946" s="1" t="s">
        <v>717</v>
      </c>
      <c r="C2946">
        <v>2017</v>
      </c>
      <c r="D2946" s="1" t="s">
        <v>9</v>
      </c>
      <c r="E2946">
        <v>137</v>
      </c>
      <c r="F2946" s="3">
        <v>226277068</v>
      </c>
      <c r="G2946" s="1" t="s">
        <v>847</v>
      </c>
      <c r="H2946">
        <v>3506</v>
      </c>
      <c r="I2946" s="1" t="s">
        <v>1116</v>
      </c>
      <c r="J2946">
        <v>3506</v>
      </c>
      <c r="K2946" s="1" t="s">
        <v>1116</v>
      </c>
      <c r="L2946">
        <v>1772</v>
      </c>
      <c r="M2946" s="1" t="s">
        <v>1963</v>
      </c>
      <c r="N2946" s="1" t="str">
        <f t="shared" ref="N2946:N3009" si="46">INT(C2946/10)*10 &amp; "-" &amp; INT(C2946/10)*10+9</f>
        <v>2010-2019</v>
      </c>
    </row>
    <row r="2947" spans="1:14" hidden="1" x14ac:dyDescent="0.3">
      <c r="A2947">
        <v>3315342</v>
      </c>
      <c r="B2947" s="1" t="s">
        <v>717</v>
      </c>
      <c r="C2947">
        <v>2017</v>
      </c>
      <c r="D2947" s="1" t="s">
        <v>9</v>
      </c>
      <c r="E2947">
        <v>137</v>
      </c>
      <c r="F2947" s="3">
        <v>226277068</v>
      </c>
      <c r="G2947" s="1" t="s">
        <v>847</v>
      </c>
      <c r="H2947">
        <v>3506</v>
      </c>
      <c r="I2947" s="1" t="s">
        <v>1116</v>
      </c>
      <c r="J2947">
        <v>3506</v>
      </c>
      <c r="K2947" s="1" t="s">
        <v>1116</v>
      </c>
      <c r="L2947">
        <v>6748436</v>
      </c>
      <c r="M2947" s="1" t="s">
        <v>1964</v>
      </c>
      <c r="N2947" s="1" t="str">
        <f t="shared" si="46"/>
        <v>2010-2019</v>
      </c>
    </row>
    <row r="2948" spans="1:14" hidden="1" x14ac:dyDescent="0.3">
      <c r="A2948">
        <v>3315342</v>
      </c>
      <c r="B2948" s="1" t="s">
        <v>717</v>
      </c>
      <c r="C2948">
        <v>2017</v>
      </c>
      <c r="D2948" s="1" t="s">
        <v>9</v>
      </c>
      <c r="E2948">
        <v>137</v>
      </c>
      <c r="F2948" s="3">
        <v>226277068</v>
      </c>
      <c r="G2948" s="1" t="s">
        <v>847</v>
      </c>
      <c r="H2948">
        <v>3506</v>
      </c>
      <c r="I2948" s="1" t="s">
        <v>1116</v>
      </c>
      <c r="J2948">
        <v>291082</v>
      </c>
      <c r="K2948" s="1" t="s">
        <v>1438</v>
      </c>
      <c r="L2948">
        <v>413168</v>
      </c>
      <c r="M2948" s="1" t="s">
        <v>1590</v>
      </c>
      <c r="N2948" s="1" t="str">
        <f t="shared" si="46"/>
        <v>2010-2019</v>
      </c>
    </row>
    <row r="2949" spans="1:14" hidden="1" x14ac:dyDescent="0.3">
      <c r="A2949">
        <v>3315342</v>
      </c>
      <c r="B2949" s="1" t="s">
        <v>717</v>
      </c>
      <c r="C2949">
        <v>2017</v>
      </c>
      <c r="D2949" s="1" t="s">
        <v>9</v>
      </c>
      <c r="E2949">
        <v>137</v>
      </c>
      <c r="F2949" s="3">
        <v>226277068</v>
      </c>
      <c r="G2949" s="1" t="s">
        <v>847</v>
      </c>
      <c r="H2949">
        <v>3506</v>
      </c>
      <c r="I2949" s="1" t="s">
        <v>1116</v>
      </c>
      <c r="J2949">
        <v>291082</v>
      </c>
      <c r="K2949" s="1" t="s">
        <v>1438</v>
      </c>
      <c r="L2949">
        <v>1772</v>
      </c>
      <c r="M2949" s="1" t="s">
        <v>1963</v>
      </c>
      <c r="N2949" s="1" t="str">
        <f t="shared" si="46"/>
        <v>2010-2019</v>
      </c>
    </row>
    <row r="2950" spans="1:14" hidden="1" x14ac:dyDescent="0.3">
      <c r="A2950">
        <v>3315342</v>
      </c>
      <c r="B2950" s="1" t="s">
        <v>717</v>
      </c>
      <c r="C2950">
        <v>2017</v>
      </c>
      <c r="D2950" s="1" t="s">
        <v>9</v>
      </c>
      <c r="E2950">
        <v>137</v>
      </c>
      <c r="F2950" s="3">
        <v>226277068</v>
      </c>
      <c r="G2950" s="1" t="s">
        <v>847</v>
      </c>
      <c r="H2950">
        <v>3506</v>
      </c>
      <c r="I2950" s="1" t="s">
        <v>1116</v>
      </c>
      <c r="J2950">
        <v>291082</v>
      </c>
      <c r="K2950" s="1" t="s">
        <v>1438</v>
      </c>
      <c r="L2950">
        <v>6748436</v>
      </c>
      <c r="M2950" s="1" t="s">
        <v>1964</v>
      </c>
      <c r="N2950" s="1" t="str">
        <f t="shared" si="46"/>
        <v>2010-2019</v>
      </c>
    </row>
    <row r="2951" spans="1:14" hidden="1" x14ac:dyDescent="0.3">
      <c r="A2951">
        <v>3315342</v>
      </c>
      <c r="B2951" s="1" t="s">
        <v>717</v>
      </c>
      <c r="C2951">
        <v>2017</v>
      </c>
      <c r="D2951" s="1" t="s">
        <v>9</v>
      </c>
      <c r="E2951">
        <v>137</v>
      </c>
      <c r="F2951" s="3">
        <v>226277068</v>
      </c>
      <c r="G2951" s="1" t="s">
        <v>847</v>
      </c>
      <c r="H2951">
        <v>3506</v>
      </c>
      <c r="I2951" s="1" t="s">
        <v>1116</v>
      </c>
      <c r="J2951">
        <v>338169</v>
      </c>
      <c r="K2951" s="1" t="s">
        <v>1439</v>
      </c>
      <c r="L2951">
        <v>413168</v>
      </c>
      <c r="M2951" s="1" t="s">
        <v>1590</v>
      </c>
      <c r="N2951" s="1" t="str">
        <f t="shared" si="46"/>
        <v>2010-2019</v>
      </c>
    </row>
    <row r="2952" spans="1:14" hidden="1" x14ac:dyDescent="0.3">
      <c r="A2952">
        <v>3315342</v>
      </c>
      <c r="B2952" s="1" t="s">
        <v>717</v>
      </c>
      <c r="C2952">
        <v>2017</v>
      </c>
      <c r="D2952" s="1" t="s">
        <v>9</v>
      </c>
      <c r="E2952">
        <v>137</v>
      </c>
      <c r="F2952" s="3">
        <v>226277068</v>
      </c>
      <c r="G2952" s="1" t="s">
        <v>847</v>
      </c>
      <c r="H2952">
        <v>3506</v>
      </c>
      <c r="I2952" s="1" t="s">
        <v>1116</v>
      </c>
      <c r="J2952">
        <v>338169</v>
      </c>
      <c r="K2952" s="1" t="s">
        <v>1439</v>
      </c>
      <c r="L2952">
        <v>1772</v>
      </c>
      <c r="M2952" s="1" t="s">
        <v>1963</v>
      </c>
      <c r="N2952" s="1" t="str">
        <f t="shared" si="46"/>
        <v>2010-2019</v>
      </c>
    </row>
    <row r="2953" spans="1:14" hidden="1" x14ac:dyDescent="0.3">
      <c r="A2953">
        <v>3315342</v>
      </c>
      <c r="B2953" s="1" t="s">
        <v>717</v>
      </c>
      <c r="C2953">
        <v>2017</v>
      </c>
      <c r="D2953" s="1" t="s">
        <v>9</v>
      </c>
      <c r="E2953">
        <v>137</v>
      </c>
      <c r="F2953" s="3">
        <v>226277068</v>
      </c>
      <c r="G2953" s="1" t="s">
        <v>847</v>
      </c>
      <c r="H2953">
        <v>3506</v>
      </c>
      <c r="I2953" s="1" t="s">
        <v>1116</v>
      </c>
      <c r="J2953">
        <v>338169</v>
      </c>
      <c r="K2953" s="1" t="s">
        <v>1439</v>
      </c>
      <c r="L2953">
        <v>6748436</v>
      </c>
      <c r="M2953" s="1" t="s">
        <v>1964</v>
      </c>
      <c r="N2953" s="1" t="str">
        <f t="shared" si="46"/>
        <v>2010-2019</v>
      </c>
    </row>
    <row r="2954" spans="1:14" hidden="1" x14ac:dyDescent="0.3">
      <c r="A2954">
        <v>910970</v>
      </c>
      <c r="B2954" s="1" t="s">
        <v>216</v>
      </c>
      <c r="C2954">
        <v>2008</v>
      </c>
      <c r="D2954" s="1" t="s">
        <v>145</v>
      </c>
      <c r="E2954">
        <v>98</v>
      </c>
      <c r="F2954" s="3">
        <v>223808164</v>
      </c>
      <c r="G2954" s="1" t="s">
        <v>850</v>
      </c>
      <c r="H2954">
        <v>4056</v>
      </c>
      <c r="I2954" s="1" t="s">
        <v>1022</v>
      </c>
      <c r="J2954">
        <v>4056</v>
      </c>
      <c r="K2954" s="1" t="s">
        <v>1022</v>
      </c>
      <c r="L2954">
        <v>123785</v>
      </c>
      <c r="M2954" s="1" t="s">
        <v>1624</v>
      </c>
      <c r="N2954" s="1" t="str">
        <f t="shared" si="46"/>
        <v>2000-2009</v>
      </c>
    </row>
    <row r="2955" spans="1:14" hidden="1" x14ac:dyDescent="0.3">
      <c r="A2955">
        <v>910970</v>
      </c>
      <c r="B2955" s="1" t="s">
        <v>216</v>
      </c>
      <c r="C2955">
        <v>2008</v>
      </c>
      <c r="D2955" s="1" t="s">
        <v>145</v>
      </c>
      <c r="E2955">
        <v>98</v>
      </c>
      <c r="F2955" s="3">
        <v>223808164</v>
      </c>
      <c r="G2955" s="1" t="s">
        <v>850</v>
      </c>
      <c r="H2955">
        <v>4056</v>
      </c>
      <c r="I2955" s="1" t="s">
        <v>1022</v>
      </c>
      <c r="J2955">
        <v>4056</v>
      </c>
      <c r="K2955" s="1" t="s">
        <v>1022</v>
      </c>
      <c r="L2955">
        <v>2264184</v>
      </c>
      <c r="M2955" s="1" t="s">
        <v>1625</v>
      </c>
      <c r="N2955" s="1" t="str">
        <f t="shared" si="46"/>
        <v>2000-2009</v>
      </c>
    </row>
    <row r="2956" spans="1:14" hidden="1" x14ac:dyDescent="0.3">
      <c r="A2956">
        <v>910970</v>
      </c>
      <c r="B2956" s="1" t="s">
        <v>216</v>
      </c>
      <c r="C2956">
        <v>2008</v>
      </c>
      <c r="D2956" s="1" t="s">
        <v>145</v>
      </c>
      <c r="E2956">
        <v>98</v>
      </c>
      <c r="F2956" s="3">
        <v>223808164</v>
      </c>
      <c r="G2956" s="1" t="s">
        <v>850</v>
      </c>
      <c r="H2956">
        <v>4056</v>
      </c>
      <c r="I2956" s="1" t="s">
        <v>1022</v>
      </c>
      <c r="J2956">
        <v>4056</v>
      </c>
      <c r="K2956" s="1" t="s">
        <v>1022</v>
      </c>
      <c r="L2956">
        <v>307531</v>
      </c>
      <c r="M2956" s="1" t="s">
        <v>1626</v>
      </c>
      <c r="N2956" s="1" t="str">
        <f t="shared" si="46"/>
        <v>2000-2009</v>
      </c>
    </row>
    <row r="2957" spans="1:14" hidden="1" x14ac:dyDescent="0.3">
      <c r="A2957">
        <v>910970</v>
      </c>
      <c r="B2957" s="1" t="s">
        <v>216</v>
      </c>
      <c r="C2957">
        <v>2008</v>
      </c>
      <c r="D2957" s="1" t="s">
        <v>145</v>
      </c>
      <c r="E2957">
        <v>98</v>
      </c>
      <c r="F2957" s="3">
        <v>223808164</v>
      </c>
      <c r="G2957" s="1" t="s">
        <v>850</v>
      </c>
      <c r="H2957">
        <v>4056</v>
      </c>
      <c r="I2957" s="1" t="s">
        <v>1022</v>
      </c>
      <c r="J2957">
        <v>230032</v>
      </c>
      <c r="K2957" s="1" t="s">
        <v>1055</v>
      </c>
      <c r="L2957">
        <v>123785</v>
      </c>
      <c r="M2957" s="1" t="s">
        <v>1624</v>
      </c>
      <c r="N2957" s="1" t="str">
        <f t="shared" si="46"/>
        <v>2000-2009</v>
      </c>
    </row>
    <row r="2958" spans="1:14" hidden="1" x14ac:dyDescent="0.3">
      <c r="A2958">
        <v>910970</v>
      </c>
      <c r="B2958" s="1" t="s">
        <v>216</v>
      </c>
      <c r="C2958">
        <v>2008</v>
      </c>
      <c r="D2958" s="1" t="s">
        <v>145</v>
      </c>
      <c r="E2958">
        <v>98</v>
      </c>
      <c r="F2958" s="3">
        <v>223808164</v>
      </c>
      <c r="G2958" s="1" t="s">
        <v>850</v>
      </c>
      <c r="H2958">
        <v>4056</v>
      </c>
      <c r="I2958" s="1" t="s">
        <v>1022</v>
      </c>
      <c r="J2958">
        <v>230032</v>
      </c>
      <c r="K2958" s="1" t="s">
        <v>1055</v>
      </c>
      <c r="L2958">
        <v>2264184</v>
      </c>
      <c r="M2958" s="1" t="s">
        <v>1625</v>
      </c>
      <c r="N2958" s="1" t="str">
        <f t="shared" si="46"/>
        <v>2000-2009</v>
      </c>
    </row>
    <row r="2959" spans="1:14" hidden="1" x14ac:dyDescent="0.3">
      <c r="A2959">
        <v>910970</v>
      </c>
      <c r="B2959" s="1" t="s">
        <v>216</v>
      </c>
      <c r="C2959">
        <v>2008</v>
      </c>
      <c r="D2959" s="1" t="s">
        <v>145</v>
      </c>
      <c r="E2959">
        <v>98</v>
      </c>
      <c r="F2959" s="3">
        <v>223808164</v>
      </c>
      <c r="G2959" s="1" t="s">
        <v>850</v>
      </c>
      <c r="H2959">
        <v>4056</v>
      </c>
      <c r="I2959" s="1" t="s">
        <v>1022</v>
      </c>
      <c r="J2959">
        <v>230032</v>
      </c>
      <c r="K2959" s="1" t="s">
        <v>1055</v>
      </c>
      <c r="L2959">
        <v>307531</v>
      </c>
      <c r="M2959" s="1" t="s">
        <v>1626</v>
      </c>
      <c r="N2959" s="1" t="str">
        <f t="shared" si="46"/>
        <v>2000-2009</v>
      </c>
    </row>
    <row r="2960" spans="1:14" hidden="1" x14ac:dyDescent="0.3">
      <c r="A2960">
        <v>910970</v>
      </c>
      <c r="B2960" s="1" t="s">
        <v>216</v>
      </c>
      <c r="C2960">
        <v>2008</v>
      </c>
      <c r="D2960" s="1" t="s">
        <v>145</v>
      </c>
      <c r="E2960">
        <v>98</v>
      </c>
      <c r="F2960" s="3">
        <v>223808164</v>
      </c>
      <c r="G2960" s="1" t="s">
        <v>850</v>
      </c>
      <c r="H2960">
        <v>4056</v>
      </c>
      <c r="I2960" s="1" t="s">
        <v>1022</v>
      </c>
      <c r="J2960">
        <v>714114</v>
      </c>
      <c r="K2960" s="1" t="s">
        <v>1227</v>
      </c>
      <c r="L2960">
        <v>123785</v>
      </c>
      <c r="M2960" s="1" t="s">
        <v>1624</v>
      </c>
      <c r="N2960" s="1" t="str">
        <f t="shared" si="46"/>
        <v>2000-2009</v>
      </c>
    </row>
    <row r="2961" spans="1:14" hidden="1" x14ac:dyDescent="0.3">
      <c r="A2961">
        <v>910970</v>
      </c>
      <c r="B2961" s="1" t="s">
        <v>216</v>
      </c>
      <c r="C2961">
        <v>2008</v>
      </c>
      <c r="D2961" s="1" t="s">
        <v>145</v>
      </c>
      <c r="E2961">
        <v>98</v>
      </c>
      <c r="F2961" s="3">
        <v>223808164</v>
      </c>
      <c r="G2961" s="1" t="s">
        <v>850</v>
      </c>
      <c r="H2961">
        <v>4056</v>
      </c>
      <c r="I2961" s="1" t="s">
        <v>1022</v>
      </c>
      <c r="J2961">
        <v>714114</v>
      </c>
      <c r="K2961" s="1" t="s">
        <v>1227</v>
      </c>
      <c r="L2961">
        <v>2264184</v>
      </c>
      <c r="M2961" s="1" t="s">
        <v>1625</v>
      </c>
      <c r="N2961" s="1" t="str">
        <f t="shared" si="46"/>
        <v>2000-2009</v>
      </c>
    </row>
    <row r="2962" spans="1:14" hidden="1" x14ac:dyDescent="0.3">
      <c r="A2962">
        <v>910970</v>
      </c>
      <c r="B2962" s="1" t="s">
        <v>216</v>
      </c>
      <c r="C2962">
        <v>2008</v>
      </c>
      <c r="D2962" s="1" t="s">
        <v>145</v>
      </c>
      <c r="E2962">
        <v>98</v>
      </c>
      <c r="F2962" s="3">
        <v>223808164</v>
      </c>
      <c r="G2962" s="1" t="s">
        <v>850</v>
      </c>
      <c r="H2962">
        <v>4056</v>
      </c>
      <c r="I2962" s="1" t="s">
        <v>1022</v>
      </c>
      <c r="J2962">
        <v>714114</v>
      </c>
      <c r="K2962" s="1" t="s">
        <v>1227</v>
      </c>
      <c r="L2962">
        <v>307531</v>
      </c>
      <c r="M2962" s="1" t="s">
        <v>1626</v>
      </c>
      <c r="N2962" s="1" t="str">
        <f t="shared" si="46"/>
        <v>2000-2009</v>
      </c>
    </row>
    <row r="2963" spans="1:14" hidden="1" x14ac:dyDescent="0.3">
      <c r="A2963">
        <v>910970</v>
      </c>
      <c r="B2963" s="1" t="s">
        <v>216</v>
      </c>
      <c r="C2963">
        <v>2008</v>
      </c>
      <c r="D2963" s="1" t="s">
        <v>145</v>
      </c>
      <c r="E2963">
        <v>98</v>
      </c>
      <c r="F2963" s="3">
        <v>223808164</v>
      </c>
      <c r="G2963" s="1" t="s">
        <v>874</v>
      </c>
      <c r="H2963">
        <v>4056</v>
      </c>
      <c r="I2963" s="1" t="s">
        <v>1022</v>
      </c>
      <c r="J2963">
        <v>4056</v>
      </c>
      <c r="K2963" s="1" t="s">
        <v>1022</v>
      </c>
      <c r="L2963">
        <v>123785</v>
      </c>
      <c r="M2963" s="1" t="s">
        <v>1624</v>
      </c>
      <c r="N2963" s="1" t="str">
        <f t="shared" si="46"/>
        <v>2000-2009</v>
      </c>
    </row>
    <row r="2964" spans="1:14" hidden="1" x14ac:dyDescent="0.3">
      <c r="A2964">
        <v>910970</v>
      </c>
      <c r="B2964" s="1" t="s">
        <v>216</v>
      </c>
      <c r="C2964">
        <v>2008</v>
      </c>
      <c r="D2964" s="1" t="s">
        <v>145</v>
      </c>
      <c r="E2964">
        <v>98</v>
      </c>
      <c r="F2964" s="3">
        <v>223808164</v>
      </c>
      <c r="G2964" s="1" t="s">
        <v>874</v>
      </c>
      <c r="H2964">
        <v>4056</v>
      </c>
      <c r="I2964" s="1" t="s">
        <v>1022</v>
      </c>
      <c r="J2964">
        <v>4056</v>
      </c>
      <c r="K2964" s="1" t="s">
        <v>1022</v>
      </c>
      <c r="L2964">
        <v>2264184</v>
      </c>
      <c r="M2964" s="1" t="s">
        <v>1625</v>
      </c>
      <c r="N2964" s="1" t="str">
        <f t="shared" si="46"/>
        <v>2000-2009</v>
      </c>
    </row>
    <row r="2965" spans="1:14" hidden="1" x14ac:dyDescent="0.3">
      <c r="A2965">
        <v>910970</v>
      </c>
      <c r="B2965" s="1" t="s">
        <v>216</v>
      </c>
      <c r="C2965">
        <v>2008</v>
      </c>
      <c r="D2965" s="1" t="s">
        <v>145</v>
      </c>
      <c r="E2965">
        <v>98</v>
      </c>
      <c r="F2965" s="3">
        <v>223808164</v>
      </c>
      <c r="G2965" s="1" t="s">
        <v>874</v>
      </c>
      <c r="H2965">
        <v>4056</v>
      </c>
      <c r="I2965" s="1" t="s">
        <v>1022</v>
      </c>
      <c r="J2965">
        <v>4056</v>
      </c>
      <c r="K2965" s="1" t="s">
        <v>1022</v>
      </c>
      <c r="L2965">
        <v>307531</v>
      </c>
      <c r="M2965" s="1" t="s">
        <v>1626</v>
      </c>
      <c r="N2965" s="1" t="str">
        <f t="shared" si="46"/>
        <v>2000-2009</v>
      </c>
    </row>
    <row r="2966" spans="1:14" hidden="1" x14ac:dyDescent="0.3">
      <c r="A2966">
        <v>910970</v>
      </c>
      <c r="B2966" s="1" t="s">
        <v>216</v>
      </c>
      <c r="C2966">
        <v>2008</v>
      </c>
      <c r="D2966" s="1" t="s">
        <v>145</v>
      </c>
      <c r="E2966">
        <v>98</v>
      </c>
      <c r="F2966" s="3">
        <v>223808164</v>
      </c>
      <c r="G2966" s="1" t="s">
        <v>874</v>
      </c>
      <c r="H2966">
        <v>4056</v>
      </c>
      <c r="I2966" s="1" t="s">
        <v>1022</v>
      </c>
      <c r="J2966">
        <v>230032</v>
      </c>
      <c r="K2966" s="1" t="s">
        <v>1055</v>
      </c>
      <c r="L2966">
        <v>123785</v>
      </c>
      <c r="M2966" s="1" t="s">
        <v>1624</v>
      </c>
      <c r="N2966" s="1" t="str">
        <f t="shared" si="46"/>
        <v>2000-2009</v>
      </c>
    </row>
    <row r="2967" spans="1:14" hidden="1" x14ac:dyDescent="0.3">
      <c r="A2967">
        <v>910970</v>
      </c>
      <c r="B2967" s="1" t="s">
        <v>216</v>
      </c>
      <c r="C2967">
        <v>2008</v>
      </c>
      <c r="D2967" s="1" t="s">
        <v>145</v>
      </c>
      <c r="E2967">
        <v>98</v>
      </c>
      <c r="F2967" s="3">
        <v>223808164</v>
      </c>
      <c r="G2967" s="1" t="s">
        <v>874</v>
      </c>
      <c r="H2967">
        <v>4056</v>
      </c>
      <c r="I2967" s="1" t="s">
        <v>1022</v>
      </c>
      <c r="J2967">
        <v>230032</v>
      </c>
      <c r="K2967" s="1" t="s">
        <v>1055</v>
      </c>
      <c r="L2967">
        <v>2264184</v>
      </c>
      <c r="M2967" s="1" t="s">
        <v>1625</v>
      </c>
      <c r="N2967" s="1" t="str">
        <f t="shared" si="46"/>
        <v>2000-2009</v>
      </c>
    </row>
    <row r="2968" spans="1:14" hidden="1" x14ac:dyDescent="0.3">
      <c r="A2968">
        <v>910970</v>
      </c>
      <c r="B2968" s="1" t="s">
        <v>216</v>
      </c>
      <c r="C2968">
        <v>2008</v>
      </c>
      <c r="D2968" s="1" t="s">
        <v>145</v>
      </c>
      <c r="E2968">
        <v>98</v>
      </c>
      <c r="F2968" s="3">
        <v>223808164</v>
      </c>
      <c r="G2968" s="1" t="s">
        <v>874</v>
      </c>
      <c r="H2968">
        <v>4056</v>
      </c>
      <c r="I2968" s="1" t="s">
        <v>1022</v>
      </c>
      <c r="J2968">
        <v>230032</v>
      </c>
      <c r="K2968" s="1" t="s">
        <v>1055</v>
      </c>
      <c r="L2968">
        <v>307531</v>
      </c>
      <c r="M2968" s="1" t="s">
        <v>1626</v>
      </c>
      <c r="N2968" s="1" t="str">
        <f t="shared" si="46"/>
        <v>2000-2009</v>
      </c>
    </row>
    <row r="2969" spans="1:14" hidden="1" x14ac:dyDescent="0.3">
      <c r="A2969">
        <v>910970</v>
      </c>
      <c r="B2969" s="1" t="s">
        <v>216</v>
      </c>
      <c r="C2969">
        <v>2008</v>
      </c>
      <c r="D2969" s="1" t="s">
        <v>145</v>
      </c>
      <c r="E2969">
        <v>98</v>
      </c>
      <c r="F2969" s="3">
        <v>223808164</v>
      </c>
      <c r="G2969" s="1" t="s">
        <v>874</v>
      </c>
      <c r="H2969">
        <v>4056</v>
      </c>
      <c r="I2969" s="1" t="s">
        <v>1022</v>
      </c>
      <c r="J2969">
        <v>714114</v>
      </c>
      <c r="K2969" s="1" t="s">
        <v>1227</v>
      </c>
      <c r="L2969">
        <v>123785</v>
      </c>
      <c r="M2969" s="1" t="s">
        <v>1624</v>
      </c>
      <c r="N2969" s="1" t="str">
        <f t="shared" si="46"/>
        <v>2000-2009</v>
      </c>
    </row>
    <row r="2970" spans="1:14" hidden="1" x14ac:dyDescent="0.3">
      <c r="A2970">
        <v>910970</v>
      </c>
      <c r="B2970" s="1" t="s">
        <v>216</v>
      </c>
      <c r="C2970">
        <v>2008</v>
      </c>
      <c r="D2970" s="1" t="s">
        <v>145</v>
      </c>
      <c r="E2970">
        <v>98</v>
      </c>
      <c r="F2970" s="3">
        <v>223808164</v>
      </c>
      <c r="G2970" s="1" t="s">
        <v>874</v>
      </c>
      <c r="H2970">
        <v>4056</v>
      </c>
      <c r="I2970" s="1" t="s">
        <v>1022</v>
      </c>
      <c r="J2970">
        <v>714114</v>
      </c>
      <c r="K2970" s="1" t="s">
        <v>1227</v>
      </c>
      <c r="L2970">
        <v>2264184</v>
      </c>
      <c r="M2970" s="1" t="s">
        <v>1625</v>
      </c>
      <c r="N2970" s="1" t="str">
        <f t="shared" si="46"/>
        <v>2000-2009</v>
      </c>
    </row>
    <row r="2971" spans="1:14" hidden="1" x14ac:dyDescent="0.3">
      <c r="A2971">
        <v>910970</v>
      </c>
      <c r="B2971" s="1" t="s">
        <v>216</v>
      </c>
      <c r="C2971">
        <v>2008</v>
      </c>
      <c r="D2971" s="1" t="s">
        <v>145</v>
      </c>
      <c r="E2971">
        <v>98</v>
      </c>
      <c r="F2971" s="3">
        <v>223808164</v>
      </c>
      <c r="G2971" s="1" t="s">
        <v>874</v>
      </c>
      <c r="H2971">
        <v>4056</v>
      </c>
      <c r="I2971" s="1" t="s">
        <v>1022</v>
      </c>
      <c r="J2971">
        <v>714114</v>
      </c>
      <c r="K2971" s="1" t="s">
        <v>1227</v>
      </c>
      <c r="L2971">
        <v>307531</v>
      </c>
      <c r="M2971" s="1" t="s">
        <v>1626</v>
      </c>
      <c r="N2971" s="1" t="str">
        <f t="shared" si="46"/>
        <v>2000-2009</v>
      </c>
    </row>
    <row r="2972" spans="1:14" hidden="1" x14ac:dyDescent="0.3">
      <c r="A2972">
        <v>910970</v>
      </c>
      <c r="B2972" s="1" t="s">
        <v>216</v>
      </c>
      <c r="C2972">
        <v>2008</v>
      </c>
      <c r="D2972" s="1" t="s">
        <v>145</v>
      </c>
      <c r="E2972">
        <v>98</v>
      </c>
      <c r="F2972" s="3">
        <v>223808164</v>
      </c>
      <c r="G2972" s="1" t="s">
        <v>919</v>
      </c>
      <c r="H2972">
        <v>4056</v>
      </c>
      <c r="I2972" s="1" t="s">
        <v>1022</v>
      </c>
      <c r="J2972">
        <v>4056</v>
      </c>
      <c r="K2972" s="1" t="s">
        <v>1022</v>
      </c>
      <c r="L2972">
        <v>123785</v>
      </c>
      <c r="M2972" s="1" t="s">
        <v>1624</v>
      </c>
      <c r="N2972" s="1" t="str">
        <f t="shared" si="46"/>
        <v>2000-2009</v>
      </c>
    </row>
    <row r="2973" spans="1:14" hidden="1" x14ac:dyDescent="0.3">
      <c r="A2973">
        <v>910970</v>
      </c>
      <c r="B2973" s="1" t="s">
        <v>216</v>
      </c>
      <c r="C2973">
        <v>2008</v>
      </c>
      <c r="D2973" s="1" t="s">
        <v>145</v>
      </c>
      <c r="E2973">
        <v>98</v>
      </c>
      <c r="F2973" s="3">
        <v>223808164</v>
      </c>
      <c r="G2973" s="1" t="s">
        <v>919</v>
      </c>
      <c r="H2973">
        <v>4056</v>
      </c>
      <c r="I2973" s="1" t="s">
        <v>1022</v>
      </c>
      <c r="J2973">
        <v>4056</v>
      </c>
      <c r="K2973" s="1" t="s">
        <v>1022</v>
      </c>
      <c r="L2973">
        <v>2264184</v>
      </c>
      <c r="M2973" s="1" t="s">
        <v>1625</v>
      </c>
      <c r="N2973" s="1" t="str">
        <f t="shared" si="46"/>
        <v>2000-2009</v>
      </c>
    </row>
    <row r="2974" spans="1:14" hidden="1" x14ac:dyDescent="0.3">
      <c r="A2974">
        <v>910970</v>
      </c>
      <c r="B2974" s="1" t="s">
        <v>216</v>
      </c>
      <c r="C2974">
        <v>2008</v>
      </c>
      <c r="D2974" s="1" t="s">
        <v>145</v>
      </c>
      <c r="E2974">
        <v>98</v>
      </c>
      <c r="F2974" s="3">
        <v>223808164</v>
      </c>
      <c r="G2974" s="1" t="s">
        <v>919</v>
      </c>
      <c r="H2974">
        <v>4056</v>
      </c>
      <c r="I2974" s="1" t="s">
        <v>1022</v>
      </c>
      <c r="J2974">
        <v>4056</v>
      </c>
      <c r="K2974" s="1" t="s">
        <v>1022</v>
      </c>
      <c r="L2974">
        <v>307531</v>
      </c>
      <c r="M2974" s="1" t="s">
        <v>1626</v>
      </c>
      <c r="N2974" s="1" t="str">
        <f t="shared" si="46"/>
        <v>2000-2009</v>
      </c>
    </row>
    <row r="2975" spans="1:14" hidden="1" x14ac:dyDescent="0.3">
      <c r="A2975">
        <v>910970</v>
      </c>
      <c r="B2975" s="1" t="s">
        <v>216</v>
      </c>
      <c r="C2975">
        <v>2008</v>
      </c>
      <c r="D2975" s="1" t="s">
        <v>145</v>
      </c>
      <c r="E2975">
        <v>98</v>
      </c>
      <c r="F2975" s="3">
        <v>223808164</v>
      </c>
      <c r="G2975" s="1" t="s">
        <v>919</v>
      </c>
      <c r="H2975">
        <v>4056</v>
      </c>
      <c r="I2975" s="1" t="s">
        <v>1022</v>
      </c>
      <c r="J2975">
        <v>230032</v>
      </c>
      <c r="K2975" s="1" t="s">
        <v>1055</v>
      </c>
      <c r="L2975">
        <v>123785</v>
      </c>
      <c r="M2975" s="1" t="s">
        <v>1624</v>
      </c>
      <c r="N2975" s="1" t="str">
        <f t="shared" si="46"/>
        <v>2000-2009</v>
      </c>
    </row>
    <row r="2976" spans="1:14" hidden="1" x14ac:dyDescent="0.3">
      <c r="A2976">
        <v>910970</v>
      </c>
      <c r="B2976" s="1" t="s">
        <v>216</v>
      </c>
      <c r="C2976">
        <v>2008</v>
      </c>
      <c r="D2976" s="1" t="s">
        <v>145</v>
      </c>
      <c r="E2976">
        <v>98</v>
      </c>
      <c r="F2976" s="3">
        <v>223808164</v>
      </c>
      <c r="G2976" s="1" t="s">
        <v>919</v>
      </c>
      <c r="H2976">
        <v>4056</v>
      </c>
      <c r="I2976" s="1" t="s">
        <v>1022</v>
      </c>
      <c r="J2976">
        <v>230032</v>
      </c>
      <c r="K2976" s="1" t="s">
        <v>1055</v>
      </c>
      <c r="L2976">
        <v>2264184</v>
      </c>
      <c r="M2976" s="1" t="s">
        <v>1625</v>
      </c>
      <c r="N2976" s="1" t="str">
        <f t="shared" si="46"/>
        <v>2000-2009</v>
      </c>
    </row>
    <row r="2977" spans="1:14" hidden="1" x14ac:dyDescent="0.3">
      <c r="A2977">
        <v>910970</v>
      </c>
      <c r="B2977" s="1" t="s">
        <v>216</v>
      </c>
      <c r="C2977">
        <v>2008</v>
      </c>
      <c r="D2977" s="1" t="s">
        <v>145</v>
      </c>
      <c r="E2977">
        <v>98</v>
      </c>
      <c r="F2977" s="3">
        <v>223808164</v>
      </c>
      <c r="G2977" s="1" t="s">
        <v>919</v>
      </c>
      <c r="H2977">
        <v>4056</v>
      </c>
      <c r="I2977" s="1" t="s">
        <v>1022</v>
      </c>
      <c r="J2977">
        <v>230032</v>
      </c>
      <c r="K2977" s="1" t="s">
        <v>1055</v>
      </c>
      <c r="L2977">
        <v>307531</v>
      </c>
      <c r="M2977" s="1" t="s">
        <v>1626</v>
      </c>
      <c r="N2977" s="1" t="str">
        <f t="shared" si="46"/>
        <v>2000-2009</v>
      </c>
    </row>
    <row r="2978" spans="1:14" hidden="1" x14ac:dyDescent="0.3">
      <c r="A2978">
        <v>910970</v>
      </c>
      <c r="B2978" s="1" t="s">
        <v>216</v>
      </c>
      <c r="C2978">
        <v>2008</v>
      </c>
      <c r="D2978" s="1" t="s">
        <v>145</v>
      </c>
      <c r="E2978">
        <v>98</v>
      </c>
      <c r="F2978" s="3">
        <v>223808164</v>
      </c>
      <c r="G2978" s="1" t="s">
        <v>919</v>
      </c>
      <c r="H2978">
        <v>4056</v>
      </c>
      <c r="I2978" s="1" t="s">
        <v>1022</v>
      </c>
      <c r="J2978">
        <v>714114</v>
      </c>
      <c r="K2978" s="1" t="s">
        <v>1227</v>
      </c>
      <c r="L2978">
        <v>123785</v>
      </c>
      <c r="M2978" s="1" t="s">
        <v>1624</v>
      </c>
      <c r="N2978" s="1" t="str">
        <f t="shared" si="46"/>
        <v>2000-2009</v>
      </c>
    </row>
    <row r="2979" spans="1:14" hidden="1" x14ac:dyDescent="0.3">
      <c r="A2979">
        <v>910970</v>
      </c>
      <c r="B2979" s="1" t="s">
        <v>216</v>
      </c>
      <c r="C2979">
        <v>2008</v>
      </c>
      <c r="D2979" s="1" t="s">
        <v>145</v>
      </c>
      <c r="E2979">
        <v>98</v>
      </c>
      <c r="F2979" s="3">
        <v>223808164</v>
      </c>
      <c r="G2979" s="1" t="s">
        <v>919</v>
      </c>
      <c r="H2979">
        <v>4056</v>
      </c>
      <c r="I2979" s="1" t="s">
        <v>1022</v>
      </c>
      <c r="J2979">
        <v>714114</v>
      </c>
      <c r="K2979" s="1" t="s">
        <v>1227</v>
      </c>
      <c r="L2979">
        <v>2264184</v>
      </c>
      <c r="M2979" s="1" t="s">
        <v>1625</v>
      </c>
      <c r="N2979" s="1" t="str">
        <f t="shared" si="46"/>
        <v>2000-2009</v>
      </c>
    </row>
    <row r="2980" spans="1:14" hidden="1" x14ac:dyDescent="0.3">
      <c r="A2980">
        <v>910970</v>
      </c>
      <c r="B2980" s="1" t="s">
        <v>216</v>
      </c>
      <c r="C2980">
        <v>2008</v>
      </c>
      <c r="D2980" s="1" t="s">
        <v>145</v>
      </c>
      <c r="E2980">
        <v>98</v>
      </c>
      <c r="F2980" s="3">
        <v>223808164</v>
      </c>
      <c r="G2980" s="1" t="s">
        <v>919</v>
      </c>
      <c r="H2980">
        <v>4056</v>
      </c>
      <c r="I2980" s="1" t="s">
        <v>1022</v>
      </c>
      <c r="J2980">
        <v>714114</v>
      </c>
      <c r="K2980" s="1" t="s">
        <v>1227</v>
      </c>
      <c r="L2980">
        <v>307531</v>
      </c>
      <c r="M2980" s="1" t="s">
        <v>1626</v>
      </c>
      <c r="N2980" s="1" t="str">
        <f t="shared" si="46"/>
        <v>2000-2009</v>
      </c>
    </row>
    <row r="2981" spans="1:14" hidden="1" x14ac:dyDescent="0.3">
      <c r="A2981">
        <v>910970</v>
      </c>
      <c r="B2981" s="1" t="s">
        <v>216</v>
      </c>
      <c r="C2981">
        <v>2008</v>
      </c>
      <c r="D2981" s="1" t="s">
        <v>145</v>
      </c>
      <c r="E2981">
        <v>98</v>
      </c>
      <c r="F2981" s="3">
        <v>223808164</v>
      </c>
      <c r="G2981" s="1" t="s">
        <v>872</v>
      </c>
      <c r="H2981">
        <v>4056</v>
      </c>
      <c r="I2981" s="1" t="s">
        <v>1022</v>
      </c>
      <c r="J2981">
        <v>4056</v>
      </c>
      <c r="K2981" s="1" t="s">
        <v>1022</v>
      </c>
      <c r="L2981">
        <v>123785</v>
      </c>
      <c r="M2981" s="1" t="s">
        <v>1624</v>
      </c>
      <c r="N2981" s="1" t="str">
        <f t="shared" si="46"/>
        <v>2000-2009</v>
      </c>
    </row>
    <row r="2982" spans="1:14" hidden="1" x14ac:dyDescent="0.3">
      <c r="A2982">
        <v>910970</v>
      </c>
      <c r="B2982" s="1" t="s">
        <v>216</v>
      </c>
      <c r="C2982">
        <v>2008</v>
      </c>
      <c r="D2982" s="1" t="s">
        <v>145</v>
      </c>
      <c r="E2982">
        <v>98</v>
      </c>
      <c r="F2982" s="3">
        <v>223808164</v>
      </c>
      <c r="G2982" s="1" t="s">
        <v>872</v>
      </c>
      <c r="H2982">
        <v>4056</v>
      </c>
      <c r="I2982" s="1" t="s">
        <v>1022</v>
      </c>
      <c r="J2982">
        <v>4056</v>
      </c>
      <c r="K2982" s="1" t="s">
        <v>1022</v>
      </c>
      <c r="L2982">
        <v>2264184</v>
      </c>
      <c r="M2982" s="1" t="s">
        <v>1625</v>
      </c>
      <c r="N2982" s="1" t="str">
        <f t="shared" si="46"/>
        <v>2000-2009</v>
      </c>
    </row>
    <row r="2983" spans="1:14" hidden="1" x14ac:dyDescent="0.3">
      <c r="A2983">
        <v>910970</v>
      </c>
      <c r="B2983" s="1" t="s">
        <v>216</v>
      </c>
      <c r="C2983">
        <v>2008</v>
      </c>
      <c r="D2983" s="1" t="s">
        <v>145</v>
      </c>
      <c r="E2983">
        <v>98</v>
      </c>
      <c r="F2983" s="3">
        <v>223808164</v>
      </c>
      <c r="G2983" s="1" t="s">
        <v>872</v>
      </c>
      <c r="H2983">
        <v>4056</v>
      </c>
      <c r="I2983" s="1" t="s">
        <v>1022</v>
      </c>
      <c r="J2983">
        <v>4056</v>
      </c>
      <c r="K2983" s="1" t="s">
        <v>1022</v>
      </c>
      <c r="L2983">
        <v>307531</v>
      </c>
      <c r="M2983" s="1" t="s">
        <v>1626</v>
      </c>
      <c r="N2983" s="1" t="str">
        <f t="shared" si="46"/>
        <v>2000-2009</v>
      </c>
    </row>
    <row r="2984" spans="1:14" hidden="1" x14ac:dyDescent="0.3">
      <c r="A2984">
        <v>910970</v>
      </c>
      <c r="B2984" s="1" t="s">
        <v>216</v>
      </c>
      <c r="C2984">
        <v>2008</v>
      </c>
      <c r="D2984" s="1" t="s">
        <v>145</v>
      </c>
      <c r="E2984">
        <v>98</v>
      </c>
      <c r="F2984" s="3">
        <v>223808164</v>
      </c>
      <c r="G2984" s="1" t="s">
        <v>872</v>
      </c>
      <c r="H2984">
        <v>4056</v>
      </c>
      <c r="I2984" s="1" t="s">
        <v>1022</v>
      </c>
      <c r="J2984">
        <v>230032</v>
      </c>
      <c r="K2984" s="1" t="s">
        <v>1055</v>
      </c>
      <c r="L2984">
        <v>123785</v>
      </c>
      <c r="M2984" s="1" t="s">
        <v>1624</v>
      </c>
      <c r="N2984" s="1" t="str">
        <f t="shared" si="46"/>
        <v>2000-2009</v>
      </c>
    </row>
    <row r="2985" spans="1:14" hidden="1" x14ac:dyDescent="0.3">
      <c r="A2985">
        <v>910970</v>
      </c>
      <c r="B2985" s="1" t="s">
        <v>216</v>
      </c>
      <c r="C2985">
        <v>2008</v>
      </c>
      <c r="D2985" s="1" t="s">
        <v>145</v>
      </c>
      <c r="E2985">
        <v>98</v>
      </c>
      <c r="F2985" s="3">
        <v>223808164</v>
      </c>
      <c r="G2985" s="1" t="s">
        <v>872</v>
      </c>
      <c r="H2985">
        <v>4056</v>
      </c>
      <c r="I2985" s="1" t="s">
        <v>1022</v>
      </c>
      <c r="J2985">
        <v>230032</v>
      </c>
      <c r="K2985" s="1" t="s">
        <v>1055</v>
      </c>
      <c r="L2985">
        <v>2264184</v>
      </c>
      <c r="M2985" s="1" t="s">
        <v>1625</v>
      </c>
      <c r="N2985" s="1" t="str">
        <f t="shared" si="46"/>
        <v>2000-2009</v>
      </c>
    </row>
    <row r="2986" spans="1:14" hidden="1" x14ac:dyDescent="0.3">
      <c r="A2986">
        <v>910970</v>
      </c>
      <c r="B2986" s="1" t="s">
        <v>216</v>
      </c>
      <c r="C2986">
        <v>2008</v>
      </c>
      <c r="D2986" s="1" t="s">
        <v>145</v>
      </c>
      <c r="E2986">
        <v>98</v>
      </c>
      <c r="F2986" s="3">
        <v>223808164</v>
      </c>
      <c r="G2986" s="1" t="s">
        <v>872</v>
      </c>
      <c r="H2986">
        <v>4056</v>
      </c>
      <c r="I2986" s="1" t="s">
        <v>1022</v>
      </c>
      <c r="J2986">
        <v>230032</v>
      </c>
      <c r="K2986" s="1" t="s">
        <v>1055</v>
      </c>
      <c r="L2986">
        <v>307531</v>
      </c>
      <c r="M2986" s="1" t="s">
        <v>1626</v>
      </c>
      <c r="N2986" s="1" t="str">
        <f t="shared" si="46"/>
        <v>2000-2009</v>
      </c>
    </row>
    <row r="2987" spans="1:14" hidden="1" x14ac:dyDescent="0.3">
      <c r="A2987">
        <v>910970</v>
      </c>
      <c r="B2987" s="1" t="s">
        <v>216</v>
      </c>
      <c r="C2987">
        <v>2008</v>
      </c>
      <c r="D2987" s="1" t="s">
        <v>145</v>
      </c>
      <c r="E2987">
        <v>98</v>
      </c>
      <c r="F2987" s="3">
        <v>223808164</v>
      </c>
      <c r="G2987" s="1" t="s">
        <v>872</v>
      </c>
      <c r="H2987">
        <v>4056</v>
      </c>
      <c r="I2987" s="1" t="s">
        <v>1022</v>
      </c>
      <c r="J2987">
        <v>714114</v>
      </c>
      <c r="K2987" s="1" t="s">
        <v>1227</v>
      </c>
      <c r="L2987">
        <v>123785</v>
      </c>
      <c r="M2987" s="1" t="s">
        <v>1624</v>
      </c>
      <c r="N2987" s="1" t="str">
        <f t="shared" si="46"/>
        <v>2000-2009</v>
      </c>
    </row>
    <row r="2988" spans="1:14" hidden="1" x14ac:dyDescent="0.3">
      <c r="A2988">
        <v>910970</v>
      </c>
      <c r="B2988" s="1" t="s">
        <v>216</v>
      </c>
      <c r="C2988">
        <v>2008</v>
      </c>
      <c r="D2988" s="1" t="s">
        <v>145</v>
      </c>
      <c r="E2988">
        <v>98</v>
      </c>
      <c r="F2988" s="3">
        <v>223808164</v>
      </c>
      <c r="G2988" s="1" t="s">
        <v>872</v>
      </c>
      <c r="H2988">
        <v>4056</v>
      </c>
      <c r="I2988" s="1" t="s">
        <v>1022</v>
      </c>
      <c r="J2988">
        <v>714114</v>
      </c>
      <c r="K2988" s="1" t="s">
        <v>1227</v>
      </c>
      <c r="L2988">
        <v>2264184</v>
      </c>
      <c r="M2988" s="1" t="s">
        <v>1625</v>
      </c>
      <c r="N2988" s="1" t="str">
        <f t="shared" si="46"/>
        <v>2000-2009</v>
      </c>
    </row>
    <row r="2989" spans="1:14" hidden="1" x14ac:dyDescent="0.3">
      <c r="A2989">
        <v>910970</v>
      </c>
      <c r="B2989" s="1" t="s">
        <v>216</v>
      </c>
      <c r="C2989">
        <v>2008</v>
      </c>
      <c r="D2989" s="1" t="s">
        <v>145</v>
      </c>
      <c r="E2989">
        <v>98</v>
      </c>
      <c r="F2989" s="3">
        <v>223808164</v>
      </c>
      <c r="G2989" s="1" t="s">
        <v>872</v>
      </c>
      <c r="H2989">
        <v>4056</v>
      </c>
      <c r="I2989" s="1" t="s">
        <v>1022</v>
      </c>
      <c r="J2989">
        <v>714114</v>
      </c>
      <c r="K2989" s="1" t="s">
        <v>1227</v>
      </c>
      <c r="L2989">
        <v>307531</v>
      </c>
      <c r="M2989" s="1" t="s">
        <v>1626</v>
      </c>
      <c r="N2989" s="1" t="str">
        <f t="shared" si="46"/>
        <v>2000-2009</v>
      </c>
    </row>
    <row r="2990" spans="1:14" hidden="1" x14ac:dyDescent="0.3">
      <c r="A2990">
        <v>910970</v>
      </c>
      <c r="B2990" s="1" t="s">
        <v>216</v>
      </c>
      <c r="C2990">
        <v>2008</v>
      </c>
      <c r="D2990" s="1" t="s">
        <v>145</v>
      </c>
      <c r="E2990">
        <v>98</v>
      </c>
      <c r="F2990" s="3">
        <v>223808164</v>
      </c>
      <c r="G2990" s="1" t="s">
        <v>837</v>
      </c>
      <c r="H2990">
        <v>4056</v>
      </c>
      <c r="I2990" s="1" t="s">
        <v>1022</v>
      </c>
      <c r="J2990">
        <v>4056</v>
      </c>
      <c r="K2990" s="1" t="s">
        <v>1022</v>
      </c>
      <c r="L2990">
        <v>123785</v>
      </c>
      <c r="M2990" s="1" t="s">
        <v>1624</v>
      </c>
      <c r="N2990" s="1" t="str">
        <f t="shared" si="46"/>
        <v>2000-2009</v>
      </c>
    </row>
    <row r="2991" spans="1:14" hidden="1" x14ac:dyDescent="0.3">
      <c r="A2991">
        <v>910970</v>
      </c>
      <c r="B2991" s="1" t="s">
        <v>216</v>
      </c>
      <c r="C2991">
        <v>2008</v>
      </c>
      <c r="D2991" s="1" t="s">
        <v>145</v>
      </c>
      <c r="E2991">
        <v>98</v>
      </c>
      <c r="F2991" s="3">
        <v>223808164</v>
      </c>
      <c r="G2991" s="1" t="s">
        <v>837</v>
      </c>
      <c r="H2991">
        <v>4056</v>
      </c>
      <c r="I2991" s="1" t="s">
        <v>1022</v>
      </c>
      <c r="J2991">
        <v>4056</v>
      </c>
      <c r="K2991" s="1" t="s">
        <v>1022</v>
      </c>
      <c r="L2991">
        <v>2264184</v>
      </c>
      <c r="M2991" s="1" t="s">
        <v>1625</v>
      </c>
      <c r="N2991" s="1" t="str">
        <f t="shared" si="46"/>
        <v>2000-2009</v>
      </c>
    </row>
    <row r="2992" spans="1:14" hidden="1" x14ac:dyDescent="0.3">
      <c r="A2992">
        <v>910970</v>
      </c>
      <c r="B2992" s="1" t="s">
        <v>216</v>
      </c>
      <c r="C2992">
        <v>2008</v>
      </c>
      <c r="D2992" s="1" t="s">
        <v>145</v>
      </c>
      <c r="E2992">
        <v>98</v>
      </c>
      <c r="F2992" s="3">
        <v>223808164</v>
      </c>
      <c r="G2992" s="1" t="s">
        <v>837</v>
      </c>
      <c r="H2992">
        <v>4056</v>
      </c>
      <c r="I2992" s="1" t="s">
        <v>1022</v>
      </c>
      <c r="J2992">
        <v>4056</v>
      </c>
      <c r="K2992" s="1" t="s">
        <v>1022</v>
      </c>
      <c r="L2992">
        <v>307531</v>
      </c>
      <c r="M2992" s="1" t="s">
        <v>1626</v>
      </c>
      <c r="N2992" s="1" t="str">
        <f t="shared" si="46"/>
        <v>2000-2009</v>
      </c>
    </row>
    <row r="2993" spans="1:14" hidden="1" x14ac:dyDescent="0.3">
      <c r="A2993">
        <v>910970</v>
      </c>
      <c r="B2993" s="1" t="s">
        <v>216</v>
      </c>
      <c r="C2993">
        <v>2008</v>
      </c>
      <c r="D2993" s="1" t="s">
        <v>145</v>
      </c>
      <c r="E2993">
        <v>98</v>
      </c>
      <c r="F2993" s="3">
        <v>223808164</v>
      </c>
      <c r="G2993" s="1" t="s">
        <v>837</v>
      </c>
      <c r="H2993">
        <v>4056</v>
      </c>
      <c r="I2993" s="1" t="s">
        <v>1022</v>
      </c>
      <c r="J2993">
        <v>230032</v>
      </c>
      <c r="K2993" s="1" t="s">
        <v>1055</v>
      </c>
      <c r="L2993">
        <v>123785</v>
      </c>
      <c r="M2993" s="1" t="s">
        <v>1624</v>
      </c>
      <c r="N2993" s="1" t="str">
        <f t="shared" si="46"/>
        <v>2000-2009</v>
      </c>
    </row>
    <row r="2994" spans="1:14" hidden="1" x14ac:dyDescent="0.3">
      <c r="A2994">
        <v>910970</v>
      </c>
      <c r="B2994" s="1" t="s">
        <v>216</v>
      </c>
      <c r="C2994">
        <v>2008</v>
      </c>
      <c r="D2994" s="1" t="s">
        <v>145</v>
      </c>
      <c r="E2994">
        <v>98</v>
      </c>
      <c r="F2994" s="3">
        <v>223808164</v>
      </c>
      <c r="G2994" s="1" t="s">
        <v>837</v>
      </c>
      <c r="H2994">
        <v>4056</v>
      </c>
      <c r="I2994" s="1" t="s">
        <v>1022</v>
      </c>
      <c r="J2994">
        <v>230032</v>
      </c>
      <c r="K2994" s="1" t="s">
        <v>1055</v>
      </c>
      <c r="L2994">
        <v>2264184</v>
      </c>
      <c r="M2994" s="1" t="s">
        <v>1625</v>
      </c>
      <c r="N2994" s="1" t="str">
        <f t="shared" si="46"/>
        <v>2000-2009</v>
      </c>
    </row>
    <row r="2995" spans="1:14" hidden="1" x14ac:dyDescent="0.3">
      <c r="A2995">
        <v>910970</v>
      </c>
      <c r="B2995" s="1" t="s">
        <v>216</v>
      </c>
      <c r="C2995">
        <v>2008</v>
      </c>
      <c r="D2995" s="1" t="s">
        <v>145</v>
      </c>
      <c r="E2995">
        <v>98</v>
      </c>
      <c r="F2995" s="3">
        <v>223808164</v>
      </c>
      <c r="G2995" s="1" t="s">
        <v>837</v>
      </c>
      <c r="H2995">
        <v>4056</v>
      </c>
      <c r="I2995" s="1" t="s">
        <v>1022</v>
      </c>
      <c r="J2995">
        <v>230032</v>
      </c>
      <c r="K2995" s="1" t="s">
        <v>1055</v>
      </c>
      <c r="L2995">
        <v>307531</v>
      </c>
      <c r="M2995" s="1" t="s">
        <v>1626</v>
      </c>
      <c r="N2995" s="1" t="str">
        <f t="shared" si="46"/>
        <v>2000-2009</v>
      </c>
    </row>
    <row r="2996" spans="1:14" hidden="1" x14ac:dyDescent="0.3">
      <c r="A2996">
        <v>910970</v>
      </c>
      <c r="B2996" s="1" t="s">
        <v>216</v>
      </c>
      <c r="C2996">
        <v>2008</v>
      </c>
      <c r="D2996" s="1" t="s">
        <v>145</v>
      </c>
      <c r="E2996">
        <v>98</v>
      </c>
      <c r="F2996" s="3">
        <v>223808164</v>
      </c>
      <c r="G2996" s="1" t="s">
        <v>837</v>
      </c>
      <c r="H2996">
        <v>4056</v>
      </c>
      <c r="I2996" s="1" t="s">
        <v>1022</v>
      </c>
      <c r="J2996">
        <v>714114</v>
      </c>
      <c r="K2996" s="1" t="s">
        <v>1227</v>
      </c>
      <c r="L2996">
        <v>123785</v>
      </c>
      <c r="M2996" s="1" t="s">
        <v>1624</v>
      </c>
      <c r="N2996" s="1" t="str">
        <f t="shared" si="46"/>
        <v>2000-2009</v>
      </c>
    </row>
    <row r="2997" spans="1:14" hidden="1" x14ac:dyDescent="0.3">
      <c r="A2997">
        <v>910970</v>
      </c>
      <c r="B2997" s="1" t="s">
        <v>216</v>
      </c>
      <c r="C2997">
        <v>2008</v>
      </c>
      <c r="D2997" s="1" t="s">
        <v>145</v>
      </c>
      <c r="E2997">
        <v>98</v>
      </c>
      <c r="F2997" s="3">
        <v>223808164</v>
      </c>
      <c r="G2997" s="1" t="s">
        <v>837</v>
      </c>
      <c r="H2997">
        <v>4056</v>
      </c>
      <c r="I2997" s="1" t="s">
        <v>1022</v>
      </c>
      <c r="J2997">
        <v>714114</v>
      </c>
      <c r="K2997" s="1" t="s">
        <v>1227</v>
      </c>
      <c r="L2997">
        <v>2264184</v>
      </c>
      <c r="M2997" s="1" t="s">
        <v>1625</v>
      </c>
      <c r="N2997" s="1" t="str">
        <f t="shared" si="46"/>
        <v>2000-2009</v>
      </c>
    </row>
    <row r="2998" spans="1:14" hidden="1" x14ac:dyDescent="0.3">
      <c r="A2998">
        <v>910970</v>
      </c>
      <c r="B2998" s="1" t="s">
        <v>216</v>
      </c>
      <c r="C2998">
        <v>2008</v>
      </c>
      <c r="D2998" s="1" t="s">
        <v>145</v>
      </c>
      <c r="E2998">
        <v>98</v>
      </c>
      <c r="F2998" s="3">
        <v>223808164</v>
      </c>
      <c r="G2998" s="1" t="s">
        <v>837</v>
      </c>
      <c r="H2998">
        <v>4056</v>
      </c>
      <c r="I2998" s="1" t="s">
        <v>1022</v>
      </c>
      <c r="J2998">
        <v>714114</v>
      </c>
      <c r="K2998" s="1" t="s">
        <v>1227</v>
      </c>
      <c r="L2998">
        <v>307531</v>
      </c>
      <c r="M2998" s="1" t="s">
        <v>1626</v>
      </c>
      <c r="N2998" s="1" t="str">
        <f t="shared" si="46"/>
        <v>2000-2009</v>
      </c>
    </row>
    <row r="2999" spans="1:14" hidden="1" x14ac:dyDescent="0.3">
      <c r="A2999">
        <v>910970</v>
      </c>
      <c r="B2999" s="1" t="s">
        <v>216</v>
      </c>
      <c r="C2999">
        <v>2008</v>
      </c>
      <c r="D2999" s="1" t="s">
        <v>145</v>
      </c>
      <c r="E2999">
        <v>98</v>
      </c>
      <c r="F2999" s="3">
        <v>223808164</v>
      </c>
      <c r="G2999" s="1" t="s">
        <v>849</v>
      </c>
      <c r="H2999">
        <v>4056</v>
      </c>
      <c r="I2999" s="1" t="s">
        <v>1022</v>
      </c>
      <c r="J2999">
        <v>4056</v>
      </c>
      <c r="K2999" s="1" t="s">
        <v>1022</v>
      </c>
      <c r="L2999">
        <v>123785</v>
      </c>
      <c r="M2999" s="1" t="s">
        <v>1624</v>
      </c>
      <c r="N2999" s="1" t="str">
        <f t="shared" si="46"/>
        <v>2000-2009</v>
      </c>
    </row>
    <row r="3000" spans="1:14" hidden="1" x14ac:dyDescent="0.3">
      <c r="A3000">
        <v>910970</v>
      </c>
      <c r="B3000" s="1" t="s">
        <v>216</v>
      </c>
      <c r="C3000">
        <v>2008</v>
      </c>
      <c r="D3000" s="1" t="s">
        <v>145</v>
      </c>
      <c r="E3000">
        <v>98</v>
      </c>
      <c r="F3000" s="3">
        <v>223808164</v>
      </c>
      <c r="G3000" s="1" t="s">
        <v>849</v>
      </c>
      <c r="H3000">
        <v>4056</v>
      </c>
      <c r="I3000" s="1" t="s">
        <v>1022</v>
      </c>
      <c r="J3000">
        <v>4056</v>
      </c>
      <c r="K3000" s="1" t="s">
        <v>1022</v>
      </c>
      <c r="L3000">
        <v>2264184</v>
      </c>
      <c r="M3000" s="1" t="s">
        <v>1625</v>
      </c>
      <c r="N3000" s="1" t="str">
        <f t="shared" si="46"/>
        <v>2000-2009</v>
      </c>
    </row>
    <row r="3001" spans="1:14" hidden="1" x14ac:dyDescent="0.3">
      <c r="A3001">
        <v>910970</v>
      </c>
      <c r="B3001" s="1" t="s">
        <v>216</v>
      </c>
      <c r="C3001">
        <v>2008</v>
      </c>
      <c r="D3001" s="1" t="s">
        <v>145</v>
      </c>
      <c r="E3001">
        <v>98</v>
      </c>
      <c r="F3001" s="3">
        <v>223808164</v>
      </c>
      <c r="G3001" s="1" t="s">
        <v>849</v>
      </c>
      <c r="H3001">
        <v>4056</v>
      </c>
      <c r="I3001" s="1" t="s">
        <v>1022</v>
      </c>
      <c r="J3001">
        <v>4056</v>
      </c>
      <c r="K3001" s="1" t="s">
        <v>1022</v>
      </c>
      <c r="L3001">
        <v>307531</v>
      </c>
      <c r="M3001" s="1" t="s">
        <v>1626</v>
      </c>
      <c r="N3001" s="1" t="str">
        <f t="shared" si="46"/>
        <v>2000-2009</v>
      </c>
    </row>
    <row r="3002" spans="1:14" hidden="1" x14ac:dyDescent="0.3">
      <c r="A3002">
        <v>910970</v>
      </c>
      <c r="B3002" s="1" t="s">
        <v>216</v>
      </c>
      <c r="C3002">
        <v>2008</v>
      </c>
      <c r="D3002" s="1" t="s">
        <v>145</v>
      </c>
      <c r="E3002">
        <v>98</v>
      </c>
      <c r="F3002" s="3">
        <v>223808164</v>
      </c>
      <c r="G3002" s="1" t="s">
        <v>849</v>
      </c>
      <c r="H3002">
        <v>4056</v>
      </c>
      <c r="I3002" s="1" t="s">
        <v>1022</v>
      </c>
      <c r="J3002">
        <v>230032</v>
      </c>
      <c r="K3002" s="1" t="s">
        <v>1055</v>
      </c>
      <c r="L3002">
        <v>123785</v>
      </c>
      <c r="M3002" s="1" t="s">
        <v>1624</v>
      </c>
      <c r="N3002" s="1" t="str">
        <f t="shared" si="46"/>
        <v>2000-2009</v>
      </c>
    </row>
    <row r="3003" spans="1:14" hidden="1" x14ac:dyDescent="0.3">
      <c r="A3003">
        <v>910970</v>
      </c>
      <c r="B3003" s="1" t="s">
        <v>216</v>
      </c>
      <c r="C3003">
        <v>2008</v>
      </c>
      <c r="D3003" s="1" t="s">
        <v>145</v>
      </c>
      <c r="E3003">
        <v>98</v>
      </c>
      <c r="F3003" s="3">
        <v>223808164</v>
      </c>
      <c r="G3003" s="1" t="s">
        <v>849</v>
      </c>
      <c r="H3003">
        <v>4056</v>
      </c>
      <c r="I3003" s="1" t="s">
        <v>1022</v>
      </c>
      <c r="J3003">
        <v>230032</v>
      </c>
      <c r="K3003" s="1" t="s">
        <v>1055</v>
      </c>
      <c r="L3003">
        <v>2264184</v>
      </c>
      <c r="M3003" s="1" t="s">
        <v>1625</v>
      </c>
      <c r="N3003" s="1" t="str">
        <f t="shared" si="46"/>
        <v>2000-2009</v>
      </c>
    </row>
    <row r="3004" spans="1:14" hidden="1" x14ac:dyDescent="0.3">
      <c r="A3004">
        <v>910970</v>
      </c>
      <c r="B3004" s="1" t="s">
        <v>216</v>
      </c>
      <c r="C3004">
        <v>2008</v>
      </c>
      <c r="D3004" s="1" t="s">
        <v>145</v>
      </c>
      <c r="E3004">
        <v>98</v>
      </c>
      <c r="F3004" s="3">
        <v>223808164</v>
      </c>
      <c r="G3004" s="1" t="s">
        <v>849</v>
      </c>
      <c r="H3004">
        <v>4056</v>
      </c>
      <c r="I3004" s="1" t="s">
        <v>1022</v>
      </c>
      <c r="J3004">
        <v>230032</v>
      </c>
      <c r="K3004" s="1" t="s">
        <v>1055</v>
      </c>
      <c r="L3004">
        <v>307531</v>
      </c>
      <c r="M3004" s="1" t="s">
        <v>1626</v>
      </c>
      <c r="N3004" s="1" t="str">
        <f t="shared" si="46"/>
        <v>2000-2009</v>
      </c>
    </row>
    <row r="3005" spans="1:14" hidden="1" x14ac:dyDescent="0.3">
      <c r="A3005">
        <v>910970</v>
      </c>
      <c r="B3005" s="1" t="s">
        <v>216</v>
      </c>
      <c r="C3005">
        <v>2008</v>
      </c>
      <c r="D3005" s="1" t="s">
        <v>145</v>
      </c>
      <c r="E3005">
        <v>98</v>
      </c>
      <c r="F3005" s="3">
        <v>223808164</v>
      </c>
      <c r="G3005" s="1" t="s">
        <v>849</v>
      </c>
      <c r="H3005">
        <v>4056</v>
      </c>
      <c r="I3005" s="1" t="s">
        <v>1022</v>
      </c>
      <c r="J3005">
        <v>714114</v>
      </c>
      <c r="K3005" s="1" t="s">
        <v>1227</v>
      </c>
      <c r="L3005">
        <v>123785</v>
      </c>
      <c r="M3005" s="1" t="s">
        <v>1624</v>
      </c>
      <c r="N3005" s="1" t="str">
        <f t="shared" si="46"/>
        <v>2000-2009</v>
      </c>
    </row>
    <row r="3006" spans="1:14" hidden="1" x14ac:dyDescent="0.3">
      <c r="A3006">
        <v>910970</v>
      </c>
      <c r="B3006" s="1" t="s">
        <v>216</v>
      </c>
      <c r="C3006">
        <v>2008</v>
      </c>
      <c r="D3006" s="1" t="s">
        <v>145</v>
      </c>
      <c r="E3006">
        <v>98</v>
      </c>
      <c r="F3006" s="3">
        <v>223808164</v>
      </c>
      <c r="G3006" s="1" t="s">
        <v>849</v>
      </c>
      <c r="H3006">
        <v>4056</v>
      </c>
      <c r="I3006" s="1" t="s">
        <v>1022</v>
      </c>
      <c r="J3006">
        <v>714114</v>
      </c>
      <c r="K3006" s="1" t="s">
        <v>1227</v>
      </c>
      <c r="L3006">
        <v>2264184</v>
      </c>
      <c r="M3006" s="1" t="s">
        <v>1625</v>
      </c>
      <c r="N3006" s="1" t="str">
        <f t="shared" si="46"/>
        <v>2000-2009</v>
      </c>
    </row>
    <row r="3007" spans="1:14" hidden="1" x14ac:dyDescent="0.3">
      <c r="A3007">
        <v>910970</v>
      </c>
      <c r="B3007" s="1" t="s">
        <v>216</v>
      </c>
      <c r="C3007">
        <v>2008</v>
      </c>
      <c r="D3007" s="1" t="s">
        <v>145</v>
      </c>
      <c r="E3007">
        <v>98</v>
      </c>
      <c r="F3007" s="3">
        <v>223808164</v>
      </c>
      <c r="G3007" s="1" t="s">
        <v>849</v>
      </c>
      <c r="H3007">
        <v>4056</v>
      </c>
      <c r="I3007" s="1" t="s">
        <v>1022</v>
      </c>
      <c r="J3007">
        <v>714114</v>
      </c>
      <c r="K3007" s="1" t="s">
        <v>1227</v>
      </c>
      <c r="L3007">
        <v>307531</v>
      </c>
      <c r="M3007" s="1" t="s">
        <v>1626</v>
      </c>
      <c r="N3007" s="1" t="str">
        <f t="shared" si="46"/>
        <v>2000-2009</v>
      </c>
    </row>
    <row r="3008" spans="1:14" hidden="1" x14ac:dyDescent="0.3">
      <c r="A3008">
        <v>910970</v>
      </c>
      <c r="B3008" s="1" t="s">
        <v>216</v>
      </c>
      <c r="C3008">
        <v>2008</v>
      </c>
      <c r="D3008" s="1" t="s">
        <v>145</v>
      </c>
      <c r="E3008">
        <v>98</v>
      </c>
      <c r="F3008" s="3">
        <v>223808164</v>
      </c>
      <c r="G3008" s="1" t="s">
        <v>870</v>
      </c>
      <c r="H3008">
        <v>4056</v>
      </c>
      <c r="I3008" s="1" t="s">
        <v>1022</v>
      </c>
      <c r="J3008">
        <v>4056</v>
      </c>
      <c r="K3008" s="1" t="s">
        <v>1022</v>
      </c>
      <c r="L3008">
        <v>123785</v>
      </c>
      <c r="M3008" s="1" t="s">
        <v>1624</v>
      </c>
      <c r="N3008" s="1" t="str">
        <f t="shared" si="46"/>
        <v>2000-2009</v>
      </c>
    </row>
    <row r="3009" spans="1:14" hidden="1" x14ac:dyDescent="0.3">
      <c r="A3009">
        <v>910970</v>
      </c>
      <c r="B3009" s="1" t="s">
        <v>216</v>
      </c>
      <c r="C3009">
        <v>2008</v>
      </c>
      <c r="D3009" s="1" t="s">
        <v>145</v>
      </c>
      <c r="E3009">
        <v>98</v>
      </c>
      <c r="F3009" s="3">
        <v>223808164</v>
      </c>
      <c r="G3009" s="1" t="s">
        <v>870</v>
      </c>
      <c r="H3009">
        <v>4056</v>
      </c>
      <c r="I3009" s="1" t="s">
        <v>1022</v>
      </c>
      <c r="J3009">
        <v>4056</v>
      </c>
      <c r="K3009" s="1" t="s">
        <v>1022</v>
      </c>
      <c r="L3009">
        <v>2264184</v>
      </c>
      <c r="M3009" s="1" t="s">
        <v>1625</v>
      </c>
      <c r="N3009" s="1" t="str">
        <f t="shared" si="46"/>
        <v>2000-2009</v>
      </c>
    </row>
    <row r="3010" spans="1:14" hidden="1" x14ac:dyDescent="0.3">
      <c r="A3010">
        <v>910970</v>
      </c>
      <c r="B3010" s="1" t="s">
        <v>216</v>
      </c>
      <c r="C3010">
        <v>2008</v>
      </c>
      <c r="D3010" s="1" t="s">
        <v>145</v>
      </c>
      <c r="E3010">
        <v>98</v>
      </c>
      <c r="F3010" s="3">
        <v>223808164</v>
      </c>
      <c r="G3010" s="1" t="s">
        <v>870</v>
      </c>
      <c r="H3010">
        <v>4056</v>
      </c>
      <c r="I3010" s="1" t="s">
        <v>1022</v>
      </c>
      <c r="J3010">
        <v>4056</v>
      </c>
      <c r="K3010" s="1" t="s">
        <v>1022</v>
      </c>
      <c r="L3010">
        <v>307531</v>
      </c>
      <c r="M3010" s="1" t="s">
        <v>1626</v>
      </c>
      <c r="N3010" s="1" t="str">
        <f t="shared" ref="N3010:N3073" si="47">INT(C3010/10)*10 &amp; "-" &amp; INT(C3010/10)*10+9</f>
        <v>2000-2009</v>
      </c>
    </row>
    <row r="3011" spans="1:14" hidden="1" x14ac:dyDescent="0.3">
      <c r="A3011">
        <v>910970</v>
      </c>
      <c r="B3011" s="1" t="s">
        <v>216</v>
      </c>
      <c r="C3011">
        <v>2008</v>
      </c>
      <c r="D3011" s="1" t="s">
        <v>145</v>
      </c>
      <c r="E3011">
        <v>98</v>
      </c>
      <c r="F3011" s="3">
        <v>223808164</v>
      </c>
      <c r="G3011" s="1" t="s">
        <v>870</v>
      </c>
      <c r="H3011">
        <v>4056</v>
      </c>
      <c r="I3011" s="1" t="s">
        <v>1022</v>
      </c>
      <c r="J3011">
        <v>230032</v>
      </c>
      <c r="K3011" s="1" t="s">
        <v>1055</v>
      </c>
      <c r="L3011">
        <v>123785</v>
      </c>
      <c r="M3011" s="1" t="s">
        <v>1624</v>
      </c>
      <c r="N3011" s="1" t="str">
        <f t="shared" si="47"/>
        <v>2000-2009</v>
      </c>
    </row>
    <row r="3012" spans="1:14" hidden="1" x14ac:dyDescent="0.3">
      <c r="A3012">
        <v>910970</v>
      </c>
      <c r="B3012" s="1" t="s">
        <v>216</v>
      </c>
      <c r="C3012">
        <v>2008</v>
      </c>
      <c r="D3012" s="1" t="s">
        <v>145</v>
      </c>
      <c r="E3012">
        <v>98</v>
      </c>
      <c r="F3012" s="3">
        <v>223808164</v>
      </c>
      <c r="G3012" s="1" t="s">
        <v>870</v>
      </c>
      <c r="H3012">
        <v>4056</v>
      </c>
      <c r="I3012" s="1" t="s">
        <v>1022</v>
      </c>
      <c r="J3012">
        <v>230032</v>
      </c>
      <c r="K3012" s="1" t="s">
        <v>1055</v>
      </c>
      <c r="L3012">
        <v>2264184</v>
      </c>
      <c r="M3012" s="1" t="s">
        <v>1625</v>
      </c>
      <c r="N3012" s="1" t="str">
        <f t="shared" si="47"/>
        <v>2000-2009</v>
      </c>
    </row>
    <row r="3013" spans="1:14" hidden="1" x14ac:dyDescent="0.3">
      <c r="A3013">
        <v>910970</v>
      </c>
      <c r="B3013" s="1" t="s">
        <v>216</v>
      </c>
      <c r="C3013">
        <v>2008</v>
      </c>
      <c r="D3013" s="1" t="s">
        <v>145</v>
      </c>
      <c r="E3013">
        <v>98</v>
      </c>
      <c r="F3013" s="3">
        <v>223808164</v>
      </c>
      <c r="G3013" s="1" t="s">
        <v>870</v>
      </c>
      <c r="H3013">
        <v>4056</v>
      </c>
      <c r="I3013" s="1" t="s">
        <v>1022</v>
      </c>
      <c r="J3013">
        <v>230032</v>
      </c>
      <c r="K3013" s="1" t="s">
        <v>1055</v>
      </c>
      <c r="L3013">
        <v>307531</v>
      </c>
      <c r="M3013" s="1" t="s">
        <v>1626</v>
      </c>
      <c r="N3013" s="1" t="str">
        <f t="shared" si="47"/>
        <v>2000-2009</v>
      </c>
    </row>
    <row r="3014" spans="1:14" hidden="1" x14ac:dyDescent="0.3">
      <c r="A3014">
        <v>910970</v>
      </c>
      <c r="B3014" s="1" t="s">
        <v>216</v>
      </c>
      <c r="C3014">
        <v>2008</v>
      </c>
      <c r="D3014" s="1" t="s">
        <v>145</v>
      </c>
      <c r="E3014">
        <v>98</v>
      </c>
      <c r="F3014" s="3">
        <v>223808164</v>
      </c>
      <c r="G3014" s="1" t="s">
        <v>870</v>
      </c>
      <c r="H3014">
        <v>4056</v>
      </c>
      <c r="I3014" s="1" t="s">
        <v>1022</v>
      </c>
      <c r="J3014">
        <v>714114</v>
      </c>
      <c r="K3014" s="1" t="s">
        <v>1227</v>
      </c>
      <c r="L3014">
        <v>123785</v>
      </c>
      <c r="M3014" s="1" t="s">
        <v>1624</v>
      </c>
      <c r="N3014" s="1" t="str">
        <f t="shared" si="47"/>
        <v>2000-2009</v>
      </c>
    </row>
    <row r="3015" spans="1:14" hidden="1" x14ac:dyDescent="0.3">
      <c r="A3015">
        <v>910970</v>
      </c>
      <c r="B3015" s="1" t="s">
        <v>216</v>
      </c>
      <c r="C3015">
        <v>2008</v>
      </c>
      <c r="D3015" s="1" t="s">
        <v>145</v>
      </c>
      <c r="E3015">
        <v>98</v>
      </c>
      <c r="F3015" s="3">
        <v>223808164</v>
      </c>
      <c r="G3015" s="1" t="s">
        <v>870</v>
      </c>
      <c r="H3015">
        <v>4056</v>
      </c>
      <c r="I3015" s="1" t="s">
        <v>1022</v>
      </c>
      <c r="J3015">
        <v>714114</v>
      </c>
      <c r="K3015" s="1" t="s">
        <v>1227</v>
      </c>
      <c r="L3015">
        <v>2264184</v>
      </c>
      <c r="M3015" s="1" t="s">
        <v>1625</v>
      </c>
      <c r="N3015" s="1" t="str">
        <f t="shared" si="47"/>
        <v>2000-2009</v>
      </c>
    </row>
    <row r="3016" spans="1:14" hidden="1" x14ac:dyDescent="0.3">
      <c r="A3016">
        <v>910970</v>
      </c>
      <c r="B3016" s="1" t="s">
        <v>216</v>
      </c>
      <c r="C3016">
        <v>2008</v>
      </c>
      <c r="D3016" s="1" t="s">
        <v>145</v>
      </c>
      <c r="E3016">
        <v>98</v>
      </c>
      <c r="F3016" s="3">
        <v>223808164</v>
      </c>
      <c r="G3016" s="1" t="s">
        <v>870</v>
      </c>
      <c r="H3016">
        <v>4056</v>
      </c>
      <c r="I3016" s="1" t="s">
        <v>1022</v>
      </c>
      <c r="J3016">
        <v>714114</v>
      </c>
      <c r="K3016" s="1" t="s">
        <v>1227</v>
      </c>
      <c r="L3016">
        <v>307531</v>
      </c>
      <c r="M3016" s="1" t="s">
        <v>1626</v>
      </c>
      <c r="N3016" s="1" t="str">
        <f t="shared" si="47"/>
        <v>2000-2009</v>
      </c>
    </row>
    <row r="3017" spans="1:14" hidden="1" x14ac:dyDescent="0.3">
      <c r="A3017">
        <v>910970</v>
      </c>
      <c r="B3017" s="1" t="s">
        <v>216</v>
      </c>
      <c r="C3017">
        <v>2008</v>
      </c>
      <c r="D3017" s="1" t="s">
        <v>145</v>
      </c>
      <c r="E3017">
        <v>98</v>
      </c>
      <c r="F3017" s="3">
        <v>223808164</v>
      </c>
      <c r="G3017" s="1" t="s">
        <v>873</v>
      </c>
      <c r="H3017">
        <v>4056</v>
      </c>
      <c r="I3017" s="1" t="s">
        <v>1022</v>
      </c>
      <c r="J3017">
        <v>4056</v>
      </c>
      <c r="K3017" s="1" t="s">
        <v>1022</v>
      </c>
      <c r="L3017">
        <v>123785</v>
      </c>
      <c r="M3017" s="1" t="s">
        <v>1624</v>
      </c>
      <c r="N3017" s="1" t="str">
        <f t="shared" si="47"/>
        <v>2000-2009</v>
      </c>
    </row>
    <row r="3018" spans="1:14" hidden="1" x14ac:dyDescent="0.3">
      <c r="A3018">
        <v>910970</v>
      </c>
      <c r="B3018" s="1" t="s">
        <v>216</v>
      </c>
      <c r="C3018">
        <v>2008</v>
      </c>
      <c r="D3018" s="1" t="s">
        <v>145</v>
      </c>
      <c r="E3018">
        <v>98</v>
      </c>
      <c r="F3018" s="3">
        <v>223808164</v>
      </c>
      <c r="G3018" s="1" t="s">
        <v>873</v>
      </c>
      <c r="H3018">
        <v>4056</v>
      </c>
      <c r="I3018" s="1" t="s">
        <v>1022</v>
      </c>
      <c r="J3018">
        <v>4056</v>
      </c>
      <c r="K3018" s="1" t="s">
        <v>1022</v>
      </c>
      <c r="L3018">
        <v>2264184</v>
      </c>
      <c r="M3018" s="1" t="s">
        <v>1625</v>
      </c>
      <c r="N3018" s="1" t="str">
        <f t="shared" si="47"/>
        <v>2000-2009</v>
      </c>
    </row>
    <row r="3019" spans="1:14" hidden="1" x14ac:dyDescent="0.3">
      <c r="A3019">
        <v>910970</v>
      </c>
      <c r="B3019" s="1" t="s">
        <v>216</v>
      </c>
      <c r="C3019">
        <v>2008</v>
      </c>
      <c r="D3019" s="1" t="s">
        <v>145</v>
      </c>
      <c r="E3019">
        <v>98</v>
      </c>
      <c r="F3019" s="3">
        <v>223808164</v>
      </c>
      <c r="G3019" s="1" t="s">
        <v>873</v>
      </c>
      <c r="H3019">
        <v>4056</v>
      </c>
      <c r="I3019" s="1" t="s">
        <v>1022</v>
      </c>
      <c r="J3019">
        <v>4056</v>
      </c>
      <c r="K3019" s="1" t="s">
        <v>1022</v>
      </c>
      <c r="L3019">
        <v>307531</v>
      </c>
      <c r="M3019" s="1" t="s">
        <v>1626</v>
      </c>
      <c r="N3019" s="1" t="str">
        <f t="shared" si="47"/>
        <v>2000-2009</v>
      </c>
    </row>
    <row r="3020" spans="1:14" hidden="1" x14ac:dyDescent="0.3">
      <c r="A3020">
        <v>910970</v>
      </c>
      <c r="B3020" s="1" t="s">
        <v>216</v>
      </c>
      <c r="C3020">
        <v>2008</v>
      </c>
      <c r="D3020" s="1" t="s">
        <v>145</v>
      </c>
      <c r="E3020">
        <v>98</v>
      </c>
      <c r="F3020" s="3">
        <v>223808164</v>
      </c>
      <c r="G3020" s="1" t="s">
        <v>873</v>
      </c>
      <c r="H3020">
        <v>4056</v>
      </c>
      <c r="I3020" s="1" t="s">
        <v>1022</v>
      </c>
      <c r="J3020">
        <v>230032</v>
      </c>
      <c r="K3020" s="1" t="s">
        <v>1055</v>
      </c>
      <c r="L3020">
        <v>123785</v>
      </c>
      <c r="M3020" s="1" t="s">
        <v>1624</v>
      </c>
      <c r="N3020" s="1" t="str">
        <f t="shared" si="47"/>
        <v>2000-2009</v>
      </c>
    </row>
    <row r="3021" spans="1:14" hidden="1" x14ac:dyDescent="0.3">
      <c r="A3021">
        <v>910970</v>
      </c>
      <c r="B3021" s="1" t="s">
        <v>216</v>
      </c>
      <c r="C3021">
        <v>2008</v>
      </c>
      <c r="D3021" s="1" t="s">
        <v>145</v>
      </c>
      <c r="E3021">
        <v>98</v>
      </c>
      <c r="F3021" s="3">
        <v>223808164</v>
      </c>
      <c r="G3021" s="1" t="s">
        <v>873</v>
      </c>
      <c r="H3021">
        <v>4056</v>
      </c>
      <c r="I3021" s="1" t="s">
        <v>1022</v>
      </c>
      <c r="J3021">
        <v>230032</v>
      </c>
      <c r="K3021" s="1" t="s">
        <v>1055</v>
      </c>
      <c r="L3021">
        <v>2264184</v>
      </c>
      <c r="M3021" s="1" t="s">
        <v>1625</v>
      </c>
      <c r="N3021" s="1" t="str">
        <f t="shared" si="47"/>
        <v>2000-2009</v>
      </c>
    </row>
    <row r="3022" spans="1:14" hidden="1" x14ac:dyDescent="0.3">
      <c r="A3022">
        <v>910970</v>
      </c>
      <c r="B3022" s="1" t="s">
        <v>216</v>
      </c>
      <c r="C3022">
        <v>2008</v>
      </c>
      <c r="D3022" s="1" t="s">
        <v>145</v>
      </c>
      <c r="E3022">
        <v>98</v>
      </c>
      <c r="F3022" s="3">
        <v>223808164</v>
      </c>
      <c r="G3022" s="1" t="s">
        <v>873</v>
      </c>
      <c r="H3022">
        <v>4056</v>
      </c>
      <c r="I3022" s="1" t="s">
        <v>1022</v>
      </c>
      <c r="J3022">
        <v>230032</v>
      </c>
      <c r="K3022" s="1" t="s">
        <v>1055</v>
      </c>
      <c r="L3022">
        <v>307531</v>
      </c>
      <c r="M3022" s="1" t="s">
        <v>1626</v>
      </c>
      <c r="N3022" s="1" t="str">
        <f t="shared" si="47"/>
        <v>2000-2009</v>
      </c>
    </row>
    <row r="3023" spans="1:14" hidden="1" x14ac:dyDescent="0.3">
      <c r="A3023">
        <v>910970</v>
      </c>
      <c r="B3023" s="1" t="s">
        <v>216</v>
      </c>
      <c r="C3023">
        <v>2008</v>
      </c>
      <c r="D3023" s="1" t="s">
        <v>145</v>
      </c>
      <c r="E3023">
        <v>98</v>
      </c>
      <c r="F3023" s="3">
        <v>223808164</v>
      </c>
      <c r="G3023" s="1" t="s">
        <v>873</v>
      </c>
      <c r="H3023">
        <v>4056</v>
      </c>
      <c r="I3023" s="1" t="s">
        <v>1022</v>
      </c>
      <c r="J3023">
        <v>714114</v>
      </c>
      <c r="K3023" s="1" t="s">
        <v>1227</v>
      </c>
      <c r="L3023">
        <v>123785</v>
      </c>
      <c r="M3023" s="1" t="s">
        <v>1624</v>
      </c>
      <c r="N3023" s="1" t="str">
        <f t="shared" si="47"/>
        <v>2000-2009</v>
      </c>
    </row>
    <row r="3024" spans="1:14" hidden="1" x14ac:dyDescent="0.3">
      <c r="A3024">
        <v>910970</v>
      </c>
      <c r="B3024" s="1" t="s">
        <v>216</v>
      </c>
      <c r="C3024">
        <v>2008</v>
      </c>
      <c r="D3024" s="1" t="s">
        <v>145</v>
      </c>
      <c r="E3024">
        <v>98</v>
      </c>
      <c r="F3024" s="3">
        <v>223808164</v>
      </c>
      <c r="G3024" s="1" t="s">
        <v>873</v>
      </c>
      <c r="H3024">
        <v>4056</v>
      </c>
      <c r="I3024" s="1" t="s">
        <v>1022</v>
      </c>
      <c r="J3024">
        <v>714114</v>
      </c>
      <c r="K3024" s="1" t="s">
        <v>1227</v>
      </c>
      <c r="L3024">
        <v>2264184</v>
      </c>
      <c r="M3024" s="1" t="s">
        <v>1625</v>
      </c>
      <c r="N3024" s="1" t="str">
        <f t="shared" si="47"/>
        <v>2000-2009</v>
      </c>
    </row>
    <row r="3025" spans="1:14" hidden="1" x14ac:dyDescent="0.3">
      <c r="A3025">
        <v>910970</v>
      </c>
      <c r="B3025" s="1" t="s">
        <v>216</v>
      </c>
      <c r="C3025">
        <v>2008</v>
      </c>
      <c r="D3025" s="1" t="s">
        <v>145</v>
      </c>
      <c r="E3025">
        <v>98</v>
      </c>
      <c r="F3025" s="3">
        <v>223808164</v>
      </c>
      <c r="G3025" s="1" t="s">
        <v>873</v>
      </c>
      <c r="H3025">
        <v>4056</v>
      </c>
      <c r="I3025" s="1" t="s">
        <v>1022</v>
      </c>
      <c r="J3025">
        <v>714114</v>
      </c>
      <c r="K3025" s="1" t="s">
        <v>1227</v>
      </c>
      <c r="L3025">
        <v>307531</v>
      </c>
      <c r="M3025" s="1" t="s">
        <v>1626</v>
      </c>
      <c r="N3025" s="1" t="str">
        <f t="shared" si="47"/>
        <v>2000-2009</v>
      </c>
    </row>
    <row r="3026" spans="1:14" hidden="1" x14ac:dyDescent="0.3">
      <c r="A3026">
        <v>910970</v>
      </c>
      <c r="B3026" s="1" t="s">
        <v>216</v>
      </c>
      <c r="C3026">
        <v>2008</v>
      </c>
      <c r="D3026" s="1" t="s">
        <v>145</v>
      </c>
      <c r="E3026">
        <v>98</v>
      </c>
      <c r="F3026" s="3">
        <v>223808164</v>
      </c>
      <c r="G3026" s="1" t="s">
        <v>855</v>
      </c>
      <c r="H3026">
        <v>4056</v>
      </c>
      <c r="I3026" s="1" t="s">
        <v>1022</v>
      </c>
      <c r="J3026">
        <v>4056</v>
      </c>
      <c r="K3026" s="1" t="s">
        <v>1022</v>
      </c>
      <c r="L3026">
        <v>123785</v>
      </c>
      <c r="M3026" s="1" t="s">
        <v>1624</v>
      </c>
      <c r="N3026" s="1" t="str">
        <f t="shared" si="47"/>
        <v>2000-2009</v>
      </c>
    </row>
    <row r="3027" spans="1:14" hidden="1" x14ac:dyDescent="0.3">
      <c r="A3027">
        <v>910970</v>
      </c>
      <c r="B3027" s="1" t="s">
        <v>216</v>
      </c>
      <c r="C3027">
        <v>2008</v>
      </c>
      <c r="D3027" s="1" t="s">
        <v>145</v>
      </c>
      <c r="E3027">
        <v>98</v>
      </c>
      <c r="F3027" s="3">
        <v>223808164</v>
      </c>
      <c r="G3027" s="1" t="s">
        <v>855</v>
      </c>
      <c r="H3027">
        <v>4056</v>
      </c>
      <c r="I3027" s="1" t="s">
        <v>1022</v>
      </c>
      <c r="J3027">
        <v>4056</v>
      </c>
      <c r="K3027" s="1" t="s">
        <v>1022</v>
      </c>
      <c r="L3027">
        <v>2264184</v>
      </c>
      <c r="M3027" s="1" t="s">
        <v>1625</v>
      </c>
      <c r="N3027" s="1" t="str">
        <f t="shared" si="47"/>
        <v>2000-2009</v>
      </c>
    </row>
    <row r="3028" spans="1:14" hidden="1" x14ac:dyDescent="0.3">
      <c r="A3028">
        <v>910970</v>
      </c>
      <c r="B3028" s="1" t="s">
        <v>216</v>
      </c>
      <c r="C3028">
        <v>2008</v>
      </c>
      <c r="D3028" s="1" t="s">
        <v>145</v>
      </c>
      <c r="E3028">
        <v>98</v>
      </c>
      <c r="F3028" s="3">
        <v>223808164</v>
      </c>
      <c r="G3028" s="1" t="s">
        <v>855</v>
      </c>
      <c r="H3028">
        <v>4056</v>
      </c>
      <c r="I3028" s="1" t="s">
        <v>1022</v>
      </c>
      <c r="J3028">
        <v>4056</v>
      </c>
      <c r="K3028" s="1" t="s">
        <v>1022</v>
      </c>
      <c r="L3028">
        <v>307531</v>
      </c>
      <c r="M3028" s="1" t="s">
        <v>1626</v>
      </c>
      <c r="N3028" s="1" t="str">
        <f t="shared" si="47"/>
        <v>2000-2009</v>
      </c>
    </row>
    <row r="3029" spans="1:14" hidden="1" x14ac:dyDescent="0.3">
      <c r="A3029">
        <v>910970</v>
      </c>
      <c r="B3029" s="1" t="s">
        <v>216</v>
      </c>
      <c r="C3029">
        <v>2008</v>
      </c>
      <c r="D3029" s="1" t="s">
        <v>145</v>
      </c>
      <c r="E3029">
        <v>98</v>
      </c>
      <c r="F3029" s="3">
        <v>223808164</v>
      </c>
      <c r="G3029" s="1" t="s">
        <v>855</v>
      </c>
      <c r="H3029">
        <v>4056</v>
      </c>
      <c r="I3029" s="1" t="s">
        <v>1022</v>
      </c>
      <c r="J3029">
        <v>230032</v>
      </c>
      <c r="K3029" s="1" t="s">
        <v>1055</v>
      </c>
      <c r="L3029">
        <v>123785</v>
      </c>
      <c r="M3029" s="1" t="s">
        <v>1624</v>
      </c>
      <c r="N3029" s="1" t="str">
        <f t="shared" si="47"/>
        <v>2000-2009</v>
      </c>
    </row>
    <row r="3030" spans="1:14" hidden="1" x14ac:dyDescent="0.3">
      <c r="A3030">
        <v>910970</v>
      </c>
      <c r="B3030" s="1" t="s">
        <v>216</v>
      </c>
      <c r="C3030">
        <v>2008</v>
      </c>
      <c r="D3030" s="1" t="s">
        <v>145</v>
      </c>
      <c r="E3030">
        <v>98</v>
      </c>
      <c r="F3030" s="3">
        <v>223808164</v>
      </c>
      <c r="G3030" s="1" t="s">
        <v>855</v>
      </c>
      <c r="H3030">
        <v>4056</v>
      </c>
      <c r="I3030" s="1" t="s">
        <v>1022</v>
      </c>
      <c r="J3030">
        <v>230032</v>
      </c>
      <c r="K3030" s="1" t="s">
        <v>1055</v>
      </c>
      <c r="L3030">
        <v>2264184</v>
      </c>
      <c r="M3030" s="1" t="s">
        <v>1625</v>
      </c>
      <c r="N3030" s="1" t="str">
        <f t="shared" si="47"/>
        <v>2000-2009</v>
      </c>
    </row>
    <row r="3031" spans="1:14" hidden="1" x14ac:dyDescent="0.3">
      <c r="A3031">
        <v>910970</v>
      </c>
      <c r="B3031" s="1" t="s">
        <v>216</v>
      </c>
      <c r="C3031">
        <v>2008</v>
      </c>
      <c r="D3031" s="1" t="s">
        <v>145</v>
      </c>
      <c r="E3031">
        <v>98</v>
      </c>
      <c r="F3031" s="3">
        <v>223808164</v>
      </c>
      <c r="G3031" s="1" t="s">
        <v>855</v>
      </c>
      <c r="H3031">
        <v>4056</v>
      </c>
      <c r="I3031" s="1" t="s">
        <v>1022</v>
      </c>
      <c r="J3031">
        <v>230032</v>
      </c>
      <c r="K3031" s="1" t="s">
        <v>1055</v>
      </c>
      <c r="L3031">
        <v>307531</v>
      </c>
      <c r="M3031" s="1" t="s">
        <v>1626</v>
      </c>
      <c r="N3031" s="1" t="str">
        <f t="shared" si="47"/>
        <v>2000-2009</v>
      </c>
    </row>
    <row r="3032" spans="1:14" hidden="1" x14ac:dyDescent="0.3">
      <c r="A3032">
        <v>910970</v>
      </c>
      <c r="B3032" s="1" t="s">
        <v>216</v>
      </c>
      <c r="C3032">
        <v>2008</v>
      </c>
      <c r="D3032" s="1" t="s">
        <v>145</v>
      </c>
      <c r="E3032">
        <v>98</v>
      </c>
      <c r="F3032" s="3">
        <v>223808164</v>
      </c>
      <c r="G3032" s="1" t="s">
        <v>855</v>
      </c>
      <c r="H3032">
        <v>4056</v>
      </c>
      <c r="I3032" s="1" t="s">
        <v>1022</v>
      </c>
      <c r="J3032">
        <v>714114</v>
      </c>
      <c r="K3032" s="1" t="s">
        <v>1227</v>
      </c>
      <c r="L3032">
        <v>123785</v>
      </c>
      <c r="M3032" s="1" t="s">
        <v>1624</v>
      </c>
      <c r="N3032" s="1" t="str">
        <f t="shared" si="47"/>
        <v>2000-2009</v>
      </c>
    </row>
    <row r="3033" spans="1:14" hidden="1" x14ac:dyDescent="0.3">
      <c r="A3033">
        <v>910970</v>
      </c>
      <c r="B3033" s="1" t="s">
        <v>216</v>
      </c>
      <c r="C3033">
        <v>2008</v>
      </c>
      <c r="D3033" s="1" t="s">
        <v>145</v>
      </c>
      <c r="E3033">
        <v>98</v>
      </c>
      <c r="F3033" s="3">
        <v>223808164</v>
      </c>
      <c r="G3033" s="1" t="s">
        <v>855</v>
      </c>
      <c r="H3033">
        <v>4056</v>
      </c>
      <c r="I3033" s="1" t="s">
        <v>1022</v>
      </c>
      <c r="J3033">
        <v>714114</v>
      </c>
      <c r="K3033" s="1" t="s">
        <v>1227</v>
      </c>
      <c r="L3033">
        <v>2264184</v>
      </c>
      <c r="M3033" s="1" t="s">
        <v>1625</v>
      </c>
      <c r="N3033" s="1" t="str">
        <f t="shared" si="47"/>
        <v>2000-2009</v>
      </c>
    </row>
    <row r="3034" spans="1:14" hidden="1" x14ac:dyDescent="0.3">
      <c r="A3034">
        <v>910970</v>
      </c>
      <c r="B3034" s="1" t="s">
        <v>216</v>
      </c>
      <c r="C3034">
        <v>2008</v>
      </c>
      <c r="D3034" s="1" t="s">
        <v>145</v>
      </c>
      <c r="E3034">
        <v>98</v>
      </c>
      <c r="F3034" s="3">
        <v>223808164</v>
      </c>
      <c r="G3034" s="1" t="s">
        <v>855</v>
      </c>
      <c r="H3034">
        <v>4056</v>
      </c>
      <c r="I3034" s="1" t="s">
        <v>1022</v>
      </c>
      <c r="J3034">
        <v>714114</v>
      </c>
      <c r="K3034" s="1" t="s">
        <v>1227</v>
      </c>
      <c r="L3034">
        <v>307531</v>
      </c>
      <c r="M3034" s="1" t="s">
        <v>1626</v>
      </c>
      <c r="N3034" s="1" t="str">
        <f t="shared" si="47"/>
        <v>2000-2009</v>
      </c>
    </row>
    <row r="3035" spans="1:14" hidden="1" x14ac:dyDescent="0.3">
      <c r="A3035">
        <v>910970</v>
      </c>
      <c r="B3035" s="1" t="s">
        <v>216</v>
      </c>
      <c r="C3035">
        <v>2008</v>
      </c>
      <c r="D3035" s="1" t="s">
        <v>145</v>
      </c>
      <c r="E3035">
        <v>98</v>
      </c>
      <c r="F3035" s="3">
        <v>223808164</v>
      </c>
      <c r="G3035" s="1" t="s">
        <v>909</v>
      </c>
      <c r="H3035">
        <v>4056</v>
      </c>
      <c r="I3035" s="1" t="s">
        <v>1022</v>
      </c>
      <c r="J3035">
        <v>4056</v>
      </c>
      <c r="K3035" s="1" t="s">
        <v>1022</v>
      </c>
      <c r="L3035">
        <v>123785</v>
      </c>
      <c r="M3035" s="1" t="s">
        <v>1624</v>
      </c>
      <c r="N3035" s="1" t="str">
        <f t="shared" si="47"/>
        <v>2000-2009</v>
      </c>
    </row>
    <row r="3036" spans="1:14" hidden="1" x14ac:dyDescent="0.3">
      <c r="A3036">
        <v>910970</v>
      </c>
      <c r="B3036" s="1" t="s">
        <v>216</v>
      </c>
      <c r="C3036">
        <v>2008</v>
      </c>
      <c r="D3036" s="1" t="s">
        <v>145</v>
      </c>
      <c r="E3036">
        <v>98</v>
      </c>
      <c r="F3036" s="3">
        <v>223808164</v>
      </c>
      <c r="G3036" s="1" t="s">
        <v>909</v>
      </c>
      <c r="H3036">
        <v>4056</v>
      </c>
      <c r="I3036" s="1" t="s">
        <v>1022</v>
      </c>
      <c r="J3036">
        <v>4056</v>
      </c>
      <c r="K3036" s="1" t="s">
        <v>1022</v>
      </c>
      <c r="L3036">
        <v>2264184</v>
      </c>
      <c r="M3036" s="1" t="s">
        <v>1625</v>
      </c>
      <c r="N3036" s="1" t="str">
        <f t="shared" si="47"/>
        <v>2000-2009</v>
      </c>
    </row>
    <row r="3037" spans="1:14" hidden="1" x14ac:dyDescent="0.3">
      <c r="A3037">
        <v>910970</v>
      </c>
      <c r="B3037" s="1" t="s">
        <v>216</v>
      </c>
      <c r="C3037">
        <v>2008</v>
      </c>
      <c r="D3037" s="1" t="s">
        <v>145</v>
      </c>
      <c r="E3037">
        <v>98</v>
      </c>
      <c r="F3037" s="3">
        <v>223808164</v>
      </c>
      <c r="G3037" s="1" t="s">
        <v>909</v>
      </c>
      <c r="H3037">
        <v>4056</v>
      </c>
      <c r="I3037" s="1" t="s">
        <v>1022</v>
      </c>
      <c r="J3037">
        <v>4056</v>
      </c>
      <c r="K3037" s="1" t="s">
        <v>1022</v>
      </c>
      <c r="L3037">
        <v>307531</v>
      </c>
      <c r="M3037" s="1" t="s">
        <v>1626</v>
      </c>
      <c r="N3037" s="1" t="str">
        <f t="shared" si="47"/>
        <v>2000-2009</v>
      </c>
    </row>
    <row r="3038" spans="1:14" hidden="1" x14ac:dyDescent="0.3">
      <c r="A3038">
        <v>910970</v>
      </c>
      <c r="B3038" s="1" t="s">
        <v>216</v>
      </c>
      <c r="C3038">
        <v>2008</v>
      </c>
      <c r="D3038" s="1" t="s">
        <v>145</v>
      </c>
      <c r="E3038">
        <v>98</v>
      </c>
      <c r="F3038" s="3">
        <v>223808164</v>
      </c>
      <c r="G3038" s="1" t="s">
        <v>909</v>
      </c>
      <c r="H3038">
        <v>4056</v>
      </c>
      <c r="I3038" s="1" t="s">
        <v>1022</v>
      </c>
      <c r="J3038">
        <v>230032</v>
      </c>
      <c r="K3038" s="1" t="s">
        <v>1055</v>
      </c>
      <c r="L3038">
        <v>123785</v>
      </c>
      <c r="M3038" s="1" t="s">
        <v>1624</v>
      </c>
      <c r="N3038" s="1" t="str">
        <f t="shared" si="47"/>
        <v>2000-2009</v>
      </c>
    </row>
    <row r="3039" spans="1:14" hidden="1" x14ac:dyDescent="0.3">
      <c r="A3039">
        <v>910970</v>
      </c>
      <c r="B3039" s="1" t="s">
        <v>216</v>
      </c>
      <c r="C3039">
        <v>2008</v>
      </c>
      <c r="D3039" s="1" t="s">
        <v>145</v>
      </c>
      <c r="E3039">
        <v>98</v>
      </c>
      <c r="F3039" s="3">
        <v>223808164</v>
      </c>
      <c r="G3039" s="1" t="s">
        <v>909</v>
      </c>
      <c r="H3039">
        <v>4056</v>
      </c>
      <c r="I3039" s="1" t="s">
        <v>1022</v>
      </c>
      <c r="J3039">
        <v>230032</v>
      </c>
      <c r="K3039" s="1" t="s">
        <v>1055</v>
      </c>
      <c r="L3039">
        <v>2264184</v>
      </c>
      <c r="M3039" s="1" t="s">
        <v>1625</v>
      </c>
      <c r="N3039" s="1" t="str">
        <f t="shared" si="47"/>
        <v>2000-2009</v>
      </c>
    </row>
    <row r="3040" spans="1:14" hidden="1" x14ac:dyDescent="0.3">
      <c r="A3040">
        <v>910970</v>
      </c>
      <c r="B3040" s="1" t="s">
        <v>216</v>
      </c>
      <c r="C3040">
        <v>2008</v>
      </c>
      <c r="D3040" s="1" t="s">
        <v>145</v>
      </c>
      <c r="E3040">
        <v>98</v>
      </c>
      <c r="F3040" s="3">
        <v>223808164</v>
      </c>
      <c r="G3040" s="1" t="s">
        <v>909</v>
      </c>
      <c r="H3040">
        <v>4056</v>
      </c>
      <c r="I3040" s="1" t="s">
        <v>1022</v>
      </c>
      <c r="J3040">
        <v>230032</v>
      </c>
      <c r="K3040" s="1" t="s">
        <v>1055</v>
      </c>
      <c r="L3040">
        <v>307531</v>
      </c>
      <c r="M3040" s="1" t="s">
        <v>1626</v>
      </c>
      <c r="N3040" s="1" t="str">
        <f t="shared" si="47"/>
        <v>2000-2009</v>
      </c>
    </row>
    <row r="3041" spans="1:14" hidden="1" x14ac:dyDescent="0.3">
      <c r="A3041">
        <v>910970</v>
      </c>
      <c r="B3041" s="1" t="s">
        <v>216</v>
      </c>
      <c r="C3041">
        <v>2008</v>
      </c>
      <c r="D3041" s="1" t="s">
        <v>145</v>
      </c>
      <c r="E3041">
        <v>98</v>
      </c>
      <c r="F3041" s="3">
        <v>223808164</v>
      </c>
      <c r="G3041" s="1" t="s">
        <v>909</v>
      </c>
      <c r="H3041">
        <v>4056</v>
      </c>
      <c r="I3041" s="1" t="s">
        <v>1022</v>
      </c>
      <c r="J3041">
        <v>714114</v>
      </c>
      <c r="K3041" s="1" t="s">
        <v>1227</v>
      </c>
      <c r="L3041">
        <v>123785</v>
      </c>
      <c r="M3041" s="1" t="s">
        <v>1624</v>
      </c>
      <c r="N3041" s="1" t="str">
        <f t="shared" si="47"/>
        <v>2000-2009</v>
      </c>
    </row>
    <row r="3042" spans="1:14" hidden="1" x14ac:dyDescent="0.3">
      <c r="A3042">
        <v>910970</v>
      </c>
      <c r="B3042" s="1" t="s">
        <v>216</v>
      </c>
      <c r="C3042">
        <v>2008</v>
      </c>
      <c r="D3042" s="1" t="s">
        <v>145</v>
      </c>
      <c r="E3042">
        <v>98</v>
      </c>
      <c r="F3042" s="3">
        <v>223808164</v>
      </c>
      <c r="G3042" s="1" t="s">
        <v>909</v>
      </c>
      <c r="H3042">
        <v>4056</v>
      </c>
      <c r="I3042" s="1" t="s">
        <v>1022</v>
      </c>
      <c r="J3042">
        <v>714114</v>
      </c>
      <c r="K3042" s="1" t="s">
        <v>1227</v>
      </c>
      <c r="L3042">
        <v>2264184</v>
      </c>
      <c r="M3042" s="1" t="s">
        <v>1625</v>
      </c>
      <c r="N3042" s="1" t="str">
        <f t="shared" si="47"/>
        <v>2000-2009</v>
      </c>
    </row>
    <row r="3043" spans="1:14" hidden="1" x14ac:dyDescent="0.3">
      <c r="A3043">
        <v>910970</v>
      </c>
      <c r="B3043" s="1" t="s">
        <v>216</v>
      </c>
      <c r="C3043">
        <v>2008</v>
      </c>
      <c r="D3043" s="1" t="s">
        <v>145</v>
      </c>
      <c r="E3043">
        <v>98</v>
      </c>
      <c r="F3043" s="3">
        <v>223808164</v>
      </c>
      <c r="G3043" s="1" t="s">
        <v>909</v>
      </c>
      <c r="H3043">
        <v>4056</v>
      </c>
      <c r="I3043" s="1" t="s">
        <v>1022</v>
      </c>
      <c r="J3043">
        <v>714114</v>
      </c>
      <c r="K3043" s="1" t="s">
        <v>1227</v>
      </c>
      <c r="L3043">
        <v>307531</v>
      </c>
      <c r="M3043" s="1" t="s">
        <v>1626</v>
      </c>
      <c r="N3043" s="1" t="str">
        <f t="shared" si="47"/>
        <v>2000-2009</v>
      </c>
    </row>
    <row r="3044" spans="1:14" hidden="1" x14ac:dyDescent="0.3">
      <c r="A3044">
        <v>892769</v>
      </c>
      <c r="B3044" s="1" t="s">
        <v>674</v>
      </c>
      <c r="C3044">
        <v>2010</v>
      </c>
      <c r="D3044" s="1" t="s">
        <v>66</v>
      </c>
      <c r="E3044">
        <v>98</v>
      </c>
      <c r="F3044" s="3">
        <v>217581231</v>
      </c>
      <c r="G3044" s="1" t="s">
        <v>844</v>
      </c>
      <c r="H3044">
        <v>213450</v>
      </c>
      <c r="I3044" s="1" t="s">
        <v>1112</v>
      </c>
      <c r="J3044">
        <v>204030</v>
      </c>
      <c r="K3044" s="1" t="s">
        <v>1417</v>
      </c>
      <c r="L3044">
        <v>59431</v>
      </c>
      <c r="M3044" s="1" t="s">
        <v>1935</v>
      </c>
      <c r="N3044" s="1" t="str">
        <f t="shared" si="47"/>
        <v>2010-2019</v>
      </c>
    </row>
    <row r="3045" spans="1:14" hidden="1" x14ac:dyDescent="0.3">
      <c r="A3045">
        <v>892769</v>
      </c>
      <c r="B3045" s="1" t="s">
        <v>674</v>
      </c>
      <c r="C3045">
        <v>2010</v>
      </c>
      <c r="D3045" s="1" t="s">
        <v>66</v>
      </c>
      <c r="E3045">
        <v>98</v>
      </c>
      <c r="F3045" s="3">
        <v>217581231</v>
      </c>
      <c r="G3045" s="1" t="s">
        <v>844</v>
      </c>
      <c r="H3045">
        <v>213450</v>
      </c>
      <c r="I3045" s="1" t="s">
        <v>1112</v>
      </c>
      <c r="J3045">
        <v>204030</v>
      </c>
      <c r="K3045" s="1" t="s">
        <v>1417</v>
      </c>
      <c r="L3045">
        <v>124930</v>
      </c>
      <c r="M3045" s="1" t="s">
        <v>1936</v>
      </c>
      <c r="N3045" s="1" t="str">
        <f t="shared" si="47"/>
        <v>2010-2019</v>
      </c>
    </row>
    <row r="3046" spans="1:14" hidden="1" x14ac:dyDescent="0.3">
      <c r="A3046">
        <v>892769</v>
      </c>
      <c r="B3046" s="1" t="s">
        <v>674</v>
      </c>
      <c r="C3046">
        <v>2010</v>
      </c>
      <c r="D3046" s="1" t="s">
        <v>66</v>
      </c>
      <c r="E3046">
        <v>98</v>
      </c>
      <c r="F3046" s="3">
        <v>217581231</v>
      </c>
      <c r="G3046" s="1" t="s">
        <v>844</v>
      </c>
      <c r="H3046">
        <v>213450</v>
      </c>
      <c r="I3046" s="1" t="s">
        <v>1112</v>
      </c>
      <c r="J3046">
        <v>204030</v>
      </c>
      <c r="K3046" s="1" t="s">
        <v>1417</v>
      </c>
      <c r="L3046">
        <v>2395586</v>
      </c>
      <c r="M3046" s="1" t="s">
        <v>1937</v>
      </c>
      <c r="N3046" s="1" t="str">
        <f t="shared" si="47"/>
        <v>2010-2019</v>
      </c>
    </row>
    <row r="3047" spans="1:14" hidden="1" x14ac:dyDescent="0.3">
      <c r="A3047">
        <v>892769</v>
      </c>
      <c r="B3047" s="1" t="s">
        <v>674</v>
      </c>
      <c r="C3047">
        <v>2010</v>
      </c>
      <c r="D3047" s="1" t="s">
        <v>66</v>
      </c>
      <c r="E3047">
        <v>98</v>
      </c>
      <c r="F3047" s="3">
        <v>217581231</v>
      </c>
      <c r="G3047" s="1" t="s">
        <v>844</v>
      </c>
      <c r="H3047">
        <v>213450</v>
      </c>
      <c r="I3047" s="1" t="s">
        <v>1112</v>
      </c>
      <c r="J3047">
        <v>213450</v>
      </c>
      <c r="K3047" s="1" t="s">
        <v>1112</v>
      </c>
      <c r="L3047">
        <v>59431</v>
      </c>
      <c r="M3047" s="1" t="s">
        <v>1935</v>
      </c>
      <c r="N3047" s="1" t="str">
        <f t="shared" si="47"/>
        <v>2010-2019</v>
      </c>
    </row>
    <row r="3048" spans="1:14" hidden="1" x14ac:dyDescent="0.3">
      <c r="A3048">
        <v>892769</v>
      </c>
      <c r="B3048" s="1" t="s">
        <v>674</v>
      </c>
      <c r="C3048">
        <v>2010</v>
      </c>
      <c r="D3048" s="1" t="s">
        <v>66</v>
      </c>
      <c r="E3048">
        <v>98</v>
      </c>
      <c r="F3048" s="3">
        <v>217581231</v>
      </c>
      <c r="G3048" s="1" t="s">
        <v>844</v>
      </c>
      <c r="H3048">
        <v>213450</v>
      </c>
      <c r="I3048" s="1" t="s">
        <v>1112</v>
      </c>
      <c r="J3048">
        <v>213450</v>
      </c>
      <c r="K3048" s="1" t="s">
        <v>1112</v>
      </c>
      <c r="L3048">
        <v>124930</v>
      </c>
      <c r="M3048" s="1" t="s">
        <v>1936</v>
      </c>
      <c r="N3048" s="1" t="str">
        <f t="shared" si="47"/>
        <v>2010-2019</v>
      </c>
    </row>
    <row r="3049" spans="1:14" hidden="1" x14ac:dyDescent="0.3">
      <c r="A3049">
        <v>892769</v>
      </c>
      <c r="B3049" s="1" t="s">
        <v>674</v>
      </c>
      <c r="C3049">
        <v>2010</v>
      </c>
      <c r="D3049" s="1" t="s">
        <v>66</v>
      </c>
      <c r="E3049">
        <v>98</v>
      </c>
      <c r="F3049" s="3">
        <v>217581231</v>
      </c>
      <c r="G3049" s="1" t="s">
        <v>844</v>
      </c>
      <c r="H3049">
        <v>213450</v>
      </c>
      <c r="I3049" s="1" t="s">
        <v>1112</v>
      </c>
      <c r="J3049">
        <v>213450</v>
      </c>
      <c r="K3049" s="1" t="s">
        <v>1112</v>
      </c>
      <c r="L3049">
        <v>2395586</v>
      </c>
      <c r="M3049" s="1" t="s">
        <v>1937</v>
      </c>
      <c r="N3049" s="1" t="str">
        <f t="shared" si="47"/>
        <v>2010-2019</v>
      </c>
    </row>
    <row r="3050" spans="1:14" hidden="1" x14ac:dyDescent="0.3">
      <c r="A3050">
        <v>892769</v>
      </c>
      <c r="B3050" s="1" t="s">
        <v>674</v>
      </c>
      <c r="C3050">
        <v>2010</v>
      </c>
      <c r="D3050" s="1" t="s">
        <v>66</v>
      </c>
      <c r="E3050">
        <v>98</v>
      </c>
      <c r="F3050" s="3">
        <v>217581231</v>
      </c>
      <c r="G3050" s="1" t="s">
        <v>844</v>
      </c>
      <c r="H3050">
        <v>213450</v>
      </c>
      <c r="I3050" s="1" t="s">
        <v>1112</v>
      </c>
      <c r="J3050">
        <v>761498</v>
      </c>
      <c r="K3050" s="1" t="s">
        <v>1101</v>
      </c>
      <c r="L3050">
        <v>59431</v>
      </c>
      <c r="M3050" s="1" t="s">
        <v>1935</v>
      </c>
      <c r="N3050" s="1" t="str">
        <f t="shared" si="47"/>
        <v>2010-2019</v>
      </c>
    </row>
    <row r="3051" spans="1:14" hidden="1" x14ac:dyDescent="0.3">
      <c r="A3051">
        <v>892769</v>
      </c>
      <c r="B3051" s="1" t="s">
        <v>674</v>
      </c>
      <c r="C3051">
        <v>2010</v>
      </c>
      <c r="D3051" s="1" t="s">
        <v>66</v>
      </c>
      <c r="E3051">
        <v>98</v>
      </c>
      <c r="F3051" s="3">
        <v>217581231</v>
      </c>
      <c r="G3051" s="1" t="s">
        <v>844</v>
      </c>
      <c r="H3051">
        <v>213450</v>
      </c>
      <c r="I3051" s="1" t="s">
        <v>1112</v>
      </c>
      <c r="J3051">
        <v>761498</v>
      </c>
      <c r="K3051" s="1" t="s">
        <v>1101</v>
      </c>
      <c r="L3051">
        <v>124930</v>
      </c>
      <c r="M3051" s="1" t="s">
        <v>1936</v>
      </c>
      <c r="N3051" s="1" t="str">
        <f t="shared" si="47"/>
        <v>2010-2019</v>
      </c>
    </row>
    <row r="3052" spans="1:14" hidden="1" x14ac:dyDescent="0.3">
      <c r="A3052">
        <v>892769</v>
      </c>
      <c r="B3052" s="1" t="s">
        <v>674</v>
      </c>
      <c r="C3052">
        <v>2010</v>
      </c>
      <c r="D3052" s="1" t="s">
        <v>66</v>
      </c>
      <c r="E3052">
        <v>98</v>
      </c>
      <c r="F3052" s="3">
        <v>217581231</v>
      </c>
      <c r="G3052" s="1" t="s">
        <v>844</v>
      </c>
      <c r="H3052">
        <v>213450</v>
      </c>
      <c r="I3052" s="1" t="s">
        <v>1112</v>
      </c>
      <c r="J3052">
        <v>761498</v>
      </c>
      <c r="K3052" s="1" t="s">
        <v>1101</v>
      </c>
      <c r="L3052">
        <v>2395586</v>
      </c>
      <c r="M3052" s="1" t="s">
        <v>1937</v>
      </c>
      <c r="N3052" s="1" t="str">
        <f t="shared" si="47"/>
        <v>2010-2019</v>
      </c>
    </row>
    <row r="3053" spans="1:14" hidden="1" x14ac:dyDescent="0.3">
      <c r="A3053">
        <v>892769</v>
      </c>
      <c r="B3053" s="1" t="s">
        <v>674</v>
      </c>
      <c r="C3053">
        <v>2010</v>
      </c>
      <c r="D3053" s="1" t="s">
        <v>66</v>
      </c>
      <c r="E3053">
        <v>98</v>
      </c>
      <c r="F3053" s="3">
        <v>217581231</v>
      </c>
      <c r="G3053" s="1" t="s">
        <v>844</v>
      </c>
      <c r="H3053">
        <v>761498</v>
      </c>
      <c r="I3053" s="1" t="s">
        <v>1101</v>
      </c>
      <c r="J3053">
        <v>204030</v>
      </c>
      <c r="K3053" s="1" t="s">
        <v>1417</v>
      </c>
      <c r="L3053">
        <v>59431</v>
      </c>
      <c r="M3053" s="1" t="s">
        <v>1935</v>
      </c>
      <c r="N3053" s="1" t="str">
        <f t="shared" si="47"/>
        <v>2010-2019</v>
      </c>
    </row>
    <row r="3054" spans="1:14" hidden="1" x14ac:dyDescent="0.3">
      <c r="A3054">
        <v>892769</v>
      </c>
      <c r="B3054" s="1" t="s">
        <v>674</v>
      </c>
      <c r="C3054">
        <v>2010</v>
      </c>
      <c r="D3054" s="1" t="s">
        <v>66</v>
      </c>
      <c r="E3054">
        <v>98</v>
      </c>
      <c r="F3054" s="3">
        <v>217581231</v>
      </c>
      <c r="G3054" s="1" t="s">
        <v>844</v>
      </c>
      <c r="H3054">
        <v>761498</v>
      </c>
      <c r="I3054" s="1" t="s">
        <v>1101</v>
      </c>
      <c r="J3054">
        <v>204030</v>
      </c>
      <c r="K3054" s="1" t="s">
        <v>1417</v>
      </c>
      <c r="L3054">
        <v>124930</v>
      </c>
      <c r="M3054" s="1" t="s">
        <v>1936</v>
      </c>
      <c r="N3054" s="1" t="str">
        <f t="shared" si="47"/>
        <v>2010-2019</v>
      </c>
    </row>
    <row r="3055" spans="1:14" hidden="1" x14ac:dyDescent="0.3">
      <c r="A3055">
        <v>892769</v>
      </c>
      <c r="B3055" s="1" t="s">
        <v>674</v>
      </c>
      <c r="C3055">
        <v>2010</v>
      </c>
      <c r="D3055" s="1" t="s">
        <v>66</v>
      </c>
      <c r="E3055">
        <v>98</v>
      </c>
      <c r="F3055" s="3">
        <v>217581231</v>
      </c>
      <c r="G3055" s="1" t="s">
        <v>844</v>
      </c>
      <c r="H3055">
        <v>761498</v>
      </c>
      <c r="I3055" s="1" t="s">
        <v>1101</v>
      </c>
      <c r="J3055">
        <v>204030</v>
      </c>
      <c r="K3055" s="1" t="s">
        <v>1417</v>
      </c>
      <c r="L3055">
        <v>2395586</v>
      </c>
      <c r="M3055" s="1" t="s">
        <v>1937</v>
      </c>
      <c r="N3055" s="1" t="str">
        <f t="shared" si="47"/>
        <v>2010-2019</v>
      </c>
    </row>
    <row r="3056" spans="1:14" hidden="1" x14ac:dyDescent="0.3">
      <c r="A3056">
        <v>892769</v>
      </c>
      <c r="B3056" s="1" t="s">
        <v>674</v>
      </c>
      <c r="C3056">
        <v>2010</v>
      </c>
      <c r="D3056" s="1" t="s">
        <v>66</v>
      </c>
      <c r="E3056">
        <v>98</v>
      </c>
      <c r="F3056" s="3">
        <v>217581231</v>
      </c>
      <c r="G3056" s="1" t="s">
        <v>844</v>
      </c>
      <c r="H3056">
        <v>761498</v>
      </c>
      <c r="I3056" s="1" t="s">
        <v>1101</v>
      </c>
      <c r="J3056">
        <v>213450</v>
      </c>
      <c r="K3056" s="1" t="s">
        <v>1112</v>
      </c>
      <c r="L3056">
        <v>59431</v>
      </c>
      <c r="M3056" s="1" t="s">
        <v>1935</v>
      </c>
      <c r="N3056" s="1" t="str">
        <f t="shared" si="47"/>
        <v>2010-2019</v>
      </c>
    </row>
    <row r="3057" spans="1:14" hidden="1" x14ac:dyDescent="0.3">
      <c r="A3057">
        <v>892769</v>
      </c>
      <c r="B3057" s="1" t="s">
        <v>674</v>
      </c>
      <c r="C3057">
        <v>2010</v>
      </c>
      <c r="D3057" s="1" t="s">
        <v>66</v>
      </c>
      <c r="E3057">
        <v>98</v>
      </c>
      <c r="F3057" s="3">
        <v>217581231</v>
      </c>
      <c r="G3057" s="1" t="s">
        <v>844</v>
      </c>
      <c r="H3057">
        <v>761498</v>
      </c>
      <c r="I3057" s="1" t="s">
        <v>1101</v>
      </c>
      <c r="J3057">
        <v>213450</v>
      </c>
      <c r="K3057" s="1" t="s">
        <v>1112</v>
      </c>
      <c r="L3057">
        <v>124930</v>
      </c>
      <c r="M3057" s="1" t="s">
        <v>1936</v>
      </c>
      <c r="N3057" s="1" t="str">
        <f t="shared" si="47"/>
        <v>2010-2019</v>
      </c>
    </row>
    <row r="3058" spans="1:14" hidden="1" x14ac:dyDescent="0.3">
      <c r="A3058">
        <v>892769</v>
      </c>
      <c r="B3058" s="1" t="s">
        <v>674</v>
      </c>
      <c r="C3058">
        <v>2010</v>
      </c>
      <c r="D3058" s="1" t="s">
        <v>66</v>
      </c>
      <c r="E3058">
        <v>98</v>
      </c>
      <c r="F3058" s="3">
        <v>217581231</v>
      </c>
      <c r="G3058" s="1" t="s">
        <v>844</v>
      </c>
      <c r="H3058">
        <v>761498</v>
      </c>
      <c r="I3058" s="1" t="s">
        <v>1101</v>
      </c>
      <c r="J3058">
        <v>213450</v>
      </c>
      <c r="K3058" s="1" t="s">
        <v>1112</v>
      </c>
      <c r="L3058">
        <v>2395586</v>
      </c>
      <c r="M3058" s="1" t="s">
        <v>1937</v>
      </c>
      <c r="N3058" s="1" t="str">
        <f t="shared" si="47"/>
        <v>2010-2019</v>
      </c>
    </row>
    <row r="3059" spans="1:14" hidden="1" x14ac:dyDescent="0.3">
      <c r="A3059">
        <v>892769</v>
      </c>
      <c r="B3059" s="1" t="s">
        <v>674</v>
      </c>
      <c r="C3059">
        <v>2010</v>
      </c>
      <c r="D3059" s="1" t="s">
        <v>66</v>
      </c>
      <c r="E3059">
        <v>98</v>
      </c>
      <c r="F3059" s="3">
        <v>217581231</v>
      </c>
      <c r="G3059" s="1" t="s">
        <v>844</v>
      </c>
      <c r="H3059">
        <v>761498</v>
      </c>
      <c r="I3059" s="1" t="s">
        <v>1101</v>
      </c>
      <c r="J3059">
        <v>761498</v>
      </c>
      <c r="K3059" s="1" t="s">
        <v>1101</v>
      </c>
      <c r="L3059">
        <v>59431</v>
      </c>
      <c r="M3059" s="1" t="s">
        <v>1935</v>
      </c>
      <c r="N3059" s="1" t="str">
        <f t="shared" si="47"/>
        <v>2010-2019</v>
      </c>
    </row>
    <row r="3060" spans="1:14" hidden="1" x14ac:dyDescent="0.3">
      <c r="A3060">
        <v>892769</v>
      </c>
      <c r="B3060" s="1" t="s">
        <v>674</v>
      </c>
      <c r="C3060">
        <v>2010</v>
      </c>
      <c r="D3060" s="1" t="s">
        <v>66</v>
      </c>
      <c r="E3060">
        <v>98</v>
      </c>
      <c r="F3060" s="3">
        <v>217581231</v>
      </c>
      <c r="G3060" s="1" t="s">
        <v>844</v>
      </c>
      <c r="H3060">
        <v>761498</v>
      </c>
      <c r="I3060" s="1" t="s">
        <v>1101</v>
      </c>
      <c r="J3060">
        <v>761498</v>
      </c>
      <c r="K3060" s="1" t="s">
        <v>1101</v>
      </c>
      <c r="L3060">
        <v>124930</v>
      </c>
      <c r="M3060" s="1" t="s">
        <v>1936</v>
      </c>
      <c r="N3060" s="1" t="str">
        <f t="shared" si="47"/>
        <v>2010-2019</v>
      </c>
    </row>
    <row r="3061" spans="1:14" hidden="1" x14ac:dyDescent="0.3">
      <c r="A3061">
        <v>892769</v>
      </c>
      <c r="B3061" s="1" t="s">
        <v>674</v>
      </c>
      <c r="C3061">
        <v>2010</v>
      </c>
      <c r="D3061" s="1" t="s">
        <v>66</v>
      </c>
      <c r="E3061">
        <v>98</v>
      </c>
      <c r="F3061" s="3">
        <v>217581231</v>
      </c>
      <c r="G3061" s="1" t="s">
        <v>844</v>
      </c>
      <c r="H3061">
        <v>761498</v>
      </c>
      <c r="I3061" s="1" t="s">
        <v>1101</v>
      </c>
      <c r="J3061">
        <v>761498</v>
      </c>
      <c r="K3061" s="1" t="s">
        <v>1101</v>
      </c>
      <c r="L3061">
        <v>2395586</v>
      </c>
      <c r="M3061" s="1" t="s">
        <v>1937</v>
      </c>
      <c r="N3061" s="1" t="str">
        <f t="shared" si="47"/>
        <v>2010-2019</v>
      </c>
    </row>
    <row r="3062" spans="1:14" hidden="1" x14ac:dyDescent="0.3">
      <c r="A3062">
        <v>892769</v>
      </c>
      <c r="B3062" s="1" t="s">
        <v>674</v>
      </c>
      <c r="C3062">
        <v>2010</v>
      </c>
      <c r="D3062" s="1" t="s">
        <v>66</v>
      </c>
      <c r="E3062">
        <v>98</v>
      </c>
      <c r="F3062" s="3">
        <v>217581231</v>
      </c>
      <c r="G3062" s="1" t="s">
        <v>919</v>
      </c>
      <c r="H3062">
        <v>213450</v>
      </c>
      <c r="I3062" s="1" t="s">
        <v>1112</v>
      </c>
      <c r="J3062">
        <v>204030</v>
      </c>
      <c r="K3062" s="1" t="s">
        <v>1417</v>
      </c>
      <c r="L3062">
        <v>59431</v>
      </c>
      <c r="M3062" s="1" t="s">
        <v>1935</v>
      </c>
      <c r="N3062" s="1" t="str">
        <f t="shared" si="47"/>
        <v>2010-2019</v>
      </c>
    </row>
    <row r="3063" spans="1:14" hidden="1" x14ac:dyDescent="0.3">
      <c r="A3063">
        <v>892769</v>
      </c>
      <c r="B3063" s="1" t="s">
        <v>674</v>
      </c>
      <c r="C3063">
        <v>2010</v>
      </c>
      <c r="D3063" s="1" t="s">
        <v>66</v>
      </c>
      <c r="E3063">
        <v>98</v>
      </c>
      <c r="F3063" s="3">
        <v>217581231</v>
      </c>
      <c r="G3063" s="1" t="s">
        <v>919</v>
      </c>
      <c r="H3063">
        <v>213450</v>
      </c>
      <c r="I3063" s="1" t="s">
        <v>1112</v>
      </c>
      <c r="J3063">
        <v>204030</v>
      </c>
      <c r="K3063" s="1" t="s">
        <v>1417</v>
      </c>
      <c r="L3063">
        <v>124930</v>
      </c>
      <c r="M3063" s="1" t="s">
        <v>1936</v>
      </c>
      <c r="N3063" s="1" t="str">
        <f t="shared" si="47"/>
        <v>2010-2019</v>
      </c>
    </row>
    <row r="3064" spans="1:14" hidden="1" x14ac:dyDescent="0.3">
      <c r="A3064">
        <v>892769</v>
      </c>
      <c r="B3064" s="1" t="s">
        <v>674</v>
      </c>
      <c r="C3064">
        <v>2010</v>
      </c>
      <c r="D3064" s="1" t="s">
        <v>66</v>
      </c>
      <c r="E3064">
        <v>98</v>
      </c>
      <c r="F3064" s="3">
        <v>217581231</v>
      </c>
      <c r="G3064" s="1" t="s">
        <v>919</v>
      </c>
      <c r="H3064">
        <v>213450</v>
      </c>
      <c r="I3064" s="1" t="s">
        <v>1112</v>
      </c>
      <c r="J3064">
        <v>204030</v>
      </c>
      <c r="K3064" s="1" t="s">
        <v>1417</v>
      </c>
      <c r="L3064">
        <v>2395586</v>
      </c>
      <c r="M3064" s="1" t="s">
        <v>1937</v>
      </c>
      <c r="N3064" s="1" t="str">
        <f t="shared" si="47"/>
        <v>2010-2019</v>
      </c>
    </row>
    <row r="3065" spans="1:14" hidden="1" x14ac:dyDescent="0.3">
      <c r="A3065">
        <v>892769</v>
      </c>
      <c r="B3065" s="1" t="s">
        <v>674</v>
      </c>
      <c r="C3065">
        <v>2010</v>
      </c>
      <c r="D3065" s="1" t="s">
        <v>66</v>
      </c>
      <c r="E3065">
        <v>98</v>
      </c>
      <c r="F3065" s="3">
        <v>217581231</v>
      </c>
      <c r="G3065" s="1" t="s">
        <v>919</v>
      </c>
      <c r="H3065">
        <v>213450</v>
      </c>
      <c r="I3065" s="1" t="s">
        <v>1112</v>
      </c>
      <c r="J3065">
        <v>213450</v>
      </c>
      <c r="K3065" s="1" t="s">
        <v>1112</v>
      </c>
      <c r="L3065">
        <v>59431</v>
      </c>
      <c r="M3065" s="1" t="s">
        <v>1935</v>
      </c>
      <c r="N3065" s="1" t="str">
        <f t="shared" si="47"/>
        <v>2010-2019</v>
      </c>
    </row>
    <row r="3066" spans="1:14" hidden="1" x14ac:dyDescent="0.3">
      <c r="A3066">
        <v>892769</v>
      </c>
      <c r="B3066" s="1" t="s">
        <v>674</v>
      </c>
      <c r="C3066">
        <v>2010</v>
      </c>
      <c r="D3066" s="1" t="s">
        <v>66</v>
      </c>
      <c r="E3066">
        <v>98</v>
      </c>
      <c r="F3066" s="3">
        <v>217581231</v>
      </c>
      <c r="G3066" s="1" t="s">
        <v>919</v>
      </c>
      <c r="H3066">
        <v>213450</v>
      </c>
      <c r="I3066" s="1" t="s">
        <v>1112</v>
      </c>
      <c r="J3066">
        <v>213450</v>
      </c>
      <c r="K3066" s="1" t="s">
        <v>1112</v>
      </c>
      <c r="L3066">
        <v>124930</v>
      </c>
      <c r="M3066" s="1" t="s">
        <v>1936</v>
      </c>
      <c r="N3066" s="1" t="str">
        <f t="shared" si="47"/>
        <v>2010-2019</v>
      </c>
    </row>
    <row r="3067" spans="1:14" hidden="1" x14ac:dyDescent="0.3">
      <c r="A3067">
        <v>892769</v>
      </c>
      <c r="B3067" s="1" t="s">
        <v>674</v>
      </c>
      <c r="C3067">
        <v>2010</v>
      </c>
      <c r="D3067" s="1" t="s">
        <v>66</v>
      </c>
      <c r="E3067">
        <v>98</v>
      </c>
      <c r="F3067" s="3">
        <v>217581231</v>
      </c>
      <c r="G3067" s="1" t="s">
        <v>919</v>
      </c>
      <c r="H3067">
        <v>213450</v>
      </c>
      <c r="I3067" s="1" t="s">
        <v>1112</v>
      </c>
      <c r="J3067">
        <v>213450</v>
      </c>
      <c r="K3067" s="1" t="s">
        <v>1112</v>
      </c>
      <c r="L3067">
        <v>2395586</v>
      </c>
      <c r="M3067" s="1" t="s">
        <v>1937</v>
      </c>
      <c r="N3067" s="1" t="str">
        <f t="shared" si="47"/>
        <v>2010-2019</v>
      </c>
    </row>
    <row r="3068" spans="1:14" hidden="1" x14ac:dyDescent="0.3">
      <c r="A3068">
        <v>892769</v>
      </c>
      <c r="B3068" s="1" t="s">
        <v>674</v>
      </c>
      <c r="C3068">
        <v>2010</v>
      </c>
      <c r="D3068" s="1" t="s">
        <v>66</v>
      </c>
      <c r="E3068">
        <v>98</v>
      </c>
      <c r="F3068" s="3">
        <v>217581231</v>
      </c>
      <c r="G3068" s="1" t="s">
        <v>919</v>
      </c>
      <c r="H3068">
        <v>213450</v>
      </c>
      <c r="I3068" s="1" t="s">
        <v>1112</v>
      </c>
      <c r="J3068">
        <v>761498</v>
      </c>
      <c r="K3068" s="1" t="s">
        <v>1101</v>
      </c>
      <c r="L3068">
        <v>59431</v>
      </c>
      <c r="M3068" s="1" t="s">
        <v>1935</v>
      </c>
      <c r="N3068" s="1" t="str">
        <f t="shared" si="47"/>
        <v>2010-2019</v>
      </c>
    </row>
    <row r="3069" spans="1:14" hidden="1" x14ac:dyDescent="0.3">
      <c r="A3069">
        <v>892769</v>
      </c>
      <c r="B3069" s="1" t="s">
        <v>674</v>
      </c>
      <c r="C3069">
        <v>2010</v>
      </c>
      <c r="D3069" s="1" t="s">
        <v>66</v>
      </c>
      <c r="E3069">
        <v>98</v>
      </c>
      <c r="F3069" s="3">
        <v>217581231</v>
      </c>
      <c r="G3069" s="1" t="s">
        <v>919</v>
      </c>
      <c r="H3069">
        <v>213450</v>
      </c>
      <c r="I3069" s="1" t="s">
        <v>1112</v>
      </c>
      <c r="J3069">
        <v>761498</v>
      </c>
      <c r="K3069" s="1" t="s">
        <v>1101</v>
      </c>
      <c r="L3069">
        <v>124930</v>
      </c>
      <c r="M3069" s="1" t="s">
        <v>1936</v>
      </c>
      <c r="N3069" s="1" t="str">
        <f t="shared" si="47"/>
        <v>2010-2019</v>
      </c>
    </row>
    <row r="3070" spans="1:14" hidden="1" x14ac:dyDescent="0.3">
      <c r="A3070">
        <v>892769</v>
      </c>
      <c r="B3070" s="1" t="s">
        <v>674</v>
      </c>
      <c r="C3070">
        <v>2010</v>
      </c>
      <c r="D3070" s="1" t="s">
        <v>66</v>
      </c>
      <c r="E3070">
        <v>98</v>
      </c>
      <c r="F3070" s="3">
        <v>217581231</v>
      </c>
      <c r="G3070" s="1" t="s">
        <v>919</v>
      </c>
      <c r="H3070">
        <v>213450</v>
      </c>
      <c r="I3070" s="1" t="s">
        <v>1112</v>
      </c>
      <c r="J3070">
        <v>761498</v>
      </c>
      <c r="K3070" s="1" t="s">
        <v>1101</v>
      </c>
      <c r="L3070">
        <v>2395586</v>
      </c>
      <c r="M3070" s="1" t="s">
        <v>1937</v>
      </c>
      <c r="N3070" s="1" t="str">
        <f t="shared" si="47"/>
        <v>2010-2019</v>
      </c>
    </row>
    <row r="3071" spans="1:14" hidden="1" x14ac:dyDescent="0.3">
      <c r="A3071">
        <v>892769</v>
      </c>
      <c r="B3071" s="1" t="s">
        <v>674</v>
      </c>
      <c r="C3071">
        <v>2010</v>
      </c>
      <c r="D3071" s="1" t="s">
        <v>66</v>
      </c>
      <c r="E3071">
        <v>98</v>
      </c>
      <c r="F3071" s="3">
        <v>217581231</v>
      </c>
      <c r="G3071" s="1" t="s">
        <v>919</v>
      </c>
      <c r="H3071">
        <v>761498</v>
      </c>
      <c r="I3071" s="1" t="s">
        <v>1101</v>
      </c>
      <c r="J3071">
        <v>204030</v>
      </c>
      <c r="K3071" s="1" t="s">
        <v>1417</v>
      </c>
      <c r="L3071">
        <v>59431</v>
      </c>
      <c r="M3071" s="1" t="s">
        <v>1935</v>
      </c>
      <c r="N3071" s="1" t="str">
        <f t="shared" si="47"/>
        <v>2010-2019</v>
      </c>
    </row>
    <row r="3072" spans="1:14" hidden="1" x14ac:dyDescent="0.3">
      <c r="A3072">
        <v>892769</v>
      </c>
      <c r="B3072" s="1" t="s">
        <v>674</v>
      </c>
      <c r="C3072">
        <v>2010</v>
      </c>
      <c r="D3072" s="1" t="s">
        <v>66</v>
      </c>
      <c r="E3072">
        <v>98</v>
      </c>
      <c r="F3072" s="3">
        <v>217581231</v>
      </c>
      <c r="G3072" s="1" t="s">
        <v>919</v>
      </c>
      <c r="H3072">
        <v>761498</v>
      </c>
      <c r="I3072" s="1" t="s">
        <v>1101</v>
      </c>
      <c r="J3072">
        <v>204030</v>
      </c>
      <c r="K3072" s="1" t="s">
        <v>1417</v>
      </c>
      <c r="L3072">
        <v>124930</v>
      </c>
      <c r="M3072" s="1" t="s">
        <v>1936</v>
      </c>
      <c r="N3072" s="1" t="str">
        <f t="shared" si="47"/>
        <v>2010-2019</v>
      </c>
    </row>
    <row r="3073" spans="1:14" hidden="1" x14ac:dyDescent="0.3">
      <c r="A3073">
        <v>892769</v>
      </c>
      <c r="B3073" s="1" t="s">
        <v>674</v>
      </c>
      <c r="C3073">
        <v>2010</v>
      </c>
      <c r="D3073" s="1" t="s">
        <v>66</v>
      </c>
      <c r="E3073">
        <v>98</v>
      </c>
      <c r="F3073" s="3">
        <v>217581231</v>
      </c>
      <c r="G3073" s="1" t="s">
        <v>919</v>
      </c>
      <c r="H3073">
        <v>761498</v>
      </c>
      <c r="I3073" s="1" t="s">
        <v>1101</v>
      </c>
      <c r="J3073">
        <v>204030</v>
      </c>
      <c r="K3073" s="1" t="s">
        <v>1417</v>
      </c>
      <c r="L3073">
        <v>2395586</v>
      </c>
      <c r="M3073" s="1" t="s">
        <v>1937</v>
      </c>
      <c r="N3073" s="1" t="str">
        <f t="shared" si="47"/>
        <v>2010-2019</v>
      </c>
    </row>
    <row r="3074" spans="1:14" hidden="1" x14ac:dyDescent="0.3">
      <c r="A3074">
        <v>892769</v>
      </c>
      <c r="B3074" s="1" t="s">
        <v>674</v>
      </c>
      <c r="C3074">
        <v>2010</v>
      </c>
      <c r="D3074" s="1" t="s">
        <v>66</v>
      </c>
      <c r="E3074">
        <v>98</v>
      </c>
      <c r="F3074" s="3">
        <v>217581231</v>
      </c>
      <c r="G3074" s="1" t="s">
        <v>919</v>
      </c>
      <c r="H3074">
        <v>761498</v>
      </c>
      <c r="I3074" s="1" t="s">
        <v>1101</v>
      </c>
      <c r="J3074">
        <v>213450</v>
      </c>
      <c r="K3074" s="1" t="s">
        <v>1112</v>
      </c>
      <c r="L3074">
        <v>59431</v>
      </c>
      <c r="M3074" s="1" t="s">
        <v>1935</v>
      </c>
      <c r="N3074" s="1" t="str">
        <f t="shared" ref="N3074:N3137" si="48">INT(C3074/10)*10 &amp; "-" &amp; INT(C3074/10)*10+9</f>
        <v>2010-2019</v>
      </c>
    </row>
    <row r="3075" spans="1:14" hidden="1" x14ac:dyDescent="0.3">
      <c r="A3075">
        <v>892769</v>
      </c>
      <c r="B3075" s="1" t="s">
        <v>674</v>
      </c>
      <c r="C3075">
        <v>2010</v>
      </c>
      <c r="D3075" s="1" t="s">
        <v>66</v>
      </c>
      <c r="E3075">
        <v>98</v>
      </c>
      <c r="F3075" s="3">
        <v>217581231</v>
      </c>
      <c r="G3075" s="1" t="s">
        <v>919</v>
      </c>
      <c r="H3075">
        <v>761498</v>
      </c>
      <c r="I3075" s="1" t="s">
        <v>1101</v>
      </c>
      <c r="J3075">
        <v>213450</v>
      </c>
      <c r="K3075" s="1" t="s">
        <v>1112</v>
      </c>
      <c r="L3075">
        <v>124930</v>
      </c>
      <c r="M3075" s="1" t="s">
        <v>1936</v>
      </c>
      <c r="N3075" s="1" t="str">
        <f t="shared" si="48"/>
        <v>2010-2019</v>
      </c>
    </row>
    <row r="3076" spans="1:14" hidden="1" x14ac:dyDescent="0.3">
      <c r="A3076">
        <v>892769</v>
      </c>
      <c r="B3076" s="1" t="s">
        <v>674</v>
      </c>
      <c r="C3076">
        <v>2010</v>
      </c>
      <c r="D3076" s="1" t="s">
        <v>66</v>
      </c>
      <c r="E3076">
        <v>98</v>
      </c>
      <c r="F3076" s="3">
        <v>217581231</v>
      </c>
      <c r="G3076" s="1" t="s">
        <v>919</v>
      </c>
      <c r="H3076">
        <v>761498</v>
      </c>
      <c r="I3076" s="1" t="s">
        <v>1101</v>
      </c>
      <c r="J3076">
        <v>213450</v>
      </c>
      <c r="K3076" s="1" t="s">
        <v>1112</v>
      </c>
      <c r="L3076">
        <v>2395586</v>
      </c>
      <c r="M3076" s="1" t="s">
        <v>1937</v>
      </c>
      <c r="N3076" s="1" t="str">
        <f t="shared" si="48"/>
        <v>2010-2019</v>
      </c>
    </row>
    <row r="3077" spans="1:14" hidden="1" x14ac:dyDescent="0.3">
      <c r="A3077">
        <v>892769</v>
      </c>
      <c r="B3077" s="1" t="s">
        <v>674</v>
      </c>
      <c r="C3077">
        <v>2010</v>
      </c>
      <c r="D3077" s="1" t="s">
        <v>66</v>
      </c>
      <c r="E3077">
        <v>98</v>
      </c>
      <c r="F3077" s="3">
        <v>217581231</v>
      </c>
      <c r="G3077" s="1" t="s">
        <v>919</v>
      </c>
      <c r="H3077">
        <v>761498</v>
      </c>
      <c r="I3077" s="1" t="s">
        <v>1101</v>
      </c>
      <c r="J3077">
        <v>761498</v>
      </c>
      <c r="K3077" s="1" t="s">
        <v>1101</v>
      </c>
      <c r="L3077">
        <v>59431</v>
      </c>
      <c r="M3077" s="1" t="s">
        <v>1935</v>
      </c>
      <c r="N3077" s="1" t="str">
        <f t="shared" si="48"/>
        <v>2010-2019</v>
      </c>
    </row>
    <row r="3078" spans="1:14" hidden="1" x14ac:dyDescent="0.3">
      <c r="A3078">
        <v>892769</v>
      </c>
      <c r="B3078" s="1" t="s">
        <v>674</v>
      </c>
      <c r="C3078">
        <v>2010</v>
      </c>
      <c r="D3078" s="1" t="s">
        <v>66</v>
      </c>
      <c r="E3078">
        <v>98</v>
      </c>
      <c r="F3078" s="3">
        <v>217581231</v>
      </c>
      <c r="G3078" s="1" t="s">
        <v>919</v>
      </c>
      <c r="H3078">
        <v>761498</v>
      </c>
      <c r="I3078" s="1" t="s">
        <v>1101</v>
      </c>
      <c r="J3078">
        <v>761498</v>
      </c>
      <c r="K3078" s="1" t="s">
        <v>1101</v>
      </c>
      <c r="L3078">
        <v>124930</v>
      </c>
      <c r="M3078" s="1" t="s">
        <v>1936</v>
      </c>
      <c r="N3078" s="1" t="str">
        <f t="shared" si="48"/>
        <v>2010-2019</v>
      </c>
    </row>
    <row r="3079" spans="1:14" hidden="1" x14ac:dyDescent="0.3">
      <c r="A3079">
        <v>892769</v>
      </c>
      <c r="B3079" s="1" t="s">
        <v>674</v>
      </c>
      <c r="C3079">
        <v>2010</v>
      </c>
      <c r="D3079" s="1" t="s">
        <v>66</v>
      </c>
      <c r="E3079">
        <v>98</v>
      </c>
      <c r="F3079" s="3">
        <v>217581231</v>
      </c>
      <c r="G3079" s="1" t="s">
        <v>919</v>
      </c>
      <c r="H3079">
        <v>761498</v>
      </c>
      <c r="I3079" s="1" t="s">
        <v>1101</v>
      </c>
      <c r="J3079">
        <v>761498</v>
      </c>
      <c r="K3079" s="1" t="s">
        <v>1101</v>
      </c>
      <c r="L3079">
        <v>2395586</v>
      </c>
      <c r="M3079" s="1" t="s">
        <v>1937</v>
      </c>
      <c r="N3079" s="1" t="str">
        <f t="shared" si="48"/>
        <v>2010-2019</v>
      </c>
    </row>
    <row r="3080" spans="1:14" hidden="1" x14ac:dyDescent="0.3">
      <c r="A3080">
        <v>892769</v>
      </c>
      <c r="B3080" s="1" t="s">
        <v>674</v>
      </c>
      <c r="C3080">
        <v>2010</v>
      </c>
      <c r="D3080" s="1" t="s">
        <v>66</v>
      </c>
      <c r="E3080">
        <v>98</v>
      </c>
      <c r="F3080" s="3">
        <v>217581231</v>
      </c>
      <c r="G3080" s="1" t="s">
        <v>854</v>
      </c>
      <c r="H3080">
        <v>213450</v>
      </c>
      <c r="I3080" s="1" t="s">
        <v>1112</v>
      </c>
      <c r="J3080">
        <v>204030</v>
      </c>
      <c r="K3080" s="1" t="s">
        <v>1417</v>
      </c>
      <c r="L3080">
        <v>59431</v>
      </c>
      <c r="M3080" s="1" t="s">
        <v>1935</v>
      </c>
      <c r="N3080" s="1" t="str">
        <f t="shared" si="48"/>
        <v>2010-2019</v>
      </c>
    </row>
    <row r="3081" spans="1:14" hidden="1" x14ac:dyDescent="0.3">
      <c r="A3081">
        <v>892769</v>
      </c>
      <c r="B3081" s="1" t="s">
        <v>674</v>
      </c>
      <c r="C3081">
        <v>2010</v>
      </c>
      <c r="D3081" s="1" t="s">
        <v>66</v>
      </c>
      <c r="E3081">
        <v>98</v>
      </c>
      <c r="F3081" s="3">
        <v>217581231</v>
      </c>
      <c r="G3081" s="1" t="s">
        <v>854</v>
      </c>
      <c r="H3081">
        <v>213450</v>
      </c>
      <c r="I3081" s="1" t="s">
        <v>1112</v>
      </c>
      <c r="J3081">
        <v>204030</v>
      </c>
      <c r="K3081" s="1" t="s">
        <v>1417</v>
      </c>
      <c r="L3081">
        <v>124930</v>
      </c>
      <c r="M3081" s="1" t="s">
        <v>1936</v>
      </c>
      <c r="N3081" s="1" t="str">
        <f t="shared" si="48"/>
        <v>2010-2019</v>
      </c>
    </row>
    <row r="3082" spans="1:14" hidden="1" x14ac:dyDescent="0.3">
      <c r="A3082">
        <v>892769</v>
      </c>
      <c r="B3082" s="1" t="s">
        <v>674</v>
      </c>
      <c r="C3082">
        <v>2010</v>
      </c>
      <c r="D3082" s="1" t="s">
        <v>66</v>
      </c>
      <c r="E3082">
        <v>98</v>
      </c>
      <c r="F3082" s="3">
        <v>217581231</v>
      </c>
      <c r="G3082" s="1" t="s">
        <v>854</v>
      </c>
      <c r="H3082">
        <v>213450</v>
      </c>
      <c r="I3082" s="1" t="s">
        <v>1112</v>
      </c>
      <c r="J3082">
        <v>204030</v>
      </c>
      <c r="K3082" s="1" t="s">
        <v>1417</v>
      </c>
      <c r="L3082">
        <v>2395586</v>
      </c>
      <c r="M3082" s="1" t="s">
        <v>1937</v>
      </c>
      <c r="N3082" s="1" t="str">
        <f t="shared" si="48"/>
        <v>2010-2019</v>
      </c>
    </row>
    <row r="3083" spans="1:14" hidden="1" x14ac:dyDescent="0.3">
      <c r="A3083">
        <v>892769</v>
      </c>
      <c r="B3083" s="1" t="s">
        <v>674</v>
      </c>
      <c r="C3083">
        <v>2010</v>
      </c>
      <c r="D3083" s="1" t="s">
        <v>66</v>
      </c>
      <c r="E3083">
        <v>98</v>
      </c>
      <c r="F3083" s="3">
        <v>217581231</v>
      </c>
      <c r="G3083" s="1" t="s">
        <v>854</v>
      </c>
      <c r="H3083">
        <v>213450</v>
      </c>
      <c r="I3083" s="1" t="s">
        <v>1112</v>
      </c>
      <c r="J3083">
        <v>213450</v>
      </c>
      <c r="K3083" s="1" t="s">
        <v>1112</v>
      </c>
      <c r="L3083">
        <v>59431</v>
      </c>
      <c r="M3083" s="1" t="s">
        <v>1935</v>
      </c>
      <c r="N3083" s="1" t="str">
        <f t="shared" si="48"/>
        <v>2010-2019</v>
      </c>
    </row>
    <row r="3084" spans="1:14" hidden="1" x14ac:dyDescent="0.3">
      <c r="A3084">
        <v>892769</v>
      </c>
      <c r="B3084" s="1" t="s">
        <v>674</v>
      </c>
      <c r="C3084">
        <v>2010</v>
      </c>
      <c r="D3084" s="1" t="s">
        <v>66</v>
      </c>
      <c r="E3084">
        <v>98</v>
      </c>
      <c r="F3084" s="3">
        <v>217581231</v>
      </c>
      <c r="G3084" s="1" t="s">
        <v>854</v>
      </c>
      <c r="H3084">
        <v>213450</v>
      </c>
      <c r="I3084" s="1" t="s">
        <v>1112</v>
      </c>
      <c r="J3084">
        <v>213450</v>
      </c>
      <c r="K3084" s="1" t="s">
        <v>1112</v>
      </c>
      <c r="L3084">
        <v>124930</v>
      </c>
      <c r="M3084" s="1" t="s">
        <v>1936</v>
      </c>
      <c r="N3084" s="1" t="str">
        <f t="shared" si="48"/>
        <v>2010-2019</v>
      </c>
    </row>
    <row r="3085" spans="1:14" hidden="1" x14ac:dyDescent="0.3">
      <c r="A3085">
        <v>892769</v>
      </c>
      <c r="B3085" s="1" t="s">
        <v>674</v>
      </c>
      <c r="C3085">
        <v>2010</v>
      </c>
      <c r="D3085" s="1" t="s">
        <v>66</v>
      </c>
      <c r="E3085">
        <v>98</v>
      </c>
      <c r="F3085" s="3">
        <v>217581231</v>
      </c>
      <c r="G3085" s="1" t="s">
        <v>854</v>
      </c>
      <c r="H3085">
        <v>213450</v>
      </c>
      <c r="I3085" s="1" t="s">
        <v>1112</v>
      </c>
      <c r="J3085">
        <v>213450</v>
      </c>
      <c r="K3085" s="1" t="s">
        <v>1112</v>
      </c>
      <c r="L3085">
        <v>2395586</v>
      </c>
      <c r="M3085" s="1" t="s">
        <v>1937</v>
      </c>
      <c r="N3085" s="1" t="str">
        <f t="shared" si="48"/>
        <v>2010-2019</v>
      </c>
    </row>
    <row r="3086" spans="1:14" hidden="1" x14ac:dyDescent="0.3">
      <c r="A3086">
        <v>892769</v>
      </c>
      <c r="B3086" s="1" t="s">
        <v>674</v>
      </c>
      <c r="C3086">
        <v>2010</v>
      </c>
      <c r="D3086" s="1" t="s">
        <v>66</v>
      </c>
      <c r="E3086">
        <v>98</v>
      </c>
      <c r="F3086" s="3">
        <v>217581231</v>
      </c>
      <c r="G3086" s="1" t="s">
        <v>854</v>
      </c>
      <c r="H3086">
        <v>213450</v>
      </c>
      <c r="I3086" s="1" t="s">
        <v>1112</v>
      </c>
      <c r="J3086">
        <v>761498</v>
      </c>
      <c r="K3086" s="1" t="s">
        <v>1101</v>
      </c>
      <c r="L3086">
        <v>59431</v>
      </c>
      <c r="M3086" s="1" t="s">
        <v>1935</v>
      </c>
      <c r="N3086" s="1" t="str">
        <f t="shared" si="48"/>
        <v>2010-2019</v>
      </c>
    </row>
    <row r="3087" spans="1:14" hidden="1" x14ac:dyDescent="0.3">
      <c r="A3087">
        <v>892769</v>
      </c>
      <c r="B3087" s="1" t="s">
        <v>674</v>
      </c>
      <c r="C3087">
        <v>2010</v>
      </c>
      <c r="D3087" s="1" t="s">
        <v>66</v>
      </c>
      <c r="E3087">
        <v>98</v>
      </c>
      <c r="F3087" s="3">
        <v>217581231</v>
      </c>
      <c r="G3087" s="1" t="s">
        <v>854</v>
      </c>
      <c r="H3087">
        <v>213450</v>
      </c>
      <c r="I3087" s="1" t="s">
        <v>1112</v>
      </c>
      <c r="J3087">
        <v>761498</v>
      </c>
      <c r="K3087" s="1" t="s">
        <v>1101</v>
      </c>
      <c r="L3087">
        <v>124930</v>
      </c>
      <c r="M3087" s="1" t="s">
        <v>1936</v>
      </c>
      <c r="N3087" s="1" t="str">
        <f t="shared" si="48"/>
        <v>2010-2019</v>
      </c>
    </row>
    <row r="3088" spans="1:14" hidden="1" x14ac:dyDescent="0.3">
      <c r="A3088">
        <v>892769</v>
      </c>
      <c r="B3088" s="1" t="s">
        <v>674</v>
      </c>
      <c r="C3088">
        <v>2010</v>
      </c>
      <c r="D3088" s="1" t="s">
        <v>66</v>
      </c>
      <c r="E3088">
        <v>98</v>
      </c>
      <c r="F3088" s="3">
        <v>217581231</v>
      </c>
      <c r="G3088" s="1" t="s">
        <v>854</v>
      </c>
      <c r="H3088">
        <v>213450</v>
      </c>
      <c r="I3088" s="1" t="s">
        <v>1112</v>
      </c>
      <c r="J3088">
        <v>761498</v>
      </c>
      <c r="K3088" s="1" t="s">
        <v>1101</v>
      </c>
      <c r="L3088">
        <v>2395586</v>
      </c>
      <c r="M3088" s="1" t="s">
        <v>1937</v>
      </c>
      <c r="N3088" s="1" t="str">
        <f t="shared" si="48"/>
        <v>2010-2019</v>
      </c>
    </row>
    <row r="3089" spans="1:14" hidden="1" x14ac:dyDescent="0.3">
      <c r="A3089">
        <v>892769</v>
      </c>
      <c r="B3089" s="1" t="s">
        <v>674</v>
      </c>
      <c r="C3089">
        <v>2010</v>
      </c>
      <c r="D3089" s="1" t="s">
        <v>66</v>
      </c>
      <c r="E3089">
        <v>98</v>
      </c>
      <c r="F3089" s="3">
        <v>217581231</v>
      </c>
      <c r="G3089" s="1" t="s">
        <v>854</v>
      </c>
      <c r="H3089">
        <v>761498</v>
      </c>
      <c r="I3089" s="1" t="s">
        <v>1101</v>
      </c>
      <c r="J3089">
        <v>204030</v>
      </c>
      <c r="K3089" s="1" t="s">
        <v>1417</v>
      </c>
      <c r="L3089">
        <v>59431</v>
      </c>
      <c r="M3089" s="1" t="s">
        <v>1935</v>
      </c>
      <c r="N3089" s="1" t="str">
        <f t="shared" si="48"/>
        <v>2010-2019</v>
      </c>
    </row>
    <row r="3090" spans="1:14" hidden="1" x14ac:dyDescent="0.3">
      <c r="A3090">
        <v>892769</v>
      </c>
      <c r="B3090" s="1" t="s">
        <v>674</v>
      </c>
      <c r="C3090">
        <v>2010</v>
      </c>
      <c r="D3090" s="1" t="s">
        <v>66</v>
      </c>
      <c r="E3090">
        <v>98</v>
      </c>
      <c r="F3090" s="3">
        <v>217581231</v>
      </c>
      <c r="G3090" s="1" t="s">
        <v>854</v>
      </c>
      <c r="H3090">
        <v>761498</v>
      </c>
      <c r="I3090" s="1" t="s">
        <v>1101</v>
      </c>
      <c r="J3090">
        <v>204030</v>
      </c>
      <c r="K3090" s="1" t="s">
        <v>1417</v>
      </c>
      <c r="L3090">
        <v>124930</v>
      </c>
      <c r="M3090" s="1" t="s">
        <v>1936</v>
      </c>
      <c r="N3090" s="1" t="str">
        <f t="shared" si="48"/>
        <v>2010-2019</v>
      </c>
    </row>
    <row r="3091" spans="1:14" hidden="1" x14ac:dyDescent="0.3">
      <c r="A3091">
        <v>892769</v>
      </c>
      <c r="B3091" s="1" t="s">
        <v>674</v>
      </c>
      <c r="C3091">
        <v>2010</v>
      </c>
      <c r="D3091" s="1" t="s">
        <v>66</v>
      </c>
      <c r="E3091">
        <v>98</v>
      </c>
      <c r="F3091" s="3">
        <v>217581231</v>
      </c>
      <c r="G3091" s="1" t="s">
        <v>854</v>
      </c>
      <c r="H3091">
        <v>761498</v>
      </c>
      <c r="I3091" s="1" t="s">
        <v>1101</v>
      </c>
      <c r="J3091">
        <v>204030</v>
      </c>
      <c r="K3091" s="1" t="s">
        <v>1417</v>
      </c>
      <c r="L3091">
        <v>2395586</v>
      </c>
      <c r="M3091" s="1" t="s">
        <v>1937</v>
      </c>
      <c r="N3091" s="1" t="str">
        <f t="shared" si="48"/>
        <v>2010-2019</v>
      </c>
    </row>
    <row r="3092" spans="1:14" hidden="1" x14ac:dyDescent="0.3">
      <c r="A3092">
        <v>892769</v>
      </c>
      <c r="B3092" s="1" t="s">
        <v>674</v>
      </c>
      <c r="C3092">
        <v>2010</v>
      </c>
      <c r="D3092" s="1" t="s">
        <v>66</v>
      </c>
      <c r="E3092">
        <v>98</v>
      </c>
      <c r="F3092" s="3">
        <v>217581231</v>
      </c>
      <c r="G3092" s="1" t="s">
        <v>854</v>
      </c>
      <c r="H3092">
        <v>761498</v>
      </c>
      <c r="I3092" s="1" t="s">
        <v>1101</v>
      </c>
      <c r="J3092">
        <v>213450</v>
      </c>
      <c r="K3092" s="1" t="s">
        <v>1112</v>
      </c>
      <c r="L3092">
        <v>59431</v>
      </c>
      <c r="M3092" s="1" t="s">
        <v>1935</v>
      </c>
      <c r="N3092" s="1" t="str">
        <f t="shared" si="48"/>
        <v>2010-2019</v>
      </c>
    </row>
    <row r="3093" spans="1:14" hidden="1" x14ac:dyDescent="0.3">
      <c r="A3093">
        <v>892769</v>
      </c>
      <c r="B3093" s="1" t="s">
        <v>674</v>
      </c>
      <c r="C3093">
        <v>2010</v>
      </c>
      <c r="D3093" s="1" t="s">
        <v>66</v>
      </c>
      <c r="E3093">
        <v>98</v>
      </c>
      <c r="F3093" s="3">
        <v>217581231</v>
      </c>
      <c r="G3093" s="1" t="s">
        <v>854</v>
      </c>
      <c r="H3093">
        <v>761498</v>
      </c>
      <c r="I3093" s="1" t="s">
        <v>1101</v>
      </c>
      <c r="J3093">
        <v>213450</v>
      </c>
      <c r="K3093" s="1" t="s">
        <v>1112</v>
      </c>
      <c r="L3093">
        <v>124930</v>
      </c>
      <c r="M3093" s="1" t="s">
        <v>1936</v>
      </c>
      <c r="N3093" s="1" t="str">
        <f t="shared" si="48"/>
        <v>2010-2019</v>
      </c>
    </row>
    <row r="3094" spans="1:14" hidden="1" x14ac:dyDescent="0.3">
      <c r="A3094">
        <v>892769</v>
      </c>
      <c r="B3094" s="1" t="s">
        <v>674</v>
      </c>
      <c r="C3094">
        <v>2010</v>
      </c>
      <c r="D3094" s="1" t="s">
        <v>66</v>
      </c>
      <c r="E3094">
        <v>98</v>
      </c>
      <c r="F3094" s="3">
        <v>217581231</v>
      </c>
      <c r="G3094" s="1" t="s">
        <v>854</v>
      </c>
      <c r="H3094">
        <v>761498</v>
      </c>
      <c r="I3094" s="1" t="s">
        <v>1101</v>
      </c>
      <c r="J3094">
        <v>213450</v>
      </c>
      <c r="K3094" s="1" t="s">
        <v>1112</v>
      </c>
      <c r="L3094">
        <v>2395586</v>
      </c>
      <c r="M3094" s="1" t="s">
        <v>1937</v>
      </c>
      <c r="N3094" s="1" t="str">
        <f t="shared" si="48"/>
        <v>2010-2019</v>
      </c>
    </row>
    <row r="3095" spans="1:14" hidden="1" x14ac:dyDescent="0.3">
      <c r="A3095">
        <v>892769</v>
      </c>
      <c r="B3095" s="1" t="s">
        <v>674</v>
      </c>
      <c r="C3095">
        <v>2010</v>
      </c>
      <c r="D3095" s="1" t="s">
        <v>66</v>
      </c>
      <c r="E3095">
        <v>98</v>
      </c>
      <c r="F3095" s="3">
        <v>217581231</v>
      </c>
      <c r="G3095" s="1" t="s">
        <v>854</v>
      </c>
      <c r="H3095">
        <v>761498</v>
      </c>
      <c r="I3095" s="1" t="s">
        <v>1101</v>
      </c>
      <c r="J3095">
        <v>761498</v>
      </c>
      <c r="K3095" s="1" t="s">
        <v>1101</v>
      </c>
      <c r="L3095">
        <v>59431</v>
      </c>
      <c r="M3095" s="1" t="s">
        <v>1935</v>
      </c>
      <c r="N3095" s="1" t="str">
        <f t="shared" si="48"/>
        <v>2010-2019</v>
      </c>
    </row>
    <row r="3096" spans="1:14" hidden="1" x14ac:dyDescent="0.3">
      <c r="A3096">
        <v>892769</v>
      </c>
      <c r="B3096" s="1" t="s">
        <v>674</v>
      </c>
      <c r="C3096">
        <v>2010</v>
      </c>
      <c r="D3096" s="1" t="s">
        <v>66</v>
      </c>
      <c r="E3096">
        <v>98</v>
      </c>
      <c r="F3096" s="3">
        <v>217581231</v>
      </c>
      <c r="G3096" s="1" t="s">
        <v>854</v>
      </c>
      <c r="H3096">
        <v>761498</v>
      </c>
      <c r="I3096" s="1" t="s">
        <v>1101</v>
      </c>
      <c r="J3096">
        <v>761498</v>
      </c>
      <c r="K3096" s="1" t="s">
        <v>1101</v>
      </c>
      <c r="L3096">
        <v>124930</v>
      </c>
      <c r="M3096" s="1" t="s">
        <v>1936</v>
      </c>
      <c r="N3096" s="1" t="str">
        <f t="shared" si="48"/>
        <v>2010-2019</v>
      </c>
    </row>
    <row r="3097" spans="1:14" hidden="1" x14ac:dyDescent="0.3">
      <c r="A3097">
        <v>892769</v>
      </c>
      <c r="B3097" s="1" t="s">
        <v>674</v>
      </c>
      <c r="C3097">
        <v>2010</v>
      </c>
      <c r="D3097" s="1" t="s">
        <v>66</v>
      </c>
      <c r="E3097">
        <v>98</v>
      </c>
      <c r="F3097" s="3">
        <v>217581231</v>
      </c>
      <c r="G3097" s="1" t="s">
        <v>854</v>
      </c>
      <c r="H3097">
        <v>761498</v>
      </c>
      <c r="I3097" s="1" t="s">
        <v>1101</v>
      </c>
      <c r="J3097">
        <v>761498</v>
      </c>
      <c r="K3097" s="1" t="s">
        <v>1101</v>
      </c>
      <c r="L3097">
        <v>2395586</v>
      </c>
      <c r="M3097" s="1" t="s">
        <v>1937</v>
      </c>
      <c r="N3097" s="1" t="str">
        <f t="shared" si="48"/>
        <v>2010-2019</v>
      </c>
    </row>
    <row r="3098" spans="1:14" hidden="1" x14ac:dyDescent="0.3">
      <c r="A3098">
        <v>892769</v>
      </c>
      <c r="B3098" s="1" t="s">
        <v>674</v>
      </c>
      <c r="C3098">
        <v>2010</v>
      </c>
      <c r="D3098" s="1" t="s">
        <v>66</v>
      </c>
      <c r="E3098">
        <v>98</v>
      </c>
      <c r="F3098" s="3">
        <v>217581231</v>
      </c>
      <c r="G3098" s="1" t="s">
        <v>903</v>
      </c>
      <c r="H3098">
        <v>213450</v>
      </c>
      <c r="I3098" s="1" t="s">
        <v>1112</v>
      </c>
      <c r="J3098">
        <v>204030</v>
      </c>
      <c r="K3098" s="1" t="s">
        <v>1417</v>
      </c>
      <c r="L3098">
        <v>59431</v>
      </c>
      <c r="M3098" s="1" t="s">
        <v>1935</v>
      </c>
      <c r="N3098" s="1" t="str">
        <f t="shared" si="48"/>
        <v>2010-2019</v>
      </c>
    </row>
    <row r="3099" spans="1:14" hidden="1" x14ac:dyDescent="0.3">
      <c r="A3099">
        <v>892769</v>
      </c>
      <c r="B3099" s="1" t="s">
        <v>674</v>
      </c>
      <c r="C3099">
        <v>2010</v>
      </c>
      <c r="D3099" s="1" t="s">
        <v>66</v>
      </c>
      <c r="E3099">
        <v>98</v>
      </c>
      <c r="F3099" s="3">
        <v>217581231</v>
      </c>
      <c r="G3099" s="1" t="s">
        <v>903</v>
      </c>
      <c r="H3099">
        <v>213450</v>
      </c>
      <c r="I3099" s="1" t="s">
        <v>1112</v>
      </c>
      <c r="J3099">
        <v>204030</v>
      </c>
      <c r="K3099" s="1" t="s">
        <v>1417</v>
      </c>
      <c r="L3099">
        <v>124930</v>
      </c>
      <c r="M3099" s="1" t="s">
        <v>1936</v>
      </c>
      <c r="N3099" s="1" t="str">
        <f t="shared" si="48"/>
        <v>2010-2019</v>
      </c>
    </row>
    <row r="3100" spans="1:14" hidden="1" x14ac:dyDescent="0.3">
      <c r="A3100">
        <v>892769</v>
      </c>
      <c r="B3100" s="1" t="s">
        <v>674</v>
      </c>
      <c r="C3100">
        <v>2010</v>
      </c>
      <c r="D3100" s="1" t="s">
        <v>66</v>
      </c>
      <c r="E3100">
        <v>98</v>
      </c>
      <c r="F3100" s="3">
        <v>217581231</v>
      </c>
      <c r="G3100" s="1" t="s">
        <v>903</v>
      </c>
      <c r="H3100">
        <v>213450</v>
      </c>
      <c r="I3100" s="1" t="s">
        <v>1112</v>
      </c>
      <c r="J3100">
        <v>204030</v>
      </c>
      <c r="K3100" s="1" t="s">
        <v>1417</v>
      </c>
      <c r="L3100">
        <v>2395586</v>
      </c>
      <c r="M3100" s="1" t="s">
        <v>1937</v>
      </c>
      <c r="N3100" s="1" t="str">
        <f t="shared" si="48"/>
        <v>2010-2019</v>
      </c>
    </row>
    <row r="3101" spans="1:14" hidden="1" x14ac:dyDescent="0.3">
      <c r="A3101">
        <v>892769</v>
      </c>
      <c r="B3101" s="1" t="s">
        <v>674</v>
      </c>
      <c r="C3101">
        <v>2010</v>
      </c>
      <c r="D3101" s="1" t="s">
        <v>66</v>
      </c>
      <c r="E3101">
        <v>98</v>
      </c>
      <c r="F3101" s="3">
        <v>217581231</v>
      </c>
      <c r="G3101" s="1" t="s">
        <v>903</v>
      </c>
      <c r="H3101">
        <v>213450</v>
      </c>
      <c r="I3101" s="1" t="s">
        <v>1112</v>
      </c>
      <c r="J3101">
        <v>213450</v>
      </c>
      <c r="K3101" s="1" t="s">
        <v>1112</v>
      </c>
      <c r="L3101">
        <v>59431</v>
      </c>
      <c r="M3101" s="1" t="s">
        <v>1935</v>
      </c>
      <c r="N3101" s="1" t="str">
        <f t="shared" si="48"/>
        <v>2010-2019</v>
      </c>
    </row>
    <row r="3102" spans="1:14" hidden="1" x14ac:dyDescent="0.3">
      <c r="A3102">
        <v>892769</v>
      </c>
      <c r="B3102" s="1" t="s">
        <v>674</v>
      </c>
      <c r="C3102">
        <v>2010</v>
      </c>
      <c r="D3102" s="1" t="s">
        <v>66</v>
      </c>
      <c r="E3102">
        <v>98</v>
      </c>
      <c r="F3102" s="3">
        <v>217581231</v>
      </c>
      <c r="G3102" s="1" t="s">
        <v>903</v>
      </c>
      <c r="H3102">
        <v>213450</v>
      </c>
      <c r="I3102" s="1" t="s">
        <v>1112</v>
      </c>
      <c r="J3102">
        <v>213450</v>
      </c>
      <c r="K3102" s="1" t="s">
        <v>1112</v>
      </c>
      <c r="L3102">
        <v>124930</v>
      </c>
      <c r="M3102" s="1" t="s">
        <v>1936</v>
      </c>
      <c r="N3102" s="1" t="str">
        <f t="shared" si="48"/>
        <v>2010-2019</v>
      </c>
    </row>
    <row r="3103" spans="1:14" hidden="1" x14ac:dyDescent="0.3">
      <c r="A3103">
        <v>892769</v>
      </c>
      <c r="B3103" s="1" t="s">
        <v>674</v>
      </c>
      <c r="C3103">
        <v>2010</v>
      </c>
      <c r="D3103" s="1" t="s">
        <v>66</v>
      </c>
      <c r="E3103">
        <v>98</v>
      </c>
      <c r="F3103" s="3">
        <v>217581231</v>
      </c>
      <c r="G3103" s="1" t="s">
        <v>903</v>
      </c>
      <c r="H3103">
        <v>213450</v>
      </c>
      <c r="I3103" s="1" t="s">
        <v>1112</v>
      </c>
      <c r="J3103">
        <v>213450</v>
      </c>
      <c r="K3103" s="1" t="s">
        <v>1112</v>
      </c>
      <c r="L3103">
        <v>2395586</v>
      </c>
      <c r="M3103" s="1" t="s">
        <v>1937</v>
      </c>
      <c r="N3103" s="1" t="str">
        <f t="shared" si="48"/>
        <v>2010-2019</v>
      </c>
    </row>
    <row r="3104" spans="1:14" hidden="1" x14ac:dyDescent="0.3">
      <c r="A3104">
        <v>892769</v>
      </c>
      <c r="B3104" s="1" t="s">
        <v>674</v>
      </c>
      <c r="C3104">
        <v>2010</v>
      </c>
      <c r="D3104" s="1" t="s">
        <v>66</v>
      </c>
      <c r="E3104">
        <v>98</v>
      </c>
      <c r="F3104" s="3">
        <v>217581231</v>
      </c>
      <c r="G3104" s="1" t="s">
        <v>903</v>
      </c>
      <c r="H3104">
        <v>213450</v>
      </c>
      <c r="I3104" s="1" t="s">
        <v>1112</v>
      </c>
      <c r="J3104">
        <v>761498</v>
      </c>
      <c r="K3104" s="1" t="s">
        <v>1101</v>
      </c>
      <c r="L3104">
        <v>59431</v>
      </c>
      <c r="M3104" s="1" t="s">
        <v>1935</v>
      </c>
      <c r="N3104" s="1" t="str">
        <f t="shared" si="48"/>
        <v>2010-2019</v>
      </c>
    </row>
    <row r="3105" spans="1:14" hidden="1" x14ac:dyDescent="0.3">
      <c r="A3105">
        <v>892769</v>
      </c>
      <c r="B3105" s="1" t="s">
        <v>674</v>
      </c>
      <c r="C3105">
        <v>2010</v>
      </c>
      <c r="D3105" s="1" t="s">
        <v>66</v>
      </c>
      <c r="E3105">
        <v>98</v>
      </c>
      <c r="F3105" s="3">
        <v>217581231</v>
      </c>
      <c r="G3105" s="1" t="s">
        <v>903</v>
      </c>
      <c r="H3105">
        <v>213450</v>
      </c>
      <c r="I3105" s="1" t="s">
        <v>1112</v>
      </c>
      <c r="J3105">
        <v>761498</v>
      </c>
      <c r="K3105" s="1" t="s">
        <v>1101</v>
      </c>
      <c r="L3105">
        <v>124930</v>
      </c>
      <c r="M3105" s="1" t="s">
        <v>1936</v>
      </c>
      <c r="N3105" s="1" t="str">
        <f t="shared" si="48"/>
        <v>2010-2019</v>
      </c>
    </row>
    <row r="3106" spans="1:14" hidden="1" x14ac:dyDescent="0.3">
      <c r="A3106">
        <v>892769</v>
      </c>
      <c r="B3106" s="1" t="s">
        <v>674</v>
      </c>
      <c r="C3106">
        <v>2010</v>
      </c>
      <c r="D3106" s="1" t="s">
        <v>66</v>
      </c>
      <c r="E3106">
        <v>98</v>
      </c>
      <c r="F3106" s="3">
        <v>217581231</v>
      </c>
      <c r="G3106" s="1" t="s">
        <v>903</v>
      </c>
      <c r="H3106">
        <v>213450</v>
      </c>
      <c r="I3106" s="1" t="s">
        <v>1112</v>
      </c>
      <c r="J3106">
        <v>761498</v>
      </c>
      <c r="K3106" s="1" t="s">
        <v>1101</v>
      </c>
      <c r="L3106">
        <v>2395586</v>
      </c>
      <c r="M3106" s="1" t="s">
        <v>1937</v>
      </c>
      <c r="N3106" s="1" t="str">
        <f t="shared" si="48"/>
        <v>2010-2019</v>
      </c>
    </row>
    <row r="3107" spans="1:14" hidden="1" x14ac:dyDescent="0.3">
      <c r="A3107">
        <v>892769</v>
      </c>
      <c r="B3107" s="1" t="s">
        <v>674</v>
      </c>
      <c r="C3107">
        <v>2010</v>
      </c>
      <c r="D3107" s="1" t="s">
        <v>66</v>
      </c>
      <c r="E3107">
        <v>98</v>
      </c>
      <c r="F3107" s="3">
        <v>217581231</v>
      </c>
      <c r="G3107" s="1" t="s">
        <v>903</v>
      </c>
      <c r="H3107">
        <v>761498</v>
      </c>
      <c r="I3107" s="1" t="s">
        <v>1101</v>
      </c>
      <c r="J3107">
        <v>204030</v>
      </c>
      <c r="K3107" s="1" t="s">
        <v>1417</v>
      </c>
      <c r="L3107">
        <v>59431</v>
      </c>
      <c r="M3107" s="1" t="s">
        <v>1935</v>
      </c>
      <c r="N3107" s="1" t="str">
        <f t="shared" si="48"/>
        <v>2010-2019</v>
      </c>
    </row>
    <row r="3108" spans="1:14" hidden="1" x14ac:dyDescent="0.3">
      <c r="A3108">
        <v>892769</v>
      </c>
      <c r="B3108" s="1" t="s">
        <v>674</v>
      </c>
      <c r="C3108">
        <v>2010</v>
      </c>
      <c r="D3108" s="1" t="s">
        <v>66</v>
      </c>
      <c r="E3108">
        <v>98</v>
      </c>
      <c r="F3108" s="3">
        <v>217581231</v>
      </c>
      <c r="G3108" s="1" t="s">
        <v>903</v>
      </c>
      <c r="H3108">
        <v>761498</v>
      </c>
      <c r="I3108" s="1" t="s">
        <v>1101</v>
      </c>
      <c r="J3108">
        <v>204030</v>
      </c>
      <c r="K3108" s="1" t="s">
        <v>1417</v>
      </c>
      <c r="L3108">
        <v>124930</v>
      </c>
      <c r="M3108" s="1" t="s">
        <v>1936</v>
      </c>
      <c r="N3108" s="1" t="str">
        <f t="shared" si="48"/>
        <v>2010-2019</v>
      </c>
    </row>
    <row r="3109" spans="1:14" hidden="1" x14ac:dyDescent="0.3">
      <c r="A3109">
        <v>892769</v>
      </c>
      <c r="B3109" s="1" t="s">
        <v>674</v>
      </c>
      <c r="C3109">
        <v>2010</v>
      </c>
      <c r="D3109" s="1" t="s">
        <v>66</v>
      </c>
      <c r="E3109">
        <v>98</v>
      </c>
      <c r="F3109" s="3">
        <v>217581231</v>
      </c>
      <c r="G3109" s="1" t="s">
        <v>903</v>
      </c>
      <c r="H3109">
        <v>761498</v>
      </c>
      <c r="I3109" s="1" t="s">
        <v>1101</v>
      </c>
      <c r="J3109">
        <v>204030</v>
      </c>
      <c r="K3109" s="1" t="s">
        <v>1417</v>
      </c>
      <c r="L3109">
        <v>2395586</v>
      </c>
      <c r="M3109" s="1" t="s">
        <v>1937</v>
      </c>
      <c r="N3109" s="1" t="str">
        <f t="shared" si="48"/>
        <v>2010-2019</v>
      </c>
    </row>
    <row r="3110" spans="1:14" hidden="1" x14ac:dyDescent="0.3">
      <c r="A3110">
        <v>892769</v>
      </c>
      <c r="B3110" s="1" t="s">
        <v>674</v>
      </c>
      <c r="C3110">
        <v>2010</v>
      </c>
      <c r="D3110" s="1" t="s">
        <v>66</v>
      </c>
      <c r="E3110">
        <v>98</v>
      </c>
      <c r="F3110" s="3">
        <v>217581231</v>
      </c>
      <c r="G3110" s="1" t="s">
        <v>903</v>
      </c>
      <c r="H3110">
        <v>761498</v>
      </c>
      <c r="I3110" s="1" t="s">
        <v>1101</v>
      </c>
      <c r="J3110">
        <v>213450</v>
      </c>
      <c r="K3110" s="1" t="s">
        <v>1112</v>
      </c>
      <c r="L3110">
        <v>59431</v>
      </c>
      <c r="M3110" s="1" t="s">
        <v>1935</v>
      </c>
      <c r="N3110" s="1" t="str">
        <f t="shared" si="48"/>
        <v>2010-2019</v>
      </c>
    </row>
    <row r="3111" spans="1:14" hidden="1" x14ac:dyDescent="0.3">
      <c r="A3111">
        <v>892769</v>
      </c>
      <c r="B3111" s="1" t="s">
        <v>674</v>
      </c>
      <c r="C3111">
        <v>2010</v>
      </c>
      <c r="D3111" s="1" t="s">
        <v>66</v>
      </c>
      <c r="E3111">
        <v>98</v>
      </c>
      <c r="F3111" s="3">
        <v>217581231</v>
      </c>
      <c r="G3111" s="1" t="s">
        <v>903</v>
      </c>
      <c r="H3111">
        <v>761498</v>
      </c>
      <c r="I3111" s="1" t="s">
        <v>1101</v>
      </c>
      <c r="J3111">
        <v>213450</v>
      </c>
      <c r="K3111" s="1" t="s">
        <v>1112</v>
      </c>
      <c r="L3111">
        <v>124930</v>
      </c>
      <c r="M3111" s="1" t="s">
        <v>1936</v>
      </c>
      <c r="N3111" s="1" t="str">
        <f t="shared" si="48"/>
        <v>2010-2019</v>
      </c>
    </row>
    <row r="3112" spans="1:14" hidden="1" x14ac:dyDescent="0.3">
      <c r="A3112">
        <v>892769</v>
      </c>
      <c r="B3112" s="1" t="s">
        <v>674</v>
      </c>
      <c r="C3112">
        <v>2010</v>
      </c>
      <c r="D3112" s="1" t="s">
        <v>66</v>
      </c>
      <c r="E3112">
        <v>98</v>
      </c>
      <c r="F3112" s="3">
        <v>217581231</v>
      </c>
      <c r="G3112" s="1" t="s">
        <v>903</v>
      </c>
      <c r="H3112">
        <v>761498</v>
      </c>
      <c r="I3112" s="1" t="s">
        <v>1101</v>
      </c>
      <c r="J3112">
        <v>213450</v>
      </c>
      <c r="K3112" s="1" t="s">
        <v>1112</v>
      </c>
      <c r="L3112">
        <v>2395586</v>
      </c>
      <c r="M3112" s="1" t="s">
        <v>1937</v>
      </c>
      <c r="N3112" s="1" t="str">
        <f t="shared" si="48"/>
        <v>2010-2019</v>
      </c>
    </row>
    <row r="3113" spans="1:14" hidden="1" x14ac:dyDescent="0.3">
      <c r="A3113">
        <v>892769</v>
      </c>
      <c r="B3113" s="1" t="s">
        <v>674</v>
      </c>
      <c r="C3113">
        <v>2010</v>
      </c>
      <c r="D3113" s="1" t="s">
        <v>66</v>
      </c>
      <c r="E3113">
        <v>98</v>
      </c>
      <c r="F3113" s="3">
        <v>217581231</v>
      </c>
      <c r="G3113" s="1" t="s">
        <v>903</v>
      </c>
      <c r="H3113">
        <v>761498</v>
      </c>
      <c r="I3113" s="1" t="s">
        <v>1101</v>
      </c>
      <c r="J3113">
        <v>761498</v>
      </c>
      <c r="K3113" s="1" t="s">
        <v>1101</v>
      </c>
      <c r="L3113">
        <v>59431</v>
      </c>
      <c r="M3113" s="1" t="s">
        <v>1935</v>
      </c>
      <c r="N3113" s="1" t="str">
        <f t="shared" si="48"/>
        <v>2010-2019</v>
      </c>
    </row>
    <row r="3114" spans="1:14" hidden="1" x14ac:dyDescent="0.3">
      <c r="A3114">
        <v>892769</v>
      </c>
      <c r="B3114" s="1" t="s">
        <v>674</v>
      </c>
      <c r="C3114">
        <v>2010</v>
      </c>
      <c r="D3114" s="1" t="s">
        <v>66</v>
      </c>
      <c r="E3114">
        <v>98</v>
      </c>
      <c r="F3114" s="3">
        <v>217581231</v>
      </c>
      <c r="G3114" s="1" t="s">
        <v>903</v>
      </c>
      <c r="H3114">
        <v>761498</v>
      </c>
      <c r="I3114" s="1" t="s">
        <v>1101</v>
      </c>
      <c r="J3114">
        <v>761498</v>
      </c>
      <c r="K3114" s="1" t="s">
        <v>1101</v>
      </c>
      <c r="L3114">
        <v>124930</v>
      </c>
      <c r="M3114" s="1" t="s">
        <v>1936</v>
      </c>
      <c r="N3114" s="1" t="str">
        <f t="shared" si="48"/>
        <v>2010-2019</v>
      </c>
    </row>
    <row r="3115" spans="1:14" hidden="1" x14ac:dyDescent="0.3">
      <c r="A3115">
        <v>892769</v>
      </c>
      <c r="B3115" s="1" t="s">
        <v>674</v>
      </c>
      <c r="C3115">
        <v>2010</v>
      </c>
      <c r="D3115" s="1" t="s">
        <v>66</v>
      </c>
      <c r="E3115">
        <v>98</v>
      </c>
      <c r="F3115" s="3">
        <v>217581231</v>
      </c>
      <c r="G3115" s="1" t="s">
        <v>903</v>
      </c>
      <c r="H3115">
        <v>761498</v>
      </c>
      <c r="I3115" s="1" t="s">
        <v>1101</v>
      </c>
      <c r="J3115">
        <v>761498</v>
      </c>
      <c r="K3115" s="1" t="s">
        <v>1101</v>
      </c>
      <c r="L3115">
        <v>2395586</v>
      </c>
      <c r="M3115" s="1" t="s">
        <v>1937</v>
      </c>
      <c r="N3115" s="1" t="str">
        <f t="shared" si="48"/>
        <v>2010-2019</v>
      </c>
    </row>
    <row r="3116" spans="1:14" hidden="1" x14ac:dyDescent="0.3">
      <c r="A3116">
        <v>892769</v>
      </c>
      <c r="B3116" s="1" t="s">
        <v>674</v>
      </c>
      <c r="C3116">
        <v>2010</v>
      </c>
      <c r="D3116" s="1" t="s">
        <v>66</v>
      </c>
      <c r="E3116">
        <v>98</v>
      </c>
      <c r="F3116" s="3">
        <v>217581231</v>
      </c>
      <c r="G3116" s="1" t="s">
        <v>958</v>
      </c>
      <c r="H3116">
        <v>213450</v>
      </c>
      <c r="I3116" s="1" t="s">
        <v>1112</v>
      </c>
      <c r="J3116">
        <v>204030</v>
      </c>
      <c r="K3116" s="1" t="s">
        <v>1417</v>
      </c>
      <c r="L3116">
        <v>59431</v>
      </c>
      <c r="M3116" s="1" t="s">
        <v>1935</v>
      </c>
      <c r="N3116" s="1" t="str">
        <f t="shared" si="48"/>
        <v>2010-2019</v>
      </c>
    </row>
    <row r="3117" spans="1:14" hidden="1" x14ac:dyDescent="0.3">
      <c r="A3117">
        <v>892769</v>
      </c>
      <c r="B3117" s="1" t="s">
        <v>674</v>
      </c>
      <c r="C3117">
        <v>2010</v>
      </c>
      <c r="D3117" s="1" t="s">
        <v>66</v>
      </c>
      <c r="E3117">
        <v>98</v>
      </c>
      <c r="F3117" s="3">
        <v>217581231</v>
      </c>
      <c r="G3117" s="1" t="s">
        <v>958</v>
      </c>
      <c r="H3117">
        <v>213450</v>
      </c>
      <c r="I3117" s="1" t="s">
        <v>1112</v>
      </c>
      <c r="J3117">
        <v>204030</v>
      </c>
      <c r="K3117" s="1" t="s">
        <v>1417</v>
      </c>
      <c r="L3117">
        <v>124930</v>
      </c>
      <c r="M3117" s="1" t="s">
        <v>1936</v>
      </c>
      <c r="N3117" s="1" t="str">
        <f t="shared" si="48"/>
        <v>2010-2019</v>
      </c>
    </row>
    <row r="3118" spans="1:14" hidden="1" x14ac:dyDescent="0.3">
      <c r="A3118">
        <v>892769</v>
      </c>
      <c r="B3118" s="1" t="s">
        <v>674</v>
      </c>
      <c r="C3118">
        <v>2010</v>
      </c>
      <c r="D3118" s="1" t="s">
        <v>66</v>
      </c>
      <c r="E3118">
        <v>98</v>
      </c>
      <c r="F3118" s="3">
        <v>217581231</v>
      </c>
      <c r="G3118" s="1" t="s">
        <v>958</v>
      </c>
      <c r="H3118">
        <v>213450</v>
      </c>
      <c r="I3118" s="1" t="s">
        <v>1112</v>
      </c>
      <c r="J3118">
        <v>204030</v>
      </c>
      <c r="K3118" s="1" t="s">
        <v>1417</v>
      </c>
      <c r="L3118">
        <v>2395586</v>
      </c>
      <c r="M3118" s="1" t="s">
        <v>1937</v>
      </c>
      <c r="N3118" s="1" t="str">
        <f t="shared" si="48"/>
        <v>2010-2019</v>
      </c>
    </row>
    <row r="3119" spans="1:14" hidden="1" x14ac:dyDescent="0.3">
      <c r="A3119">
        <v>892769</v>
      </c>
      <c r="B3119" s="1" t="s">
        <v>674</v>
      </c>
      <c r="C3119">
        <v>2010</v>
      </c>
      <c r="D3119" s="1" t="s">
        <v>66</v>
      </c>
      <c r="E3119">
        <v>98</v>
      </c>
      <c r="F3119" s="3">
        <v>217581231</v>
      </c>
      <c r="G3119" s="1" t="s">
        <v>958</v>
      </c>
      <c r="H3119">
        <v>213450</v>
      </c>
      <c r="I3119" s="1" t="s">
        <v>1112</v>
      </c>
      <c r="J3119">
        <v>213450</v>
      </c>
      <c r="K3119" s="1" t="s">
        <v>1112</v>
      </c>
      <c r="L3119">
        <v>59431</v>
      </c>
      <c r="M3119" s="1" t="s">
        <v>1935</v>
      </c>
      <c r="N3119" s="1" t="str">
        <f t="shared" si="48"/>
        <v>2010-2019</v>
      </c>
    </row>
    <row r="3120" spans="1:14" hidden="1" x14ac:dyDescent="0.3">
      <c r="A3120">
        <v>892769</v>
      </c>
      <c r="B3120" s="1" t="s">
        <v>674</v>
      </c>
      <c r="C3120">
        <v>2010</v>
      </c>
      <c r="D3120" s="1" t="s">
        <v>66</v>
      </c>
      <c r="E3120">
        <v>98</v>
      </c>
      <c r="F3120" s="3">
        <v>217581231</v>
      </c>
      <c r="G3120" s="1" t="s">
        <v>958</v>
      </c>
      <c r="H3120">
        <v>213450</v>
      </c>
      <c r="I3120" s="1" t="s">
        <v>1112</v>
      </c>
      <c r="J3120">
        <v>213450</v>
      </c>
      <c r="K3120" s="1" t="s">
        <v>1112</v>
      </c>
      <c r="L3120">
        <v>124930</v>
      </c>
      <c r="M3120" s="1" t="s">
        <v>1936</v>
      </c>
      <c r="N3120" s="1" t="str">
        <f t="shared" si="48"/>
        <v>2010-2019</v>
      </c>
    </row>
    <row r="3121" spans="1:14" hidden="1" x14ac:dyDescent="0.3">
      <c r="A3121">
        <v>892769</v>
      </c>
      <c r="B3121" s="1" t="s">
        <v>674</v>
      </c>
      <c r="C3121">
        <v>2010</v>
      </c>
      <c r="D3121" s="1" t="s">
        <v>66</v>
      </c>
      <c r="E3121">
        <v>98</v>
      </c>
      <c r="F3121" s="3">
        <v>217581231</v>
      </c>
      <c r="G3121" s="1" t="s">
        <v>958</v>
      </c>
      <c r="H3121">
        <v>213450</v>
      </c>
      <c r="I3121" s="1" t="s">
        <v>1112</v>
      </c>
      <c r="J3121">
        <v>213450</v>
      </c>
      <c r="K3121" s="1" t="s">
        <v>1112</v>
      </c>
      <c r="L3121">
        <v>2395586</v>
      </c>
      <c r="M3121" s="1" t="s">
        <v>1937</v>
      </c>
      <c r="N3121" s="1" t="str">
        <f t="shared" si="48"/>
        <v>2010-2019</v>
      </c>
    </row>
    <row r="3122" spans="1:14" hidden="1" x14ac:dyDescent="0.3">
      <c r="A3122">
        <v>892769</v>
      </c>
      <c r="B3122" s="1" t="s">
        <v>674</v>
      </c>
      <c r="C3122">
        <v>2010</v>
      </c>
      <c r="D3122" s="1" t="s">
        <v>66</v>
      </c>
      <c r="E3122">
        <v>98</v>
      </c>
      <c r="F3122" s="3">
        <v>217581231</v>
      </c>
      <c r="G3122" s="1" t="s">
        <v>958</v>
      </c>
      <c r="H3122">
        <v>213450</v>
      </c>
      <c r="I3122" s="1" t="s">
        <v>1112</v>
      </c>
      <c r="J3122">
        <v>761498</v>
      </c>
      <c r="K3122" s="1" t="s">
        <v>1101</v>
      </c>
      <c r="L3122">
        <v>59431</v>
      </c>
      <c r="M3122" s="1" t="s">
        <v>1935</v>
      </c>
      <c r="N3122" s="1" t="str">
        <f t="shared" si="48"/>
        <v>2010-2019</v>
      </c>
    </row>
    <row r="3123" spans="1:14" hidden="1" x14ac:dyDescent="0.3">
      <c r="A3123">
        <v>892769</v>
      </c>
      <c r="B3123" s="1" t="s">
        <v>674</v>
      </c>
      <c r="C3123">
        <v>2010</v>
      </c>
      <c r="D3123" s="1" t="s">
        <v>66</v>
      </c>
      <c r="E3123">
        <v>98</v>
      </c>
      <c r="F3123" s="3">
        <v>217581231</v>
      </c>
      <c r="G3123" s="1" t="s">
        <v>958</v>
      </c>
      <c r="H3123">
        <v>213450</v>
      </c>
      <c r="I3123" s="1" t="s">
        <v>1112</v>
      </c>
      <c r="J3123">
        <v>761498</v>
      </c>
      <c r="K3123" s="1" t="s">
        <v>1101</v>
      </c>
      <c r="L3123">
        <v>124930</v>
      </c>
      <c r="M3123" s="1" t="s">
        <v>1936</v>
      </c>
      <c r="N3123" s="1" t="str">
        <f t="shared" si="48"/>
        <v>2010-2019</v>
      </c>
    </row>
    <row r="3124" spans="1:14" hidden="1" x14ac:dyDescent="0.3">
      <c r="A3124">
        <v>892769</v>
      </c>
      <c r="B3124" s="1" t="s">
        <v>674</v>
      </c>
      <c r="C3124">
        <v>2010</v>
      </c>
      <c r="D3124" s="1" t="s">
        <v>66</v>
      </c>
      <c r="E3124">
        <v>98</v>
      </c>
      <c r="F3124" s="3">
        <v>217581231</v>
      </c>
      <c r="G3124" s="1" t="s">
        <v>958</v>
      </c>
      <c r="H3124">
        <v>213450</v>
      </c>
      <c r="I3124" s="1" t="s">
        <v>1112</v>
      </c>
      <c r="J3124">
        <v>761498</v>
      </c>
      <c r="K3124" s="1" t="s">
        <v>1101</v>
      </c>
      <c r="L3124">
        <v>2395586</v>
      </c>
      <c r="M3124" s="1" t="s">
        <v>1937</v>
      </c>
      <c r="N3124" s="1" t="str">
        <f t="shared" si="48"/>
        <v>2010-2019</v>
      </c>
    </row>
    <row r="3125" spans="1:14" hidden="1" x14ac:dyDescent="0.3">
      <c r="A3125">
        <v>892769</v>
      </c>
      <c r="B3125" s="1" t="s">
        <v>674</v>
      </c>
      <c r="C3125">
        <v>2010</v>
      </c>
      <c r="D3125" s="1" t="s">
        <v>66</v>
      </c>
      <c r="E3125">
        <v>98</v>
      </c>
      <c r="F3125" s="3">
        <v>217581231</v>
      </c>
      <c r="G3125" s="1" t="s">
        <v>958</v>
      </c>
      <c r="H3125">
        <v>761498</v>
      </c>
      <c r="I3125" s="1" t="s">
        <v>1101</v>
      </c>
      <c r="J3125">
        <v>204030</v>
      </c>
      <c r="K3125" s="1" t="s">
        <v>1417</v>
      </c>
      <c r="L3125">
        <v>59431</v>
      </c>
      <c r="M3125" s="1" t="s">
        <v>1935</v>
      </c>
      <c r="N3125" s="1" t="str">
        <f t="shared" si="48"/>
        <v>2010-2019</v>
      </c>
    </row>
    <row r="3126" spans="1:14" hidden="1" x14ac:dyDescent="0.3">
      <c r="A3126">
        <v>892769</v>
      </c>
      <c r="B3126" s="1" t="s">
        <v>674</v>
      </c>
      <c r="C3126">
        <v>2010</v>
      </c>
      <c r="D3126" s="1" t="s">
        <v>66</v>
      </c>
      <c r="E3126">
        <v>98</v>
      </c>
      <c r="F3126" s="3">
        <v>217581231</v>
      </c>
      <c r="G3126" s="1" t="s">
        <v>958</v>
      </c>
      <c r="H3126">
        <v>761498</v>
      </c>
      <c r="I3126" s="1" t="s">
        <v>1101</v>
      </c>
      <c r="J3126">
        <v>204030</v>
      </c>
      <c r="K3126" s="1" t="s">
        <v>1417</v>
      </c>
      <c r="L3126">
        <v>124930</v>
      </c>
      <c r="M3126" s="1" t="s">
        <v>1936</v>
      </c>
      <c r="N3126" s="1" t="str">
        <f t="shared" si="48"/>
        <v>2010-2019</v>
      </c>
    </row>
    <row r="3127" spans="1:14" hidden="1" x14ac:dyDescent="0.3">
      <c r="A3127">
        <v>892769</v>
      </c>
      <c r="B3127" s="1" t="s">
        <v>674</v>
      </c>
      <c r="C3127">
        <v>2010</v>
      </c>
      <c r="D3127" s="1" t="s">
        <v>66</v>
      </c>
      <c r="E3127">
        <v>98</v>
      </c>
      <c r="F3127" s="3">
        <v>217581231</v>
      </c>
      <c r="G3127" s="1" t="s">
        <v>958</v>
      </c>
      <c r="H3127">
        <v>761498</v>
      </c>
      <c r="I3127" s="1" t="s">
        <v>1101</v>
      </c>
      <c r="J3127">
        <v>204030</v>
      </c>
      <c r="K3127" s="1" t="s">
        <v>1417</v>
      </c>
      <c r="L3127">
        <v>2395586</v>
      </c>
      <c r="M3127" s="1" t="s">
        <v>1937</v>
      </c>
      <c r="N3127" s="1" t="str">
        <f t="shared" si="48"/>
        <v>2010-2019</v>
      </c>
    </row>
    <row r="3128" spans="1:14" hidden="1" x14ac:dyDescent="0.3">
      <c r="A3128">
        <v>892769</v>
      </c>
      <c r="B3128" s="1" t="s">
        <v>674</v>
      </c>
      <c r="C3128">
        <v>2010</v>
      </c>
      <c r="D3128" s="1" t="s">
        <v>66</v>
      </c>
      <c r="E3128">
        <v>98</v>
      </c>
      <c r="F3128" s="3">
        <v>217581231</v>
      </c>
      <c r="G3128" s="1" t="s">
        <v>958</v>
      </c>
      <c r="H3128">
        <v>761498</v>
      </c>
      <c r="I3128" s="1" t="s">
        <v>1101</v>
      </c>
      <c r="J3128">
        <v>213450</v>
      </c>
      <c r="K3128" s="1" t="s">
        <v>1112</v>
      </c>
      <c r="L3128">
        <v>59431</v>
      </c>
      <c r="M3128" s="1" t="s">
        <v>1935</v>
      </c>
      <c r="N3128" s="1" t="str">
        <f t="shared" si="48"/>
        <v>2010-2019</v>
      </c>
    </row>
    <row r="3129" spans="1:14" hidden="1" x14ac:dyDescent="0.3">
      <c r="A3129">
        <v>892769</v>
      </c>
      <c r="B3129" s="1" t="s">
        <v>674</v>
      </c>
      <c r="C3129">
        <v>2010</v>
      </c>
      <c r="D3129" s="1" t="s">
        <v>66</v>
      </c>
      <c r="E3129">
        <v>98</v>
      </c>
      <c r="F3129" s="3">
        <v>217581231</v>
      </c>
      <c r="G3129" s="1" t="s">
        <v>958</v>
      </c>
      <c r="H3129">
        <v>761498</v>
      </c>
      <c r="I3129" s="1" t="s">
        <v>1101</v>
      </c>
      <c r="J3129">
        <v>213450</v>
      </c>
      <c r="K3129" s="1" t="s">
        <v>1112</v>
      </c>
      <c r="L3129">
        <v>124930</v>
      </c>
      <c r="M3129" s="1" t="s">
        <v>1936</v>
      </c>
      <c r="N3129" s="1" t="str">
        <f t="shared" si="48"/>
        <v>2010-2019</v>
      </c>
    </row>
    <row r="3130" spans="1:14" hidden="1" x14ac:dyDescent="0.3">
      <c r="A3130">
        <v>892769</v>
      </c>
      <c r="B3130" s="1" t="s">
        <v>674</v>
      </c>
      <c r="C3130">
        <v>2010</v>
      </c>
      <c r="D3130" s="1" t="s">
        <v>66</v>
      </c>
      <c r="E3130">
        <v>98</v>
      </c>
      <c r="F3130" s="3">
        <v>217581231</v>
      </c>
      <c r="G3130" s="1" t="s">
        <v>958</v>
      </c>
      <c r="H3130">
        <v>761498</v>
      </c>
      <c r="I3130" s="1" t="s">
        <v>1101</v>
      </c>
      <c r="J3130">
        <v>213450</v>
      </c>
      <c r="K3130" s="1" t="s">
        <v>1112</v>
      </c>
      <c r="L3130">
        <v>2395586</v>
      </c>
      <c r="M3130" s="1" t="s">
        <v>1937</v>
      </c>
      <c r="N3130" s="1" t="str">
        <f t="shared" si="48"/>
        <v>2010-2019</v>
      </c>
    </row>
    <row r="3131" spans="1:14" hidden="1" x14ac:dyDescent="0.3">
      <c r="A3131">
        <v>892769</v>
      </c>
      <c r="B3131" s="1" t="s">
        <v>674</v>
      </c>
      <c r="C3131">
        <v>2010</v>
      </c>
      <c r="D3131" s="1" t="s">
        <v>66</v>
      </c>
      <c r="E3131">
        <v>98</v>
      </c>
      <c r="F3131" s="3">
        <v>217581231</v>
      </c>
      <c r="G3131" s="1" t="s">
        <v>958</v>
      </c>
      <c r="H3131">
        <v>761498</v>
      </c>
      <c r="I3131" s="1" t="s">
        <v>1101</v>
      </c>
      <c r="J3131">
        <v>761498</v>
      </c>
      <c r="K3131" s="1" t="s">
        <v>1101</v>
      </c>
      <c r="L3131">
        <v>59431</v>
      </c>
      <c r="M3131" s="1" t="s">
        <v>1935</v>
      </c>
      <c r="N3131" s="1" t="str">
        <f t="shared" si="48"/>
        <v>2010-2019</v>
      </c>
    </row>
    <row r="3132" spans="1:14" hidden="1" x14ac:dyDescent="0.3">
      <c r="A3132">
        <v>892769</v>
      </c>
      <c r="B3132" s="1" t="s">
        <v>674</v>
      </c>
      <c r="C3132">
        <v>2010</v>
      </c>
      <c r="D3132" s="1" t="s">
        <v>66</v>
      </c>
      <c r="E3132">
        <v>98</v>
      </c>
      <c r="F3132" s="3">
        <v>217581231</v>
      </c>
      <c r="G3132" s="1" t="s">
        <v>958</v>
      </c>
      <c r="H3132">
        <v>761498</v>
      </c>
      <c r="I3132" s="1" t="s">
        <v>1101</v>
      </c>
      <c r="J3132">
        <v>761498</v>
      </c>
      <c r="K3132" s="1" t="s">
        <v>1101</v>
      </c>
      <c r="L3132">
        <v>124930</v>
      </c>
      <c r="M3132" s="1" t="s">
        <v>1936</v>
      </c>
      <c r="N3132" s="1" t="str">
        <f t="shared" si="48"/>
        <v>2010-2019</v>
      </c>
    </row>
    <row r="3133" spans="1:14" hidden="1" x14ac:dyDescent="0.3">
      <c r="A3133">
        <v>892769</v>
      </c>
      <c r="B3133" s="1" t="s">
        <v>674</v>
      </c>
      <c r="C3133">
        <v>2010</v>
      </c>
      <c r="D3133" s="1" t="s">
        <v>66</v>
      </c>
      <c r="E3133">
        <v>98</v>
      </c>
      <c r="F3133" s="3">
        <v>217581231</v>
      </c>
      <c r="G3133" s="1" t="s">
        <v>958</v>
      </c>
      <c r="H3133">
        <v>761498</v>
      </c>
      <c r="I3133" s="1" t="s">
        <v>1101</v>
      </c>
      <c r="J3133">
        <v>761498</v>
      </c>
      <c r="K3133" s="1" t="s">
        <v>1101</v>
      </c>
      <c r="L3133">
        <v>2395586</v>
      </c>
      <c r="M3133" s="1" t="s">
        <v>1937</v>
      </c>
      <c r="N3133" s="1" t="str">
        <f t="shared" si="48"/>
        <v>2010-2019</v>
      </c>
    </row>
    <row r="3134" spans="1:14" hidden="1" x14ac:dyDescent="0.3">
      <c r="A3134">
        <v>892769</v>
      </c>
      <c r="B3134" s="1" t="s">
        <v>674</v>
      </c>
      <c r="C3134">
        <v>2010</v>
      </c>
      <c r="D3134" s="1" t="s">
        <v>66</v>
      </c>
      <c r="E3134">
        <v>98</v>
      </c>
      <c r="F3134" s="3">
        <v>217581231</v>
      </c>
      <c r="G3134" s="1" t="s">
        <v>846</v>
      </c>
      <c r="H3134">
        <v>213450</v>
      </c>
      <c r="I3134" s="1" t="s">
        <v>1112</v>
      </c>
      <c r="J3134">
        <v>204030</v>
      </c>
      <c r="K3134" s="1" t="s">
        <v>1417</v>
      </c>
      <c r="L3134">
        <v>59431</v>
      </c>
      <c r="M3134" s="1" t="s">
        <v>1935</v>
      </c>
      <c r="N3134" s="1" t="str">
        <f t="shared" si="48"/>
        <v>2010-2019</v>
      </c>
    </row>
    <row r="3135" spans="1:14" hidden="1" x14ac:dyDescent="0.3">
      <c r="A3135">
        <v>892769</v>
      </c>
      <c r="B3135" s="1" t="s">
        <v>674</v>
      </c>
      <c r="C3135">
        <v>2010</v>
      </c>
      <c r="D3135" s="1" t="s">
        <v>66</v>
      </c>
      <c r="E3135">
        <v>98</v>
      </c>
      <c r="F3135" s="3">
        <v>217581231</v>
      </c>
      <c r="G3135" s="1" t="s">
        <v>846</v>
      </c>
      <c r="H3135">
        <v>213450</v>
      </c>
      <c r="I3135" s="1" t="s">
        <v>1112</v>
      </c>
      <c r="J3135">
        <v>204030</v>
      </c>
      <c r="K3135" s="1" t="s">
        <v>1417</v>
      </c>
      <c r="L3135">
        <v>124930</v>
      </c>
      <c r="M3135" s="1" t="s">
        <v>1936</v>
      </c>
      <c r="N3135" s="1" t="str">
        <f t="shared" si="48"/>
        <v>2010-2019</v>
      </c>
    </row>
    <row r="3136" spans="1:14" hidden="1" x14ac:dyDescent="0.3">
      <c r="A3136">
        <v>892769</v>
      </c>
      <c r="B3136" s="1" t="s">
        <v>674</v>
      </c>
      <c r="C3136">
        <v>2010</v>
      </c>
      <c r="D3136" s="1" t="s">
        <v>66</v>
      </c>
      <c r="E3136">
        <v>98</v>
      </c>
      <c r="F3136" s="3">
        <v>217581231</v>
      </c>
      <c r="G3136" s="1" t="s">
        <v>846</v>
      </c>
      <c r="H3136">
        <v>213450</v>
      </c>
      <c r="I3136" s="1" t="s">
        <v>1112</v>
      </c>
      <c r="J3136">
        <v>204030</v>
      </c>
      <c r="K3136" s="1" t="s">
        <v>1417</v>
      </c>
      <c r="L3136">
        <v>2395586</v>
      </c>
      <c r="M3136" s="1" t="s">
        <v>1937</v>
      </c>
      <c r="N3136" s="1" t="str">
        <f t="shared" si="48"/>
        <v>2010-2019</v>
      </c>
    </row>
    <row r="3137" spans="1:14" hidden="1" x14ac:dyDescent="0.3">
      <c r="A3137">
        <v>892769</v>
      </c>
      <c r="B3137" s="1" t="s">
        <v>674</v>
      </c>
      <c r="C3137">
        <v>2010</v>
      </c>
      <c r="D3137" s="1" t="s">
        <v>66</v>
      </c>
      <c r="E3137">
        <v>98</v>
      </c>
      <c r="F3137" s="3">
        <v>217581231</v>
      </c>
      <c r="G3137" s="1" t="s">
        <v>846</v>
      </c>
      <c r="H3137">
        <v>213450</v>
      </c>
      <c r="I3137" s="1" t="s">
        <v>1112</v>
      </c>
      <c r="J3137">
        <v>213450</v>
      </c>
      <c r="K3137" s="1" t="s">
        <v>1112</v>
      </c>
      <c r="L3137">
        <v>59431</v>
      </c>
      <c r="M3137" s="1" t="s">
        <v>1935</v>
      </c>
      <c r="N3137" s="1" t="str">
        <f t="shared" si="48"/>
        <v>2010-2019</v>
      </c>
    </row>
    <row r="3138" spans="1:14" hidden="1" x14ac:dyDescent="0.3">
      <c r="A3138">
        <v>892769</v>
      </c>
      <c r="B3138" s="1" t="s">
        <v>674</v>
      </c>
      <c r="C3138">
        <v>2010</v>
      </c>
      <c r="D3138" s="1" t="s">
        <v>66</v>
      </c>
      <c r="E3138">
        <v>98</v>
      </c>
      <c r="F3138" s="3">
        <v>217581231</v>
      </c>
      <c r="G3138" s="1" t="s">
        <v>846</v>
      </c>
      <c r="H3138">
        <v>213450</v>
      </c>
      <c r="I3138" s="1" t="s">
        <v>1112</v>
      </c>
      <c r="J3138">
        <v>213450</v>
      </c>
      <c r="K3138" s="1" t="s">
        <v>1112</v>
      </c>
      <c r="L3138">
        <v>124930</v>
      </c>
      <c r="M3138" s="1" t="s">
        <v>1936</v>
      </c>
      <c r="N3138" s="1" t="str">
        <f t="shared" ref="N3138:N3201" si="49">INT(C3138/10)*10 &amp; "-" &amp; INT(C3138/10)*10+9</f>
        <v>2010-2019</v>
      </c>
    </row>
    <row r="3139" spans="1:14" hidden="1" x14ac:dyDescent="0.3">
      <c r="A3139">
        <v>892769</v>
      </c>
      <c r="B3139" s="1" t="s">
        <v>674</v>
      </c>
      <c r="C3139">
        <v>2010</v>
      </c>
      <c r="D3139" s="1" t="s">
        <v>66</v>
      </c>
      <c r="E3139">
        <v>98</v>
      </c>
      <c r="F3139" s="3">
        <v>217581231</v>
      </c>
      <c r="G3139" s="1" t="s">
        <v>846</v>
      </c>
      <c r="H3139">
        <v>213450</v>
      </c>
      <c r="I3139" s="1" t="s">
        <v>1112</v>
      </c>
      <c r="J3139">
        <v>213450</v>
      </c>
      <c r="K3139" s="1" t="s">
        <v>1112</v>
      </c>
      <c r="L3139">
        <v>2395586</v>
      </c>
      <c r="M3139" s="1" t="s">
        <v>1937</v>
      </c>
      <c r="N3139" s="1" t="str">
        <f t="shared" si="49"/>
        <v>2010-2019</v>
      </c>
    </row>
    <row r="3140" spans="1:14" hidden="1" x14ac:dyDescent="0.3">
      <c r="A3140">
        <v>892769</v>
      </c>
      <c r="B3140" s="1" t="s">
        <v>674</v>
      </c>
      <c r="C3140">
        <v>2010</v>
      </c>
      <c r="D3140" s="1" t="s">
        <v>66</v>
      </c>
      <c r="E3140">
        <v>98</v>
      </c>
      <c r="F3140" s="3">
        <v>217581231</v>
      </c>
      <c r="G3140" s="1" t="s">
        <v>846</v>
      </c>
      <c r="H3140">
        <v>213450</v>
      </c>
      <c r="I3140" s="1" t="s">
        <v>1112</v>
      </c>
      <c r="J3140">
        <v>761498</v>
      </c>
      <c r="K3140" s="1" t="s">
        <v>1101</v>
      </c>
      <c r="L3140">
        <v>59431</v>
      </c>
      <c r="M3140" s="1" t="s">
        <v>1935</v>
      </c>
      <c r="N3140" s="1" t="str">
        <f t="shared" si="49"/>
        <v>2010-2019</v>
      </c>
    </row>
    <row r="3141" spans="1:14" hidden="1" x14ac:dyDescent="0.3">
      <c r="A3141">
        <v>892769</v>
      </c>
      <c r="B3141" s="1" t="s">
        <v>674</v>
      </c>
      <c r="C3141">
        <v>2010</v>
      </c>
      <c r="D3141" s="1" t="s">
        <v>66</v>
      </c>
      <c r="E3141">
        <v>98</v>
      </c>
      <c r="F3141" s="3">
        <v>217581231</v>
      </c>
      <c r="G3141" s="1" t="s">
        <v>846</v>
      </c>
      <c r="H3141">
        <v>213450</v>
      </c>
      <c r="I3141" s="1" t="s">
        <v>1112</v>
      </c>
      <c r="J3141">
        <v>761498</v>
      </c>
      <c r="K3141" s="1" t="s">
        <v>1101</v>
      </c>
      <c r="L3141">
        <v>124930</v>
      </c>
      <c r="M3141" s="1" t="s">
        <v>1936</v>
      </c>
      <c r="N3141" s="1" t="str">
        <f t="shared" si="49"/>
        <v>2010-2019</v>
      </c>
    </row>
    <row r="3142" spans="1:14" hidden="1" x14ac:dyDescent="0.3">
      <c r="A3142">
        <v>892769</v>
      </c>
      <c r="B3142" s="1" t="s">
        <v>674</v>
      </c>
      <c r="C3142">
        <v>2010</v>
      </c>
      <c r="D3142" s="1" t="s">
        <v>66</v>
      </c>
      <c r="E3142">
        <v>98</v>
      </c>
      <c r="F3142" s="3">
        <v>217581231</v>
      </c>
      <c r="G3142" s="1" t="s">
        <v>846</v>
      </c>
      <c r="H3142">
        <v>213450</v>
      </c>
      <c r="I3142" s="1" t="s">
        <v>1112</v>
      </c>
      <c r="J3142">
        <v>761498</v>
      </c>
      <c r="K3142" s="1" t="s">
        <v>1101</v>
      </c>
      <c r="L3142">
        <v>2395586</v>
      </c>
      <c r="M3142" s="1" t="s">
        <v>1937</v>
      </c>
      <c r="N3142" s="1" t="str">
        <f t="shared" si="49"/>
        <v>2010-2019</v>
      </c>
    </row>
    <row r="3143" spans="1:14" hidden="1" x14ac:dyDescent="0.3">
      <c r="A3143">
        <v>892769</v>
      </c>
      <c r="B3143" s="1" t="s">
        <v>674</v>
      </c>
      <c r="C3143">
        <v>2010</v>
      </c>
      <c r="D3143" s="1" t="s">
        <v>66</v>
      </c>
      <c r="E3143">
        <v>98</v>
      </c>
      <c r="F3143" s="3">
        <v>217581231</v>
      </c>
      <c r="G3143" s="1" t="s">
        <v>846</v>
      </c>
      <c r="H3143">
        <v>761498</v>
      </c>
      <c r="I3143" s="1" t="s">
        <v>1101</v>
      </c>
      <c r="J3143">
        <v>204030</v>
      </c>
      <c r="K3143" s="1" t="s">
        <v>1417</v>
      </c>
      <c r="L3143">
        <v>59431</v>
      </c>
      <c r="M3143" s="1" t="s">
        <v>1935</v>
      </c>
      <c r="N3143" s="1" t="str">
        <f t="shared" si="49"/>
        <v>2010-2019</v>
      </c>
    </row>
    <row r="3144" spans="1:14" hidden="1" x14ac:dyDescent="0.3">
      <c r="A3144">
        <v>892769</v>
      </c>
      <c r="B3144" s="1" t="s">
        <v>674</v>
      </c>
      <c r="C3144">
        <v>2010</v>
      </c>
      <c r="D3144" s="1" t="s">
        <v>66</v>
      </c>
      <c r="E3144">
        <v>98</v>
      </c>
      <c r="F3144" s="3">
        <v>217581231</v>
      </c>
      <c r="G3144" s="1" t="s">
        <v>846</v>
      </c>
      <c r="H3144">
        <v>761498</v>
      </c>
      <c r="I3144" s="1" t="s">
        <v>1101</v>
      </c>
      <c r="J3144">
        <v>204030</v>
      </c>
      <c r="K3144" s="1" t="s">
        <v>1417</v>
      </c>
      <c r="L3144">
        <v>124930</v>
      </c>
      <c r="M3144" s="1" t="s">
        <v>1936</v>
      </c>
      <c r="N3144" s="1" t="str">
        <f t="shared" si="49"/>
        <v>2010-2019</v>
      </c>
    </row>
    <row r="3145" spans="1:14" hidden="1" x14ac:dyDescent="0.3">
      <c r="A3145">
        <v>892769</v>
      </c>
      <c r="B3145" s="1" t="s">
        <v>674</v>
      </c>
      <c r="C3145">
        <v>2010</v>
      </c>
      <c r="D3145" s="1" t="s">
        <v>66</v>
      </c>
      <c r="E3145">
        <v>98</v>
      </c>
      <c r="F3145" s="3">
        <v>217581231</v>
      </c>
      <c r="G3145" s="1" t="s">
        <v>846</v>
      </c>
      <c r="H3145">
        <v>761498</v>
      </c>
      <c r="I3145" s="1" t="s">
        <v>1101</v>
      </c>
      <c r="J3145">
        <v>204030</v>
      </c>
      <c r="K3145" s="1" t="s">
        <v>1417</v>
      </c>
      <c r="L3145">
        <v>2395586</v>
      </c>
      <c r="M3145" s="1" t="s">
        <v>1937</v>
      </c>
      <c r="N3145" s="1" t="str">
        <f t="shared" si="49"/>
        <v>2010-2019</v>
      </c>
    </row>
    <row r="3146" spans="1:14" hidden="1" x14ac:dyDescent="0.3">
      <c r="A3146">
        <v>892769</v>
      </c>
      <c r="B3146" s="1" t="s">
        <v>674</v>
      </c>
      <c r="C3146">
        <v>2010</v>
      </c>
      <c r="D3146" s="1" t="s">
        <v>66</v>
      </c>
      <c r="E3146">
        <v>98</v>
      </c>
      <c r="F3146" s="3">
        <v>217581231</v>
      </c>
      <c r="G3146" s="1" t="s">
        <v>846</v>
      </c>
      <c r="H3146">
        <v>761498</v>
      </c>
      <c r="I3146" s="1" t="s">
        <v>1101</v>
      </c>
      <c r="J3146">
        <v>213450</v>
      </c>
      <c r="K3146" s="1" t="s">
        <v>1112</v>
      </c>
      <c r="L3146">
        <v>59431</v>
      </c>
      <c r="M3146" s="1" t="s">
        <v>1935</v>
      </c>
      <c r="N3146" s="1" t="str">
        <f t="shared" si="49"/>
        <v>2010-2019</v>
      </c>
    </row>
    <row r="3147" spans="1:14" hidden="1" x14ac:dyDescent="0.3">
      <c r="A3147">
        <v>892769</v>
      </c>
      <c r="B3147" s="1" t="s">
        <v>674</v>
      </c>
      <c r="C3147">
        <v>2010</v>
      </c>
      <c r="D3147" s="1" t="s">
        <v>66</v>
      </c>
      <c r="E3147">
        <v>98</v>
      </c>
      <c r="F3147" s="3">
        <v>217581231</v>
      </c>
      <c r="G3147" s="1" t="s">
        <v>846</v>
      </c>
      <c r="H3147">
        <v>761498</v>
      </c>
      <c r="I3147" s="1" t="s">
        <v>1101</v>
      </c>
      <c r="J3147">
        <v>213450</v>
      </c>
      <c r="K3147" s="1" t="s">
        <v>1112</v>
      </c>
      <c r="L3147">
        <v>124930</v>
      </c>
      <c r="M3147" s="1" t="s">
        <v>1936</v>
      </c>
      <c r="N3147" s="1" t="str">
        <f t="shared" si="49"/>
        <v>2010-2019</v>
      </c>
    </row>
    <row r="3148" spans="1:14" hidden="1" x14ac:dyDescent="0.3">
      <c r="A3148">
        <v>892769</v>
      </c>
      <c r="B3148" s="1" t="s">
        <v>674</v>
      </c>
      <c r="C3148">
        <v>2010</v>
      </c>
      <c r="D3148" s="1" t="s">
        <v>66</v>
      </c>
      <c r="E3148">
        <v>98</v>
      </c>
      <c r="F3148" s="3">
        <v>217581231</v>
      </c>
      <c r="G3148" s="1" t="s">
        <v>846</v>
      </c>
      <c r="H3148">
        <v>761498</v>
      </c>
      <c r="I3148" s="1" t="s">
        <v>1101</v>
      </c>
      <c r="J3148">
        <v>213450</v>
      </c>
      <c r="K3148" s="1" t="s">
        <v>1112</v>
      </c>
      <c r="L3148">
        <v>2395586</v>
      </c>
      <c r="M3148" s="1" t="s">
        <v>1937</v>
      </c>
      <c r="N3148" s="1" t="str">
        <f t="shared" si="49"/>
        <v>2010-2019</v>
      </c>
    </row>
    <row r="3149" spans="1:14" hidden="1" x14ac:dyDescent="0.3">
      <c r="A3149">
        <v>892769</v>
      </c>
      <c r="B3149" s="1" t="s">
        <v>674</v>
      </c>
      <c r="C3149">
        <v>2010</v>
      </c>
      <c r="D3149" s="1" t="s">
        <v>66</v>
      </c>
      <c r="E3149">
        <v>98</v>
      </c>
      <c r="F3149" s="3">
        <v>217581231</v>
      </c>
      <c r="G3149" s="1" t="s">
        <v>846</v>
      </c>
      <c r="H3149">
        <v>761498</v>
      </c>
      <c r="I3149" s="1" t="s">
        <v>1101</v>
      </c>
      <c r="J3149">
        <v>761498</v>
      </c>
      <c r="K3149" s="1" t="s">
        <v>1101</v>
      </c>
      <c r="L3149">
        <v>59431</v>
      </c>
      <c r="M3149" s="1" t="s">
        <v>1935</v>
      </c>
      <c r="N3149" s="1" t="str">
        <f t="shared" si="49"/>
        <v>2010-2019</v>
      </c>
    </row>
    <row r="3150" spans="1:14" hidden="1" x14ac:dyDescent="0.3">
      <c r="A3150">
        <v>892769</v>
      </c>
      <c r="B3150" s="1" t="s">
        <v>674</v>
      </c>
      <c r="C3150">
        <v>2010</v>
      </c>
      <c r="D3150" s="1" t="s">
        <v>66</v>
      </c>
      <c r="E3150">
        <v>98</v>
      </c>
      <c r="F3150" s="3">
        <v>217581231</v>
      </c>
      <c r="G3150" s="1" t="s">
        <v>846</v>
      </c>
      <c r="H3150">
        <v>761498</v>
      </c>
      <c r="I3150" s="1" t="s">
        <v>1101</v>
      </c>
      <c r="J3150">
        <v>761498</v>
      </c>
      <c r="K3150" s="1" t="s">
        <v>1101</v>
      </c>
      <c r="L3150">
        <v>124930</v>
      </c>
      <c r="M3150" s="1" t="s">
        <v>1936</v>
      </c>
      <c r="N3150" s="1" t="str">
        <f t="shared" si="49"/>
        <v>2010-2019</v>
      </c>
    </row>
    <row r="3151" spans="1:14" hidden="1" x14ac:dyDescent="0.3">
      <c r="A3151">
        <v>892769</v>
      </c>
      <c r="B3151" s="1" t="s">
        <v>674</v>
      </c>
      <c r="C3151">
        <v>2010</v>
      </c>
      <c r="D3151" s="1" t="s">
        <v>66</v>
      </c>
      <c r="E3151">
        <v>98</v>
      </c>
      <c r="F3151" s="3">
        <v>217581231</v>
      </c>
      <c r="G3151" s="1" t="s">
        <v>846</v>
      </c>
      <c r="H3151">
        <v>761498</v>
      </c>
      <c r="I3151" s="1" t="s">
        <v>1101</v>
      </c>
      <c r="J3151">
        <v>761498</v>
      </c>
      <c r="K3151" s="1" t="s">
        <v>1101</v>
      </c>
      <c r="L3151">
        <v>2395586</v>
      </c>
      <c r="M3151" s="1" t="s">
        <v>1937</v>
      </c>
      <c r="N3151" s="1" t="str">
        <f t="shared" si="49"/>
        <v>2010-2019</v>
      </c>
    </row>
    <row r="3152" spans="1:14" hidden="1" x14ac:dyDescent="0.3">
      <c r="A3152">
        <v>892769</v>
      </c>
      <c r="B3152" s="1" t="s">
        <v>674</v>
      </c>
      <c r="C3152">
        <v>2010</v>
      </c>
      <c r="D3152" s="1" t="s">
        <v>66</v>
      </c>
      <c r="E3152">
        <v>98</v>
      </c>
      <c r="F3152" s="3">
        <v>217581231</v>
      </c>
      <c r="G3152" s="1" t="s">
        <v>855</v>
      </c>
      <c r="H3152">
        <v>213450</v>
      </c>
      <c r="I3152" s="1" t="s">
        <v>1112</v>
      </c>
      <c r="J3152">
        <v>204030</v>
      </c>
      <c r="K3152" s="1" t="s">
        <v>1417</v>
      </c>
      <c r="L3152">
        <v>59431</v>
      </c>
      <c r="M3152" s="1" t="s">
        <v>1935</v>
      </c>
      <c r="N3152" s="1" t="str">
        <f t="shared" si="49"/>
        <v>2010-2019</v>
      </c>
    </row>
    <row r="3153" spans="1:14" hidden="1" x14ac:dyDescent="0.3">
      <c r="A3153">
        <v>892769</v>
      </c>
      <c r="B3153" s="1" t="s">
        <v>674</v>
      </c>
      <c r="C3153">
        <v>2010</v>
      </c>
      <c r="D3153" s="1" t="s">
        <v>66</v>
      </c>
      <c r="E3153">
        <v>98</v>
      </c>
      <c r="F3153" s="3">
        <v>217581231</v>
      </c>
      <c r="G3153" s="1" t="s">
        <v>855</v>
      </c>
      <c r="H3153">
        <v>213450</v>
      </c>
      <c r="I3153" s="1" t="s">
        <v>1112</v>
      </c>
      <c r="J3153">
        <v>204030</v>
      </c>
      <c r="K3153" s="1" t="s">
        <v>1417</v>
      </c>
      <c r="L3153">
        <v>124930</v>
      </c>
      <c r="M3153" s="1" t="s">
        <v>1936</v>
      </c>
      <c r="N3153" s="1" t="str">
        <f t="shared" si="49"/>
        <v>2010-2019</v>
      </c>
    </row>
    <row r="3154" spans="1:14" hidden="1" x14ac:dyDescent="0.3">
      <c r="A3154">
        <v>892769</v>
      </c>
      <c r="B3154" s="1" t="s">
        <v>674</v>
      </c>
      <c r="C3154">
        <v>2010</v>
      </c>
      <c r="D3154" s="1" t="s">
        <v>66</v>
      </c>
      <c r="E3154">
        <v>98</v>
      </c>
      <c r="F3154" s="3">
        <v>217581231</v>
      </c>
      <c r="G3154" s="1" t="s">
        <v>855</v>
      </c>
      <c r="H3154">
        <v>213450</v>
      </c>
      <c r="I3154" s="1" t="s">
        <v>1112</v>
      </c>
      <c r="J3154">
        <v>204030</v>
      </c>
      <c r="K3154" s="1" t="s">
        <v>1417</v>
      </c>
      <c r="L3154">
        <v>2395586</v>
      </c>
      <c r="M3154" s="1" t="s">
        <v>1937</v>
      </c>
      <c r="N3154" s="1" t="str">
        <f t="shared" si="49"/>
        <v>2010-2019</v>
      </c>
    </row>
    <row r="3155" spans="1:14" hidden="1" x14ac:dyDescent="0.3">
      <c r="A3155">
        <v>892769</v>
      </c>
      <c r="B3155" s="1" t="s">
        <v>674</v>
      </c>
      <c r="C3155">
        <v>2010</v>
      </c>
      <c r="D3155" s="1" t="s">
        <v>66</v>
      </c>
      <c r="E3155">
        <v>98</v>
      </c>
      <c r="F3155" s="3">
        <v>217581231</v>
      </c>
      <c r="G3155" s="1" t="s">
        <v>855</v>
      </c>
      <c r="H3155">
        <v>213450</v>
      </c>
      <c r="I3155" s="1" t="s">
        <v>1112</v>
      </c>
      <c r="J3155">
        <v>213450</v>
      </c>
      <c r="K3155" s="1" t="s">
        <v>1112</v>
      </c>
      <c r="L3155">
        <v>59431</v>
      </c>
      <c r="M3155" s="1" t="s">
        <v>1935</v>
      </c>
      <c r="N3155" s="1" t="str">
        <f t="shared" si="49"/>
        <v>2010-2019</v>
      </c>
    </row>
    <row r="3156" spans="1:14" hidden="1" x14ac:dyDescent="0.3">
      <c r="A3156">
        <v>892769</v>
      </c>
      <c r="B3156" s="1" t="s">
        <v>674</v>
      </c>
      <c r="C3156">
        <v>2010</v>
      </c>
      <c r="D3156" s="1" t="s">
        <v>66</v>
      </c>
      <c r="E3156">
        <v>98</v>
      </c>
      <c r="F3156" s="3">
        <v>217581231</v>
      </c>
      <c r="G3156" s="1" t="s">
        <v>855</v>
      </c>
      <c r="H3156">
        <v>213450</v>
      </c>
      <c r="I3156" s="1" t="s">
        <v>1112</v>
      </c>
      <c r="J3156">
        <v>213450</v>
      </c>
      <c r="K3156" s="1" t="s">
        <v>1112</v>
      </c>
      <c r="L3156">
        <v>124930</v>
      </c>
      <c r="M3156" s="1" t="s">
        <v>1936</v>
      </c>
      <c r="N3156" s="1" t="str">
        <f t="shared" si="49"/>
        <v>2010-2019</v>
      </c>
    </row>
    <row r="3157" spans="1:14" hidden="1" x14ac:dyDescent="0.3">
      <c r="A3157">
        <v>892769</v>
      </c>
      <c r="B3157" s="1" t="s">
        <v>674</v>
      </c>
      <c r="C3157">
        <v>2010</v>
      </c>
      <c r="D3157" s="1" t="s">
        <v>66</v>
      </c>
      <c r="E3157">
        <v>98</v>
      </c>
      <c r="F3157" s="3">
        <v>217581231</v>
      </c>
      <c r="G3157" s="1" t="s">
        <v>855</v>
      </c>
      <c r="H3157">
        <v>213450</v>
      </c>
      <c r="I3157" s="1" t="s">
        <v>1112</v>
      </c>
      <c r="J3157">
        <v>213450</v>
      </c>
      <c r="K3157" s="1" t="s">
        <v>1112</v>
      </c>
      <c r="L3157">
        <v>2395586</v>
      </c>
      <c r="M3157" s="1" t="s">
        <v>1937</v>
      </c>
      <c r="N3157" s="1" t="str">
        <f t="shared" si="49"/>
        <v>2010-2019</v>
      </c>
    </row>
    <row r="3158" spans="1:14" hidden="1" x14ac:dyDescent="0.3">
      <c r="A3158">
        <v>892769</v>
      </c>
      <c r="B3158" s="1" t="s">
        <v>674</v>
      </c>
      <c r="C3158">
        <v>2010</v>
      </c>
      <c r="D3158" s="1" t="s">
        <v>66</v>
      </c>
      <c r="E3158">
        <v>98</v>
      </c>
      <c r="F3158" s="3">
        <v>217581231</v>
      </c>
      <c r="G3158" s="1" t="s">
        <v>855</v>
      </c>
      <c r="H3158">
        <v>213450</v>
      </c>
      <c r="I3158" s="1" t="s">
        <v>1112</v>
      </c>
      <c r="J3158">
        <v>761498</v>
      </c>
      <c r="K3158" s="1" t="s">
        <v>1101</v>
      </c>
      <c r="L3158">
        <v>59431</v>
      </c>
      <c r="M3158" s="1" t="s">
        <v>1935</v>
      </c>
      <c r="N3158" s="1" t="str">
        <f t="shared" si="49"/>
        <v>2010-2019</v>
      </c>
    </row>
    <row r="3159" spans="1:14" hidden="1" x14ac:dyDescent="0.3">
      <c r="A3159">
        <v>892769</v>
      </c>
      <c r="B3159" s="1" t="s">
        <v>674</v>
      </c>
      <c r="C3159">
        <v>2010</v>
      </c>
      <c r="D3159" s="1" t="s">
        <v>66</v>
      </c>
      <c r="E3159">
        <v>98</v>
      </c>
      <c r="F3159" s="3">
        <v>217581231</v>
      </c>
      <c r="G3159" s="1" t="s">
        <v>855</v>
      </c>
      <c r="H3159">
        <v>213450</v>
      </c>
      <c r="I3159" s="1" t="s">
        <v>1112</v>
      </c>
      <c r="J3159">
        <v>761498</v>
      </c>
      <c r="K3159" s="1" t="s">
        <v>1101</v>
      </c>
      <c r="L3159">
        <v>124930</v>
      </c>
      <c r="M3159" s="1" t="s">
        <v>1936</v>
      </c>
      <c r="N3159" s="1" t="str">
        <f t="shared" si="49"/>
        <v>2010-2019</v>
      </c>
    </row>
    <row r="3160" spans="1:14" hidden="1" x14ac:dyDescent="0.3">
      <c r="A3160">
        <v>892769</v>
      </c>
      <c r="B3160" s="1" t="s">
        <v>674</v>
      </c>
      <c r="C3160">
        <v>2010</v>
      </c>
      <c r="D3160" s="1" t="s">
        <v>66</v>
      </c>
      <c r="E3160">
        <v>98</v>
      </c>
      <c r="F3160" s="3">
        <v>217581231</v>
      </c>
      <c r="G3160" s="1" t="s">
        <v>855</v>
      </c>
      <c r="H3160">
        <v>213450</v>
      </c>
      <c r="I3160" s="1" t="s">
        <v>1112</v>
      </c>
      <c r="J3160">
        <v>761498</v>
      </c>
      <c r="K3160" s="1" t="s">
        <v>1101</v>
      </c>
      <c r="L3160">
        <v>2395586</v>
      </c>
      <c r="M3160" s="1" t="s">
        <v>1937</v>
      </c>
      <c r="N3160" s="1" t="str">
        <f t="shared" si="49"/>
        <v>2010-2019</v>
      </c>
    </row>
    <row r="3161" spans="1:14" hidden="1" x14ac:dyDescent="0.3">
      <c r="A3161">
        <v>892769</v>
      </c>
      <c r="B3161" s="1" t="s">
        <v>674</v>
      </c>
      <c r="C3161">
        <v>2010</v>
      </c>
      <c r="D3161" s="1" t="s">
        <v>66</v>
      </c>
      <c r="E3161">
        <v>98</v>
      </c>
      <c r="F3161" s="3">
        <v>217581231</v>
      </c>
      <c r="G3161" s="1" t="s">
        <v>855</v>
      </c>
      <c r="H3161">
        <v>761498</v>
      </c>
      <c r="I3161" s="1" t="s">
        <v>1101</v>
      </c>
      <c r="J3161">
        <v>204030</v>
      </c>
      <c r="K3161" s="1" t="s">
        <v>1417</v>
      </c>
      <c r="L3161">
        <v>59431</v>
      </c>
      <c r="M3161" s="1" t="s">
        <v>1935</v>
      </c>
      <c r="N3161" s="1" t="str">
        <f t="shared" si="49"/>
        <v>2010-2019</v>
      </c>
    </row>
    <row r="3162" spans="1:14" hidden="1" x14ac:dyDescent="0.3">
      <c r="A3162">
        <v>892769</v>
      </c>
      <c r="B3162" s="1" t="s">
        <v>674</v>
      </c>
      <c r="C3162">
        <v>2010</v>
      </c>
      <c r="D3162" s="1" t="s">
        <v>66</v>
      </c>
      <c r="E3162">
        <v>98</v>
      </c>
      <c r="F3162" s="3">
        <v>217581231</v>
      </c>
      <c r="G3162" s="1" t="s">
        <v>855</v>
      </c>
      <c r="H3162">
        <v>761498</v>
      </c>
      <c r="I3162" s="1" t="s">
        <v>1101</v>
      </c>
      <c r="J3162">
        <v>204030</v>
      </c>
      <c r="K3162" s="1" t="s">
        <v>1417</v>
      </c>
      <c r="L3162">
        <v>124930</v>
      </c>
      <c r="M3162" s="1" t="s">
        <v>1936</v>
      </c>
      <c r="N3162" s="1" t="str">
        <f t="shared" si="49"/>
        <v>2010-2019</v>
      </c>
    </row>
    <row r="3163" spans="1:14" hidden="1" x14ac:dyDescent="0.3">
      <c r="A3163">
        <v>892769</v>
      </c>
      <c r="B3163" s="1" t="s">
        <v>674</v>
      </c>
      <c r="C3163">
        <v>2010</v>
      </c>
      <c r="D3163" s="1" t="s">
        <v>66</v>
      </c>
      <c r="E3163">
        <v>98</v>
      </c>
      <c r="F3163" s="3">
        <v>217581231</v>
      </c>
      <c r="G3163" s="1" t="s">
        <v>855</v>
      </c>
      <c r="H3163">
        <v>761498</v>
      </c>
      <c r="I3163" s="1" t="s">
        <v>1101</v>
      </c>
      <c r="J3163">
        <v>204030</v>
      </c>
      <c r="K3163" s="1" t="s">
        <v>1417</v>
      </c>
      <c r="L3163">
        <v>2395586</v>
      </c>
      <c r="M3163" s="1" t="s">
        <v>1937</v>
      </c>
      <c r="N3163" s="1" t="str">
        <f t="shared" si="49"/>
        <v>2010-2019</v>
      </c>
    </row>
    <row r="3164" spans="1:14" hidden="1" x14ac:dyDescent="0.3">
      <c r="A3164">
        <v>892769</v>
      </c>
      <c r="B3164" s="1" t="s">
        <v>674</v>
      </c>
      <c r="C3164">
        <v>2010</v>
      </c>
      <c r="D3164" s="1" t="s">
        <v>66</v>
      </c>
      <c r="E3164">
        <v>98</v>
      </c>
      <c r="F3164" s="3">
        <v>217581231</v>
      </c>
      <c r="G3164" s="1" t="s">
        <v>855</v>
      </c>
      <c r="H3164">
        <v>761498</v>
      </c>
      <c r="I3164" s="1" t="s">
        <v>1101</v>
      </c>
      <c r="J3164">
        <v>213450</v>
      </c>
      <c r="K3164" s="1" t="s">
        <v>1112</v>
      </c>
      <c r="L3164">
        <v>59431</v>
      </c>
      <c r="M3164" s="1" t="s">
        <v>1935</v>
      </c>
      <c r="N3164" s="1" t="str">
        <f t="shared" si="49"/>
        <v>2010-2019</v>
      </c>
    </row>
    <row r="3165" spans="1:14" hidden="1" x14ac:dyDescent="0.3">
      <c r="A3165">
        <v>892769</v>
      </c>
      <c r="B3165" s="1" t="s">
        <v>674</v>
      </c>
      <c r="C3165">
        <v>2010</v>
      </c>
      <c r="D3165" s="1" t="s">
        <v>66</v>
      </c>
      <c r="E3165">
        <v>98</v>
      </c>
      <c r="F3165" s="3">
        <v>217581231</v>
      </c>
      <c r="G3165" s="1" t="s">
        <v>855</v>
      </c>
      <c r="H3165">
        <v>761498</v>
      </c>
      <c r="I3165" s="1" t="s">
        <v>1101</v>
      </c>
      <c r="J3165">
        <v>213450</v>
      </c>
      <c r="K3165" s="1" t="s">
        <v>1112</v>
      </c>
      <c r="L3165">
        <v>124930</v>
      </c>
      <c r="M3165" s="1" t="s">
        <v>1936</v>
      </c>
      <c r="N3165" s="1" t="str">
        <f t="shared" si="49"/>
        <v>2010-2019</v>
      </c>
    </row>
    <row r="3166" spans="1:14" hidden="1" x14ac:dyDescent="0.3">
      <c r="A3166">
        <v>892769</v>
      </c>
      <c r="B3166" s="1" t="s">
        <v>674</v>
      </c>
      <c r="C3166">
        <v>2010</v>
      </c>
      <c r="D3166" s="1" t="s">
        <v>66</v>
      </c>
      <c r="E3166">
        <v>98</v>
      </c>
      <c r="F3166" s="3">
        <v>217581231</v>
      </c>
      <c r="G3166" s="1" t="s">
        <v>855</v>
      </c>
      <c r="H3166">
        <v>761498</v>
      </c>
      <c r="I3166" s="1" t="s">
        <v>1101</v>
      </c>
      <c r="J3166">
        <v>213450</v>
      </c>
      <c r="K3166" s="1" t="s">
        <v>1112</v>
      </c>
      <c r="L3166">
        <v>2395586</v>
      </c>
      <c r="M3166" s="1" t="s">
        <v>1937</v>
      </c>
      <c r="N3166" s="1" t="str">
        <f t="shared" si="49"/>
        <v>2010-2019</v>
      </c>
    </row>
    <row r="3167" spans="1:14" hidden="1" x14ac:dyDescent="0.3">
      <c r="A3167">
        <v>892769</v>
      </c>
      <c r="B3167" s="1" t="s">
        <v>674</v>
      </c>
      <c r="C3167">
        <v>2010</v>
      </c>
      <c r="D3167" s="1" t="s">
        <v>66</v>
      </c>
      <c r="E3167">
        <v>98</v>
      </c>
      <c r="F3167" s="3">
        <v>217581231</v>
      </c>
      <c r="G3167" s="1" t="s">
        <v>855</v>
      </c>
      <c r="H3167">
        <v>761498</v>
      </c>
      <c r="I3167" s="1" t="s">
        <v>1101</v>
      </c>
      <c r="J3167">
        <v>761498</v>
      </c>
      <c r="K3167" s="1" t="s">
        <v>1101</v>
      </c>
      <c r="L3167">
        <v>59431</v>
      </c>
      <c r="M3167" s="1" t="s">
        <v>1935</v>
      </c>
      <c r="N3167" s="1" t="str">
        <f t="shared" si="49"/>
        <v>2010-2019</v>
      </c>
    </row>
    <row r="3168" spans="1:14" hidden="1" x14ac:dyDescent="0.3">
      <c r="A3168">
        <v>892769</v>
      </c>
      <c r="B3168" s="1" t="s">
        <v>674</v>
      </c>
      <c r="C3168">
        <v>2010</v>
      </c>
      <c r="D3168" s="1" t="s">
        <v>66</v>
      </c>
      <c r="E3168">
        <v>98</v>
      </c>
      <c r="F3168" s="3">
        <v>217581231</v>
      </c>
      <c r="G3168" s="1" t="s">
        <v>855</v>
      </c>
      <c r="H3168">
        <v>761498</v>
      </c>
      <c r="I3168" s="1" t="s">
        <v>1101</v>
      </c>
      <c r="J3168">
        <v>761498</v>
      </c>
      <c r="K3168" s="1" t="s">
        <v>1101</v>
      </c>
      <c r="L3168">
        <v>124930</v>
      </c>
      <c r="M3168" s="1" t="s">
        <v>1936</v>
      </c>
      <c r="N3168" s="1" t="str">
        <f t="shared" si="49"/>
        <v>2010-2019</v>
      </c>
    </row>
    <row r="3169" spans="1:14" hidden="1" x14ac:dyDescent="0.3">
      <c r="A3169">
        <v>892769</v>
      </c>
      <c r="B3169" s="1" t="s">
        <v>674</v>
      </c>
      <c r="C3169">
        <v>2010</v>
      </c>
      <c r="D3169" s="1" t="s">
        <v>66</v>
      </c>
      <c r="E3169">
        <v>98</v>
      </c>
      <c r="F3169" s="3">
        <v>217581231</v>
      </c>
      <c r="G3169" s="1" t="s">
        <v>855</v>
      </c>
      <c r="H3169">
        <v>761498</v>
      </c>
      <c r="I3169" s="1" t="s">
        <v>1101</v>
      </c>
      <c r="J3169">
        <v>761498</v>
      </c>
      <c r="K3169" s="1" t="s">
        <v>1101</v>
      </c>
      <c r="L3169">
        <v>2395586</v>
      </c>
      <c r="M3169" s="1" t="s">
        <v>1937</v>
      </c>
      <c r="N3169" s="1" t="str">
        <f t="shared" si="49"/>
        <v>2010-2019</v>
      </c>
    </row>
    <row r="3170" spans="1:14" hidden="1" x14ac:dyDescent="0.3">
      <c r="A3170">
        <v>892769</v>
      </c>
      <c r="B3170" s="1" t="s">
        <v>674</v>
      </c>
      <c r="C3170">
        <v>2010</v>
      </c>
      <c r="D3170" s="1" t="s">
        <v>66</v>
      </c>
      <c r="E3170">
        <v>98</v>
      </c>
      <c r="F3170" s="3">
        <v>217581231</v>
      </c>
      <c r="G3170" s="1" t="s">
        <v>909</v>
      </c>
      <c r="H3170">
        <v>213450</v>
      </c>
      <c r="I3170" s="1" t="s">
        <v>1112</v>
      </c>
      <c r="J3170">
        <v>204030</v>
      </c>
      <c r="K3170" s="1" t="s">
        <v>1417</v>
      </c>
      <c r="L3170">
        <v>59431</v>
      </c>
      <c r="M3170" s="1" t="s">
        <v>1935</v>
      </c>
      <c r="N3170" s="1" t="str">
        <f t="shared" si="49"/>
        <v>2010-2019</v>
      </c>
    </row>
    <row r="3171" spans="1:14" hidden="1" x14ac:dyDescent="0.3">
      <c r="A3171">
        <v>892769</v>
      </c>
      <c r="B3171" s="1" t="s">
        <v>674</v>
      </c>
      <c r="C3171">
        <v>2010</v>
      </c>
      <c r="D3171" s="1" t="s">
        <v>66</v>
      </c>
      <c r="E3171">
        <v>98</v>
      </c>
      <c r="F3171" s="3">
        <v>217581231</v>
      </c>
      <c r="G3171" s="1" t="s">
        <v>909</v>
      </c>
      <c r="H3171">
        <v>213450</v>
      </c>
      <c r="I3171" s="1" t="s">
        <v>1112</v>
      </c>
      <c r="J3171">
        <v>204030</v>
      </c>
      <c r="K3171" s="1" t="s">
        <v>1417</v>
      </c>
      <c r="L3171">
        <v>124930</v>
      </c>
      <c r="M3171" s="1" t="s">
        <v>1936</v>
      </c>
      <c r="N3171" s="1" t="str">
        <f t="shared" si="49"/>
        <v>2010-2019</v>
      </c>
    </row>
    <row r="3172" spans="1:14" hidden="1" x14ac:dyDescent="0.3">
      <c r="A3172">
        <v>892769</v>
      </c>
      <c r="B3172" s="1" t="s">
        <v>674</v>
      </c>
      <c r="C3172">
        <v>2010</v>
      </c>
      <c r="D3172" s="1" t="s">
        <v>66</v>
      </c>
      <c r="E3172">
        <v>98</v>
      </c>
      <c r="F3172" s="3">
        <v>217581231</v>
      </c>
      <c r="G3172" s="1" t="s">
        <v>909</v>
      </c>
      <c r="H3172">
        <v>213450</v>
      </c>
      <c r="I3172" s="1" t="s">
        <v>1112</v>
      </c>
      <c r="J3172">
        <v>204030</v>
      </c>
      <c r="K3172" s="1" t="s">
        <v>1417</v>
      </c>
      <c r="L3172">
        <v>2395586</v>
      </c>
      <c r="M3172" s="1" t="s">
        <v>1937</v>
      </c>
      <c r="N3172" s="1" t="str">
        <f t="shared" si="49"/>
        <v>2010-2019</v>
      </c>
    </row>
    <row r="3173" spans="1:14" hidden="1" x14ac:dyDescent="0.3">
      <c r="A3173">
        <v>892769</v>
      </c>
      <c r="B3173" s="1" t="s">
        <v>674</v>
      </c>
      <c r="C3173">
        <v>2010</v>
      </c>
      <c r="D3173" s="1" t="s">
        <v>66</v>
      </c>
      <c r="E3173">
        <v>98</v>
      </c>
      <c r="F3173" s="3">
        <v>217581231</v>
      </c>
      <c r="G3173" s="1" t="s">
        <v>909</v>
      </c>
      <c r="H3173">
        <v>213450</v>
      </c>
      <c r="I3173" s="1" t="s">
        <v>1112</v>
      </c>
      <c r="J3173">
        <v>213450</v>
      </c>
      <c r="K3173" s="1" t="s">
        <v>1112</v>
      </c>
      <c r="L3173">
        <v>59431</v>
      </c>
      <c r="M3173" s="1" t="s">
        <v>1935</v>
      </c>
      <c r="N3173" s="1" t="str">
        <f t="shared" si="49"/>
        <v>2010-2019</v>
      </c>
    </row>
    <row r="3174" spans="1:14" hidden="1" x14ac:dyDescent="0.3">
      <c r="A3174">
        <v>892769</v>
      </c>
      <c r="B3174" s="1" t="s">
        <v>674</v>
      </c>
      <c r="C3174">
        <v>2010</v>
      </c>
      <c r="D3174" s="1" t="s">
        <v>66</v>
      </c>
      <c r="E3174">
        <v>98</v>
      </c>
      <c r="F3174" s="3">
        <v>217581231</v>
      </c>
      <c r="G3174" s="1" t="s">
        <v>909</v>
      </c>
      <c r="H3174">
        <v>213450</v>
      </c>
      <c r="I3174" s="1" t="s">
        <v>1112</v>
      </c>
      <c r="J3174">
        <v>213450</v>
      </c>
      <c r="K3174" s="1" t="s">
        <v>1112</v>
      </c>
      <c r="L3174">
        <v>124930</v>
      </c>
      <c r="M3174" s="1" t="s">
        <v>1936</v>
      </c>
      <c r="N3174" s="1" t="str">
        <f t="shared" si="49"/>
        <v>2010-2019</v>
      </c>
    </row>
    <row r="3175" spans="1:14" hidden="1" x14ac:dyDescent="0.3">
      <c r="A3175">
        <v>892769</v>
      </c>
      <c r="B3175" s="1" t="s">
        <v>674</v>
      </c>
      <c r="C3175">
        <v>2010</v>
      </c>
      <c r="D3175" s="1" t="s">
        <v>66</v>
      </c>
      <c r="E3175">
        <v>98</v>
      </c>
      <c r="F3175" s="3">
        <v>217581231</v>
      </c>
      <c r="G3175" s="1" t="s">
        <v>909</v>
      </c>
      <c r="H3175">
        <v>213450</v>
      </c>
      <c r="I3175" s="1" t="s">
        <v>1112</v>
      </c>
      <c r="J3175">
        <v>213450</v>
      </c>
      <c r="K3175" s="1" t="s">
        <v>1112</v>
      </c>
      <c r="L3175">
        <v>2395586</v>
      </c>
      <c r="M3175" s="1" t="s">
        <v>1937</v>
      </c>
      <c r="N3175" s="1" t="str">
        <f t="shared" si="49"/>
        <v>2010-2019</v>
      </c>
    </row>
    <row r="3176" spans="1:14" hidden="1" x14ac:dyDescent="0.3">
      <c r="A3176">
        <v>892769</v>
      </c>
      <c r="B3176" s="1" t="s">
        <v>674</v>
      </c>
      <c r="C3176">
        <v>2010</v>
      </c>
      <c r="D3176" s="1" t="s">
        <v>66</v>
      </c>
      <c r="E3176">
        <v>98</v>
      </c>
      <c r="F3176" s="3">
        <v>217581231</v>
      </c>
      <c r="G3176" s="1" t="s">
        <v>909</v>
      </c>
      <c r="H3176">
        <v>213450</v>
      </c>
      <c r="I3176" s="1" t="s">
        <v>1112</v>
      </c>
      <c r="J3176">
        <v>761498</v>
      </c>
      <c r="K3176" s="1" t="s">
        <v>1101</v>
      </c>
      <c r="L3176">
        <v>59431</v>
      </c>
      <c r="M3176" s="1" t="s">
        <v>1935</v>
      </c>
      <c r="N3176" s="1" t="str">
        <f t="shared" si="49"/>
        <v>2010-2019</v>
      </c>
    </row>
    <row r="3177" spans="1:14" hidden="1" x14ac:dyDescent="0.3">
      <c r="A3177">
        <v>892769</v>
      </c>
      <c r="B3177" s="1" t="s">
        <v>674</v>
      </c>
      <c r="C3177">
        <v>2010</v>
      </c>
      <c r="D3177" s="1" t="s">
        <v>66</v>
      </c>
      <c r="E3177">
        <v>98</v>
      </c>
      <c r="F3177" s="3">
        <v>217581231</v>
      </c>
      <c r="G3177" s="1" t="s">
        <v>909</v>
      </c>
      <c r="H3177">
        <v>213450</v>
      </c>
      <c r="I3177" s="1" t="s">
        <v>1112</v>
      </c>
      <c r="J3177">
        <v>761498</v>
      </c>
      <c r="K3177" s="1" t="s">
        <v>1101</v>
      </c>
      <c r="L3177">
        <v>124930</v>
      </c>
      <c r="M3177" s="1" t="s">
        <v>1936</v>
      </c>
      <c r="N3177" s="1" t="str">
        <f t="shared" si="49"/>
        <v>2010-2019</v>
      </c>
    </row>
    <row r="3178" spans="1:14" hidden="1" x14ac:dyDescent="0.3">
      <c r="A3178">
        <v>892769</v>
      </c>
      <c r="B3178" s="1" t="s">
        <v>674</v>
      </c>
      <c r="C3178">
        <v>2010</v>
      </c>
      <c r="D3178" s="1" t="s">
        <v>66</v>
      </c>
      <c r="E3178">
        <v>98</v>
      </c>
      <c r="F3178" s="3">
        <v>217581231</v>
      </c>
      <c r="G3178" s="1" t="s">
        <v>909</v>
      </c>
      <c r="H3178">
        <v>213450</v>
      </c>
      <c r="I3178" s="1" t="s">
        <v>1112</v>
      </c>
      <c r="J3178">
        <v>761498</v>
      </c>
      <c r="K3178" s="1" t="s">
        <v>1101</v>
      </c>
      <c r="L3178">
        <v>2395586</v>
      </c>
      <c r="M3178" s="1" t="s">
        <v>1937</v>
      </c>
      <c r="N3178" s="1" t="str">
        <f t="shared" si="49"/>
        <v>2010-2019</v>
      </c>
    </row>
    <row r="3179" spans="1:14" hidden="1" x14ac:dyDescent="0.3">
      <c r="A3179">
        <v>892769</v>
      </c>
      <c r="B3179" s="1" t="s">
        <v>674</v>
      </c>
      <c r="C3179">
        <v>2010</v>
      </c>
      <c r="D3179" s="1" t="s">
        <v>66</v>
      </c>
      <c r="E3179">
        <v>98</v>
      </c>
      <c r="F3179" s="3">
        <v>217581231</v>
      </c>
      <c r="G3179" s="1" t="s">
        <v>909</v>
      </c>
      <c r="H3179">
        <v>761498</v>
      </c>
      <c r="I3179" s="1" t="s">
        <v>1101</v>
      </c>
      <c r="J3179">
        <v>204030</v>
      </c>
      <c r="K3179" s="1" t="s">
        <v>1417</v>
      </c>
      <c r="L3179">
        <v>59431</v>
      </c>
      <c r="M3179" s="1" t="s">
        <v>1935</v>
      </c>
      <c r="N3179" s="1" t="str">
        <f t="shared" si="49"/>
        <v>2010-2019</v>
      </c>
    </row>
    <row r="3180" spans="1:14" hidden="1" x14ac:dyDescent="0.3">
      <c r="A3180">
        <v>892769</v>
      </c>
      <c r="B3180" s="1" t="s">
        <v>674</v>
      </c>
      <c r="C3180">
        <v>2010</v>
      </c>
      <c r="D3180" s="1" t="s">
        <v>66</v>
      </c>
      <c r="E3180">
        <v>98</v>
      </c>
      <c r="F3180" s="3">
        <v>217581231</v>
      </c>
      <c r="G3180" s="1" t="s">
        <v>909</v>
      </c>
      <c r="H3180">
        <v>761498</v>
      </c>
      <c r="I3180" s="1" t="s">
        <v>1101</v>
      </c>
      <c r="J3180">
        <v>204030</v>
      </c>
      <c r="K3180" s="1" t="s">
        <v>1417</v>
      </c>
      <c r="L3180">
        <v>124930</v>
      </c>
      <c r="M3180" s="1" t="s">
        <v>1936</v>
      </c>
      <c r="N3180" s="1" t="str">
        <f t="shared" si="49"/>
        <v>2010-2019</v>
      </c>
    </row>
    <row r="3181" spans="1:14" hidden="1" x14ac:dyDescent="0.3">
      <c r="A3181">
        <v>892769</v>
      </c>
      <c r="B3181" s="1" t="s">
        <v>674</v>
      </c>
      <c r="C3181">
        <v>2010</v>
      </c>
      <c r="D3181" s="1" t="s">
        <v>66</v>
      </c>
      <c r="E3181">
        <v>98</v>
      </c>
      <c r="F3181" s="3">
        <v>217581231</v>
      </c>
      <c r="G3181" s="1" t="s">
        <v>909</v>
      </c>
      <c r="H3181">
        <v>761498</v>
      </c>
      <c r="I3181" s="1" t="s">
        <v>1101</v>
      </c>
      <c r="J3181">
        <v>204030</v>
      </c>
      <c r="K3181" s="1" t="s">
        <v>1417</v>
      </c>
      <c r="L3181">
        <v>2395586</v>
      </c>
      <c r="M3181" s="1" t="s">
        <v>1937</v>
      </c>
      <c r="N3181" s="1" t="str">
        <f t="shared" si="49"/>
        <v>2010-2019</v>
      </c>
    </row>
    <row r="3182" spans="1:14" hidden="1" x14ac:dyDescent="0.3">
      <c r="A3182">
        <v>892769</v>
      </c>
      <c r="B3182" s="1" t="s">
        <v>674</v>
      </c>
      <c r="C3182">
        <v>2010</v>
      </c>
      <c r="D3182" s="1" t="s">
        <v>66</v>
      </c>
      <c r="E3182">
        <v>98</v>
      </c>
      <c r="F3182" s="3">
        <v>217581231</v>
      </c>
      <c r="G3182" s="1" t="s">
        <v>909</v>
      </c>
      <c r="H3182">
        <v>761498</v>
      </c>
      <c r="I3182" s="1" t="s">
        <v>1101</v>
      </c>
      <c r="J3182">
        <v>213450</v>
      </c>
      <c r="K3182" s="1" t="s">
        <v>1112</v>
      </c>
      <c r="L3182">
        <v>59431</v>
      </c>
      <c r="M3182" s="1" t="s">
        <v>1935</v>
      </c>
      <c r="N3182" s="1" t="str">
        <f t="shared" si="49"/>
        <v>2010-2019</v>
      </c>
    </row>
    <row r="3183" spans="1:14" hidden="1" x14ac:dyDescent="0.3">
      <c r="A3183">
        <v>892769</v>
      </c>
      <c r="B3183" s="1" t="s">
        <v>674</v>
      </c>
      <c r="C3183">
        <v>2010</v>
      </c>
      <c r="D3183" s="1" t="s">
        <v>66</v>
      </c>
      <c r="E3183">
        <v>98</v>
      </c>
      <c r="F3183" s="3">
        <v>217581231</v>
      </c>
      <c r="G3183" s="1" t="s">
        <v>909</v>
      </c>
      <c r="H3183">
        <v>761498</v>
      </c>
      <c r="I3183" s="1" t="s">
        <v>1101</v>
      </c>
      <c r="J3183">
        <v>213450</v>
      </c>
      <c r="K3183" s="1" t="s">
        <v>1112</v>
      </c>
      <c r="L3183">
        <v>124930</v>
      </c>
      <c r="M3183" s="1" t="s">
        <v>1936</v>
      </c>
      <c r="N3183" s="1" t="str">
        <f t="shared" si="49"/>
        <v>2010-2019</v>
      </c>
    </row>
    <row r="3184" spans="1:14" hidden="1" x14ac:dyDescent="0.3">
      <c r="A3184">
        <v>892769</v>
      </c>
      <c r="B3184" s="1" t="s">
        <v>674</v>
      </c>
      <c r="C3184">
        <v>2010</v>
      </c>
      <c r="D3184" s="1" t="s">
        <v>66</v>
      </c>
      <c r="E3184">
        <v>98</v>
      </c>
      <c r="F3184" s="3">
        <v>217581231</v>
      </c>
      <c r="G3184" s="1" t="s">
        <v>909</v>
      </c>
      <c r="H3184">
        <v>761498</v>
      </c>
      <c r="I3184" s="1" t="s">
        <v>1101</v>
      </c>
      <c r="J3184">
        <v>213450</v>
      </c>
      <c r="K3184" s="1" t="s">
        <v>1112</v>
      </c>
      <c r="L3184">
        <v>2395586</v>
      </c>
      <c r="M3184" s="1" t="s">
        <v>1937</v>
      </c>
      <c r="N3184" s="1" t="str">
        <f t="shared" si="49"/>
        <v>2010-2019</v>
      </c>
    </row>
    <row r="3185" spans="1:14" hidden="1" x14ac:dyDescent="0.3">
      <c r="A3185">
        <v>892769</v>
      </c>
      <c r="B3185" s="1" t="s">
        <v>674</v>
      </c>
      <c r="C3185">
        <v>2010</v>
      </c>
      <c r="D3185" s="1" t="s">
        <v>66</v>
      </c>
      <c r="E3185">
        <v>98</v>
      </c>
      <c r="F3185" s="3">
        <v>217581231</v>
      </c>
      <c r="G3185" s="1" t="s">
        <v>909</v>
      </c>
      <c r="H3185">
        <v>761498</v>
      </c>
      <c r="I3185" s="1" t="s">
        <v>1101</v>
      </c>
      <c r="J3185">
        <v>761498</v>
      </c>
      <c r="K3185" s="1" t="s">
        <v>1101</v>
      </c>
      <c r="L3185">
        <v>59431</v>
      </c>
      <c r="M3185" s="1" t="s">
        <v>1935</v>
      </c>
      <c r="N3185" s="1" t="str">
        <f t="shared" si="49"/>
        <v>2010-2019</v>
      </c>
    </row>
    <row r="3186" spans="1:14" hidden="1" x14ac:dyDescent="0.3">
      <c r="A3186">
        <v>892769</v>
      </c>
      <c r="B3186" s="1" t="s">
        <v>674</v>
      </c>
      <c r="C3186">
        <v>2010</v>
      </c>
      <c r="D3186" s="1" t="s">
        <v>66</v>
      </c>
      <c r="E3186">
        <v>98</v>
      </c>
      <c r="F3186" s="3">
        <v>217581231</v>
      </c>
      <c r="G3186" s="1" t="s">
        <v>909</v>
      </c>
      <c r="H3186">
        <v>761498</v>
      </c>
      <c r="I3186" s="1" t="s">
        <v>1101</v>
      </c>
      <c r="J3186">
        <v>761498</v>
      </c>
      <c r="K3186" s="1" t="s">
        <v>1101</v>
      </c>
      <c r="L3186">
        <v>124930</v>
      </c>
      <c r="M3186" s="1" t="s">
        <v>1936</v>
      </c>
      <c r="N3186" s="1" t="str">
        <f t="shared" si="49"/>
        <v>2010-2019</v>
      </c>
    </row>
    <row r="3187" spans="1:14" hidden="1" x14ac:dyDescent="0.3">
      <c r="A3187">
        <v>892769</v>
      </c>
      <c r="B3187" s="1" t="s">
        <v>674</v>
      </c>
      <c r="C3187">
        <v>2010</v>
      </c>
      <c r="D3187" s="1" t="s">
        <v>66</v>
      </c>
      <c r="E3187">
        <v>98</v>
      </c>
      <c r="F3187" s="3">
        <v>217581231</v>
      </c>
      <c r="G3187" s="1" t="s">
        <v>909</v>
      </c>
      <c r="H3187">
        <v>761498</v>
      </c>
      <c r="I3187" s="1" t="s">
        <v>1101</v>
      </c>
      <c r="J3187">
        <v>761498</v>
      </c>
      <c r="K3187" s="1" t="s">
        <v>1101</v>
      </c>
      <c r="L3187">
        <v>2395586</v>
      </c>
      <c r="M3187" s="1" t="s">
        <v>1937</v>
      </c>
      <c r="N3187" s="1" t="str">
        <f t="shared" si="49"/>
        <v>2010-2019</v>
      </c>
    </row>
    <row r="3188" spans="1:14" hidden="1" x14ac:dyDescent="0.3">
      <c r="A3188">
        <v>892769</v>
      </c>
      <c r="B3188" s="1" t="s">
        <v>674</v>
      </c>
      <c r="C3188">
        <v>2010</v>
      </c>
      <c r="D3188" s="1" t="s">
        <v>66</v>
      </c>
      <c r="E3188">
        <v>98</v>
      </c>
      <c r="F3188" s="3">
        <v>217581231</v>
      </c>
      <c r="G3188" s="1" t="s">
        <v>890</v>
      </c>
      <c r="H3188">
        <v>213450</v>
      </c>
      <c r="I3188" s="1" t="s">
        <v>1112</v>
      </c>
      <c r="J3188">
        <v>204030</v>
      </c>
      <c r="K3188" s="1" t="s">
        <v>1417</v>
      </c>
      <c r="L3188">
        <v>59431</v>
      </c>
      <c r="M3188" s="1" t="s">
        <v>1935</v>
      </c>
      <c r="N3188" s="1" t="str">
        <f t="shared" si="49"/>
        <v>2010-2019</v>
      </c>
    </row>
    <row r="3189" spans="1:14" hidden="1" x14ac:dyDescent="0.3">
      <c r="A3189">
        <v>892769</v>
      </c>
      <c r="B3189" s="1" t="s">
        <v>674</v>
      </c>
      <c r="C3189">
        <v>2010</v>
      </c>
      <c r="D3189" s="1" t="s">
        <v>66</v>
      </c>
      <c r="E3189">
        <v>98</v>
      </c>
      <c r="F3189" s="3">
        <v>217581231</v>
      </c>
      <c r="G3189" s="1" t="s">
        <v>890</v>
      </c>
      <c r="H3189">
        <v>213450</v>
      </c>
      <c r="I3189" s="1" t="s">
        <v>1112</v>
      </c>
      <c r="J3189">
        <v>204030</v>
      </c>
      <c r="K3189" s="1" t="s">
        <v>1417</v>
      </c>
      <c r="L3189">
        <v>124930</v>
      </c>
      <c r="M3189" s="1" t="s">
        <v>1936</v>
      </c>
      <c r="N3189" s="1" t="str">
        <f t="shared" si="49"/>
        <v>2010-2019</v>
      </c>
    </row>
    <row r="3190" spans="1:14" hidden="1" x14ac:dyDescent="0.3">
      <c r="A3190">
        <v>892769</v>
      </c>
      <c r="B3190" s="1" t="s">
        <v>674</v>
      </c>
      <c r="C3190">
        <v>2010</v>
      </c>
      <c r="D3190" s="1" t="s">
        <v>66</v>
      </c>
      <c r="E3190">
        <v>98</v>
      </c>
      <c r="F3190" s="3">
        <v>217581231</v>
      </c>
      <c r="G3190" s="1" t="s">
        <v>890</v>
      </c>
      <c r="H3190">
        <v>213450</v>
      </c>
      <c r="I3190" s="1" t="s">
        <v>1112</v>
      </c>
      <c r="J3190">
        <v>204030</v>
      </c>
      <c r="K3190" s="1" t="s">
        <v>1417</v>
      </c>
      <c r="L3190">
        <v>2395586</v>
      </c>
      <c r="M3190" s="1" t="s">
        <v>1937</v>
      </c>
      <c r="N3190" s="1" t="str">
        <f t="shared" si="49"/>
        <v>2010-2019</v>
      </c>
    </row>
    <row r="3191" spans="1:14" hidden="1" x14ac:dyDescent="0.3">
      <c r="A3191">
        <v>892769</v>
      </c>
      <c r="B3191" s="1" t="s">
        <v>674</v>
      </c>
      <c r="C3191">
        <v>2010</v>
      </c>
      <c r="D3191" s="1" t="s">
        <v>66</v>
      </c>
      <c r="E3191">
        <v>98</v>
      </c>
      <c r="F3191" s="3">
        <v>217581231</v>
      </c>
      <c r="G3191" s="1" t="s">
        <v>890</v>
      </c>
      <c r="H3191">
        <v>213450</v>
      </c>
      <c r="I3191" s="1" t="s">
        <v>1112</v>
      </c>
      <c r="J3191">
        <v>213450</v>
      </c>
      <c r="K3191" s="1" t="s">
        <v>1112</v>
      </c>
      <c r="L3191">
        <v>59431</v>
      </c>
      <c r="M3191" s="1" t="s">
        <v>1935</v>
      </c>
      <c r="N3191" s="1" t="str">
        <f t="shared" si="49"/>
        <v>2010-2019</v>
      </c>
    </row>
    <row r="3192" spans="1:14" hidden="1" x14ac:dyDescent="0.3">
      <c r="A3192">
        <v>892769</v>
      </c>
      <c r="B3192" s="1" t="s">
        <v>674</v>
      </c>
      <c r="C3192">
        <v>2010</v>
      </c>
      <c r="D3192" s="1" t="s">
        <v>66</v>
      </c>
      <c r="E3192">
        <v>98</v>
      </c>
      <c r="F3192" s="3">
        <v>217581231</v>
      </c>
      <c r="G3192" s="1" t="s">
        <v>890</v>
      </c>
      <c r="H3192">
        <v>213450</v>
      </c>
      <c r="I3192" s="1" t="s">
        <v>1112</v>
      </c>
      <c r="J3192">
        <v>213450</v>
      </c>
      <c r="K3192" s="1" t="s">
        <v>1112</v>
      </c>
      <c r="L3192">
        <v>124930</v>
      </c>
      <c r="M3192" s="1" t="s">
        <v>1936</v>
      </c>
      <c r="N3192" s="1" t="str">
        <f t="shared" si="49"/>
        <v>2010-2019</v>
      </c>
    </row>
    <row r="3193" spans="1:14" hidden="1" x14ac:dyDescent="0.3">
      <c r="A3193">
        <v>892769</v>
      </c>
      <c r="B3193" s="1" t="s">
        <v>674</v>
      </c>
      <c r="C3193">
        <v>2010</v>
      </c>
      <c r="D3193" s="1" t="s">
        <v>66</v>
      </c>
      <c r="E3193">
        <v>98</v>
      </c>
      <c r="F3193" s="3">
        <v>217581231</v>
      </c>
      <c r="G3193" s="1" t="s">
        <v>890</v>
      </c>
      <c r="H3193">
        <v>213450</v>
      </c>
      <c r="I3193" s="1" t="s">
        <v>1112</v>
      </c>
      <c r="J3193">
        <v>213450</v>
      </c>
      <c r="K3193" s="1" t="s">
        <v>1112</v>
      </c>
      <c r="L3193">
        <v>2395586</v>
      </c>
      <c r="M3193" s="1" t="s">
        <v>1937</v>
      </c>
      <c r="N3193" s="1" t="str">
        <f t="shared" si="49"/>
        <v>2010-2019</v>
      </c>
    </row>
    <row r="3194" spans="1:14" hidden="1" x14ac:dyDescent="0.3">
      <c r="A3194">
        <v>892769</v>
      </c>
      <c r="B3194" s="1" t="s">
        <v>674</v>
      </c>
      <c r="C3194">
        <v>2010</v>
      </c>
      <c r="D3194" s="1" t="s">
        <v>66</v>
      </c>
      <c r="E3194">
        <v>98</v>
      </c>
      <c r="F3194" s="3">
        <v>217581231</v>
      </c>
      <c r="G3194" s="1" t="s">
        <v>890</v>
      </c>
      <c r="H3194">
        <v>213450</v>
      </c>
      <c r="I3194" s="1" t="s">
        <v>1112</v>
      </c>
      <c r="J3194">
        <v>761498</v>
      </c>
      <c r="K3194" s="1" t="s">
        <v>1101</v>
      </c>
      <c r="L3194">
        <v>59431</v>
      </c>
      <c r="M3194" s="1" t="s">
        <v>1935</v>
      </c>
      <c r="N3194" s="1" t="str">
        <f t="shared" si="49"/>
        <v>2010-2019</v>
      </c>
    </row>
    <row r="3195" spans="1:14" hidden="1" x14ac:dyDescent="0.3">
      <c r="A3195">
        <v>892769</v>
      </c>
      <c r="B3195" s="1" t="s">
        <v>674</v>
      </c>
      <c r="C3195">
        <v>2010</v>
      </c>
      <c r="D3195" s="1" t="s">
        <v>66</v>
      </c>
      <c r="E3195">
        <v>98</v>
      </c>
      <c r="F3195" s="3">
        <v>217581231</v>
      </c>
      <c r="G3195" s="1" t="s">
        <v>890</v>
      </c>
      <c r="H3195">
        <v>213450</v>
      </c>
      <c r="I3195" s="1" t="s">
        <v>1112</v>
      </c>
      <c r="J3195">
        <v>761498</v>
      </c>
      <c r="K3195" s="1" t="s">
        <v>1101</v>
      </c>
      <c r="L3195">
        <v>124930</v>
      </c>
      <c r="M3195" s="1" t="s">
        <v>1936</v>
      </c>
      <c r="N3195" s="1" t="str">
        <f t="shared" si="49"/>
        <v>2010-2019</v>
      </c>
    </row>
    <row r="3196" spans="1:14" hidden="1" x14ac:dyDescent="0.3">
      <c r="A3196">
        <v>892769</v>
      </c>
      <c r="B3196" s="1" t="s">
        <v>674</v>
      </c>
      <c r="C3196">
        <v>2010</v>
      </c>
      <c r="D3196" s="1" t="s">
        <v>66</v>
      </c>
      <c r="E3196">
        <v>98</v>
      </c>
      <c r="F3196" s="3">
        <v>217581231</v>
      </c>
      <c r="G3196" s="1" t="s">
        <v>890</v>
      </c>
      <c r="H3196">
        <v>213450</v>
      </c>
      <c r="I3196" s="1" t="s">
        <v>1112</v>
      </c>
      <c r="J3196">
        <v>761498</v>
      </c>
      <c r="K3196" s="1" t="s">
        <v>1101</v>
      </c>
      <c r="L3196">
        <v>2395586</v>
      </c>
      <c r="M3196" s="1" t="s">
        <v>1937</v>
      </c>
      <c r="N3196" s="1" t="str">
        <f t="shared" si="49"/>
        <v>2010-2019</v>
      </c>
    </row>
    <row r="3197" spans="1:14" hidden="1" x14ac:dyDescent="0.3">
      <c r="A3197">
        <v>892769</v>
      </c>
      <c r="B3197" s="1" t="s">
        <v>674</v>
      </c>
      <c r="C3197">
        <v>2010</v>
      </c>
      <c r="D3197" s="1" t="s">
        <v>66</v>
      </c>
      <c r="E3197">
        <v>98</v>
      </c>
      <c r="F3197" s="3">
        <v>217581231</v>
      </c>
      <c r="G3197" s="1" t="s">
        <v>890</v>
      </c>
      <c r="H3197">
        <v>761498</v>
      </c>
      <c r="I3197" s="1" t="s">
        <v>1101</v>
      </c>
      <c r="J3197">
        <v>204030</v>
      </c>
      <c r="K3197" s="1" t="s">
        <v>1417</v>
      </c>
      <c r="L3197">
        <v>59431</v>
      </c>
      <c r="M3197" s="1" t="s">
        <v>1935</v>
      </c>
      <c r="N3197" s="1" t="str">
        <f t="shared" si="49"/>
        <v>2010-2019</v>
      </c>
    </row>
    <row r="3198" spans="1:14" hidden="1" x14ac:dyDescent="0.3">
      <c r="A3198">
        <v>892769</v>
      </c>
      <c r="B3198" s="1" t="s">
        <v>674</v>
      </c>
      <c r="C3198">
        <v>2010</v>
      </c>
      <c r="D3198" s="1" t="s">
        <v>66</v>
      </c>
      <c r="E3198">
        <v>98</v>
      </c>
      <c r="F3198" s="3">
        <v>217581231</v>
      </c>
      <c r="G3198" s="1" t="s">
        <v>890</v>
      </c>
      <c r="H3198">
        <v>761498</v>
      </c>
      <c r="I3198" s="1" t="s">
        <v>1101</v>
      </c>
      <c r="J3198">
        <v>204030</v>
      </c>
      <c r="K3198" s="1" t="s">
        <v>1417</v>
      </c>
      <c r="L3198">
        <v>124930</v>
      </c>
      <c r="M3198" s="1" t="s">
        <v>1936</v>
      </c>
      <c r="N3198" s="1" t="str">
        <f t="shared" si="49"/>
        <v>2010-2019</v>
      </c>
    </row>
    <row r="3199" spans="1:14" hidden="1" x14ac:dyDescent="0.3">
      <c r="A3199">
        <v>892769</v>
      </c>
      <c r="B3199" s="1" t="s">
        <v>674</v>
      </c>
      <c r="C3199">
        <v>2010</v>
      </c>
      <c r="D3199" s="1" t="s">
        <v>66</v>
      </c>
      <c r="E3199">
        <v>98</v>
      </c>
      <c r="F3199" s="3">
        <v>217581231</v>
      </c>
      <c r="G3199" s="1" t="s">
        <v>890</v>
      </c>
      <c r="H3199">
        <v>761498</v>
      </c>
      <c r="I3199" s="1" t="s">
        <v>1101</v>
      </c>
      <c r="J3199">
        <v>204030</v>
      </c>
      <c r="K3199" s="1" t="s">
        <v>1417</v>
      </c>
      <c r="L3199">
        <v>2395586</v>
      </c>
      <c r="M3199" s="1" t="s">
        <v>1937</v>
      </c>
      <c r="N3199" s="1" t="str">
        <f t="shared" si="49"/>
        <v>2010-2019</v>
      </c>
    </row>
    <row r="3200" spans="1:14" hidden="1" x14ac:dyDescent="0.3">
      <c r="A3200">
        <v>892769</v>
      </c>
      <c r="B3200" s="1" t="s">
        <v>674</v>
      </c>
      <c r="C3200">
        <v>2010</v>
      </c>
      <c r="D3200" s="1" t="s">
        <v>66</v>
      </c>
      <c r="E3200">
        <v>98</v>
      </c>
      <c r="F3200" s="3">
        <v>217581231</v>
      </c>
      <c r="G3200" s="1" t="s">
        <v>890</v>
      </c>
      <c r="H3200">
        <v>761498</v>
      </c>
      <c r="I3200" s="1" t="s">
        <v>1101</v>
      </c>
      <c r="J3200">
        <v>213450</v>
      </c>
      <c r="K3200" s="1" t="s">
        <v>1112</v>
      </c>
      <c r="L3200">
        <v>59431</v>
      </c>
      <c r="M3200" s="1" t="s">
        <v>1935</v>
      </c>
      <c r="N3200" s="1" t="str">
        <f t="shared" si="49"/>
        <v>2010-2019</v>
      </c>
    </row>
    <row r="3201" spans="1:14" hidden="1" x14ac:dyDescent="0.3">
      <c r="A3201">
        <v>892769</v>
      </c>
      <c r="B3201" s="1" t="s">
        <v>674</v>
      </c>
      <c r="C3201">
        <v>2010</v>
      </c>
      <c r="D3201" s="1" t="s">
        <v>66</v>
      </c>
      <c r="E3201">
        <v>98</v>
      </c>
      <c r="F3201" s="3">
        <v>217581231</v>
      </c>
      <c r="G3201" s="1" t="s">
        <v>890</v>
      </c>
      <c r="H3201">
        <v>761498</v>
      </c>
      <c r="I3201" s="1" t="s">
        <v>1101</v>
      </c>
      <c r="J3201">
        <v>213450</v>
      </c>
      <c r="K3201" s="1" t="s">
        <v>1112</v>
      </c>
      <c r="L3201">
        <v>124930</v>
      </c>
      <c r="M3201" s="1" t="s">
        <v>1936</v>
      </c>
      <c r="N3201" s="1" t="str">
        <f t="shared" si="49"/>
        <v>2010-2019</v>
      </c>
    </row>
    <row r="3202" spans="1:14" hidden="1" x14ac:dyDescent="0.3">
      <c r="A3202">
        <v>892769</v>
      </c>
      <c r="B3202" s="1" t="s">
        <v>674</v>
      </c>
      <c r="C3202">
        <v>2010</v>
      </c>
      <c r="D3202" s="1" t="s">
        <v>66</v>
      </c>
      <c r="E3202">
        <v>98</v>
      </c>
      <c r="F3202" s="3">
        <v>217581231</v>
      </c>
      <c r="G3202" s="1" t="s">
        <v>890</v>
      </c>
      <c r="H3202">
        <v>761498</v>
      </c>
      <c r="I3202" s="1" t="s">
        <v>1101</v>
      </c>
      <c r="J3202">
        <v>213450</v>
      </c>
      <c r="K3202" s="1" t="s">
        <v>1112</v>
      </c>
      <c r="L3202">
        <v>2395586</v>
      </c>
      <c r="M3202" s="1" t="s">
        <v>1937</v>
      </c>
      <c r="N3202" s="1" t="str">
        <f t="shared" ref="N3202:N3265" si="50">INT(C3202/10)*10 &amp; "-" &amp; INT(C3202/10)*10+9</f>
        <v>2010-2019</v>
      </c>
    </row>
    <row r="3203" spans="1:14" hidden="1" x14ac:dyDescent="0.3">
      <c r="A3203">
        <v>892769</v>
      </c>
      <c r="B3203" s="1" t="s">
        <v>674</v>
      </c>
      <c r="C3203">
        <v>2010</v>
      </c>
      <c r="D3203" s="1" t="s">
        <v>66</v>
      </c>
      <c r="E3203">
        <v>98</v>
      </c>
      <c r="F3203" s="3">
        <v>217581231</v>
      </c>
      <c r="G3203" s="1" t="s">
        <v>890</v>
      </c>
      <c r="H3203">
        <v>761498</v>
      </c>
      <c r="I3203" s="1" t="s">
        <v>1101</v>
      </c>
      <c r="J3203">
        <v>761498</v>
      </c>
      <c r="K3203" s="1" t="s">
        <v>1101</v>
      </c>
      <c r="L3203">
        <v>59431</v>
      </c>
      <c r="M3203" s="1" t="s">
        <v>1935</v>
      </c>
      <c r="N3203" s="1" t="str">
        <f t="shared" si="50"/>
        <v>2010-2019</v>
      </c>
    </row>
    <row r="3204" spans="1:14" hidden="1" x14ac:dyDescent="0.3">
      <c r="A3204">
        <v>892769</v>
      </c>
      <c r="B3204" s="1" t="s">
        <v>674</v>
      </c>
      <c r="C3204">
        <v>2010</v>
      </c>
      <c r="D3204" s="1" t="s">
        <v>66</v>
      </c>
      <c r="E3204">
        <v>98</v>
      </c>
      <c r="F3204" s="3">
        <v>217581231</v>
      </c>
      <c r="G3204" s="1" t="s">
        <v>890</v>
      </c>
      <c r="H3204">
        <v>761498</v>
      </c>
      <c r="I3204" s="1" t="s">
        <v>1101</v>
      </c>
      <c r="J3204">
        <v>761498</v>
      </c>
      <c r="K3204" s="1" t="s">
        <v>1101</v>
      </c>
      <c r="L3204">
        <v>124930</v>
      </c>
      <c r="M3204" s="1" t="s">
        <v>1936</v>
      </c>
      <c r="N3204" s="1" t="str">
        <f t="shared" si="50"/>
        <v>2010-2019</v>
      </c>
    </row>
    <row r="3205" spans="1:14" hidden="1" x14ac:dyDescent="0.3">
      <c r="A3205">
        <v>892769</v>
      </c>
      <c r="B3205" s="1" t="s">
        <v>674</v>
      </c>
      <c r="C3205">
        <v>2010</v>
      </c>
      <c r="D3205" s="1" t="s">
        <v>66</v>
      </c>
      <c r="E3205">
        <v>98</v>
      </c>
      <c r="F3205" s="3">
        <v>217581231</v>
      </c>
      <c r="G3205" s="1" t="s">
        <v>890</v>
      </c>
      <c r="H3205">
        <v>761498</v>
      </c>
      <c r="I3205" s="1" t="s">
        <v>1101</v>
      </c>
      <c r="J3205">
        <v>761498</v>
      </c>
      <c r="K3205" s="1" t="s">
        <v>1101</v>
      </c>
      <c r="L3205">
        <v>2395586</v>
      </c>
      <c r="M3205" s="1" t="s">
        <v>1937</v>
      </c>
      <c r="N3205" s="1" t="str">
        <f t="shared" si="50"/>
        <v>2010-2019</v>
      </c>
    </row>
    <row r="3206" spans="1:14" hidden="1" x14ac:dyDescent="0.3">
      <c r="A3206">
        <v>892769</v>
      </c>
      <c r="B3206" s="1" t="s">
        <v>674</v>
      </c>
      <c r="C3206">
        <v>2010</v>
      </c>
      <c r="D3206" s="1" t="s">
        <v>66</v>
      </c>
      <c r="E3206">
        <v>98</v>
      </c>
      <c r="F3206" s="3">
        <v>217581231</v>
      </c>
      <c r="G3206" s="1" t="s">
        <v>861</v>
      </c>
      <c r="H3206">
        <v>213450</v>
      </c>
      <c r="I3206" s="1" t="s">
        <v>1112</v>
      </c>
      <c r="J3206">
        <v>204030</v>
      </c>
      <c r="K3206" s="1" t="s">
        <v>1417</v>
      </c>
      <c r="L3206">
        <v>59431</v>
      </c>
      <c r="M3206" s="1" t="s">
        <v>1935</v>
      </c>
      <c r="N3206" s="1" t="str">
        <f t="shared" si="50"/>
        <v>2010-2019</v>
      </c>
    </row>
    <row r="3207" spans="1:14" hidden="1" x14ac:dyDescent="0.3">
      <c r="A3207">
        <v>892769</v>
      </c>
      <c r="B3207" s="1" t="s">
        <v>674</v>
      </c>
      <c r="C3207">
        <v>2010</v>
      </c>
      <c r="D3207" s="1" t="s">
        <v>66</v>
      </c>
      <c r="E3207">
        <v>98</v>
      </c>
      <c r="F3207" s="3">
        <v>217581231</v>
      </c>
      <c r="G3207" s="1" t="s">
        <v>861</v>
      </c>
      <c r="H3207">
        <v>213450</v>
      </c>
      <c r="I3207" s="1" t="s">
        <v>1112</v>
      </c>
      <c r="J3207">
        <v>204030</v>
      </c>
      <c r="K3207" s="1" t="s">
        <v>1417</v>
      </c>
      <c r="L3207">
        <v>124930</v>
      </c>
      <c r="M3207" s="1" t="s">
        <v>1936</v>
      </c>
      <c r="N3207" s="1" t="str">
        <f t="shared" si="50"/>
        <v>2010-2019</v>
      </c>
    </row>
    <row r="3208" spans="1:14" hidden="1" x14ac:dyDescent="0.3">
      <c r="A3208">
        <v>892769</v>
      </c>
      <c r="B3208" s="1" t="s">
        <v>674</v>
      </c>
      <c r="C3208">
        <v>2010</v>
      </c>
      <c r="D3208" s="1" t="s">
        <v>66</v>
      </c>
      <c r="E3208">
        <v>98</v>
      </c>
      <c r="F3208" s="3">
        <v>217581231</v>
      </c>
      <c r="G3208" s="1" t="s">
        <v>861</v>
      </c>
      <c r="H3208">
        <v>213450</v>
      </c>
      <c r="I3208" s="1" t="s">
        <v>1112</v>
      </c>
      <c r="J3208">
        <v>204030</v>
      </c>
      <c r="K3208" s="1" t="s">
        <v>1417</v>
      </c>
      <c r="L3208">
        <v>2395586</v>
      </c>
      <c r="M3208" s="1" t="s">
        <v>1937</v>
      </c>
      <c r="N3208" s="1" t="str">
        <f t="shared" si="50"/>
        <v>2010-2019</v>
      </c>
    </row>
    <row r="3209" spans="1:14" hidden="1" x14ac:dyDescent="0.3">
      <c r="A3209">
        <v>892769</v>
      </c>
      <c r="B3209" s="1" t="s">
        <v>674</v>
      </c>
      <c r="C3209">
        <v>2010</v>
      </c>
      <c r="D3209" s="1" t="s">
        <v>66</v>
      </c>
      <c r="E3209">
        <v>98</v>
      </c>
      <c r="F3209" s="3">
        <v>217581231</v>
      </c>
      <c r="G3209" s="1" t="s">
        <v>861</v>
      </c>
      <c r="H3209">
        <v>213450</v>
      </c>
      <c r="I3209" s="1" t="s">
        <v>1112</v>
      </c>
      <c r="J3209">
        <v>213450</v>
      </c>
      <c r="K3209" s="1" t="s">
        <v>1112</v>
      </c>
      <c r="L3209">
        <v>59431</v>
      </c>
      <c r="M3209" s="1" t="s">
        <v>1935</v>
      </c>
      <c r="N3209" s="1" t="str">
        <f t="shared" si="50"/>
        <v>2010-2019</v>
      </c>
    </row>
    <row r="3210" spans="1:14" hidden="1" x14ac:dyDescent="0.3">
      <c r="A3210">
        <v>892769</v>
      </c>
      <c r="B3210" s="1" t="s">
        <v>674</v>
      </c>
      <c r="C3210">
        <v>2010</v>
      </c>
      <c r="D3210" s="1" t="s">
        <v>66</v>
      </c>
      <c r="E3210">
        <v>98</v>
      </c>
      <c r="F3210" s="3">
        <v>217581231</v>
      </c>
      <c r="G3210" s="1" t="s">
        <v>861</v>
      </c>
      <c r="H3210">
        <v>213450</v>
      </c>
      <c r="I3210" s="1" t="s">
        <v>1112</v>
      </c>
      <c r="J3210">
        <v>213450</v>
      </c>
      <c r="K3210" s="1" t="s">
        <v>1112</v>
      </c>
      <c r="L3210">
        <v>124930</v>
      </c>
      <c r="M3210" s="1" t="s">
        <v>1936</v>
      </c>
      <c r="N3210" s="1" t="str">
        <f t="shared" si="50"/>
        <v>2010-2019</v>
      </c>
    </row>
    <row r="3211" spans="1:14" hidden="1" x14ac:dyDescent="0.3">
      <c r="A3211">
        <v>892769</v>
      </c>
      <c r="B3211" s="1" t="s">
        <v>674</v>
      </c>
      <c r="C3211">
        <v>2010</v>
      </c>
      <c r="D3211" s="1" t="s">
        <v>66</v>
      </c>
      <c r="E3211">
        <v>98</v>
      </c>
      <c r="F3211" s="3">
        <v>217581231</v>
      </c>
      <c r="G3211" s="1" t="s">
        <v>861</v>
      </c>
      <c r="H3211">
        <v>213450</v>
      </c>
      <c r="I3211" s="1" t="s">
        <v>1112</v>
      </c>
      <c r="J3211">
        <v>213450</v>
      </c>
      <c r="K3211" s="1" t="s">
        <v>1112</v>
      </c>
      <c r="L3211">
        <v>2395586</v>
      </c>
      <c r="M3211" s="1" t="s">
        <v>1937</v>
      </c>
      <c r="N3211" s="1" t="str">
        <f t="shared" si="50"/>
        <v>2010-2019</v>
      </c>
    </row>
    <row r="3212" spans="1:14" hidden="1" x14ac:dyDescent="0.3">
      <c r="A3212">
        <v>892769</v>
      </c>
      <c r="B3212" s="1" t="s">
        <v>674</v>
      </c>
      <c r="C3212">
        <v>2010</v>
      </c>
      <c r="D3212" s="1" t="s">
        <v>66</v>
      </c>
      <c r="E3212">
        <v>98</v>
      </c>
      <c r="F3212" s="3">
        <v>217581231</v>
      </c>
      <c r="G3212" s="1" t="s">
        <v>861</v>
      </c>
      <c r="H3212">
        <v>213450</v>
      </c>
      <c r="I3212" s="1" t="s">
        <v>1112</v>
      </c>
      <c r="J3212">
        <v>761498</v>
      </c>
      <c r="K3212" s="1" t="s">
        <v>1101</v>
      </c>
      <c r="L3212">
        <v>59431</v>
      </c>
      <c r="M3212" s="1" t="s">
        <v>1935</v>
      </c>
      <c r="N3212" s="1" t="str">
        <f t="shared" si="50"/>
        <v>2010-2019</v>
      </c>
    </row>
    <row r="3213" spans="1:14" hidden="1" x14ac:dyDescent="0.3">
      <c r="A3213">
        <v>892769</v>
      </c>
      <c r="B3213" s="1" t="s">
        <v>674</v>
      </c>
      <c r="C3213">
        <v>2010</v>
      </c>
      <c r="D3213" s="1" t="s">
        <v>66</v>
      </c>
      <c r="E3213">
        <v>98</v>
      </c>
      <c r="F3213" s="3">
        <v>217581231</v>
      </c>
      <c r="G3213" s="1" t="s">
        <v>861</v>
      </c>
      <c r="H3213">
        <v>213450</v>
      </c>
      <c r="I3213" s="1" t="s">
        <v>1112</v>
      </c>
      <c r="J3213">
        <v>761498</v>
      </c>
      <c r="K3213" s="1" t="s">
        <v>1101</v>
      </c>
      <c r="L3213">
        <v>124930</v>
      </c>
      <c r="M3213" s="1" t="s">
        <v>1936</v>
      </c>
      <c r="N3213" s="1" t="str">
        <f t="shared" si="50"/>
        <v>2010-2019</v>
      </c>
    </row>
    <row r="3214" spans="1:14" hidden="1" x14ac:dyDescent="0.3">
      <c r="A3214">
        <v>892769</v>
      </c>
      <c r="B3214" s="1" t="s">
        <v>674</v>
      </c>
      <c r="C3214">
        <v>2010</v>
      </c>
      <c r="D3214" s="1" t="s">
        <v>66</v>
      </c>
      <c r="E3214">
        <v>98</v>
      </c>
      <c r="F3214" s="3">
        <v>217581231</v>
      </c>
      <c r="G3214" s="1" t="s">
        <v>861</v>
      </c>
      <c r="H3214">
        <v>213450</v>
      </c>
      <c r="I3214" s="1" t="s">
        <v>1112</v>
      </c>
      <c r="J3214">
        <v>761498</v>
      </c>
      <c r="K3214" s="1" t="s">
        <v>1101</v>
      </c>
      <c r="L3214">
        <v>2395586</v>
      </c>
      <c r="M3214" s="1" t="s">
        <v>1937</v>
      </c>
      <c r="N3214" s="1" t="str">
        <f t="shared" si="50"/>
        <v>2010-2019</v>
      </c>
    </row>
    <row r="3215" spans="1:14" hidden="1" x14ac:dyDescent="0.3">
      <c r="A3215">
        <v>892769</v>
      </c>
      <c r="B3215" s="1" t="s">
        <v>674</v>
      </c>
      <c r="C3215">
        <v>2010</v>
      </c>
      <c r="D3215" s="1" t="s">
        <v>66</v>
      </c>
      <c r="E3215">
        <v>98</v>
      </c>
      <c r="F3215" s="3">
        <v>217581231</v>
      </c>
      <c r="G3215" s="1" t="s">
        <v>861</v>
      </c>
      <c r="H3215">
        <v>761498</v>
      </c>
      <c r="I3215" s="1" t="s">
        <v>1101</v>
      </c>
      <c r="J3215">
        <v>204030</v>
      </c>
      <c r="K3215" s="1" t="s">
        <v>1417</v>
      </c>
      <c r="L3215">
        <v>59431</v>
      </c>
      <c r="M3215" s="1" t="s">
        <v>1935</v>
      </c>
      <c r="N3215" s="1" t="str">
        <f t="shared" si="50"/>
        <v>2010-2019</v>
      </c>
    </row>
    <row r="3216" spans="1:14" hidden="1" x14ac:dyDescent="0.3">
      <c r="A3216">
        <v>892769</v>
      </c>
      <c r="B3216" s="1" t="s">
        <v>674</v>
      </c>
      <c r="C3216">
        <v>2010</v>
      </c>
      <c r="D3216" s="1" t="s">
        <v>66</v>
      </c>
      <c r="E3216">
        <v>98</v>
      </c>
      <c r="F3216" s="3">
        <v>217581231</v>
      </c>
      <c r="G3216" s="1" t="s">
        <v>861</v>
      </c>
      <c r="H3216">
        <v>761498</v>
      </c>
      <c r="I3216" s="1" t="s">
        <v>1101</v>
      </c>
      <c r="J3216">
        <v>204030</v>
      </c>
      <c r="K3216" s="1" t="s">
        <v>1417</v>
      </c>
      <c r="L3216">
        <v>124930</v>
      </c>
      <c r="M3216" s="1" t="s">
        <v>1936</v>
      </c>
      <c r="N3216" s="1" t="str">
        <f t="shared" si="50"/>
        <v>2010-2019</v>
      </c>
    </row>
    <row r="3217" spans="1:14" hidden="1" x14ac:dyDescent="0.3">
      <c r="A3217">
        <v>892769</v>
      </c>
      <c r="B3217" s="1" t="s">
        <v>674</v>
      </c>
      <c r="C3217">
        <v>2010</v>
      </c>
      <c r="D3217" s="1" t="s">
        <v>66</v>
      </c>
      <c r="E3217">
        <v>98</v>
      </c>
      <c r="F3217" s="3">
        <v>217581231</v>
      </c>
      <c r="G3217" s="1" t="s">
        <v>861</v>
      </c>
      <c r="H3217">
        <v>761498</v>
      </c>
      <c r="I3217" s="1" t="s">
        <v>1101</v>
      </c>
      <c r="J3217">
        <v>204030</v>
      </c>
      <c r="K3217" s="1" t="s">
        <v>1417</v>
      </c>
      <c r="L3217">
        <v>2395586</v>
      </c>
      <c r="M3217" s="1" t="s">
        <v>1937</v>
      </c>
      <c r="N3217" s="1" t="str">
        <f t="shared" si="50"/>
        <v>2010-2019</v>
      </c>
    </row>
    <row r="3218" spans="1:14" hidden="1" x14ac:dyDescent="0.3">
      <c r="A3218">
        <v>892769</v>
      </c>
      <c r="B3218" s="1" t="s">
        <v>674</v>
      </c>
      <c r="C3218">
        <v>2010</v>
      </c>
      <c r="D3218" s="1" t="s">
        <v>66</v>
      </c>
      <c r="E3218">
        <v>98</v>
      </c>
      <c r="F3218" s="3">
        <v>217581231</v>
      </c>
      <c r="G3218" s="1" t="s">
        <v>861</v>
      </c>
      <c r="H3218">
        <v>761498</v>
      </c>
      <c r="I3218" s="1" t="s">
        <v>1101</v>
      </c>
      <c r="J3218">
        <v>213450</v>
      </c>
      <c r="K3218" s="1" t="s">
        <v>1112</v>
      </c>
      <c r="L3218">
        <v>59431</v>
      </c>
      <c r="M3218" s="1" t="s">
        <v>1935</v>
      </c>
      <c r="N3218" s="1" t="str">
        <f t="shared" si="50"/>
        <v>2010-2019</v>
      </c>
    </row>
    <row r="3219" spans="1:14" hidden="1" x14ac:dyDescent="0.3">
      <c r="A3219">
        <v>892769</v>
      </c>
      <c r="B3219" s="1" t="s">
        <v>674</v>
      </c>
      <c r="C3219">
        <v>2010</v>
      </c>
      <c r="D3219" s="1" t="s">
        <v>66</v>
      </c>
      <c r="E3219">
        <v>98</v>
      </c>
      <c r="F3219" s="3">
        <v>217581231</v>
      </c>
      <c r="G3219" s="1" t="s">
        <v>861</v>
      </c>
      <c r="H3219">
        <v>761498</v>
      </c>
      <c r="I3219" s="1" t="s">
        <v>1101</v>
      </c>
      <c r="J3219">
        <v>213450</v>
      </c>
      <c r="K3219" s="1" t="s">
        <v>1112</v>
      </c>
      <c r="L3219">
        <v>124930</v>
      </c>
      <c r="M3219" s="1" t="s">
        <v>1936</v>
      </c>
      <c r="N3219" s="1" t="str">
        <f t="shared" si="50"/>
        <v>2010-2019</v>
      </c>
    </row>
    <row r="3220" spans="1:14" hidden="1" x14ac:dyDescent="0.3">
      <c r="A3220">
        <v>892769</v>
      </c>
      <c r="B3220" s="1" t="s">
        <v>674</v>
      </c>
      <c r="C3220">
        <v>2010</v>
      </c>
      <c r="D3220" s="1" t="s">
        <v>66</v>
      </c>
      <c r="E3220">
        <v>98</v>
      </c>
      <c r="F3220" s="3">
        <v>217581231</v>
      </c>
      <c r="G3220" s="1" t="s">
        <v>861</v>
      </c>
      <c r="H3220">
        <v>761498</v>
      </c>
      <c r="I3220" s="1" t="s">
        <v>1101</v>
      </c>
      <c r="J3220">
        <v>213450</v>
      </c>
      <c r="K3220" s="1" t="s">
        <v>1112</v>
      </c>
      <c r="L3220">
        <v>2395586</v>
      </c>
      <c r="M3220" s="1" t="s">
        <v>1937</v>
      </c>
      <c r="N3220" s="1" t="str">
        <f t="shared" si="50"/>
        <v>2010-2019</v>
      </c>
    </row>
    <row r="3221" spans="1:14" hidden="1" x14ac:dyDescent="0.3">
      <c r="A3221">
        <v>892769</v>
      </c>
      <c r="B3221" s="1" t="s">
        <v>674</v>
      </c>
      <c r="C3221">
        <v>2010</v>
      </c>
      <c r="D3221" s="1" t="s">
        <v>66</v>
      </c>
      <c r="E3221">
        <v>98</v>
      </c>
      <c r="F3221" s="3">
        <v>217581231</v>
      </c>
      <c r="G3221" s="1" t="s">
        <v>861</v>
      </c>
      <c r="H3221">
        <v>761498</v>
      </c>
      <c r="I3221" s="1" t="s">
        <v>1101</v>
      </c>
      <c r="J3221">
        <v>761498</v>
      </c>
      <c r="K3221" s="1" t="s">
        <v>1101</v>
      </c>
      <c r="L3221">
        <v>59431</v>
      </c>
      <c r="M3221" s="1" t="s">
        <v>1935</v>
      </c>
      <c r="N3221" s="1" t="str">
        <f t="shared" si="50"/>
        <v>2010-2019</v>
      </c>
    </row>
    <row r="3222" spans="1:14" hidden="1" x14ac:dyDescent="0.3">
      <c r="A3222">
        <v>892769</v>
      </c>
      <c r="B3222" s="1" t="s">
        <v>674</v>
      </c>
      <c r="C3222">
        <v>2010</v>
      </c>
      <c r="D3222" s="1" t="s">
        <v>66</v>
      </c>
      <c r="E3222">
        <v>98</v>
      </c>
      <c r="F3222" s="3">
        <v>217581231</v>
      </c>
      <c r="G3222" s="1" t="s">
        <v>861</v>
      </c>
      <c r="H3222">
        <v>761498</v>
      </c>
      <c r="I3222" s="1" t="s">
        <v>1101</v>
      </c>
      <c r="J3222">
        <v>761498</v>
      </c>
      <c r="K3222" s="1" t="s">
        <v>1101</v>
      </c>
      <c r="L3222">
        <v>124930</v>
      </c>
      <c r="M3222" s="1" t="s">
        <v>1936</v>
      </c>
      <c r="N3222" s="1" t="str">
        <f t="shared" si="50"/>
        <v>2010-2019</v>
      </c>
    </row>
    <row r="3223" spans="1:14" hidden="1" x14ac:dyDescent="0.3">
      <c r="A3223">
        <v>892769</v>
      </c>
      <c r="B3223" s="1" t="s">
        <v>674</v>
      </c>
      <c r="C3223">
        <v>2010</v>
      </c>
      <c r="D3223" s="1" t="s">
        <v>66</v>
      </c>
      <c r="E3223">
        <v>98</v>
      </c>
      <c r="F3223" s="3">
        <v>217581231</v>
      </c>
      <c r="G3223" s="1" t="s">
        <v>861</v>
      </c>
      <c r="H3223">
        <v>761498</v>
      </c>
      <c r="I3223" s="1" t="s">
        <v>1101</v>
      </c>
      <c r="J3223">
        <v>761498</v>
      </c>
      <c r="K3223" s="1" t="s">
        <v>1101</v>
      </c>
      <c r="L3223">
        <v>2395586</v>
      </c>
      <c r="M3223" s="1" t="s">
        <v>1937</v>
      </c>
      <c r="N3223" s="1" t="str">
        <f t="shared" si="50"/>
        <v>2010-2019</v>
      </c>
    </row>
    <row r="3224" spans="1:14" hidden="1" x14ac:dyDescent="0.3">
      <c r="A3224">
        <v>120815</v>
      </c>
      <c r="B3224" s="1" t="s">
        <v>101</v>
      </c>
      <c r="C3224">
        <v>1998</v>
      </c>
      <c r="D3224" s="1" t="s">
        <v>9</v>
      </c>
      <c r="E3224">
        <v>169</v>
      </c>
      <c r="F3224" s="3">
        <v>217049603</v>
      </c>
      <c r="G3224" s="1" t="s">
        <v>837</v>
      </c>
      <c r="H3224">
        <v>229</v>
      </c>
      <c r="I3224" s="1" t="s">
        <v>983</v>
      </c>
      <c r="J3224">
        <v>734441</v>
      </c>
      <c r="K3224" s="1" t="s">
        <v>1184</v>
      </c>
      <c r="L3224">
        <v>158</v>
      </c>
      <c r="M3224" s="1" t="s">
        <v>1516</v>
      </c>
      <c r="N3224" s="1" t="str">
        <f t="shared" si="50"/>
        <v>1990-1999</v>
      </c>
    </row>
    <row r="3225" spans="1:14" hidden="1" x14ac:dyDescent="0.3">
      <c r="A3225">
        <v>120815</v>
      </c>
      <c r="B3225" s="1" t="s">
        <v>101</v>
      </c>
      <c r="C3225">
        <v>1998</v>
      </c>
      <c r="D3225" s="1" t="s">
        <v>9</v>
      </c>
      <c r="E3225">
        <v>169</v>
      </c>
      <c r="F3225" s="3">
        <v>217049603</v>
      </c>
      <c r="G3225" s="1" t="s">
        <v>837</v>
      </c>
      <c r="H3225">
        <v>229</v>
      </c>
      <c r="I3225" s="1" t="s">
        <v>983</v>
      </c>
      <c r="J3225">
        <v>734441</v>
      </c>
      <c r="K3225" s="1" t="s">
        <v>1184</v>
      </c>
      <c r="L3225">
        <v>354</v>
      </c>
      <c r="M3225" s="1" t="s">
        <v>1249</v>
      </c>
      <c r="N3225" s="1" t="str">
        <f t="shared" si="50"/>
        <v>1990-1999</v>
      </c>
    </row>
    <row r="3226" spans="1:14" hidden="1" x14ac:dyDescent="0.3">
      <c r="A3226">
        <v>120815</v>
      </c>
      <c r="B3226" s="1" t="s">
        <v>101</v>
      </c>
      <c r="C3226">
        <v>1998</v>
      </c>
      <c r="D3226" s="1" t="s">
        <v>9</v>
      </c>
      <c r="E3226">
        <v>169</v>
      </c>
      <c r="F3226" s="3">
        <v>217049603</v>
      </c>
      <c r="G3226" s="1" t="s">
        <v>837</v>
      </c>
      <c r="H3226">
        <v>229</v>
      </c>
      <c r="I3226" s="1" t="s">
        <v>983</v>
      </c>
      <c r="J3226">
        <v>734441</v>
      </c>
      <c r="K3226" s="1" t="s">
        <v>1184</v>
      </c>
      <c r="L3226">
        <v>1744</v>
      </c>
      <c r="M3226" s="1" t="s">
        <v>1549</v>
      </c>
      <c r="N3226" s="1" t="str">
        <f t="shared" si="50"/>
        <v>1990-1999</v>
      </c>
    </row>
    <row r="3227" spans="1:14" hidden="1" x14ac:dyDescent="0.3">
      <c r="A3227">
        <v>120815</v>
      </c>
      <c r="B3227" s="1" t="s">
        <v>101</v>
      </c>
      <c r="C3227">
        <v>1998</v>
      </c>
      <c r="D3227" s="1" t="s">
        <v>9</v>
      </c>
      <c r="E3227">
        <v>169</v>
      </c>
      <c r="F3227" s="3">
        <v>217049603</v>
      </c>
      <c r="G3227" s="1" t="s">
        <v>838</v>
      </c>
      <c r="H3227">
        <v>229</v>
      </c>
      <c r="I3227" s="1" t="s">
        <v>983</v>
      </c>
      <c r="J3227">
        <v>734441</v>
      </c>
      <c r="K3227" s="1" t="s">
        <v>1184</v>
      </c>
      <c r="L3227">
        <v>158</v>
      </c>
      <c r="M3227" s="1" t="s">
        <v>1516</v>
      </c>
      <c r="N3227" s="1" t="str">
        <f t="shared" si="50"/>
        <v>1990-1999</v>
      </c>
    </row>
    <row r="3228" spans="1:14" hidden="1" x14ac:dyDescent="0.3">
      <c r="A3228">
        <v>120815</v>
      </c>
      <c r="B3228" s="1" t="s">
        <v>101</v>
      </c>
      <c r="C3228">
        <v>1998</v>
      </c>
      <c r="D3228" s="1" t="s">
        <v>9</v>
      </c>
      <c r="E3228">
        <v>169</v>
      </c>
      <c r="F3228" s="3">
        <v>217049603</v>
      </c>
      <c r="G3228" s="1" t="s">
        <v>838</v>
      </c>
      <c r="H3228">
        <v>229</v>
      </c>
      <c r="I3228" s="1" t="s">
        <v>983</v>
      </c>
      <c r="J3228">
        <v>734441</v>
      </c>
      <c r="K3228" s="1" t="s">
        <v>1184</v>
      </c>
      <c r="L3228">
        <v>354</v>
      </c>
      <c r="M3228" s="1" t="s">
        <v>1249</v>
      </c>
      <c r="N3228" s="1" t="str">
        <f t="shared" si="50"/>
        <v>1990-1999</v>
      </c>
    </row>
    <row r="3229" spans="1:14" hidden="1" x14ac:dyDescent="0.3">
      <c r="A3229">
        <v>120815</v>
      </c>
      <c r="B3229" s="1" t="s">
        <v>101</v>
      </c>
      <c r="C3229">
        <v>1998</v>
      </c>
      <c r="D3229" s="1" t="s">
        <v>9</v>
      </c>
      <c r="E3229">
        <v>169</v>
      </c>
      <c r="F3229" s="3">
        <v>217049603</v>
      </c>
      <c r="G3229" s="1" t="s">
        <v>838</v>
      </c>
      <c r="H3229">
        <v>229</v>
      </c>
      <c r="I3229" s="1" t="s">
        <v>983</v>
      </c>
      <c r="J3229">
        <v>734441</v>
      </c>
      <c r="K3229" s="1" t="s">
        <v>1184</v>
      </c>
      <c r="L3229">
        <v>1744</v>
      </c>
      <c r="M3229" s="1" t="s">
        <v>1549</v>
      </c>
      <c r="N3229" s="1" t="str">
        <f t="shared" si="50"/>
        <v>1990-1999</v>
      </c>
    </row>
    <row r="3230" spans="1:14" hidden="1" x14ac:dyDescent="0.3">
      <c r="A3230">
        <v>120815</v>
      </c>
      <c r="B3230" s="1" t="s">
        <v>101</v>
      </c>
      <c r="C3230">
        <v>1998</v>
      </c>
      <c r="D3230" s="1" t="s">
        <v>9</v>
      </c>
      <c r="E3230">
        <v>169</v>
      </c>
      <c r="F3230" s="3">
        <v>217049603</v>
      </c>
      <c r="G3230" s="1" t="s">
        <v>849</v>
      </c>
      <c r="H3230">
        <v>229</v>
      </c>
      <c r="I3230" s="1" t="s">
        <v>983</v>
      </c>
      <c r="J3230">
        <v>734441</v>
      </c>
      <c r="K3230" s="1" t="s">
        <v>1184</v>
      </c>
      <c r="L3230">
        <v>158</v>
      </c>
      <c r="M3230" s="1" t="s">
        <v>1516</v>
      </c>
      <c r="N3230" s="1" t="str">
        <f t="shared" si="50"/>
        <v>1990-1999</v>
      </c>
    </row>
    <row r="3231" spans="1:14" hidden="1" x14ac:dyDescent="0.3">
      <c r="A3231">
        <v>120815</v>
      </c>
      <c r="B3231" s="1" t="s">
        <v>101</v>
      </c>
      <c r="C3231">
        <v>1998</v>
      </c>
      <c r="D3231" s="1" t="s">
        <v>9</v>
      </c>
      <c r="E3231">
        <v>169</v>
      </c>
      <c r="F3231" s="3">
        <v>217049603</v>
      </c>
      <c r="G3231" s="1" t="s">
        <v>849</v>
      </c>
      <c r="H3231">
        <v>229</v>
      </c>
      <c r="I3231" s="1" t="s">
        <v>983</v>
      </c>
      <c r="J3231">
        <v>734441</v>
      </c>
      <c r="K3231" s="1" t="s">
        <v>1184</v>
      </c>
      <c r="L3231">
        <v>354</v>
      </c>
      <c r="M3231" s="1" t="s">
        <v>1249</v>
      </c>
      <c r="N3231" s="1" t="str">
        <f t="shared" si="50"/>
        <v>1990-1999</v>
      </c>
    </row>
    <row r="3232" spans="1:14" hidden="1" x14ac:dyDescent="0.3">
      <c r="A3232">
        <v>120815</v>
      </c>
      <c r="B3232" s="1" t="s">
        <v>101</v>
      </c>
      <c r="C3232">
        <v>1998</v>
      </c>
      <c r="D3232" s="1" t="s">
        <v>9</v>
      </c>
      <c r="E3232">
        <v>169</v>
      </c>
      <c r="F3232" s="3">
        <v>217049603</v>
      </c>
      <c r="G3232" s="1" t="s">
        <v>849</v>
      </c>
      <c r="H3232">
        <v>229</v>
      </c>
      <c r="I3232" s="1" t="s">
        <v>983</v>
      </c>
      <c r="J3232">
        <v>734441</v>
      </c>
      <c r="K3232" s="1" t="s">
        <v>1184</v>
      </c>
      <c r="L3232">
        <v>1744</v>
      </c>
      <c r="M3232" s="1" t="s">
        <v>1549</v>
      </c>
      <c r="N3232" s="1" t="str">
        <f t="shared" si="50"/>
        <v>1990-1999</v>
      </c>
    </row>
    <row r="3233" spans="1:14" hidden="1" x14ac:dyDescent="0.3">
      <c r="A3233">
        <v>120815</v>
      </c>
      <c r="B3233" s="1" t="s">
        <v>101</v>
      </c>
      <c r="C3233">
        <v>1998</v>
      </c>
      <c r="D3233" s="1" t="s">
        <v>9</v>
      </c>
      <c r="E3233">
        <v>169</v>
      </c>
      <c r="F3233" s="3">
        <v>217049603</v>
      </c>
      <c r="G3233" s="1" t="s">
        <v>842</v>
      </c>
      <c r="H3233">
        <v>229</v>
      </c>
      <c r="I3233" s="1" t="s">
        <v>983</v>
      </c>
      <c r="J3233">
        <v>734441</v>
      </c>
      <c r="K3233" s="1" t="s">
        <v>1184</v>
      </c>
      <c r="L3233">
        <v>158</v>
      </c>
      <c r="M3233" s="1" t="s">
        <v>1516</v>
      </c>
      <c r="N3233" s="1" t="str">
        <f t="shared" si="50"/>
        <v>1990-1999</v>
      </c>
    </row>
    <row r="3234" spans="1:14" hidden="1" x14ac:dyDescent="0.3">
      <c r="A3234">
        <v>120815</v>
      </c>
      <c r="B3234" s="1" t="s">
        <v>101</v>
      </c>
      <c r="C3234">
        <v>1998</v>
      </c>
      <c r="D3234" s="1" t="s">
        <v>9</v>
      </c>
      <c r="E3234">
        <v>169</v>
      </c>
      <c r="F3234" s="3">
        <v>217049603</v>
      </c>
      <c r="G3234" s="1" t="s">
        <v>842</v>
      </c>
      <c r="H3234">
        <v>229</v>
      </c>
      <c r="I3234" s="1" t="s">
        <v>983</v>
      </c>
      <c r="J3234">
        <v>734441</v>
      </c>
      <c r="K3234" s="1" t="s">
        <v>1184</v>
      </c>
      <c r="L3234">
        <v>354</v>
      </c>
      <c r="M3234" s="1" t="s">
        <v>1249</v>
      </c>
      <c r="N3234" s="1" t="str">
        <f t="shared" si="50"/>
        <v>1990-1999</v>
      </c>
    </row>
    <row r="3235" spans="1:14" hidden="1" x14ac:dyDescent="0.3">
      <c r="A3235">
        <v>120815</v>
      </c>
      <c r="B3235" s="1" t="s">
        <v>101</v>
      </c>
      <c r="C3235">
        <v>1998</v>
      </c>
      <c r="D3235" s="1" t="s">
        <v>9</v>
      </c>
      <c r="E3235">
        <v>169</v>
      </c>
      <c r="F3235" s="3">
        <v>217049603</v>
      </c>
      <c r="G3235" s="1" t="s">
        <v>842</v>
      </c>
      <c r="H3235">
        <v>229</v>
      </c>
      <c r="I3235" s="1" t="s">
        <v>983</v>
      </c>
      <c r="J3235">
        <v>734441</v>
      </c>
      <c r="K3235" s="1" t="s">
        <v>1184</v>
      </c>
      <c r="L3235">
        <v>1744</v>
      </c>
      <c r="M3235" s="1" t="s">
        <v>1549</v>
      </c>
      <c r="N3235" s="1" t="str">
        <f t="shared" si="50"/>
        <v>1990-1999</v>
      </c>
    </row>
    <row r="3236" spans="1:14" hidden="1" x14ac:dyDescent="0.3">
      <c r="A3236">
        <v>120815</v>
      </c>
      <c r="B3236" s="1" t="s">
        <v>101</v>
      </c>
      <c r="C3236">
        <v>1998</v>
      </c>
      <c r="D3236" s="1" t="s">
        <v>9</v>
      </c>
      <c r="E3236">
        <v>169</v>
      </c>
      <c r="F3236" s="3">
        <v>217049603</v>
      </c>
      <c r="G3236" s="1" t="s">
        <v>895</v>
      </c>
      <c r="H3236">
        <v>229</v>
      </c>
      <c r="I3236" s="1" t="s">
        <v>983</v>
      </c>
      <c r="J3236">
        <v>734441</v>
      </c>
      <c r="K3236" s="1" t="s">
        <v>1184</v>
      </c>
      <c r="L3236">
        <v>158</v>
      </c>
      <c r="M3236" s="1" t="s">
        <v>1516</v>
      </c>
      <c r="N3236" s="1" t="str">
        <f t="shared" si="50"/>
        <v>1990-1999</v>
      </c>
    </row>
    <row r="3237" spans="1:14" hidden="1" x14ac:dyDescent="0.3">
      <c r="A3237">
        <v>120815</v>
      </c>
      <c r="B3237" s="1" t="s">
        <v>101</v>
      </c>
      <c r="C3237">
        <v>1998</v>
      </c>
      <c r="D3237" s="1" t="s">
        <v>9</v>
      </c>
      <c r="E3237">
        <v>169</v>
      </c>
      <c r="F3237" s="3">
        <v>217049603</v>
      </c>
      <c r="G3237" s="1" t="s">
        <v>895</v>
      </c>
      <c r="H3237">
        <v>229</v>
      </c>
      <c r="I3237" s="1" t="s">
        <v>983</v>
      </c>
      <c r="J3237">
        <v>734441</v>
      </c>
      <c r="K3237" s="1" t="s">
        <v>1184</v>
      </c>
      <c r="L3237">
        <v>354</v>
      </c>
      <c r="M3237" s="1" t="s">
        <v>1249</v>
      </c>
      <c r="N3237" s="1" t="str">
        <f t="shared" si="50"/>
        <v>1990-1999</v>
      </c>
    </row>
    <row r="3238" spans="1:14" hidden="1" x14ac:dyDescent="0.3">
      <c r="A3238">
        <v>120815</v>
      </c>
      <c r="B3238" s="1" t="s">
        <v>101</v>
      </c>
      <c r="C3238">
        <v>1998</v>
      </c>
      <c r="D3238" s="1" t="s">
        <v>9</v>
      </c>
      <c r="E3238">
        <v>169</v>
      </c>
      <c r="F3238" s="3">
        <v>217049603</v>
      </c>
      <c r="G3238" s="1" t="s">
        <v>895</v>
      </c>
      <c r="H3238">
        <v>229</v>
      </c>
      <c r="I3238" s="1" t="s">
        <v>983</v>
      </c>
      <c r="J3238">
        <v>734441</v>
      </c>
      <c r="K3238" s="1" t="s">
        <v>1184</v>
      </c>
      <c r="L3238">
        <v>1744</v>
      </c>
      <c r="M3238" s="1" t="s">
        <v>1549</v>
      </c>
      <c r="N3238" s="1" t="str">
        <f t="shared" si="50"/>
        <v>1990-1999</v>
      </c>
    </row>
    <row r="3239" spans="1:14" hidden="1" x14ac:dyDescent="0.3">
      <c r="A3239">
        <v>120815</v>
      </c>
      <c r="B3239" s="1" t="s">
        <v>101</v>
      </c>
      <c r="C3239">
        <v>1998</v>
      </c>
      <c r="D3239" s="1" t="s">
        <v>9</v>
      </c>
      <c r="E3239">
        <v>169</v>
      </c>
      <c r="F3239" s="3">
        <v>217049603</v>
      </c>
      <c r="G3239" s="1" t="s">
        <v>840</v>
      </c>
      <c r="H3239">
        <v>229</v>
      </c>
      <c r="I3239" s="1" t="s">
        <v>983</v>
      </c>
      <c r="J3239">
        <v>734441</v>
      </c>
      <c r="K3239" s="1" t="s">
        <v>1184</v>
      </c>
      <c r="L3239">
        <v>158</v>
      </c>
      <c r="M3239" s="1" t="s">
        <v>1516</v>
      </c>
      <c r="N3239" s="1" t="str">
        <f t="shared" si="50"/>
        <v>1990-1999</v>
      </c>
    </row>
    <row r="3240" spans="1:14" hidden="1" x14ac:dyDescent="0.3">
      <c r="A3240">
        <v>120815</v>
      </c>
      <c r="B3240" s="1" t="s">
        <v>101</v>
      </c>
      <c r="C3240">
        <v>1998</v>
      </c>
      <c r="D3240" s="1" t="s">
        <v>9</v>
      </c>
      <c r="E3240">
        <v>169</v>
      </c>
      <c r="F3240" s="3">
        <v>217049603</v>
      </c>
      <c r="G3240" s="1" t="s">
        <v>840</v>
      </c>
      <c r="H3240">
        <v>229</v>
      </c>
      <c r="I3240" s="1" t="s">
        <v>983</v>
      </c>
      <c r="J3240">
        <v>734441</v>
      </c>
      <c r="K3240" s="1" t="s">
        <v>1184</v>
      </c>
      <c r="L3240">
        <v>354</v>
      </c>
      <c r="M3240" s="1" t="s">
        <v>1249</v>
      </c>
      <c r="N3240" s="1" t="str">
        <f t="shared" si="50"/>
        <v>1990-1999</v>
      </c>
    </row>
    <row r="3241" spans="1:14" hidden="1" x14ac:dyDescent="0.3">
      <c r="A3241">
        <v>120815</v>
      </c>
      <c r="B3241" s="1" t="s">
        <v>101</v>
      </c>
      <c r="C3241">
        <v>1998</v>
      </c>
      <c r="D3241" s="1" t="s">
        <v>9</v>
      </c>
      <c r="E3241">
        <v>169</v>
      </c>
      <c r="F3241" s="3">
        <v>217049603</v>
      </c>
      <c r="G3241" s="1" t="s">
        <v>840</v>
      </c>
      <c r="H3241">
        <v>229</v>
      </c>
      <c r="I3241" s="1" t="s">
        <v>983</v>
      </c>
      <c r="J3241">
        <v>734441</v>
      </c>
      <c r="K3241" s="1" t="s">
        <v>1184</v>
      </c>
      <c r="L3241">
        <v>1744</v>
      </c>
      <c r="M3241" s="1" t="s">
        <v>1549</v>
      </c>
      <c r="N3241" s="1" t="str">
        <f t="shared" si="50"/>
        <v>1990-1999</v>
      </c>
    </row>
    <row r="3242" spans="1:14" hidden="1" x14ac:dyDescent="0.3">
      <c r="A3242">
        <v>120815</v>
      </c>
      <c r="B3242" s="1" t="s">
        <v>101</v>
      </c>
      <c r="C3242">
        <v>1998</v>
      </c>
      <c r="D3242" s="1" t="s">
        <v>9</v>
      </c>
      <c r="E3242">
        <v>169</v>
      </c>
      <c r="F3242" s="3">
        <v>217049603</v>
      </c>
      <c r="G3242" s="1" t="s">
        <v>896</v>
      </c>
      <c r="H3242">
        <v>229</v>
      </c>
      <c r="I3242" s="1" t="s">
        <v>983</v>
      </c>
      <c r="J3242">
        <v>734441</v>
      </c>
      <c r="K3242" s="1" t="s">
        <v>1184</v>
      </c>
      <c r="L3242">
        <v>158</v>
      </c>
      <c r="M3242" s="1" t="s">
        <v>1516</v>
      </c>
      <c r="N3242" s="1" t="str">
        <f t="shared" si="50"/>
        <v>1990-1999</v>
      </c>
    </row>
    <row r="3243" spans="1:14" hidden="1" x14ac:dyDescent="0.3">
      <c r="A3243">
        <v>120815</v>
      </c>
      <c r="B3243" s="1" t="s">
        <v>101</v>
      </c>
      <c r="C3243">
        <v>1998</v>
      </c>
      <c r="D3243" s="1" t="s">
        <v>9</v>
      </c>
      <c r="E3243">
        <v>169</v>
      </c>
      <c r="F3243" s="3">
        <v>217049603</v>
      </c>
      <c r="G3243" s="1" t="s">
        <v>896</v>
      </c>
      <c r="H3243">
        <v>229</v>
      </c>
      <c r="I3243" s="1" t="s">
        <v>983</v>
      </c>
      <c r="J3243">
        <v>734441</v>
      </c>
      <c r="K3243" s="1" t="s">
        <v>1184</v>
      </c>
      <c r="L3243">
        <v>354</v>
      </c>
      <c r="M3243" s="1" t="s">
        <v>1249</v>
      </c>
      <c r="N3243" s="1" t="str">
        <f t="shared" si="50"/>
        <v>1990-1999</v>
      </c>
    </row>
    <row r="3244" spans="1:14" hidden="1" x14ac:dyDescent="0.3">
      <c r="A3244">
        <v>120815</v>
      </c>
      <c r="B3244" s="1" t="s">
        <v>101</v>
      </c>
      <c r="C3244">
        <v>1998</v>
      </c>
      <c r="D3244" s="1" t="s">
        <v>9</v>
      </c>
      <c r="E3244">
        <v>169</v>
      </c>
      <c r="F3244" s="3">
        <v>217049603</v>
      </c>
      <c r="G3244" s="1" t="s">
        <v>896</v>
      </c>
      <c r="H3244">
        <v>229</v>
      </c>
      <c r="I3244" s="1" t="s">
        <v>983</v>
      </c>
      <c r="J3244">
        <v>734441</v>
      </c>
      <c r="K3244" s="1" t="s">
        <v>1184</v>
      </c>
      <c r="L3244">
        <v>1744</v>
      </c>
      <c r="M3244" s="1" t="s">
        <v>1549</v>
      </c>
      <c r="N3244" s="1" t="str">
        <f t="shared" si="50"/>
        <v>1990-1999</v>
      </c>
    </row>
    <row r="3245" spans="1:14" hidden="1" x14ac:dyDescent="0.3">
      <c r="A3245">
        <v>88763</v>
      </c>
      <c r="B3245" s="1" t="s">
        <v>122</v>
      </c>
      <c r="C3245">
        <v>1985</v>
      </c>
      <c r="D3245" s="1" t="s">
        <v>66</v>
      </c>
      <c r="E3245">
        <v>116</v>
      </c>
      <c r="F3245" s="3">
        <v>214553307</v>
      </c>
      <c r="G3245" s="1" t="s">
        <v>902</v>
      </c>
      <c r="H3245">
        <v>709</v>
      </c>
      <c r="I3245" s="1" t="s">
        <v>986</v>
      </c>
      <c r="J3245">
        <v>709</v>
      </c>
      <c r="K3245" s="1" t="s">
        <v>986</v>
      </c>
      <c r="L3245">
        <v>150</v>
      </c>
      <c r="M3245" s="1" t="s">
        <v>1560</v>
      </c>
      <c r="N3245" s="1" t="str">
        <f t="shared" si="50"/>
        <v>1980-1989</v>
      </c>
    </row>
    <row r="3246" spans="1:14" hidden="1" x14ac:dyDescent="0.3">
      <c r="A3246">
        <v>88763</v>
      </c>
      <c r="B3246" s="1" t="s">
        <v>122</v>
      </c>
      <c r="C3246">
        <v>1985</v>
      </c>
      <c r="D3246" s="1" t="s">
        <v>66</v>
      </c>
      <c r="E3246">
        <v>116</v>
      </c>
      <c r="F3246" s="3">
        <v>214553307</v>
      </c>
      <c r="G3246" s="1" t="s">
        <v>902</v>
      </c>
      <c r="H3246">
        <v>709</v>
      </c>
      <c r="I3246" s="1" t="s">
        <v>986</v>
      </c>
      <c r="J3246">
        <v>709</v>
      </c>
      <c r="K3246" s="1" t="s">
        <v>986</v>
      </c>
      <c r="L3246">
        <v>502</v>
      </c>
      <c r="M3246" s="1" t="s">
        <v>1561</v>
      </c>
      <c r="N3246" s="1" t="str">
        <f t="shared" si="50"/>
        <v>1980-1989</v>
      </c>
    </row>
    <row r="3247" spans="1:14" hidden="1" x14ac:dyDescent="0.3">
      <c r="A3247">
        <v>88763</v>
      </c>
      <c r="B3247" s="1" t="s">
        <v>122</v>
      </c>
      <c r="C3247">
        <v>1985</v>
      </c>
      <c r="D3247" s="1" t="s">
        <v>66</v>
      </c>
      <c r="E3247">
        <v>116</v>
      </c>
      <c r="F3247" s="3">
        <v>214553307</v>
      </c>
      <c r="G3247" s="1" t="s">
        <v>902</v>
      </c>
      <c r="H3247">
        <v>709</v>
      </c>
      <c r="I3247" s="1" t="s">
        <v>986</v>
      </c>
      <c r="J3247">
        <v>709</v>
      </c>
      <c r="K3247" s="1" t="s">
        <v>986</v>
      </c>
      <c r="L3247">
        <v>670</v>
      </c>
      <c r="M3247" s="1" t="s">
        <v>1562</v>
      </c>
      <c r="N3247" s="1" t="str">
        <f t="shared" si="50"/>
        <v>1980-1989</v>
      </c>
    </row>
    <row r="3248" spans="1:14" hidden="1" x14ac:dyDescent="0.3">
      <c r="A3248">
        <v>88763</v>
      </c>
      <c r="B3248" s="1" t="s">
        <v>122</v>
      </c>
      <c r="C3248">
        <v>1985</v>
      </c>
      <c r="D3248" s="1" t="s">
        <v>66</v>
      </c>
      <c r="E3248">
        <v>116</v>
      </c>
      <c r="F3248" s="3">
        <v>214553307</v>
      </c>
      <c r="G3248" s="1" t="s">
        <v>902</v>
      </c>
      <c r="H3248">
        <v>709</v>
      </c>
      <c r="I3248" s="1" t="s">
        <v>986</v>
      </c>
      <c r="J3248">
        <v>301826</v>
      </c>
      <c r="K3248" s="1" t="s">
        <v>1189</v>
      </c>
      <c r="L3248">
        <v>150</v>
      </c>
      <c r="M3248" s="1" t="s">
        <v>1560</v>
      </c>
      <c r="N3248" s="1" t="str">
        <f t="shared" si="50"/>
        <v>1980-1989</v>
      </c>
    </row>
    <row r="3249" spans="1:14" hidden="1" x14ac:dyDescent="0.3">
      <c r="A3249">
        <v>88763</v>
      </c>
      <c r="B3249" s="1" t="s">
        <v>122</v>
      </c>
      <c r="C3249">
        <v>1985</v>
      </c>
      <c r="D3249" s="1" t="s">
        <v>66</v>
      </c>
      <c r="E3249">
        <v>116</v>
      </c>
      <c r="F3249" s="3">
        <v>214553307</v>
      </c>
      <c r="G3249" s="1" t="s">
        <v>902</v>
      </c>
      <c r="H3249">
        <v>709</v>
      </c>
      <c r="I3249" s="1" t="s">
        <v>986</v>
      </c>
      <c r="J3249">
        <v>301826</v>
      </c>
      <c r="K3249" s="1" t="s">
        <v>1189</v>
      </c>
      <c r="L3249">
        <v>502</v>
      </c>
      <c r="M3249" s="1" t="s">
        <v>1561</v>
      </c>
      <c r="N3249" s="1" t="str">
        <f t="shared" si="50"/>
        <v>1980-1989</v>
      </c>
    </row>
    <row r="3250" spans="1:14" hidden="1" x14ac:dyDescent="0.3">
      <c r="A3250">
        <v>88763</v>
      </c>
      <c r="B3250" s="1" t="s">
        <v>122</v>
      </c>
      <c r="C3250">
        <v>1985</v>
      </c>
      <c r="D3250" s="1" t="s">
        <v>66</v>
      </c>
      <c r="E3250">
        <v>116</v>
      </c>
      <c r="F3250" s="3">
        <v>214553307</v>
      </c>
      <c r="G3250" s="1" t="s">
        <v>902</v>
      </c>
      <c r="H3250">
        <v>709</v>
      </c>
      <c r="I3250" s="1" t="s">
        <v>986</v>
      </c>
      <c r="J3250">
        <v>301826</v>
      </c>
      <c r="K3250" s="1" t="s">
        <v>1189</v>
      </c>
      <c r="L3250">
        <v>670</v>
      </c>
      <c r="M3250" s="1" t="s">
        <v>1562</v>
      </c>
      <c r="N3250" s="1" t="str">
        <f t="shared" si="50"/>
        <v>1980-1989</v>
      </c>
    </row>
    <row r="3251" spans="1:14" hidden="1" x14ac:dyDescent="0.3">
      <c r="A3251">
        <v>88763</v>
      </c>
      <c r="B3251" s="1" t="s">
        <v>122</v>
      </c>
      <c r="C3251">
        <v>1985</v>
      </c>
      <c r="D3251" s="1" t="s">
        <v>66</v>
      </c>
      <c r="E3251">
        <v>116</v>
      </c>
      <c r="F3251" s="3">
        <v>214553307</v>
      </c>
      <c r="G3251" s="1" t="s">
        <v>903</v>
      </c>
      <c r="H3251">
        <v>709</v>
      </c>
      <c r="I3251" s="1" t="s">
        <v>986</v>
      </c>
      <c r="J3251">
        <v>709</v>
      </c>
      <c r="K3251" s="1" t="s">
        <v>986</v>
      </c>
      <c r="L3251">
        <v>150</v>
      </c>
      <c r="M3251" s="1" t="s">
        <v>1560</v>
      </c>
      <c r="N3251" s="1" t="str">
        <f t="shared" si="50"/>
        <v>1980-1989</v>
      </c>
    </row>
    <row r="3252" spans="1:14" hidden="1" x14ac:dyDescent="0.3">
      <c r="A3252">
        <v>88763</v>
      </c>
      <c r="B3252" s="1" t="s">
        <v>122</v>
      </c>
      <c r="C3252">
        <v>1985</v>
      </c>
      <c r="D3252" s="1" t="s">
        <v>66</v>
      </c>
      <c r="E3252">
        <v>116</v>
      </c>
      <c r="F3252" s="3">
        <v>214553307</v>
      </c>
      <c r="G3252" s="1" t="s">
        <v>903</v>
      </c>
      <c r="H3252">
        <v>709</v>
      </c>
      <c r="I3252" s="1" t="s">
        <v>986</v>
      </c>
      <c r="J3252">
        <v>709</v>
      </c>
      <c r="K3252" s="1" t="s">
        <v>986</v>
      </c>
      <c r="L3252">
        <v>502</v>
      </c>
      <c r="M3252" s="1" t="s">
        <v>1561</v>
      </c>
      <c r="N3252" s="1" t="str">
        <f t="shared" si="50"/>
        <v>1980-1989</v>
      </c>
    </row>
    <row r="3253" spans="1:14" hidden="1" x14ac:dyDescent="0.3">
      <c r="A3253">
        <v>88763</v>
      </c>
      <c r="B3253" s="1" t="s">
        <v>122</v>
      </c>
      <c r="C3253">
        <v>1985</v>
      </c>
      <c r="D3253" s="1" t="s">
        <v>66</v>
      </c>
      <c r="E3253">
        <v>116</v>
      </c>
      <c r="F3253" s="3">
        <v>214553307</v>
      </c>
      <c r="G3253" s="1" t="s">
        <v>903</v>
      </c>
      <c r="H3253">
        <v>709</v>
      </c>
      <c r="I3253" s="1" t="s">
        <v>986</v>
      </c>
      <c r="J3253">
        <v>709</v>
      </c>
      <c r="K3253" s="1" t="s">
        <v>986</v>
      </c>
      <c r="L3253">
        <v>670</v>
      </c>
      <c r="M3253" s="1" t="s">
        <v>1562</v>
      </c>
      <c r="N3253" s="1" t="str">
        <f t="shared" si="50"/>
        <v>1980-1989</v>
      </c>
    </row>
    <row r="3254" spans="1:14" hidden="1" x14ac:dyDescent="0.3">
      <c r="A3254">
        <v>88763</v>
      </c>
      <c r="B3254" s="1" t="s">
        <v>122</v>
      </c>
      <c r="C3254">
        <v>1985</v>
      </c>
      <c r="D3254" s="1" t="s">
        <v>66</v>
      </c>
      <c r="E3254">
        <v>116</v>
      </c>
      <c r="F3254" s="3">
        <v>214553307</v>
      </c>
      <c r="G3254" s="1" t="s">
        <v>903</v>
      </c>
      <c r="H3254">
        <v>709</v>
      </c>
      <c r="I3254" s="1" t="s">
        <v>986</v>
      </c>
      <c r="J3254">
        <v>301826</v>
      </c>
      <c r="K3254" s="1" t="s">
        <v>1189</v>
      </c>
      <c r="L3254">
        <v>150</v>
      </c>
      <c r="M3254" s="1" t="s">
        <v>1560</v>
      </c>
      <c r="N3254" s="1" t="str">
        <f t="shared" si="50"/>
        <v>1980-1989</v>
      </c>
    </row>
    <row r="3255" spans="1:14" hidden="1" x14ac:dyDescent="0.3">
      <c r="A3255">
        <v>88763</v>
      </c>
      <c r="B3255" s="1" t="s">
        <v>122</v>
      </c>
      <c r="C3255">
        <v>1985</v>
      </c>
      <c r="D3255" s="1" t="s">
        <v>66</v>
      </c>
      <c r="E3255">
        <v>116</v>
      </c>
      <c r="F3255" s="3">
        <v>214553307</v>
      </c>
      <c r="G3255" s="1" t="s">
        <v>903</v>
      </c>
      <c r="H3255">
        <v>709</v>
      </c>
      <c r="I3255" s="1" t="s">
        <v>986</v>
      </c>
      <c r="J3255">
        <v>301826</v>
      </c>
      <c r="K3255" s="1" t="s">
        <v>1189</v>
      </c>
      <c r="L3255">
        <v>502</v>
      </c>
      <c r="M3255" s="1" t="s">
        <v>1561</v>
      </c>
      <c r="N3255" s="1" t="str">
        <f t="shared" si="50"/>
        <v>1980-1989</v>
      </c>
    </row>
    <row r="3256" spans="1:14" hidden="1" x14ac:dyDescent="0.3">
      <c r="A3256">
        <v>88763</v>
      </c>
      <c r="B3256" s="1" t="s">
        <v>122</v>
      </c>
      <c r="C3256">
        <v>1985</v>
      </c>
      <c r="D3256" s="1" t="s">
        <v>66</v>
      </c>
      <c r="E3256">
        <v>116</v>
      </c>
      <c r="F3256" s="3">
        <v>214553307</v>
      </c>
      <c r="G3256" s="1" t="s">
        <v>903</v>
      </c>
      <c r="H3256">
        <v>709</v>
      </c>
      <c r="I3256" s="1" t="s">
        <v>986</v>
      </c>
      <c r="J3256">
        <v>301826</v>
      </c>
      <c r="K3256" s="1" t="s">
        <v>1189</v>
      </c>
      <c r="L3256">
        <v>670</v>
      </c>
      <c r="M3256" s="1" t="s">
        <v>1562</v>
      </c>
      <c r="N3256" s="1" t="str">
        <f t="shared" si="50"/>
        <v>1980-1989</v>
      </c>
    </row>
    <row r="3257" spans="1:14" hidden="1" x14ac:dyDescent="0.3">
      <c r="A3257">
        <v>88763</v>
      </c>
      <c r="B3257" s="1" t="s">
        <v>122</v>
      </c>
      <c r="C3257">
        <v>1985</v>
      </c>
      <c r="D3257" s="1" t="s">
        <v>66</v>
      </c>
      <c r="E3257">
        <v>116</v>
      </c>
      <c r="F3257" s="3">
        <v>214553307</v>
      </c>
      <c r="G3257" s="1" t="s">
        <v>904</v>
      </c>
      <c r="H3257">
        <v>709</v>
      </c>
      <c r="I3257" s="1" t="s">
        <v>986</v>
      </c>
      <c r="J3257">
        <v>709</v>
      </c>
      <c r="K3257" s="1" t="s">
        <v>986</v>
      </c>
      <c r="L3257">
        <v>150</v>
      </c>
      <c r="M3257" s="1" t="s">
        <v>1560</v>
      </c>
      <c r="N3257" s="1" t="str">
        <f t="shared" si="50"/>
        <v>1980-1989</v>
      </c>
    </row>
    <row r="3258" spans="1:14" hidden="1" x14ac:dyDescent="0.3">
      <c r="A3258">
        <v>88763</v>
      </c>
      <c r="B3258" s="1" t="s">
        <v>122</v>
      </c>
      <c r="C3258">
        <v>1985</v>
      </c>
      <c r="D3258" s="1" t="s">
        <v>66</v>
      </c>
      <c r="E3258">
        <v>116</v>
      </c>
      <c r="F3258" s="3">
        <v>214553307</v>
      </c>
      <c r="G3258" s="1" t="s">
        <v>904</v>
      </c>
      <c r="H3258">
        <v>709</v>
      </c>
      <c r="I3258" s="1" t="s">
        <v>986</v>
      </c>
      <c r="J3258">
        <v>709</v>
      </c>
      <c r="K3258" s="1" t="s">
        <v>986</v>
      </c>
      <c r="L3258">
        <v>502</v>
      </c>
      <c r="M3258" s="1" t="s">
        <v>1561</v>
      </c>
      <c r="N3258" s="1" t="str">
        <f t="shared" si="50"/>
        <v>1980-1989</v>
      </c>
    </row>
    <row r="3259" spans="1:14" hidden="1" x14ac:dyDescent="0.3">
      <c r="A3259">
        <v>88763</v>
      </c>
      <c r="B3259" s="1" t="s">
        <v>122</v>
      </c>
      <c r="C3259">
        <v>1985</v>
      </c>
      <c r="D3259" s="1" t="s">
        <v>66</v>
      </c>
      <c r="E3259">
        <v>116</v>
      </c>
      <c r="F3259" s="3">
        <v>214553307</v>
      </c>
      <c r="G3259" s="1" t="s">
        <v>904</v>
      </c>
      <c r="H3259">
        <v>709</v>
      </c>
      <c r="I3259" s="1" t="s">
        <v>986</v>
      </c>
      <c r="J3259">
        <v>709</v>
      </c>
      <c r="K3259" s="1" t="s">
        <v>986</v>
      </c>
      <c r="L3259">
        <v>670</v>
      </c>
      <c r="M3259" s="1" t="s">
        <v>1562</v>
      </c>
      <c r="N3259" s="1" t="str">
        <f t="shared" si="50"/>
        <v>1980-1989</v>
      </c>
    </row>
    <row r="3260" spans="1:14" hidden="1" x14ac:dyDescent="0.3">
      <c r="A3260">
        <v>88763</v>
      </c>
      <c r="B3260" s="1" t="s">
        <v>122</v>
      </c>
      <c r="C3260">
        <v>1985</v>
      </c>
      <c r="D3260" s="1" t="s">
        <v>66</v>
      </c>
      <c r="E3260">
        <v>116</v>
      </c>
      <c r="F3260" s="3">
        <v>214553307</v>
      </c>
      <c r="G3260" s="1" t="s">
        <v>904</v>
      </c>
      <c r="H3260">
        <v>709</v>
      </c>
      <c r="I3260" s="1" t="s">
        <v>986</v>
      </c>
      <c r="J3260">
        <v>301826</v>
      </c>
      <c r="K3260" s="1" t="s">
        <v>1189</v>
      </c>
      <c r="L3260">
        <v>150</v>
      </c>
      <c r="M3260" s="1" t="s">
        <v>1560</v>
      </c>
      <c r="N3260" s="1" t="str">
        <f t="shared" si="50"/>
        <v>1980-1989</v>
      </c>
    </row>
    <row r="3261" spans="1:14" hidden="1" x14ac:dyDescent="0.3">
      <c r="A3261">
        <v>88763</v>
      </c>
      <c r="B3261" s="1" t="s">
        <v>122</v>
      </c>
      <c r="C3261">
        <v>1985</v>
      </c>
      <c r="D3261" s="1" t="s">
        <v>66</v>
      </c>
      <c r="E3261">
        <v>116</v>
      </c>
      <c r="F3261" s="3">
        <v>214553307</v>
      </c>
      <c r="G3261" s="1" t="s">
        <v>904</v>
      </c>
      <c r="H3261">
        <v>709</v>
      </c>
      <c r="I3261" s="1" t="s">
        <v>986</v>
      </c>
      <c r="J3261">
        <v>301826</v>
      </c>
      <c r="K3261" s="1" t="s">
        <v>1189</v>
      </c>
      <c r="L3261">
        <v>502</v>
      </c>
      <c r="M3261" s="1" t="s">
        <v>1561</v>
      </c>
      <c r="N3261" s="1" t="str">
        <f t="shared" si="50"/>
        <v>1980-1989</v>
      </c>
    </row>
    <row r="3262" spans="1:14" hidden="1" x14ac:dyDescent="0.3">
      <c r="A3262">
        <v>88763</v>
      </c>
      <c r="B3262" s="1" t="s">
        <v>122</v>
      </c>
      <c r="C3262">
        <v>1985</v>
      </c>
      <c r="D3262" s="1" t="s">
        <v>66</v>
      </c>
      <c r="E3262">
        <v>116</v>
      </c>
      <c r="F3262" s="3">
        <v>214553307</v>
      </c>
      <c r="G3262" s="1" t="s">
        <v>904</v>
      </c>
      <c r="H3262">
        <v>709</v>
      </c>
      <c r="I3262" s="1" t="s">
        <v>986</v>
      </c>
      <c r="J3262">
        <v>301826</v>
      </c>
      <c r="K3262" s="1" t="s">
        <v>1189</v>
      </c>
      <c r="L3262">
        <v>670</v>
      </c>
      <c r="M3262" s="1" t="s">
        <v>1562</v>
      </c>
      <c r="N3262" s="1" t="str">
        <f t="shared" si="50"/>
        <v>1980-1989</v>
      </c>
    </row>
    <row r="3263" spans="1:14" hidden="1" x14ac:dyDescent="0.3">
      <c r="A3263">
        <v>88763</v>
      </c>
      <c r="B3263" s="1" t="s">
        <v>122</v>
      </c>
      <c r="C3263">
        <v>1985</v>
      </c>
      <c r="D3263" s="1" t="s">
        <v>66</v>
      </c>
      <c r="E3263">
        <v>116</v>
      </c>
      <c r="F3263" s="3">
        <v>214553307</v>
      </c>
      <c r="G3263" s="1" t="s">
        <v>879</v>
      </c>
      <c r="H3263">
        <v>709</v>
      </c>
      <c r="I3263" s="1" t="s">
        <v>986</v>
      </c>
      <c r="J3263">
        <v>709</v>
      </c>
      <c r="K3263" s="1" t="s">
        <v>986</v>
      </c>
      <c r="L3263">
        <v>150</v>
      </c>
      <c r="M3263" s="1" t="s">
        <v>1560</v>
      </c>
      <c r="N3263" s="1" t="str">
        <f t="shared" si="50"/>
        <v>1980-1989</v>
      </c>
    </row>
    <row r="3264" spans="1:14" hidden="1" x14ac:dyDescent="0.3">
      <c r="A3264">
        <v>88763</v>
      </c>
      <c r="B3264" s="1" t="s">
        <v>122</v>
      </c>
      <c r="C3264">
        <v>1985</v>
      </c>
      <c r="D3264" s="1" t="s">
        <v>66</v>
      </c>
      <c r="E3264">
        <v>116</v>
      </c>
      <c r="F3264" s="3">
        <v>214553307</v>
      </c>
      <c r="G3264" s="1" t="s">
        <v>879</v>
      </c>
      <c r="H3264">
        <v>709</v>
      </c>
      <c r="I3264" s="1" t="s">
        <v>986</v>
      </c>
      <c r="J3264">
        <v>709</v>
      </c>
      <c r="K3264" s="1" t="s">
        <v>986</v>
      </c>
      <c r="L3264">
        <v>502</v>
      </c>
      <c r="M3264" s="1" t="s">
        <v>1561</v>
      </c>
      <c r="N3264" s="1" t="str">
        <f t="shared" si="50"/>
        <v>1980-1989</v>
      </c>
    </row>
    <row r="3265" spans="1:14" hidden="1" x14ac:dyDescent="0.3">
      <c r="A3265">
        <v>88763</v>
      </c>
      <c r="B3265" s="1" t="s">
        <v>122</v>
      </c>
      <c r="C3265">
        <v>1985</v>
      </c>
      <c r="D3265" s="1" t="s">
        <v>66</v>
      </c>
      <c r="E3265">
        <v>116</v>
      </c>
      <c r="F3265" s="3">
        <v>214553307</v>
      </c>
      <c r="G3265" s="1" t="s">
        <v>879</v>
      </c>
      <c r="H3265">
        <v>709</v>
      </c>
      <c r="I3265" s="1" t="s">
        <v>986</v>
      </c>
      <c r="J3265">
        <v>709</v>
      </c>
      <c r="K3265" s="1" t="s">
        <v>986</v>
      </c>
      <c r="L3265">
        <v>670</v>
      </c>
      <c r="M3265" s="1" t="s">
        <v>1562</v>
      </c>
      <c r="N3265" s="1" t="str">
        <f t="shared" si="50"/>
        <v>1980-1989</v>
      </c>
    </row>
    <row r="3266" spans="1:14" hidden="1" x14ac:dyDescent="0.3">
      <c r="A3266">
        <v>88763</v>
      </c>
      <c r="B3266" s="1" t="s">
        <v>122</v>
      </c>
      <c r="C3266">
        <v>1985</v>
      </c>
      <c r="D3266" s="1" t="s">
        <v>66</v>
      </c>
      <c r="E3266">
        <v>116</v>
      </c>
      <c r="F3266" s="3">
        <v>214553307</v>
      </c>
      <c r="G3266" s="1" t="s">
        <v>879</v>
      </c>
      <c r="H3266">
        <v>709</v>
      </c>
      <c r="I3266" s="1" t="s">
        <v>986</v>
      </c>
      <c r="J3266">
        <v>301826</v>
      </c>
      <c r="K3266" s="1" t="s">
        <v>1189</v>
      </c>
      <c r="L3266">
        <v>150</v>
      </c>
      <c r="M3266" s="1" t="s">
        <v>1560</v>
      </c>
      <c r="N3266" s="1" t="str">
        <f t="shared" ref="N3266:N3329" si="51">INT(C3266/10)*10 &amp; "-" &amp; INT(C3266/10)*10+9</f>
        <v>1980-1989</v>
      </c>
    </row>
    <row r="3267" spans="1:14" hidden="1" x14ac:dyDescent="0.3">
      <c r="A3267">
        <v>88763</v>
      </c>
      <c r="B3267" s="1" t="s">
        <v>122</v>
      </c>
      <c r="C3267">
        <v>1985</v>
      </c>
      <c r="D3267" s="1" t="s">
        <v>66</v>
      </c>
      <c r="E3267">
        <v>116</v>
      </c>
      <c r="F3267" s="3">
        <v>214553307</v>
      </c>
      <c r="G3267" s="1" t="s">
        <v>879</v>
      </c>
      <c r="H3267">
        <v>709</v>
      </c>
      <c r="I3267" s="1" t="s">
        <v>986</v>
      </c>
      <c r="J3267">
        <v>301826</v>
      </c>
      <c r="K3267" s="1" t="s">
        <v>1189</v>
      </c>
      <c r="L3267">
        <v>502</v>
      </c>
      <c r="M3267" s="1" t="s">
        <v>1561</v>
      </c>
      <c r="N3267" s="1" t="str">
        <f t="shared" si="51"/>
        <v>1980-1989</v>
      </c>
    </row>
    <row r="3268" spans="1:14" hidden="1" x14ac:dyDescent="0.3">
      <c r="A3268">
        <v>88763</v>
      </c>
      <c r="B3268" s="1" t="s">
        <v>122</v>
      </c>
      <c r="C3268">
        <v>1985</v>
      </c>
      <c r="D3268" s="1" t="s">
        <v>66</v>
      </c>
      <c r="E3268">
        <v>116</v>
      </c>
      <c r="F3268" s="3">
        <v>214553307</v>
      </c>
      <c r="G3268" s="1" t="s">
        <v>879</v>
      </c>
      <c r="H3268">
        <v>709</v>
      </c>
      <c r="I3268" s="1" t="s">
        <v>986</v>
      </c>
      <c r="J3268">
        <v>301826</v>
      </c>
      <c r="K3268" s="1" t="s">
        <v>1189</v>
      </c>
      <c r="L3268">
        <v>670</v>
      </c>
      <c r="M3268" s="1" t="s">
        <v>1562</v>
      </c>
      <c r="N3268" s="1" t="str">
        <f t="shared" si="51"/>
        <v>1980-1989</v>
      </c>
    </row>
    <row r="3269" spans="1:14" hidden="1" x14ac:dyDescent="0.3">
      <c r="A3269">
        <v>88763</v>
      </c>
      <c r="B3269" s="1" t="s">
        <v>122</v>
      </c>
      <c r="C3269">
        <v>1985</v>
      </c>
      <c r="D3269" s="1" t="s">
        <v>66</v>
      </c>
      <c r="E3269">
        <v>116</v>
      </c>
      <c r="F3269" s="3">
        <v>214553307</v>
      </c>
      <c r="G3269" s="1" t="s">
        <v>905</v>
      </c>
      <c r="H3269">
        <v>709</v>
      </c>
      <c r="I3269" s="1" t="s">
        <v>986</v>
      </c>
      <c r="J3269">
        <v>709</v>
      </c>
      <c r="K3269" s="1" t="s">
        <v>986</v>
      </c>
      <c r="L3269">
        <v>150</v>
      </c>
      <c r="M3269" s="1" t="s">
        <v>1560</v>
      </c>
      <c r="N3269" s="1" t="str">
        <f t="shared" si="51"/>
        <v>1980-1989</v>
      </c>
    </row>
    <row r="3270" spans="1:14" hidden="1" x14ac:dyDescent="0.3">
      <c r="A3270">
        <v>88763</v>
      </c>
      <c r="B3270" s="1" t="s">
        <v>122</v>
      </c>
      <c r="C3270">
        <v>1985</v>
      </c>
      <c r="D3270" s="1" t="s">
        <v>66</v>
      </c>
      <c r="E3270">
        <v>116</v>
      </c>
      <c r="F3270" s="3">
        <v>214553307</v>
      </c>
      <c r="G3270" s="1" t="s">
        <v>905</v>
      </c>
      <c r="H3270">
        <v>709</v>
      </c>
      <c r="I3270" s="1" t="s">
        <v>986</v>
      </c>
      <c r="J3270">
        <v>709</v>
      </c>
      <c r="K3270" s="1" t="s">
        <v>986</v>
      </c>
      <c r="L3270">
        <v>502</v>
      </c>
      <c r="M3270" s="1" t="s">
        <v>1561</v>
      </c>
      <c r="N3270" s="1" t="str">
        <f t="shared" si="51"/>
        <v>1980-1989</v>
      </c>
    </row>
    <row r="3271" spans="1:14" hidden="1" x14ac:dyDescent="0.3">
      <c r="A3271">
        <v>88763</v>
      </c>
      <c r="B3271" s="1" t="s">
        <v>122</v>
      </c>
      <c r="C3271">
        <v>1985</v>
      </c>
      <c r="D3271" s="1" t="s">
        <v>66</v>
      </c>
      <c r="E3271">
        <v>116</v>
      </c>
      <c r="F3271" s="3">
        <v>214553307</v>
      </c>
      <c r="G3271" s="1" t="s">
        <v>905</v>
      </c>
      <c r="H3271">
        <v>709</v>
      </c>
      <c r="I3271" s="1" t="s">
        <v>986</v>
      </c>
      <c r="J3271">
        <v>709</v>
      </c>
      <c r="K3271" s="1" t="s">
        <v>986</v>
      </c>
      <c r="L3271">
        <v>670</v>
      </c>
      <c r="M3271" s="1" t="s">
        <v>1562</v>
      </c>
      <c r="N3271" s="1" t="str">
        <f t="shared" si="51"/>
        <v>1980-1989</v>
      </c>
    </row>
    <row r="3272" spans="1:14" hidden="1" x14ac:dyDescent="0.3">
      <c r="A3272">
        <v>88763</v>
      </c>
      <c r="B3272" s="1" t="s">
        <v>122</v>
      </c>
      <c r="C3272">
        <v>1985</v>
      </c>
      <c r="D3272" s="1" t="s">
        <v>66</v>
      </c>
      <c r="E3272">
        <v>116</v>
      </c>
      <c r="F3272" s="3">
        <v>214553307</v>
      </c>
      <c r="G3272" s="1" t="s">
        <v>905</v>
      </c>
      <c r="H3272">
        <v>709</v>
      </c>
      <c r="I3272" s="1" t="s">
        <v>986</v>
      </c>
      <c r="J3272">
        <v>301826</v>
      </c>
      <c r="K3272" s="1" t="s">
        <v>1189</v>
      </c>
      <c r="L3272">
        <v>150</v>
      </c>
      <c r="M3272" s="1" t="s">
        <v>1560</v>
      </c>
      <c r="N3272" s="1" t="str">
        <f t="shared" si="51"/>
        <v>1980-1989</v>
      </c>
    </row>
    <row r="3273" spans="1:14" hidden="1" x14ac:dyDescent="0.3">
      <c r="A3273">
        <v>88763</v>
      </c>
      <c r="B3273" s="1" t="s">
        <v>122</v>
      </c>
      <c r="C3273">
        <v>1985</v>
      </c>
      <c r="D3273" s="1" t="s">
        <v>66</v>
      </c>
      <c r="E3273">
        <v>116</v>
      </c>
      <c r="F3273" s="3">
        <v>214553307</v>
      </c>
      <c r="G3273" s="1" t="s">
        <v>905</v>
      </c>
      <c r="H3273">
        <v>709</v>
      </c>
      <c r="I3273" s="1" t="s">
        <v>986</v>
      </c>
      <c r="J3273">
        <v>301826</v>
      </c>
      <c r="K3273" s="1" t="s">
        <v>1189</v>
      </c>
      <c r="L3273">
        <v>502</v>
      </c>
      <c r="M3273" s="1" t="s">
        <v>1561</v>
      </c>
      <c r="N3273" s="1" t="str">
        <f t="shared" si="51"/>
        <v>1980-1989</v>
      </c>
    </row>
    <row r="3274" spans="1:14" hidden="1" x14ac:dyDescent="0.3">
      <c r="A3274">
        <v>88763</v>
      </c>
      <c r="B3274" s="1" t="s">
        <v>122</v>
      </c>
      <c r="C3274">
        <v>1985</v>
      </c>
      <c r="D3274" s="1" t="s">
        <v>66</v>
      </c>
      <c r="E3274">
        <v>116</v>
      </c>
      <c r="F3274" s="3">
        <v>214553307</v>
      </c>
      <c r="G3274" s="1" t="s">
        <v>905</v>
      </c>
      <c r="H3274">
        <v>709</v>
      </c>
      <c r="I3274" s="1" t="s">
        <v>986</v>
      </c>
      <c r="J3274">
        <v>301826</v>
      </c>
      <c r="K3274" s="1" t="s">
        <v>1189</v>
      </c>
      <c r="L3274">
        <v>670</v>
      </c>
      <c r="M3274" s="1" t="s">
        <v>1562</v>
      </c>
      <c r="N3274" s="1" t="str">
        <f t="shared" si="51"/>
        <v>1980-1989</v>
      </c>
    </row>
    <row r="3275" spans="1:14" hidden="1" x14ac:dyDescent="0.3">
      <c r="A3275">
        <v>88763</v>
      </c>
      <c r="B3275" s="1" t="s">
        <v>122</v>
      </c>
      <c r="C3275">
        <v>1985</v>
      </c>
      <c r="D3275" s="1" t="s">
        <v>66</v>
      </c>
      <c r="E3275">
        <v>116</v>
      </c>
      <c r="F3275" s="3">
        <v>214553307</v>
      </c>
      <c r="G3275" s="1" t="s">
        <v>855</v>
      </c>
      <c r="H3275">
        <v>709</v>
      </c>
      <c r="I3275" s="1" t="s">
        <v>986</v>
      </c>
      <c r="J3275">
        <v>709</v>
      </c>
      <c r="K3275" s="1" t="s">
        <v>986</v>
      </c>
      <c r="L3275">
        <v>150</v>
      </c>
      <c r="M3275" s="1" t="s">
        <v>1560</v>
      </c>
      <c r="N3275" s="1" t="str">
        <f t="shared" si="51"/>
        <v>1980-1989</v>
      </c>
    </row>
    <row r="3276" spans="1:14" hidden="1" x14ac:dyDescent="0.3">
      <c r="A3276">
        <v>88763</v>
      </c>
      <c r="B3276" s="1" t="s">
        <v>122</v>
      </c>
      <c r="C3276">
        <v>1985</v>
      </c>
      <c r="D3276" s="1" t="s">
        <v>66</v>
      </c>
      <c r="E3276">
        <v>116</v>
      </c>
      <c r="F3276" s="3">
        <v>214553307</v>
      </c>
      <c r="G3276" s="1" t="s">
        <v>855</v>
      </c>
      <c r="H3276">
        <v>709</v>
      </c>
      <c r="I3276" s="1" t="s">
        <v>986</v>
      </c>
      <c r="J3276">
        <v>709</v>
      </c>
      <c r="K3276" s="1" t="s">
        <v>986</v>
      </c>
      <c r="L3276">
        <v>502</v>
      </c>
      <c r="M3276" s="1" t="s">
        <v>1561</v>
      </c>
      <c r="N3276" s="1" t="str">
        <f t="shared" si="51"/>
        <v>1980-1989</v>
      </c>
    </row>
    <row r="3277" spans="1:14" hidden="1" x14ac:dyDescent="0.3">
      <c r="A3277">
        <v>88763</v>
      </c>
      <c r="B3277" s="1" t="s">
        <v>122</v>
      </c>
      <c r="C3277">
        <v>1985</v>
      </c>
      <c r="D3277" s="1" t="s">
        <v>66</v>
      </c>
      <c r="E3277">
        <v>116</v>
      </c>
      <c r="F3277" s="3">
        <v>214553307</v>
      </c>
      <c r="G3277" s="1" t="s">
        <v>855</v>
      </c>
      <c r="H3277">
        <v>709</v>
      </c>
      <c r="I3277" s="1" t="s">
        <v>986</v>
      </c>
      <c r="J3277">
        <v>709</v>
      </c>
      <c r="K3277" s="1" t="s">
        <v>986</v>
      </c>
      <c r="L3277">
        <v>670</v>
      </c>
      <c r="M3277" s="1" t="s">
        <v>1562</v>
      </c>
      <c r="N3277" s="1" t="str">
        <f t="shared" si="51"/>
        <v>1980-1989</v>
      </c>
    </row>
    <row r="3278" spans="1:14" hidden="1" x14ac:dyDescent="0.3">
      <c r="A3278">
        <v>88763</v>
      </c>
      <c r="B3278" s="1" t="s">
        <v>122</v>
      </c>
      <c r="C3278">
        <v>1985</v>
      </c>
      <c r="D3278" s="1" t="s">
        <v>66</v>
      </c>
      <c r="E3278">
        <v>116</v>
      </c>
      <c r="F3278" s="3">
        <v>214553307</v>
      </c>
      <c r="G3278" s="1" t="s">
        <v>855</v>
      </c>
      <c r="H3278">
        <v>709</v>
      </c>
      <c r="I3278" s="1" t="s">
        <v>986</v>
      </c>
      <c r="J3278">
        <v>301826</v>
      </c>
      <c r="K3278" s="1" t="s">
        <v>1189</v>
      </c>
      <c r="L3278">
        <v>150</v>
      </c>
      <c r="M3278" s="1" t="s">
        <v>1560</v>
      </c>
      <c r="N3278" s="1" t="str">
        <f t="shared" si="51"/>
        <v>1980-1989</v>
      </c>
    </row>
    <row r="3279" spans="1:14" hidden="1" x14ac:dyDescent="0.3">
      <c r="A3279">
        <v>88763</v>
      </c>
      <c r="B3279" s="1" t="s">
        <v>122</v>
      </c>
      <c r="C3279">
        <v>1985</v>
      </c>
      <c r="D3279" s="1" t="s">
        <v>66</v>
      </c>
      <c r="E3279">
        <v>116</v>
      </c>
      <c r="F3279" s="3">
        <v>214553307</v>
      </c>
      <c r="G3279" s="1" t="s">
        <v>855</v>
      </c>
      <c r="H3279">
        <v>709</v>
      </c>
      <c r="I3279" s="1" t="s">
        <v>986</v>
      </c>
      <c r="J3279">
        <v>301826</v>
      </c>
      <c r="K3279" s="1" t="s">
        <v>1189</v>
      </c>
      <c r="L3279">
        <v>502</v>
      </c>
      <c r="M3279" s="1" t="s">
        <v>1561</v>
      </c>
      <c r="N3279" s="1" t="str">
        <f t="shared" si="51"/>
        <v>1980-1989</v>
      </c>
    </row>
    <row r="3280" spans="1:14" hidden="1" x14ac:dyDescent="0.3">
      <c r="A3280">
        <v>88763</v>
      </c>
      <c r="B3280" s="1" t="s">
        <v>122</v>
      </c>
      <c r="C3280">
        <v>1985</v>
      </c>
      <c r="D3280" s="1" t="s">
        <v>66</v>
      </c>
      <c r="E3280">
        <v>116</v>
      </c>
      <c r="F3280" s="3">
        <v>214553307</v>
      </c>
      <c r="G3280" s="1" t="s">
        <v>855</v>
      </c>
      <c r="H3280">
        <v>709</v>
      </c>
      <c r="I3280" s="1" t="s">
        <v>986</v>
      </c>
      <c r="J3280">
        <v>301826</v>
      </c>
      <c r="K3280" s="1" t="s">
        <v>1189</v>
      </c>
      <c r="L3280">
        <v>670</v>
      </c>
      <c r="M3280" s="1" t="s">
        <v>1562</v>
      </c>
      <c r="N3280" s="1" t="str">
        <f t="shared" si="51"/>
        <v>1980-1989</v>
      </c>
    </row>
    <row r="3281" spans="1:14" hidden="1" x14ac:dyDescent="0.3">
      <c r="A3281">
        <v>88763</v>
      </c>
      <c r="B3281" s="1" t="s">
        <v>122</v>
      </c>
      <c r="C3281">
        <v>1985</v>
      </c>
      <c r="D3281" s="1" t="s">
        <v>66</v>
      </c>
      <c r="E3281">
        <v>116</v>
      </c>
      <c r="F3281" s="3">
        <v>214553307</v>
      </c>
      <c r="G3281" s="1" t="s">
        <v>901</v>
      </c>
      <c r="H3281">
        <v>709</v>
      </c>
      <c r="I3281" s="1" t="s">
        <v>986</v>
      </c>
      <c r="J3281">
        <v>709</v>
      </c>
      <c r="K3281" s="1" t="s">
        <v>986</v>
      </c>
      <c r="L3281">
        <v>150</v>
      </c>
      <c r="M3281" s="1" t="s">
        <v>1560</v>
      </c>
      <c r="N3281" s="1" t="str">
        <f t="shared" si="51"/>
        <v>1980-1989</v>
      </c>
    </row>
    <row r="3282" spans="1:14" hidden="1" x14ac:dyDescent="0.3">
      <c r="A3282">
        <v>88763</v>
      </c>
      <c r="B3282" s="1" t="s">
        <v>122</v>
      </c>
      <c r="C3282">
        <v>1985</v>
      </c>
      <c r="D3282" s="1" t="s">
        <v>66</v>
      </c>
      <c r="E3282">
        <v>116</v>
      </c>
      <c r="F3282" s="3">
        <v>214553307</v>
      </c>
      <c r="G3282" s="1" t="s">
        <v>901</v>
      </c>
      <c r="H3282">
        <v>709</v>
      </c>
      <c r="I3282" s="1" t="s">
        <v>986</v>
      </c>
      <c r="J3282">
        <v>709</v>
      </c>
      <c r="K3282" s="1" t="s">
        <v>986</v>
      </c>
      <c r="L3282">
        <v>502</v>
      </c>
      <c r="M3282" s="1" t="s">
        <v>1561</v>
      </c>
      <c r="N3282" s="1" t="str">
        <f t="shared" si="51"/>
        <v>1980-1989</v>
      </c>
    </row>
    <row r="3283" spans="1:14" hidden="1" x14ac:dyDescent="0.3">
      <c r="A3283">
        <v>88763</v>
      </c>
      <c r="B3283" s="1" t="s">
        <v>122</v>
      </c>
      <c r="C3283">
        <v>1985</v>
      </c>
      <c r="D3283" s="1" t="s">
        <v>66</v>
      </c>
      <c r="E3283">
        <v>116</v>
      </c>
      <c r="F3283" s="3">
        <v>214553307</v>
      </c>
      <c r="G3283" s="1" t="s">
        <v>901</v>
      </c>
      <c r="H3283">
        <v>709</v>
      </c>
      <c r="I3283" s="1" t="s">
        <v>986</v>
      </c>
      <c r="J3283">
        <v>709</v>
      </c>
      <c r="K3283" s="1" t="s">
        <v>986</v>
      </c>
      <c r="L3283">
        <v>670</v>
      </c>
      <c r="M3283" s="1" t="s">
        <v>1562</v>
      </c>
      <c r="N3283" s="1" t="str">
        <f t="shared" si="51"/>
        <v>1980-1989</v>
      </c>
    </row>
    <row r="3284" spans="1:14" hidden="1" x14ac:dyDescent="0.3">
      <c r="A3284">
        <v>88763</v>
      </c>
      <c r="B3284" s="1" t="s">
        <v>122</v>
      </c>
      <c r="C3284">
        <v>1985</v>
      </c>
      <c r="D3284" s="1" t="s">
        <v>66</v>
      </c>
      <c r="E3284">
        <v>116</v>
      </c>
      <c r="F3284" s="3">
        <v>214553307</v>
      </c>
      <c r="G3284" s="1" t="s">
        <v>901</v>
      </c>
      <c r="H3284">
        <v>709</v>
      </c>
      <c r="I3284" s="1" t="s">
        <v>986</v>
      </c>
      <c r="J3284">
        <v>301826</v>
      </c>
      <c r="K3284" s="1" t="s">
        <v>1189</v>
      </c>
      <c r="L3284">
        <v>150</v>
      </c>
      <c r="M3284" s="1" t="s">
        <v>1560</v>
      </c>
      <c r="N3284" s="1" t="str">
        <f t="shared" si="51"/>
        <v>1980-1989</v>
      </c>
    </row>
    <row r="3285" spans="1:14" hidden="1" x14ac:dyDescent="0.3">
      <c r="A3285">
        <v>88763</v>
      </c>
      <c r="B3285" s="1" t="s">
        <v>122</v>
      </c>
      <c r="C3285">
        <v>1985</v>
      </c>
      <c r="D3285" s="1" t="s">
        <v>66</v>
      </c>
      <c r="E3285">
        <v>116</v>
      </c>
      <c r="F3285" s="3">
        <v>214553307</v>
      </c>
      <c r="G3285" s="1" t="s">
        <v>901</v>
      </c>
      <c r="H3285">
        <v>709</v>
      </c>
      <c r="I3285" s="1" t="s">
        <v>986</v>
      </c>
      <c r="J3285">
        <v>301826</v>
      </c>
      <c r="K3285" s="1" t="s">
        <v>1189</v>
      </c>
      <c r="L3285">
        <v>502</v>
      </c>
      <c r="M3285" s="1" t="s">
        <v>1561</v>
      </c>
      <c r="N3285" s="1" t="str">
        <f t="shared" si="51"/>
        <v>1980-1989</v>
      </c>
    </row>
    <row r="3286" spans="1:14" hidden="1" x14ac:dyDescent="0.3">
      <c r="A3286">
        <v>88763</v>
      </c>
      <c r="B3286" s="1" t="s">
        <v>122</v>
      </c>
      <c r="C3286">
        <v>1985</v>
      </c>
      <c r="D3286" s="1" t="s">
        <v>66</v>
      </c>
      <c r="E3286">
        <v>116</v>
      </c>
      <c r="F3286" s="3">
        <v>214553307</v>
      </c>
      <c r="G3286" s="1" t="s">
        <v>901</v>
      </c>
      <c r="H3286">
        <v>709</v>
      </c>
      <c r="I3286" s="1" t="s">
        <v>986</v>
      </c>
      <c r="J3286">
        <v>301826</v>
      </c>
      <c r="K3286" s="1" t="s">
        <v>1189</v>
      </c>
      <c r="L3286">
        <v>670</v>
      </c>
      <c r="M3286" s="1" t="s">
        <v>1562</v>
      </c>
      <c r="N3286" s="1" t="str">
        <f t="shared" si="51"/>
        <v>1980-1989</v>
      </c>
    </row>
    <row r="3287" spans="1:14" hidden="1" x14ac:dyDescent="0.3">
      <c r="A3287">
        <v>88763</v>
      </c>
      <c r="B3287" s="1" t="s">
        <v>122</v>
      </c>
      <c r="C3287">
        <v>1985</v>
      </c>
      <c r="D3287" s="1" t="s">
        <v>66</v>
      </c>
      <c r="E3287">
        <v>116</v>
      </c>
      <c r="F3287" s="3">
        <v>214553307</v>
      </c>
      <c r="G3287" s="1" t="s">
        <v>871</v>
      </c>
      <c r="H3287">
        <v>709</v>
      </c>
      <c r="I3287" s="1" t="s">
        <v>986</v>
      </c>
      <c r="J3287">
        <v>709</v>
      </c>
      <c r="K3287" s="1" t="s">
        <v>986</v>
      </c>
      <c r="L3287">
        <v>150</v>
      </c>
      <c r="M3287" s="1" t="s">
        <v>1560</v>
      </c>
      <c r="N3287" s="1" t="str">
        <f t="shared" si="51"/>
        <v>1980-1989</v>
      </c>
    </row>
    <row r="3288" spans="1:14" hidden="1" x14ac:dyDescent="0.3">
      <c r="A3288">
        <v>88763</v>
      </c>
      <c r="B3288" s="1" t="s">
        <v>122</v>
      </c>
      <c r="C3288">
        <v>1985</v>
      </c>
      <c r="D3288" s="1" t="s">
        <v>66</v>
      </c>
      <c r="E3288">
        <v>116</v>
      </c>
      <c r="F3288" s="3">
        <v>214553307</v>
      </c>
      <c r="G3288" s="1" t="s">
        <v>871</v>
      </c>
      <c r="H3288">
        <v>709</v>
      </c>
      <c r="I3288" s="1" t="s">
        <v>986</v>
      </c>
      <c r="J3288">
        <v>709</v>
      </c>
      <c r="K3288" s="1" t="s">
        <v>986</v>
      </c>
      <c r="L3288">
        <v>502</v>
      </c>
      <c r="M3288" s="1" t="s">
        <v>1561</v>
      </c>
      <c r="N3288" s="1" t="str">
        <f t="shared" si="51"/>
        <v>1980-1989</v>
      </c>
    </row>
    <row r="3289" spans="1:14" hidden="1" x14ac:dyDescent="0.3">
      <c r="A3289">
        <v>88763</v>
      </c>
      <c r="B3289" s="1" t="s">
        <v>122</v>
      </c>
      <c r="C3289">
        <v>1985</v>
      </c>
      <c r="D3289" s="1" t="s">
        <v>66</v>
      </c>
      <c r="E3289">
        <v>116</v>
      </c>
      <c r="F3289" s="3">
        <v>214553307</v>
      </c>
      <c r="G3289" s="1" t="s">
        <v>871</v>
      </c>
      <c r="H3289">
        <v>709</v>
      </c>
      <c r="I3289" s="1" t="s">
        <v>986</v>
      </c>
      <c r="J3289">
        <v>709</v>
      </c>
      <c r="K3289" s="1" t="s">
        <v>986</v>
      </c>
      <c r="L3289">
        <v>670</v>
      </c>
      <c r="M3289" s="1" t="s">
        <v>1562</v>
      </c>
      <c r="N3289" s="1" t="str">
        <f t="shared" si="51"/>
        <v>1980-1989</v>
      </c>
    </row>
    <row r="3290" spans="1:14" hidden="1" x14ac:dyDescent="0.3">
      <c r="A3290">
        <v>88763</v>
      </c>
      <c r="B3290" s="1" t="s">
        <v>122</v>
      </c>
      <c r="C3290">
        <v>1985</v>
      </c>
      <c r="D3290" s="1" t="s">
        <v>66</v>
      </c>
      <c r="E3290">
        <v>116</v>
      </c>
      <c r="F3290" s="3">
        <v>214553307</v>
      </c>
      <c r="G3290" s="1" t="s">
        <v>871</v>
      </c>
      <c r="H3290">
        <v>709</v>
      </c>
      <c r="I3290" s="1" t="s">
        <v>986</v>
      </c>
      <c r="J3290">
        <v>301826</v>
      </c>
      <c r="K3290" s="1" t="s">
        <v>1189</v>
      </c>
      <c r="L3290">
        <v>150</v>
      </c>
      <c r="M3290" s="1" t="s">
        <v>1560</v>
      </c>
      <c r="N3290" s="1" t="str">
        <f t="shared" si="51"/>
        <v>1980-1989</v>
      </c>
    </row>
    <row r="3291" spans="1:14" hidden="1" x14ac:dyDescent="0.3">
      <c r="A3291">
        <v>88763</v>
      </c>
      <c r="B3291" s="1" t="s">
        <v>122</v>
      </c>
      <c r="C3291">
        <v>1985</v>
      </c>
      <c r="D3291" s="1" t="s">
        <v>66</v>
      </c>
      <c r="E3291">
        <v>116</v>
      </c>
      <c r="F3291" s="3">
        <v>214553307</v>
      </c>
      <c r="G3291" s="1" t="s">
        <v>871</v>
      </c>
      <c r="H3291">
        <v>709</v>
      </c>
      <c r="I3291" s="1" t="s">
        <v>986</v>
      </c>
      <c r="J3291">
        <v>301826</v>
      </c>
      <c r="K3291" s="1" t="s">
        <v>1189</v>
      </c>
      <c r="L3291">
        <v>502</v>
      </c>
      <c r="M3291" s="1" t="s">
        <v>1561</v>
      </c>
      <c r="N3291" s="1" t="str">
        <f t="shared" si="51"/>
        <v>1980-1989</v>
      </c>
    </row>
    <row r="3292" spans="1:14" hidden="1" x14ac:dyDescent="0.3">
      <c r="A3292">
        <v>88763</v>
      </c>
      <c r="B3292" s="1" t="s">
        <v>122</v>
      </c>
      <c r="C3292">
        <v>1985</v>
      </c>
      <c r="D3292" s="1" t="s">
        <v>66</v>
      </c>
      <c r="E3292">
        <v>116</v>
      </c>
      <c r="F3292" s="3">
        <v>214553307</v>
      </c>
      <c r="G3292" s="1" t="s">
        <v>871</v>
      </c>
      <c r="H3292">
        <v>709</v>
      </c>
      <c r="I3292" s="1" t="s">
        <v>986</v>
      </c>
      <c r="J3292">
        <v>301826</v>
      </c>
      <c r="K3292" s="1" t="s">
        <v>1189</v>
      </c>
      <c r="L3292">
        <v>670</v>
      </c>
      <c r="M3292" s="1" t="s">
        <v>1562</v>
      </c>
      <c r="N3292" s="1" t="str">
        <f t="shared" si="51"/>
        <v>1980-1989</v>
      </c>
    </row>
    <row r="3293" spans="1:14" hidden="1" x14ac:dyDescent="0.3">
      <c r="A3293">
        <v>2380307</v>
      </c>
      <c r="B3293" s="1" t="s">
        <v>269</v>
      </c>
      <c r="C3293">
        <v>2017</v>
      </c>
      <c r="D3293" s="1" t="s">
        <v>66</v>
      </c>
      <c r="E3293">
        <v>105</v>
      </c>
      <c r="F3293" s="3">
        <v>210460015</v>
      </c>
      <c r="G3293" s="1" t="s">
        <v>919</v>
      </c>
      <c r="H3293">
        <v>881279</v>
      </c>
      <c r="I3293" s="1" t="s">
        <v>1033</v>
      </c>
      <c r="J3293">
        <v>881279</v>
      </c>
      <c r="K3293" s="1" t="s">
        <v>1033</v>
      </c>
      <c r="L3293">
        <v>5645519</v>
      </c>
      <c r="M3293" s="1" t="s">
        <v>1661</v>
      </c>
      <c r="N3293" s="1" t="str">
        <f t="shared" si="51"/>
        <v>2010-2019</v>
      </c>
    </row>
    <row r="3294" spans="1:14" hidden="1" x14ac:dyDescent="0.3">
      <c r="A3294">
        <v>2380307</v>
      </c>
      <c r="B3294" s="1" t="s">
        <v>269</v>
      </c>
      <c r="C3294">
        <v>2017</v>
      </c>
      <c r="D3294" s="1" t="s">
        <v>66</v>
      </c>
      <c r="E3294">
        <v>105</v>
      </c>
      <c r="F3294" s="3">
        <v>210460015</v>
      </c>
      <c r="G3294" s="1" t="s">
        <v>919</v>
      </c>
      <c r="H3294">
        <v>881279</v>
      </c>
      <c r="I3294" s="1" t="s">
        <v>1033</v>
      </c>
      <c r="J3294">
        <v>881279</v>
      </c>
      <c r="K3294" s="1" t="s">
        <v>1033</v>
      </c>
      <c r="L3294">
        <v>305558</v>
      </c>
      <c r="M3294" s="1" t="s">
        <v>1662</v>
      </c>
      <c r="N3294" s="1" t="str">
        <f t="shared" si="51"/>
        <v>2010-2019</v>
      </c>
    </row>
    <row r="3295" spans="1:14" hidden="1" x14ac:dyDescent="0.3">
      <c r="A3295">
        <v>2380307</v>
      </c>
      <c r="B3295" s="1" t="s">
        <v>269</v>
      </c>
      <c r="C3295">
        <v>2017</v>
      </c>
      <c r="D3295" s="1" t="s">
        <v>66</v>
      </c>
      <c r="E3295">
        <v>105</v>
      </c>
      <c r="F3295" s="3">
        <v>210460015</v>
      </c>
      <c r="G3295" s="1" t="s">
        <v>919</v>
      </c>
      <c r="H3295">
        <v>881279</v>
      </c>
      <c r="I3295" s="1" t="s">
        <v>1033</v>
      </c>
      <c r="J3295">
        <v>881279</v>
      </c>
      <c r="K3295" s="1" t="s">
        <v>1033</v>
      </c>
      <c r="L3295">
        <v>973</v>
      </c>
      <c r="M3295" s="1" t="s">
        <v>1663</v>
      </c>
      <c r="N3295" s="1" t="str">
        <f t="shared" si="51"/>
        <v>2010-2019</v>
      </c>
    </row>
    <row r="3296" spans="1:14" hidden="1" x14ac:dyDescent="0.3">
      <c r="A3296">
        <v>2380307</v>
      </c>
      <c r="B3296" s="1" t="s">
        <v>269</v>
      </c>
      <c r="C3296">
        <v>2017</v>
      </c>
      <c r="D3296" s="1" t="s">
        <v>66</v>
      </c>
      <c r="E3296">
        <v>105</v>
      </c>
      <c r="F3296" s="3">
        <v>210460015</v>
      </c>
      <c r="G3296" s="1" t="s">
        <v>919</v>
      </c>
      <c r="H3296">
        <v>881279</v>
      </c>
      <c r="I3296" s="1" t="s">
        <v>1033</v>
      </c>
      <c r="J3296">
        <v>441735</v>
      </c>
      <c r="K3296" s="1" t="s">
        <v>1245</v>
      </c>
      <c r="L3296">
        <v>5645519</v>
      </c>
      <c r="M3296" s="1" t="s">
        <v>1661</v>
      </c>
      <c r="N3296" s="1" t="str">
        <f t="shared" si="51"/>
        <v>2010-2019</v>
      </c>
    </row>
    <row r="3297" spans="1:14" hidden="1" x14ac:dyDescent="0.3">
      <c r="A3297">
        <v>2380307</v>
      </c>
      <c r="B3297" s="1" t="s">
        <v>269</v>
      </c>
      <c r="C3297">
        <v>2017</v>
      </c>
      <c r="D3297" s="1" t="s">
        <v>66</v>
      </c>
      <c r="E3297">
        <v>105</v>
      </c>
      <c r="F3297" s="3">
        <v>210460015</v>
      </c>
      <c r="G3297" s="1" t="s">
        <v>919</v>
      </c>
      <c r="H3297">
        <v>881279</v>
      </c>
      <c r="I3297" s="1" t="s">
        <v>1033</v>
      </c>
      <c r="J3297">
        <v>441735</v>
      </c>
      <c r="K3297" s="1" t="s">
        <v>1245</v>
      </c>
      <c r="L3297">
        <v>305558</v>
      </c>
      <c r="M3297" s="1" t="s">
        <v>1662</v>
      </c>
      <c r="N3297" s="1" t="str">
        <f t="shared" si="51"/>
        <v>2010-2019</v>
      </c>
    </row>
    <row r="3298" spans="1:14" hidden="1" x14ac:dyDescent="0.3">
      <c r="A3298">
        <v>2380307</v>
      </c>
      <c r="B3298" s="1" t="s">
        <v>269</v>
      </c>
      <c r="C3298">
        <v>2017</v>
      </c>
      <c r="D3298" s="1" t="s">
        <v>66</v>
      </c>
      <c r="E3298">
        <v>105</v>
      </c>
      <c r="F3298" s="3">
        <v>210460015</v>
      </c>
      <c r="G3298" s="1" t="s">
        <v>919</v>
      </c>
      <c r="H3298">
        <v>881279</v>
      </c>
      <c r="I3298" s="1" t="s">
        <v>1033</v>
      </c>
      <c r="J3298">
        <v>441735</v>
      </c>
      <c r="K3298" s="1" t="s">
        <v>1245</v>
      </c>
      <c r="L3298">
        <v>973</v>
      </c>
      <c r="M3298" s="1" t="s">
        <v>1663</v>
      </c>
      <c r="N3298" s="1" t="str">
        <f t="shared" si="51"/>
        <v>2010-2019</v>
      </c>
    </row>
    <row r="3299" spans="1:14" hidden="1" x14ac:dyDescent="0.3">
      <c r="A3299">
        <v>2380307</v>
      </c>
      <c r="B3299" s="1" t="s">
        <v>269</v>
      </c>
      <c r="C3299">
        <v>2017</v>
      </c>
      <c r="D3299" s="1" t="s">
        <v>66</v>
      </c>
      <c r="E3299">
        <v>105</v>
      </c>
      <c r="F3299" s="3">
        <v>210460015</v>
      </c>
      <c r="G3299" s="1" t="s">
        <v>919</v>
      </c>
      <c r="H3299">
        <v>881279</v>
      </c>
      <c r="I3299" s="1" t="s">
        <v>1033</v>
      </c>
      <c r="J3299">
        <v>17690</v>
      </c>
      <c r="K3299" s="1" t="s">
        <v>1246</v>
      </c>
      <c r="L3299">
        <v>5645519</v>
      </c>
      <c r="M3299" s="1" t="s">
        <v>1661</v>
      </c>
      <c r="N3299" s="1" t="str">
        <f t="shared" si="51"/>
        <v>2010-2019</v>
      </c>
    </row>
    <row r="3300" spans="1:14" hidden="1" x14ac:dyDescent="0.3">
      <c r="A3300">
        <v>2380307</v>
      </c>
      <c r="B3300" s="1" t="s">
        <v>269</v>
      </c>
      <c r="C3300">
        <v>2017</v>
      </c>
      <c r="D3300" s="1" t="s">
        <v>66</v>
      </c>
      <c r="E3300">
        <v>105</v>
      </c>
      <c r="F3300" s="3">
        <v>210460015</v>
      </c>
      <c r="G3300" s="1" t="s">
        <v>919</v>
      </c>
      <c r="H3300">
        <v>881279</v>
      </c>
      <c r="I3300" s="1" t="s">
        <v>1033</v>
      </c>
      <c r="J3300">
        <v>17690</v>
      </c>
      <c r="K3300" s="1" t="s">
        <v>1246</v>
      </c>
      <c r="L3300">
        <v>305558</v>
      </c>
      <c r="M3300" s="1" t="s">
        <v>1662</v>
      </c>
      <c r="N3300" s="1" t="str">
        <f t="shared" si="51"/>
        <v>2010-2019</v>
      </c>
    </row>
    <row r="3301" spans="1:14" hidden="1" x14ac:dyDescent="0.3">
      <c r="A3301">
        <v>2380307</v>
      </c>
      <c r="B3301" s="1" t="s">
        <v>269</v>
      </c>
      <c r="C3301">
        <v>2017</v>
      </c>
      <c r="D3301" s="1" t="s">
        <v>66</v>
      </c>
      <c r="E3301">
        <v>105</v>
      </c>
      <c r="F3301" s="3">
        <v>210460015</v>
      </c>
      <c r="G3301" s="1" t="s">
        <v>919</v>
      </c>
      <c r="H3301">
        <v>881279</v>
      </c>
      <c r="I3301" s="1" t="s">
        <v>1033</v>
      </c>
      <c r="J3301">
        <v>17690</v>
      </c>
      <c r="K3301" s="1" t="s">
        <v>1246</v>
      </c>
      <c r="L3301">
        <v>973</v>
      </c>
      <c r="M3301" s="1" t="s">
        <v>1663</v>
      </c>
      <c r="N3301" s="1" t="str">
        <f t="shared" si="51"/>
        <v>2010-2019</v>
      </c>
    </row>
    <row r="3302" spans="1:14" hidden="1" x14ac:dyDescent="0.3">
      <c r="A3302">
        <v>2380307</v>
      </c>
      <c r="B3302" s="1" t="s">
        <v>269</v>
      </c>
      <c r="C3302">
        <v>2017</v>
      </c>
      <c r="D3302" s="1" t="s">
        <v>66</v>
      </c>
      <c r="E3302">
        <v>105</v>
      </c>
      <c r="F3302" s="3">
        <v>210460015</v>
      </c>
      <c r="G3302" s="1" t="s">
        <v>919</v>
      </c>
      <c r="H3302">
        <v>2937122</v>
      </c>
      <c r="I3302" s="1" t="s">
        <v>1034</v>
      </c>
      <c r="J3302">
        <v>881279</v>
      </c>
      <c r="K3302" s="1" t="s">
        <v>1033</v>
      </c>
      <c r="L3302">
        <v>5645519</v>
      </c>
      <c r="M3302" s="1" t="s">
        <v>1661</v>
      </c>
      <c r="N3302" s="1" t="str">
        <f t="shared" si="51"/>
        <v>2010-2019</v>
      </c>
    </row>
    <row r="3303" spans="1:14" hidden="1" x14ac:dyDescent="0.3">
      <c r="A3303">
        <v>2380307</v>
      </c>
      <c r="B3303" s="1" t="s">
        <v>269</v>
      </c>
      <c r="C3303">
        <v>2017</v>
      </c>
      <c r="D3303" s="1" t="s">
        <v>66</v>
      </c>
      <c r="E3303">
        <v>105</v>
      </c>
      <c r="F3303" s="3">
        <v>210460015</v>
      </c>
      <c r="G3303" s="1" t="s">
        <v>919</v>
      </c>
      <c r="H3303">
        <v>2937122</v>
      </c>
      <c r="I3303" s="1" t="s">
        <v>1034</v>
      </c>
      <c r="J3303">
        <v>881279</v>
      </c>
      <c r="K3303" s="1" t="s">
        <v>1033</v>
      </c>
      <c r="L3303">
        <v>305558</v>
      </c>
      <c r="M3303" s="1" t="s">
        <v>1662</v>
      </c>
      <c r="N3303" s="1" t="str">
        <f t="shared" si="51"/>
        <v>2010-2019</v>
      </c>
    </row>
    <row r="3304" spans="1:14" hidden="1" x14ac:dyDescent="0.3">
      <c r="A3304">
        <v>2380307</v>
      </c>
      <c r="B3304" s="1" t="s">
        <v>269</v>
      </c>
      <c r="C3304">
        <v>2017</v>
      </c>
      <c r="D3304" s="1" t="s">
        <v>66</v>
      </c>
      <c r="E3304">
        <v>105</v>
      </c>
      <c r="F3304" s="3">
        <v>210460015</v>
      </c>
      <c r="G3304" s="1" t="s">
        <v>919</v>
      </c>
      <c r="H3304">
        <v>2937122</v>
      </c>
      <c r="I3304" s="1" t="s">
        <v>1034</v>
      </c>
      <c r="J3304">
        <v>881279</v>
      </c>
      <c r="K3304" s="1" t="s">
        <v>1033</v>
      </c>
      <c r="L3304">
        <v>973</v>
      </c>
      <c r="M3304" s="1" t="s">
        <v>1663</v>
      </c>
      <c r="N3304" s="1" t="str">
        <f t="shared" si="51"/>
        <v>2010-2019</v>
      </c>
    </row>
    <row r="3305" spans="1:14" hidden="1" x14ac:dyDescent="0.3">
      <c r="A3305">
        <v>2380307</v>
      </c>
      <c r="B3305" s="1" t="s">
        <v>269</v>
      </c>
      <c r="C3305">
        <v>2017</v>
      </c>
      <c r="D3305" s="1" t="s">
        <v>66</v>
      </c>
      <c r="E3305">
        <v>105</v>
      </c>
      <c r="F3305" s="3">
        <v>210460015</v>
      </c>
      <c r="G3305" s="1" t="s">
        <v>919</v>
      </c>
      <c r="H3305">
        <v>2937122</v>
      </c>
      <c r="I3305" s="1" t="s">
        <v>1034</v>
      </c>
      <c r="J3305">
        <v>441735</v>
      </c>
      <c r="K3305" s="1" t="s">
        <v>1245</v>
      </c>
      <c r="L3305">
        <v>5645519</v>
      </c>
      <c r="M3305" s="1" t="s">
        <v>1661</v>
      </c>
      <c r="N3305" s="1" t="str">
        <f t="shared" si="51"/>
        <v>2010-2019</v>
      </c>
    </row>
    <row r="3306" spans="1:14" hidden="1" x14ac:dyDescent="0.3">
      <c r="A3306">
        <v>2380307</v>
      </c>
      <c r="B3306" s="1" t="s">
        <v>269</v>
      </c>
      <c r="C3306">
        <v>2017</v>
      </c>
      <c r="D3306" s="1" t="s">
        <v>66</v>
      </c>
      <c r="E3306">
        <v>105</v>
      </c>
      <c r="F3306" s="3">
        <v>210460015</v>
      </c>
      <c r="G3306" s="1" t="s">
        <v>919</v>
      </c>
      <c r="H3306">
        <v>2937122</v>
      </c>
      <c r="I3306" s="1" t="s">
        <v>1034</v>
      </c>
      <c r="J3306">
        <v>441735</v>
      </c>
      <c r="K3306" s="1" t="s">
        <v>1245</v>
      </c>
      <c r="L3306">
        <v>305558</v>
      </c>
      <c r="M3306" s="1" t="s">
        <v>1662</v>
      </c>
      <c r="N3306" s="1" t="str">
        <f t="shared" si="51"/>
        <v>2010-2019</v>
      </c>
    </row>
    <row r="3307" spans="1:14" hidden="1" x14ac:dyDescent="0.3">
      <c r="A3307">
        <v>2380307</v>
      </c>
      <c r="B3307" s="1" t="s">
        <v>269</v>
      </c>
      <c r="C3307">
        <v>2017</v>
      </c>
      <c r="D3307" s="1" t="s">
        <v>66</v>
      </c>
      <c r="E3307">
        <v>105</v>
      </c>
      <c r="F3307" s="3">
        <v>210460015</v>
      </c>
      <c r="G3307" s="1" t="s">
        <v>919</v>
      </c>
      <c r="H3307">
        <v>2937122</v>
      </c>
      <c r="I3307" s="1" t="s">
        <v>1034</v>
      </c>
      <c r="J3307">
        <v>441735</v>
      </c>
      <c r="K3307" s="1" t="s">
        <v>1245</v>
      </c>
      <c r="L3307">
        <v>973</v>
      </c>
      <c r="M3307" s="1" t="s">
        <v>1663</v>
      </c>
      <c r="N3307" s="1" t="str">
        <f t="shared" si="51"/>
        <v>2010-2019</v>
      </c>
    </row>
    <row r="3308" spans="1:14" hidden="1" x14ac:dyDescent="0.3">
      <c r="A3308">
        <v>2380307</v>
      </c>
      <c r="B3308" s="1" t="s">
        <v>269</v>
      </c>
      <c r="C3308">
        <v>2017</v>
      </c>
      <c r="D3308" s="1" t="s">
        <v>66</v>
      </c>
      <c r="E3308">
        <v>105</v>
      </c>
      <c r="F3308" s="3">
        <v>210460015</v>
      </c>
      <c r="G3308" s="1" t="s">
        <v>919</v>
      </c>
      <c r="H3308">
        <v>2937122</v>
      </c>
      <c r="I3308" s="1" t="s">
        <v>1034</v>
      </c>
      <c r="J3308">
        <v>17690</v>
      </c>
      <c r="K3308" s="1" t="s">
        <v>1246</v>
      </c>
      <c r="L3308">
        <v>5645519</v>
      </c>
      <c r="M3308" s="1" t="s">
        <v>1661</v>
      </c>
      <c r="N3308" s="1" t="str">
        <f t="shared" si="51"/>
        <v>2010-2019</v>
      </c>
    </row>
    <row r="3309" spans="1:14" hidden="1" x14ac:dyDescent="0.3">
      <c r="A3309">
        <v>2380307</v>
      </c>
      <c r="B3309" s="1" t="s">
        <v>269</v>
      </c>
      <c r="C3309">
        <v>2017</v>
      </c>
      <c r="D3309" s="1" t="s">
        <v>66</v>
      </c>
      <c r="E3309">
        <v>105</v>
      </c>
      <c r="F3309" s="3">
        <v>210460015</v>
      </c>
      <c r="G3309" s="1" t="s">
        <v>919</v>
      </c>
      <c r="H3309">
        <v>2937122</v>
      </c>
      <c r="I3309" s="1" t="s">
        <v>1034</v>
      </c>
      <c r="J3309">
        <v>17690</v>
      </c>
      <c r="K3309" s="1" t="s">
        <v>1246</v>
      </c>
      <c r="L3309">
        <v>305558</v>
      </c>
      <c r="M3309" s="1" t="s">
        <v>1662</v>
      </c>
      <c r="N3309" s="1" t="str">
        <f t="shared" si="51"/>
        <v>2010-2019</v>
      </c>
    </row>
    <row r="3310" spans="1:14" hidden="1" x14ac:dyDescent="0.3">
      <c r="A3310">
        <v>2380307</v>
      </c>
      <c r="B3310" s="1" t="s">
        <v>269</v>
      </c>
      <c r="C3310">
        <v>2017</v>
      </c>
      <c r="D3310" s="1" t="s">
        <v>66</v>
      </c>
      <c r="E3310">
        <v>105</v>
      </c>
      <c r="F3310" s="3">
        <v>210460015</v>
      </c>
      <c r="G3310" s="1" t="s">
        <v>919</v>
      </c>
      <c r="H3310">
        <v>2937122</v>
      </c>
      <c r="I3310" s="1" t="s">
        <v>1034</v>
      </c>
      <c r="J3310">
        <v>17690</v>
      </c>
      <c r="K3310" s="1" t="s">
        <v>1246</v>
      </c>
      <c r="L3310">
        <v>973</v>
      </c>
      <c r="M3310" s="1" t="s">
        <v>1663</v>
      </c>
      <c r="N3310" s="1" t="str">
        <f t="shared" si="51"/>
        <v>2010-2019</v>
      </c>
    </row>
    <row r="3311" spans="1:14" hidden="1" x14ac:dyDescent="0.3">
      <c r="A3311">
        <v>2380307</v>
      </c>
      <c r="B3311" s="1" t="s">
        <v>269</v>
      </c>
      <c r="C3311">
        <v>2017</v>
      </c>
      <c r="D3311" s="1" t="s">
        <v>66</v>
      </c>
      <c r="E3311">
        <v>105</v>
      </c>
      <c r="F3311" s="3">
        <v>210460015</v>
      </c>
      <c r="G3311" s="1" t="s">
        <v>862</v>
      </c>
      <c r="H3311">
        <v>881279</v>
      </c>
      <c r="I3311" s="1" t="s">
        <v>1033</v>
      </c>
      <c r="J3311">
        <v>881279</v>
      </c>
      <c r="K3311" s="1" t="s">
        <v>1033</v>
      </c>
      <c r="L3311">
        <v>5645519</v>
      </c>
      <c r="M3311" s="1" t="s">
        <v>1661</v>
      </c>
      <c r="N3311" s="1" t="str">
        <f t="shared" si="51"/>
        <v>2010-2019</v>
      </c>
    </row>
    <row r="3312" spans="1:14" hidden="1" x14ac:dyDescent="0.3">
      <c r="A3312">
        <v>2380307</v>
      </c>
      <c r="B3312" s="1" t="s">
        <v>269</v>
      </c>
      <c r="C3312">
        <v>2017</v>
      </c>
      <c r="D3312" s="1" t="s">
        <v>66</v>
      </c>
      <c r="E3312">
        <v>105</v>
      </c>
      <c r="F3312" s="3">
        <v>210460015</v>
      </c>
      <c r="G3312" s="1" t="s">
        <v>862</v>
      </c>
      <c r="H3312">
        <v>881279</v>
      </c>
      <c r="I3312" s="1" t="s">
        <v>1033</v>
      </c>
      <c r="J3312">
        <v>881279</v>
      </c>
      <c r="K3312" s="1" t="s">
        <v>1033</v>
      </c>
      <c r="L3312">
        <v>305558</v>
      </c>
      <c r="M3312" s="1" t="s">
        <v>1662</v>
      </c>
      <c r="N3312" s="1" t="str">
        <f t="shared" si="51"/>
        <v>2010-2019</v>
      </c>
    </row>
    <row r="3313" spans="1:14" hidden="1" x14ac:dyDescent="0.3">
      <c r="A3313">
        <v>2380307</v>
      </c>
      <c r="B3313" s="1" t="s">
        <v>269</v>
      </c>
      <c r="C3313">
        <v>2017</v>
      </c>
      <c r="D3313" s="1" t="s">
        <v>66</v>
      </c>
      <c r="E3313">
        <v>105</v>
      </c>
      <c r="F3313" s="3">
        <v>210460015</v>
      </c>
      <c r="G3313" s="1" t="s">
        <v>862</v>
      </c>
      <c r="H3313">
        <v>881279</v>
      </c>
      <c r="I3313" s="1" t="s">
        <v>1033</v>
      </c>
      <c r="J3313">
        <v>881279</v>
      </c>
      <c r="K3313" s="1" t="s">
        <v>1033</v>
      </c>
      <c r="L3313">
        <v>973</v>
      </c>
      <c r="M3313" s="1" t="s">
        <v>1663</v>
      </c>
      <c r="N3313" s="1" t="str">
        <f t="shared" si="51"/>
        <v>2010-2019</v>
      </c>
    </row>
    <row r="3314" spans="1:14" hidden="1" x14ac:dyDescent="0.3">
      <c r="A3314">
        <v>2380307</v>
      </c>
      <c r="B3314" s="1" t="s">
        <v>269</v>
      </c>
      <c r="C3314">
        <v>2017</v>
      </c>
      <c r="D3314" s="1" t="s">
        <v>66</v>
      </c>
      <c r="E3314">
        <v>105</v>
      </c>
      <c r="F3314" s="3">
        <v>210460015</v>
      </c>
      <c r="G3314" s="1" t="s">
        <v>862</v>
      </c>
      <c r="H3314">
        <v>881279</v>
      </c>
      <c r="I3314" s="1" t="s">
        <v>1033</v>
      </c>
      <c r="J3314">
        <v>441735</v>
      </c>
      <c r="K3314" s="1" t="s">
        <v>1245</v>
      </c>
      <c r="L3314">
        <v>5645519</v>
      </c>
      <c r="M3314" s="1" t="s">
        <v>1661</v>
      </c>
      <c r="N3314" s="1" t="str">
        <f t="shared" si="51"/>
        <v>2010-2019</v>
      </c>
    </row>
    <row r="3315" spans="1:14" hidden="1" x14ac:dyDescent="0.3">
      <c r="A3315">
        <v>2380307</v>
      </c>
      <c r="B3315" s="1" t="s">
        <v>269</v>
      </c>
      <c r="C3315">
        <v>2017</v>
      </c>
      <c r="D3315" s="1" t="s">
        <v>66</v>
      </c>
      <c r="E3315">
        <v>105</v>
      </c>
      <c r="F3315" s="3">
        <v>210460015</v>
      </c>
      <c r="G3315" s="1" t="s">
        <v>862</v>
      </c>
      <c r="H3315">
        <v>881279</v>
      </c>
      <c r="I3315" s="1" t="s">
        <v>1033</v>
      </c>
      <c r="J3315">
        <v>441735</v>
      </c>
      <c r="K3315" s="1" t="s">
        <v>1245</v>
      </c>
      <c r="L3315">
        <v>305558</v>
      </c>
      <c r="M3315" s="1" t="s">
        <v>1662</v>
      </c>
      <c r="N3315" s="1" t="str">
        <f t="shared" si="51"/>
        <v>2010-2019</v>
      </c>
    </row>
    <row r="3316" spans="1:14" hidden="1" x14ac:dyDescent="0.3">
      <c r="A3316">
        <v>2380307</v>
      </c>
      <c r="B3316" s="1" t="s">
        <v>269</v>
      </c>
      <c r="C3316">
        <v>2017</v>
      </c>
      <c r="D3316" s="1" t="s">
        <v>66</v>
      </c>
      <c r="E3316">
        <v>105</v>
      </c>
      <c r="F3316" s="3">
        <v>210460015</v>
      </c>
      <c r="G3316" s="1" t="s">
        <v>862</v>
      </c>
      <c r="H3316">
        <v>881279</v>
      </c>
      <c r="I3316" s="1" t="s">
        <v>1033</v>
      </c>
      <c r="J3316">
        <v>441735</v>
      </c>
      <c r="K3316" s="1" t="s">
        <v>1245</v>
      </c>
      <c r="L3316">
        <v>973</v>
      </c>
      <c r="M3316" s="1" t="s">
        <v>1663</v>
      </c>
      <c r="N3316" s="1" t="str">
        <f t="shared" si="51"/>
        <v>2010-2019</v>
      </c>
    </row>
    <row r="3317" spans="1:14" hidden="1" x14ac:dyDescent="0.3">
      <c r="A3317">
        <v>2380307</v>
      </c>
      <c r="B3317" s="1" t="s">
        <v>269</v>
      </c>
      <c r="C3317">
        <v>2017</v>
      </c>
      <c r="D3317" s="1" t="s">
        <v>66</v>
      </c>
      <c r="E3317">
        <v>105</v>
      </c>
      <c r="F3317" s="3">
        <v>210460015</v>
      </c>
      <c r="G3317" s="1" t="s">
        <v>862</v>
      </c>
      <c r="H3317">
        <v>881279</v>
      </c>
      <c r="I3317" s="1" t="s">
        <v>1033</v>
      </c>
      <c r="J3317">
        <v>17690</v>
      </c>
      <c r="K3317" s="1" t="s">
        <v>1246</v>
      </c>
      <c r="L3317">
        <v>5645519</v>
      </c>
      <c r="M3317" s="1" t="s">
        <v>1661</v>
      </c>
      <c r="N3317" s="1" t="str">
        <f t="shared" si="51"/>
        <v>2010-2019</v>
      </c>
    </row>
    <row r="3318" spans="1:14" hidden="1" x14ac:dyDescent="0.3">
      <c r="A3318">
        <v>2380307</v>
      </c>
      <c r="B3318" s="1" t="s">
        <v>269</v>
      </c>
      <c r="C3318">
        <v>2017</v>
      </c>
      <c r="D3318" s="1" t="s">
        <v>66</v>
      </c>
      <c r="E3318">
        <v>105</v>
      </c>
      <c r="F3318" s="3">
        <v>210460015</v>
      </c>
      <c r="G3318" s="1" t="s">
        <v>862</v>
      </c>
      <c r="H3318">
        <v>881279</v>
      </c>
      <c r="I3318" s="1" t="s">
        <v>1033</v>
      </c>
      <c r="J3318">
        <v>17690</v>
      </c>
      <c r="K3318" s="1" t="s">
        <v>1246</v>
      </c>
      <c r="L3318">
        <v>305558</v>
      </c>
      <c r="M3318" s="1" t="s">
        <v>1662</v>
      </c>
      <c r="N3318" s="1" t="str">
        <f t="shared" si="51"/>
        <v>2010-2019</v>
      </c>
    </row>
    <row r="3319" spans="1:14" hidden="1" x14ac:dyDescent="0.3">
      <c r="A3319">
        <v>2380307</v>
      </c>
      <c r="B3319" s="1" t="s">
        <v>269</v>
      </c>
      <c r="C3319">
        <v>2017</v>
      </c>
      <c r="D3319" s="1" t="s">
        <v>66</v>
      </c>
      <c r="E3319">
        <v>105</v>
      </c>
      <c r="F3319" s="3">
        <v>210460015</v>
      </c>
      <c r="G3319" s="1" t="s">
        <v>862</v>
      </c>
      <c r="H3319">
        <v>881279</v>
      </c>
      <c r="I3319" s="1" t="s">
        <v>1033</v>
      </c>
      <c r="J3319">
        <v>17690</v>
      </c>
      <c r="K3319" s="1" t="s">
        <v>1246</v>
      </c>
      <c r="L3319">
        <v>973</v>
      </c>
      <c r="M3319" s="1" t="s">
        <v>1663</v>
      </c>
      <c r="N3319" s="1" t="str">
        <f t="shared" si="51"/>
        <v>2010-2019</v>
      </c>
    </row>
    <row r="3320" spans="1:14" hidden="1" x14ac:dyDescent="0.3">
      <c r="A3320">
        <v>2380307</v>
      </c>
      <c r="B3320" s="1" t="s">
        <v>269</v>
      </c>
      <c r="C3320">
        <v>2017</v>
      </c>
      <c r="D3320" s="1" t="s">
        <v>66</v>
      </c>
      <c r="E3320">
        <v>105</v>
      </c>
      <c r="F3320" s="3">
        <v>210460015</v>
      </c>
      <c r="G3320" s="1" t="s">
        <v>862</v>
      </c>
      <c r="H3320">
        <v>2937122</v>
      </c>
      <c r="I3320" s="1" t="s">
        <v>1034</v>
      </c>
      <c r="J3320">
        <v>881279</v>
      </c>
      <c r="K3320" s="1" t="s">
        <v>1033</v>
      </c>
      <c r="L3320">
        <v>5645519</v>
      </c>
      <c r="M3320" s="1" t="s">
        <v>1661</v>
      </c>
      <c r="N3320" s="1" t="str">
        <f t="shared" si="51"/>
        <v>2010-2019</v>
      </c>
    </row>
    <row r="3321" spans="1:14" hidden="1" x14ac:dyDescent="0.3">
      <c r="A3321">
        <v>2380307</v>
      </c>
      <c r="B3321" s="1" t="s">
        <v>269</v>
      </c>
      <c r="C3321">
        <v>2017</v>
      </c>
      <c r="D3321" s="1" t="s">
        <v>66</v>
      </c>
      <c r="E3321">
        <v>105</v>
      </c>
      <c r="F3321" s="3">
        <v>210460015</v>
      </c>
      <c r="G3321" s="1" t="s">
        <v>862</v>
      </c>
      <c r="H3321">
        <v>2937122</v>
      </c>
      <c r="I3321" s="1" t="s">
        <v>1034</v>
      </c>
      <c r="J3321">
        <v>881279</v>
      </c>
      <c r="K3321" s="1" t="s">
        <v>1033</v>
      </c>
      <c r="L3321">
        <v>305558</v>
      </c>
      <c r="M3321" s="1" t="s">
        <v>1662</v>
      </c>
      <c r="N3321" s="1" t="str">
        <f t="shared" si="51"/>
        <v>2010-2019</v>
      </c>
    </row>
    <row r="3322" spans="1:14" hidden="1" x14ac:dyDescent="0.3">
      <c r="A3322">
        <v>2380307</v>
      </c>
      <c r="B3322" s="1" t="s">
        <v>269</v>
      </c>
      <c r="C3322">
        <v>2017</v>
      </c>
      <c r="D3322" s="1" t="s">
        <v>66</v>
      </c>
      <c r="E3322">
        <v>105</v>
      </c>
      <c r="F3322" s="3">
        <v>210460015</v>
      </c>
      <c r="G3322" s="1" t="s">
        <v>862</v>
      </c>
      <c r="H3322">
        <v>2937122</v>
      </c>
      <c r="I3322" s="1" t="s">
        <v>1034</v>
      </c>
      <c r="J3322">
        <v>881279</v>
      </c>
      <c r="K3322" s="1" t="s">
        <v>1033</v>
      </c>
      <c r="L3322">
        <v>973</v>
      </c>
      <c r="M3322" s="1" t="s">
        <v>1663</v>
      </c>
      <c r="N3322" s="1" t="str">
        <f t="shared" si="51"/>
        <v>2010-2019</v>
      </c>
    </row>
    <row r="3323" spans="1:14" hidden="1" x14ac:dyDescent="0.3">
      <c r="A3323">
        <v>2380307</v>
      </c>
      <c r="B3323" s="1" t="s">
        <v>269</v>
      </c>
      <c r="C3323">
        <v>2017</v>
      </c>
      <c r="D3323" s="1" t="s">
        <v>66</v>
      </c>
      <c r="E3323">
        <v>105</v>
      </c>
      <c r="F3323" s="3">
        <v>210460015</v>
      </c>
      <c r="G3323" s="1" t="s">
        <v>862</v>
      </c>
      <c r="H3323">
        <v>2937122</v>
      </c>
      <c r="I3323" s="1" t="s">
        <v>1034</v>
      </c>
      <c r="J3323">
        <v>441735</v>
      </c>
      <c r="K3323" s="1" t="s">
        <v>1245</v>
      </c>
      <c r="L3323">
        <v>5645519</v>
      </c>
      <c r="M3323" s="1" t="s">
        <v>1661</v>
      </c>
      <c r="N3323" s="1" t="str">
        <f t="shared" si="51"/>
        <v>2010-2019</v>
      </c>
    </row>
    <row r="3324" spans="1:14" hidden="1" x14ac:dyDescent="0.3">
      <c r="A3324">
        <v>2380307</v>
      </c>
      <c r="B3324" s="1" t="s">
        <v>269</v>
      </c>
      <c r="C3324">
        <v>2017</v>
      </c>
      <c r="D3324" s="1" t="s">
        <v>66</v>
      </c>
      <c r="E3324">
        <v>105</v>
      </c>
      <c r="F3324" s="3">
        <v>210460015</v>
      </c>
      <c r="G3324" s="1" t="s">
        <v>862</v>
      </c>
      <c r="H3324">
        <v>2937122</v>
      </c>
      <c r="I3324" s="1" t="s">
        <v>1034</v>
      </c>
      <c r="J3324">
        <v>441735</v>
      </c>
      <c r="K3324" s="1" t="s">
        <v>1245</v>
      </c>
      <c r="L3324">
        <v>305558</v>
      </c>
      <c r="M3324" s="1" t="s">
        <v>1662</v>
      </c>
      <c r="N3324" s="1" t="str">
        <f t="shared" si="51"/>
        <v>2010-2019</v>
      </c>
    </row>
    <row r="3325" spans="1:14" hidden="1" x14ac:dyDescent="0.3">
      <c r="A3325">
        <v>2380307</v>
      </c>
      <c r="B3325" s="1" t="s">
        <v>269</v>
      </c>
      <c r="C3325">
        <v>2017</v>
      </c>
      <c r="D3325" s="1" t="s">
        <v>66</v>
      </c>
      <c r="E3325">
        <v>105</v>
      </c>
      <c r="F3325" s="3">
        <v>210460015</v>
      </c>
      <c r="G3325" s="1" t="s">
        <v>862</v>
      </c>
      <c r="H3325">
        <v>2937122</v>
      </c>
      <c r="I3325" s="1" t="s">
        <v>1034</v>
      </c>
      <c r="J3325">
        <v>441735</v>
      </c>
      <c r="K3325" s="1" t="s">
        <v>1245</v>
      </c>
      <c r="L3325">
        <v>973</v>
      </c>
      <c r="M3325" s="1" t="s">
        <v>1663</v>
      </c>
      <c r="N3325" s="1" t="str">
        <f t="shared" si="51"/>
        <v>2010-2019</v>
      </c>
    </row>
    <row r="3326" spans="1:14" hidden="1" x14ac:dyDescent="0.3">
      <c r="A3326">
        <v>2380307</v>
      </c>
      <c r="B3326" s="1" t="s">
        <v>269</v>
      </c>
      <c r="C3326">
        <v>2017</v>
      </c>
      <c r="D3326" s="1" t="s">
        <v>66</v>
      </c>
      <c r="E3326">
        <v>105</v>
      </c>
      <c r="F3326" s="3">
        <v>210460015</v>
      </c>
      <c r="G3326" s="1" t="s">
        <v>862</v>
      </c>
      <c r="H3326">
        <v>2937122</v>
      </c>
      <c r="I3326" s="1" t="s">
        <v>1034</v>
      </c>
      <c r="J3326">
        <v>17690</v>
      </c>
      <c r="K3326" s="1" t="s">
        <v>1246</v>
      </c>
      <c r="L3326">
        <v>5645519</v>
      </c>
      <c r="M3326" s="1" t="s">
        <v>1661</v>
      </c>
      <c r="N3326" s="1" t="str">
        <f t="shared" si="51"/>
        <v>2010-2019</v>
      </c>
    </row>
    <row r="3327" spans="1:14" hidden="1" x14ac:dyDescent="0.3">
      <c r="A3327">
        <v>2380307</v>
      </c>
      <c r="B3327" s="1" t="s">
        <v>269</v>
      </c>
      <c r="C3327">
        <v>2017</v>
      </c>
      <c r="D3327" s="1" t="s">
        <v>66</v>
      </c>
      <c r="E3327">
        <v>105</v>
      </c>
      <c r="F3327" s="3">
        <v>210460015</v>
      </c>
      <c r="G3327" s="1" t="s">
        <v>862</v>
      </c>
      <c r="H3327">
        <v>2937122</v>
      </c>
      <c r="I3327" s="1" t="s">
        <v>1034</v>
      </c>
      <c r="J3327">
        <v>17690</v>
      </c>
      <c r="K3327" s="1" t="s">
        <v>1246</v>
      </c>
      <c r="L3327">
        <v>305558</v>
      </c>
      <c r="M3327" s="1" t="s">
        <v>1662</v>
      </c>
      <c r="N3327" s="1" t="str">
        <f t="shared" si="51"/>
        <v>2010-2019</v>
      </c>
    </row>
    <row r="3328" spans="1:14" hidden="1" x14ac:dyDescent="0.3">
      <c r="A3328">
        <v>2380307</v>
      </c>
      <c r="B3328" s="1" t="s">
        <v>269</v>
      </c>
      <c r="C3328">
        <v>2017</v>
      </c>
      <c r="D3328" s="1" t="s">
        <v>66</v>
      </c>
      <c r="E3328">
        <v>105</v>
      </c>
      <c r="F3328" s="3">
        <v>210460015</v>
      </c>
      <c r="G3328" s="1" t="s">
        <v>862</v>
      </c>
      <c r="H3328">
        <v>2937122</v>
      </c>
      <c r="I3328" s="1" t="s">
        <v>1034</v>
      </c>
      <c r="J3328">
        <v>17690</v>
      </c>
      <c r="K3328" s="1" t="s">
        <v>1246</v>
      </c>
      <c r="L3328">
        <v>973</v>
      </c>
      <c r="M3328" s="1" t="s">
        <v>1663</v>
      </c>
      <c r="N3328" s="1" t="str">
        <f t="shared" si="51"/>
        <v>2010-2019</v>
      </c>
    </row>
    <row r="3329" spans="1:14" hidden="1" x14ac:dyDescent="0.3">
      <c r="A3329">
        <v>2380307</v>
      </c>
      <c r="B3329" s="1" t="s">
        <v>269</v>
      </c>
      <c r="C3329">
        <v>2017</v>
      </c>
      <c r="D3329" s="1" t="s">
        <v>66</v>
      </c>
      <c r="E3329">
        <v>105</v>
      </c>
      <c r="F3329" s="3">
        <v>210460015</v>
      </c>
      <c r="G3329" s="1" t="s">
        <v>889</v>
      </c>
      <c r="H3329">
        <v>881279</v>
      </c>
      <c r="I3329" s="1" t="s">
        <v>1033</v>
      </c>
      <c r="J3329">
        <v>881279</v>
      </c>
      <c r="K3329" s="1" t="s">
        <v>1033</v>
      </c>
      <c r="L3329">
        <v>5645519</v>
      </c>
      <c r="M3329" s="1" t="s">
        <v>1661</v>
      </c>
      <c r="N3329" s="1" t="str">
        <f t="shared" si="51"/>
        <v>2010-2019</v>
      </c>
    </row>
    <row r="3330" spans="1:14" hidden="1" x14ac:dyDescent="0.3">
      <c r="A3330">
        <v>2380307</v>
      </c>
      <c r="B3330" s="1" t="s">
        <v>269</v>
      </c>
      <c r="C3330">
        <v>2017</v>
      </c>
      <c r="D3330" s="1" t="s">
        <v>66</v>
      </c>
      <c r="E3330">
        <v>105</v>
      </c>
      <c r="F3330" s="3">
        <v>210460015</v>
      </c>
      <c r="G3330" s="1" t="s">
        <v>889</v>
      </c>
      <c r="H3330">
        <v>881279</v>
      </c>
      <c r="I3330" s="1" t="s">
        <v>1033</v>
      </c>
      <c r="J3330">
        <v>881279</v>
      </c>
      <c r="K3330" s="1" t="s">
        <v>1033</v>
      </c>
      <c r="L3330">
        <v>305558</v>
      </c>
      <c r="M3330" s="1" t="s">
        <v>1662</v>
      </c>
      <c r="N3330" s="1" t="str">
        <f t="shared" ref="N3330:N3393" si="52">INT(C3330/10)*10 &amp; "-" &amp; INT(C3330/10)*10+9</f>
        <v>2010-2019</v>
      </c>
    </row>
    <row r="3331" spans="1:14" hidden="1" x14ac:dyDescent="0.3">
      <c r="A3331">
        <v>2380307</v>
      </c>
      <c r="B3331" s="1" t="s">
        <v>269</v>
      </c>
      <c r="C3331">
        <v>2017</v>
      </c>
      <c r="D3331" s="1" t="s">
        <v>66</v>
      </c>
      <c r="E3331">
        <v>105</v>
      </c>
      <c r="F3331" s="3">
        <v>210460015</v>
      </c>
      <c r="G3331" s="1" t="s">
        <v>889</v>
      </c>
      <c r="H3331">
        <v>881279</v>
      </c>
      <c r="I3331" s="1" t="s">
        <v>1033</v>
      </c>
      <c r="J3331">
        <v>881279</v>
      </c>
      <c r="K3331" s="1" t="s">
        <v>1033</v>
      </c>
      <c r="L3331">
        <v>973</v>
      </c>
      <c r="M3331" s="1" t="s">
        <v>1663</v>
      </c>
      <c r="N3331" s="1" t="str">
        <f t="shared" si="52"/>
        <v>2010-2019</v>
      </c>
    </row>
    <row r="3332" spans="1:14" hidden="1" x14ac:dyDescent="0.3">
      <c r="A3332">
        <v>2380307</v>
      </c>
      <c r="B3332" s="1" t="s">
        <v>269</v>
      </c>
      <c r="C3332">
        <v>2017</v>
      </c>
      <c r="D3332" s="1" t="s">
        <v>66</v>
      </c>
      <c r="E3332">
        <v>105</v>
      </c>
      <c r="F3332" s="3">
        <v>210460015</v>
      </c>
      <c r="G3332" s="1" t="s">
        <v>889</v>
      </c>
      <c r="H3332">
        <v>881279</v>
      </c>
      <c r="I3332" s="1" t="s">
        <v>1033</v>
      </c>
      <c r="J3332">
        <v>441735</v>
      </c>
      <c r="K3332" s="1" t="s">
        <v>1245</v>
      </c>
      <c r="L3332">
        <v>5645519</v>
      </c>
      <c r="M3332" s="1" t="s">
        <v>1661</v>
      </c>
      <c r="N3332" s="1" t="str">
        <f t="shared" si="52"/>
        <v>2010-2019</v>
      </c>
    </row>
    <row r="3333" spans="1:14" hidden="1" x14ac:dyDescent="0.3">
      <c r="A3333">
        <v>2380307</v>
      </c>
      <c r="B3333" s="1" t="s">
        <v>269</v>
      </c>
      <c r="C3333">
        <v>2017</v>
      </c>
      <c r="D3333" s="1" t="s">
        <v>66</v>
      </c>
      <c r="E3333">
        <v>105</v>
      </c>
      <c r="F3333" s="3">
        <v>210460015</v>
      </c>
      <c r="G3333" s="1" t="s">
        <v>889</v>
      </c>
      <c r="H3333">
        <v>881279</v>
      </c>
      <c r="I3333" s="1" t="s">
        <v>1033</v>
      </c>
      <c r="J3333">
        <v>441735</v>
      </c>
      <c r="K3333" s="1" t="s">
        <v>1245</v>
      </c>
      <c r="L3333">
        <v>305558</v>
      </c>
      <c r="M3333" s="1" t="s">
        <v>1662</v>
      </c>
      <c r="N3333" s="1" t="str">
        <f t="shared" si="52"/>
        <v>2010-2019</v>
      </c>
    </row>
    <row r="3334" spans="1:14" hidden="1" x14ac:dyDescent="0.3">
      <c r="A3334">
        <v>2380307</v>
      </c>
      <c r="B3334" s="1" t="s">
        <v>269</v>
      </c>
      <c r="C3334">
        <v>2017</v>
      </c>
      <c r="D3334" s="1" t="s">
        <v>66</v>
      </c>
      <c r="E3334">
        <v>105</v>
      </c>
      <c r="F3334" s="3">
        <v>210460015</v>
      </c>
      <c r="G3334" s="1" t="s">
        <v>889</v>
      </c>
      <c r="H3334">
        <v>881279</v>
      </c>
      <c r="I3334" s="1" t="s">
        <v>1033</v>
      </c>
      <c r="J3334">
        <v>441735</v>
      </c>
      <c r="K3334" s="1" t="s">
        <v>1245</v>
      </c>
      <c r="L3334">
        <v>973</v>
      </c>
      <c r="M3334" s="1" t="s">
        <v>1663</v>
      </c>
      <c r="N3334" s="1" t="str">
        <f t="shared" si="52"/>
        <v>2010-2019</v>
      </c>
    </row>
    <row r="3335" spans="1:14" hidden="1" x14ac:dyDescent="0.3">
      <c r="A3335">
        <v>2380307</v>
      </c>
      <c r="B3335" s="1" t="s">
        <v>269</v>
      </c>
      <c r="C3335">
        <v>2017</v>
      </c>
      <c r="D3335" s="1" t="s">
        <v>66</v>
      </c>
      <c r="E3335">
        <v>105</v>
      </c>
      <c r="F3335" s="3">
        <v>210460015</v>
      </c>
      <c r="G3335" s="1" t="s">
        <v>889</v>
      </c>
      <c r="H3335">
        <v>881279</v>
      </c>
      <c r="I3335" s="1" t="s">
        <v>1033</v>
      </c>
      <c r="J3335">
        <v>17690</v>
      </c>
      <c r="K3335" s="1" t="s">
        <v>1246</v>
      </c>
      <c r="L3335">
        <v>5645519</v>
      </c>
      <c r="M3335" s="1" t="s">
        <v>1661</v>
      </c>
      <c r="N3335" s="1" t="str">
        <f t="shared" si="52"/>
        <v>2010-2019</v>
      </c>
    </row>
    <row r="3336" spans="1:14" hidden="1" x14ac:dyDescent="0.3">
      <c r="A3336">
        <v>2380307</v>
      </c>
      <c r="B3336" s="1" t="s">
        <v>269</v>
      </c>
      <c r="C3336">
        <v>2017</v>
      </c>
      <c r="D3336" s="1" t="s">
        <v>66</v>
      </c>
      <c r="E3336">
        <v>105</v>
      </c>
      <c r="F3336" s="3">
        <v>210460015</v>
      </c>
      <c r="G3336" s="1" t="s">
        <v>889</v>
      </c>
      <c r="H3336">
        <v>881279</v>
      </c>
      <c r="I3336" s="1" t="s">
        <v>1033</v>
      </c>
      <c r="J3336">
        <v>17690</v>
      </c>
      <c r="K3336" s="1" t="s">
        <v>1246</v>
      </c>
      <c r="L3336">
        <v>305558</v>
      </c>
      <c r="M3336" s="1" t="s">
        <v>1662</v>
      </c>
      <c r="N3336" s="1" t="str">
        <f t="shared" si="52"/>
        <v>2010-2019</v>
      </c>
    </row>
    <row r="3337" spans="1:14" hidden="1" x14ac:dyDescent="0.3">
      <c r="A3337">
        <v>2380307</v>
      </c>
      <c r="B3337" s="1" t="s">
        <v>269</v>
      </c>
      <c r="C3337">
        <v>2017</v>
      </c>
      <c r="D3337" s="1" t="s">
        <v>66</v>
      </c>
      <c r="E3337">
        <v>105</v>
      </c>
      <c r="F3337" s="3">
        <v>210460015</v>
      </c>
      <c r="G3337" s="1" t="s">
        <v>889</v>
      </c>
      <c r="H3337">
        <v>881279</v>
      </c>
      <c r="I3337" s="1" t="s">
        <v>1033</v>
      </c>
      <c r="J3337">
        <v>17690</v>
      </c>
      <c r="K3337" s="1" t="s">
        <v>1246</v>
      </c>
      <c r="L3337">
        <v>973</v>
      </c>
      <c r="M3337" s="1" t="s">
        <v>1663</v>
      </c>
      <c r="N3337" s="1" t="str">
        <f t="shared" si="52"/>
        <v>2010-2019</v>
      </c>
    </row>
    <row r="3338" spans="1:14" hidden="1" x14ac:dyDescent="0.3">
      <c r="A3338">
        <v>2380307</v>
      </c>
      <c r="B3338" s="1" t="s">
        <v>269</v>
      </c>
      <c r="C3338">
        <v>2017</v>
      </c>
      <c r="D3338" s="1" t="s">
        <v>66</v>
      </c>
      <c r="E3338">
        <v>105</v>
      </c>
      <c r="F3338" s="3">
        <v>210460015</v>
      </c>
      <c r="G3338" s="1" t="s">
        <v>889</v>
      </c>
      <c r="H3338">
        <v>2937122</v>
      </c>
      <c r="I3338" s="1" t="s">
        <v>1034</v>
      </c>
      <c r="J3338">
        <v>881279</v>
      </c>
      <c r="K3338" s="1" t="s">
        <v>1033</v>
      </c>
      <c r="L3338">
        <v>5645519</v>
      </c>
      <c r="M3338" s="1" t="s">
        <v>1661</v>
      </c>
      <c r="N3338" s="1" t="str">
        <f t="shared" si="52"/>
        <v>2010-2019</v>
      </c>
    </row>
    <row r="3339" spans="1:14" hidden="1" x14ac:dyDescent="0.3">
      <c r="A3339">
        <v>2380307</v>
      </c>
      <c r="B3339" s="1" t="s">
        <v>269</v>
      </c>
      <c r="C3339">
        <v>2017</v>
      </c>
      <c r="D3339" s="1" t="s">
        <v>66</v>
      </c>
      <c r="E3339">
        <v>105</v>
      </c>
      <c r="F3339" s="3">
        <v>210460015</v>
      </c>
      <c r="G3339" s="1" t="s">
        <v>889</v>
      </c>
      <c r="H3339">
        <v>2937122</v>
      </c>
      <c r="I3339" s="1" t="s">
        <v>1034</v>
      </c>
      <c r="J3339">
        <v>881279</v>
      </c>
      <c r="K3339" s="1" t="s">
        <v>1033</v>
      </c>
      <c r="L3339">
        <v>305558</v>
      </c>
      <c r="M3339" s="1" t="s">
        <v>1662</v>
      </c>
      <c r="N3339" s="1" t="str">
        <f t="shared" si="52"/>
        <v>2010-2019</v>
      </c>
    </row>
    <row r="3340" spans="1:14" hidden="1" x14ac:dyDescent="0.3">
      <c r="A3340">
        <v>2380307</v>
      </c>
      <c r="B3340" s="1" t="s">
        <v>269</v>
      </c>
      <c r="C3340">
        <v>2017</v>
      </c>
      <c r="D3340" s="1" t="s">
        <v>66</v>
      </c>
      <c r="E3340">
        <v>105</v>
      </c>
      <c r="F3340" s="3">
        <v>210460015</v>
      </c>
      <c r="G3340" s="1" t="s">
        <v>889</v>
      </c>
      <c r="H3340">
        <v>2937122</v>
      </c>
      <c r="I3340" s="1" t="s">
        <v>1034</v>
      </c>
      <c r="J3340">
        <v>881279</v>
      </c>
      <c r="K3340" s="1" t="s">
        <v>1033</v>
      </c>
      <c r="L3340">
        <v>973</v>
      </c>
      <c r="M3340" s="1" t="s">
        <v>1663</v>
      </c>
      <c r="N3340" s="1" t="str">
        <f t="shared" si="52"/>
        <v>2010-2019</v>
      </c>
    </row>
    <row r="3341" spans="1:14" hidden="1" x14ac:dyDescent="0.3">
      <c r="A3341">
        <v>2380307</v>
      </c>
      <c r="B3341" s="1" t="s">
        <v>269</v>
      </c>
      <c r="C3341">
        <v>2017</v>
      </c>
      <c r="D3341" s="1" t="s">
        <v>66</v>
      </c>
      <c r="E3341">
        <v>105</v>
      </c>
      <c r="F3341" s="3">
        <v>210460015</v>
      </c>
      <c r="G3341" s="1" t="s">
        <v>889</v>
      </c>
      <c r="H3341">
        <v>2937122</v>
      </c>
      <c r="I3341" s="1" t="s">
        <v>1034</v>
      </c>
      <c r="J3341">
        <v>441735</v>
      </c>
      <c r="K3341" s="1" t="s">
        <v>1245</v>
      </c>
      <c r="L3341">
        <v>5645519</v>
      </c>
      <c r="M3341" s="1" t="s">
        <v>1661</v>
      </c>
      <c r="N3341" s="1" t="str">
        <f t="shared" si="52"/>
        <v>2010-2019</v>
      </c>
    </row>
    <row r="3342" spans="1:14" hidden="1" x14ac:dyDescent="0.3">
      <c r="A3342">
        <v>2380307</v>
      </c>
      <c r="B3342" s="1" t="s">
        <v>269</v>
      </c>
      <c r="C3342">
        <v>2017</v>
      </c>
      <c r="D3342" s="1" t="s">
        <v>66</v>
      </c>
      <c r="E3342">
        <v>105</v>
      </c>
      <c r="F3342" s="3">
        <v>210460015</v>
      </c>
      <c r="G3342" s="1" t="s">
        <v>889</v>
      </c>
      <c r="H3342">
        <v>2937122</v>
      </c>
      <c r="I3342" s="1" t="s">
        <v>1034</v>
      </c>
      <c r="J3342">
        <v>441735</v>
      </c>
      <c r="K3342" s="1" t="s">
        <v>1245</v>
      </c>
      <c r="L3342">
        <v>305558</v>
      </c>
      <c r="M3342" s="1" t="s">
        <v>1662</v>
      </c>
      <c r="N3342" s="1" t="str">
        <f t="shared" si="52"/>
        <v>2010-2019</v>
      </c>
    </row>
    <row r="3343" spans="1:14" hidden="1" x14ac:dyDescent="0.3">
      <c r="A3343">
        <v>2380307</v>
      </c>
      <c r="B3343" s="1" t="s">
        <v>269</v>
      </c>
      <c r="C3343">
        <v>2017</v>
      </c>
      <c r="D3343" s="1" t="s">
        <v>66</v>
      </c>
      <c r="E3343">
        <v>105</v>
      </c>
      <c r="F3343" s="3">
        <v>210460015</v>
      </c>
      <c r="G3343" s="1" t="s">
        <v>889</v>
      </c>
      <c r="H3343">
        <v>2937122</v>
      </c>
      <c r="I3343" s="1" t="s">
        <v>1034</v>
      </c>
      <c r="J3343">
        <v>441735</v>
      </c>
      <c r="K3343" s="1" t="s">
        <v>1245</v>
      </c>
      <c r="L3343">
        <v>973</v>
      </c>
      <c r="M3343" s="1" t="s">
        <v>1663</v>
      </c>
      <c r="N3343" s="1" t="str">
        <f t="shared" si="52"/>
        <v>2010-2019</v>
      </c>
    </row>
    <row r="3344" spans="1:14" hidden="1" x14ac:dyDescent="0.3">
      <c r="A3344">
        <v>2380307</v>
      </c>
      <c r="B3344" s="1" t="s">
        <v>269</v>
      </c>
      <c r="C3344">
        <v>2017</v>
      </c>
      <c r="D3344" s="1" t="s">
        <v>66</v>
      </c>
      <c r="E3344">
        <v>105</v>
      </c>
      <c r="F3344" s="3">
        <v>210460015</v>
      </c>
      <c r="G3344" s="1" t="s">
        <v>889</v>
      </c>
      <c r="H3344">
        <v>2937122</v>
      </c>
      <c r="I3344" s="1" t="s">
        <v>1034</v>
      </c>
      <c r="J3344">
        <v>17690</v>
      </c>
      <c r="K3344" s="1" t="s">
        <v>1246</v>
      </c>
      <c r="L3344">
        <v>5645519</v>
      </c>
      <c r="M3344" s="1" t="s">
        <v>1661</v>
      </c>
      <c r="N3344" s="1" t="str">
        <f t="shared" si="52"/>
        <v>2010-2019</v>
      </c>
    </row>
    <row r="3345" spans="1:14" hidden="1" x14ac:dyDescent="0.3">
      <c r="A3345">
        <v>2380307</v>
      </c>
      <c r="B3345" s="1" t="s">
        <v>269</v>
      </c>
      <c r="C3345">
        <v>2017</v>
      </c>
      <c r="D3345" s="1" t="s">
        <v>66</v>
      </c>
      <c r="E3345">
        <v>105</v>
      </c>
      <c r="F3345" s="3">
        <v>210460015</v>
      </c>
      <c r="G3345" s="1" t="s">
        <v>889</v>
      </c>
      <c r="H3345">
        <v>2937122</v>
      </c>
      <c r="I3345" s="1" t="s">
        <v>1034</v>
      </c>
      <c r="J3345">
        <v>17690</v>
      </c>
      <c r="K3345" s="1" t="s">
        <v>1246</v>
      </c>
      <c r="L3345">
        <v>305558</v>
      </c>
      <c r="M3345" s="1" t="s">
        <v>1662</v>
      </c>
      <c r="N3345" s="1" t="str">
        <f t="shared" si="52"/>
        <v>2010-2019</v>
      </c>
    </row>
    <row r="3346" spans="1:14" hidden="1" x14ac:dyDescent="0.3">
      <c r="A3346">
        <v>2380307</v>
      </c>
      <c r="B3346" s="1" t="s">
        <v>269</v>
      </c>
      <c r="C3346">
        <v>2017</v>
      </c>
      <c r="D3346" s="1" t="s">
        <v>66</v>
      </c>
      <c r="E3346">
        <v>105</v>
      </c>
      <c r="F3346" s="3">
        <v>210460015</v>
      </c>
      <c r="G3346" s="1" t="s">
        <v>889</v>
      </c>
      <c r="H3346">
        <v>2937122</v>
      </c>
      <c r="I3346" s="1" t="s">
        <v>1034</v>
      </c>
      <c r="J3346">
        <v>17690</v>
      </c>
      <c r="K3346" s="1" t="s">
        <v>1246</v>
      </c>
      <c r="L3346">
        <v>973</v>
      </c>
      <c r="M3346" s="1" t="s">
        <v>1663</v>
      </c>
      <c r="N3346" s="1" t="str">
        <f t="shared" si="52"/>
        <v>2010-2019</v>
      </c>
    </row>
    <row r="3347" spans="1:14" hidden="1" x14ac:dyDescent="0.3">
      <c r="A3347">
        <v>2380307</v>
      </c>
      <c r="B3347" s="1" t="s">
        <v>269</v>
      </c>
      <c r="C3347">
        <v>2017</v>
      </c>
      <c r="D3347" s="1" t="s">
        <v>66</v>
      </c>
      <c r="E3347">
        <v>105</v>
      </c>
      <c r="F3347" s="3">
        <v>210460015</v>
      </c>
      <c r="G3347" s="1" t="s">
        <v>855</v>
      </c>
      <c r="H3347">
        <v>881279</v>
      </c>
      <c r="I3347" s="1" t="s">
        <v>1033</v>
      </c>
      <c r="J3347">
        <v>881279</v>
      </c>
      <c r="K3347" s="1" t="s">
        <v>1033</v>
      </c>
      <c r="L3347">
        <v>5645519</v>
      </c>
      <c r="M3347" s="1" t="s">
        <v>1661</v>
      </c>
      <c r="N3347" s="1" t="str">
        <f t="shared" si="52"/>
        <v>2010-2019</v>
      </c>
    </row>
    <row r="3348" spans="1:14" hidden="1" x14ac:dyDescent="0.3">
      <c r="A3348">
        <v>2380307</v>
      </c>
      <c r="B3348" s="1" t="s">
        <v>269</v>
      </c>
      <c r="C3348">
        <v>2017</v>
      </c>
      <c r="D3348" s="1" t="s">
        <v>66</v>
      </c>
      <c r="E3348">
        <v>105</v>
      </c>
      <c r="F3348" s="3">
        <v>210460015</v>
      </c>
      <c r="G3348" s="1" t="s">
        <v>855</v>
      </c>
      <c r="H3348">
        <v>881279</v>
      </c>
      <c r="I3348" s="1" t="s">
        <v>1033</v>
      </c>
      <c r="J3348">
        <v>881279</v>
      </c>
      <c r="K3348" s="1" t="s">
        <v>1033</v>
      </c>
      <c r="L3348">
        <v>305558</v>
      </c>
      <c r="M3348" s="1" t="s">
        <v>1662</v>
      </c>
      <c r="N3348" s="1" t="str">
        <f t="shared" si="52"/>
        <v>2010-2019</v>
      </c>
    </row>
    <row r="3349" spans="1:14" hidden="1" x14ac:dyDescent="0.3">
      <c r="A3349">
        <v>2380307</v>
      </c>
      <c r="B3349" s="1" t="s">
        <v>269</v>
      </c>
      <c r="C3349">
        <v>2017</v>
      </c>
      <c r="D3349" s="1" t="s">
        <v>66</v>
      </c>
      <c r="E3349">
        <v>105</v>
      </c>
      <c r="F3349" s="3">
        <v>210460015</v>
      </c>
      <c r="G3349" s="1" t="s">
        <v>855</v>
      </c>
      <c r="H3349">
        <v>881279</v>
      </c>
      <c r="I3349" s="1" t="s">
        <v>1033</v>
      </c>
      <c r="J3349">
        <v>881279</v>
      </c>
      <c r="K3349" s="1" t="s">
        <v>1033</v>
      </c>
      <c r="L3349">
        <v>973</v>
      </c>
      <c r="M3349" s="1" t="s">
        <v>1663</v>
      </c>
      <c r="N3349" s="1" t="str">
        <f t="shared" si="52"/>
        <v>2010-2019</v>
      </c>
    </row>
    <row r="3350" spans="1:14" hidden="1" x14ac:dyDescent="0.3">
      <c r="A3350">
        <v>2380307</v>
      </c>
      <c r="B3350" s="1" t="s">
        <v>269</v>
      </c>
      <c r="C3350">
        <v>2017</v>
      </c>
      <c r="D3350" s="1" t="s">
        <v>66</v>
      </c>
      <c r="E3350">
        <v>105</v>
      </c>
      <c r="F3350" s="3">
        <v>210460015</v>
      </c>
      <c r="G3350" s="1" t="s">
        <v>855</v>
      </c>
      <c r="H3350">
        <v>881279</v>
      </c>
      <c r="I3350" s="1" t="s">
        <v>1033</v>
      </c>
      <c r="J3350">
        <v>441735</v>
      </c>
      <c r="K3350" s="1" t="s">
        <v>1245</v>
      </c>
      <c r="L3350">
        <v>5645519</v>
      </c>
      <c r="M3350" s="1" t="s">
        <v>1661</v>
      </c>
      <c r="N3350" s="1" t="str">
        <f t="shared" si="52"/>
        <v>2010-2019</v>
      </c>
    </row>
    <row r="3351" spans="1:14" hidden="1" x14ac:dyDescent="0.3">
      <c r="A3351">
        <v>2380307</v>
      </c>
      <c r="B3351" s="1" t="s">
        <v>269</v>
      </c>
      <c r="C3351">
        <v>2017</v>
      </c>
      <c r="D3351" s="1" t="s">
        <v>66</v>
      </c>
      <c r="E3351">
        <v>105</v>
      </c>
      <c r="F3351" s="3">
        <v>210460015</v>
      </c>
      <c r="G3351" s="1" t="s">
        <v>855</v>
      </c>
      <c r="H3351">
        <v>881279</v>
      </c>
      <c r="I3351" s="1" t="s">
        <v>1033</v>
      </c>
      <c r="J3351">
        <v>441735</v>
      </c>
      <c r="K3351" s="1" t="s">
        <v>1245</v>
      </c>
      <c r="L3351">
        <v>305558</v>
      </c>
      <c r="M3351" s="1" t="s">
        <v>1662</v>
      </c>
      <c r="N3351" s="1" t="str">
        <f t="shared" si="52"/>
        <v>2010-2019</v>
      </c>
    </row>
    <row r="3352" spans="1:14" hidden="1" x14ac:dyDescent="0.3">
      <c r="A3352">
        <v>2380307</v>
      </c>
      <c r="B3352" s="1" t="s">
        <v>269</v>
      </c>
      <c r="C3352">
        <v>2017</v>
      </c>
      <c r="D3352" s="1" t="s">
        <v>66</v>
      </c>
      <c r="E3352">
        <v>105</v>
      </c>
      <c r="F3352" s="3">
        <v>210460015</v>
      </c>
      <c r="G3352" s="1" t="s">
        <v>855</v>
      </c>
      <c r="H3352">
        <v>881279</v>
      </c>
      <c r="I3352" s="1" t="s">
        <v>1033</v>
      </c>
      <c r="J3352">
        <v>441735</v>
      </c>
      <c r="K3352" s="1" t="s">
        <v>1245</v>
      </c>
      <c r="L3352">
        <v>973</v>
      </c>
      <c r="M3352" s="1" t="s">
        <v>1663</v>
      </c>
      <c r="N3352" s="1" t="str">
        <f t="shared" si="52"/>
        <v>2010-2019</v>
      </c>
    </row>
    <row r="3353" spans="1:14" hidden="1" x14ac:dyDescent="0.3">
      <c r="A3353">
        <v>2380307</v>
      </c>
      <c r="B3353" s="1" t="s">
        <v>269</v>
      </c>
      <c r="C3353">
        <v>2017</v>
      </c>
      <c r="D3353" s="1" t="s">
        <v>66</v>
      </c>
      <c r="E3353">
        <v>105</v>
      </c>
      <c r="F3353" s="3">
        <v>210460015</v>
      </c>
      <c r="G3353" s="1" t="s">
        <v>855</v>
      </c>
      <c r="H3353">
        <v>881279</v>
      </c>
      <c r="I3353" s="1" t="s">
        <v>1033</v>
      </c>
      <c r="J3353">
        <v>17690</v>
      </c>
      <c r="K3353" s="1" t="s">
        <v>1246</v>
      </c>
      <c r="L3353">
        <v>5645519</v>
      </c>
      <c r="M3353" s="1" t="s">
        <v>1661</v>
      </c>
      <c r="N3353" s="1" t="str">
        <f t="shared" si="52"/>
        <v>2010-2019</v>
      </c>
    </row>
    <row r="3354" spans="1:14" hidden="1" x14ac:dyDescent="0.3">
      <c r="A3354">
        <v>2380307</v>
      </c>
      <c r="B3354" s="1" t="s">
        <v>269</v>
      </c>
      <c r="C3354">
        <v>2017</v>
      </c>
      <c r="D3354" s="1" t="s">
        <v>66</v>
      </c>
      <c r="E3354">
        <v>105</v>
      </c>
      <c r="F3354" s="3">
        <v>210460015</v>
      </c>
      <c r="G3354" s="1" t="s">
        <v>855</v>
      </c>
      <c r="H3354">
        <v>881279</v>
      </c>
      <c r="I3354" s="1" t="s">
        <v>1033</v>
      </c>
      <c r="J3354">
        <v>17690</v>
      </c>
      <c r="K3354" s="1" t="s">
        <v>1246</v>
      </c>
      <c r="L3354">
        <v>305558</v>
      </c>
      <c r="M3354" s="1" t="s">
        <v>1662</v>
      </c>
      <c r="N3354" s="1" t="str">
        <f t="shared" si="52"/>
        <v>2010-2019</v>
      </c>
    </row>
    <row r="3355" spans="1:14" hidden="1" x14ac:dyDescent="0.3">
      <c r="A3355">
        <v>2380307</v>
      </c>
      <c r="B3355" s="1" t="s">
        <v>269</v>
      </c>
      <c r="C3355">
        <v>2017</v>
      </c>
      <c r="D3355" s="1" t="s">
        <v>66</v>
      </c>
      <c r="E3355">
        <v>105</v>
      </c>
      <c r="F3355" s="3">
        <v>210460015</v>
      </c>
      <c r="G3355" s="1" t="s">
        <v>855</v>
      </c>
      <c r="H3355">
        <v>881279</v>
      </c>
      <c r="I3355" s="1" t="s">
        <v>1033</v>
      </c>
      <c r="J3355">
        <v>17690</v>
      </c>
      <c r="K3355" s="1" t="s">
        <v>1246</v>
      </c>
      <c r="L3355">
        <v>973</v>
      </c>
      <c r="M3355" s="1" t="s">
        <v>1663</v>
      </c>
      <c r="N3355" s="1" t="str">
        <f t="shared" si="52"/>
        <v>2010-2019</v>
      </c>
    </row>
    <row r="3356" spans="1:14" hidden="1" x14ac:dyDescent="0.3">
      <c r="A3356">
        <v>2380307</v>
      </c>
      <c r="B3356" s="1" t="s">
        <v>269</v>
      </c>
      <c r="C3356">
        <v>2017</v>
      </c>
      <c r="D3356" s="1" t="s">
        <v>66</v>
      </c>
      <c r="E3356">
        <v>105</v>
      </c>
      <c r="F3356" s="3">
        <v>210460015</v>
      </c>
      <c r="G3356" s="1" t="s">
        <v>855</v>
      </c>
      <c r="H3356">
        <v>2937122</v>
      </c>
      <c r="I3356" s="1" t="s">
        <v>1034</v>
      </c>
      <c r="J3356">
        <v>881279</v>
      </c>
      <c r="K3356" s="1" t="s">
        <v>1033</v>
      </c>
      <c r="L3356">
        <v>5645519</v>
      </c>
      <c r="M3356" s="1" t="s">
        <v>1661</v>
      </c>
      <c r="N3356" s="1" t="str">
        <f t="shared" si="52"/>
        <v>2010-2019</v>
      </c>
    </row>
    <row r="3357" spans="1:14" hidden="1" x14ac:dyDescent="0.3">
      <c r="A3357">
        <v>2380307</v>
      </c>
      <c r="B3357" s="1" t="s">
        <v>269</v>
      </c>
      <c r="C3357">
        <v>2017</v>
      </c>
      <c r="D3357" s="1" t="s">
        <v>66</v>
      </c>
      <c r="E3357">
        <v>105</v>
      </c>
      <c r="F3357" s="3">
        <v>210460015</v>
      </c>
      <c r="G3357" s="1" t="s">
        <v>855</v>
      </c>
      <c r="H3357">
        <v>2937122</v>
      </c>
      <c r="I3357" s="1" t="s">
        <v>1034</v>
      </c>
      <c r="J3357">
        <v>881279</v>
      </c>
      <c r="K3357" s="1" t="s">
        <v>1033</v>
      </c>
      <c r="L3357">
        <v>305558</v>
      </c>
      <c r="M3357" s="1" t="s">
        <v>1662</v>
      </c>
      <c r="N3357" s="1" t="str">
        <f t="shared" si="52"/>
        <v>2010-2019</v>
      </c>
    </row>
    <row r="3358" spans="1:14" hidden="1" x14ac:dyDescent="0.3">
      <c r="A3358">
        <v>2380307</v>
      </c>
      <c r="B3358" s="1" t="s">
        <v>269</v>
      </c>
      <c r="C3358">
        <v>2017</v>
      </c>
      <c r="D3358" s="1" t="s">
        <v>66</v>
      </c>
      <c r="E3358">
        <v>105</v>
      </c>
      <c r="F3358" s="3">
        <v>210460015</v>
      </c>
      <c r="G3358" s="1" t="s">
        <v>855</v>
      </c>
      <c r="H3358">
        <v>2937122</v>
      </c>
      <c r="I3358" s="1" t="s">
        <v>1034</v>
      </c>
      <c r="J3358">
        <v>881279</v>
      </c>
      <c r="K3358" s="1" t="s">
        <v>1033</v>
      </c>
      <c r="L3358">
        <v>973</v>
      </c>
      <c r="M3358" s="1" t="s">
        <v>1663</v>
      </c>
      <c r="N3358" s="1" t="str">
        <f t="shared" si="52"/>
        <v>2010-2019</v>
      </c>
    </row>
    <row r="3359" spans="1:14" hidden="1" x14ac:dyDescent="0.3">
      <c r="A3359">
        <v>2380307</v>
      </c>
      <c r="B3359" s="1" t="s">
        <v>269</v>
      </c>
      <c r="C3359">
        <v>2017</v>
      </c>
      <c r="D3359" s="1" t="s">
        <v>66</v>
      </c>
      <c r="E3359">
        <v>105</v>
      </c>
      <c r="F3359" s="3">
        <v>210460015</v>
      </c>
      <c r="G3359" s="1" t="s">
        <v>855</v>
      </c>
      <c r="H3359">
        <v>2937122</v>
      </c>
      <c r="I3359" s="1" t="s">
        <v>1034</v>
      </c>
      <c r="J3359">
        <v>441735</v>
      </c>
      <c r="K3359" s="1" t="s">
        <v>1245</v>
      </c>
      <c r="L3359">
        <v>5645519</v>
      </c>
      <c r="M3359" s="1" t="s">
        <v>1661</v>
      </c>
      <c r="N3359" s="1" t="str">
        <f t="shared" si="52"/>
        <v>2010-2019</v>
      </c>
    </row>
    <row r="3360" spans="1:14" hidden="1" x14ac:dyDescent="0.3">
      <c r="A3360">
        <v>2380307</v>
      </c>
      <c r="B3360" s="1" t="s">
        <v>269</v>
      </c>
      <c r="C3360">
        <v>2017</v>
      </c>
      <c r="D3360" s="1" t="s">
        <v>66</v>
      </c>
      <c r="E3360">
        <v>105</v>
      </c>
      <c r="F3360" s="3">
        <v>210460015</v>
      </c>
      <c r="G3360" s="1" t="s">
        <v>855</v>
      </c>
      <c r="H3360">
        <v>2937122</v>
      </c>
      <c r="I3360" s="1" t="s">
        <v>1034</v>
      </c>
      <c r="J3360">
        <v>441735</v>
      </c>
      <c r="K3360" s="1" t="s">
        <v>1245</v>
      </c>
      <c r="L3360">
        <v>305558</v>
      </c>
      <c r="M3360" s="1" t="s">
        <v>1662</v>
      </c>
      <c r="N3360" s="1" t="str">
        <f t="shared" si="52"/>
        <v>2010-2019</v>
      </c>
    </row>
    <row r="3361" spans="1:14" hidden="1" x14ac:dyDescent="0.3">
      <c r="A3361">
        <v>2380307</v>
      </c>
      <c r="B3361" s="1" t="s">
        <v>269</v>
      </c>
      <c r="C3361">
        <v>2017</v>
      </c>
      <c r="D3361" s="1" t="s">
        <v>66</v>
      </c>
      <c r="E3361">
        <v>105</v>
      </c>
      <c r="F3361" s="3">
        <v>210460015</v>
      </c>
      <c r="G3361" s="1" t="s">
        <v>855</v>
      </c>
      <c r="H3361">
        <v>2937122</v>
      </c>
      <c r="I3361" s="1" t="s">
        <v>1034</v>
      </c>
      <c r="J3361">
        <v>441735</v>
      </c>
      <c r="K3361" s="1" t="s">
        <v>1245</v>
      </c>
      <c r="L3361">
        <v>973</v>
      </c>
      <c r="M3361" s="1" t="s">
        <v>1663</v>
      </c>
      <c r="N3361" s="1" t="str">
        <f t="shared" si="52"/>
        <v>2010-2019</v>
      </c>
    </row>
    <row r="3362" spans="1:14" hidden="1" x14ac:dyDescent="0.3">
      <c r="A3362">
        <v>2380307</v>
      </c>
      <c r="B3362" s="1" t="s">
        <v>269</v>
      </c>
      <c r="C3362">
        <v>2017</v>
      </c>
      <c r="D3362" s="1" t="s">
        <v>66</v>
      </c>
      <c r="E3362">
        <v>105</v>
      </c>
      <c r="F3362" s="3">
        <v>210460015</v>
      </c>
      <c r="G3362" s="1" t="s">
        <v>855</v>
      </c>
      <c r="H3362">
        <v>2937122</v>
      </c>
      <c r="I3362" s="1" t="s">
        <v>1034</v>
      </c>
      <c r="J3362">
        <v>17690</v>
      </c>
      <c r="K3362" s="1" t="s">
        <v>1246</v>
      </c>
      <c r="L3362">
        <v>5645519</v>
      </c>
      <c r="M3362" s="1" t="s">
        <v>1661</v>
      </c>
      <c r="N3362" s="1" t="str">
        <f t="shared" si="52"/>
        <v>2010-2019</v>
      </c>
    </row>
    <row r="3363" spans="1:14" hidden="1" x14ac:dyDescent="0.3">
      <c r="A3363">
        <v>2380307</v>
      </c>
      <c r="B3363" s="1" t="s">
        <v>269</v>
      </c>
      <c r="C3363">
        <v>2017</v>
      </c>
      <c r="D3363" s="1" t="s">
        <v>66</v>
      </c>
      <c r="E3363">
        <v>105</v>
      </c>
      <c r="F3363" s="3">
        <v>210460015</v>
      </c>
      <c r="G3363" s="1" t="s">
        <v>855</v>
      </c>
      <c r="H3363">
        <v>2937122</v>
      </c>
      <c r="I3363" s="1" t="s">
        <v>1034</v>
      </c>
      <c r="J3363">
        <v>17690</v>
      </c>
      <c r="K3363" s="1" t="s">
        <v>1246</v>
      </c>
      <c r="L3363">
        <v>305558</v>
      </c>
      <c r="M3363" s="1" t="s">
        <v>1662</v>
      </c>
      <c r="N3363" s="1" t="str">
        <f t="shared" si="52"/>
        <v>2010-2019</v>
      </c>
    </row>
    <row r="3364" spans="1:14" hidden="1" x14ac:dyDescent="0.3">
      <c r="A3364">
        <v>2380307</v>
      </c>
      <c r="B3364" s="1" t="s">
        <v>269</v>
      </c>
      <c r="C3364">
        <v>2017</v>
      </c>
      <c r="D3364" s="1" t="s">
        <v>66</v>
      </c>
      <c r="E3364">
        <v>105</v>
      </c>
      <c r="F3364" s="3">
        <v>210460015</v>
      </c>
      <c r="G3364" s="1" t="s">
        <v>855</v>
      </c>
      <c r="H3364">
        <v>2937122</v>
      </c>
      <c r="I3364" s="1" t="s">
        <v>1034</v>
      </c>
      <c r="J3364">
        <v>17690</v>
      </c>
      <c r="K3364" s="1" t="s">
        <v>1246</v>
      </c>
      <c r="L3364">
        <v>973</v>
      </c>
      <c r="M3364" s="1" t="s">
        <v>1663</v>
      </c>
      <c r="N3364" s="1" t="str">
        <f t="shared" si="52"/>
        <v>2010-2019</v>
      </c>
    </row>
    <row r="3365" spans="1:14" hidden="1" x14ac:dyDescent="0.3">
      <c r="A3365">
        <v>2380307</v>
      </c>
      <c r="B3365" s="1" t="s">
        <v>269</v>
      </c>
      <c r="C3365">
        <v>2017</v>
      </c>
      <c r="D3365" s="1" t="s">
        <v>66</v>
      </c>
      <c r="E3365">
        <v>105</v>
      </c>
      <c r="F3365" s="3">
        <v>210460015</v>
      </c>
      <c r="G3365" s="1" t="s">
        <v>909</v>
      </c>
      <c r="H3365">
        <v>881279</v>
      </c>
      <c r="I3365" s="1" t="s">
        <v>1033</v>
      </c>
      <c r="J3365">
        <v>881279</v>
      </c>
      <c r="K3365" s="1" t="s">
        <v>1033</v>
      </c>
      <c r="L3365">
        <v>5645519</v>
      </c>
      <c r="M3365" s="1" t="s">
        <v>1661</v>
      </c>
      <c r="N3365" s="1" t="str">
        <f t="shared" si="52"/>
        <v>2010-2019</v>
      </c>
    </row>
    <row r="3366" spans="1:14" hidden="1" x14ac:dyDescent="0.3">
      <c r="A3366">
        <v>2380307</v>
      </c>
      <c r="B3366" s="1" t="s">
        <v>269</v>
      </c>
      <c r="C3366">
        <v>2017</v>
      </c>
      <c r="D3366" s="1" t="s">
        <v>66</v>
      </c>
      <c r="E3366">
        <v>105</v>
      </c>
      <c r="F3366" s="3">
        <v>210460015</v>
      </c>
      <c r="G3366" s="1" t="s">
        <v>909</v>
      </c>
      <c r="H3366">
        <v>881279</v>
      </c>
      <c r="I3366" s="1" t="s">
        <v>1033</v>
      </c>
      <c r="J3366">
        <v>881279</v>
      </c>
      <c r="K3366" s="1" t="s">
        <v>1033</v>
      </c>
      <c r="L3366">
        <v>305558</v>
      </c>
      <c r="M3366" s="1" t="s">
        <v>1662</v>
      </c>
      <c r="N3366" s="1" t="str">
        <f t="shared" si="52"/>
        <v>2010-2019</v>
      </c>
    </row>
    <row r="3367" spans="1:14" hidden="1" x14ac:dyDescent="0.3">
      <c r="A3367">
        <v>2380307</v>
      </c>
      <c r="B3367" s="1" t="s">
        <v>269</v>
      </c>
      <c r="C3367">
        <v>2017</v>
      </c>
      <c r="D3367" s="1" t="s">
        <v>66</v>
      </c>
      <c r="E3367">
        <v>105</v>
      </c>
      <c r="F3367" s="3">
        <v>210460015</v>
      </c>
      <c r="G3367" s="1" t="s">
        <v>909</v>
      </c>
      <c r="H3367">
        <v>881279</v>
      </c>
      <c r="I3367" s="1" t="s">
        <v>1033</v>
      </c>
      <c r="J3367">
        <v>881279</v>
      </c>
      <c r="K3367" s="1" t="s">
        <v>1033</v>
      </c>
      <c r="L3367">
        <v>973</v>
      </c>
      <c r="M3367" s="1" t="s">
        <v>1663</v>
      </c>
      <c r="N3367" s="1" t="str">
        <f t="shared" si="52"/>
        <v>2010-2019</v>
      </c>
    </row>
    <row r="3368" spans="1:14" hidden="1" x14ac:dyDescent="0.3">
      <c r="A3368">
        <v>2380307</v>
      </c>
      <c r="B3368" s="1" t="s">
        <v>269</v>
      </c>
      <c r="C3368">
        <v>2017</v>
      </c>
      <c r="D3368" s="1" t="s">
        <v>66</v>
      </c>
      <c r="E3368">
        <v>105</v>
      </c>
      <c r="F3368" s="3">
        <v>210460015</v>
      </c>
      <c r="G3368" s="1" t="s">
        <v>909</v>
      </c>
      <c r="H3368">
        <v>881279</v>
      </c>
      <c r="I3368" s="1" t="s">
        <v>1033</v>
      </c>
      <c r="J3368">
        <v>441735</v>
      </c>
      <c r="K3368" s="1" t="s">
        <v>1245</v>
      </c>
      <c r="L3368">
        <v>5645519</v>
      </c>
      <c r="M3368" s="1" t="s">
        <v>1661</v>
      </c>
      <c r="N3368" s="1" t="str">
        <f t="shared" si="52"/>
        <v>2010-2019</v>
      </c>
    </row>
    <row r="3369" spans="1:14" hidden="1" x14ac:dyDescent="0.3">
      <c r="A3369">
        <v>2380307</v>
      </c>
      <c r="B3369" s="1" t="s">
        <v>269</v>
      </c>
      <c r="C3369">
        <v>2017</v>
      </c>
      <c r="D3369" s="1" t="s">
        <v>66</v>
      </c>
      <c r="E3369">
        <v>105</v>
      </c>
      <c r="F3369" s="3">
        <v>210460015</v>
      </c>
      <c r="G3369" s="1" t="s">
        <v>909</v>
      </c>
      <c r="H3369">
        <v>881279</v>
      </c>
      <c r="I3369" s="1" t="s">
        <v>1033</v>
      </c>
      <c r="J3369">
        <v>441735</v>
      </c>
      <c r="K3369" s="1" t="s">
        <v>1245</v>
      </c>
      <c r="L3369">
        <v>305558</v>
      </c>
      <c r="M3369" s="1" t="s">
        <v>1662</v>
      </c>
      <c r="N3369" s="1" t="str">
        <f t="shared" si="52"/>
        <v>2010-2019</v>
      </c>
    </row>
    <row r="3370" spans="1:14" hidden="1" x14ac:dyDescent="0.3">
      <c r="A3370">
        <v>2380307</v>
      </c>
      <c r="B3370" s="1" t="s">
        <v>269</v>
      </c>
      <c r="C3370">
        <v>2017</v>
      </c>
      <c r="D3370" s="1" t="s">
        <v>66</v>
      </c>
      <c r="E3370">
        <v>105</v>
      </c>
      <c r="F3370" s="3">
        <v>210460015</v>
      </c>
      <c r="G3370" s="1" t="s">
        <v>909</v>
      </c>
      <c r="H3370">
        <v>881279</v>
      </c>
      <c r="I3370" s="1" t="s">
        <v>1033</v>
      </c>
      <c r="J3370">
        <v>441735</v>
      </c>
      <c r="K3370" s="1" t="s">
        <v>1245</v>
      </c>
      <c r="L3370">
        <v>973</v>
      </c>
      <c r="M3370" s="1" t="s">
        <v>1663</v>
      </c>
      <c r="N3370" s="1" t="str">
        <f t="shared" si="52"/>
        <v>2010-2019</v>
      </c>
    </row>
    <row r="3371" spans="1:14" hidden="1" x14ac:dyDescent="0.3">
      <c r="A3371">
        <v>2380307</v>
      </c>
      <c r="B3371" s="1" t="s">
        <v>269</v>
      </c>
      <c r="C3371">
        <v>2017</v>
      </c>
      <c r="D3371" s="1" t="s">
        <v>66</v>
      </c>
      <c r="E3371">
        <v>105</v>
      </c>
      <c r="F3371" s="3">
        <v>210460015</v>
      </c>
      <c r="G3371" s="1" t="s">
        <v>909</v>
      </c>
      <c r="H3371">
        <v>881279</v>
      </c>
      <c r="I3371" s="1" t="s">
        <v>1033</v>
      </c>
      <c r="J3371">
        <v>17690</v>
      </c>
      <c r="K3371" s="1" t="s">
        <v>1246</v>
      </c>
      <c r="L3371">
        <v>5645519</v>
      </c>
      <c r="M3371" s="1" t="s">
        <v>1661</v>
      </c>
      <c r="N3371" s="1" t="str">
        <f t="shared" si="52"/>
        <v>2010-2019</v>
      </c>
    </row>
    <row r="3372" spans="1:14" hidden="1" x14ac:dyDescent="0.3">
      <c r="A3372">
        <v>2380307</v>
      </c>
      <c r="B3372" s="1" t="s">
        <v>269</v>
      </c>
      <c r="C3372">
        <v>2017</v>
      </c>
      <c r="D3372" s="1" t="s">
        <v>66</v>
      </c>
      <c r="E3372">
        <v>105</v>
      </c>
      <c r="F3372" s="3">
        <v>210460015</v>
      </c>
      <c r="G3372" s="1" t="s">
        <v>909</v>
      </c>
      <c r="H3372">
        <v>881279</v>
      </c>
      <c r="I3372" s="1" t="s">
        <v>1033</v>
      </c>
      <c r="J3372">
        <v>17690</v>
      </c>
      <c r="K3372" s="1" t="s">
        <v>1246</v>
      </c>
      <c r="L3372">
        <v>305558</v>
      </c>
      <c r="M3372" s="1" t="s">
        <v>1662</v>
      </c>
      <c r="N3372" s="1" t="str">
        <f t="shared" si="52"/>
        <v>2010-2019</v>
      </c>
    </row>
    <row r="3373" spans="1:14" hidden="1" x14ac:dyDescent="0.3">
      <c r="A3373">
        <v>2380307</v>
      </c>
      <c r="B3373" s="1" t="s">
        <v>269</v>
      </c>
      <c r="C3373">
        <v>2017</v>
      </c>
      <c r="D3373" s="1" t="s">
        <v>66</v>
      </c>
      <c r="E3373">
        <v>105</v>
      </c>
      <c r="F3373" s="3">
        <v>210460015</v>
      </c>
      <c r="G3373" s="1" t="s">
        <v>909</v>
      </c>
      <c r="H3373">
        <v>881279</v>
      </c>
      <c r="I3373" s="1" t="s">
        <v>1033</v>
      </c>
      <c r="J3373">
        <v>17690</v>
      </c>
      <c r="K3373" s="1" t="s">
        <v>1246</v>
      </c>
      <c r="L3373">
        <v>973</v>
      </c>
      <c r="M3373" s="1" t="s">
        <v>1663</v>
      </c>
      <c r="N3373" s="1" t="str">
        <f t="shared" si="52"/>
        <v>2010-2019</v>
      </c>
    </row>
    <row r="3374" spans="1:14" hidden="1" x14ac:dyDescent="0.3">
      <c r="A3374">
        <v>2380307</v>
      </c>
      <c r="B3374" s="1" t="s">
        <v>269</v>
      </c>
      <c r="C3374">
        <v>2017</v>
      </c>
      <c r="D3374" s="1" t="s">
        <v>66</v>
      </c>
      <c r="E3374">
        <v>105</v>
      </c>
      <c r="F3374" s="3">
        <v>210460015</v>
      </c>
      <c r="G3374" s="1" t="s">
        <v>909</v>
      </c>
      <c r="H3374">
        <v>2937122</v>
      </c>
      <c r="I3374" s="1" t="s">
        <v>1034</v>
      </c>
      <c r="J3374">
        <v>881279</v>
      </c>
      <c r="K3374" s="1" t="s">
        <v>1033</v>
      </c>
      <c r="L3374">
        <v>5645519</v>
      </c>
      <c r="M3374" s="1" t="s">
        <v>1661</v>
      </c>
      <c r="N3374" s="1" t="str">
        <f t="shared" si="52"/>
        <v>2010-2019</v>
      </c>
    </row>
    <row r="3375" spans="1:14" hidden="1" x14ac:dyDescent="0.3">
      <c r="A3375">
        <v>2380307</v>
      </c>
      <c r="B3375" s="1" t="s">
        <v>269</v>
      </c>
      <c r="C3375">
        <v>2017</v>
      </c>
      <c r="D3375" s="1" t="s">
        <v>66</v>
      </c>
      <c r="E3375">
        <v>105</v>
      </c>
      <c r="F3375" s="3">
        <v>210460015</v>
      </c>
      <c r="G3375" s="1" t="s">
        <v>909</v>
      </c>
      <c r="H3375">
        <v>2937122</v>
      </c>
      <c r="I3375" s="1" t="s">
        <v>1034</v>
      </c>
      <c r="J3375">
        <v>881279</v>
      </c>
      <c r="K3375" s="1" t="s">
        <v>1033</v>
      </c>
      <c r="L3375">
        <v>305558</v>
      </c>
      <c r="M3375" s="1" t="s">
        <v>1662</v>
      </c>
      <c r="N3375" s="1" t="str">
        <f t="shared" si="52"/>
        <v>2010-2019</v>
      </c>
    </row>
    <row r="3376" spans="1:14" hidden="1" x14ac:dyDescent="0.3">
      <c r="A3376">
        <v>2380307</v>
      </c>
      <c r="B3376" s="1" t="s">
        <v>269</v>
      </c>
      <c r="C3376">
        <v>2017</v>
      </c>
      <c r="D3376" s="1" t="s">
        <v>66</v>
      </c>
      <c r="E3376">
        <v>105</v>
      </c>
      <c r="F3376" s="3">
        <v>210460015</v>
      </c>
      <c r="G3376" s="1" t="s">
        <v>909</v>
      </c>
      <c r="H3376">
        <v>2937122</v>
      </c>
      <c r="I3376" s="1" t="s">
        <v>1034</v>
      </c>
      <c r="J3376">
        <v>881279</v>
      </c>
      <c r="K3376" s="1" t="s">
        <v>1033</v>
      </c>
      <c r="L3376">
        <v>973</v>
      </c>
      <c r="M3376" s="1" t="s">
        <v>1663</v>
      </c>
      <c r="N3376" s="1" t="str">
        <f t="shared" si="52"/>
        <v>2010-2019</v>
      </c>
    </row>
    <row r="3377" spans="1:14" hidden="1" x14ac:dyDescent="0.3">
      <c r="A3377">
        <v>2380307</v>
      </c>
      <c r="B3377" s="1" t="s">
        <v>269</v>
      </c>
      <c r="C3377">
        <v>2017</v>
      </c>
      <c r="D3377" s="1" t="s">
        <v>66</v>
      </c>
      <c r="E3377">
        <v>105</v>
      </c>
      <c r="F3377" s="3">
        <v>210460015</v>
      </c>
      <c r="G3377" s="1" t="s">
        <v>909</v>
      </c>
      <c r="H3377">
        <v>2937122</v>
      </c>
      <c r="I3377" s="1" t="s">
        <v>1034</v>
      </c>
      <c r="J3377">
        <v>441735</v>
      </c>
      <c r="K3377" s="1" t="s">
        <v>1245</v>
      </c>
      <c r="L3377">
        <v>5645519</v>
      </c>
      <c r="M3377" s="1" t="s">
        <v>1661</v>
      </c>
      <c r="N3377" s="1" t="str">
        <f t="shared" si="52"/>
        <v>2010-2019</v>
      </c>
    </row>
    <row r="3378" spans="1:14" hidden="1" x14ac:dyDescent="0.3">
      <c r="A3378">
        <v>2380307</v>
      </c>
      <c r="B3378" s="1" t="s">
        <v>269</v>
      </c>
      <c r="C3378">
        <v>2017</v>
      </c>
      <c r="D3378" s="1" t="s">
        <v>66</v>
      </c>
      <c r="E3378">
        <v>105</v>
      </c>
      <c r="F3378" s="3">
        <v>210460015</v>
      </c>
      <c r="G3378" s="1" t="s">
        <v>909</v>
      </c>
      <c r="H3378">
        <v>2937122</v>
      </c>
      <c r="I3378" s="1" t="s">
        <v>1034</v>
      </c>
      <c r="J3378">
        <v>441735</v>
      </c>
      <c r="K3378" s="1" t="s">
        <v>1245</v>
      </c>
      <c r="L3378">
        <v>305558</v>
      </c>
      <c r="M3378" s="1" t="s">
        <v>1662</v>
      </c>
      <c r="N3378" s="1" t="str">
        <f t="shared" si="52"/>
        <v>2010-2019</v>
      </c>
    </row>
    <row r="3379" spans="1:14" hidden="1" x14ac:dyDescent="0.3">
      <c r="A3379">
        <v>2380307</v>
      </c>
      <c r="B3379" s="1" t="s">
        <v>269</v>
      </c>
      <c r="C3379">
        <v>2017</v>
      </c>
      <c r="D3379" s="1" t="s">
        <v>66</v>
      </c>
      <c r="E3379">
        <v>105</v>
      </c>
      <c r="F3379" s="3">
        <v>210460015</v>
      </c>
      <c r="G3379" s="1" t="s">
        <v>909</v>
      </c>
      <c r="H3379">
        <v>2937122</v>
      </c>
      <c r="I3379" s="1" t="s">
        <v>1034</v>
      </c>
      <c r="J3379">
        <v>441735</v>
      </c>
      <c r="K3379" s="1" t="s">
        <v>1245</v>
      </c>
      <c r="L3379">
        <v>973</v>
      </c>
      <c r="M3379" s="1" t="s">
        <v>1663</v>
      </c>
      <c r="N3379" s="1" t="str">
        <f t="shared" si="52"/>
        <v>2010-2019</v>
      </c>
    </row>
    <row r="3380" spans="1:14" hidden="1" x14ac:dyDescent="0.3">
      <c r="A3380">
        <v>2380307</v>
      </c>
      <c r="B3380" s="1" t="s">
        <v>269</v>
      </c>
      <c r="C3380">
        <v>2017</v>
      </c>
      <c r="D3380" s="1" t="s">
        <v>66</v>
      </c>
      <c r="E3380">
        <v>105</v>
      </c>
      <c r="F3380" s="3">
        <v>210460015</v>
      </c>
      <c r="G3380" s="1" t="s">
        <v>909</v>
      </c>
      <c r="H3380">
        <v>2937122</v>
      </c>
      <c r="I3380" s="1" t="s">
        <v>1034</v>
      </c>
      <c r="J3380">
        <v>17690</v>
      </c>
      <c r="K3380" s="1" t="s">
        <v>1246</v>
      </c>
      <c r="L3380">
        <v>5645519</v>
      </c>
      <c r="M3380" s="1" t="s">
        <v>1661</v>
      </c>
      <c r="N3380" s="1" t="str">
        <f t="shared" si="52"/>
        <v>2010-2019</v>
      </c>
    </row>
    <row r="3381" spans="1:14" hidden="1" x14ac:dyDescent="0.3">
      <c r="A3381">
        <v>2380307</v>
      </c>
      <c r="B3381" s="1" t="s">
        <v>269</v>
      </c>
      <c r="C3381">
        <v>2017</v>
      </c>
      <c r="D3381" s="1" t="s">
        <v>66</v>
      </c>
      <c r="E3381">
        <v>105</v>
      </c>
      <c r="F3381" s="3">
        <v>210460015</v>
      </c>
      <c r="G3381" s="1" t="s">
        <v>909</v>
      </c>
      <c r="H3381">
        <v>2937122</v>
      </c>
      <c r="I3381" s="1" t="s">
        <v>1034</v>
      </c>
      <c r="J3381">
        <v>17690</v>
      </c>
      <c r="K3381" s="1" t="s">
        <v>1246</v>
      </c>
      <c r="L3381">
        <v>305558</v>
      </c>
      <c r="M3381" s="1" t="s">
        <v>1662</v>
      </c>
      <c r="N3381" s="1" t="str">
        <f t="shared" si="52"/>
        <v>2010-2019</v>
      </c>
    </row>
    <row r="3382" spans="1:14" hidden="1" x14ac:dyDescent="0.3">
      <c r="A3382">
        <v>2380307</v>
      </c>
      <c r="B3382" s="1" t="s">
        <v>269</v>
      </c>
      <c r="C3382">
        <v>2017</v>
      </c>
      <c r="D3382" s="1" t="s">
        <v>66</v>
      </c>
      <c r="E3382">
        <v>105</v>
      </c>
      <c r="F3382" s="3">
        <v>210460015</v>
      </c>
      <c r="G3382" s="1" t="s">
        <v>909</v>
      </c>
      <c r="H3382">
        <v>2937122</v>
      </c>
      <c r="I3382" s="1" t="s">
        <v>1034</v>
      </c>
      <c r="J3382">
        <v>17690</v>
      </c>
      <c r="K3382" s="1" t="s">
        <v>1246</v>
      </c>
      <c r="L3382">
        <v>973</v>
      </c>
      <c r="M3382" s="1" t="s">
        <v>1663</v>
      </c>
      <c r="N3382" s="1" t="str">
        <f t="shared" si="52"/>
        <v>2010-2019</v>
      </c>
    </row>
    <row r="3383" spans="1:14" hidden="1" x14ac:dyDescent="0.3">
      <c r="A3383">
        <v>2380307</v>
      </c>
      <c r="B3383" s="1" t="s">
        <v>269</v>
      </c>
      <c r="C3383">
        <v>2017</v>
      </c>
      <c r="D3383" s="1" t="s">
        <v>66</v>
      </c>
      <c r="E3383">
        <v>105</v>
      </c>
      <c r="F3383" s="3">
        <v>210460015</v>
      </c>
      <c r="G3383" s="1" t="s">
        <v>840</v>
      </c>
      <c r="H3383">
        <v>881279</v>
      </c>
      <c r="I3383" s="1" t="s">
        <v>1033</v>
      </c>
      <c r="J3383">
        <v>881279</v>
      </c>
      <c r="K3383" s="1" t="s">
        <v>1033</v>
      </c>
      <c r="L3383">
        <v>5645519</v>
      </c>
      <c r="M3383" s="1" t="s">
        <v>1661</v>
      </c>
      <c r="N3383" s="1" t="str">
        <f t="shared" si="52"/>
        <v>2010-2019</v>
      </c>
    </row>
    <row r="3384" spans="1:14" hidden="1" x14ac:dyDescent="0.3">
      <c r="A3384">
        <v>2380307</v>
      </c>
      <c r="B3384" s="1" t="s">
        <v>269</v>
      </c>
      <c r="C3384">
        <v>2017</v>
      </c>
      <c r="D3384" s="1" t="s">
        <v>66</v>
      </c>
      <c r="E3384">
        <v>105</v>
      </c>
      <c r="F3384" s="3">
        <v>210460015</v>
      </c>
      <c r="G3384" s="1" t="s">
        <v>840</v>
      </c>
      <c r="H3384">
        <v>881279</v>
      </c>
      <c r="I3384" s="1" t="s">
        <v>1033</v>
      </c>
      <c r="J3384">
        <v>881279</v>
      </c>
      <c r="K3384" s="1" t="s">
        <v>1033</v>
      </c>
      <c r="L3384">
        <v>305558</v>
      </c>
      <c r="M3384" s="1" t="s">
        <v>1662</v>
      </c>
      <c r="N3384" s="1" t="str">
        <f t="shared" si="52"/>
        <v>2010-2019</v>
      </c>
    </row>
    <row r="3385" spans="1:14" hidden="1" x14ac:dyDescent="0.3">
      <c r="A3385">
        <v>2380307</v>
      </c>
      <c r="B3385" s="1" t="s">
        <v>269</v>
      </c>
      <c r="C3385">
        <v>2017</v>
      </c>
      <c r="D3385" s="1" t="s">
        <v>66</v>
      </c>
      <c r="E3385">
        <v>105</v>
      </c>
      <c r="F3385" s="3">
        <v>210460015</v>
      </c>
      <c r="G3385" s="1" t="s">
        <v>840</v>
      </c>
      <c r="H3385">
        <v>881279</v>
      </c>
      <c r="I3385" s="1" t="s">
        <v>1033</v>
      </c>
      <c r="J3385">
        <v>881279</v>
      </c>
      <c r="K3385" s="1" t="s">
        <v>1033</v>
      </c>
      <c r="L3385">
        <v>973</v>
      </c>
      <c r="M3385" s="1" t="s">
        <v>1663</v>
      </c>
      <c r="N3385" s="1" t="str">
        <f t="shared" si="52"/>
        <v>2010-2019</v>
      </c>
    </row>
    <row r="3386" spans="1:14" hidden="1" x14ac:dyDescent="0.3">
      <c r="A3386">
        <v>2380307</v>
      </c>
      <c r="B3386" s="1" t="s">
        <v>269</v>
      </c>
      <c r="C3386">
        <v>2017</v>
      </c>
      <c r="D3386" s="1" t="s">
        <v>66</v>
      </c>
      <c r="E3386">
        <v>105</v>
      </c>
      <c r="F3386" s="3">
        <v>210460015</v>
      </c>
      <c r="G3386" s="1" t="s">
        <v>840</v>
      </c>
      <c r="H3386">
        <v>881279</v>
      </c>
      <c r="I3386" s="1" t="s">
        <v>1033</v>
      </c>
      <c r="J3386">
        <v>441735</v>
      </c>
      <c r="K3386" s="1" t="s">
        <v>1245</v>
      </c>
      <c r="L3386">
        <v>5645519</v>
      </c>
      <c r="M3386" s="1" t="s">
        <v>1661</v>
      </c>
      <c r="N3386" s="1" t="str">
        <f t="shared" si="52"/>
        <v>2010-2019</v>
      </c>
    </row>
    <row r="3387" spans="1:14" hidden="1" x14ac:dyDescent="0.3">
      <c r="A3387">
        <v>2380307</v>
      </c>
      <c r="B3387" s="1" t="s">
        <v>269</v>
      </c>
      <c r="C3387">
        <v>2017</v>
      </c>
      <c r="D3387" s="1" t="s">
        <v>66</v>
      </c>
      <c r="E3387">
        <v>105</v>
      </c>
      <c r="F3387" s="3">
        <v>210460015</v>
      </c>
      <c r="G3387" s="1" t="s">
        <v>840</v>
      </c>
      <c r="H3387">
        <v>881279</v>
      </c>
      <c r="I3387" s="1" t="s">
        <v>1033</v>
      </c>
      <c r="J3387">
        <v>441735</v>
      </c>
      <c r="K3387" s="1" t="s">
        <v>1245</v>
      </c>
      <c r="L3387">
        <v>305558</v>
      </c>
      <c r="M3387" s="1" t="s">
        <v>1662</v>
      </c>
      <c r="N3387" s="1" t="str">
        <f t="shared" si="52"/>
        <v>2010-2019</v>
      </c>
    </row>
    <row r="3388" spans="1:14" hidden="1" x14ac:dyDescent="0.3">
      <c r="A3388">
        <v>2380307</v>
      </c>
      <c r="B3388" s="1" t="s">
        <v>269</v>
      </c>
      <c r="C3388">
        <v>2017</v>
      </c>
      <c r="D3388" s="1" t="s">
        <v>66</v>
      </c>
      <c r="E3388">
        <v>105</v>
      </c>
      <c r="F3388" s="3">
        <v>210460015</v>
      </c>
      <c r="G3388" s="1" t="s">
        <v>840</v>
      </c>
      <c r="H3388">
        <v>881279</v>
      </c>
      <c r="I3388" s="1" t="s">
        <v>1033</v>
      </c>
      <c r="J3388">
        <v>441735</v>
      </c>
      <c r="K3388" s="1" t="s">
        <v>1245</v>
      </c>
      <c r="L3388">
        <v>973</v>
      </c>
      <c r="M3388" s="1" t="s">
        <v>1663</v>
      </c>
      <c r="N3388" s="1" t="str">
        <f t="shared" si="52"/>
        <v>2010-2019</v>
      </c>
    </row>
    <row r="3389" spans="1:14" hidden="1" x14ac:dyDescent="0.3">
      <c r="A3389">
        <v>2380307</v>
      </c>
      <c r="B3389" s="1" t="s">
        <v>269</v>
      </c>
      <c r="C3389">
        <v>2017</v>
      </c>
      <c r="D3389" s="1" t="s">
        <v>66</v>
      </c>
      <c r="E3389">
        <v>105</v>
      </c>
      <c r="F3389" s="3">
        <v>210460015</v>
      </c>
      <c r="G3389" s="1" t="s">
        <v>840</v>
      </c>
      <c r="H3389">
        <v>881279</v>
      </c>
      <c r="I3389" s="1" t="s">
        <v>1033</v>
      </c>
      <c r="J3389">
        <v>17690</v>
      </c>
      <c r="K3389" s="1" t="s">
        <v>1246</v>
      </c>
      <c r="L3389">
        <v>5645519</v>
      </c>
      <c r="M3389" s="1" t="s">
        <v>1661</v>
      </c>
      <c r="N3389" s="1" t="str">
        <f t="shared" si="52"/>
        <v>2010-2019</v>
      </c>
    </row>
    <row r="3390" spans="1:14" hidden="1" x14ac:dyDescent="0.3">
      <c r="A3390">
        <v>2380307</v>
      </c>
      <c r="B3390" s="1" t="s">
        <v>269</v>
      </c>
      <c r="C3390">
        <v>2017</v>
      </c>
      <c r="D3390" s="1" t="s">
        <v>66</v>
      </c>
      <c r="E3390">
        <v>105</v>
      </c>
      <c r="F3390" s="3">
        <v>210460015</v>
      </c>
      <c r="G3390" s="1" t="s">
        <v>840</v>
      </c>
      <c r="H3390">
        <v>881279</v>
      </c>
      <c r="I3390" s="1" t="s">
        <v>1033</v>
      </c>
      <c r="J3390">
        <v>17690</v>
      </c>
      <c r="K3390" s="1" t="s">
        <v>1246</v>
      </c>
      <c r="L3390">
        <v>305558</v>
      </c>
      <c r="M3390" s="1" t="s">
        <v>1662</v>
      </c>
      <c r="N3390" s="1" t="str">
        <f t="shared" si="52"/>
        <v>2010-2019</v>
      </c>
    </row>
    <row r="3391" spans="1:14" hidden="1" x14ac:dyDescent="0.3">
      <c r="A3391">
        <v>2380307</v>
      </c>
      <c r="B3391" s="1" t="s">
        <v>269</v>
      </c>
      <c r="C3391">
        <v>2017</v>
      </c>
      <c r="D3391" s="1" t="s">
        <v>66</v>
      </c>
      <c r="E3391">
        <v>105</v>
      </c>
      <c r="F3391" s="3">
        <v>210460015</v>
      </c>
      <c r="G3391" s="1" t="s">
        <v>840</v>
      </c>
      <c r="H3391">
        <v>881279</v>
      </c>
      <c r="I3391" s="1" t="s">
        <v>1033</v>
      </c>
      <c r="J3391">
        <v>17690</v>
      </c>
      <c r="K3391" s="1" t="s">
        <v>1246</v>
      </c>
      <c r="L3391">
        <v>973</v>
      </c>
      <c r="M3391" s="1" t="s">
        <v>1663</v>
      </c>
      <c r="N3391" s="1" t="str">
        <f t="shared" si="52"/>
        <v>2010-2019</v>
      </c>
    </row>
    <row r="3392" spans="1:14" hidden="1" x14ac:dyDescent="0.3">
      <c r="A3392">
        <v>2380307</v>
      </c>
      <c r="B3392" s="1" t="s">
        <v>269</v>
      </c>
      <c r="C3392">
        <v>2017</v>
      </c>
      <c r="D3392" s="1" t="s">
        <v>66</v>
      </c>
      <c r="E3392">
        <v>105</v>
      </c>
      <c r="F3392" s="3">
        <v>210460015</v>
      </c>
      <c r="G3392" s="1" t="s">
        <v>840</v>
      </c>
      <c r="H3392">
        <v>2937122</v>
      </c>
      <c r="I3392" s="1" t="s">
        <v>1034</v>
      </c>
      <c r="J3392">
        <v>881279</v>
      </c>
      <c r="K3392" s="1" t="s">
        <v>1033</v>
      </c>
      <c r="L3392">
        <v>5645519</v>
      </c>
      <c r="M3392" s="1" t="s">
        <v>1661</v>
      </c>
      <c r="N3392" s="1" t="str">
        <f t="shared" si="52"/>
        <v>2010-2019</v>
      </c>
    </row>
    <row r="3393" spans="1:14" hidden="1" x14ac:dyDescent="0.3">
      <c r="A3393">
        <v>2380307</v>
      </c>
      <c r="B3393" s="1" t="s">
        <v>269</v>
      </c>
      <c r="C3393">
        <v>2017</v>
      </c>
      <c r="D3393" s="1" t="s">
        <v>66</v>
      </c>
      <c r="E3393">
        <v>105</v>
      </c>
      <c r="F3393" s="3">
        <v>210460015</v>
      </c>
      <c r="G3393" s="1" t="s">
        <v>840</v>
      </c>
      <c r="H3393">
        <v>2937122</v>
      </c>
      <c r="I3393" s="1" t="s">
        <v>1034</v>
      </c>
      <c r="J3393">
        <v>881279</v>
      </c>
      <c r="K3393" s="1" t="s">
        <v>1033</v>
      </c>
      <c r="L3393">
        <v>305558</v>
      </c>
      <c r="M3393" s="1" t="s">
        <v>1662</v>
      </c>
      <c r="N3393" s="1" t="str">
        <f t="shared" si="52"/>
        <v>2010-2019</v>
      </c>
    </row>
    <row r="3394" spans="1:14" hidden="1" x14ac:dyDescent="0.3">
      <c r="A3394">
        <v>2380307</v>
      </c>
      <c r="B3394" s="1" t="s">
        <v>269</v>
      </c>
      <c r="C3394">
        <v>2017</v>
      </c>
      <c r="D3394" s="1" t="s">
        <v>66</v>
      </c>
      <c r="E3394">
        <v>105</v>
      </c>
      <c r="F3394" s="3">
        <v>210460015</v>
      </c>
      <c r="G3394" s="1" t="s">
        <v>840</v>
      </c>
      <c r="H3394">
        <v>2937122</v>
      </c>
      <c r="I3394" s="1" t="s">
        <v>1034</v>
      </c>
      <c r="J3394">
        <v>881279</v>
      </c>
      <c r="K3394" s="1" t="s">
        <v>1033</v>
      </c>
      <c r="L3394">
        <v>973</v>
      </c>
      <c r="M3394" s="1" t="s">
        <v>1663</v>
      </c>
      <c r="N3394" s="1" t="str">
        <f t="shared" ref="N3394:N3457" si="53">INT(C3394/10)*10 &amp; "-" &amp; INT(C3394/10)*10+9</f>
        <v>2010-2019</v>
      </c>
    </row>
    <row r="3395" spans="1:14" hidden="1" x14ac:dyDescent="0.3">
      <c r="A3395">
        <v>2380307</v>
      </c>
      <c r="B3395" s="1" t="s">
        <v>269</v>
      </c>
      <c r="C3395">
        <v>2017</v>
      </c>
      <c r="D3395" s="1" t="s">
        <v>66</v>
      </c>
      <c r="E3395">
        <v>105</v>
      </c>
      <c r="F3395" s="3">
        <v>210460015</v>
      </c>
      <c r="G3395" s="1" t="s">
        <v>840</v>
      </c>
      <c r="H3395">
        <v>2937122</v>
      </c>
      <c r="I3395" s="1" t="s">
        <v>1034</v>
      </c>
      <c r="J3395">
        <v>441735</v>
      </c>
      <c r="K3395" s="1" t="s">
        <v>1245</v>
      </c>
      <c r="L3395">
        <v>5645519</v>
      </c>
      <c r="M3395" s="1" t="s">
        <v>1661</v>
      </c>
      <c r="N3395" s="1" t="str">
        <f t="shared" si="53"/>
        <v>2010-2019</v>
      </c>
    </row>
    <row r="3396" spans="1:14" hidden="1" x14ac:dyDescent="0.3">
      <c r="A3396">
        <v>2380307</v>
      </c>
      <c r="B3396" s="1" t="s">
        <v>269</v>
      </c>
      <c r="C3396">
        <v>2017</v>
      </c>
      <c r="D3396" s="1" t="s">
        <v>66</v>
      </c>
      <c r="E3396">
        <v>105</v>
      </c>
      <c r="F3396" s="3">
        <v>210460015</v>
      </c>
      <c r="G3396" s="1" t="s">
        <v>840</v>
      </c>
      <c r="H3396">
        <v>2937122</v>
      </c>
      <c r="I3396" s="1" t="s">
        <v>1034</v>
      </c>
      <c r="J3396">
        <v>441735</v>
      </c>
      <c r="K3396" s="1" t="s">
        <v>1245</v>
      </c>
      <c r="L3396">
        <v>305558</v>
      </c>
      <c r="M3396" s="1" t="s">
        <v>1662</v>
      </c>
      <c r="N3396" s="1" t="str">
        <f t="shared" si="53"/>
        <v>2010-2019</v>
      </c>
    </row>
    <row r="3397" spans="1:14" hidden="1" x14ac:dyDescent="0.3">
      <c r="A3397">
        <v>2380307</v>
      </c>
      <c r="B3397" s="1" t="s">
        <v>269</v>
      </c>
      <c r="C3397">
        <v>2017</v>
      </c>
      <c r="D3397" s="1" t="s">
        <v>66</v>
      </c>
      <c r="E3397">
        <v>105</v>
      </c>
      <c r="F3397" s="3">
        <v>210460015</v>
      </c>
      <c r="G3397" s="1" t="s">
        <v>840</v>
      </c>
      <c r="H3397">
        <v>2937122</v>
      </c>
      <c r="I3397" s="1" t="s">
        <v>1034</v>
      </c>
      <c r="J3397">
        <v>441735</v>
      </c>
      <c r="K3397" s="1" t="s">
        <v>1245</v>
      </c>
      <c r="L3397">
        <v>973</v>
      </c>
      <c r="M3397" s="1" t="s">
        <v>1663</v>
      </c>
      <c r="N3397" s="1" t="str">
        <f t="shared" si="53"/>
        <v>2010-2019</v>
      </c>
    </row>
    <row r="3398" spans="1:14" hidden="1" x14ac:dyDescent="0.3">
      <c r="A3398">
        <v>2380307</v>
      </c>
      <c r="B3398" s="1" t="s">
        <v>269</v>
      </c>
      <c r="C3398">
        <v>2017</v>
      </c>
      <c r="D3398" s="1" t="s">
        <v>66</v>
      </c>
      <c r="E3398">
        <v>105</v>
      </c>
      <c r="F3398" s="3">
        <v>210460015</v>
      </c>
      <c r="G3398" s="1" t="s">
        <v>840</v>
      </c>
      <c r="H3398">
        <v>2937122</v>
      </c>
      <c r="I3398" s="1" t="s">
        <v>1034</v>
      </c>
      <c r="J3398">
        <v>17690</v>
      </c>
      <c r="K3398" s="1" t="s">
        <v>1246</v>
      </c>
      <c r="L3398">
        <v>5645519</v>
      </c>
      <c r="M3398" s="1" t="s">
        <v>1661</v>
      </c>
      <c r="N3398" s="1" t="str">
        <f t="shared" si="53"/>
        <v>2010-2019</v>
      </c>
    </row>
    <row r="3399" spans="1:14" hidden="1" x14ac:dyDescent="0.3">
      <c r="A3399">
        <v>2380307</v>
      </c>
      <c r="B3399" s="1" t="s">
        <v>269</v>
      </c>
      <c r="C3399">
        <v>2017</v>
      </c>
      <c r="D3399" s="1" t="s">
        <v>66</v>
      </c>
      <c r="E3399">
        <v>105</v>
      </c>
      <c r="F3399" s="3">
        <v>210460015</v>
      </c>
      <c r="G3399" s="1" t="s">
        <v>840</v>
      </c>
      <c r="H3399">
        <v>2937122</v>
      </c>
      <c r="I3399" s="1" t="s">
        <v>1034</v>
      </c>
      <c r="J3399">
        <v>17690</v>
      </c>
      <c r="K3399" s="1" t="s">
        <v>1246</v>
      </c>
      <c r="L3399">
        <v>305558</v>
      </c>
      <c r="M3399" s="1" t="s">
        <v>1662</v>
      </c>
      <c r="N3399" s="1" t="str">
        <f t="shared" si="53"/>
        <v>2010-2019</v>
      </c>
    </row>
    <row r="3400" spans="1:14" hidden="1" x14ac:dyDescent="0.3">
      <c r="A3400">
        <v>2380307</v>
      </c>
      <c r="B3400" s="1" t="s">
        <v>269</v>
      </c>
      <c r="C3400">
        <v>2017</v>
      </c>
      <c r="D3400" s="1" t="s">
        <v>66</v>
      </c>
      <c r="E3400">
        <v>105</v>
      </c>
      <c r="F3400" s="3">
        <v>210460015</v>
      </c>
      <c r="G3400" s="1" t="s">
        <v>840</v>
      </c>
      <c r="H3400">
        <v>2937122</v>
      </c>
      <c r="I3400" s="1" t="s">
        <v>1034</v>
      </c>
      <c r="J3400">
        <v>17690</v>
      </c>
      <c r="K3400" s="1" t="s">
        <v>1246</v>
      </c>
      <c r="L3400">
        <v>973</v>
      </c>
      <c r="M3400" s="1" t="s">
        <v>1663</v>
      </c>
      <c r="N3400" s="1" t="str">
        <f t="shared" si="53"/>
        <v>2010-2019</v>
      </c>
    </row>
    <row r="3401" spans="1:14" hidden="1" x14ac:dyDescent="0.3">
      <c r="A3401">
        <v>2380307</v>
      </c>
      <c r="B3401" s="1" t="s">
        <v>269</v>
      </c>
      <c r="C3401">
        <v>2017</v>
      </c>
      <c r="D3401" s="1" t="s">
        <v>66</v>
      </c>
      <c r="E3401">
        <v>105</v>
      </c>
      <c r="F3401" s="3">
        <v>210460015</v>
      </c>
      <c r="G3401" s="1" t="s">
        <v>890</v>
      </c>
      <c r="H3401">
        <v>881279</v>
      </c>
      <c r="I3401" s="1" t="s">
        <v>1033</v>
      </c>
      <c r="J3401">
        <v>881279</v>
      </c>
      <c r="K3401" s="1" t="s">
        <v>1033</v>
      </c>
      <c r="L3401">
        <v>5645519</v>
      </c>
      <c r="M3401" s="1" t="s">
        <v>1661</v>
      </c>
      <c r="N3401" s="1" t="str">
        <f t="shared" si="53"/>
        <v>2010-2019</v>
      </c>
    </row>
    <row r="3402" spans="1:14" hidden="1" x14ac:dyDescent="0.3">
      <c r="A3402">
        <v>2380307</v>
      </c>
      <c r="B3402" s="1" t="s">
        <v>269</v>
      </c>
      <c r="C3402">
        <v>2017</v>
      </c>
      <c r="D3402" s="1" t="s">
        <v>66</v>
      </c>
      <c r="E3402">
        <v>105</v>
      </c>
      <c r="F3402" s="3">
        <v>210460015</v>
      </c>
      <c r="G3402" s="1" t="s">
        <v>890</v>
      </c>
      <c r="H3402">
        <v>881279</v>
      </c>
      <c r="I3402" s="1" t="s">
        <v>1033</v>
      </c>
      <c r="J3402">
        <v>881279</v>
      </c>
      <c r="K3402" s="1" t="s">
        <v>1033</v>
      </c>
      <c r="L3402">
        <v>305558</v>
      </c>
      <c r="M3402" s="1" t="s">
        <v>1662</v>
      </c>
      <c r="N3402" s="1" t="str">
        <f t="shared" si="53"/>
        <v>2010-2019</v>
      </c>
    </row>
    <row r="3403" spans="1:14" hidden="1" x14ac:dyDescent="0.3">
      <c r="A3403">
        <v>2380307</v>
      </c>
      <c r="B3403" s="1" t="s">
        <v>269</v>
      </c>
      <c r="C3403">
        <v>2017</v>
      </c>
      <c r="D3403" s="1" t="s">
        <v>66</v>
      </c>
      <c r="E3403">
        <v>105</v>
      </c>
      <c r="F3403" s="3">
        <v>210460015</v>
      </c>
      <c r="G3403" s="1" t="s">
        <v>890</v>
      </c>
      <c r="H3403">
        <v>881279</v>
      </c>
      <c r="I3403" s="1" t="s">
        <v>1033</v>
      </c>
      <c r="J3403">
        <v>881279</v>
      </c>
      <c r="K3403" s="1" t="s">
        <v>1033</v>
      </c>
      <c r="L3403">
        <v>973</v>
      </c>
      <c r="M3403" s="1" t="s">
        <v>1663</v>
      </c>
      <c r="N3403" s="1" t="str">
        <f t="shared" si="53"/>
        <v>2010-2019</v>
      </c>
    </row>
    <row r="3404" spans="1:14" hidden="1" x14ac:dyDescent="0.3">
      <c r="A3404">
        <v>2380307</v>
      </c>
      <c r="B3404" s="1" t="s">
        <v>269</v>
      </c>
      <c r="C3404">
        <v>2017</v>
      </c>
      <c r="D3404" s="1" t="s">
        <v>66</v>
      </c>
      <c r="E3404">
        <v>105</v>
      </c>
      <c r="F3404" s="3">
        <v>210460015</v>
      </c>
      <c r="G3404" s="1" t="s">
        <v>890</v>
      </c>
      <c r="H3404">
        <v>881279</v>
      </c>
      <c r="I3404" s="1" t="s">
        <v>1033</v>
      </c>
      <c r="J3404">
        <v>441735</v>
      </c>
      <c r="K3404" s="1" t="s">
        <v>1245</v>
      </c>
      <c r="L3404">
        <v>5645519</v>
      </c>
      <c r="M3404" s="1" t="s">
        <v>1661</v>
      </c>
      <c r="N3404" s="1" t="str">
        <f t="shared" si="53"/>
        <v>2010-2019</v>
      </c>
    </row>
    <row r="3405" spans="1:14" hidden="1" x14ac:dyDescent="0.3">
      <c r="A3405">
        <v>2380307</v>
      </c>
      <c r="B3405" s="1" t="s">
        <v>269</v>
      </c>
      <c r="C3405">
        <v>2017</v>
      </c>
      <c r="D3405" s="1" t="s">
        <v>66</v>
      </c>
      <c r="E3405">
        <v>105</v>
      </c>
      <c r="F3405" s="3">
        <v>210460015</v>
      </c>
      <c r="G3405" s="1" t="s">
        <v>890</v>
      </c>
      <c r="H3405">
        <v>881279</v>
      </c>
      <c r="I3405" s="1" t="s">
        <v>1033</v>
      </c>
      <c r="J3405">
        <v>441735</v>
      </c>
      <c r="K3405" s="1" t="s">
        <v>1245</v>
      </c>
      <c r="L3405">
        <v>305558</v>
      </c>
      <c r="M3405" s="1" t="s">
        <v>1662</v>
      </c>
      <c r="N3405" s="1" t="str">
        <f t="shared" si="53"/>
        <v>2010-2019</v>
      </c>
    </row>
    <row r="3406" spans="1:14" hidden="1" x14ac:dyDescent="0.3">
      <c r="A3406">
        <v>2380307</v>
      </c>
      <c r="B3406" s="1" t="s">
        <v>269</v>
      </c>
      <c r="C3406">
        <v>2017</v>
      </c>
      <c r="D3406" s="1" t="s">
        <v>66</v>
      </c>
      <c r="E3406">
        <v>105</v>
      </c>
      <c r="F3406" s="3">
        <v>210460015</v>
      </c>
      <c r="G3406" s="1" t="s">
        <v>890</v>
      </c>
      <c r="H3406">
        <v>881279</v>
      </c>
      <c r="I3406" s="1" t="s">
        <v>1033</v>
      </c>
      <c r="J3406">
        <v>441735</v>
      </c>
      <c r="K3406" s="1" t="s">
        <v>1245</v>
      </c>
      <c r="L3406">
        <v>973</v>
      </c>
      <c r="M3406" s="1" t="s">
        <v>1663</v>
      </c>
      <c r="N3406" s="1" t="str">
        <f t="shared" si="53"/>
        <v>2010-2019</v>
      </c>
    </row>
    <row r="3407" spans="1:14" hidden="1" x14ac:dyDescent="0.3">
      <c r="A3407">
        <v>2380307</v>
      </c>
      <c r="B3407" s="1" t="s">
        <v>269</v>
      </c>
      <c r="C3407">
        <v>2017</v>
      </c>
      <c r="D3407" s="1" t="s">
        <v>66</v>
      </c>
      <c r="E3407">
        <v>105</v>
      </c>
      <c r="F3407" s="3">
        <v>210460015</v>
      </c>
      <c r="G3407" s="1" t="s">
        <v>890</v>
      </c>
      <c r="H3407">
        <v>881279</v>
      </c>
      <c r="I3407" s="1" t="s">
        <v>1033</v>
      </c>
      <c r="J3407">
        <v>17690</v>
      </c>
      <c r="K3407" s="1" t="s">
        <v>1246</v>
      </c>
      <c r="L3407">
        <v>5645519</v>
      </c>
      <c r="M3407" s="1" t="s">
        <v>1661</v>
      </c>
      <c r="N3407" s="1" t="str">
        <f t="shared" si="53"/>
        <v>2010-2019</v>
      </c>
    </row>
    <row r="3408" spans="1:14" hidden="1" x14ac:dyDescent="0.3">
      <c r="A3408">
        <v>2380307</v>
      </c>
      <c r="B3408" s="1" t="s">
        <v>269</v>
      </c>
      <c r="C3408">
        <v>2017</v>
      </c>
      <c r="D3408" s="1" t="s">
        <v>66</v>
      </c>
      <c r="E3408">
        <v>105</v>
      </c>
      <c r="F3408" s="3">
        <v>210460015</v>
      </c>
      <c r="G3408" s="1" t="s">
        <v>890</v>
      </c>
      <c r="H3408">
        <v>881279</v>
      </c>
      <c r="I3408" s="1" t="s">
        <v>1033</v>
      </c>
      <c r="J3408">
        <v>17690</v>
      </c>
      <c r="K3408" s="1" t="s">
        <v>1246</v>
      </c>
      <c r="L3408">
        <v>305558</v>
      </c>
      <c r="M3408" s="1" t="s">
        <v>1662</v>
      </c>
      <c r="N3408" s="1" t="str">
        <f t="shared" si="53"/>
        <v>2010-2019</v>
      </c>
    </row>
    <row r="3409" spans="1:14" hidden="1" x14ac:dyDescent="0.3">
      <c r="A3409">
        <v>2380307</v>
      </c>
      <c r="B3409" s="1" t="s">
        <v>269</v>
      </c>
      <c r="C3409">
        <v>2017</v>
      </c>
      <c r="D3409" s="1" t="s">
        <v>66</v>
      </c>
      <c r="E3409">
        <v>105</v>
      </c>
      <c r="F3409" s="3">
        <v>210460015</v>
      </c>
      <c r="G3409" s="1" t="s">
        <v>890</v>
      </c>
      <c r="H3409">
        <v>881279</v>
      </c>
      <c r="I3409" s="1" t="s">
        <v>1033</v>
      </c>
      <c r="J3409">
        <v>17690</v>
      </c>
      <c r="K3409" s="1" t="s">
        <v>1246</v>
      </c>
      <c r="L3409">
        <v>973</v>
      </c>
      <c r="M3409" s="1" t="s">
        <v>1663</v>
      </c>
      <c r="N3409" s="1" t="str">
        <f t="shared" si="53"/>
        <v>2010-2019</v>
      </c>
    </row>
    <row r="3410" spans="1:14" hidden="1" x14ac:dyDescent="0.3">
      <c r="A3410">
        <v>2380307</v>
      </c>
      <c r="B3410" s="1" t="s">
        <v>269</v>
      </c>
      <c r="C3410">
        <v>2017</v>
      </c>
      <c r="D3410" s="1" t="s">
        <v>66</v>
      </c>
      <c r="E3410">
        <v>105</v>
      </c>
      <c r="F3410" s="3">
        <v>210460015</v>
      </c>
      <c r="G3410" s="1" t="s">
        <v>890</v>
      </c>
      <c r="H3410">
        <v>2937122</v>
      </c>
      <c r="I3410" s="1" t="s">
        <v>1034</v>
      </c>
      <c r="J3410">
        <v>881279</v>
      </c>
      <c r="K3410" s="1" t="s">
        <v>1033</v>
      </c>
      <c r="L3410">
        <v>5645519</v>
      </c>
      <c r="M3410" s="1" t="s">
        <v>1661</v>
      </c>
      <c r="N3410" s="1" t="str">
        <f t="shared" si="53"/>
        <v>2010-2019</v>
      </c>
    </row>
    <row r="3411" spans="1:14" hidden="1" x14ac:dyDescent="0.3">
      <c r="A3411">
        <v>2380307</v>
      </c>
      <c r="B3411" s="1" t="s">
        <v>269</v>
      </c>
      <c r="C3411">
        <v>2017</v>
      </c>
      <c r="D3411" s="1" t="s">
        <v>66</v>
      </c>
      <c r="E3411">
        <v>105</v>
      </c>
      <c r="F3411" s="3">
        <v>210460015</v>
      </c>
      <c r="G3411" s="1" t="s">
        <v>890</v>
      </c>
      <c r="H3411">
        <v>2937122</v>
      </c>
      <c r="I3411" s="1" t="s">
        <v>1034</v>
      </c>
      <c r="J3411">
        <v>881279</v>
      </c>
      <c r="K3411" s="1" t="s">
        <v>1033</v>
      </c>
      <c r="L3411">
        <v>305558</v>
      </c>
      <c r="M3411" s="1" t="s">
        <v>1662</v>
      </c>
      <c r="N3411" s="1" t="str">
        <f t="shared" si="53"/>
        <v>2010-2019</v>
      </c>
    </row>
    <row r="3412" spans="1:14" hidden="1" x14ac:dyDescent="0.3">
      <c r="A3412">
        <v>2380307</v>
      </c>
      <c r="B3412" s="1" t="s">
        <v>269</v>
      </c>
      <c r="C3412">
        <v>2017</v>
      </c>
      <c r="D3412" s="1" t="s">
        <v>66</v>
      </c>
      <c r="E3412">
        <v>105</v>
      </c>
      <c r="F3412" s="3">
        <v>210460015</v>
      </c>
      <c r="G3412" s="1" t="s">
        <v>890</v>
      </c>
      <c r="H3412">
        <v>2937122</v>
      </c>
      <c r="I3412" s="1" t="s">
        <v>1034</v>
      </c>
      <c r="J3412">
        <v>881279</v>
      </c>
      <c r="K3412" s="1" t="s">
        <v>1033</v>
      </c>
      <c r="L3412">
        <v>973</v>
      </c>
      <c r="M3412" s="1" t="s">
        <v>1663</v>
      </c>
      <c r="N3412" s="1" t="str">
        <f t="shared" si="53"/>
        <v>2010-2019</v>
      </c>
    </row>
    <row r="3413" spans="1:14" hidden="1" x14ac:dyDescent="0.3">
      <c r="A3413">
        <v>2380307</v>
      </c>
      <c r="B3413" s="1" t="s">
        <v>269</v>
      </c>
      <c r="C3413">
        <v>2017</v>
      </c>
      <c r="D3413" s="1" t="s">
        <v>66</v>
      </c>
      <c r="E3413">
        <v>105</v>
      </c>
      <c r="F3413" s="3">
        <v>210460015</v>
      </c>
      <c r="G3413" s="1" t="s">
        <v>890</v>
      </c>
      <c r="H3413">
        <v>2937122</v>
      </c>
      <c r="I3413" s="1" t="s">
        <v>1034</v>
      </c>
      <c r="J3413">
        <v>441735</v>
      </c>
      <c r="K3413" s="1" t="s">
        <v>1245</v>
      </c>
      <c r="L3413">
        <v>5645519</v>
      </c>
      <c r="M3413" s="1" t="s">
        <v>1661</v>
      </c>
      <c r="N3413" s="1" t="str">
        <f t="shared" si="53"/>
        <v>2010-2019</v>
      </c>
    </row>
    <row r="3414" spans="1:14" hidden="1" x14ac:dyDescent="0.3">
      <c r="A3414">
        <v>2380307</v>
      </c>
      <c r="B3414" s="1" t="s">
        <v>269</v>
      </c>
      <c r="C3414">
        <v>2017</v>
      </c>
      <c r="D3414" s="1" t="s">
        <v>66</v>
      </c>
      <c r="E3414">
        <v>105</v>
      </c>
      <c r="F3414" s="3">
        <v>210460015</v>
      </c>
      <c r="G3414" s="1" t="s">
        <v>890</v>
      </c>
      <c r="H3414">
        <v>2937122</v>
      </c>
      <c r="I3414" s="1" t="s">
        <v>1034</v>
      </c>
      <c r="J3414">
        <v>441735</v>
      </c>
      <c r="K3414" s="1" t="s">
        <v>1245</v>
      </c>
      <c r="L3414">
        <v>305558</v>
      </c>
      <c r="M3414" s="1" t="s">
        <v>1662</v>
      </c>
      <c r="N3414" s="1" t="str">
        <f t="shared" si="53"/>
        <v>2010-2019</v>
      </c>
    </row>
    <row r="3415" spans="1:14" hidden="1" x14ac:dyDescent="0.3">
      <c r="A3415">
        <v>2380307</v>
      </c>
      <c r="B3415" s="1" t="s">
        <v>269</v>
      </c>
      <c r="C3415">
        <v>2017</v>
      </c>
      <c r="D3415" s="1" t="s">
        <v>66</v>
      </c>
      <c r="E3415">
        <v>105</v>
      </c>
      <c r="F3415" s="3">
        <v>210460015</v>
      </c>
      <c r="G3415" s="1" t="s">
        <v>890</v>
      </c>
      <c r="H3415">
        <v>2937122</v>
      </c>
      <c r="I3415" s="1" t="s">
        <v>1034</v>
      </c>
      <c r="J3415">
        <v>441735</v>
      </c>
      <c r="K3415" s="1" t="s">
        <v>1245</v>
      </c>
      <c r="L3415">
        <v>973</v>
      </c>
      <c r="M3415" s="1" t="s">
        <v>1663</v>
      </c>
      <c r="N3415" s="1" t="str">
        <f t="shared" si="53"/>
        <v>2010-2019</v>
      </c>
    </row>
    <row r="3416" spans="1:14" hidden="1" x14ac:dyDescent="0.3">
      <c r="A3416">
        <v>2380307</v>
      </c>
      <c r="B3416" s="1" t="s">
        <v>269</v>
      </c>
      <c r="C3416">
        <v>2017</v>
      </c>
      <c r="D3416" s="1" t="s">
        <v>66</v>
      </c>
      <c r="E3416">
        <v>105</v>
      </c>
      <c r="F3416" s="3">
        <v>210460015</v>
      </c>
      <c r="G3416" s="1" t="s">
        <v>890</v>
      </c>
      <c r="H3416">
        <v>2937122</v>
      </c>
      <c r="I3416" s="1" t="s">
        <v>1034</v>
      </c>
      <c r="J3416">
        <v>17690</v>
      </c>
      <c r="K3416" s="1" t="s">
        <v>1246</v>
      </c>
      <c r="L3416">
        <v>5645519</v>
      </c>
      <c r="M3416" s="1" t="s">
        <v>1661</v>
      </c>
      <c r="N3416" s="1" t="str">
        <f t="shared" si="53"/>
        <v>2010-2019</v>
      </c>
    </row>
    <row r="3417" spans="1:14" hidden="1" x14ac:dyDescent="0.3">
      <c r="A3417">
        <v>2380307</v>
      </c>
      <c r="B3417" s="1" t="s">
        <v>269</v>
      </c>
      <c r="C3417">
        <v>2017</v>
      </c>
      <c r="D3417" s="1" t="s">
        <v>66</v>
      </c>
      <c r="E3417">
        <v>105</v>
      </c>
      <c r="F3417" s="3">
        <v>210460015</v>
      </c>
      <c r="G3417" s="1" t="s">
        <v>890</v>
      </c>
      <c r="H3417">
        <v>2937122</v>
      </c>
      <c r="I3417" s="1" t="s">
        <v>1034</v>
      </c>
      <c r="J3417">
        <v>17690</v>
      </c>
      <c r="K3417" s="1" t="s">
        <v>1246</v>
      </c>
      <c r="L3417">
        <v>305558</v>
      </c>
      <c r="M3417" s="1" t="s">
        <v>1662</v>
      </c>
      <c r="N3417" s="1" t="str">
        <f t="shared" si="53"/>
        <v>2010-2019</v>
      </c>
    </row>
    <row r="3418" spans="1:14" hidden="1" x14ac:dyDescent="0.3">
      <c r="A3418">
        <v>2380307</v>
      </c>
      <c r="B3418" s="1" t="s">
        <v>269</v>
      </c>
      <c r="C3418">
        <v>2017</v>
      </c>
      <c r="D3418" s="1" t="s">
        <v>66</v>
      </c>
      <c r="E3418">
        <v>105</v>
      </c>
      <c r="F3418" s="3">
        <v>210460015</v>
      </c>
      <c r="G3418" s="1" t="s">
        <v>890</v>
      </c>
      <c r="H3418">
        <v>2937122</v>
      </c>
      <c r="I3418" s="1" t="s">
        <v>1034</v>
      </c>
      <c r="J3418">
        <v>17690</v>
      </c>
      <c r="K3418" s="1" t="s">
        <v>1246</v>
      </c>
      <c r="L3418">
        <v>973</v>
      </c>
      <c r="M3418" s="1" t="s">
        <v>1663</v>
      </c>
      <c r="N3418" s="1" t="str">
        <f t="shared" si="53"/>
        <v>2010-2019</v>
      </c>
    </row>
    <row r="3419" spans="1:14" hidden="1" x14ac:dyDescent="0.3">
      <c r="A3419">
        <v>2380307</v>
      </c>
      <c r="B3419" s="1" t="s">
        <v>269</v>
      </c>
      <c r="C3419">
        <v>2017</v>
      </c>
      <c r="D3419" s="1" t="s">
        <v>66</v>
      </c>
      <c r="E3419">
        <v>105</v>
      </c>
      <c r="F3419" s="3">
        <v>210460015</v>
      </c>
      <c r="G3419" s="1" t="s">
        <v>861</v>
      </c>
      <c r="H3419">
        <v>881279</v>
      </c>
      <c r="I3419" s="1" t="s">
        <v>1033</v>
      </c>
      <c r="J3419">
        <v>881279</v>
      </c>
      <c r="K3419" s="1" t="s">
        <v>1033</v>
      </c>
      <c r="L3419">
        <v>5645519</v>
      </c>
      <c r="M3419" s="1" t="s">
        <v>1661</v>
      </c>
      <c r="N3419" s="1" t="str">
        <f t="shared" si="53"/>
        <v>2010-2019</v>
      </c>
    </row>
    <row r="3420" spans="1:14" hidden="1" x14ac:dyDescent="0.3">
      <c r="A3420">
        <v>2380307</v>
      </c>
      <c r="B3420" s="1" t="s">
        <v>269</v>
      </c>
      <c r="C3420">
        <v>2017</v>
      </c>
      <c r="D3420" s="1" t="s">
        <v>66</v>
      </c>
      <c r="E3420">
        <v>105</v>
      </c>
      <c r="F3420" s="3">
        <v>210460015</v>
      </c>
      <c r="G3420" s="1" t="s">
        <v>861</v>
      </c>
      <c r="H3420">
        <v>881279</v>
      </c>
      <c r="I3420" s="1" t="s">
        <v>1033</v>
      </c>
      <c r="J3420">
        <v>881279</v>
      </c>
      <c r="K3420" s="1" t="s">
        <v>1033</v>
      </c>
      <c r="L3420">
        <v>305558</v>
      </c>
      <c r="M3420" s="1" t="s">
        <v>1662</v>
      </c>
      <c r="N3420" s="1" t="str">
        <f t="shared" si="53"/>
        <v>2010-2019</v>
      </c>
    </row>
    <row r="3421" spans="1:14" hidden="1" x14ac:dyDescent="0.3">
      <c r="A3421">
        <v>2380307</v>
      </c>
      <c r="B3421" s="1" t="s">
        <v>269</v>
      </c>
      <c r="C3421">
        <v>2017</v>
      </c>
      <c r="D3421" s="1" t="s">
        <v>66</v>
      </c>
      <c r="E3421">
        <v>105</v>
      </c>
      <c r="F3421" s="3">
        <v>210460015</v>
      </c>
      <c r="G3421" s="1" t="s">
        <v>861</v>
      </c>
      <c r="H3421">
        <v>881279</v>
      </c>
      <c r="I3421" s="1" t="s">
        <v>1033</v>
      </c>
      <c r="J3421">
        <v>881279</v>
      </c>
      <c r="K3421" s="1" t="s">
        <v>1033</v>
      </c>
      <c r="L3421">
        <v>973</v>
      </c>
      <c r="M3421" s="1" t="s">
        <v>1663</v>
      </c>
      <c r="N3421" s="1" t="str">
        <f t="shared" si="53"/>
        <v>2010-2019</v>
      </c>
    </row>
    <row r="3422" spans="1:14" hidden="1" x14ac:dyDescent="0.3">
      <c r="A3422">
        <v>2380307</v>
      </c>
      <c r="B3422" s="1" t="s">
        <v>269</v>
      </c>
      <c r="C3422">
        <v>2017</v>
      </c>
      <c r="D3422" s="1" t="s">
        <v>66</v>
      </c>
      <c r="E3422">
        <v>105</v>
      </c>
      <c r="F3422" s="3">
        <v>210460015</v>
      </c>
      <c r="G3422" s="1" t="s">
        <v>861</v>
      </c>
      <c r="H3422">
        <v>881279</v>
      </c>
      <c r="I3422" s="1" t="s">
        <v>1033</v>
      </c>
      <c r="J3422">
        <v>441735</v>
      </c>
      <c r="K3422" s="1" t="s">
        <v>1245</v>
      </c>
      <c r="L3422">
        <v>5645519</v>
      </c>
      <c r="M3422" s="1" t="s">
        <v>1661</v>
      </c>
      <c r="N3422" s="1" t="str">
        <f t="shared" si="53"/>
        <v>2010-2019</v>
      </c>
    </row>
    <row r="3423" spans="1:14" hidden="1" x14ac:dyDescent="0.3">
      <c r="A3423">
        <v>2380307</v>
      </c>
      <c r="B3423" s="1" t="s">
        <v>269</v>
      </c>
      <c r="C3423">
        <v>2017</v>
      </c>
      <c r="D3423" s="1" t="s">
        <v>66</v>
      </c>
      <c r="E3423">
        <v>105</v>
      </c>
      <c r="F3423" s="3">
        <v>210460015</v>
      </c>
      <c r="G3423" s="1" t="s">
        <v>861</v>
      </c>
      <c r="H3423">
        <v>881279</v>
      </c>
      <c r="I3423" s="1" t="s">
        <v>1033</v>
      </c>
      <c r="J3423">
        <v>441735</v>
      </c>
      <c r="K3423" s="1" t="s">
        <v>1245</v>
      </c>
      <c r="L3423">
        <v>305558</v>
      </c>
      <c r="M3423" s="1" t="s">
        <v>1662</v>
      </c>
      <c r="N3423" s="1" t="str">
        <f t="shared" si="53"/>
        <v>2010-2019</v>
      </c>
    </row>
    <row r="3424" spans="1:14" hidden="1" x14ac:dyDescent="0.3">
      <c r="A3424">
        <v>2380307</v>
      </c>
      <c r="B3424" s="1" t="s">
        <v>269</v>
      </c>
      <c r="C3424">
        <v>2017</v>
      </c>
      <c r="D3424" s="1" t="s">
        <v>66</v>
      </c>
      <c r="E3424">
        <v>105</v>
      </c>
      <c r="F3424" s="3">
        <v>210460015</v>
      </c>
      <c r="G3424" s="1" t="s">
        <v>861</v>
      </c>
      <c r="H3424">
        <v>881279</v>
      </c>
      <c r="I3424" s="1" t="s">
        <v>1033</v>
      </c>
      <c r="J3424">
        <v>441735</v>
      </c>
      <c r="K3424" s="1" t="s">
        <v>1245</v>
      </c>
      <c r="L3424">
        <v>973</v>
      </c>
      <c r="M3424" s="1" t="s">
        <v>1663</v>
      </c>
      <c r="N3424" s="1" t="str">
        <f t="shared" si="53"/>
        <v>2010-2019</v>
      </c>
    </row>
    <row r="3425" spans="1:14" hidden="1" x14ac:dyDescent="0.3">
      <c r="A3425">
        <v>2380307</v>
      </c>
      <c r="B3425" s="1" t="s">
        <v>269</v>
      </c>
      <c r="C3425">
        <v>2017</v>
      </c>
      <c r="D3425" s="1" t="s">
        <v>66</v>
      </c>
      <c r="E3425">
        <v>105</v>
      </c>
      <c r="F3425" s="3">
        <v>210460015</v>
      </c>
      <c r="G3425" s="1" t="s">
        <v>861</v>
      </c>
      <c r="H3425">
        <v>881279</v>
      </c>
      <c r="I3425" s="1" t="s">
        <v>1033</v>
      </c>
      <c r="J3425">
        <v>17690</v>
      </c>
      <c r="K3425" s="1" t="s">
        <v>1246</v>
      </c>
      <c r="L3425">
        <v>5645519</v>
      </c>
      <c r="M3425" s="1" t="s">
        <v>1661</v>
      </c>
      <c r="N3425" s="1" t="str">
        <f t="shared" si="53"/>
        <v>2010-2019</v>
      </c>
    </row>
    <row r="3426" spans="1:14" hidden="1" x14ac:dyDescent="0.3">
      <c r="A3426">
        <v>2380307</v>
      </c>
      <c r="B3426" s="1" t="s">
        <v>269</v>
      </c>
      <c r="C3426">
        <v>2017</v>
      </c>
      <c r="D3426" s="1" t="s">
        <v>66</v>
      </c>
      <c r="E3426">
        <v>105</v>
      </c>
      <c r="F3426" s="3">
        <v>210460015</v>
      </c>
      <c r="G3426" s="1" t="s">
        <v>861</v>
      </c>
      <c r="H3426">
        <v>881279</v>
      </c>
      <c r="I3426" s="1" t="s">
        <v>1033</v>
      </c>
      <c r="J3426">
        <v>17690</v>
      </c>
      <c r="K3426" s="1" t="s">
        <v>1246</v>
      </c>
      <c r="L3426">
        <v>305558</v>
      </c>
      <c r="M3426" s="1" t="s">
        <v>1662</v>
      </c>
      <c r="N3426" s="1" t="str">
        <f t="shared" si="53"/>
        <v>2010-2019</v>
      </c>
    </row>
    <row r="3427" spans="1:14" hidden="1" x14ac:dyDescent="0.3">
      <c r="A3427">
        <v>2380307</v>
      </c>
      <c r="B3427" s="1" t="s">
        <v>269</v>
      </c>
      <c r="C3427">
        <v>2017</v>
      </c>
      <c r="D3427" s="1" t="s">
        <v>66</v>
      </c>
      <c r="E3427">
        <v>105</v>
      </c>
      <c r="F3427" s="3">
        <v>210460015</v>
      </c>
      <c r="G3427" s="1" t="s">
        <v>861</v>
      </c>
      <c r="H3427">
        <v>881279</v>
      </c>
      <c r="I3427" s="1" t="s">
        <v>1033</v>
      </c>
      <c r="J3427">
        <v>17690</v>
      </c>
      <c r="K3427" s="1" t="s">
        <v>1246</v>
      </c>
      <c r="L3427">
        <v>973</v>
      </c>
      <c r="M3427" s="1" t="s">
        <v>1663</v>
      </c>
      <c r="N3427" s="1" t="str">
        <f t="shared" si="53"/>
        <v>2010-2019</v>
      </c>
    </row>
    <row r="3428" spans="1:14" hidden="1" x14ac:dyDescent="0.3">
      <c r="A3428">
        <v>2380307</v>
      </c>
      <c r="B3428" s="1" t="s">
        <v>269</v>
      </c>
      <c r="C3428">
        <v>2017</v>
      </c>
      <c r="D3428" s="1" t="s">
        <v>66</v>
      </c>
      <c r="E3428">
        <v>105</v>
      </c>
      <c r="F3428" s="3">
        <v>210460015</v>
      </c>
      <c r="G3428" s="1" t="s">
        <v>861</v>
      </c>
      <c r="H3428">
        <v>2937122</v>
      </c>
      <c r="I3428" s="1" t="s">
        <v>1034</v>
      </c>
      <c r="J3428">
        <v>881279</v>
      </c>
      <c r="K3428" s="1" t="s">
        <v>1033</v>
      </c>
      <c r="L3428">
        <v>5645519</v>
      </c>
      <c r="M3428" s="1" t="s">
        <v>1661</v>
      </c>
      <c r="N3428" s="1" t="str">
        <f t="shared" si="53"/>
        <v>2010-2019</v>
      </c>
    </row>
    <row r="3429" spans="1:14" hidden="1" x14ac:dyDescent="0.3">
      <c r="A3429">
        <v>2380307</v>
      </c>
      <c r="B3429" s="1" t="s">
        <v>269</v>
      </c>
      <c r="C3429">
        <v>2017</v>
      </c>
      <c r="D3429" s="1" t="s">
        <v>66</v>
      </c>
      <c r="E3429">
        <v>105</v>
      </c>
      <c r="F3429" s="3">
        <v>210460015</v>
      </c>
      <c r="G3429" s="1" t="s">
        <v>861</v>
      </c>
      <c r="H3429">
        <v>2937122</v>
      </c>
      <c r="I3429" s="1" t="s">
        <v>1034</v>
      </c>
      <c r="J3429">
        <v>881279</v>
      </c>
      <c r="K3429" s="1" t="s">
        <v>1033</v>
      </c>
      <c r="L3429">
        <v>305558</v>
      </c>
      <c r="M3429" s="1" t="s">
        <v>1662</v>
      </c>
      <c r="N3429" s="1" t="str">
        <f t="shared" si="53"/>
        <v>2010-2019</v>
      </c>
    </row>
    <row r="3430" spans="1:14" hidden="1" x14ac:dyDescent="0.3">
      <c r="A3430">
        <v>2380307</v>
      </c>
      <c r="B3430" s="1" t="s">
        <v>269</v>
      </c>
      <c r="C3430">
        <v>2017</v>
      </c>
      <c r="D3430" s="1" t="s">
        <v>66</v>
      </c>
      <c r="E3430">
        <v>105</v>
      </c>
      <c r="F3430" s="3">
        <v>210460015</v>
      </c>
      <c r="G3430" s="1" t="s">
        <v>861</v>
      </c>
      <c r="H3430">
        <v>2937122</v>
      </c>
      <c r="I3430" s="1" t="s">
        <v>1034</v>
      </c>
      <c r="J3430">
        <v>881279</v>
      </c>
      <c r="K3430" s="1" t="s">
        <v>1033</v>
      </c>
      <c r="L3430">
        <v>973</v>
      </c>
      <c r="M3430" s="1" t="s">
        <v>1663</v>
      </c>
      <c r="N3430" s="1" t="str">
        <f t="shared" si="53"/>
        <v>2010-2019</v>
      </c>
    </row>
    <row r="3431" spans="1:14" hidden="1" x14ac:dyDescent="0.3">
      <c r="A3431">
        <v>2380307</v>
      </c>
      <c r="B3431" s="1" t="s">
        <v>269</v>
      </c>
      <c r="C3431">
        <v>2017</v>
      </c>
      <c r="D3431" s="1" t="s">
        <v>66</v>
      </c>
      <c r="E3431">
        <v>105</v>
      </c>
      <c r="F3431" s="3">
        <v>210460015</v>
      </c>
      <c r="G3431" s="1" t="s">
        <v>861</v>
      </c>
      <c r="H3431">
        <v>2937122</v>
      </c>
      <c r="I3431" s="1" t="s">
        <v>1034</v>
      </c>
      <c r="J3431">
        <v>441735</v>
      </c>
      <c r="K3431" s="1" t="s">
        <v>1245</v>
      </c>
      <c r="L3431">
        <v>5645519</v>
      </c>
      <c r="M3431" s="1" t="s">
        <v>1661</v>
      </c>
      <c r="N3431" s="1" t="str">
        <f t="shared" si="53"/>
        <v>2010-2019</v>
      </c>
    </row>
    <row r="3432" spans="1:14" hidden="1" x14ac:dyDescent="0.3">
      <c r="A3432">
        <v>2380307</v>
      </c>
      <c r="B3432" s="1" t="s">
        <v>269</v>
      </c>
      <c r="C3432">
        <v>2017</v>
      </c>
      <c r="D3432" s="1" t="s">
        <v>66</v>
      </c>
      <c r="E3432">
        <v>105</v>
      </c>
      <c r="F3432" s="3">
        <v>210460015</v>
      </c>
      <c r="G3432" s="1" t="s">
        <v>861</v>
      </c>
      <c r="H3432">
        <v>2937122</v>
      </c>
      <c r="I3432" s="1" t="s">
        <v>1034</v>
      </c>
      <c r="J3432">
        <v>441735</v>
      </c>
      <c r="K3432" s="1" t="s">
        <v>1245</v>
      </c>
      <c r="L3432">
        <v>305558</v>
      </c>
      <c r="M3432" s="1" t="s">
        <v>1662</v>
      </c>
      <c r="N3432" s="1" t="str">
        <f t="shared" si="53"/>
        <v>2010-2019</v>
      </c>
    </row>
    <row r="3433" spans="1:14" hidden="1" x14ac:dyDescent="0.3">
      <c r="A3433">
        <v>2380307</v>
      </c>
      <c r="B3433" s="1" t="s">
        <v>269</v>
      </c>
      <c r="C3433">
        <v>2017</v>
      </c>
      <c r="D3433" s="1" t="s">
        <v>66</v>
      </c>
      <c r="E3433">
        <v>105</v>
      </c>
      <c r="F3433" s="3">
        <v>210460015</v>
      </c>
      <c r="G3433" s="1" t="s">
        <v>861</v>
      </c>
      <c r="H3433">
        <v>2937122</v>
      </c>
      <c r="I3433" s="1" t="s">
        <v>1034</v>
      </c>
      <c r="J3433">
        <v>441735</v>
      </c>
      <c r="K3433" s="1" t="s">
        <v>1245</v>
      </c>
      <c r="L3433">
        <v>973</v>
      </c>
      <c r="M3433" s="1" t="s">
        <v>1663</v>
      </c>
      <c r="N3433" s="1" t="str">
        <f t="shared" si="53"/>
        <v>2010-2019</v>
      </c>
    </row>
    <row r="3434" spans="1:14" hidden="1" x14ac:dyDescent="0.3">
      <c r="A3434">
        <v>2380307</v>
      </c>
      <c r="B3434" s="1" t="s">
        <v>269</v>
      </c>
      <c r="C3434">
        <v>2017</v>
      </c>
      <c r="D3434" s="1" t="s">
        <v>66</v>
      </c>
      <c r="E3434">
        <v>105</v>
      </c>
      <c r="F3434" s="3">
        <v>210460015</v>
      </c>
      <c r="G3434" s="1" t="s">
        <v>861</v>
      </c>
      <c r="H3434">
        <v>2937122</v>
      </c>
      <c r="I3434" s="1" t="s">
        <v>1034</v>
      </c>
      <c r="J3434">
        <v>17690</v>
      </c>
      <c r="K3434" s="1" t="s">
        <v>1246</v>
      </c>
      <c r="L3434">
        <v>5645519</v>
      </c>
      <c r="M3434" s="1" t="s">
        <v>1661</v>
      </c>
      <c r="N3434" s="1" t="str">
        <f t="shared" si="53"/>
        <v>2010-2019</v>
      </c>
    </row>
    <row r="3435" spans="1:14" hidden="1" x14ac:dyDescent="0.3">
      <c r="A3435">
        <v>2380307</v>
      </c>
      <c r="B3435" s="1" t="s">
        <v>269</v>
      </c>
      <c r="C3435">
        <v>2017</v>
      </c>
      <c r="D3435" s="1" t="s">
        <v>66</v>
      </c>
      <c r="E3435">
        <v>105</v>
      </c>
      <c r="F3435" s="3">
        <v>210460015</v>
      </c>
      <c r="G3435" s="1" t="s">
        <v>861</v>
      </c>
      <c r="H3435">
        <v>2937122</v>
      </c>
      <c r="I3435" s="1" t="s">
        <v>1034</v>
      </c>
      <c r="J3435">
        <v>17690</v>
      </c>
      <c r="K3435" s="1" t="s">
        <v>1246</v>
      </c>
      <c r="L3435">
        <v>305558</v>
      </c>
      <c r="M3435" s="1" t="s">
        <v>1662</v>
      </c>
      <c r="N3435" s="1" t="str">
        <f t="shared" si="53"/>
        <v>2010-2019</v>
      </c>
    </row>
    <row r="3436" spans="1:14" hidden="1" x14ac:dyDescent="0.3">
      <c r="A3436">
        <v>2380307</v>
      </c>
      <c r="B3436" s="1" t="s">
        <v>269</v>
      </c>
      <c r="C3436">
        <v>2017</v>
      </c>
      <c r="D3436" s="1" t="s">
        <v>66</v>
      </c>
      <c r="E3436">
        <v>105</v>
      </c>
      <c r="F3436" s="3">
        <v>210460015</v>
      </c>
      <c r="G3436" s="1" t="s">
        <v>861</v>
      </c>
      <c r="H3436">
        <v>2937122</v>
      </c>
      <c r="I3436" s="1" t="s">
        <v>1034</v>
      </c>
      <c r="J3436">
        <v>17690</v>
      </c>
      <c r="K3436" s="1" t="s">
        <v>1246</v>
      </c>
      <c r="L3436">
        <v>973</v>
      </c>
      <c r="M3436" s="1" t="s">
        <v>1663</v>
      </c>
      <c r="N3436" s="1" t="str">
        <f t="shared" si="53"/>
        <v>2010-2019</v>
      </c>
    </row>
    <row r="3437" spans="1:14" hidden="1" x14ac:dyDescent="0.3">
      <c r="A3437">
        <v>2380307</v>
      </c>
      <c r="B3437" s="1" t="s">
        <v>269</v>
      </c>
      <c r="C3437">
        <v>2017</v>
      </c>
      <c r="D3437" s="1" t="s">
        <v>66</v>
      </c>
      <c r="E3437">
        <v>105</v>
      </c>
      <c r="F3437" s="3">
        <v>210460015</v>
      </c>
      <c r="G3437" s="1" t="s">
        <v>910</v>
      </c>
      <c r="H3437">
        <v>881279</v>
      </c>
      <c r="I3437" s="1" t="s">
        <v>1033</v>
      </c>
      <c r="J3437">
        <v>881279</v>
      </c>
      <c r="K3437" s="1" t="s">
        <v>1033</v>
      </c>
      <c r="L3437">
        <v>5645519</v>
      </c>
      <c r="M3437" s="1" t="s">
        <v>1661</v>
      </c>
      <c r="N3437" s="1" t="str">
        <f t="shared" si="53"/>
        <v>2010-2019</v>
      </c>
    </row>
    <row r="3438" spans="1:14" hidden="1" x14ac:dyDescent="0.3">
      <c r="A3438">
        <v>2380307</v>
      </c>
      <c r="B3438" s="1" t="s">
        <v>269</v>
      </c>
      <c r="C3438">
        <v>2017</v>
      </c>
      <c r="D3438" s="1" t="s">
        <v>66</v>
      </c>
      <c r="E3438">
        <v>105</v>
      </c>
      <c r="F3438" s="3">
        <v>210460015</v>
      </c>
      <c r="G3438" s="1" t="s">
        <v>910</v>
      </c>
      <c r="H3438">
        <v>881279</v>
      </c>
      <c r="I3438" s="1" t="s">
        <v>1033</v>
      </c>
      <c r="J3438">
        <v>881279</v>
      </c>
      <c r="K3438" s="1" t="s">
        <v>1033</v>
      </c>
      <c r="L3438">
        <v>305558</v>
      </c>
      <c r="M3438" s="1" t="s">
        <v>1662</v>
      </c>
      <c r="N3438" s="1" t="str">
        <f t="shared" si="53"/>
        <v>2010-2019</v>
      </c>
    </row>
    <row r="3439" spans="1:14" hidden="1" x14ac:dyDescent="0.3">
      <c r="A3439">
        <v>2380307</v>
      </c>
      <c r="B3439" s="1" t="s">
        <v>269</v>
      </c>
      <c r="C3439">
        <v>2017</v>
      </c>
      <c r="D3439" s="1" t="s">
        <v>66</v>
      </c>
      <c r="E3439">
        <v>105</v>
      </c>
      <c r="F3439" s="3">
        <v>210460015</v>
      </c>
      <c r="G3439" s="1" t="s">
        <v>910</v>
      </c>
      <c r="H3439">
        <v>881279</v>
      </c>
      <c r="I3439" s="1" t="s">
        <v>1033</v>
      </c>
      <c r="J3439">
        <v>881279</v>
      </c>
      <c r="K3439" s="1" t="s">
        <v>1033</v>
      </c>
      <c r="L3439">
        <v>973</v>
      </c>
      <c r="M3439" s="1" t="s">
        <v>1663</v>
      </c>
      <c r="N3439" s="1" t="str">
        <f t="shared" si="53"/>
        <v>2010-2019</v>
      </c>
    </row>
    <row r="3440" spans="1:14" hidden="1" x14ac:dyDescent="0.3">
      <c r="A3440">
        <v>2380307</v>
      </c>
      <c r="B3440" s="1" t="s">
        <v>269</v>
      </c>
      <c r="C3440">
        <v>2017</v>
      </c>
      <c r="D3440" s="1" t="s">
        <v>66</v>
      </c>
      <c r="E3440">
        <v>105</v>
      </c>
      <c r="F3440" s="3">
        <v>210460015</v>
      </c>
      <c r="G3440" s="1" t="s">
        <v>910</v>
      </c>
      <c r="H3440">
        <v>881279</v>
      </c>
      <c r="I3440" s="1" t="s">
        <v>1033</v>
      </c>
      <c r="J3440">
        <v>441735</v>
      </c>
      <c r="K3440" s="1" t="s">
        <v>1245</v>
      </c>
      <c r="L3440">
        <v>5645519</v>
      </c>
      <c r="M3440" s="1" t="s">
        <v>1661</v>
      </c>
      <c r="N3440" s="1" t="str">
        <f t="shared" si="53"/>
        <v>2010-2019</v>
      </c>
    </row>
    <row r="3441" spans="1:14" hidden="1" x14ac:dyDescent="0.3">
      <c r="A3441">
        <v>2380307</v>
      </c>
      <c r="B3441" s="1" t="s">
        <v>269</v>
      </c>
      <c r="C3441">
        <v>2017</v>
      </c>
      <c r="D3441" s="1" t="s">
        <v>66</v>
      </c>
      <c r="E3441">
        <v>105</v>
      </c>
      <c r="F3441" s="3">
        <v>210460015</v>
      </c>
      <c r="G3441" s="1" t="s">
        <v>910</v>
      </c>
      <c r="H3441">
        <v>881279</v>
      </c>
      <c r="I3441" s="1" t="s">
        <v>1033</v>
      </c>
      <c r="J3441">
        <v>441735</v>
      </c>
      <c r="K3441" s="1" t="s">
        <v>1245</v>
      </c>
      <c r="L3441">
        <v>305558</v>
      </c>
      <c r="M3441" s="1" t="s">
        <v>1662</v>
      </c>
      <c r="N3441" s="1" t="str">
        <f t="shared" si="53"/>
        <v>2010-2019</v>
      </c>
    </row>
    <row r="3442" spans="1:14" hidden="1" x14ac:dyDescent="0.3">
      <c r="A3442">
        <v>2380307</v>
      </c>
      <c r="B3442" s="1" t="s">
        <v>269</v>
      </c>
      <c r="C3442">
        <v>2017</v>
      </c>
      <c r="D3442" s="1" t="s">
        <v>66</v>
      </c>
      <c r="E3442">
        <v>105</v>
      </c>
      <c r="F3442" s="3">
        <v>210460015</v>
      </c>
      <c r="G3442" s="1" t="s">
        <v>910</v>
      </c>
      <c r="H3442">
        <v>881279</v>
      </c>
      <c r="I3442" s="1" t="s">
        <v>1033</v>
      </c>
      <c r="J3442">
        <v>441735</v>
      </c>
      <c r="K3442" s="1" t="s">
        <v>1245</v>
      </c>
      <c r="L3442">
        <v>973</v>
      </c>
      <c r="M3442" s="1" t="s">
        <v>1663</v>
      </c>
      <c r="N3442" s="1" t="str">
        <f t="shared" si="53"/>
        <v>2010-2019</v>
      </c>
    </row>
    <row r="3443" spans="1:14" hidden="1" x14ac:dyDescent="0.3">
      <c r="A3443">
        <v>2380307</v>
      </c>
      <c r="B3443" s="1" t="s">
        <v>269</v>
      </c>
      <c r="C3443">
        <v>2017</v>
      </c>
      <c r="D3443" s="1" t="s">
        <v>66</v>
      </c>
      <c r="E3443">
        <v>105</v>
      </c>
      <c r="F3443" s="3">
        <v>210460015</v>
      </c>
      <c r="G3443" s="1" t="s">
        <v>910</v>
      </c>
      <c r="H3443">
        <v>881279</v>
      </c>
      <c r="I3443" s="1" t="s">
        <v>1033</v>
      </c>
      <c r="J3443">
        <v>17690</v>
      </c>
      <c r="K3443" s="1" t="s">
        <v>1246</v>
      </c>
      <c r="L3443">
        <v>5645519</v>
      </c>
      <c r="M3443" s="1" t="s">
        <v>1661</v>
      </c>
      <c r="N3443" s="1" t="str">
        <f t="shared" si="53"/>
        <v>2010-2019</v>
      </c>
    </row>
    <row r="3444" spans="1:14" hidden="1" x14ac:dyDescent="0.3">
      <c r="A3444">
        <v>2380307</v>
      </c>
      <c r="B3444" s="1" t="s">
        <v>269</v>
      </c>
      <c r="C3444">
        <v>2017</v>
      </c>
      <c r="D3444" s="1" t="s">
        <v>66</v>
      </c>
      <c r="E3444">
        <v>105</v>
      </c>
      <c r="F3444" s="3">
        <v>210460015</v>
      </c>
      <c r="G3444" s="1" t="s">
        <v>910</v>
      </c>
      <c r="H3444">
        <v>881279</v>
      </c>
      <c r="I3444" s="1" t="s">
        <v>1033</v>
      </c>
      <c r="J3444">
        <v>17690</v>
      </c>
      <c r="K3444" s="1" t="s">
        <v>1246</v>
      </c>
      <c r="L3444">
        <v>305558</v>
      </c>
      <c r="M3444" s="1" t="s">
        <v>1662</v>
      </c>
      <c r="N3444" s="1" t="str">
        <f t="shared" si="53"/>
        <v>2010-2019</v>
      </c>
    </row>
    <row r="3445" spans="1:14" hidden="1" x14ac:dyDescent="0.3">
      <c r="A3445">
        <v>2380307</v>
      </c>
      <c r="B3445" s="1" t="s">
        <v>269</v>
      </c>
      <c r="C3445">
        <v>2017</v>
      </c>
      <c r="D3445" s="1" t="s">
        <v>66</v>
      </c>
      <c r="E3445">
        <v>105</v>
      </c>
      <c r="F3445" s="3">
        <v>210460015</v>
      </c>
      <c r="G3445" s="1" t="s">
        <v>910</v>
      </c>
      <c r="H3445">
        <v>881279</v>
      </c>
      <c r="I3445" s="1" t="s">
        <v>1033</v>
      </c>
      <c r="J3445">
        <v>17690</v>
      </c>
      <c r="K3445" s="1" t="s">
        <v>1246</v>
      </c>
      <c r="L3445">
        <v>973</v>
      </c>
      <c r="M3445" s="1" t="s">
        <v>1663</v>
      </c>
      <c r="N3445" s="1" t="str">
        <f t="shared" si="53"/>
        <v>2010-2019</v>
      </c>
    </row>
    <row r="3446" spans="1:14" hidden="1" x14ac:dyDescent="0.3">
      <c r="A3446">
        <v>2380307</v>
      </c>
      <c r="B3446" s="1" t="s">
        <v>269</v>
      </c>
      <c r="C3446">
        <v>2017</v>
      </c>
      <c r="D3446" s="1" t="s">
        <v>66</v>
      </c>
      <c r="E3446">
        <v>105</v>
      </c>
      <c r="F3446" s="3">
        <v>210460015</v>
      </c>
      <c r="G3446" s="1" t="s">
        <v>910</v>
      </c>
      <c r="H3446">
        <v>2937122</v>
      </c>
      <c r="I3446" s="1" t="s">
        <v>1034</v>
      </c>
      <c r="J3446">
        <v>881279</v>
      </c>
      <c r="K3446" s="1" t="s">
        <v>1033</v>
      </c>
      <c r="L3446">
        <v>5645519</v>
      </c>
      <c r="M3446" s="1" t="s">
        <v>1661</v>
      </c>
      <c r="N3446" s="1" t="str">
        <f t="shared" si="53"/>
        <v>2010-2019</v>
      </c>
    </row>
    <row r="3447" spans="1:14" hidden="1" x14ac:dyDescent="0.3">
      <c r="A3447">
        <v>2380307</v>
      </c>
      <c r="B3447" s="1" t="s">
        <v>269</v>
      </c>
      <c r="C3447">
        <v>2017</v>
      </c>
      <c r="D3447" s="1" t="s">
        <v>66</v>
      </c>
      <c r="E3447">
        <v>105</v>
      </c>
      <c r="F3447" s="3">
        <v>210460015</v>
      </c>
      <c r="G3447" s="1" t="s">
        <v>910</v>
      </c>
      <c r="H3447">
        <v>2937122</v>
      </c>
      <c r="I3447" s="1" t="s">
        <v>1034</v>
      </c>
      <c r="J3447">
        <v>881279</v>
      </c>
      <c r="K3447" s="1" t="s">
        <v>1033</v>
      </c>
      <c r="L3447">
        <v>305558</v>
      </c>
      <c r="M3447" s="1" t="s">
        <v>1662</v>
      </c>
      <c r="N3447" s="1" t="str">
        <f t="shared" si="53"/>
        <v>2010-2019</v>
      </c>
    </row>
    <row r="3448" spans="1:14" hidden="1" x14ac:dyDescent="0.3">
      <c r="A3448">
        <v>2380307</v>
      </c>
      <c r="B3448" s="1" t="s">
        <v>269</v>
      </c>
      <c r="C3448">
        <v>2017</v>
      </c>
      <c r="D3448" s="1" t="s">
        <v>66</v>
      </c>
      <c r="E3448">
        <v>105</v>
      </c>
      <c r="F3448" s="3">
        <v>210460015</v>
      </c>
      <c r="G3448" s="1" t="s">
        <v>910</v>
      </c>
      <c r="H3448">
        <v>2937122</v>
      </c>
      <c r="I3448" s="1" t="s">
        <v>1034</v>
      </c>
      <c r="J3448">
        <v>881279</v>
      </c>
      <c r="K3448" s="1" t="s">
        <v>1033</v>
      </c>
      <c r="L3448">
        <v>973</v>
      </c>
      <c r="M3448" s="1" t="s">
        <v>1663</v>
      </c>
      <c r="N3448" s="1" t="str">
        <f t="shared" si="53"/>
        <v>2010-2019</v>
      </c>
    </row>
    <row r="3449" spans="1:14" hidden="1" x14ac:dyDescent="0.3">
      <c r="A3449">
        <v>2380307</v>
      </c>
      <c r="B3449" s="1" t="s">
        <v>269</v>
      </c>
      <c r="C3449">
        <v>2017</v>
      </c>
      <c r="D3449" s="1" t="s">
        <v>66</v>
      </c>
      <c r="E3449">
        <v>105</v>
      </c>
      <c r="F3449" s="3">
        <v>210460015</v>
      </c>
      <c r="G3449" s="1" t="s">
        <v>910</v>
      </c>
      <c r="H3449">
        <v>2937122</v>
      </c>
      <c r="I3449" s="1" t="s">
        <v>1034</v>
      </c>
      <c r="J3449">
        <v>441735</v>
      </c>
      <c r="K3449" s="1" t="s">
        <v>1245</v>
      </c>
      <c r="L3449">
        <v>5645519</v>
      </c>
      <c r="M3449" s="1" t="s">
        <v>1661</v>
      </c>
      <c r="N3449" s="1" t="str">
        <f t="shared" si="53"/>
        <v>2010-2019</v>
      </c>
    </row>
    <row r="3450" spans="1:14" hidden="1" x14ac:dyDescent="0.3">
      <c r="A3450">
        <v>2380307</v>
      </c>
      <c r="B3450" s="1" t="s">
        <v>269</v>
      </c>
      <c r="C3450">
        <v>2017</v>
      </c>
      <c r="D3450" s="1" t="s">
        <v>66</v>
      </c>
      <c r="E3450">
        <v>105</v>
      </c>
      <c r="F3450" s="3">
        <v>210460015</v>
      </c>
      <c r="G3450" s="1" t="s">
        <v>910</v>
      </c>
      <c r="H3450">
        <v>2937122</v>
      </c>
      <c r="I3450" s="1" t="s">
        <v>1034</v>
      </c>
      <c r="J3450">
        <v>441735</v>
      </c>
      <c r="K3450" s="1" t="s">
        <v>1245</v>
      </c>
      <c r="L3450">
        <v>305558</v>
      </c>
      <c r="M3450" s="1" t="s">
        <v>1662</v>
      </c>
      <c r="N3450" s="1" t="str">
        <f t="shared" si="53"/>
        <v>2010-2019</v>
      </c>
    </row>
    <row r="3451" spans="1:14" hidden="1" x14ac:dyDescent="0.3">
      <c r="A3451">
        <v>2380307</v>
      </c>
      <c r="B3451" s="1" t="s">
        <v>269</v>
      </c>
      <c r="C3451">
        <v>2017</v>
      </c>
      <c r="D3451" s="1" t="s">
        <v>66</v>
      </c>
      <c r="E3451">
        <v>105</v>
      </c>
      <c r="F3451" s="3">
        <v>210460015</v>
      </c>
      <c r="G3451" s="1" t="s">
        <v>910</v>
      </c>
      <c r="H3451">
        <v>2937122</v>
      </c>
      <c r="I3451" s="1" t="s">
        <v>1034</v>
      </c>
      <c r="J3451">
        <v>441735</v>
      </c>
      <c r="K3451" s="1" t="s">
        <v>1245</v>
      </c>
      <c r="L3451">
        <v>973</v>
      </c>
      <c r="M3451" s="1" t="s">
        <v>1663</v>
      </c>
      <c r="N3451" s="1" t="str">
        <f t="shared" si="53"/>
        <v>2010-2019</v>
      </c>
    </row>
    <row r="3452" spans="1:14" hidden="1" x14ac:dyDescent="0.3">
      <c r="A3452">
        <v>2380307</v>
      </c>
      <c r="B3452" s="1" t="s">
        <v>269</v>
      </c>
      <c r="C3452">
        <v>2017</v>
      </c>
      <c r="D3452" s="1" t="s">
        <v>66</v>
      </c>
      <c r="E3452">
        <v>105</v>
      </c>
      <c r="F3452" s="3">
        <v>210460015</v>
      </c>
      <c r="G3452" s="1" t="s">
        <v>910</v>
      </c>
      <c r="H3452">
        <v>2937122</v>
      </c>
      <c r="I3452" s="1" t="s">
        <v>1034</v>
      </c>
      <c r="J3452">
        <v>17690</v>
      </c>
      <c r="K3452" s="1" t="s">
        <v>1246</v>
      </c>
      <c r="L3452">
        <v>5645519</v>
      </c>
      <c r="M3452" s="1" t="s">
        <v>1661</v>
      </c>
      <c r="N3452" s="1" t="str">
        <f t="shared" si="53"/>
        <v>2010-2019</v>
      </c>
    </row>
    <row r="3453" spans="1:14" hidden="1" x14ac:dyDescent="0.3">
      <c r="A3453">
        <v>2380307</v>
      </c>
      <c r="B3453" s="1" t="s">
        <v>269</v>
      </c>
      <c r="C3453">
        <v>2017</v>
      </c>
      <c r="D3453" s="1" t="s">
        <v>66</v>
      </c>
      <c r="E3453">
        <v>105</v>
      </c>
      <c r="F3453" s="3">
        <v>210460015</v>
      </c>
      <c r="G3453" s="1" t="s">
        <v>910</v>
      </c>
      <c r="H3453">
        <v>2937122</v>
      </c>
      <c r="I3453" s="1" t="s">
        <v>1034</v>
      </c>
      <c r="J3453">
        <v>17690</v>
      </c>
      <c r="K3453" s="1" t="s">
        <v>1246</v>
      </c>
      <c r="L3453">
        <v>305558</v>
      </c>
      <c r="M3453" s="1" t="s">
        <v>1662</v>
      </c>
      <c r="N3453" s="1" t="str">
        <f t="shared" si="53"/>
        <v>2010-2019</v>
      </c>
    </row>
    <row r="3454" spans="1:14" hidden="1" x14ac:dyDescent="0.3">
      <c r="A3454">
        <v>2380307</v>
      </c>
      <c r="B3454" s="1" t="s">
        <v>269</v>
      </c>
      <c r="C3454">
        <v>2017</v>
      </c>
      <c r="D3454" s="1" t="s">
        <v>66</v>
      </c>
      <c r="E3454">
        <v>105</v>
      </c>
      <c r="F3454" s="3">
        <v>210460015</v>
      </c>
      <c r="G3454" s="1" t="s">
        <v>910</v>
      </c>
      <c r="H3454">
        <v>2937122</v>
      </c>
      <c r="I3454" s="1" t="s">
        <v>1034</v>
      </c>
      <c r="J3454">
        <v>17690</v>
      </c>
      <c r="K3454" s="1" t="s">
        <v>1246</v>
      </c>
      <c r="L3454">
        <v>973</v>
      </c>
      <c r="M3454" s="1" t="s">
        <v>1663</v>
      </c>
      <c r="N3454" s="1" t="str">
        <f t="shared" si="53"/>
        <v>2010-2019</v>
      </c>
    </row>
    <row r="3455" spans="1:14" hidden="1" x14ac:dyDescent="0.3">
      <c r="A3455">
        <v>2380307</v>
      </c>
      <c r="B3455" s="1" t="s">
        <v>269</v>
      </c>
      <c r="C3455">
        <v>2017</v>
      </c>
      <c r="D3455" s="1" t="s">
        <v>66</v>
      </c>
      <c r="E3455">
        <v>105</v>
      </c>
      <c r="F3455" s="3">
        <v>210460015</v>
      </c>
      <c r="G3455" s="1" t="s">
        <v>885</v>
      </c>
      <c r="H3455">
        <v>881279</v>
      </c>
      <c r="I3455" s="1" t="s">
        <v>1033</v>
      </c>
      <c r="J3455">
        <v>881279</v>
      </c>
      <c r="K3455" s="1" t="s">
        <v>1033</v>
      </c>
      <c r="L3455">
        <v>5645519</v>
      </c>
      <c r="M3455" s="1" t="s">
        <v>1661</v>
      </c>
      <c r="N3455" s="1" t="str">
        <f t="shared" si="53"/>
        <v>2010-2019</v>
      </c>
    </row>
    <row r="3456" spans="1:14" hidden="1" x14ac:dyDescent="0.3">
      <c r="A3456">
        <v>2380307</v>
      </c>
      <c r="B3456" s="1" t="s">
        <v>269</v>
      </c>
      <c r="C3456">
        <v>2017</v>
      </c>
      <c r="D3456" s="1" t="s">
        <v>66</v>
      </c>
      <c r="E3456">
        <v>105</v>
      </c>
      <c r="F3456" s="3">
        <v>210460015</v>
      </c>
      <c r="G3456" s="1" t="s">
        <v>885</v>
      </c>
      <c r="H3456">
        <v>881279</v>
      </c>
      <c r="I3456" s="1" t="s">
        <v>1033</v>
      </c>
      <c r="J3456">
        <v>881279</v>
      </c>
      <c r="K3456" s="1" t="s">
        <v>1033</v>
      </c>
      <c r="L3456">
        <v>305558</v>
      </c>
      <c r="M3456" s="1" t="s">
        <v>1662</v>
      </c>
      <c r="N3456" s="1" t="str">
        <f t="shared" si="53"/>
        <v>2010-2019</v>
      </c>
    </row>
    <row r="3457" spans="1:14" hidden="1" x14ac:dyDescent="0.3">
      <c r="A3457">
        <v>2380307</v>
      </c>
      <c r="B3457" s="1" t="s">
        <v>269</v>
      </c>
      <c r="C3457">
        <v>2017</v>
      </c>
      <c r="D3457" s="1" t="s">
        <v>66</v>
      </c>
      <c r="E3457">
        <v>105</v>
      </c>
      <c r="F3457" s="3">
        <v>210460015</v>
      </c>
      <c r="G3457" s="1" t="s">
        <v>885</v>
      </c>
      <c r="H3457">
        <v>881279</v>
      </c>
      <c r="I3457" s="1" t="s">
        <v>1033</v>
      </c>
      <c r="J3457">
        <v>881279</v>
      </c>
      <c r="K3457" s="1" t="s">
        <v>1033</v>
      </c>
      <c r="L3457">
        <v>973</v>
      </c>
      <c r="M3457" s="1" t="s">
        <v>1663</v>
      </c>
      <c r="N3457" s="1" t="str">
        <f t="shared" si="53"/>
        <v>2010-2019</v>
      </c>
    </row>
    <row r="3458" spans="1:14" hidden="1" x14ac:dyDescent="0.3">
      <c r="A3458">
        <v>2380307</v>
      </c>
      <c r="B3458" s="1" t="s">
        <v>269</v>
      </c>
      <c r="C3458">
        <v>2017</v>
      </c>
      <c r="D3458" s="1" t="s">
        <v>66</v>
      </c>
      <c r="E3458">
        <v>105</v>
      </c>
      <c r="F3458" s="3">
        <v>210460015</v>
      </c>
      <c r="G3458" s="1" t="s">
        <v>885</v>
      </c>
      <c r="H3458">
        <v>881279</v>
      </c>
      <c r="I3458" s="1" t="s">
        <v>1033</v>
      </c>
      <c r="J3458">
        <v>441735</v>
      </c>
      <c r="K3458" s="1" t="s">
        <v>1245</v>
      </c>
      <c r="L3458">
        <v>5645519</v>
      </c>
      <c r="M3458" s="1" t="s">
        <v>1661</v>
      </c>
      <c r="N3458" s="1" t="str">
        <f t="shared" ref="N3458:N3521" si="54">INT(C3458/10)*10 &amp; "-" &amp; INT(C3458/10)*10+9</f>
        <v>2010-2019</v>
      </c>
    </row>
    <row r="3459" spans="1:14" hidden="1" x14ac:dyDescent="0.3">
      <c r="A3459">
        <v>2380307</v>
      </c>
      <c r="B3459" s="1" t="s">
        <v>269</v>
      </c>
      <c r="C3459">
        <v>2017</v>
      </c>
      <c r="D3459" s="1" t="s">
        <v>66</v>
      </c>
      <c r="E3459">
        <v>105</v>
      </c>
      <c r="F3459" s="3">
        <v>210460015</v>
      </c>
      <c r="G3459" s="1" t="s">
        <v>885</v>
      </c>
      <c r="H3459">
        <v>881279</v>
      </c>
      <c r="I3459" s="1" t="s">
        <v>1033</v>
      </c>
      <c r="J3459">
        <v>441735</v>
      </c>
      <c r="K3459" s="1" t="s">
        <v>1245</v>
      </c>
      <c r="L3459">
        <v>305558</v>
      </c>
      <c r="M3459" s="1" t="s">
        <v>1662</v>
      </c>
      <c r="N3459" s="1" t="str">
        <f t="shared" si="54"/>
        <v>2010-2019</v>
      </c>
    </row>
    <row r="3460" spans="1:14" hidden="1" x14ac:dyDescent="0.3">
      <c r="A3460">
        <v>2380307</v>
      </c>
      <c r="B3460" s="1" t="s">
        <v>269</v>
      </c>
      <c r="C3460">
        <v>2017</v>
      </c>
      <c r="D3460" s="1" t="s">
        <v>66</v>
      </c>
      <c r="E3460">
        <v>105</v>
      </c>
      <c r="F3460" s="3">
        <v>210460015</v>
      </c>
      <c r="G3460" s="1" t="s">
        <v>885</v>
      </c>
      <c r="H3460">
        <v>881279</v>
      </c>
      <c r="I3460" s="1" t="s">
        <v>1033</v>
      </c>
      <c r="J3460">
        <v>441735</v>
      </c>
      <c r="K3460" s="1" t="s">
        <v>1245</v>
      </c>
      <c r="L3460">
        <v>973</v>
      </c>
      <c r="M3460" s="1" t="s">
        <v>1663</v>
      </c>
      <c r="N3460" s="1" t="str">
        <f t="shared" si="54"/>
        <v>2010-2019</v>
      </c>
    </row>
    <row r="3461" spans="1:14" hidden="1" x14ac:dyDescent="0.3">
      <c r="A3461">
        <v>2380307</v>
      </c>
      <c r="B3461" s="1" t="s">
        <v>269</v>
      </c>
      <c r="C3461">
        <v>2017</v>
      </c>
      <c r="D3461" s="1" t="s">
        <v>66</v>
      </c>
      <c r="E3461">
        <v>105</v>
      </c>
      <c r="F3461" s="3">
        <v>210460015</v>
      </c>
      <c r="G3461" s="1" t="s">
        <v>885</v>
      </c>
      <c r="H3461">
        <v>881279</v>
      </c>
      <c r="I3461" s="1" t="s">
        <v>1033</v>
      </c>
      <c r="J3461">
        <v>17690</v>
      </c>
      <c r="K3461" s="1" t="s">
        <v>1246</v>
      </c>
      <c r="L3461">
        <v>5645519</v>
      </c>
      <c r="M3461" s="1" t="s">
        <v>1661</v>
      </c>
      <c r="N3461" s="1" t="str">
        <f t="shared" si="54"/>
        <v>2010-2019</v>
      </c>
    </row>
    <row r="3462" spans="1:14" hidden="1" x14ac:dyDescent="0.3">
      <c r="A3462">
        <v>2380307</v>
      </c>
      <c r="B3462" s="1" t="s">
        <v>269</v>
      </c>
      <c r="C3462">
        <v>2017</v>
      </c>
      <c r="D3462" s="1" t="s">
        <v>66</v>
      </c>
      <c r="E3462">
        <v>105</v>
      </c>
      <c r="F3462" s="3">
        <v>210460015</v>
      </c>
      <c r="G3462" s="1" t="s">
        <v>885</v>
      </c>
      <c r="H3462">
        <v>881279</v>
      </c>
      <c r="I3462" s="1" t="s">
        <v>1033</v>
      </c>
      <c r="J3462">
        <v>17690</v>
      </c>
      <c r="K3462" s="1" t="s">
        <v>1246</v>
      </c>
      <c r="L3462">
        <v>305558</v>
      </c>
      <c r="M3462" s="1" t="s">
        <v>1662</v>
      </c>
      <c r="N3462" s="1" t="str">
        <f t="shared" si="54"/>
        <v>2010-2019</v>
      </c>
    </row>
    <row r="3463" spans="1:14" hidden="1" x14ac:dyDescent="0.3">
      <c r="A3463">
        <v>2380307</v>
      </c>
      <c r="B3463" s="1" t="s">
        <v>269</v>
      </c>
      <c r="C3463">
        <v>2017</v>
      </c>
      <c r="D3463" s="1" t="s">
        <v>66</v>
      </c>
      <c r="E3463">
        <v>105</v>
      </c>
      <c r="F3463" s="3">
        <v>210460015</v>
      </c>
      <c r="G3463" s="1" t="s">
        <v>885</v>
      </c>
      <c r="H3463">
        <v>881279</v>
      </c>
      <c r="I3463" s="1" t="s">
        <v>1033</v>
      </c>
      <c r="J3463">
        <v>17690</v>
      </c>
      <c r="K3463" s="1" t="s">
        <v>1246</v>
      </c>
      <c r="L3463">
        <v>973</v>
      </c>
      <c r="M3463" s="1" t="s">
        <v>1663</v>
      </c>
      <c r="N3463" s="1" t="str">
        <f t="shared" si="54"/>
        <v>2010-2019</v>
      </c>
    </row>
    <row r="3464" spans="1:14" hidden="1" x14ac:dyDescent="0.3">
      <c r="A3464">
        <v>2380307</v>
      </c>
      <c r="B3464" s="1" t="s">
        <v>269</v>
      </c>
      <c r="C3464">
        <v>2017</v>
      </c>
      <c r="D3464" s="1" t="s">
        <v>66</v>
      </c>
      <c r="E3464">
        <v>105</v>
      </c>
      <c r="F3464" s="3">
        <v>210460015</v>
      </c>
      <c r="G3464" s="1" t="s">
        <v>885</v>
      </c>
      <c r="H3464">
        <v>2937122</v>
      </c>
      <c r="I3464" s="1" t="s">
        <v>1034</v>
      </c>
      <c r="J3464">
        <v>881279</v>
      </c>
      <c r="K3464" s="1" t="s">
        <v>1033</v>
      </c>
      <c r="L3464">
        <v>5645519</v>
      </c>
      <c r="M3464" s="1" t="s">
        <v>1661</v>
      </c>
      <c r="N3464" s="1" t="str">
        <f t="shared" si="54"/>
        <v>2010-2019</v>
      </c>
    </row>
    <row r="3465" spans="1:14" hidden="1" x14ac:dyDescent="0.3">
      <c r="A3465">
        <v>2380307</v>
      </c>
      <c r="B3465" s="1" t="s">
        <v>269</v>
      </c>
      <c r="C3465">
        <v>2017</v>
      </c>
      <c r="D3465" s="1" t="s">
        <v>66</v>
      </c>
      <c r="E3465">
        <v>105</v>
      </c>
      <c r="F3465" s="3">
        <v>210460015</v>
      </c>
      <c r="G3465" s="1" t="s">
        <v>885</v>
      </c>
      <c r="H3465">
        <v>2937122</v>
      </c>
      <c r="I3465" s="1" t="s">
        <v>1034</v>
      </c>
      <c r="J3465">
        <v>881279</v>
      </c>
      <c r="K3465" s="1" t="s">
        <v>1033</v>
      </c>
      <c r="L3465">
        <v>305558</v>
      </c>
      <c r="M3465" s="1" t="s">
        <v>1662</v>
      </c>
      <c r="N3465" s="1" t="str">
        <f t="shared" si="54"/>
        <v>2010-2019</v>
      </c>
    </row>
    <row r="3466" spans="1:14" hidden="1" x14ac:dyDescent="0.3">
      <c r="A3466">
        <v>2380307</v>
      </c>
      <c r="B3466" s="1" t="s">
        <v>269</v>
      </c>
      <c r="C3466">
        <v>2017</v>
      </c>
      <c r="D3466" s="1" t="s">
        <v>66</v>
      </c>
      <c r="E3466">
        <v>105</v>
      </c>
      <c r="F3466" s="3">
        <v>210460015</v>
      </c>
      <c r="G3466" s="1" t="s">
        <v>885</v>
      </c>
      <c r="H3466">
        <v>2937122</v>
      </c>
      <c r="I3466" s="1" t="s">
        <v>1034</v>
      </c>
      <c r="J3466">
        <v>881279</v>
      </c>
      <c r="K3466" s="1" t="s">
        <v>1033</v>
      </c>
      <c r="L3466">
        <v>973</v>
      </c>
      <c r="M3466" s="1" t="s">
        <v>1663</v>
      </c>
      <c r="N3466" s="1" t="str">
        <f t="shared" si="54"/>
        <v>2010-2019</v>
      </c>
    </row>
    <row r="3467" spans="1:14" hidden="1" x14ac:dyDescent="0.3">
      <c r="A3467">
        <v>2380307</v>
      </c>
      <c r="B3467" s="1" t="s">
        <v>269</v>
      </c>
      <c r="C3467">
        <v>2017</v>
      </c>
      <c r="D3467" s="1" t="s">
        <v>66</v>
      </c>
      <c r="E3467">
        <v>105</v>
      </c>
      <c r="F3467" s="3">
        <v>210460015</v>
      </c>
      <c r="G3467" s="1" t="s">
        <v>885</v>
      </c>
      <c r="H3467">
        <v>2937122</v>
      </c>
      <c r="I3467" s="1" t="s">
        <v>1034</v>
      </c>
      <c r="J3467">
        <v>441735</v>
      </c>
      <c r="K3467" s="1" t="s">
        <v>1245</v>
      </c>
      <c r="L3467">
        <v>5645519</v>
      </c>
      <c r="M3467" s="1" t="s">
        <v>1661</v>
      </c>
      <c r="N3467" s="1" t="str">
        <f t="shared" si="54"/>
        <v>2010-2019</v>
      </c>
    </row>
    <row r="3468" spans="1:14" hidden="1" x14ac:dyDescent="0.3">
      <c r="A3468">
        <v>2380307</v>
      </c>
      <c r="B3468" s="1" t="s">
        <v>269</v>
      </c>
      <c r="C3468">
        <v>2017</v>
      </c>
      <c r="D3468" s="1" t="s">
        <v>66</v>
      </c>
      <c r="E3468">
        <v>105</v>
      </c>
      <c r="F3468" s="3">
        <v>210460015</v>
      </c>
      <c r="G3468" s="1" t="s">
        <v>885</v>
      </c>
      <c r="H3468">
        <v>2937122</v>
      </c>
      <c r="I3468" s="1" t="s">
        <v>1034</v>
      </c>
      <c r="J3468">
        <v>441735</v>
      </c>
      <c r="K3468" s="1" t="s">
        <v>1245</v>
      </c>
      <c r="L3468">
        <v>305558</v>
      </c>
      <c r="M3468" s="1" t="s">
        <v>1662</v>
      </c>
      <c r="N3468" s="1" t="str">
        <f t="shared" si="54"/>
        <v>2010-2019</v>
      </c>
    </row>
    <row r="3469" spans="1:14" hidden="1" x14ac:dyDescent="0.3">
      <c r="A3469">
        <v>2380307</v>
      </c>
      <c r="B3469" s="1" t="s">
        <v>269</v>
      </c>
      <c r="C3469">
        <v>2017</v>
      </c>
      <c r="D3469" s="1" t="s">
        <v>66</v>
      </c>
      <c r="E3469">
        <v>105</v>
      </c>
      <c r="F3469" s="3">
        <v>210460015</v>
      </c>
      <c r="G3469" s="1" t="s">
        <v>885</v>
      </c>
      <c r="H3469">
        <v>2937122</v>
      </c>
      <c r="I3469" s="1" t="s">
        <v>1034</v>
      </c>
      <c r="J3469">
        <v>441735</v>
      </c>
      <c r="K3469" s="1" t="s">
        <v>1245</v>
      </c>
      <c r="L3469">
        <v>973</v>
      </c>
      <c r="M3469" s="1" t="s">
        <v>1663</v>
      </c>
      <c r="N3469" s="1" t="str">
        <f t="shared" si="54"/>
        <v>2010-2019</v>
      </c>
    </row>
    <row r="3470" spans="1:14" hidden="1" x14ac:dyDescent="0.3">
      <c r="A3470">
        <v>2380307</v>
      </c>
      <c r="B3470" s="1" t="s">
        <v>269</v>
      </c>
      <c r="C3470">
        <v>2017</v>
      </c>
      <c r="D3470" s="1" t="s">
        <v>66</v>
      </c>
      <c r="E3470">
        <v>105</v>
      </c>
      <c r="F3470" s="3">
        <v>210460015</v>
      </c>
      <c r="G3470" s="1" t="s">
        <v>885</v>
      </c>
      <c r="H3470">
        <v>2937122</v>
      </c>
      <c r="I3470" s="1" t="s">
        <v>1034</v>
      </c>
      <c r="J3470">
        <v>17690</v>
      </c>
      <c r="K3470" s="1" t="s">
        <v>1246</v>
      </c>
      <c r="L3470">
        <v>5645519</v>
      </c>
      <c r="M3470" s="1" t="s">
        <v>1661</v>
      </c>
      <c r="N3470" s="1" t="str">
        <f t="shared" si="54"/>
        <v>2010-2019</v>
      </c>
    </row>
    <row r="3471" spans="1:14" hidden="1" x14ac:dyDescent="0.3">
      <c r="A3471">
        <v>2380307</v>
      </c>
      <c r="B3471" s="1" t="s">
        <v>269</v>
      </c>
      <c r="C3471">
        <v>2017</v>
      </c>
      <c r="D3471" s="1" t="s">
        <v>66</v>
      </c>
      <c r="E3471">
        <v>105</v>
      </c>
      <c r="F3471" s="3">
        <v>210460015</v>
      </c>
      <c r="G3471" s="1" t="s">
        <v>885</v>
      </c>
      <c r="H3471">
        <v>2937122</v>
      </c>
      <c r="I3471" s="1" t="s">
        <v>1034</v>
      </c>
      <c r="J3471">
        <v>17690</v>
      </c>
      <c r="K3471" s="1" t="s">
        <v>1246</v>
      </c>
      <c r="L3471">
        <v>305558</v>
      </c>
      <c r="M3471" s="1" t="s">
        <v>1662</v>
      </c>
      <c r="N3471" s="1" t="str">
        <f t="shared" si="54"/>
        <v>2010-2019</v>
      </c>
    </row>
    <row r="3472" spans="1:14" hidden="1" x14ac:dyDescent="0.3">
      <c r="A3472">
        <v>2380307</v>
      </c>
      <c r="B3472" s="1" t="s">
        <v>269</v>
      </c>
      <c r="C3472">
        <v>2017</v>
      </c>
      <c r="D3472" s="1" t="s">
        <v>66</v>
      </c>
      <c r="E3472">
        <v>105</v>
      </c>
      <c r="F3472" s="3">
        <v>210460015</v>
      </c>
      <c r="G3472" s="1" t="s">
        <v>885</v>
      </c>
      <c r="H3472">
        <v>2937122</v>
      </c>
      <c r="I3472" s="1" t="s">
        <v>1034</v>
      </c>
      <c r="J3472">
        <v>17690</v>
      </c>
      <c r="K3472" s="1" t="s">
        <v>1246</v>
      </c>
      <c r="L3472">
        <v>973</v>
      </c>
      <c r="M3472" s="1" t="s">
        <v>1663</v>
      </c>
      <c r="N3472" s="1" t="str">
        <f t="shared" si="54"/>
        <v>2010-2019</v>
      </c>
    </row>
    <row r="3473" spans="1:14" hidden="1" x14ac:dyDescent="0.3">
      <c r="A3473">
        <v>372784</v>
      </c>
      <c r="B3473" s="1" t="s">
        <v>472</v>
      </c>
      <c r="C3473">
        <v>2005</v>
      </c>
      <c r="D3473" s="1" t="s">
        <v>18</v>
      </c>
      <c r="E3473">
        <v>140</v>
      </c>
      <c r="F3473" s="3">
        <v>206863479</v>
      </c>
      <c r="G3473" s="1" t="s">
        <v>844</v>
      </c>
      <c r="H3473">
        <v>634240</v>
      </c>
      <c r="I3473" s="1" t="s">
        <v>980</v>
      </c>
      <c r="J3473">
        <v>4170</v>
      </c>
      <c r="K3473" s="1" t="s">
        <v>1262</v>
      </c>
      <c r="L3473">
        <v>288</v>
      </c>
      <c r="M3473" s="1" t="s">
        <v>1497</v>
      </c>
      <c r="N3473" s="1" t="str">
        <f t="shared" si="54"/>
        <v>2000-2009</v>
      </c>
    </row>
    <row r="3474" spans="1:14" hidden="1" x14ac:dyDescent="0.3">
      <c r="A3474">
        <v>372784</v>
      </c>
      <c r="B3474" s="1" t="s">
        <v>472</v>
      </c>
      <c r="C3474">
        <v>2005</v>
      </c>
      <c r="D3474" s="1" t="s">
        <v>18</v>
      </c>
      <c r="E3474">
        <v>140</v>
      </c>
      <c r="F3474" s="3">
        <v>206863479</v>
      </c>
      <c r="G3474" s="1" t="s">
        <v>844</v>
      </c>
      <c r="H3474">
        <v>634240</v>
      </c>
      <c r="I3474" s="1" t="s">
        <v>980</v>
      </c>
      <c r="J3474">
        <v>4170</v>
      </c>
      <c r="K3474" s="1" t="s">
        <v>1262</v>
      </c>
      <c r="L3474">
        <v>323</v>
      </c>
      <c r="M3474" s="1" t="s">
        <v>1800</v>
      </c>
      <c r="N3474" s="1" t="str">
        <f t="shared" si="54"/>
        <v>2000-2009</v>
      </c>
    </row>
    <row r="3475" spans="1:14" hidden="1" x14ac:dyDescent="0.3">
      <c r="A3475">
        <v>372784</v>
      </c>
      <c r="B3475" s="1" t="s">
        <v>472</v>
      </c>
      <c r="C3475">
        <v>2005</v>
      </c>
      <c r="D3475" s="1" t="s">
        <v>18</v>
      </c>
      <c r="E3475">
        <v>140</v>
      </c>
      <c r="F3475" s="3">
        <v>206863479</v>
      </c>
      <c r="G3475" s="1" t="s">
        <v>844</v>
      </c>
      <c r="H3475">
        <v>634240</v>
      </c>
      <c r="I3475" s="1" t="s">
        <v>980</v>
      </c>
      <c r="J3475">
        <v>4170</v>
      </c>
      <c r="K3475" s="1" t="s">
        <v>1262</v>
      </c>
      <c r="L3475">
        <v>913822</v>
      </c>
      <c r="M3475" s="1" t="s">
        <v>1801</v>
      </c>
      <c r="N3475" s="1" t="str">
        <f t="shared" si="54"/>
        <v>2000-2009</v>
      </c>
    </row>
    <row r="3476" spans="1:14" hidden="1" x14ac:dyDescent="0.3">
      <c r="A3476">
        <v>372784</v>
      </c>
      <c r="B3476" s="1" t="s">
        <v>472</v>
      </c>
      <c r="C3476">
        <v>2005</v>
      </c>
      <c r="D3476" s="1" t="s">
        <v>18</v>
      </c>
      <c r="E3476">
        <v>140</v>
      </c>
      <c r="F3476" s="3">
        <v>206863479</v>
      </c>
      <c r="G3476" s="1" t="s">
        <v>844</v>
      </c>
      <c r="H3476">
        <v>634240</v>
      </c>
      <c r="I3476" s="1" t="s">
        <v>980</v>
      </c>
      <c r="J3476">
        <v>275286</v>
      </c>
      <c r="K3476" s="1" t="s">
        <v>1157</v>
      </c>
      <c r="L3476">
        <v>288</v>
      </c>
      <c r="M3476" s="1" t="s">
        <v>1497</v>
      </c>
      <c r="N3476" s="1" t="str">
        <f t="shared" si="54"/>
        <v>2000-2009</v>
      </c>
    </row>
    <row r="3477" spans="1:14" hidden="1" x14ac:dyDescent="0.3">
      <c r="A3477">
        <v>372784</v>
      </c>
      <c r="B3477" s="1" t="s">
        <v>472</v>
      </c>
      <c r="C3477">
        <v>2005</v>
      </c>
      <c r="D3477" s="1" t="s">
        <v>18</v>
      </c>
      <c r="E3477">
        <v>140</v>
      </c>
      <c r="F3477" s="3">
        <v>206863479</v>
      </c>
      <c r="G3477" s="1" t="s">
        <v>844</v>
      </c>
      <c r="H3477">
        <v>634240</v>
      </c>
      <c r="I3477" s="1" t="s">
        <v>980</v>
      </c>
      <c r="J3477">
        <v>275286</v>
      </c>
      <c r="K3477" s="1" t="s">
        <v>1157</v>
      </c>
      <c r="L3477">
        <v>323</v>
      </c>
      <c r="M3477" s="1" t="s">
        <v>1800</v>
      </c>
      <c r="N3477" s="1" t="str">
        <f t="shared" si="54"/>
        <v>2000-2009</v>
      </c>
    </row>
    <row r="3478" spans="1:14" hidden="1" x14ac:dyDescent="0.3">
      <c r="A3478">
        <v>372784</v>
      </c>
      <c r="B3478" s="1" t="s">
        <v>472</v>
      </c>
      <c r="C3478">
        <v>2005</v>
      </c>
      <c r="D3478" s="1" t="s">
        <v>18</v>
      </c>
      <c r="E3478">
        <v>140</v>
      </c>
      <c r="F3478" s="3">
        <v>206863479</v>
      </c>
      <c r="G3478" s="1" t="s">
        <v>844</v>
      </c>
      <c r="H3478">
        <v>634240</v>
      </c>
      <c r="I3478" s="1" t="s">
        <v>980</v>
      </c>
      <c r="J3478">
        <v>275286</v>
      </c>
      <c r="K3478" s="1" t="s">
        <v>1157</v>
      </c>
      <c r="L3478">
        <v>913822</v>
      </c>
      <c r="M3478" s="1" t="s">
        <v>1801</v>
      </c>
      <c r="N3478" s="1" t="str">
        <f t="shared" si="54"/>
        <v>2000-2009</v>
      </c>
    </row>
    <row r="3479" spans="1:14" hidden="1" x14ac:dyDescent="0.3">
      <c r="A3479">
        <v>372784</v>
      </c>
      <c r="B3479" s="1" t="s">
        <v>472</v>
      </c>
      <c r="C3479">
        <v>2005</v>
      </c>
      <c r="D3479" s="1" t="s">
        <v>18</v>
      </c>
      <c r="E3479">
        <v>140</v>
      </c>
      <c r="F3479" s="3">
        <v>206863479</v>
      </c>
      <c r="G3479" s="1" t="s">
        <v>844</v>
      </c>
      <c r="H3479">
        <v>634240</v>
      </c>
      <c r="I3479" s="1" t="s">
        <v>980</v>
      </c>
      <c r="J3479">
        <v>634240</v>
      </c>
      <c r="K3479" s="1" t="s">
        <v>980</v>
      </c>
      <c r="L3479">
        <v>288</v>
      </c>
      <c r="M3479" s="1" t="s">
        <v>1497</v>
      </c>
      <c r="N3479" s="1" t="str">
        <f t="shared" si="54"/>
        <v>2000-2009</v>
      </c>
    </row>
    <row r="3480" spans="1:14" hidden="1" x14ac:dyDescent="0.3">
      <c r="A3480">
        <v>372784</v>
      </c>
      <c r="B3480" s="1" t="s">
        <v>472</v>
      </c>
      <c r="C3480">
        <v>2005</v>
      </c>
      <c r="D3480" s="1" t="s">
        <v>18</v>
      </c>
      <c r="E3480">
        <v>140</v>
      </c>
      <c r="F3480" s="3">
        <v>206863479</v>
      </c>
      <c r="G3480" s="1" t="s">
        <v>844</v>
      </c>
      <c r="H3480">
        <v>634240</v>
      </c>
      <c r="I3480" s="1" t="s">
        <v>980</v>
      </c>
      <c r="J3480">
        <v>634240</v>
      </c>
      <c r="K3480" s="1" t="s">
        <v>980</v>
      </c>
      <c r="L3480">
        <v>323</v>
      </c>
      <c r="M3480" s="1" t="s">
        <v>1800</v>
      </c>
      <c r="N3480" s="1" t="str">
        <f t="shared" si="54"/>
        <v>2000-2009</v>
      </c>
    </row>
    <row r="3481" spans="1:14" hidden="1" x14ac:dyDescent="0.3">
      <c r="A3481">
        <v>372784</v>
      </c>
      <c r="B3481" s="1" t="s">
        <v>472</v>
      </c>
      <c r="C3481">
        <v>2005</v>
      </c>
      <c r="D3481" s="1" t="s">
        <v>18</v>
      </c>
      <c r="E3481">
        <v>140</v>
      </c>
      <c r="F3481" s="3">
        <v>206863479</v>
      </c>
      <c r="G3481" s="1" t="s">
        <v>844</v>
      </c>
      <c r="H3481">
        <v>634240</v>
      </c>
      <c r="I3481" s="1" t="s">
        <v>980</v>
      </c>
      <c r="J3481">
        <v>634240</v>
      </c>
      <c r="K3481" s="1" t="s">
        <v>980</v>
      </c>
      <c r="L3481">
        <v>913822</v>
      </c>
      <c r="M3481" s="1" t="s">
        <v>1801</v>
      </c>
      <c r="N3481" s="1" t="str">
        <f t="shared" si="54"/>
        <v>2000-2009</v>
      </c>
    </row>
    <row r="3482" spans="1:14" hidden="1" x14ac:dyDescent="0.3">
      <c r="A3482">
        <v>372784</v>
      </c>
      <c r="B3482" s="1" t="s">
        <v>472</v>
      </c>
      <c r="C3482">
        <v>2005</v>
      </c>
      <c r="D3482" s="1" t="s">
        <v>18</v>
      </c>
      <c r="E3482">
        <v>140</v>
      </c>
      <c r="F3482" s="3">
        <v>206863479</v>
      </c>
      <c r="G3482" s="1" t="s">
        <v>837</v>
      </c>
      <c r="H3482">
        <v>634240</v>
      </c>
      <c r="I3482" s="1" t="s">
        <v>980</v>
      </c>
      <c r="J3482">
        <v>4170</v>
      </c>
      <c r="K3482" s="1" t="s">
        <v>1262</v>
      </c>
      <c r="L3482">
        <v>288</v>
      </c>
      <c r="M3482" s="1" t="s">
        <v>1497</v>
      </c>
      <c r="N3482" s="1" t="str">
        <f t="shared" si="54"/>
        <v>2000-2009</v>
      </c>
    </row>
    <row r="3483" spans="1:14" hidden="1" x14ac:dyDescent="0.3">
      <c r="A3483">
        <v>372784</v>
      </c>
      <c r="B3483" s="1" t="s">
        <v>472</v>
      </c>
      <c r="C3483">
        <v>2005</v>
      </c>
      <c r="D3483" s="1" t="s">
        <v>18</v>
      </c>
      <c r="E3483">
        <v>140</v>
      </c>
      <c r="F3483" s="3">
        <v>206863479</v>
      </c>
      <c r="G3483" s="1" t="s">
        <v>837</v>
      </c>
      <c r="H3483">
        <v>634240</v>
      </c>
      <c r="I3483" s="1" t="s">
        <v>980</v>
      </c>
      <c r="J3483">
        <v>4170</v>
      </c>
      <c r="K3483" s="1" t="s">
        <v>1262</v>
      </c>
      <c r="L3483">
        <v>323</v>
      </c>
      <c r="M3483" s="1" t="s">
        <v>1800</v>
      </c>
      <c r="N3483" s="1" t="str">
        <f t="shared" si="54"/>
        <v>2000-2009</v>
      </c>
    </row>
    <row r="3484" spans="1:14" hidden="1" x14ac:dyDescent="0.3">
      <c r="A3484">
        <v>372784</v>
      </c>
      <c r="B3484" s="1" t="s">
        <v>472</v>
      </c>
      <c r="C3484">
        <v>2005</v>
      </c>
      <c r="D3484" s="1" t="s">
        <v>18</v>
      </c>
      <c r="E3484">
        <v>140</v>
      </c>
      <c r="F3484" s="3">
        <v>206863479</v>
      </c>
      <c r="G3484" s="1" t="s">
        <v>837</v>
      </c>
      <c r="H3484">
        <v>634240</v>
      </c>
      <c r="I3484" s="1" t="s">
        <v>980</v>
      </c>
      <c r="J3484">
        <v>4170</v>
      </c>
      <c r="K3484" s="1" t="s">
        <v>1262</v>
      </c>
      <c r="L3484">
        <v>913822</v>
      </c>
      <c r="M3484" s="1" t="s">
        <v>1801</v>
      </c>
      <c r="N3484" s="1" t="str">
        <f t="shared" si="54"/>
        <v>2000-2009</v>
      </c>
    </row>
    <row r="3485" spans="1:14" hidden="1" x14ac:dyDescent="0.3">
      <c r="A3485">
        <v>372784</v>
      </c>
      <c r="B3485" s="1" t="s">
        <v>472</v>
      </c>
      <c r="C3485">
        <v>2005</v>
      </c>
      <c r="D3485" s="1" t="s">
        <v>18</v>
      </c>
      <c r="E3485">
        <v>140</v>
      </c>
      <c r="F3485" s="3">
        <v>206863479</v>
      </c>
      <c r="G3485" s="1" t="s">
        <v>837</v>
      </c>
      <c r="H3485">
        <v>634240</v>
      </c>
      <c r="I3485" s="1" t="s">
        <v>980</v>
      </c>
      <c r="J3485">
        <v>275286</v>
      </c>
      <c r="K3485" s="1" t="s">
        <v>1157</v>
      </c>
      <c r="L3485">
        <v>288</v>
      </c>
      <c r="M3485" s="1" t="s">
        <v>1497</v>
      </c>
      <c r="N3485" s="1" t="str">
        <f t="shared" si="54"/>
        <v>2000-2009</v>
      </c>
    </row>
    <row r="3486" spans="1:14" hidden="1" x14ac:dyDescent="0.3">
      <c r="A3486">
        <v>372784</v>
      </c>
      <c r="B3486" s="1" t="s">
        <v>472</v>
      </c>
      <c r="C3486">
        <v>2005</v>
      </c>
      <c r="D3486" s="1" t="s">
        <v>18</v>
      </c>
      <c r="E3486">
        <v>140</v>
      </c>
      <c r="F3486" s="3">
        <v>206863479</v>
      </c>
      <c r="G3486" s="1" t="s">
        <v>837</v>
      </c>
      <c r="H3486">
        <v>634240</v>
      </c>
      <c r="I3486" s="1" t="s">
        <v>980</v>
      </c>
      <c r="J3486">
        <v>275286</v>
      </c>
      <c r="K3486" s="1" t="s">
        <v>1157</v>
      </c>
      <c r="L3486">
        <v>323</v>
      </c>
      <c r="M3486" s="1" t="s">
        <v>1800</v>
      </c>
      <c r="N3486" s="1" t="str">
        <f t="shared" si="54"/>
        <v>2000-2009</v>
      </c>
    </row>
    <row r="3487" spans="1:14" hidden="1" x14ac:dyDescent="0.3">
      <c r="A3487">
        <v>372784</v>
      </c>
      <c r="B3487" s="1" t="s">
        <v>472</v>
      </c>
      <c r="C3487">
        <v>2005</v>
      </c>
      <c r="D3487" s="1" t="s">
        <v>18</v>
      </c>
      <c r="E3487">
        <v>140</v>
      </c>
      <c r="F3487" s="3">
        <v>206863479</v>
      </c>
      <c r="G3487" s="1" t="s">
        <v>837</v>
      </c>
      <c r="H3487">
        <v>634240</v>
      </c>
      <c r="I3487" s="1" t="s">
        <v>980</v>
      </c>
      <c r="J3487">
        <v>275286</v>
      </c>
      <c r="K3487" s="1" t="s">
        <v>1157</v>
      </c>
      <c r="L3487">
        <v>913822</v>
      </c>
      <c r="M3487" s="1" t="s">
        <v>1801</v>
      </c>
      <c r="N3487" s="1" t="str">
        <f t="shared" si="54"/>
        <v>2000-2009</v>
      </c>
    </row>
    <row r="3488" spans="1:14" hidden="1" x14ac:dyDescent="0.3">
      <c r="A3488">
        <v>372784</v>
      </c>
      <c r="B3488" s="1" t="s">
        <v>472</v>
      </c>
      <c r="C3488">
        <v>2005</v>
      </c>
      <c r="D3488" s="1" t="s">
        <v>18</v>
      </c>
      <c r="E3488">
        <v>140</v>
      </c>
      <c r="F3488" s="3">
        <v>206863479</v>
      </c>
      <c r="G3488" s="1" t="s">
        <v>837</v>
      </c>
      <c r="H3488">
        <v>634240</v>
      </c>
      <c r="I3488" s="1" t="s">
        <v>980</v>
      </c>
      <c r="J3488">
        <v>634240</v>
      </c>
      <c r="K3488" s="1" t="s">
        <v>980</v>
      </c>
      <c r="L3488">
        <v>288</v>
      </c>
      <c r="M3488" s="1" t="s">
        <v>1497</v>
      </c>
      <c r="N3488" s="1" t="str">
        <f t="shared" si="54"/>
        <v>2000-2009</v>
      </c>
    </row>
    <row r="3489" spans="1:14" hidden="1" x14ac:dyDescent="0.3">
      <c r="A3489">
        <v>372784</v>
      </c>
      <c r="B3489" s="1" t="s">
        <v>472</v>
      </c>
      <c r="C3489">
        <v>2005</v>
      </c>
      <c r="D3489" s="1" t="s">
        <v>18</v>
      </c>
      <c r="E3489">
        <v>140</v>
      </c>
      <c r="F3489" s="3">
        <v>206863479</v>
      </c>
      <c r="G3489" s="1" t="s">
        <v>837</v>
      </c>
      <c r="H3489">
        <v>634240</v>
      </c>
      <c r="I3489" s="1" t="s">
        <v>980</v>
      </c>
      <c r="J3489">
        <v>634240</v>
      </c>
      <c r="K3489" s="1" t="s">
        <v>980</v>
      </c>
      <c r="L3489">
        <v>323</v>
      </c>
      <c r="M3489" s="1" t="s">
        <v>1800</v>
      </c>
      <c r="N3489" s="1" t="str">
        <f t="shared" si="54"/>
        <v>2000-2009</v>
      </c>
    </row>
    <row r="3490" spans="1:14" hidden="1" x14ac:dyDescent="0.3">
      <c r="A3490">
        <v>372784</v>
      </c>
      <c r="B3490" s="1" t="s">
        <v>472</v>
      </c>
      <c r="C3490">
        <v>2005</v>
      </c>
      <c r="D3490" s="1" t="s">
        <v>18</v>
      </c>
      <c r="E3490">
        <v>140</v>
      </c>
      <c r="F3490" s="3">
        <v>206863479</v>
      </c>
      <c r="G3490" s="1" t="s">
        <v>837</v>
      </c>
      <c r="H3490">
        <v>634240</v>
      </c>
      <c r="I3490" s="1" t="s">
        <v>980</v>
      </c>
      <c r="J3490">
        <v>634240</v>
      </c>
      <c r="K3490" s="1" t="s">
        <v>980</v>
      </c>
      <c r="L3490">
        <v>913822</v>
      </c>
      <c r="M3490" s="1" t="s">
        <v>1801</v>
      </c>
      <c r="N3490" s="1" t="str">
        <f t="shared" si="54"/>
        <v>2000-2009</v>
      </c>
    </row>
    <row r="3491" spans="1:14" hidden="1" x14ac:dyDescent="0.3">
      <c r="A3491">
        <v>372784</v>
      </c>
      <c r="B3491" s="1" t="s">
        <v>472</v>
      </c>
      <c r="C3491">
        <v>2005</v>
      </c>
      <c r="D3491" s="1" t="s">
        <v>18</v>
      </c>
      <c r="E3491">
        <v>140</v>
      </c>
      <c r="F3491" s="3">
        <v>206863479</v>
      </c>
      <c r="G3491" s="1" t="s">
        <v>845</v>
      </c>
      <c r="H3491">
        <v>634240</v>
      </c>
      <c r="I3491" s="1" t="s">
        <v>980</v>
      </c>
      <c r="J3491">
        <v>4170</v>
      </c>
      <c r="K3491" s="1" t="s">
        <v>1262</v>
      </c>
      <c r="L3491">
        <v>288</v>
      </c>
      <c r="M3491" s="1" t="s">
        <v>1497</v>
      </c>
      <c r="N3491" s="1" t="str">
        <f t="shared" si="54"/>
        <v>2000-2009</v>
      </c>
    </row>
    <row r="3492" spans="1:14" hidden="1" x14ac:dyDescent="0.3">
      <c r="A3492">
        <v>372784</v>
      </c>
      <c r="B3492" s="1" t="s">
        <v>472</v>
      </c>
      <c r="C3492">
        <v>2005</v>
      </c>
      <c r="D3492" s="1" t="s">
        <v>18</v>
      </c>
      <c r="E3492">
        <v>140</v>
      </c>
      <c r="F3492" s="3">
        <v>206863479</v>
      </c>
      <c r="G3492" s="1" t="s">
        <v>845</v>
      </c>
      <c r="H3492">
        <v>634240</v>
      </c>
      <c r="I3492" s="1" t="s">
        <v>980</v>
      </c>
      <c r="J3492">
        <v>4170</v>
      </c>
      <c r="K3492" s="1" t="s">
        <v>1262</v>
      </c>
      <c r="L3492">
        <v>323</v>
      </c>
      <c r="M3492" s="1" t="s">
        <v>1800</v>
      </c>
      <c r="N3492" s="1" t="str">
        <f t="shared" si="54"/>
        <v>2000-2009</v>
      </c>
    </row>
    <row r="3493" spans="1:14" hidden="1" x14ac:dyDescent="0.3">
      <c r="A3493">
        <v>372784</v>
      </c>
      <c r="B3493" s="1" t="s">
        <v>472</v>
      </c>
      <c r="C3493">
        <v>2005</v>
      </c>
      <c r="D3493" s="1" t="s">
        <v>18</v>
      </c>
      <c r="E3493">
        <v>140</v>
      </c>
      <c r="F3493" s="3">
        <v>206863479</v>
      </c>
      <c r="G3493" s="1" t="s">
        <v>845</v>
      </c>
      <c r="H3493">
        <v>634240</v>
      </c>
      <c r="I3493" s="1" t="s">
        <v>980</v>
      </c>
      <c r="J3493">
        <v>4170</v>
      </c>
      <c r="K3493" s="1" t="s">
        <v>1262</v>
      </c>
      <c r="L3493">
        <v>913822</v>
      </c>
      <c r="M3493" s="1" t="s">
        <v>1801</v>
      </c>
      <c r="N3493" s="1" t="str">
        <f t="shared" si="54"/>
        <v>2000-2009</v>
      </c>
    </row>
    <row r="3494" spans="1:14" hidden="1" x14ac:dyDescent="0.3">
      <c r="A3494">
        <v>372784</v>
      </c>
      <c r="B3494" s="1" t="s">
        <v>472</v>
      </c>
      <c r="C3494">
        <v>2005</v>
      </c>
      <c r="D3494" s="1" t="s">
        <v>18</v>
      </c>
      <c r="E3494">
        <v>140</v>
      </c>
      <c r="F3494" s="3">
        <v>206863479</v>
      </c>
      <c r="G3494" s="1" t="s">
        <v>845</v>
      </c>
      <c r="H3494">
        <v>634240</v>
      </c>
      <c r="I3494" s="1" t="s">
        <v>980</v>
      </c>
      <c r="J3494">
        <v>275286</v>
      </c>
      <c r="K3494" s="1" t="s">
        <v>1157</v>
      </c>
      <c r="L3494">
        <v>288</v>
      </c>
      <c r="M3494" s="1" t="s">
        <v>1497</v>
      </c>
      <c r="N3494" s="1" t="str">
        <f t="shared" si="54"/>
        <v>2000-2009</v>
      </c>
    </row>
    <row r="3495" spans="1:14" hidden="1" x14ac:dyDescent="0.3">
      <c r="A3495">
        <v>372784</v>
      </c>
      <c r="B3495" s="1" t="s">
        <v>472</v>
      </c>
      <c r="C3495">
        <v>2005</v>
      </c>
      <c r="D3495" s="1" t="s">
        <v>18</v>
      </c>
      <c r="E3495">
        <v>140</v>
      </c>
      <c r="F3495" s="3">
        <v>206863479</v>
      </c>
      <c r="G3495" s="1" t="s">
        <v>845</v>
      </c>
      <c r="H3495">
        <v>634240</v>
      </c>
      <c r="I3495" s="1" t="s">
        <v>980</v>
      </c>
      <c r="J3495">
        <v>275286</v>
      </c>
      <c r="K3495" s="1" t="s">
        <v>1157</v>
      </c>
      <c r="L3495">
        <v>323</v>
      </c>
      <c r="M3495" s="1" t="s">
        <v>1800</v>
      </c>
      <c r="N3495" s="1" t="str">
        <f t="shared" si="54"/>
        <v>2000-2009</v>
      </c>
    </row>
    <row r="3496" spans="1:14" hidden="1" x14ac:dyDescent="0.3">
      <c r="A3496">
        <v>372784</v>
      </c>
      <c r="B3496" s="1" t="s">
        <v>472</v>
      </c>
      <c r="C3496">
        <v>2005</v>
      </c>
      <c r="D3496" s="1" t="s">
        <v>18</v>
      </c>
      <c r="E3496">
        <v>140</v>
      </c>
      <c r="F3496" s="3">
        <v>206863479</v>
      </c>
      <c r="G3496" s="1" t="s">
        <v>845</v>
      </c>
      <c r="H3496">
        <v>634240</v>
      </c>
      <c r="I3496" s="1" t="s">
        <v>980</v>
      </c>
      <c r="J3496">
        <v>275286</v>
      </c>
      <c r="K3496" s="1" t="s">
        <v>1157</v>
      </c>
      <c r="L3496">
        <v>913822</v>
      </c>
      <c r="M3496" s="1" t="s">
        <v>1801</v>
      </c>
      <c r="N3496" s="1" t="str">
        <f t="shared" si="54"/>
        <v>2000-2009</v>
      </c>
    </row>
    <row r="3497" spans="1:14" hidden="1" x14ac:dyDescent="0.3">
      <c r="A3497">
        <v>372784</v>
      </c>
      <c r="B3497" s="1" t="s">
        <v>472</v>
      </c>
      <c r="C3497">
        <v>2005</v>
      </c>
      <c r="D3497" s="1" t="s">
        <v>18</v>
      </c>
      <c r="E3497">
        <v>140</v>
      </c>
      <c r="F3497" s="3">
        <v>206863479</v>
      </c>
      <c r="G3497" s="1" t="s">
        <v>845</v>
      </c>
      <c r="H3497">
        <v>634240</v>
      </c>
      <c r="I3497" s="1" t="s">
        <v>980</v>
      </c>
      <c r="J3497">
        <v>634240</v>
      </c>
      <c r="K3497" s="1" t="s">
        <v>980</v>
      </c>
      <c r="L3497">
        <v>288</v>
      </c>
      <c r="M3497" s="1" t="s">
        <v>1497</v>
      </c>
      <c r="N3497" s="1" t="str">
        <f t="shared" si="54"/>
        <v>2000-2009</v>
      </c>
    </row>
    <row r="3498" spans="1:14" hidden="1" x14ac:dyDescent="0.3">
      <c r="A3498">
        <v>372784</v>
      </c>
      <c r="B3498" s="1" t="s">
        <v>472</v>
      </c>
      <c r="C3498">
        <v>2005</v>
      </c>
      <c r="D3498" s="1" t="s">
        <v>18</v>
      </c>
      <c r="E3498">
        <v>140</v>
      </c>
      <c r="F3498" s="3">
        <v>206863479</v>
      </c>
      <c r="G3498" s="1" t="s">
        <v>845</v>
      </c>
      <c r="H3498">
        <v>634240</v>
      </c>
      <c r="I3498" s="1" t="s">
        <v>980</v>
      </c>
      <c r="J3498">
        <v>634240</v>
      </c>
      <c r="K3498" s="1" t="s">
        <v>980</v>
      </c>
      <c r="L3498">
        <v>323</v>
      </c>
      <c r="M3498" s="1" t="s">
        <v>1800</v>
      </c>
      <c r="N3498" s="1" t="str">
        <f t="shared" si="54"/>
        <v>2000-2009</v>
      </c>
    </row>
    <row r="3499" spans="1:14" hidden="1" x14ac:dyDescent="0.3">
      <c r="A3499">
        <v>372784</v>
      </c>
      <c r="B3499" s="1" t="s">
        <v>472</v>
      </c>
      <c r="C3499">
        <v>2005</v>
      </c>
      <c r="D3499" s="1" t="s">
        <v>18</v>
      </c>
      <c r="E3499">
        <v>140</v>
      </c>
      <c r="F3499" s="3">
        <v>206863479</v>
      </c>
      <c r="G3499" s="1" t="s">
        <v>845</v>
      </c>
      <c r="H3499">
        <v>634240</v>
      </c>
      <c r="I3499" s="1" t="s">
        <v>980</v>
      </c>
      <c r="J3499">
        <v>634240</v>
      </c>
      <c r="K3499" s="1" t="s">
        <v>980</v>
      </c>
      <c r="L3499">
        <v>913822</v>
      </c>
      <c r="M3499" s="1" t="s">
        <v>1801</v>
      </c>
      <c r="N3499" s="1" t="str">
        <f t="shared" si="54"/>
        <v>2000-2009</v>
      </c>
    </row>
    <row r="3500" spans="1:14" hidden="1" x14ac:dyDescent="0.3">
      <c r="A3500">
        <v>372784</v>
      </c>
      <c r="B3500" s="1" t="s">
        <v>472</v>
      </c>
      <c r="C3500">
        <v>2005</v>
      </c>
      <c r="D3500" s="1" t="s">
        <v>18</v>
      </c>
      <c r="E3500">
        <v>140</v>
      </c>
      <c r="F3500" s="3">
        <v>206863479</v>
      </c>
      <c r="G3500" s="1" t="s">
        <v>842</v>
      </c>
      <c r="H3500">
        <v>634240</v>
      </c>
      <c r="I3500" s="1" t="s">
        <v>980</v>
      </c>
      <c r="J3500">
        <v>4170</v>
      </c>
      <c r="K3500" s="1" t="s">
        <v>1262</v>
      </c>
      <c r="L3500">
        <v>288</v>
      </c>
      <c r="M3500" s="1" t="s">
        <v>1497</v>
      </c>
      <c r="N3500" s="1" t="str">
        <f t="shared" si="54"/>
        <v>2000-2009</v>
      </c>
    </row>
    <row r="3501" spans="1:14" hidden="1" x14ac:dyDescent="0.3">
      <c r="A3501">
        <v>372784</v>
      </c>
      <c r="B3501" s="1" t="s">
        <v>472</v>
      </c>
      <c r="C3501">
        <v>2005</v>
      </c>
      <c r="D3501" s="1" t="s">
        <v>18</v>
      </c>
      <c r="E3501">
        <v>140</v>
      </c>
      <c r="F3501" s="3">
        <v>206863479</v>
      </c>
      <c r="G3501" s="1" t="s">
        <v>842</v>
      </c>
      <c r="H3501">
        <v>634240</v>
      </c>
      <c r="I3501" s="1" t="s">
        <v>980</v>
      </c>
      <c r="J3501">
        <v>4170</v>
      </c>
      <c r="K3501" s="1" t="s">
        <v>1262</v>
      </c>
      <c r="L3501">
        <v>323</v>
      </c>
      <c r="M3501" s="1" t="s">
        <v>1800</v>
      </c>
      <c r="N3501" s="1" t="str">
        <f t="shared" si="54"/>
        <v>2000-2009</v>
      </c>
    </row>
    <row r="3502" spans="1:14" hidden="1" x14ac:dyDescent="0.3">
      <c r="A3502">
        <v>372784</v>
      </c>
      <c r="B3502" s="1" t="s">
        <v>472</v>
      </c>
      <c r="C3502">
        <v>2005</v>
      </c>
      <c r="D3502" s="1" t="s">
        <v>18</v>
      </c>
      <c r="E3502">
        <v>140</v>
      </c>
      <c r="F3502" s="3">
        <v>206863479</v>
      </c>
      <c r="G3502" s="1" t="s">
        <v>842</v>
      </c>
      <c r="H3502">
        <v>634240</v>
      </c>
      <c r="I3502" s="1" t="s">
        <v>980</v>
      </c>
      <c r="J3502">
        <v>4170</v>
      </c>
      <c r="K3502" s="1" t="s">
        <v>1262</v>
      </c>
      <c r="L3502">
        <v>913822</v>
      </c>
      <c r="M3502" s="1" t="s">
        <v>1801</v>
      </c>
      <c r="N3502" s="1" t="str">
        <f t="shared" si="54"/>
        <v>2000-2009</v>
      </c>
    </row>
    <row r="3503" spans="1:14" hidden="1" x14ac:dyDescent="0.3">
      <c r="A3503">
        <v>372784</v>
      </c>
      <c r="B3503" s="1" t="s">
        <v>472</v>
      </c>
      <c r="C3503">
        <v>2005</v>
      </c>
      <c r="D3503" s="1" t="s">
        <v>18</v>
      </c>
      <c r="E3503">
        <v>140</v>
      </c>
      <c r="F3503" s="3">
        <v>206863479</v>
      </c>
      <c r="G3503" s="1" t="s">
        <v>842</v>
      </c>
      <c r="H3503">
        <v>634240</v>
      </c>
      <c r="I3503" s="1" t="s">
        <v>980</v>
      </c>
      <c r="J3503">
        <v>275286</v>
      </c>
      <c r="K3503" s="1" t="s">
        <v>1157</v>
      </c>
      <c r="L3503">
        <v>288</v>
      </c>
      <c r="M3503" s="1" t="s">
        <v>1497</v>
      </c>
      <c r="N3503" s="1" t="str">
        <f t="shared" si="54"/>
        <v>2000-2009</v>
      </c>
    </row>
    <row r="3504" spans="1:14" hidden="1" x14ac:dyDescent="0.3">
      <c r="A3504">
        <v>372784</v>
      </c>
      <c r="B3504" s="1" t="s">
        <v>472</v>
      </c>
      <c r="C3504">
        <v>2005</v>
      </c>
      <c r="D3504" s="1" t="s">
        <v>18</v>
      </c>
      <c r="E3504">
        <v>140</v>
      </c>
      <c r="F3504" s="3">
        <v>206863479</v>
      </c>
      <c r="G3504" s="1" t="s">
        <v>842</v>
      </c>
      <c r="H3504">
        <v>634240</v>
      </c>
      <c r="I3504" s="1" t="s">
        <v>980</v>
      </c>
      <c r="J3504">
        <v>275286</v>
      </c>
      <c r="K3504" s="1" t="s">
        <v>1157</v>
      </c>
      <c r="L3504">
        <v>323</v>
      </c>
      <c r="M3504" s="1" t="s">
        <v>1800</v>
      </c>
      <c r="N3504" s="1" t="str">
        <f t="shared" si="54"/>
        <v>2000-2009</v>
      </c>
    </row>
    <row r="3505" spans="1:14" hidden="1" x14ac:dyDescent="0.3">
      <c r="A3505">
        <v>372784</v>
      </c>
      <c r="B3505" s="1" t="s">
        <v>472</v>
      </c>
      <c r="C3505">
        <v>2005</v>
      </c>
      <c r="D3505" s="1" t="s">
        <v>18</v>
      </c>
      <c r="E3505">
        <v>140</v>
      </c>
      <c r="F3505" s="3">
        <v>206863479</v>
      </c>
      <c r="G3505" s="1" t="s">
        <v>842</v>
      </c>
      <c r="H3505">
        <v>634240</v>
      </c>
      <c r="I3505" s="1" t="s">
        <v>980</v>
      </c>
      <c r="J3505">
        <v>275286</v>
      </c>
      <c r="K3505" s="1" t="s">
        <v>1157</v>
      </c>
      <c r="L3505">
        <v>913822</v>
      </c>
      <c r="M3505" s="1" t="s">
        <v>1801</v>
      </c>
      <c r="N3505" s="1" t="str">
        <f t="shared" si="54"/>
        <v>2000-2009</v>
      </c>
    </row>
    <row r="3506" spans="1:14" hidden="1" x14ac:dyDescent="0.3">
      <c r="A3506">
        <v>372784</v>
      </c>
      <c r="B3506" s="1" t="s">
        <v>472</v>
      </c>
      <c r="C3506">
        <v>2005</v>
      </c>
      <c r="D3506" s="1" t="s">
        <v>18</v>
      </c>
      <c r="E3506">
        <v>140</v>
      </c>
      <c r="F3506" s="3">
        <v>206863479</v>
      </c>
      <c r="G3506" s="1" t="s">
        <v>842</v>
      </c>
      <c r="H3506">
        <v>634240</v>
      </c>
      <c r="I3506" s="1" t="s">
        <v>980</v>
      </c>
      <c r="J3506">
        <v>634240</v>
      </c>
      <c r="K3506" s="1" t="s">
        <v>980</v>
      </c>
      <c r="L3506">
        <v>288</v>
      </c>
      <c r="M3506" s="1" t="s">
        <v>1497</v>
      </c>
      <c r="N3506" s="1" t="str">
        <f t="shared" si="54"/>
        <v>2000-2009</v>
      </c>
    </row>
    <row r="3507" spans="1:14" hidden="1" x14ac:dyDescent="0.3">
      <c r="A3507">
        <v>372784</v>
      </c>
      <c r="B3507" s="1" t="s">
        <v>472</v>
      </c>
      <c r="C3507">
        <v>2005</v>
      </c>
      <c r="D3507" s="1" t="s">
        <v>18</v>
      </c>
      <c r="E3507">
        <v>140</v>
      </c>
      <c r="F3507" s="3">
        <v>206863479</v>
      </c>
      <c r="G3507" s="1" t="s">
        <v>842</v>
      </c>
      <c r="H3507">
        <v>634240</v>
      </c>
      <c r="I3507" s="1" t="s">
        <v>980</v>
      </c>
      <c r="J3507">
        <v>634240</v>
      </c>
      <c r="K3507" s="1" t="s">
        <v>980</v>
      </c>
      <c r="L3507">
        <v>323</v>
      </c>
      <c r="M3507" s="1" t="s">
        <v>1800</v>
      </c>
      <c r="N3507" s="1" t="str">
        <f t="shared" si="54"/>
        <v>2000-2009</v>
      </c>
    </row>
    <row r="3508" spans="1:14" hidden="1" x14ac:dyDescent="0.3">
      <c r="A3508">
        <v>372784</v>
      </c>
      <c r="B3508" s="1" t="s">
        <v>472</v>
      </c>
      <c r="C3508">
        <v>2005</v>
      </c>
      <c r="D3508" s="1" t="s">
        <v>18</v>
      </c>
      <c r="E3508">
        <v>140</v>
      </c>
      <c r="F3508" s="3">
        <v>206863479</v>
      </c>
      <c r="G3508" s="1" t="s">
        <v>842</v>
      </c>
      <c r="H3508">
        <v>634240</v>
      </c>
      <c r="I3508" s="1" t="s">
        <v>980</v>
      </c>
      <c r="J3508">
        <v>634240</v>
      </c>
      <c r="K3508" s="1" t="s">
        <v>980</v>
      </c>
      <c r="L3508">
        <v>913822</v>
      </c>
      <c r="M3508" s="1" t="s">
        <v>1801</v>
      </c>
      <c r="N3508" s="1" t="str">
        <f t="shared" si="54"/>
        <v>2000-2009</v>
      </c>
    </row>
    <row r="3509" spans="1:14" hidden="1" x14ac:dyDescent="0.3">
      <c r="A3509">
        <v>372784</v>
      </c>
      <c r="B3509" s="1" t="s">
        <v>472</v>
      </c>
      <c r="C3509">
        <v>2005</v>
      </c>
      <c r="D3509" s="1" t="s">
        <v>18</v>
      </c>
      <c r="E3509">
        <v>140</v>
      </c>
      <c r="F3509" s="3">
        <v>206863479</v>
      </c>
      <c r="G3509" s="1" t="s">
        <v>846</v>
      </c>
      <c r="H3509">
        <v>634240</v>
      </c>
      <c r="I3509" s="1" t="s">
        <v>980</v>
      </c>
      <c r="J3509">
        <v>4170</v>
      </c>
      <c r="K3509" s="1" t="s">
        <v>1262</v>
      </c>
      <c r="L3509">
        <v>288</v>
      </c>
      <c r="M3509" s="1" t="s">
        <v>1497</v>
      </c>
      <c r="N3509" s="1" t="str">
        <f t="shared" si="54"/>
        <v>2000-2009</v>
      </c>
    </row>
    <row r="3510" spans="1:14" hidden="1" x14ac:dyDescent="0.3">
      <c r="A3510">
        <v>372784</v>
      </c>
      <c r="B3510" s="1" t="s">
        <v>472</v>
      </c>
      <c r="C3510">
        <v>2005</v>
      </c>
      <c r="D3510" s="1" t="s">
        <v>18</v>
      </c>
      <c r="E3510">
        <v>140</v>
      </c>
      <c r="F3510" s="3">
        <v>206863479</v>
      </c>
      <c r="G3510" s="1" t="s">
        <v>846</v>
      </c>
      <c r="H3510">
        <v>634240</v>
      </c>
      <c r="I3510" s="1" t="s">
        <v>980</v>
      </c>
      <c r="J3510">
        <v>4170</v>
      </c>
      <c r="K3510" s="1" t="s">
        <v>1262</v>
      </c>
      <c r="L3510">
        <v>323</v>
      </c>
      <c r="M3510" s="1" t="s">
        <v>1800</v>
      </c>
      <c r="N3510" s="1" t="str">
        <f t="shared" si="54"/>
        <v>2000-2009</v>
      </c>
    </row>
    <row r="3511" spans="1:14" hidden="1" x14ac:dyDescent="0.3">
      <c r="A3511">
        <v>372784</v>
      </c>
      <c r="B3511" s="1" t="s">
        <v>472</v>
      </c>
      <c r="C3511">
        <v>2005</v>
      </c>
      <c r="D3511" s="1" t="s">
        <v>18</v>
      </c>
      <c r="E3511">
        <v>140</v>
      </c>
      <c r="F3511" s="3">
        <v>206863479</v>
      </c>
      <c r="G3511" s="1" t="s">
        <v>846</v>
      </c>
      <c r="H3511">
        <v>634240</v>
      </c>
      <c r="I3511" s="1" t="s">
        <v>980</v>
      </c>
      <c r="J3511">
        <v>4170</v>
      </c>
      <c r="K3511" s="1" t="s">
        <v>1262</v>
      </c>
      <c r="L3511">
        <v>913822</v>
      </c>
      <c r="M3511" s="1" t="s">
        <v>1801</v>
      </c>
      <c r="N3511" s="1" t="str">
        <f t="shared" si="54"/>
        <v>2000-2009</v>
      </c>
    </row>
    <row r="3512" spans="1:14" hidden="1" x14ac:dyDescent="0.3">
      <c r="A3512">
        <v>372784</v>
      </c>
      <c r="B3512" s="1" t="s">
        <v>472</v>
      </c>
      <c r="C3512">
        <v>2005</v>
      </c>
      <c r="D3512" s="1" t="s">
        <v>18</v>
      </c>
      <c r="E3512">
        <v>140</v>
      </c>
      <c r="F3512" s="3">
        <v>206863479</v>
      </c>
      <c r="G3512" s="1" t="s">
        <v>846</v>
      </c>
      <c r="H3512">
        <v>634240</v>
      </c>
      <c r="I3512" s="1" t="s">
        <v>980</v>
      </c>
      <c r="J3512">
        <v>275286</v>
      </c>
      <c r="K3512" s="1" t="s">
        <v>1157</v>
      </c>
      <c r="L3512">
        <v>288</v>
      </c>
      <c r="M3512" s="1" t="s">
        <v>1497</v>
      </c>
      <c r="N3512" s="1" t="str">
        <f t="shared" si="54"/>
        <v>2000-2009</v>
      </c>
    </row>
    <row r="3513" spans="1:14" hidden="1" x14ac:dyDescent="0.3">
      <c r="A3513">
        <v>372784</v>
      </c>
      <c r="B3513" s="1" t="s">
        <v>472</v>
      </c>
      <c r="C3513">
        <v>2005</v>
      </c>
      <c r="D3513" s="1" t="s">
        <v>18</v>
      </c>
      <c r="E3513">
        <v>140</v>
      </c>
      <c r="F3513" s="3">
        <v>206863479</v>
      </c>
      <c r="G3513" s="1" t="s">
        <v>846</v>
      </c>
      <c r="H3513">
        <v>634240</v>
      </c>
      <c r="I3513" s="1" t="s">
        <v>980</v>
      </c>
      <c r="J3513">
        <v>275286</v>
      </c>
      <c r="K3513" s="1" t="s">
        <v>1157</v>
      </c>
      <c r="L3513">
        <v>323</v>
      </c>
      <c r="M3513" s="1" t="s">
        <v>1800</v>
      </c>
      <c r="N3513" s="1" t="str">
        <f t="shared" si="54"/>
        <v>2000-2009</v>
      </c>
    </row>
    <row r="3514" spans="1:14" hidden="1" x14ac:dyDescent="0.3">
      <c r="A3514">
        <v>372784</v>
      </c>
      <c r="B3514" s="1" t="s">
        <v>472</v>
      </c>
      <c r="C3514">
        <v>2005</v>
      </c>
      <c r="D3514" s="1" t="s">
        <v>18</v>
      </c>
      <c r="E3514">
        <v>140</v>
      </c>
      <c r="F3514" s="3">
        <v>206863479</v>
      </c>
      <c r="G3514" s="1" t="s">
        <v>846</v>
      </c>
      <c r="H3514">
        <v>634240</v>
      </c>
      <c r="I3514" s="1" t="s">
        <v>980</v>
      </c>
      <c r="J3514">
        <v>275286</v>
      </c>
      <c r="K3514" s="1" t="s">
        <v>1157</v>
      </c>
      <c r="L3514">
        <v>913822</v>
      </c>
      <c r="M3514" s="1" t="s">
        <v>1801</v>
      </c>
      <c r="N3514" s="1" t="str">
        <f t="shared" si="54"/>
        <v>2000-2009</v>
      </c>
    </row>
    <row r="3515" spans="1:14" hidden="1" x14ac:dyDescent="0.3">
      <c r="A3515">
        <v>372784</v>
      </c>
      <c r="B3515" s="1" t="s">
        <v>472</v>
      </c>
      <c r="C3515">
        <v>2005</v>
      </c>
      <c r="D3515" s="1" t="s">
        <v>18</v>
      </c>
      <c r="E3515">
        <v>140</v>
      </c>
      <c r="F3515" s="3">
        <v>206863479</v>
      </c>
      <c r="G3515" s="1" t="s">
        <v>846</v>
      </c>
      <c r="H3515">
        <v>634240</v>
      </c>
      <c r="I3515" s="1" t="s">
        <v>980</v>
      </c>
      <c r="J3515">
        <v>634240</v>
      </c>
      <c r="K3515" s="1" t="s">
        <v>980</v>
      </c>
      <c r="L3515">
        <v>288</v>
      </c>
      <c r="M3515" s="1" t="s">
        <v>1497</v>
      </c>
      <c r="N3515" s="1" t="str">
        <f t="shared" si="54"/>
        <v>2000-2009</v>
      </c>
    </row>
    <row r="3516" spans="1:14" hidden="1" x14ac:dyDescent="0.3">
      <c r="A3516">
        <v>372784</v>
      </c>
      <c r="B3516" s="1" t="s">
        <v>472</v>
      </c>
      <c r="C3516">
        <v>2005</v>
      </c>
      <c r="D3516" s="1" t="s">
        <v>18</v>
      </c>
      <c r="E3516">
        <v>140</v>
      </c>
      <c r="F3516" s="3">
        <v>206863479</v>
      </c>
      <c r="G3516" s="1" t="s">
        <v>846</v>
      </c>
      <c r="H3516">
        <v>634240</v>
      </c>
      <c r="I3516" s="1" t="s">
        <v>980</v>
      </c>
      <c r="J3516">
        <v>634240</v>
      </c>
      <c r="K3516" s="1" t="s">
        <v>980</v>
      </c>
      <c r="L3516">
        <v>323</v>
      </c>
      <c r="M3516" s="1" t="s">
        <v>1800</v>
      </c>
      <c r="N3516" s="1" t="str">
        <f t="shared" si="54"/>
        <v>2000-2009</v>
      </c>
    </row>
    <row r="3517" spans="1:14" hidden="1" x14ac:dyDescent="0.3">
      <c r="A3517">
        <v>372784</v>
      </c>
      <c r="B3517" s="1" t="s">
        <v>472</v>
      </c>
      <c r="C3517">
        <v>2005</v>
      </c>
      <c r="D3517" s="1" t="s">
        <v>18</v>
      </c>
      <c r="E3517">
        <v>140</v>
      </c>
      <c r="F3517" s="3">
        <v>206863479</v>
      </c>
      <c r="G3517" s="1" t="s">
        <v>846</v>
      </c>
      <c r="H3517">
        <v>634240</v>
      </c>
      <c r="I3517" s="1" t="s">
        <v>980</v>
      </c>
      <c r="J3517">
        <v>634240</v>
      </c>
      <c r="K3517" s="1" t="s">
        <v>980</v>
      </c>
      <c r="L3517">
        <v>913822</v>
      </c>
      <c r="M3517" s="1" t="s">
        <v>1801</v>
      </c>
      <c r="N3517" s="1" t="str">
        <f t="shared" si="54"/>
        <v>2000-2009</v>
      </c>
    </row>
    <row r="3518" spans="1:14" hidden="1" x14ac:dyDescent="0.3">
      <c r="A3518">
        <v>372784</v>
      </c>
      <c r="B3518" s="1" t="s">
        <v>472</v>
      </c>
      <c r="C3518">
        <v>2005</v>
      </c>
      <c r="D3518" s="1" t="s">
        <v>18</v>
      </c>
      <c r="E3518">
        <v>140</v>
      </c>
      <c r="F3518" s="3">
        <v>206863479</v>
      </c>
      <c r="G3518" s="1" t="s">
        <v>843</v>
      </c>
      <c r="H3518">
        <v>634240</v>
      </c>
      <c r="I3518" s="1" t="s">
        <v>980</v>
      </c>
      <c r="J3518">
        <v>4170</v>
      </c>
      <c r="K3518" s="1" t="s">
        <v>1262</v>
      </c>
      <c r="L3518">
        <v>288</v>
      </c>
      <c r="M3518" s="1" t="s">
        <v>1497</v>
      </c>
      <c r="N3518" s="1" t="str">
        <f t="shared" si="54"/>
        <v>2000-2009</v>
      </c>
    </row>
    <row r="3519" spans="1:14" hidden="1" x14ac:dyDescent="0.3">
      <c r="A3519">
        <v>372784</v>
      </c>
      <c r="B3519" s="1" t="s">
        <v>472</v>
      </c>
      <c r="C3519">
        <v>2005</v>
      </c>
      <c r="D3519" s="1" t="s">
        <v>18</v>
      </c>
      <c r="E3519">
        <v>140</v>
      </c>
      <c r="F3519" s="3">
        <v>206863479</v>
      </c>
      <c r="G3519" s="1" t="s">
        <v>843</v>
      </c>
      <c r="H3519">
        <v>634240</v>
      </c>
      <c r="I3519" s="1" t="s">
        <v>980</v>
      </c>
      <c r="J3519">
        <v>4170</v>
      </c>
      <c r="K3519" s="1" t="s">
        <v>1262</v>
      </c>
      <c r="L3519">
        <v>323</v>
      </c>
      <c r="M3519" s="1" t="s">
        <v>1800</v>
      </c>
      <c r="N3519" s="1" t="str">
        <f t="shared" si="54"/>
        <v>2000-2009</v>
      </c>
    </row>
    <row r="3520" spans="1:14" hidden="1" x14ac:dyDescent="0.3">
      <c r="A3520">
        <v>372784</v>
      </c>
      <c r="B3520" s="1" t="s">
        <v>472</v>
      </c>
      <c r="C3520">
        <v>2005</v>
      </c>
      <c r="D3520" s="1" t="s">
        <v>18</v>
      </c>
      <c r="E3520">
        <v>140</v>
      </c>
      <c r="F3520" s="3">
        <v>206863479</v>
      </c>
      <c r="G3520" s="1" t="s">
        <v>843</v>
      </c>
      <c r="H3520">
        <v>634240</v>
      </c>
      <c r="I3520" s="1" t="s">
        <v>980</v>
      </c>
      <c r="J3520">
        <v>4170</v>
      </c>
      <c r="K3520" s="1" t="s">
        <v>1262</v>
      </c>
      <c r="L3520">
        <v>913822</v>
      </c>
      <c r="M3520" s="1" t="s">
        <v>1801</v>
      </c>
      <c r="N3520" s="1" t="str">
        <f t="shared" si="54"/>
        <v>2000-2009</v>
      </c>
    </row>
    <row r="3521" spans="1:14" hidden="1" x14ac:dyDescent="0.3">
      <c r="A3521">
        <v>372784</v>
      </c>
      <c r="B3521" s="1" t="s">
        <v>472</v>
      </c>
      <c r="C3521">
        <v>2005</v>
      </c>
      <c r="D3521" s="1" t="s">
        <v>18</v>
      </c>
      <c r="E3521">
        <v>140</v>
      </c>
      <c r="F3521" s="3">
        <v>206863479</v>
      </c>
      <c r="G3521" s="1" t="s">
        <v>843</v>
      </c>
      <c r="H3521">
        <v>634240</v>
      </c>
      <c r="I3521" s="1" t="s">
        <v>980</v>
      </c>
      <c r="J3521">
        <v>275286</v>
      </c>
      <c r="K3521" s="1" t="s">
        <v>1157</v>
      </c>
      <c r="L3521">
        <v>288</v>
      </c>
      <c r="M3521" s="1" t="s">
        <v>1497</v>
      </c>
      <c r="N3521" s="1" t="str">
        <f t="shared" si="54"/>
        <v>2000-2009</v>
      </c>
    </row>
    <row r="3522" spans="1:14" hidden="1" x14ac:dyDescent="0.3">
      <c r="A3522">
        <v>372784</v>
      </c>
      <c r="B3522" s="1" t="s">
        <v>472</v>
      </c>
      <c r="C3522">
        <v>2005</v>
      </c>
      <c r="D3522" s="1" t="s">
        <v>18</v>
      </c>
      <c r="E3522">
        <v>140</v>
      </c>
      <c r="F3522" s="3">
        <v>206863479</v>
      </c>
      <c r="G3522" s="1" t="s">
        <v>843</v>
      </c>
      <c r="H3522">
        <v>634240</v>
      </c>
      <c r="I3522" s="1" t="s">
        <v>980</v>
      </c>
      <c r="J3522">
        <v>275286</v>
      </c>
      <c r="K3522" s="1" t="s">
        <v>1157</v>
      </c>
      <c r="L3522">
        <v>323</v>
      </c>
      <c r="M3522" s="1" t="s">
        <v>1800</v>
      </c>
      <c r="N3522" s="1" t="str">
        <f t="shared" ref="N3522:N3585" si="55">INT(C3522/10)*10 &amp; "-" &amp; INT(C3522/10)*10+9</f>
        <v>2000-2009</v>
      </c>
    </row>
    <row r="3523" spans="1:14" hidden="1" x14ac:dyDescent="0.3">
      <c r="A3523">
        <v>372784</v>
      </c>
      <c r="B3523" s="1" t="s">
        <v>472</v>
      </c>
      <c r="C3523">
        <v>2005</v>
      </c>
      <c r="D3523" s="1" t="s">
        <v>18</v>
      </c>
      <c r="E3523">
        <v>140</v>
      </c>
      <c r="F3523" s="3">
        <v>206863479</v>
      </c>
      <c r="G3523" s="1" t="s">
        <v>843</v>
      </c>
      <c r="H3523">
        <v>634240</v>
      </c>
      <c r="I3523" s="1" t="s">
        <v>980</v>
      </c>
      <c r="J3523">
        <v>275286</v>
      </c>
      <c r="K3523" s="1" t="s">
        <v>1157</v>
      </c>
      <c r="L3523">
        <v>913822</v>
      </c>
      <c r="M3523" s="1" t="s">
        <v>1801</v>
      </c>
      <c r="N3523" s="1" t="str">
        <f t="shared" si="55"/>
        <v>2000-2009</v>
      </c>
    </row>
    <row r="3524" spans="1:14" hidden="1" x14ac:dyDescent="0.3">
      <c r="A3524">
        <v>372784</v>
      </c>
      <c r="B3524" s="1" t="s">
        <v>472</v>
      </c>
      <c r="C3524">
        <v>2005</v>
      </c>
      <c r="D3524" s="1" t="s">
        <v>18</v>
      </c>
      <c r="E3524">
        <v>140</v>
      </c>
      <c r="F3524" s="3">
        <v>206863479</v>
      </c>
      <c r="G3524" s="1" t="s">
        <v>843</v>
      </c>
      <c r="H3524">
        <v>634240</v>
      </c>
      <c r="I3524" s="1" t="s">
        <v>980</v>
      </c>
      <c r="J3524">
        <v>634240</v>
      </c>
      <c r="K3524" s="1" t="s">
        <v>980</v>
      </c>
      <c r="L3524">
        <v>288</v>
      </c>
      <c r="M3524" s="1" t="s">
        <v>1497</v>
      </c>
      <c r="N3524" s="1" t="str">
        <f t="shared" si="55"/>
        <v>2000-2009</v>
      </c>
    </row>
    <row r="3525" spans="1:14" hidden="1" x14ac:dyDescent="0.3">
      <c r="A3525">
        <v>372784</v>
      </c>
      <c r="B3525" s="1" t="s">
        <v>472</v>
      </c>
      <c r="C3525">
        <v>2005</v>
      </c>
      <c r="D3525" s="1" t="s">
        <v>18</v>
      </c>
      <c r="E3525">
        <v>140</v>
      </c>
      <c r="F3525" s="3">
        <v>206863479</v>
      </c>
      <c r="G3525" s="1" t="s">
        <v>843</v>
      </c>
      <c r="H3525">
        <v>634240</v>
      </c>
      <c r="I3525" s="1" t="s">
        <v>980</v>
      </c>
      <c r="J3525">
        <v>634240</v>
      </c>
      <c r="K3525" s="1" t="s">
        <v>980</v>
      </c>
      <c r="L3525">
        <v>323</v>
      </c>
      <c r="M3525" s="1" t="s">
        <v>1800</v>
      </c>
      <c r="N3525" s="1" t="str">
        <f t="shared" si="55"/>
        <v>2000-2009</v>
      </c>
    </row>
    <row r="3526" spans="1:14" hidden="1" x14ac:dyDescent="0.3">
      <c r="A3526">
        <v>372784</v>
      </c>
      <c r="B3526" s="1" t="s">
        <v>472</v>
      </c>
      <c r="C3526">
        <v>2005</v>
      </c>
      <c r="D3526" s="1" t="s">
        <v>18</v>
      </c>
      <c r="E3526">
        <v>140</v>
      </c>
      <c r="F3526" s="3">
        <v>206863479</v>
      </c>
      <c r="G3526" s="1" t="s">
        <v>843</v>
      </c>
      <c r="H3526">
        <v>634240</v>
      </c>
      <c r="I3526" s="1" t="s">
        <v>980</v>
      </c>
      <c r="J3526">
        <v>634240</v>
      </c>
      <c r="K3526" s="1" t="s">
        <v>980</v>
      </c>
      <c r="L3526">
        <v>913822</v>
      </c>
      <c r="M3526" s="1" t="s">
        <v>1801</v>
      </c>
      <c r="N3526" s="1" t="str">
        <f t="shared" si="55"/>
        <v>2000-2009</v>
      </c>
    </row>
    <row r="3527" spans="1:14" hidden="1" x14ac:dyDescent="0.3">
      <c r="A3527">
        <v>372784</v>
      </c>
      <c r="B3527" s="1" t="s">
        <v>472</v>
      </c>
      <c r="C3527">
        <v>2005</v>
      </c>
      <c r="D3527" s="1" t="s">
        <v>18</v>
      </c>
      <c r="E3527">
        <v>140</v>
      </c>
      <c r="F3527" s="3">
        <v>206863479</v>
      </c>
      <c r="G3527" s="1" t="s">
        <v>840</v>
      </c>
      <c r="H3527">
        <v>634240</v>
      </c>
      <c r="I3527" s="1" t="s">
        <v>980</v>
      </c>
      <c r="J3527">
        <v>4170</v>
      </c>
      <c r="K3527" s="1" t="s">
        <v>1262</v>
      </c>
      <c r="L3527">
        <v>288</v>
      </c>
      <c r="M3527" s="1" t="s">
        <v>1497</v>
      </c>
      <c r="N3527" s="1" t="str">
        <f t="shared" si="55"/>
        <v>2000-2009</v>
      </c>
    </row>
    <row r="3528" spans="1:14" hidden="1" x14ac:dyDescent="0.3">
      <c r="A3528">
        <v>372784</v>
      </c>
      <c r="B3528" s="1" t="s">
        <v>472</v>
      </c>
      <c r="C3528">
        <v>2005</v>
      </c>
      <c r="D3528" s="1" t="s">
        <v>18</v>
      </c>
      <c r="E3528">
        <v>140</v>
      </c>
      <c r="F3528" s="3">
        <v>206863479</v>
      </c>
      <c r="G3528" s="1" t="s">
        <v>840</v>
      </c>
      <c r="H3528">
        <v>634240</v>
      </c>
      <c r="I3528" s="1" t="s">
        <v>980</v>
      </c>
      <c r="J3528">
        <v>4170</v>
      </c>
      <c r="K3528" s="1" t="s">
        <v>1262</v>
      </c>
      <c r="L3528">
        <v>323</v>
      </c>
      <c r="M3528" s="1" t="s">
        <v>1800</v>
      </c>
      <c r="N3528" s="1" t="str">
        <f t="shared" si="55"/>
        <v>2000-2009</v>
      </c>
    </row>
    <row r="3529" spans="1:14" hidden="1" x14ac:dyDescent="0.3">
      <c r="A3529">
        <v>372784</v>
      </c>
      <c r="B3529" s="1" t="s">
        <v>472</v>
      </c>
      <c r="C3529">
        <v>2005</v>
      </c>
      <c r="D3529" s="1" t="s">
        <v>18</v>
      </c>
      <c r="E3529">
        <v>140</v>
      </c>
      <c r="F3529" s="3">
        <v>206863479</v>
      </c>
      <c r="G3529" s="1" t="s">
        <v>840</v>
      </c>
      <c r="H3529">
        <v>634240</v>
      </c>
      <c r="I3529" s="1" t="s">
        <v>980</v>
      </c>
      <c r="J3529">
        <v>4170</v>
      </c>
      <c r="K3529" s="1" t="s">
        <v>1262</v>
      </c>
      <c r="L3529">
        <v>913822</v>
      </c>
      <c r="M3529" s="1" t="s">
        <v>1801</v>
      </c>
      <c r="N3529" s="1" t="str">
        <f t="shared" si="55"/>
        <v>2000-2009</v>
      </c>
    </row>
    <row r="3530" spans="1:14" hidden="1" x14ac:dyDescent="0.3">
      <c r="A3530">
        <v>372784</v>
      </c>
      <c r="B3530" s="1" t="s">
        <v>472</v>
      </c>
      <c r="C3530">
        <v>2005</v>
      </c>
      <c r="D3530" s="1" t="s">
        <v>18</v>
      </c>
      <c r="E3530">
        <v>140</v>
      </c>
      <c r="F3530" s="3">
        <v>206863479</v>
      </c>
      <c r="G3530" s="1" t="s">
        <v>840</v>
      </c>
      <c r="H3530">
        <v>634240</v>
      </c>
      <c r="I3530" s="1" t="s">
        <v>980</v>
      </c>
      <c r="J3530">
        <v>275286</v>
      </c>
      <c r="K3530" s="1" t="s">
        <v>1157</v>
      </c>
      <c r="L3530">
        <v>288</v>
      </c>
      <c r="M3530" s="1" t="s">
        <v>1497</v>
      </c>
      <c r="N3530" s="1" t="str">
        <f t="shared" si="55"/>
        <v>2000-2009</v>
      </c>
    </row>
    <row r="3531" spans="1:14" hidden="1" x14ac:dyDescent="0.3">
      <c r="A3531">
        <v>372784</v>
      </c>
      <c r="B3531" s="1" t="s">
        <v>472</v>
      </c>
      <c r="C3531">
        <v>2005</v>
      </c>
      <c r="D3531" s="1" t="s">
        <v>18</v>
      </c>
      <c r="E3531">
        <v>140</v>
      </c>
      <c r="F3531" s="3">
        <v>206863479</v>
      </c>
      <c r="G3531" s="1" t="s">
        <v>840</v>
      </c>
      <c r="H3531">
        <v>634240</v>
      </c>
      <c r="I3531" s="1" t="s">
        <v>980</v>
      </c>
      <c r="J3531">
        <v>275286</v>
      </c>
      <c r="K3531" s="1" t="s">
        <v>1157</v>
      </c>
      <c r="L3531">
        <v>323</v>
      </c>
      <c r="M3531" s="1" t="s">
        <v>1800</v>
      </c>
      <c r="N3531" s="1" t="str">
        <f t="shared" si="55"/>
        <v>2000-2009</v>
      </c>
    </row>
    <row r="3532" spans="1:14" hidden="1" x14ac:dyDescent="0.3">
      <c r="A3532">
        <v>372784</v>
      </c>
      <c r="B3532" s="1" t="s">
        <v>472</v>
      </c>
      <c r="C3532">
        <v>2005</v>
      </c>
      <c r="D3532" s="1" t="s">
        <v>18</v>
      </c>
      <c r="E3532">
        <v>140</v>
      </c>
      <c r="F3532" s="3">
        <v>206863479</v>
      </c>
      <c r="G3532" s="1" t="s">
        <v>840</v>
      </c>
      <c r="H3532">
        <v>634240</v>
      </c>
      <c r="I3532" s="1" t="s">
        <v>980</v>
      </c>
      <c r="J3532">
        <v>275286</v>
      </c>
      <c r="K3532" s="1" t="s">
        <v>1157</v>
      </c>
      <c r="L3532">
        <v>913822</v>
      </c>
      <c r="M3532" s="1" t="s">
        <v>1801</v>
      </c>
      <c r="N3532" s="1" t="str">
        <f t="shared" si="55"/>
        <v>2000-2009</v>
      </c>
    </row>
    <row r="3533" spans="1:14" hidden="1" x14ac:dyDescent="0.3">
      <c r="A3533">
        <v>372784</v>
      </c>
      <c r="B3533" s="1" t="s">
        <v>472</v>
      </c>
      <c r="C3533">
        <v>2005</v>
      </c>
      <c r="D3533" s="1" t="s">
        <v>18</v>
      </c>
      <c r="E3533">
        <v>140</v>
      </c>
      <c r="F3533" s="3">
        <v>206863479</v>
      </c>
      <c r="G3533" s="1" t="s">
        <v>840</v>
      </c>
      <c r="H3533">
        <v>634240</v>
      </c>
      <c r="I3533" s="1" t="s">
        <v>980</v>
      </c>
      <c r="J3533">
        <v>634240</v>
      </c>
      <c r="K3533" s="1" t="s">
        <v>980</v>
      </c>
      <c r="L3533">
        <v>288</v>
      </c>
      <c r="M3533" s="1" t="s">
        <v>1497</v>
      </c>
      <c r="N3533" s="1" t="str">
        <f t="shared" si="55"/>
        <v>2000-2009</v>
      </c>
    </row>
    <row r="3534" spans="1:14" hidden="1" x14ac:dyDescent="0.3">
      <c r="A3534">
        <v>372784</v>
      </c>
      <c r="B3534" s="1" t="s">
        <v>472</v>
      </c>
      <c r="C3534">
        <v>2005</v>
      </c>
      <c r="D3534" s="1" t="s">
        <v>18</v>
      </c>
      <c r="E3534">
        <v>140</v>
      </c>
      <c r="F3534" s="3">
        <v>206863479</v>
      </c>
      <c r="G3534" s="1" t="s">
        <v>840</v>
      </c>
      <c r="H3534">
        <v>634240</v>
      </c>
      <c r="I3534" s="1" t="s">
        <v>980</v>
      </c>
      <c r="J3534">
        <v>634240</v>
      </c>
      <c r="K3534" s="1" t="s">
        <v>980</v>
      </c>
      <c r="L3534">
        <v>323</v>
      </c>
      <c r="M3534" s="1" t="s">
        <v>1800</v>
      </c>
      <c r="N3534" s="1" t="str">
        <f t="shared" si="55"/>
        <v>2000-2009</v>
      </c>
    </row>
    <row r="3535" spans="1:14" hidden="1" x14ac:dyDescent="0.3">
      <c r="A3535">
        <v>372784</v>
      </c>
      <c r="B3535" s="1" t="s">
        <v>472</v>
      </c>
      <c r="C3535">
        <v>2005</v>
      </c>
      <c r="D3535" s="1" t="s">
        <v>18</v>
      </c>
      <c r="E3535">
        <v>140</v>
      </c>
      <c r="F3535" s="3">
        <v>206863479</v>
      </c>
      <c r="G3535" s="1" t="s">
        <v>840</v>
      </c>
      <c r="H3535">
        <v>634240</v>
      </c>
      <c r="I3535" s="1" t="s">
        <v>980</v>
      </c>
      <c r="J3535">
        <v>634240</v>
      </c>
      <c r="K3535" s="1" t="s">
        <v>980</v>
      </c>
      <c r="L3535">
        <v>913822</v>
      </c>
      <c r="M3535" s="1" t="s">
        <v>1801</v>
      </c>
      <c r="N3535" s="1" t="str">
        <f t="shared" si="55"/>
        <v>2000-2009</v>
      </c>
    </row>
    <row r="3536" spans="1:14" hidden="1" x14ac:dyDescent="0.3">
      <c r="A3536">
        <v>372784</v>
      </c>
      <c r="B3536" s="1" t="s">
        <v>472</v>
      </c>
      <c r="C3536">
        <v>2005</v>
      </c>
      <c r="D3536" s="1" t="s">
        <v>18</v>
      </c>
      <c r="E3536">
        <v>140</v>
      </c>
      <c r="F3536" s="3">
        <v>206863479</v>
      </c>
      <c r="G3536" s="1" t="s">
        <v>847</v>
      </c>
      <c r="H3536">
        <v>634240</v>
      </c>
      <c r="I3536" s="1" t="s">
        <v>980</v>
      </c>
      <c r="J3536">
        <v>4170</v>
      </c>
      <c r="K3536" s="1" t="s">
        <v>1262</v>
      </c>
      <c r="L3536">
        <v>288</v>
      </c>
      <c r="M3536" s="1" t="s">
        <v>1497</v>
      </c>
      <c r="N3536" s="1" t="str">
        <f t="shared" si="55"/>
        <v>2000-2009</v>
      </c>
    </row>
    <row r="3537" spans="1:14" hidden="1" x14ac:dyDescent="0.3">
      <c r="A3537">
        <v>372784</v>
      </c>
      <c r="B3537" s="1" t="s">
        <v>472</v>
      </c>
      <c r="C3537">
        <v>2005</v>
      </c>
      <c r="D3537" s="1" t="s">
        <v>18</v>
      </c>
      <c r="E3537">
        <v>140</v>
      </c>
      <c r="F3537" s="3">
        <v>206863479</v>
      </c>
      <c r="G3537" s="1" t="s">
        <v>847</v>
      </c>
      <c r="H3537">
        <v>634240</v>
      </c>
      <c r="I3537" s="1" t="s">
        <v>980</v>
      </c>
      <c r="J3537">
        <v>4170</v>
      </c>
      <c r="K3537" s="1" t="s">
        <v>1262</v>
      </c>
      <c r="L3537">
        <v>323</v>
      </c>
      <c r="M3537" s="1" t="s">
        <v>1800</v>
      </c>
      <c r="N3537" s="1" t="str">
        <f t="shared" si="55"/>
        <v>2000-2009</v>
      </c>
    </row>
    <row r="3538" spans="1:14" hidden="1" x14ac:dyDescent="0.3">
      <c r="A3538">
        <v>372784</v>
      </c>
      <c r="B3538" s="1" t="s">
        <v>472</v>
      </c>
      <c r="C3538">
        <v>2005</v>
      </c>
      <c r="D3538" s="1" t="s">
        <v>18</v>
      </c>
      <c r="E3538">
        <v>140</v>
      </c>
      <c r="F3538" s="3">
        <v>206863479</v>
      </c>
      <c r="G3538" s="1" t="s">
        <v>847</v>
      </c>
      <c r="H3538">
        <v>634240</v>
      </c>
      <c r="I3538" s="1" t="s">
        <v>980</v>
      </c>
      <c r="J3538">
        <v>4170</v>
      </c>
      <c r="K3538" s="1" t="s">
        <v>1262</v>
      </c>
      <c r="L3538">
        <v>913822</v>
      </c>
      <c r="M3538" s="1" t="s">
        <v>1801</v>
      </c>
      <c r="N3538" s="1" t="str">
        <f t="shared" si="55"/>
        <v>2000-2009</v>
      </c>
    </row>
    <row r="3539" spans="1:14" hidden="1" x14ac:dyDescent="0.3">
      <c r="A3539">
        <v>372784</v>
      </c>
      <c r="B3539" s="1" t="s">
        <v>472</v>
      </c>
      <c r="C3539">
        <v>2005</v>
      </c>
      <c r="D3539" s="1" t="s">
        <v>18</v>
      </c>
      <c r="E3539">
        <v>140</v>
      </c>
      <c r="F3539" s="3">
        <v>206863479</v>
      </c>
      <c r="G3539" s="1" t="s">
        <v>847</v>
      </c>
      <c r="H3539">
        <v>634240</v>
      </c>
      <c r="I3539" s="1" t="s">
        <v>980</v>
      </c>
      <c r="J3539">
        <v>275286</v>
      </c>
      <c r="K3539" s="1" t="s">
        <v>1157</v>
      </c>
      <c r="L3539">
        <v>288</v>
      </c>
      <c r="M3539" s="1" t="s">
        <v>1497</v>
      </c>
      <c r="N3539" s="1" t="str">
        <f t="shared" si="55"/>
        <v>2000-2009</v>
      </c>
    </row>
    <row r="3540" spans="1:14" hidden="1" x14ac:dyDescent="0.3">
      <c r="A3540">
        <v>372784</v>
      </c>
      <c r="B3540" s="1" t="s">
        <v>472</v>
      </c>
      <c r="C3540">
        <v>2005</v>
      </c>
      <c r="D3540" s="1" t="s">
        <v>18</v>
      </c>
      <c r="E3540">
        <v>140</v>
      </c>
      <c r="F3540" s="3">
        <v>206863479</v>
      </c>
      <c r="G3540" s="1" t="s">
        <v>847</v>
      </c>
      <c r="H3540">
        <v>634240</v>
      </c>
      <c r="I3540" s="1" t="s">
        <v>980</v>
      </c>
      <c r="J3540">
        <v>275286</v>
      </c>
      <c r="K3540" s="1" t="s">
        <v>1157</v>
      </c>
      <c r="L3540">
        <v>323</v>
      </c>
      <c r="M3540" s="1" t="s">
        <v>1800</v>
      </c>
      <c r="N3540" s="1" t="str">
        <f t="shared" si="55"/>
        <v>2000-2009</v>
      </c>
    </row>
    <row r="3541" spans="1:14" hidden="1" x14ac:dyDescent="0.3">
      <c r="A3541">
        <v>372784</v>
      </c>
      <c r="B3541" s="1" t="s">
        <v>472</v>
      </c>
      <c r="C3541">
        <v>2005</v>
      </c>
      <c r="D3541" s="1" t="s">
        <v>18</v>
      </c>
      <c r="E3541">
        <v>140</v>
      </c>
      <c r="F3541" s="3">
        <v>206863479</v>
      </c>
      <c r="G3541" s="1" t="s">
        <v>847</v>
      </c>
      <c r="H3541">
        <v>634240</v>
      </c>
      <c r="I3541" s="1" t="s">
        <v>980</v>
      </c>
      <c r="J3541">
        <v>275286</v>
      </c>
      <c r="K3541" s="1" t="s">
        <v>1157</v>
      </c>
      <c r="L3541">
        <v>913822</v>
      </c>
      <c r="M3541" s="1" t="s">
        <v>1801</v>
      </c>
      <c r="N3541" s="1" t="str">
        <f t="shared" si="55"/>
        <v>2000-2009</v>
      </c>
    </row>
    <row r="3542" spans="1:14" hidden="1" x14ac:dyDescent="0.3">
      <c r="A3542">
        <v>372784</v>
      </c>
      <c r="B3542" s="1" t="s">
        <v>472</v>
      </c>
      <c r="C3542">
        <v>2005</v>
      </c>
      <c r="D3542" s="1" t="s">
        <v>18</v>
      </c>
      <c r="E3542">
        <v>140</v>
      </c>
      <c r="F3542" s="3">
        <v>206863479</v>
      </c>
      <c r="G3542" s="1" t="s">
        <v>847</v>
      </c>
      <c r="H3542">
        <v>634240</v>
      </c>
      <c r="I3542" s="1" t="s">
        <v>980</v>
      </c>
      <c r="J3542">
        <v>634240</v>
      </c>
      <c r="K3542" s="1" t="s">
        <v>980</v>
      </c>
      <c r="L3542">
        <v>288</v>
      </c>
      <c r="M3542" s="1" t="s">
        <v>1497</v>
      </c>
      <c r="N3542" s="1" t="str">
        <f t="shared" si="55"/>
        <v>2000-2009</v>
      </c>
    </row>
    <row r="3543" spans="1:14" hidden="1" x14ac:dyDescent="0.3">
      <c r="A3543">
        <v>372784</v>
      </c>
      <c r="B3543" s="1" t="s">
        <v>472</v>
      </c>
      <c r="C3543">
        <v>2005</v>
      </c>
      <c r="D3543" s="1" t="s">
        <v>18</v>
      </c>
      <c r="E3543">
        <v>140</v>
      </c>
      <c r="F3543" s="3">
        <v>206863479</v>
      </c>
      <c r="G3543" s="1" t="s">
        <v>847</v>
      </c>
      <c r="H3543">
        <v>634240</v>
      </c>
      <c r="I3543" s="1" t="s">
        <v>980</v>
      </c>
      <c r="J3543">
        <v>634240</v>
      </c>
      <c r="K3543" s="1" t="s">
        <v>980</v>
      </c>
      <c r="L3543">
        <v>323</v>
      </c>
      <c r="M3543" s="1" t="s">
        <v>1800</v>
      </c>
      <c r="N3543" s="1" t="str">
        <f t="shared" si="55"/>
        <v>2000-2009</v>
      </c>
    </row>
    <row r="3544" spans="1:14" hidden="1" x14ac:dyDescent="0.3">
      <c r="A3544">
        <v>372784</v>
      </c>
      <c r="B3544" s="1" t="s">
        <v>472</v>
      </c>
      <c r="C3544">
        <v>2005</v>
      </c>
      <c r="D3544" s="1" t="s">
        <v>18</v>
      </c>
      <c r="E3544">
        <v>140</v>
      </c>
      <c r="F3544" s="3">
        <v>206863479</v>
      </c>
      <c r="G3544" s="1" t="s">
        <v>847</v>
      </c>
      <c r="H3544">
        <v>634240</v>
      </c>
      <c r="I3544" s="1" t="s">
        <v>980</v>
      </c>
      <c r="J3544">
        <v>634240</v>
      </c>
      <c r="K3544" s="1" t="s">
        <v>980</v>
      </c>
      <c r="L3544">
        <v>913822</v>
      </c>
      <c r="M3544" s="1" t="s">
        <v>1801</v>
      </c>
      <c r="N3544" s="1" t="str">
        <f t="shared" si="55"/>
        <v>2000-2009</v>
      </c>
    </row>
    <row r="3545" spans="1:14" hidden="1" x14ac:dyDescent="0.3">
      <c r="A3545">
        <v>382932</v>
      </c>
      <c r="B3545" s="1" t="s">
        <v>668</v>
      </c>
      <c r="C3545">
        <v>2007</v>
      </c>
      <c r="D3545" s="1" t="s">
        <v>145</v>
      </c>
      <c r="E3545">
        <v>111</v>
      </c>
      <c r="F3545" s="3">
        <v>206445654</v>
      </c>
      <c r="G3545" s="1" t="s">
        <v>914</v>
      </c>
      <c r="H3545">
        <v>83348</v>
      </c>
      <c r="I3545" s="1" t="s">
        <v>1110</v>
      </c>
      <c r="J3545">
        <v>83348</v>
      </c>
      <c r="K3545" s="1" t="s">
        <v>1110</v>
      </c>
      <c r="L3545">
        <v>4951</v>
      </c>
      <c r="M3545" s="1" t="s">
        <v>1930</v>
      </c>
      <c r="N3545" s="1" t="str">
        <f t="shared" si="55"/>
        <v>2000-2009</v>
      </c>
    </row>
    <row r="3546" spans="1:14" hidden="1" x14ac:dyDescent="0.3">
      <c r="A3546">
        <v>382932</v>
      </c>
      <c r="B3546" s="1" t="s">
        <v>668</v>
      </c>
      <c r="C3546">
        <v>2007</v>
      </c>
      <c r="D3546" s="1" t="s">
        <v>145</v>
      </c>
      <c r="E3546">
        <v>111</v>
      </c>
      <c r="F3546" s="3">
        <v>206445654</v>
      </c>
      <c r="G3546" s="1" t="s">
        <v>914</v>
      </c>
      <c r="H3546">
        <v>83348</v>
      </c>
      <c r="I3546" s="1" t="s">
        <v>1110</v>
      </c>
      <c r="J3546">
        <v>83348</v>
      </c>
      <c r="K3546" s="1" t="s">
        <v>1110</v>
      </c>
      <c r="L3546">
        <v>738918</v>
      </c>
      <c r="M3546" s="1" t="s">
        <v>1931</v>
      </c>
      <c r="N3546" s="1" t="str">
        <f t="shared" si="55"/>
        <v>2000-2009</v>
      </c>
    </row>
    <row r="3547" spans="1:14" hidden="1" x14ac:dyDescent="0.3">
      <c r="A3547">
        <v>382932</v>
      </c>
      <c r="B3547" s="1" t="s">
        <v>668</v>
      </c>
      <c r="C3547">
        <v>2007</v>
      </c>
      <c r="D3547" s="1" t="s">
        <v>145</v>
      </c>
      <c r="E3547">
        <v>111</v>
      </c>
      <c r="F3547" s="3">
        <v>206445654</v>
      </c>
      <c r="G3547" s="1" t="s">
        <v>914</v>
      </c>
      <c r="H3547">
        <v>83348</v>
      </c>
      <c r="I3547" s="1" t="s">
        <v>1110</v>
      </c>
      <c r="J3547">
        <v>83348</v>
      </c>
      <c r="K3547" s="1" t="s">
        <v>1110</v>
      </c>
      <c r="L3547">
        <v>652663</v>
      </c>
      <c r="M3547" s="1" t="s">
        <v>1932</v>
      </c>
      <c r="N3547" s="1" t="str">
        <f t="shared" si="55"/>
        <v>2000-2009</v>
      </c>
    </row>
    <row r="3548" spans="1:14" hidden="1" x14ac:dyDescent="0.3">
      <c r="A3548">
        <v>382932</v>
      </c>
      <c r="B3548" s="1" t="s">
        <v>668</v>
      </c>
      <c r="C3548">
        <v>2007</v>
      </c>
      <c r="D3548" s="1" t="s">
        <v>145</v>
      </c>
      <c r="E3548">
        <v>111</v>
      </c>
      <c r="F3548" s="3">
        <v>206445654</v>
      </c>
      <c r="G3548" s="1" t="s">
        <v>914</v>
      </c>
      <c r="H3548">
        <v>83348</v>
      </c>
      <c r="I3548" s="1" t="s">
        <v>1110</v>
      </c>
      <c r="J3548">
        <v>684342</v>
      </c>
      <c r="K3548" s="1" t="s">
        <v>1111</v>
      </c>
      <c r="L3548">
        <v>4951</v>
      </c>
      <c r="M3548" s="1" t="s">
        <v>1930</v>
      </c>
      <c r="N3548" s="1" t="str">
        <f t="shared" si="55"/>
        <v>2000-2009</v>
      </c>
    </row>
    <row r="3549" spans="1:14" hidden="1" x14ac:dyDescent="0.3">
      <c r="A3549">
        <v>382932</v>
      </c>
      <c r="B3549" s="1" t="s">
        <v>668</v>
      </c>
      <c r="C3549">
        <v>2007</v>
      </c>
      <c r="D3549" s="1" t="s">
        <v>145</v>
      </c>
      <c r="E3549">
        <v>111</v>
      </c>
      <c r="F3549" s="3">
        <v>206445654</v>
      </c>
      <c r="G3549" s="1" t="s">
        <v>914</v>
      </c>
      <c r="H3549">
        <v>83348</v>
      </c>
      <c r="I3549" s="1" t="s">
        <v>1110</v>
      </c>
      <c r="J3549">
        <v>684342</v>
      </c>
      <c r="K3549" s="1" t="s">
        <v>1111</v>
      </c>
      <c r="L3549">
        <v>738918</v>
      </c>
      <c r="M3549" s="1" t="s">
        <v>1931</v>
      </c>
      <c r="N3549" s="1" t="str">
        <f t="shared" si="55"/>
        <v>2000-2009</v>
      </c>
    </row>
    <row r="3550" spans="1:14" hidden="1" x14ac:dyDescent="0.3">
      <c r="A3550">
        <v>382932</v>
      </c>
      <c r="B3550" s="1" t="s">
        <v>668</v>
      </c>
      <c r="C3550">
        <v>2007</v>
      </c>
      <c r="D3550" s="1" t="s">
        <v>145</v>
      </c>
      <c r="E3550">
        <v>111</v>
      </c>
      <c r="F3550" s="3">
        <v>206445654</v>
      </c>
      <c r="G3550" s="1" t="s">
        <v>914</v>
      </c>
      <c r="H3550">
        <v>83348</v>
      </c>
      <c r="I3550" s="1" t="s">
        <v>1110</v>
      </c>
      <c r="J3550">
        <v>684342</v>
      </c>
      <c r="K3550" s="1" t="s">
        <v>1111</v>
      </c>
      <c r="L3550">
        <v>652663</v>
      </c>
      <c r="M3550" s="1" t="s">
        <v>1932</v>
      </c>
      <c r="N3550" s="1" t="str">
        <f t="shared" si="55"/>
        <v>2000-2009</v>
      </c>
    </row>
    <row r="3551" spans="1:14" hidden="1" x14ac:dyDescent="0.3">
      <c r="A3551">
        <v>382932</v>
      </c>
      <c r="B3551" s="1" t="s">
        <v>668</v>
      </c>
      <c r="C3551">
        <v>2007</v>
      </c>
      <c r="D3551" s="1" t="s">
        <v>145</v>
      </c>
      <c r="E3551">
        <v>111</v>
      </c>
      <c r="F3551" s="3">
        <v>206445654</v>
      </c>
      <c r="G3551" s="1" t="s">
        <v>914</v>
      </c>
      <c r="H3551">
        <v>83348</v>
      </c>
      <c r="I3551" s="1" t="s">
        <v>1110</v>
      </c>
      <c r="J3551">
        <v>135296</v>
      </c>
      <c r="K3551" s="1" t="s">
        <v>1415</v>
      </c>
      <c r="L3551">
        <v>4951</v>
      </c>
      <c r="M3551" s="1" t="s">
        <v>1930</v>
      </c>
      <c r="N3551" s="1" t="str">
        <f t="shared" si="55"/>
        <v>2000-2009</v>
      </c>
    </row>
    <row r="3552" spans="1:14" hidden="1" x14ac:dyDescent="0.3">
      <c r="A3552">
        <v>382932</v>
      </c>
      <c r="B3552" s="1" t="s">
        <v>668</v>
      </c>
      <c r="C3552">
        <v>2007</v>
      </c>
      <c r="D3552" s="1" t="s">
        <v>145</v>
      </c>
      <c r="E3552">
        <v>111</v>
      </c>
      <c r="F3552" s="3">
        <v>206445654</v>
      </c>
      <c r="G3552" s="1" t="s">
        <v>914</v>
      </c>
      <c r="H3552">
        <v>83348</v>
      </c>
      <c r="I3552" s="1" t="s">
        <v>1110</v>
      </c>
      <c r="J3552">
        <v>135296</v>
      </c>
      <c r="K3552" s="1" t="s">
        <v>1415</v>
      </c>
      <c r="L3552">
        <v>738918</v>
      </c>
      <c r="M3552" s="1" t="s">
        <v>1931</v>
      </c>
      <c r="N3552" s="1" t="str">
        <f t="shared" si="55"/>
        <v>2000-2009</v>
      </c>
    </row>
    <row r="3553" spans="1:14" hidden="1" x14ac:dyDescent="0.3">
      <c r="A3553">
        <v>382932</v>
      </c>
      <c r="B3553" s="1" t="s">
        <v>668</v>
      </c>
      <c r="C3553">
        <v>2007</v>
      </c>
      <c r="D3553" s="1" t="s">
        <v>145</v>
      </c>
      <c r="E3553">
        <v>111</v>
      </c>
      <c r="F3553" s="3">
        <v>206445654</v>
      </c>
      <c r="G3553" s="1" t="s">
        <v>914</v>
      </c>
      <c r="H3553">
        <v>83348</v>
      </c>
      <c r="I3553" s="1" t="s">
        <v>1110</v>
      </c>
      <c r="J3553">
        <v>135296</v>
      </c>
      <c r="K3553" s="1" t="s">
        <v>1415</v>
      </c>
      <c r="L3553">
        <v>652663</v>
      </c>
      <c r="M3553" s="1" t="s">
        <v>1932</v>
      </c>
      <c r="N3553" s="1" t="str">
        <f t="shared" si="55"/>
        <v>2000-2009</v>
      </c>
    </row>
    <row r="3554" spans="1:14" hidden="1" x14ac:dyDescent="0.3">
      <c r="A3554">
        <v>382932</v>
      </c>
      <c r="B3554" s="1" t="s">
        <v>668</v>
      </c>
      <c r="C3554">
        <v>2007</v>
      </c>
      <c r="D3554" s="1" t="s">
        <v>145</v>
      </c>
      <c r="E3554">
        <v>111</v>
      </c>
      <c r="F3554" s="3">
        <v>206445654</v>
      </c>
      <c r="G3554" s="1" t="s">
        <v>914</v>
      </c>
      <c r="H3554">
        <v>684342</v>
      </c>
      <c r="I3554" s="1" t="s">
        <v>1111</v>
      </c>
      <c r="J3554">
        <v>83348</v>
      </c>
      <c r="K3554" s="1" t="s">
        <v>1110</v>
      </c>
      <c r="L3554">
        <v>4951</v>
      </c>
      <c r="M3554" s="1" t="s">
        <v>1930</v>
      </c>
      <c r="N3554" s="1" t="str">
        <f t="shared" si="55"/>
        <v>2000-2009</v>
      </c>
    </row>
    <row r="3555" spans="1:14" hidden="1" x14ac:dyDescent="0.3">
      <c r="A3555">
        <v>382932</v>
      </c>
      <c r="B3555" s="1" t="s">
        <v>668</v>
      </c>
      <c r="C3555">
        <v>2007</v>
      </c>
      <c r="D3555" s="1" t="s">
        <v>145</v>
      </c>
      <c r="E3555">
        <v>111</v>
      </c>
      <c r="F3555" s="3">
        <v>206445654</v>
      </c>
      <c r="G3555" s="1" t="s">
        <v>914</v>
      </c>
      <c r="H3555">
        <v>684342</v>
      </c>
      <c r="I3555" s="1" t="s">
        <v>1111</v>
      </c>
      <c r="J3555">
        <v>83348</v>
      </c>
      <c r="K3555" s="1" t="s">
        <v>1110</v>
      </c>
      <c r="L3555">
        <v>738918</v>
      </c>
      <c r="M3555" s="1" t="s">
        <v>1931</v>
      </c>
      <c r="N3555" s="1" t="str">
        <f t="shared" si="55"/>
        <v>2000-2009</v>
      </c>
    </row>
    <row r="3556" spans="1:14" hidden="1" x14ac:dyDescent="0.3">
      <c r="A3556">
        <v>382932</v>
      </c>
      <c r="B3556" s="1" t="s">
        <v>668</v>
      </c>
      <c r="C3556">
        <v>2007</v>
      </c>
      <c r="D3556" s="1" t="s">
        <v>145</v>
      </c>
      <c r="E3556">
        <v>111</v>
      </c>
      <c r="F3556" s="3">
        <v>206445654</v>
      </c>
      <c r="G3556" s="1" t="s">
        <v>914</v>
      </c>
      <c r="H3556">
        <v>684342</v>
      </c>
      <c r="I3556" s="1" t="s">
        <v>1111</v>
      </c>
      <c r="J3556">
        <v>83348</v>
      </c>
      <c r="K3556" s="1" t="s">
        <v>1110</v>
      </c>
      <c r="L3556">
        <v>652663</v>
      </c>
      <c r="M3556" s="1" t="s">
        <v>1932</v>
      </c>
      <c r="N3556" s="1" t="str">
        <f t="shared" si="55"/>
        <v>2000-2009</v>
      </c>
    </row>
    <row r="3557" spans="1:14" hidden="1" x14ac:dyDescent="0.3">
      <c r="A3557">
        <v>382932</v>
      </c>
      <c r="B3557" s="1" t="s">
        <v>668</v>
      </c>
      <c r="C3557">
        <v>2007</v>
      </c>
      <c r="D3557" s="1" t="s">
        <v>145</v>
      </c>
      <c r="E3557">
        <v>111</v>
      </c>
      <c r="F3557" s="3">
        <v>206445654</v>
      </c>
      <c r="G3557" s="1" t="s">
        <v>914</v>
      </c>
      <c r="H3557">
        <v>684342</v>
      </c>
      <c r="I3557" s="1" t="s">
        <v>1111</v>
      </c>
      <c r="J3557">
        <v>684342</v>
      </c>
      <c r="K3557" s="1" t="s">
        <v>1111</v>
      </c>
      <c r="L3557">
        <v>4951</v>
      </c>
      <c r="M3557" s="1" t="s">
        <v>1930</v>
      </c>
      <c r="N3557" s="1" t="str">
        <f t="shared" si="55"/>
        <v>2000-2009</v>
      </c>
    </row>
    <row r="3558" spans="1:14" hidden="1" x14ac:dyDescent="0.3">
      <c r="A3558">
        <v>382932</v>
      </c>
      <c r="B3558" s="1" t="s">
        <v>668</v>
      </c>
      <c r="C3558">
        <v>2007</v>
      </c>
      <c r="D3558" s="1" t="s">
        <v>145</v>
      </c>
      <c r="E3558">
        <v>111</v>
      </c>
      <c r="F3558" s="3">
        <v>206445654</v>
      </c>
      <c r="G3558" s="1" t="s">
        <v>914</v>
      </c>
      <c r="H3558">
        <v>684342</v>
      </c>
      <c r="I3558" s="1" t="s">
        <v>1111</v>
      </c>
      <c r="J3558">
        <v>684342</v>
      </c>
      <c r="K3558" s="1" t="s">
        <v>1111</v>
      </c>
      <c r="L3558">
        <v>738918</v>
      </c>
      <c r="M3558" s="1" t="s">
        <v>1931</v>
      </c>
      <c r="N3558" s="1" t="str">
        <f t="shared" si="55"/>
        <v>2000-2009</v>
      </c>
    </row>
    <row r="3559" spans="1:14" hidden="1" x14ac:dyDescent="0.3">
      <c r="A3559">
        <v>382932</v>
      </c>
      <c r="B3559" s="1" t="s">
        <v>668</v>
      </c>
      <c r="C3559">
        <v>2007</v>
      </c>
      <c r="D3559" s="1" t="s">
        <v>145</v>
      </c>
      <c r="E3559">
        <v>111</v>
      </c>
      <c r="F3559" s="3">
        <v>206445654</v>
      </c>
      <c r="G3559" s="1" t="s">
        <v>914</v>
      </c>
      <c r="H3559">
        <v>684342</v>
      </c>
      <c r="I3559" s="1" t="s">
        <v>1111</v>
      </c>
      <c r="J3559">
        <v>684342</v>
      </c>
      <c r="K3559" s="1" t="s">
        <v>1111</v>
      </c>
      <c r="L3559">
        <v>652663</v>
      </c>
      <c r="M3559" s="1" t="s">
        <v>1932</v>
      </c>
      <c r="N3559" s="1" t="str">
        <f t="shared" si="55"/>
        <v>2000-2009</v>
      </c>
    </row>
    <row r="3560" spans="1:14" hidden="1" x14ac:dyDescent="0.3">
      <c r="A3560">
        <v>382932</v>
      </c>
      <c r="B3560" s="1" t="s">
        <v>668</v>
      </c>
      <c r="C3560">
        <v>2007</v>
      </c>
      <c r="D3560" s="1" t="s">
        <v>145</v>
      </c>
      <c r="E3560">
        <v>111</v>
      </c>
      <c r="F3560" s="3">
        <v>206445654</v>
      </c>
      <c r="G3560" s="1" t="s">
        <v>914</v>
      </c>
      <c r="H3560">
        <v>684342</v>
      </c>
      <c r="I3560" s="1" t="s">
        <v>1111</v>
      </c>
      <c r="J3560">
        <v>135296</v>
      </c>
      <c r="K3560" s="1" t="s">
        <v>1415</v>
      </c>
      <c r="L3560">
        <v>4951</v>
      </c>
      <c r="M3560" s="1" t="s">
        <v>1930</v>
      </c>
      <c r="N3560" s="1" t="str">
        <f t="shared" si="55"/>
        <v>2000-2009</v>
      </c>
    </row>
    <row r="3561" spans="1:14" hidden="1" x14ac:dyDescent="0.3">
      <c r="A3561">
        <v>382932</v>
      </c>
      <c r="B3561" s="1" t="s">
        <v>668</v>
      </c>
      <c r="C3561">
        <v>2007</v>
      </c>
      <c r="D3561" s="1" t="s">
        <v>145</v>
      </c>
      <c r="E3561">
        <v>111</v>
      </c>
      <c r="F3561" s="3">
        <v>206445654</v>
      </c>
      <c r="G3561" s="1" t="s">
        <v>914</v>
      </c>
      <c r="H3561">
        <v>684342</v>
      </c>
      <c r="I3561" s="1" t="s">
        <v>1111</v>
      </c>
      <c r="J3561">
        <v>135296</v>
      </c>
      <c r="K3561" s="1" t="s">
        <v>1415</v>
      </c>
      <c r="L3561">
        <v>738918</v>
      </c>
      <c r="M3561" s="1" t="s">
        <v>1931</v>
      </c>
      <c r="N3561" s="1" t="str">
        <f t="shared" si="55"/>
        <v>2000-2009</v>
      </c>
    </row>
    <row r="3562" spans="1:14" hidden="1" x14ac:dyDescent="0.3">
      <c r="A3562">
        <v>382932</v>
      </c>
      <c r="B3562" s="1" t="s">
        <v>668</v>
      </c>
      <c r="C3562">
        <v>2007</v>
      </c>
      <c r="D3562" s="1" t="s">
        <v>145</v>
      </c>
      <c r="E3562">
        <v>111</v>
      </c>
      <c r="F3562" s="3">
        <v>206445654</v>
      </c>
      <c r="G3562" s="1" t="s">
        <v>914</v>
      </c>
      <c r="H3562">
        <v>684342</v>
      </c>
      <c r="I3562" s="1" t="s">
        <v>1111</v>
      </c>
      <c r="J3562">
        <v>135296</v>
      </c>
      <c r="K3562" s="1" t="s">
        <v>1415</v>
      </c>
      <c r="L3562">
        <v>652663</v>
      </c>
      <c r="M3562" s="1" t="s">
        <v>1932</v>
      </c>
      <c r="N3562" s="1" t="str">
        <f t="shared" si="55"/>
        <v>2000-2009</v>
      </c>
    </row>
    <row r="3563" spans="1:14" hidden="1" x14ac:dyDescent="0.3">
      <c r="A3563">
        <v>382932</v>
      </c>
      <c r="B3563" s="1" t="s">
        <v>668</v>
      </c>
      <c r="C3563">
        <v>2007</v>
      </c>
      <c r="D3563" s="1" t="s">
        <v>145</v>
      </c>
      <c r="E3563">
        <v>111</v>
      </c>
      <c r="F3563" s="3">
        <v>206445654</v>
      </c>
      <c r="G3563" s="1" t="s">
        <v>920</v>
      </c>
      <c r="H3563">
        <v>83348</v>
      </c>
      <c r="I3563" s="1" t="s">
        <v>1110</v>
      </c>
      <c r="J3563">
        <v>83348</v>
      </c>
      <c r="K3563" s="1" t="s">
        <v>1110</v>
      </c>
      <c r="L3563">
        <v>4951</v>
      </c>
      <c r="M3563" s="1" t="s">
        <v>1930</v>
      </c>
      <c r="N3563" s="1" t="str">
        <f t="shared" si="55"/>
        <v>2000-2009</v>
      </c>
    </row>
    <row r="3564" spans="1:14" hidden="1" x14ac:dyDescent="0.3">
      <c r="A3564">
        <v>382932</v>
      </c>
      <c r="B3564" s="1" t="s">
        <v>668</v>
      </c>
      <c r="C3564">
        <v>2007</v>
      </c>
      <c r="D3564" s="1" t="s">
        <v>145</v>
      </c>
      <c r="E3564">
        <v>111</v>
      </c>
      <c r="F3564" s="3">
        <v>206445654</v>
      </c>
      <c r="G3564" s="1" t="s">
        <v>920</v>
      </c>
      <c r="H3564">
        <v>83348</v>
      </c>
      <c r="I3564" s="1" t="s">
        <v>1110</v>
      </c>
      <c r="J3564">
        <v>83348</v>
      </c>
      <c r="K3564" s="1" t="s">
        <v>1110</v>
      </c>
      <c r="L3564">
        <v>738918</v>
      </c>
      <c r="M3564" s="1" t="s">
        <v>1931</v>
      </c>
      <c r="N3564" s="1" t="str">
        <f t="shared" si="55"/>
        <v>2000-2009</v>
      </c>
    </row>
    <row r="3565" spans="1:14" hidden="1" x14ac:dyDescent="0.3">
      <c r="A3565">
        <v>382932</v>
      </c>
      <c r="B3565" s="1" t="s">
        <v>668</v>
      </c>
      <c r="C3565">
        <v>2007</v>
      </c>
      <c r="D3565" s="1" t="s">
        <v>145</v>
      </c>
      <c r="E3565">
        <v>111</v>
      </c>
      <c r="F3565" s="3">
        <v>206445654</v>
      </c>
      <c r="G3565" s="1" t="s">
        <v>920</v>
      </c>
      <c r="H3565">
        <v>83348</v>
      </c>
      <c r="I3565" s="1" t="s">
        <v>1110</v>
      </c>
      <c r="J3565">
        <v>83348</v>
      </c>
      <c r="K3565" s="1" t="s">
        <v>1110</v>
      </c>
      <c r="L3565">
        <v>652663</v>
      </c>
      <c r="M3565" s="1" t="s">
        <v>1932</v>
      </c>
      <c r="N3565" s="1" t="str">
        <f t="shared" si="55"/>
        <v>2000-2009</v>
      </c>
    </row>
    <row r="3566" spans="1:14" hidden="1" x14ac:dyDescent="0.3">
      <c r="A3566">
        <v>382932</v>
      </c>
      <c r="B3566" s="1" t="s">
        <v>668</v>
      </c>
      <c r="C3566">
        <v>2007</v>
      </c>
      <c r="D3566" s="1" t="s">
        <v>145</v>
      </c>
      <c r="E3566">
        <v>111</v>
      </c>
      <c r="F3566" s="3">
        <v>206445654</v>
      </c>
      <c r="G3566" s="1" t="s">
        <v>920</v>
      </c>
      <c r="H3566">
        <v>83348</v>
      </c>
      <c r="I3566" s="1" t="s">
        <v>1110</v>
      </c>
      <c r="J3566">
        <v>684342</v>
      </c>
      <c r="K3566" s="1" t="s">
        <v>1111</v>
      </c>
      <c r="L3566">
        <v>4951</v>
      </c>
      <c r="M3566" s="1" t="s">
        <v>1930</v>
      </c>
      <c r="N3566" s="1" t="str">
        <f t="shared" si="55"/>
        <v>2000-2009</v>
      </c>
    </row>
    <row r="3567" spans="1:14" hidden="1" x14ac:dyDescent="0.3">
      <c r="A3567">
        <v>382932</v>
      </c>
      <c r="B3567" s="1" t="s">
        <v>668</v>
      </c>
      <c r="C3567">
        <v>2007</v>
      </c>
      <c r="D3567" s="1" t="s">
        <v>145</v>
      </c>
      <c r="E3567">
        <v>111</v>
      </c>
      <c r="F3567" s="3">
        <v>206445654</v>
      </c>
      <c r="G3567" s="1" t="s">
        <v>920</v>
      </c>
      <c r="H3567">
        <v>83348</v>
      </c>
      <c r="I3567" s="1" t="s">
        <v>1110</v>
      </c>
      <c r="J3567">
        <v>684342</v>
      </c>
      <c r="K3567" s="1" t="s">
        <v>1111</v>
      </c>
      <c r="L3567">
        <v>738918</v>
      </c>
      <c r="M3567" s="1" t="s">
        <v>1931</v>
      </c>
      <c r="N3567" s="1" t="str">
        <f t="shared" si="55"/>
        <v>2000-2009</v>
      </c>
    </row>
    <row r="3568" spans="1:14" hidden="1" x14ac:dyDescent="0.3">
      <c r="A3568">
        <v>382932</v>
      </c>
      <c r="B3568" s="1" t="s">
        <v>668</v>
      </c>
      <c r="C3568">
        <v>2007</v>
      </c>
      <c r="D3568" s="1" t="s">
        <v>145</v>
      </c>
      <c r="E3568">
        <v>111</v>
      </c>
      <c r="F3568" s="3">
        <v>206445654</v>
      </c>
      <c r="G3568" s="1" t="s">
        <v>920</v>
      </c>
      <c r="H3568">
        <v>83348</v>
      </c>
      <c r="I3568" s="1" t="s">
        <v>1110</v>
      </c>
      <c r="J3568">
        <v>684342</v>
      </c>
      <c r="K3568" s="1" t="s">
        <v>1111</v>
      </c>
      <c r="L3568">
        <v>652663</v>
      </c>
      <c r="M3568" s="1" t="s">
        <v>1932</v>
      </c>
      <c r="N3568" s="1" t="str">
        <f t="shared" si="55"/>
        <v>2000-2009</v>
      </c>
    </row>
    <row r="3569" spans="1:14" hidden="1" x14ac:dyDescent="0.3">
      <c r="A3569">
        <v>382932</v>
      </c>
      <c r="B3569" s="1" t="s">
        <v>668</v>
      </c>
      <c r="C3569">
        <v>2007</v>
      </c>
      <c r="D3569" s="1" t="s">
        <v>145</v>
      </c>
      <c r="E3569">
        <v>111</v>
      </c>
      <c r="F3569" s="3">
        <v>206445654</v>
      </c>
      <c r="G3569" s="1" t="s">
        <v>920</v>
      </c>
      <c r="H3569">
        <v>83348</v>
      </c>
      <c r="I3569" s="1" t="s">
        <v>1110</v>
      </c>
      <c r="J3569">
        <v>135296</v>
      </c>
      <c r="K3569" s="1" t="s">
        <v>1415</v>
      </c>
      <c r="L3569">
        <v>4951</v>
      </c>
      <c r="M3569" s="1" t="s">
        <v>1930</v>
      </c>
      <c r="N3569" s="1" t="str">
        <f t="shared" si="55"/>
        <v>2000-2009</v>
      </c>
    </row>
    <row r="3570" spans="1:14" hidden="1" x14ac:dyDescent="0.3">
      <c r="A3570">
        <v>382932</v>
      </c>
      <c r="B3570" s="1" t="s">
        <v>668</v>
      </c>
      <c r="C3570">
        <v>2007</v>
      </c>
      <c r="D3570" s="1" t="s">
        <v>145</v>
      </c>
      <c r="E3570">
        <v>111</v>
      </c>
      <c r="F3570" s="3">
        <v>206445654</v>
      </c>
      <c r="G3570" s="1" t="s">
        <v>920</v>
      </c>
      <c r="H3570">
        <v>83348</v>
      </c>
      <c r="I3570" s="1" t="s">
        <v>1110</v>
      </c>
      <c r="J3570">
        <v>135296</v>
      </c>
      <c r="K3570" s="1" t="s">
        <v>1415</v>
      </c>
      <c r="L3570">
        <v>738918</v>
      </c>
      <c r="M3570" s="1" t="s">
        <v>1931</v>
      </c>
      <c r="N3570" s="1" t="str">
        <f t="shared" si="55"/>
        <v>2000-2009</v>
      </c>
    </row>
    <row r="3571" spans="1:14" hidden="1" x14ac:dyDescent="0.3">
      <c r="A3571">
        <v>382932</v>
      </c>
      <c r="B3571" s="1" t="s">
        <v>668</v>
      </c>
      <c r="C3571">
        <v>2007</v>
      </c>
      <c r="D3571" s="1" t="s">
        <v>145</v>
      </c>
      <c r="E3571">
        <v>111</v>
      </c>
      <c r="F3571" s="3">
        <v>206445654</v>
      </c>
      <c r="G3571" s="1" t="s">
        <v>920</v>
      </c>
      <c r="H3571">
        <v>83348</v>
      </c>
      <c r="I3571" s="1" t="s">
        <v>1110</v>
      </c>
      <c r="J3571">
        <v>135296</v>
      </c>
      <c r="K3571" s="1" t="s">
        <v>1415</v>
      </c>
      <c r="L3571">
        <v>652663</v>
      </c>
      <c r="M3571" s="1" t="s">
        <v>1932</v>
      </c>
      <c r="N3571" s="1" t="str">
        <f t="shared" si="55"/>
        <v>2000-2009</v>
      </c>
    </row>
    <row r="3572" spans="1:14" hidden="1" x14ac:dyDescent="0.3">
      <c r="A3572">
        <v>382932</v>
      </c>
      <c r="B3572" s="1" t="s">
        <v>668</v>
      </c>
      <c r="C3572">
        <v>2007</v>
      </c>
      <c r="D3572" s="1" t="s">
        <v>145</v>
      </c>
      <c r="E3572">
        <v>111</v>
      </c>
      <c r="F3572" s="3">
        <v>206445654</v>
      </c>
      <c r="G3572" s="1" t="s">
        <v>920</v>
      </c>
      <c r="H3572">
        <v>684342</v>
      </c>
      <c r="I3572" s="1" t="s">
        <v>1111</v>
      </c>
      <c r="J3572">
        <v>83348</v>
      </c>
      <c r="K3572" s="1" t="s">
        <v>1110</v>
      </c>
      <c r="L3572">
        <v>4951</v>
      </c>
      <c r="M3572" s="1" t="s">
        <v>1930</v>
      </c>
      <c r="N3572" s="1" t="str">
        <f t="shared" si="55"/>
        <v>2000-2009</v>
      </c>
    </row>
    <row r="3573" spans="1:14" hidden="1" x14ac:dyDescent="0.3">
      <c r="A3573">
        <v>382932</v>
      </c>
      <c r="B3573" s="1" t="s">
        <v>668</v>
      </c>
      <c r="C3573">
        <v>2007</v>
      </c>
      <c r="D3573" s="1" t="s">
        <v>145</v>
      </c>
      <c r="E3573">
        <v>111</v>
      </c>
      <c r="F3573" s="3">
        <v>206445654</v>
      </c>
      <c r="G3573" s="1" t="s">
        <v>920</v>
      </c>
      <c r="H3573">
        <v>684342</v>
      </c>
      <c r="I3573" s="1" t="s">
        <v>1111</v>
      </c>
      <c r="J3573">
        <v>83348</v>
      </c>
      <c r="K3573" s="1" t="s">
        <v>1110</v>
      </c>
      <c r="L3573">
        <v>738918</v>
      </c>
      <c r="M3573" s="1" t="s">
        <v>1931</v>
      </c>
      <c r="N3573" s="1" t="str">
        <f t="shared" si="55"/>
        <v>2000-2009</v>
      </c>
    </row>
    <row r="3574" spans="1:14" hidden="1" x14ac:dyDescent="0.3">
      <c r="A3574">
        <v>382932</v>
      </c>
      <c r="B3574" s="1" t="s">
        <v>668</v>
      </c>
      <c r="C3574">
        <v>2007</v>
      </c>
      <c r="D3574" s="1" t="s">
        <v>145</v>
      </c>
      <c r="E3574">
        <v>111</v>
      </c>
      <c r="F3574" s="3">
        <v>206445654</v>
      </c>
      <c r="G3574" s="1" t="s">
        <v>920</v>
      </c>
      <c r="H3574">
        <v>684342</v>
      </c>
      <c r="I3574" s="1" t="s">
        <v>1111</v>
      </c>
      <c r="J3574">
        <v>83348</v>
      </c>
      <c r="K3574" s="1" t="s">
        <v>1110</v>
      </c>
      <c r="L3574">
        <v>652663</v>
      </c>
      <c r="M3574" s="1" t="s">
        <v>1932</v>
      </c>
      <c r="N3574" s="1" t="str">
        <f t="shared" si="55"/>
        <v>2000-2009</v>
      </c>
    </row>
    <row r="3575" spans="1:14" hidden="1" x14ac:dyDescent="0.3">
      <c r="A3575">
        <v>382932</v>
      </c>
      <c r="B3575" s="1" t="s">
        <v>668</v>
      </c>
      <c r="C3575">
        <v>2007</v>
      </c>
      <c r="D3575" s="1" t="s">
        <v>145</v>
      </c>
      <c r="E3575">
        <v>111</v>
      </c>
      <c r="F3575" s="3">
        <v>206445654</v>
      </c>
      <c r="G3575" s="1" t="s">
        <v>920</v>
      </c>
      <c r="H3575">
        <v>684342</v>
      </c>
      <c r="I3575" s="1" t="s">
        <v>1111</v>
      </c>
      <c r="J3575">
        <v>684342</v>
      </c>
      <c r="K3575" s="1" t="s">
        <v>1111</v>
      </c>
      <c r="L3575">
        <v>4951</v>
      </c>
      <c r="M3575" s="1" t="s">
        <v>1930</v>
      </c>
      <c r="N3575" s="1" t="str">
        <f t="shared" si="55"/>
        <v>2000-2009</v>
      </c>
    </row>
    <row r="3576" spans="1:14" hidden="1" x14ac:dyDescent="0.3">
      <c r="A3576">
        <v>382932</v>
      </c>
      <c r="B3576" s="1" t="s">
        <v>668</v>
      </c>
      <c r="C3576">
        <v>2007</v>
      </c>
      <c r="D3576" s="1" t="s">
        <v>145</v>
      </c>
      <c r="E3576">
        <v>111</v>
      </c>
      <c r="F3576" s="3">
        <v>206445654</v>
      </c>
      <c r="G3576" s="1" t="s">
        <v>920</v>
      </c>
      <c r="H3576">
        <v>684342</v>
      </c>
      <c r="I3576" s="1" t="s">
        <v>1111</v>
      </c>
      <c r="J3576">
        <v>684342</v>
      </c>
      <c r="K3576" s="1" t="s">
        <v>1111</v>
      </c>
      <c r="L3576">
        <v>738918</v>
      </c>
      <c r="M3576" s="1" t="s">
        <v>1931</v>
      </c>
      <c r="N3576" s="1" t="str">
        <f t="shared" si="55"/>
        <v>2000-2009</v>
      </c>
    </row>
    <row r="3577" spans="1:14" hidden="1" x14ac:dyDescent="0.3">
      <c r="A3577">
        <v>382932</v>
      </c>
      <c r="B3577" s="1" t="s">
        <v>668</v>
      </c>
      <c r="C3577">
        <v>2007</v>
      </c>
      <c r="D3577" s="1" t="s">
        <v>145</v>
      </c>
      <c r="E3577">
        <v>111</v>
      </c>
      <c r="F3577" s="3">
        <v>206445654</v>
      </c>
      <c r="G3577" s="1" t="s">
        <v>920</v>
      </c>
      <c r="H3577">
        <v>684342</v>
      </c>
      <c r="I3577" s="1" t="s">
        <v>1111</v>
      </c>
      <c r="J3577">
        <v>684342</v>
      </c>
      <c r="K3577" s="1" t="s">
        <v>1111</v>
      </c>
      <c r="L3577">
        <v>652663</v>
      </c>
      <c r="M3577" s="1" t="s">
        <v>1932</v>
      </c>
      <c r="N3577" s="1" t="str">
        <f t="shared" si="55"/>
        <v>2000-2009</v>
      </c>
    </row>
    <row r="3578" spans="1:14" hidden="1" x14ac:dyDescent="0.3">
      <c r="A3578">
        <v>382932</v>
      </c>
      <c r="B3578" s="1" t="s">
        <v>668</v>
      </c>
      <c r="C3578">
        <v>2007</v>
      </c>
      <c r="D3578" s="1" t="s">
        <v>145</v>
      </c>
      <c r="E3578">
        <v>111</v>
      </c>
      <c r="F3578" s="3">
        <v>206445654</v>
      </c>
      <c r="G3578" s="1" t="s">
        <v>920</v>
      </c>
      <c r="H3578">
        <v>684342</v>
      </c>
      <c r="I3578" s="1" t="s">
        <v>1111</v>
      </c>
      <c r="J3578">
        <v>135296</v>
      </c>
      <c r="K3578" s="1" t="s">
        <v>1415</v>
      </c>
      <c r="L3578">
        <v>4951</v>
      </c>
      <c r="M3578" s="1" t="s">
        <v>1930</v>
      </c>
      <c r="N3578" s="1" t="str">
        <f t="shared" si="55"/>
        <v>2000-2009</v>
      </c>
    </row>
    <row r="3579" spans="1:14" hidden="1" x14ac:dyDescent="0.3">
      <c r="A3579">
        <v>382932</v>
      </c>
      <c r="B3579" s="1" t="s">
        <v>668</v>
      </c>
      <c r="C3579">
        <v>2007</v>
      </c>
      <c r="D3579" s="1" t="s">
        <v>145</v>
      </c>
      <c r="E3579">
        <v>111</v>
      </c>
      <c r="F3579" s="3">
        <v>206445654</v>
      </c>
      <c r="G3579" s="1" t="s">
        <v>920</v>
      </c>
      <c r="H3579">
        <v>684342</v>
      </c>
      <c r="I3579" s="1" t="s">
        <v>1111</v>
      </c>
      <c r="J3579">
        <v>135296</v>
      </c>
      <c r="K3579" s="1" t="s">
        <v>1415</v>
      </c>
      <c r="L3579">
        <v>738918</v>
      </c>
      <c r="M3579" s="1" t="s">
        <v>1931</v>
      </c>
      <c r="N3579" s="1" t="str">
        <f t="shared" si="55"/>
        <v>2000-2009</v>
      </c>
    </row>
    <row r="3580" spans="1:14" hidden="1" x14ac:dyDescent="0.3">
      <c r="A3580">
        <v>382932</v>
      </c>
      <c r="B3580" s="1" t="s">
        <v>668</v>
      </c>
      <c r="C3580">
        <v>2007</v>
      </c>
      <c r="D3580" s="1" t="s">
        <v>145</v>
      </c>
      <c r="E3580">
        <v>111</v>
      </c>
      <c r="F3580" s="3">
        <v>206445654</v>
      </c>
      <c r="G3580" s="1" t="s">
        <v>920</v>
      </c>
      <c r="H3580">
        <v>684342</v>
      </c>
      <c r="I3580" s="1" t="s">
        <v>1111</v>
      </c>
      <c r="J3580">
        <v>135296</v>
      </c>
      <c r="K3580" s="1" t="s">
        <v>1415</v>
      </c>
      <c r="L3580">
        <v>652663</v>
      </c>
      <c r="M3580" s="1" t="s">
        <v>1932</v>
      </c>
      <c r="N3580" s="1" t="str">
        <f t="shared" si="55"/>
        <v>2000-2009</v>
      </c>
    </row>
    <row r="3581" spans="1:14" hidden="1" x14ac:dyDescent="0.3">
      <c r="A3581">
        <v>382932</v>
      </c>
      <c r="B3581" s="1" t="s">
        <v>668</v>
      </c>
      <c r="C3581">
        <v>2007</v>
      </c>
      <c r="D3581" s="1" t="s">
        <v>145</v>
      </c>
      <c r="E3581">
        <v>111</v>
      </c>
      <c r="F3581" s="3">
        <v>206445654</v>
      </c>
      <c r="G3581" s="1" t="s">
        <v>919</v>
      </c>
      <c r="H3581">
        <v>83348</v>
      </c>
      <c r="I3581" s="1" t="s">
        <v>1110</v>
      </c>
      <c r="J3581">
        <v>83348</v>
      </c>
      <c r="K3581" s="1" t="s">
        <v>1110</v>
      </c>
      <c r="L3581">
        <v>4951</v>
      </c>
      <c r="M3581" s="1" t="s">
        <v>1930</v>
      </c>
      <c r="N3581" s="1" t="str">
        <f t="shared" si="55"/>
        <v>2000-2009</v>
      </c>
    </row>
    <row r="3582" spans="1:14" hidden="1" x14ac:dyDescent="0.3">
      <c r="A3582">
        <v>382932</v>
      </c>
      <c r="B3582" s="1" t="s">
        <v>668</v>
      </c>
      <c r="C3582">
        <v>2007</v>
      </c>
      <c r="D3582" s="1" t="s">
        <v>145</v>
      </c>
      <c r="E3582">
        <v>111</v>
      </c>
      <c r="F3582" s="3">
        <v>206445654</v>
      </c>
      <c r="G3582" s="1" t="s">
        <v>919</v>
      </c>
      <c r="H3582">
        <v>83348</v>
      </c>
      <c r="I3582" s="1" t="s">
        <v>1110</v>
      </c>
      <c r="J3582">
        <v>83348</v>
      </c>
      <c r="K3582" s="1" t="s">
        <v>1110</v>
      </c>
      <c r="L3582">
        <v>738918</v>
      </c>
      <c r="M3582" s="1" t="s">
        <v>1931</v>
      </c>
      <c r="N3582" s="1" t="str">
        <f t="shared" si="55"/>
        <v>2000-2009</v>
      </c>
    </row>
    <row r="3583" spans="1:14" hidden="1" x14ac:dyDescent="0.3">
      <c r="A3583">
        <v>382932</v>
      </c>
      <c r="B3583" s="1" t="s">
        <v>668</v>
      </c>
      <c r="C3583">
        <v>2007</v>
      </c>
      <c r="D3583" s="1" t="s">
        <v>145</v>
      </c>
      <c r="E3583">
        <v>111</v>
      </c>
      <c r="F3583" s="3">
        <v>206445654</v>
      </c>
      <c r="G3583" s="1" t="s">
        <v>919</v>
      </c>
      <c r="H3583">
        <v>83348</v>
      </c>
      <c r="I3583" s="1" t="s">
        <v>1110</v>
      </c>
      <c r="J3583">
        <v>83348</v>
      </c>
      <c r="K3583" s="1" t="s">
        <v>1110</v>
      </c>
      <c r="L3583">
        <v>652663</v>
      </c>
      <c r="M3583" s="1" t="s">
        <v>1932</v>
      </c>
      <c r="N3583" s="1" t="str">
        <f t="shared" si="55"/>
        <v>2000-2009</v>
      </c>
    </row>
    <row r="3584" spans="1:14" hidden="1" x14ac:dyDescent="0.3">
      <c r="A3584">
        <v>382932</v>
      </c>
      <c r="B3584" s="1" t="s">
        <v>668</v>
      </c>
      <c r="C3584">
        <v>2007</v>
      </c>
      <c r="D3584" s="1" t="s">
        <v>145</v>
      </c>
      <c r="E3584">
        <v>111</v>
      </c>
      <c r="F3584" s="3">
        <v>206445654</v>
      </c>
      <c r="G3584" s="1" t="s">
        <v>919</v>
      </c>
      <c r="H3584">
        <v>83348</v>
      </c>
      <c r="I3584" s="1" t="s">
        <v>1110</v>
      </c>
      <c r="J3584">
        <v>684342</v>
      </c>
      <c r="K3584" s="1" t="s">
        <v>1111</v>
      </c>
      <c r="L3584">
        <v>4951</v>
      </c>
      <c r="M3584" s="1" t="s">
        <v>1930</v>
      </c>
      <c r="N3584" s="1" t="str">
        <f t="shared" si="55"/>
        <v>2000-2009</v>
      </c>
    </row>
    <row r="3585" spans="1:14" hidden="1" x14ac:dyDescent="0.3">
      <c r="A3585">
        <v>382932</v>
      </c>
      <c r="B3585" s="1" t="s">
        <v>668</v>
      </c>
      <c r="C3585">
        <v>2007</v>
      </c>
      <c r="D3585" s="1" t="s">
        <v>145</v>
      </c>
      <c r="E3585">
        <v>111</v>
      </c>
      <c r="F3585" s="3">
        <v>206445654</v>
      </c>
      <c r="G3585" s="1" t="s">
        <v>919</v>
      </c>
      <c r="H3585">
        <v>83348</v>
      </c>
      <c r="I3585" s="1" t="s">
        <v>1110</v>
      </c>
      <c r="J3585">
        <v>684342</v>
      </c>
      <c r="K3585" s="1" t="s">
        <v>1111</v>
      </c>
      <c r="L3585">
        <v>738918</v>
      </c>
      <c r="M3585" s="1" t="s">
        <v>1931</v>
      </c>
      <c r="N3585" s="1" t="str">
        <f t="shared" si="55"/>
        <v>2000-2009</v>
      </c>
    </row>
    <row r="3586" spans="1:14" hidden="1" x14ac:dyDescent="0.3">
      <c r="A3586">
        <v>382932</v>
      </c>
      <c r="B3586" s="1" t="s">
        <v>668</v>
      </c>
      <c r="C3586">
        <v>2007</v>
      </c>
      <c r="D3586" s="1" t="s">
        <v>145</v>
      </c>
      <c r="E3586">
        <v>111</v>
      </c>
      <c r="F3586" s="3">
        <v>206445654</v>
      </c>
      <c r="G3586" s="1" t="s">
        <v>919</v>
      </c>
      <c r="H3586">
        <v>83348</v>
      </c>
      <c r="I3586" s="1" t="s">
        <v>1110</v>
      </c>
      <c r="J3586">
        <v>684342</v>
      </c>
      <c r="K3586" s="1" t="s">
        <v>1111</v>
      </c>
      <c r="L3586">
        <v>652663</v>
      </c>
      <c r="M3586" s="1" t="s">
        <v>1932</v>
      </c>
      <c r="N3586" s="1" t="str">
        <f t="shared" ref="N3586:N3649" si="56">INT(C3586/10)*10 &amp; "-" &amp; INT(C3586/10)*10+9</f>
        <v>2000-2009</v>
      </c>
    </row>
    <row r="3587" spans="1:14" hidden="1" x14ac:dyDescent="0.3">
      <c r="A3587">
        <v>382932</v>
      </c>
      <c r="B3587" s="1" t="s">
        <v>668</v>
      </c>
      <c r="C3587">
        <v>2007</v>
      </c>
      <c r="D3587" s="1" t="s">
        <v>145</v>
      </c>
      <c r="E3587">
        <v>111</v>
      </c>
      <c r="F3587" s="3">
        <v>206445654</v>
      </c>
      <c r="G3587" s="1" t="s">
        <v>919</v>
      </c>
      <c r="H3587">
        <v>83348</v>
      </c>
      <c r="I3587" s="1" t="s">
        <v>1110</v>
      </c>
      <c r="J3587">
        <v>135296</v>
      </c>
      <c r="K3587" s="1" t="s">
        <v>1415</v>
      </c>
      <c r="L3587">
        <v>4951</v>
      </c>
      <c r="M3587" s="1" t="s">
        <v>1930</v>
      </c>
      <c r="N3587" s="1" t="str">
        <f t="shared" si="56"/>
        <v>2000-2009</v>
      </c>
    </row>
    <row r="3588" spans="1:14" hidden="1" x14ac:dyDescent="0.3">
      <c r="A3588">
        <v>382932</v>
      </c>
      <c r="B3588" s="1" t="s">
        <v>668</v>
      </c>
      <c r="C3588">
        <v>2007</v>
      </c>
      <c r="D3588" s="1" t="s">
        <v>145</v>
      </c>
      <c r="E3588">
        <v>111</v>
      </c>
      <c r="F3588" s="3">
        <v>206445654</v>
      </c>
      <c r="G3588" s="1" t="s">
        <v>919</v>
      </c>
      <c r="H3588">
        <v>83348</v>
      </c>
      <c r="I3588" s="1" t="s">
        <v>1110</v>
      </c>
      <c r="J3588">
        <v>135296</v>
      </c>
      <c r="K3588" s="1" t="s">
        <v>1415</v>
      </c>
      <c r="L3588">
        <v>738918</v>
      </c>
      <c r="M3588" s="1" t="s">
        <v>1931</v>
      </c>
      <c r="N3588" s="1" t="str">
        <f t="shared" si="56"/>
        <v>2000-2009</v>
      </c>
    </row>
    <row r="3589" spans="1:14" hidden="1" x14ac:dyDescent="0.3">
      <c r="A3589">
        <v>382932</v>
      </c>
      <c r="B3589" s="1" t="s">
        <v>668</v>
      </c>
      <c r="C3589">
        <v>2007</v>
      </c>
      <c r="D3589" s="1" t="s">
        <v>145</v>
      </c>
      <c r="E3589">
        <v>111</v>
      </c>
      <c r="F3589" s="3">
        <v>206445654</v>
      </c>
      <c r="G3589" s="1" t="s">
        <v>919</v>
      </c>
      <c r="H3589">
        <v>83348</v>
      </c>
      <c r="I3589" s="1" t="s">
        <v>1110</v>
      </c>
      <c r="J3589">
        <v>135296</v>
      </c>
      <c r="K3589" s="1" t="s">
        <v>1415</v>
      </c>
      <c r="L3589">
        <v>652663</v>
      </c>
      <c r="M3589" s="1" t="s">
        <v>1932</v>
      </c>
      <c r="N3589" s="1" t="str">
        <f t="shared" si="56"/>
        <v>2000-2009</v>
      </c>
    </row>
    <row r="3590" spans="1:14" hidden="1" x14ac:dyDescent="0.3">
      <c r="A3590">
        <v>382932</v>
      </c>
      <c r="B3590" s="1" t="s">
        <v>668</v>
      </c>
      <c r="C3590">
        <v>2007</v>
      </c>
      <c r="D3590" s="1" t="s">
        <v>145</v>
      </c>
      <c r="E3590">
        <v>111</v>
      </c>
      <c r="F3590" s="3">
        <v>206445654</v>
      </c>
      <c r="G3590" s="1" t="s">
        <v>919</v>
      </c>
      <c r="H3590">
        <v>684342</v>
      </c>
      <c r="I3590" s="1" t="s">
        <v>1111</v>
      </c>
      <c r="J3590">
        <v>83348</v>
      </c>
      <c r="K3590" s="1" t="s">
        <v>1110</v>
      </c>
      <c r="L3590">
        <v>4951</v>
      </c>
      <c r="M3590" s="1" t="s">
        <v>1930</v>
      </c>
      <c r="N3590" s="1" t="str">
        <f t="shared" si="56"/>
        <v>2000-2009</v>
      </c>
    </row>
    <row r="3591" spans="1:14" hidden="1" x14ac:dyDescent="0.3">
      <c r="A3591">
        <v>382932</v>
      </c>
      <c r="B3591" s="1" t="s">
        <v>668</v>
      </c>
      <c r="C3591">
        <v>2007</v>
      </c>
      <c r="D3591" s="1" t="s">
        <v>145</v>
      </c>
      <c r="E3591">
        <v>111</v>
      </c>
      <c r="F3591" s="3">
        <v>206445654</v>
      </c>
      <c r="G3591" s="1" t="s">
        <v>919</v>
      </c>
      <c r="H3591">
        <v>684342</v>
      </c>
      <c r="I3591" s="1" t="s">
        <v>1111</v>
      </c>
      <c r="J3591">
        <v>83348</v>
      </c>
      <c r="K3591" s="1" t="s">
        <v>1110</v>
      </c>
      <c r="L3591">
        <v>738918</v>
      </c>
      <c r="M3591" s="1" t="s">
        <v>1931</v>
      </c>
      <c r="N3591" s="1" t="str">
        <f t="shared" si="56"/>
        <v>2000-2009</v>
      </c>
    </row>
    <row r="3592" spans="1:14" hidden="1" x14ac:dyDescent="0.3">
      <c r="A3592">
        <v>382932</v>
      </c>
      <c r="B3592" s="1" t="s">
        <v>668</v>
      </c>
      <c r="C3592">
        <v>2007</v>
      </c>
      <c r="D3592" s="1" t="s">
        <v>145</v>
      </c>
      <c r="E3592">
        <v>111</v>
      </c>
      <c r="F3592" s="3">
        <v>206445654</v>
      </c>
      <c r="G3592" s="1" t="s">
        <v>919</v>
      </c>
      <c r="H3592">
        <v>684342</v>
      </c>
      <c r="I3592" s="1" t="s">
        <v>1111</v>
      </c>
      <c r="J3592">
        <v>83348</v>
      </c>
      <c r="K3592" s="1" t="s">
        <v>1110</v>
      </c>
      <c r="L3592">
        <v>652663</v>
      </c>
      <c r="M3592" s="1" t="s">
        <v>1932</v>
      </c>
      <c r="N3592" s="1" t="str">
        <f t="shared" si="56"/>
        <v>2000-2009</v>
      </c>
    </row>
    <row r="3593" spans="1:14" hidden="1" x14ac:dyDescent="0.3">
      <c r="A3593">
        <v>382932</v>
      </c>
      <c r="B3593" s="1" t="s">
        <v>668</v>
      </c>
      <c r="C3593">
        <v>2007</v>
      </c>
      <c r="D3593" s="1" t="s">
        <v>145</v>
      </c>
      <c r="E3593">
        <v>111</v>
      </c>
      <c r="F3593" s="3">
        <v>206445654</v>
      </c>
      <c r="G3593" s="1" t="s">
        <v>919</v>
      </c>
      <c r="H3593">
        <v>684342</v>
      </c>
      <c r="I3593" s="1" t="s">
        <v>1111</v>
      </c>
      <c r="J3593">
        <v>684342</v>
      </c>
      <c r="K3593" s="1" t="s">
        <v>1111</v>
      </c>
      <c r="L3593">
        <v>4951</v>
      </c>
      <c r="M3593" s="1" t="s">
        <v>1930</v>
      </c>
      <c r="N3593" s="1" t="str">
        <f t="shared" si="56"/>
        <v>2000-2009</v>
      </c>
    </row>
    <row r="3594" spans="1:14" hidden="1" x14ac:dyDescent="0.3">
      <c r="A3594">
        <v>382932</v>
      </c>
      <c r="B3594" s="1" t="s">
        <v>668</v>
      </c>
      <c r="C3594">
        <v>2007</v>
      </c>
      <c r="D3594" s="1" t="s">
        <v>145</v>
      </c>
      <c r="E3594">
        <v>111</v>
      </c>
      <c r="F3594" s="3">
        <v>206445654</v>
      </c>
      <c r="G3594" s="1" t="s">
        <v>919</v>
      </c>
      <c r="H3594">
        <v>684342</v>
      </c>
      <c r="I3594" s="1" t="s">
        <v>1111</v>
      </c>
      <c r="J3594">
        <v>684342</v>
      </c>
      <c r="K3594" s="1" t="s">
        <v>1111</v>
      </c>
      <c r="L3594">
        <v>738918</v>
      </c>
      <c r="M3594" s="1" t="s">
        <v>1931</v>
      </c>
      <c r="N3594" s="1" t="str">
        <f t="shared" si="56"/>
        <v>2000-2009</v>
      </c>
    </row>
    <row r="3595" spans="1:14" hidden="1" x14ac:dyDescent="0.3">
      <c r="A3595">
        <v>382932</v>
      </c>
      <c r="B3595" s="1" t="s">
        <v>668</v>
      </c>
      <c r="C3595">
        <v>2007</v>
      </c>
      <c r="D3595" s="1" t="s">
        <v>145</v>
      </c>
      <c r="E3595">
        <v>111</v>
      </c>
      <c r="F3595" s="3">
        <v>206445654</v>
      </c>
      <c r="G3595" s="1" t="s">
        <v>919</v>
      </c>
      <c r="H3595">
        <v>684342</v>
      </c>
      <c r="I3595" s="1" t="s">
        <v>1111</v>
      </c>
      <c r="J3595">
        <v>684342</v>
      </c>
      <c r="K3595" s="1" t="s">
        <v>1111</v>
      </c>
      <c r="L3595">
        <v>652663</v>
      </c>
      <c r="M3595" s="1" t="s">
        <v>1932</v>
      </c>
      <c r="N3595" s="1" t="str">
        <f t="shared" si="56"/>
        <v>2000-2009</v>
      </c>
    </row>
    <row r="3596" spans="1:14" hidden="1" x14ac:dyDescent="0.3">
      <c r="A3596">
        <v>382932</v>
      </c>
      <c r="B3596" s="1" t="s">
        <v>668</v>
      </c>
      <c r="C3596">
        <v>2007</v>
      </c>
      <c r="D3596" s="1" t="s">
        <v>145</v>
      </c>
      <c r="E3596">
        <v>111</v>
      </c>
      <c r="F3596" s="3">
        <v>206445654</v>
      </c>
      <c r="G3596" s="1" t="s">
        <v>919</v>
      </c>
      <c r="H3596">
        <v>684342</v>
      </c>
      <c r="I3596" s="1" t="s">
        <v>1111</v>
      </c>
      <c r="J3596">
        <v>135296</v>
      </c>
      <c r="K3596" s="1" t="s">
        <v>1415</v>
      </c>
      <c r="L3596">
        <v>4951</v>
      </c>
      <c r="M3596" s="1" t="s">
        <v>1930</v>
      </c>
      <c r="N3596" s="1" t="str">
        <f t="shared" si="56"/>
        <v>2000-2009</v>
      </c>
    </row>
    <row r="3597" spans="1:14" hidden="1" x14ac:dyDescent="0.3">
      <c r="A3597">
        <v>382932</v>
      </c>
      <c r="B3597" s="1" t="s">
        <v>668</v>
      </c>
      <c r="C3597">
        <v>2007</v>
      </c>
      <c r="D3597" s="1" t="s">
        <v>145</v>
      </c>
      <c r="E3597">
        <v>111</v>
      </c>
      <c r="F3597" s="3">
        <v>206445654</v>
      </c>
      <c r="G3597" s="1" t="s">
        <v>919</v>
      </c>
      <c r="H3597">
        <v>684342</v>
      </c>
      <c r="I3597" s="1" t="s">
        <v>1111</v>
      </c>
      <c r="J3597">
        <v>135296</v>
      </c>
      <c r="K3597" s="1" t="s">
        <v>1415</v>
      </c>
      <c r="L3597">
        <v>738918</v>
      </c>
      <c r="M3597" s="1" t="s">
        <v>1931</v>
      </c>
      <c r="N3597" s="1" t="str">
        <f t="shared" si="56"/>
        <v>2000-2009</v>
      </c>
    </row>
    <row r="3598" spans="1:14" hidden="1" x14ac:dyDescent="0.3">
      <c r="A3598">
        <v>382932</v>
      </c>
      <c r="B3598" s="1" t="s">
        <v>668</v>
      </c>
      <c r="C3598">
        <v>2007</v>
      </c>
      <c r="D3598" s="1" t="s">
        <v>145</v>
      </c>
      <c r="E3598">
        <v>111</v>
      </c>
      <c r="F3598" s="3">
        <v>206445654</v>
      </c>
      <c r="G3598" s="1" t="s">
        <v>919</v>
      </c>
      <c r="H3598">
        <v>684342</v>
      </c>
      <c r="I3598" s="1" t="s">
        <v>1111</v>
      </c>
      <c r="J3598">
        <v>135296</v>
      </c>
      <c r="K3598" s="1" t="s">
        <v>1415</v>
      </c>
      <c r="L3598">
        <v>652663</v>
      </c>
      <c r="M3598" s="1" t="s">
        <v>1932</v>
      </c>
      <c r="N3598" s="1" t="str">
        <f t="shared" si="56"/>
        <v>2000-2009</v>
      </c>
    </row>
    <row r="3599" spans="1:14" hidden="1" x14ac:dyDescent="0.3">
      <c r="A3599">
        <v>382932</v>
      </c>
      <c r="B3599" s="1" t="s">
        <v>668</v>
      </c>
      <c r="C3599">
        <v>2007</v>
      </c>
      <c r="D3599" s="1" t="s">
        <v>145</v>
      </c>
      <c r="E3599">
        <v>111</v>
      </c>
      <c r="F3599" s="3">
        <v>206445654</v>
      </c>
      <c r="G3599" s="1" t="s">
        <v>926</v>
      </c>
      <c r="H3599">
        <v>83348</v>
      </c>
      <c r="I3599" s="1" t="s">
        <v>1110</v>
      </c>
      <c r="J3599">
        <v>83348</v>
      </c>
      <c r="K3599" s="1" t="s">
        <v>1110</v>
      </c>
      <c r="L3599">
        <v>4951</v>
      </c>
      <c r="M3599" s="1" t="s">
        <v>1930</v>
      </c>
      <c r="N3599" s="1" t="str">
        <f t="shared" si="56"/>
        <v>2000-2009</v>
      </c>
    </row>
    <row r="3600" spans="1:14" hidden="1" x14ac:dyDescent="0.3">
      <c r="A3600">
        <v>382932</v>
      </c>
      <c r="B3600" s="1" t="s">
        <v>668</v>
      </c>
      <c r="C3600">
        <v>2007</v>
      </c>
      <c r="D3600" s="1" t="s">
        <v>145</v>
      </c>
      <c r="E3600">
        <v>111</v>
      </c>
      <c r="F3600" s="3">
        <v>206445654</v>
      </c>
      <c r="G3600" s="1" t="s">
        <v>926</v>
      </c>
      <c r="H3600">
        <v>83348</v>
      </c>
      <c r="I3600" s="1" t="s">
        <v>1110</v>
      </c>
      <c r="J3600">
        <v>83348</v>
      </c>
      <c r="K3600" s="1" t="s">
        <v>1110</v>
      </c>
      <c r="L3600">
        <v>738918</v>
      </c>
      <c r="M3600" s="1" t="s">
        <v>1931</v>
      </c>
      <c r="N3600" s="1" t="str">
        <f t="shared" si="56"/>
        <v>2000-2009</v>
      </c>
    </row>
    <row r="3601" spans="1:14" hidden="1" x14ac:dyDescent="0.3">
      <c r="A3601">
        <v>382932</v>
      </c>
      <c r="B3601" s="1" t="s">
        <v>668</v>
      </c>
      <c r="C3601">
        <v>2007</v>
      </c>
      <c r="D3601" s="1" t="s">
        <v>145</v>
      </c>
      <c r="E3601">
        <v>111</v>
      </c>
      <c r="F3601" s="3">
        <v>206445654</v>
      </c>
      <c r="G3601" s="1" t="s">
        <v>926</v>
      </c>
      <c r="H3601">
        <v>83348</v>
      </c>
      <c r="I3601" s="1" t="s">
        <v>1110</v>
      </c>
      <c r="J3601">
        <v>83348</v>
      </c>
      <c r="K3601" s="1" t="s">
        <v>1110</v>
      </c>
      <c r="L3601">
        <v>652663</v>
      </c>
      <c r="M3601" s="1" t="s">
        <v>1932</v>
      </c>
      <c r="N3601" s="1" t="str">
        <f t="shared" si="56"/>
        <v>2000-2009</v>
      </c>
    </row>
    <row r="3602" spans="1:14" hidden="1" x14ac:dyDescent="0.3">
      <c r="A3602">
        <v>382932</v>
      </c>
      <c r="B3602" s="1" t="s">
        <v>668</v>
      </c>
      <c r="C3602">
        <v>2007</v>
      </c>
      <c r="D3602" s="1" t="s">
        <v>145</v>
      </c>
      <c r="E3602">
        <v>111</v>
      </c>
      <c r="F3602" s="3">
        <v>206445654</v>
      </c>
      <c r="G3602" s="1" t="s">
        <v>926</v>
      </c>
      <c r="H3602">
        <v>83348</v>
      </c>
      <c r="I3602" s="1" t="s">
        <v>1110</v>
      </c>
      <c r="J3602">
        <v>684342</v>
      </c>
      <c r="K3602" s="1" t="s">
        <v>1111</v>
      </c>
      <c r="L3602">
        <v>4951</v>
      </c>
      <c r="M3602" s="1" t="s">
        <v>1930</v>
      </c>
      <c r="N3602" s="1" t="str">
        <f t="shared" si="56"/>
        <v>2000-2009</v>
      </c>
    </row>
    <row r="3603" spans="1:14" hidden="1" x14ac:dyDescent="0.3">
      <c r="A3603">
        <v>382932</v>
      </c>
      <c r="B3603" s="1" t="s">
        <v>668</v>
      </c>
      <c r="C3603">
        <v>2007</v>
      </c>
      <c r="D3603" s="1" t="s">
        <v>145</v>
      </c>
      <c r="E3603">
        <v>111</v>
      </c>
      <c r="F3603" s="3">
        <v>206445654</v>
      </c>
      <c r="G3603" s="1" t="s">
        <v>926</v>
      </c>
      <c r="H3603">
        <v>83348</v>
      </c>
      <c r="I3603" s="1" t="s">
        <v>1110</v>
      </c>
      <c r="J3603">
        <v>684342</v>
      </c>
      <c r="K3603" s="1" t="s">
        <v>1111</v>
      </c>
      <c r="L3603">
        <v>738918</v>
      </c>
      <c r="M3603" s="1" t="s">
        <v>1931</v>
      </c>
      <c r="N3603" s="1" t="str">
        <f t="shared" si="56"/>
        <v>2000-2009</v>
      </c>
    </row>
    <row r="3604" spans="1:14" hidden="1" x14ac:dyDescent="0.3">
      <c r="A3604">
        <v>382932</v>
      </c>
      <c r="B3604" s="1" t="s">
        <v>668</v>
      </c>
      <c r="C3604">
        <v>2007</v>
      </c>
      <c r="D3604" s="1" t="s">
        <v>145</v>
      </c>
      <c r="E3604">
        <v>111</v>
      </c>
      <c r="F3604" s="3">
        <v>206445654</v>
      </c>
      <c r="G3604" s="1" t="s">
        <v>926</v>
      </c>
      <c r="H3604">
        <v>83348</v>
      </c>
      <c r="I3604" s="1" t="s">
        <v>1110</v>
      </c>
      <c r="J3604">
        <v>684342</v>
      </c>
      <c r="K3604" s="1" t="s">
        <v>1111</v>
      </c>
      <c r="L3604">
        <v>652663</v>
      </c>
      <c r="M3604" s="1" t="s">
        <v>1932</v>
      </c>
      <c r="N3604" s="1" t="str">
        <f t="shared" si="56"/>
        <v>2000-2009</v>
      </c>
    </row>
    <row r="3605" spans="1:14" hidden="1" x14ac:dyDescent="0.3">
      <c r="A3605">
        <v>382932</v>
      </c>
      <c r="B3605" s="1" t="s">
        <v>668</v>
      </c>
      <c r="C3605">
        <v>2007</v>
      </c>
      <c r="D3605" s="1" t="s">
        <v>145</v>
      </c>
      <c r="E3605">
        <v>111</v>
      </c>
      <c r="F3605" s="3">
        <v>206445654</v>
      </c>
      <c r="G3605" s="1" t="s">
        <v>926</v>
      </c>
      <c r="H3605">
        <v>83348</v>
      </c>
      <c r="I3605" s="1" t="s">
        <v>1110</v>
      </c>
      <c r="J3605">
        <v>135296</v>
      </c>
      <c r="K3605" s="1" t="s">
        <v>1415</v>
      </c>
      <c r="L3605">
        <v>4951</v>
      </c>
      <c r="M3605" s="1" t="s">
        <v>1930</v>
      </c>
      <c r="N3605" s="1" t="str">
        <f t="shared" si="56"/>
        <v>2000-2009</v>
      </c>
    </row>
    <row r="3606" spans="1:14" hidden="1" x14ac:dyDescent="0.3">
      <c r="A3606">
        <v>382932</v>
      </c>
      <c r="B3606" s="1" t="s">
        <v>668</v>
      </c>
      <c r="C3606">
        <v>2007</v>
      </c>
      <c r="D3606" s="1" t="s">
        <v>145</v>
      </c>
      <c r="E3606">
        <v>111</v>
      </c>
      <c r="F3606" s="3">
        <v>206445654</v>
      </c>
      <c r="G3606" s="1" t="s">
        <v>926</v>
      </c>
      <c r="H3606">
        <v>83348</v>
      </c>
      <c r="I3606" s="1" t="s">
        <v>1110</v>
      </c>
      <c r="J3606">
        <v>135296</v>
      </c>
      <c r="K3606" s="1" t="s">
        <v>1415</v>
      </c>
      <c r="L3606">
        <v>738918</v>
      </c>
      <c r="M3606" s="1" t="s">
        <v>1931</v>
      </c>
      <c r="N3606" s="1" t="str">
        <f t="shared" si="56"/>
        <v>2000-2009</v>
      </c>
    </row>
    <row r="3607" spans="1:14" hidden="1" x14ac:dyDescent="0.3">
      <c r="A3607">
        <v>382932</v>
      </c>
      <c r="B3607" s="1" t="s">
        <v>668</v>
      </c>
      <c r="C3607">
        <v>2007</v>
      </c>
      <c r="D3607" s="1" t="s">
        <v>145</v>
      </c>
      <c r="E3607">
        <v>111</v>
      </c>
      <c r="F3607" s="3">
        <v>206445654</v>
      </c>
      <c r="G3607" s="1" t="s">
        <v>926</v>
      </c>
      <c r="H3607">
        <v>83348</v>
      </c>
      <c r="I3607" s="1" t="s">
        <v>1110</v>
      </c>
      <c r="J3607">
        <v>135296</v>
      </c>
      <c r="K3607" s="1" t="s">
        <v>1415</v>
      </c>
      <c r="L3607">
        <v>652663</v>
      </c>
      <c r="M3607" s="1" t="s">
        <v>1932</v>
      </c>
      <c r="N3607" s="1" t="str">
        <f t="shared" si="56"/>
        <v>2000-2009</v>
      </c>
    </row>
    <row r="3608" spans="1:14" hidden="1" x14ac:dyDescent="0.3">
      <c r="A3608">
        <v>382932</v>
      </c>
      <c r="B3608" s="1" t="s">
        <v>668</v>
      </c>
      <c r="C3608">
        <v>2007</v>
      </c>
      <c r="D3608" s="1" t="s">
        <v>145</v>
      </c>
      <c r="E3608">
        <v>111</v>
      </c>
      <c r="F3608" s="3">
        <v>206445654</v>
      </c>
      <c r="G3608" s="1" t="s">
        <v>926</v>
      </c>
      <c r="H3608">
        <v>684342</v>
      </c>
      <c r="I3608" s="1" t="s">
        <v>1111</v>
      </c>
      <c r="J3608">
        <v>83348</v>
      </c>
      <c r="K3608" s="1" t="s">
        <v>1110</v>
      </c>
      <c r="L3608">
        <v>4951</v>
      </c>
      <c r="M3608" s="1" t="s">
        <v>1930</v>
      </c>
      <c r="N3608" s="1" t="str">
        <f t="shared" si="56"/>
        <v>2000-2009</v>
      </c>
    </row>
    <row r="3609" spans="1:14" hidden="1" x14ac:dyDescent="0.3">
      <c r="A3609">
        <v>382932</v>
      </c>
      <c r="B3609" s="1" t="s">
        <v>668</v>
      </c>
      <c r="C3609">
        <v>2007</v>
      </c>
      <c r="D3609" s="1" t="s">
        <v>145</v>
      </c>
      <c r="E3609">
        <v>111</v>
      </c>
      <c r="F3609" s="3">
        <v>206445654</v>
      </c>
      <c r="G3609" s="1" t="s">
        <v>926</v>
      </c>
      <c r="H3609">
        <v>684342</v>
      </c>
      <c r="I3609" s="1" t="s">
        <v>1111</v>
      </c>
      <c r="J3609">
        <v>83348</v>
      </c>
      <c r="K3609" s="1" t="s">
        <v>1110</v>
      </c>
      <c r="L3609">
        <v>738918</v>
      </c>
      <c r="M3609" s="1" t="s">
        <v>1931</v>
      </c>
      <c r="N3609" s="1" t="str">
        <f t="shared" si="56"/>
        <v>2000-2009</v>
      </c>
    </row>
    <row r="3610" spans="1:14" hidden="1" x14ac:dyDescent="0.3">
      <c r="A3610">
        <v>382932</v>
      </c>
      <c r="B3610" s="1" t="s">
        <v>668</v>
      </c>
      <c r="C3610">
        <v>2007</v>
      </c>
      <c r="D3610" s="1" t="s">
        <v>145</v>
      </c>
      <c r="E3610">
        <v>111</v>
      </c>
      <c r="F3610" s="3">
        <v>206445654</v>
      </c>
      <c r="G3610" s="1" t="s">
        <v>926</v>
      </c>
      <c r="H3610">
        <v>684342</v>
      </c>
      <c r="I3610" s="1" t="s">
        <v>1111</v>
      </c>
      <c r="J3610">
        <v>83348</v>
      </c>
      <c r="K3610" s="1" t="s">
        <v>1110</v>
      </c>
      <c r="L3610">
        <v>652663</v>
      </c>
      <c r="M3610" s="1" t="s">
        <v>1932</v>
      </c>
      <c r="N3610" s="1" t="str">
        <f t="shared" si="56"/>
        <v>2000-2009</v>
      </c>
    </row>
    <row r="3611" spans="1:14" hidden="1" x14ac:dyDescent="0.3">
      <c r="A3611">
        <v>382932</v>
      </c>
      <c r="B3611" s="1" t="s">
        <v>668</v>
      </c>
      <c r="C3611">
        <v>2007</v>
      </c>
      <c r="D3611" s="1" t="s">
        <v>145</v>
      </c>
      <c r="E3611">
        <v>111</v>
      </c>
      <c r="F3611" s="3">
        <v>206445654</v>
      </c>
      <c r="G3611" s="1" t="s">
        <v>926</v>
      </c>
      <c r="H3611">
        <v>684342</v>
      </c>
      <c r="I3611" s="1" t="s">
        <v>1111</v>
      </c>
      <c r="J3611">
        <v>684342</v>
      </c>
      <c r="K3611" s="1" t="s">
        <v>1111</v>
      </c>
      <c r="L3611">
        <v>4951</v>
      </c>
      <c r="M3611" s="1" t="s">
        <v>1930</v>
      </c>
      <c r="N3611" s="1" t="str">
        <f t="shared" si="56"/>
        <v>2000-2009</v>
      </c>
    </row>
    <row r="3612" spans="1:14" hidden="1" x14ac:dyDescent="0.3">
      <c r="A3612">
        <v>382932</v>
      </c>
      <c r="B3612" s="1" t="s">
        <v>668</v>
      </c>
      <c r="C3612">
        <v>2007</v>
      </c>
      <c r="D3612" s="1" t="s">
        <v>145</v>
      </c>
      <c r="E3612">
        <v>111</v>
      </c>
      <c r="F3612" s="3">
        <v>206445654</v>
      </c>
      <c r="G3612" s="1" t="s">
        <v>926</v>
      </c>
      <c r="H3612">
        <v>684342</v>
      </c>
      <c r="I3612" s="1" t="s">
        <v>1111</v>
      </c>
      <c r="J3612">
        <v>684342</v>
      </c>
      <c r="K3612" s="1" t="s">
        <v>1111</v>
      </c>
      <c r="L3612">
        <v>738918</v>
      </c>
      <c r="M3612" s="1" t="s">
        <v>1931</v>
      </c>
      <c r="N3612" s="1" t="str">
        <f t="shared" si="56"/>
        <v>2000-2009</v>
      </c>
    </row>
    <row r="3613" spans="1:14" hidden="1" x14ac:dyDescent="0.3">
      <c r="A3613">
        <v>382932</v>
      </c>
      <c r="B3613" s="1" t="s">
        <v>668</v>
      </c>
      <c r="C3613">
        <v>2007</v>
      </c>
      <c r="D3613" s="1" t="s">
        <v>145</v>
      </c>
      <c r="E3613">
        <v>111</v>
      </c>
      <c r="F3613" s="3">
        <v>206445654</v>
      </c>
      <c r="G3613" s="1" t="s">
        <v>926</v>
      </c>
      <c r="H3613">
        <v>684342</v>
      </c>
      <c r="I3613" s="1" t="s">
        <v>1111</v>
      </c>
      <c r="J3613">
        <v>684342</v>
      </c>
      <c r="K3613" s="1" t="s">
        <v>1111</v>
      </c>
      <c r="L3613">
        <v>652663</v>
      </c>
      <c r="M3613" s="1" t="s">
        <v>1932</v>
      </c>
      <c r="N3613" s="1" t="str">
        <f t="shared" si="56"/>
        <v>2000-2009</v>
      </c>
    </row>
    <row r="3614" spans="1:14" hidden="1" x14ac:dyDescent="0.3">
      <c r="A3614">
        <v>382932</v>
      </c>
      <c r="B3614" s="1" t="s">
        <v>668</v>
      </c>
      <c r="C3614">
        <v>2007</v>
      </c>
      <c r="D3614" s="1" t="s">
        <v>145</v>
      </c>
      <c r="E3614">
        <v>111</v>
      </c>
      <c r="F3614" s="3">
        <v>206445654</v>
      </c>
      <c r="G3614" s="1" t="s">
        <v>926</v>
      </c>
      <c r="H3614">
        <v>684342</v>
      </c>
      <c r="I3614" s="1" t="s">
        <v>1111</v>
      </c>
      <c r="J3614">
        <v>135296</v>
      </c>
      <c r="K3614" s="1" t="s">
        <v>1415</v>
      </c>
      <c r="L3614">
        <v>4951</v>
      </c>
      <c r="M3614" s="1" t="s">
        <v>1930</v>
      </c>
      <c r="N3614" s="1" t="str">
        <f t="shared" si="56"/>
        <v>2000-2009</v>
      </c>
    </row>
    <row r="3615" spans="1:14" hidden="1" x14ac:dyDescent="0.3">
      <c r="A3615">
        <v>382932</v>
      </c>
      <c r="B3615" s="1" t="s">
        <v>668</v>
      </c>
      <c r="C3615">
        <v>2007</v>
      </c>
      <c r="D3615" s="1" t="s">
        <v>145</v>
      </c>
      <c r="E3615">
        <v>111</v>
      </c>
      <c r="F3615" s="3">
        <v>206445654</v>
      </c>
      <c r="G3615" s="1" t="s">
        <v>926</v>
      </c>
      <c r="H3615">
        <v>684342</v>
      </c>
      <c r="I3615" s="1" t="s">
        <v>1111</v>
      </c>
      <c r="J3615">
        <v>135296</v>
      </c>
      <c r="K3615" s="1" t="s">
        <v>1415</v>
      </c>
      <c r="L3615">
        <v>738918</v>
      </c>
      <c r="M3615" s="1" t="s">
        <v>1931</v>
      </c>
      <c r="N3615" s="1" t="str">
        <f t="shared" si="56"/>
        <v>2000-2009</v>
      </c>
    </row>
    <row r="3616" spans="1:14" hidden="1" x14ac:dyDescent="0.3">
      <c r="A3616">
        <v>382932</v>
      </c>
      <c r="B3616" s="1" t="s">
        <v>668</v>
      </c>
      <c r="C3616">
        <v>2007</v>
      </c>
      <c r="D3616" s="1" t="s">
        <v>145</v>
      </c>
      <c r="E3616">
        <v>111</v>
      </c>
      <c r="F3616" s="3">
        <v>206445654</v>
      </c>
      <c r="G3616" s="1" t="s">
        <v>926</v>
      </c>
      <c r="H3616">
        <v>684342</v>
      </c>
      <c r="I3616" s="1" t="s">
        <v>1111</v>
      </c>
      <c r="J3616">
        <v>135296</v>
      </c>
      <c r="K3616" s="1" t="s">
        <v>1415</v>
      </c>
      <c r="L3616">
        <v>652663</v>
      </c>
      <c r="M3616" s="1" t="s">
        <v>1932</v>
      </c>
      <c r="N3616" s="1" t="str">
        <f t="shared" si="56"/>
        <v>2000-2009</v>
      </c>
    </row>
    <row r="3617" spans="1:14" hidden="1" x14ac:dyDescent="0.3">
      <c r="A3617">
        <v>382932</v>
      </c>
      <c r="B3617" s="1" t="s">
        <v>668</v>
      </c>
      <c r="C3617">
        <v>2007</v>
      </c>
      <c r="D3617" s="1" t="s">
        <v>145</v>
      </c>
      <c r="E3617">
        <v>111</v>
      </c>
      <c r="F3617" s="3">
        <v>206445654</v>
      </c>
      <c r="G3617" s="1" t="s">
        <v>855</v>
      </c>
      <c r="H3617">
        <v>83348</v>
      </c>
      <c r="I3617" s="1" t="s">
        <v>1110</v>
      </c>
      <c r="J3617">
        <v>83348</v>
      </c>
      <c r="K3617" s="1" t="s">
        <v>1110</v>
      </c>
      <c r="L3617">
        <v>4951</v>
      </c>
      <c r="M3617" s="1" t="s">
        <v>1930</v>
      </c>
      <c r="N3617" s="1" t="str">
        <f t="shared" si="56"/>
        <v>2000-2009</v>
      </c>
    </row>
    <row r="3618" spans="1:14" hidden="1" x14ac:dyDescent="0.3">
      <c r="A3618">
        <v>382932</v>
      </c>
      <c r="B3618" s="1" t="s">
        <v>668</v>
      </c>
      <c r="C3618">
        <v>2007</v>
      </c>
      <c r="D3618" s="1" t="s">
        <v>145</v>
      </c>
      <c r="E3618">
        <v>111</v>
      </c>
      <c r="F3618" s="3">
        <v>206445654</v>
      </c>
      <c r="G3618" s="1" t="s">
        <v>855</v>
      </c>
      <c r="H3618">
        <v>83348</v>
      </c>
      <c r="I3618" s="1" t="s">
        <v>1110</v>
      </c>
      <c r="J3618">
        <v>83348</v>
      </c>
      <c r="K3618" s="1" t="s">
        <v>1110</v>
      </c>
      <c r="L3618">
        <v>738918</v>
      </c>
      <c r="M3618" s="1" t="s">
        <v>1931</v>
      </c>
      <c r="N3618" s="1" t="str">
        <f t="shared" si="56"/>
        <v>2000-2009</v>
      </c>
    </row>
    <row r="3619" spans="1:14" hidden="1" x14ac:dyDescent="0.3">
      <c r="A3619">
        <v>382932</v>
      </c>
      <c r="B3619" s="1" t="s">
        <v>668</v>
      </c>
      <c r="C3619">
        <v>2007</v>
      </c>
      <c r="D3619" s="1" t="s">
        <v>145</v>
      </c>
      <c r="E3619">
        <v>111</v>
      </c>
      <c r="F3619" s="3">
        <v>206445654</v>
      </c>
      <c r="G3619" s="1" t="s">
        <v>855</v>
      </c>
      <c r="H3619">
        <v>83348</v>
      </c>
      <c r="I3619" s="1" t="s">
        <v>1110</v>
      </c>
      <c r="J3619">
        <v>83348</v>
      </c>
      <c r="K3619" s="1" t="s">
        <v>1110</v>
      </c>
      <c r="L3619">
        <v>652663</v>
      </c>
      <c r="M3619" s="1" t="s">
        <v>1932</v>
      </c>
      <c r="N3619" s="1" t="str">
        <f t="shared" si="56"/>
        <v>2000-2009</v>
      </c>
    </row>
    <row r="3620" spans="1:14" hidden="1" x14ac:dyDescent="0.3">
      <c r="A3620">
        <v>382932</v>
      </c>
      <c r="B3620" s="1" t="s">
        <v>668</v>
      </c>
      <c r="C3620">
        <v>2007</v>
      </c>
      <c r="D3620" s="1" t="s">
        <v>145</v>
      </c>
      <c r="E3620">
        <v>111</v>
      </c>
      <c r="F3620" s="3">
        <v>206445654</v>
      </c>
      <c r="G3620" s="1" t="s">
        <v>855</v>
      </c>
      <c r="H3620">
        <v>83348</v>
      </c>
      <c r="I3620" s="1" t="s">
        <v>1110</v>
      </c>
      <c r="J3620">
        <v>684342</v>
      </c>
      <c r="K3620" s="1" t="s">
        <v>1111</v>
      </c>
      <c r="L3620">
        <v>4951</v>
      </c>
      <c r="M3620" s="1" t="s">
        <v>1930</v>
      </c>
      <c r="N3620" s="1" t="str">
        <f t="shared" si="56"/>
        <v>2000-2009</v>
      </c>
    </row>
    <row r="3621" spans="1:14" hidden="1" x14ac:dyDescent="0.3">
      <c r="A3621">
        <v>382932</v>
      </c>
      <c r="B3621" s="1" t="s">
        <v>668</v>
      </c>
      <c r="C3621">
        <v>2007</v>
      </c>
      <c r="D3621" s="1" t="s">
        <v>145</v>
      </c>
      <c r="E3621">
        <v>111</v>
      </c>
      <c r="F3621" s="3">
        <v>206445654</v>
      </c>
      <c r="G3621" s="1" t="s">
        <v>855</v>
      </c>
      <c r="H3621">
        <v>83348</v>
      </c>
      <c r="I3621" s="1" t="s">
        <v>1110</v>
      </c>
      <c r="J3621">
        <v>684342</v>
      </c>
      <c r="K3621" s="1" t="s">
        <v>1111</v>
      </c>
      <c r="L3621">
        <v>738918</v>
      </c>
      <c r="M3621" s="1" t="s">
        <v>1931</v>
      </c>
      <c r="N3621" s="1" t="str">
        <f t="shared" si="56"/>
        <v>2000-2009</v>
      </c>
    </row>
    <row r="3622" spans="1:14" hidden="1" x14ac:dyDescent="0.3">
      <c r="A3622">
        <v>382932</v>
      </c>
      <c r="B3622" s="1" t="s">
        <v>668</v>
      </c>
      <c r="C3622">
        <v>2007</v>
      </c>
      <c r="D3622" s="1" t="s">
        <v>145</v>
      </c>
      <c r="E3622">
        <v>111</v>
      </c>
      <c r="F3622" s="3">
        <v>206445654</v>
      </c>
      <c r="G3622" s="1" t="s">
        <v>855</v>
      </c>
      <c r="H3622">
        <v>83348</v>
      </c>
      <c r="I3622" s="1" t="s">
        <v>1110</v>
      </c>
      <c r="J3622">
        <v>684342</v>
      </c>
      <c r="K3622" s="1" t="s">
        <v>1111</v>
      </c>
      <c r="L3622">
        <v>652663</v>
      </c>
      <c r="M3622" s="1" t="s">
        <v>1932</v>
      </c>
      <c r="N3622" s="1" t="str">
        <f t="shared" si="56"/>
        <v>2000-2009</v>
      </c>
    </row>
    <row r="3623" spans="1:14" hidden="1" x14ac:dyDescent="0.3">
      <c r="A3623">
        <v>382932</v>
      </c>
      <c r="B3623" s="1" t="s">
        <v>668</v>
      </c>
      <c r="C3623">
        <v>2007</v>
      </c>
      <c r="D3623" s="1" t="s">
        <v>145</v>
      </c>
      <c r="E3623">
        <v>111</v>
      </c>
      <c r="F3623" s="3">
        <v>206445654</v>
      </c>
      <c r="G3623" s="1" t="s">
        <v>855</v>
      </c>
      <c r="H3623">
        <v>83348</v>
      </c>
      <c r="I3623" s="1" t="s">
        <v>1110</v>
      </c>
      <c r="J3623">
        <v>135296</v>
      </c>
      <c r="K3623" s="1" t="s">
        <v>1415</v>
      </c>
      <c r="L3623">
        <v>4951</v>
      </c>
      <c r="M3623" s="1" t="s">
        <v>1930</v>
      </c>
      <c r="N3623" s="1" t="str">
        <f t="shared" si="56"/>
        <v>2000-2009</v>
      </c>
    </row>
    <row r="3624" spans="1:14" hidden="1" x14ac:dyDescent="0.3">
      <c r="A3624">
        <v>382932</v>
      </c>
      <c r="B3624" s="1" t="s">
        <v>668</v>
      </c>
      <c r="C3624">
        <v>2007</v>
      </c>
      <c r="D3624" s="1" t="s">
        <v>145</v>
      </c>
      <c r="E3624">
        <v>111</v>
      </c>
      <c r="F3624" s="3">
        <v>206445654</v>
      </c>
      <c r="G3624" s="1" t="s">
        <v>855</v>
      </c>
      <c r="H3624">
        <v>83348</v>
      </c>
      <c r="I3624" s="1" t="s">
        <v>1110</v>
      </c>
      <c r="J3624">
        <v>135296</v>
      </c>
      <c r="K3624" s="1" t="s">
        <v>1415</v>
      </c>
      <c r="L3624">
        <v>738918</v>
      </c>
      <c r="M3624" s="1" t="s">
        <v>1931</v>
      </c>
      <c r="N3624" s="1" t="str">
        <f t="shared" si="56"/>
        <v>2000-2009</v>
      </c>
    </row>
    <row r="3625" spans="1:14" hidden="1" x14ac:dyDescent="0.3">
      <c r="A3625">
        <v>382932</v>
      </c>
      <c r="B3625" s="1" t="s">
        <v>668</v>
      </c>
      <c r="C3625">
        <v>2007</v>
      </c>
      <c r="D3625" s="1" t="s">
        <v>145</v>
      </c>
      <c r="E3625">
        <v>111</v>
      </c>
      <c r="F3625" s="3">
        <v>206445654</v>
      </c>
      <c r="G3625" s="1" t="s">
        <v>855</v>
      </c>
      <c r="H3625">
        <v>83348</v>
      </c>
      <c r="I3625" s="1" t="s">
        <v>1110</v>
      </c>
      <c r="J3625">
        <v>135296</v>
      </c>
      <c r="K3625" s="1" t="s">
        <v>1415</v>
      </c>
      <c r="L3625">
        <v>652663</v>
      </c>
      <c r="M3625" s="1" t="s">
        <v>1932</v>
      </c>
      <c r="N3625" s="1" t="str">
        <f t="shared" si="56"/>
        <v>2000-2009</v>
      </c>
    </row>
    <row r="3626" spans="1:14" hidden="1" x14ac:dyDescent="0.3">
      <c r="A3626">
        <v>382932</v>
      </c>
      <c r="B3626" s="1" t="s">
        <v>668</v>
      </c>
      <c r="C3626">
        <v>2007</v>
      </c>
      <c r="D3626" s="1" t="s">
        <v>145</v>
      </c>
      <c r="E3626">
        <v>111</v>
      </c>
      <c r="F3626" s="3">
        <v>206445654</v>
      </c>
      <c r="G3626" s="1" t="s">
        <v>855</v>
      </c>
      <c r="H3626">
        <v>684342</v>
      </c>
      <c r="I3626" s="1" t="s">
        <v>1111</v>
      </c>
      <c r="J3626">
        <v>83348</v>
      </c>
      <c r="K3626" s="1" t="s">
        <v>1110</v>
      </c>
      <c r="L3626">
        <v>4951</v>
      </c>
      <c r="M3626" s="1" t="s">
        <v>1930</v>
      </c>
      <c r="N3626" s="1" t="str">
        <f t="shared" si="56"/>
        <v>2000-2009</v>
      </c>
    </row>
    <row r="3627" spans="1:14" hidden="1" x14ac:dyDescent="0.3">
      <c r="A3627">
        <v>382932</v>
      </c>
      <c r="B3627" s="1" t="s">
        <v>668</v>
      </c>
      <c r="C3627">
        <v>2007</v>
      </c>
      <c r="D3627" s="1" t="s">
        <v>145</v>
      </c>
      <c r="E3627">
        <v>111</v>
      </c>
      <c r="F3627" s="3">
        <v>206445654</v>
      </c>
      <c r="G3627" s="1" t="s">
        <v>855</v>
      </c>
      <c r="H3627">
        <v>684342</v>
      </c>
      <c r="I3627" s="1" t="s">
        <v>1111</v>
      </c>
      <c r="J3627">
        <v>83348</v>
      </c>
      <c r="K3627" s="1" t="s">
        <v>1110</v>
      </c>
      <c r="L3627">
        <v>738918</v>
      </c>
      <c r="M3627" s="1" t="s">
        <v>1931</v>
      </c>
      <c r="N3627" s="1" t="str">
        <f t="shared" si="56"/>
        <v>2000-2009</v>
      </c>
    </row>
    <row r="3628" spans="1:14" hidden="1" x14ac:dyDescent="0.3">
      <c r="A3628">
        <v>382932</v>
      </c>
      <c r="B3628" s="1" t="s">
        <v>668</v>
      </c>
      <c r="C3628">
        <v>2007</v>
      </c>
      <c r="D3628" s="1" t="s">
        <v>145</v>
      </c>
      <c r="E3628">
        <v>111</v>
      </c>
      <c r="F3628" s="3">
        <v>206445654</v>
      </c>
      <c r="G3628" s="1" t="s">
        <v>855</v>
      </c>
      <c r="H3628">
        <v>684342</v>
      </c>
      <c r="I3628" s="1" t="s">
        <v>1111</v>
      </c>
      <c r="J3628">
        <v>83348</v>
      </c>
      <c r="K3628" s="1" t="s">
        <v>1110</v>
      </c>
      <c r="L3628">
        <v>652663</v>
      </c>
      <c r="M3628" s="1" t="s">
        <v>1932</v>
      </c>
      <c r="N3628" s="1" t="str">
        <f t="shared" si="56"/>
        <v>2000-2009</v>
      </c>
    </row>
    <row r="3629" spans="1:14" hidden="1" x14ac:dyDescent="0.3">
      <c r="A3629">
        <v>382932</v>
      </c>
      <c r="B3629" s="1" t="s">
        <v>668</v>
      </c>
      <c r="C3629">
        <v>2007</v>
      </c>
      <c r="D3629" s="1" t="s">
        <v>145</v>
      </c>
      <c r="E3629">
        <v>111</v>
      </c>
      <c r="F3629" s="3">
        <v>206445654</v>
      </c>
      <c r="G3629" s="1" t="s">
        <v>855</v>
      </c>
      <c r="H3629">
        <v>684342</v>
      </c>
      <c r="I3629" s="1" t="s">
        <v>1111</v>
      </c>
      <c r="J3629">
        <v>684342</v>
      </c>
      <c r="K3629" s="1" t="s">
        <v>1111</v>
      </c>
      <c r="L3629">
        <v>4951</v>
      </c>
      <c r="M3629" s="1" t="s">
        <v>1930</v>
      </c>
      <c r="N3629" s="1" t="str">
        <f t="shared" si="56"/>
        <v>2000-2009</v>
      </c>
    </row>
    <row r="3630" spans="1:14" hidden="1" x14ac:dyDescent="0.3">
      <c r="A3630">
        <v>382932</v>
      </c>
      <c r="B3630" s="1" t="s">
        <v>668</v>
      </c>
      <c r="C3630">
        <v>2007</v>
      </c>
      <c r="D3630" s="1" t="s">
        <v>145</v>
      </c>
      <c r="E3630">
        <v>111</v>
      </c>
      <c r="F3630" s="3">
        <v>206445654</v>
      </c>
      <c r="G3630" s="1" t="s">
        <v>855</v>
      </c>
      <c r="H3630">
        <v>684342</v>
      </c>
      <c r="I3630" s="1" t="s">
        <v>1111</v>
      </c>
      <c r="J3630">
        <v>684342</v>
      </c>
      <c r="K3630" s="1" t="s">
        <v>1111</v>
      </c>
      <c r="L3630">
        <v>738918</v>
      </c>
      <c r="M3630" s="1" t="s">
        <v>1931</v>
      </c>
      <c r="N3630" s="1" t="str">
        <f t="shared" si="56"/>
        <v>2000-2009</v>
      </c>
    </row>
    <row r="3631" spans="1:14" hidden="1" x14ac:dyDescent="0.3">
      <c r="A3631">
        <v>382932</v>
      </c>
      <c r="B3631" s="1" t="s">
        <v>668</v>
      </c>
      <c r="C3631">
        <v>2007</v>
      </c>
      <c r="D3631" s="1" t="s">
        <v>145</v>
      </c>
      <c r="E3631">
        <v>111</v>
      </c>
      <c r="F3631" s="3">
        <v>206445654</v>
      </c>
      <c r="G3631" s="1" t="s">
        <v>855</v>
      </c>
      <c r="H3631">
        <v>684342</v>
      </c>
      <c r="I3631" s="1" t="s">
        <v>1111</v>
      </c>
      <c r="J3631">
        <v>684342</v>
      </c>
      <c r="K3631" s="1" t="s">
        <v>1111</v>
      </c>
      <c r="L3631">
        <v>652663</v>
      </c>
      <c r="M3631" s="1" t="s">
        <v>1932</v>
      </c>
      <c r="N3631" s="1" t="str">
        <f t="shared" si="56"/>
        <v>2000-2009</v>
      </c>
    </row>
    <row r="3632" spans="1:14" hidden="1" x14ac:dyDescent="0.3">
      <c r="A3632">
        <v>382932</v>
      </c>
      <c r="B3632" s="1" t="s">
        <v>668</v>
      </c>
      <c r="C3632">
        <v>2007</v>
      </c>
      <c r="D3632" s="1" t="s">
        <v>145</v>
      </c>
      <c r="E3632">
        <v>111</v>
      </c>
      <c r="F3632" s="3">
        <v>206445654</v>
      </c>
      <c r="G3632" s="1" t="s">
        <v>855</v>
      </c>
      <c r="H3632">
        <v>684342</v>
      </c>
      <c r="I3632" s="1" t="s">
        <v>1111</v>
      </c>
      <c r="J3632">
        <v>135296</v>
      </c>
      <c r="K3632" s="1" t="s">
        <v>1415</v>
      </c>
      <c r="L3632">
        <v>4951</v>
      </c>
      <c r="M3632" s="1" t="s">
        <v>1930</v>
      </c>
      <c r="N3632" s="1" t="str">
        <f t="shared" si="56"/>
        <v>2000-2009</v>
      </c>
    </row>
    <row r="3633" spans="1:14" hidden="1" x14ac:dyDescent="0.3">
      <c r="A3633">
        <v>382932</v>
      </c>
      <c r="B3633" s="1" t="s">
        <v>668</v>
      </c>
      <c r="C3633">
        <v>2007</v>
      </c>
      <c r="D3633" s="1" t="s">
        <v>145</v>
      </c>
      <c r="E3633">
        <v>111</v>
      </c>
      <c r="F3633" s="3">
        <v>206445654</v>
      </c>
      <c r="G3633" s="1" t="s">
        <v>855</v>
      </c>
      <c r="H3633">
        <v>684342</v>
      </c>
      <c r="I3633" s="1" t="s">
        <v>1111</v>
      </c>
      <c r="J3633">
        <v>135296</v>
      </c>
      <c r="K3633" s="1" t="s">
        <v>1415</v>
      </c>
      <c r="L3633">
        <v>738918</v>
      </c>
      <c r="M3633" s="1" t="s">
        <v>1931</v>
      </c>
      <c r="N3633" s="1" t="str">
        <f t="shared" si="56"/>
        <v>2000-2009</v>
      </c>
    </row>
    <row r="3634" spans="1:14" hidden="1" x14ac:dyDescent="0.3">
      <c r="A3634">
        <v>382932</v>
      </c>
      <c r="B3634" s="1" t="s">
        <v>668</v>
      </c>
      <c r="C3634">
        <v>2007</v>
      </c>
      <c r="D3634" s="1" t="s">
        <v>145</v>
      </c>
      <c r="E3634">
        <v>111</v>
      </c>
      <c r="F3634" s="3">
        <v>206445654</v>
      </c>
      <c r="G3634" s="1" t="s">
        <v>855</v>
      </c>
      <c r="H3634">
        <v>684342</v>
      </c>
      <c r="I3634" s="1" t="s">
        <v>1111</v>
      </c>
      <c r="J3634">
        <v>135296</v>
      </c>
      <c r="K3634" s="1" t="s">
        <v>1415</v>
      </c>
      <c r="L3634">
        <v>652663</v>
      </c>
      <c r="M3634" s="1" t="s">
        <v>1932</v>
      </c>
      <c r="N3634" s="1" t="str">
        <f t="shared" si="56"/>
        <v>2000-2009</v>
      </c>
    </row>
    <row r="3635" spans="1:14" hidden="1" x14ac:dyDescent="0.3">
      <c r="A3635">
        <v>382932</v>
      </c>
      <c r="B3635" s="1" t="s">
        <v>668</v>
      </c>
      <c r="C3635">
        <v>2007</v>
      </c>
      <c r="D3635" s="1" t="s">
        <v>145</v>
      </c>
      <c r="E3635">
        <v>111</v>
      </c>
      <c r="F3635" s="3">
        <v>206445654</v>
      </c>
      <c r="G3635" s="1" t="s">
        <v>909</v>
      </c>
      <c r="H3635">
        <v>83348</v>
      </c>
      <c r="I3635" s="1" t="s">
        <v>1110</v>
      </c>
      <c r="J3635">
        <v>83348</v>
      </c>
      <c r="K3635" s="1" t="s">
        <v>1110</v>
      </c>
      <c r="L3635">
        <v>4951</v>
      </c>
      <c r="M3635" s="1" t="s">
        <v>1930</v>
      </c>
      <c r="N3635" s="1" t="str">
        <f t="shared" si="56"/>
        <v>2000-2009</v>
      </c>
    </row>
    <row r="3636" spans="1:14" hidden="1" x14ac:dyDescent="0.3">
      <c r="A3636">
        <v>382932</v>
      </c>
      <c r="B3636" s="1" t="s">
        <v>668</v>
      </c>
      <c r="C3636">
        <v>2007</v>
      </c>
      <c r="D3636" s="1" t="s">
        <v>145</v>
      </c>
      <c r="E3636">
        <v>111</v>
      </c>
      <c r="F3636" s="3">
        <v>206445654</v>
      </c>
      <c r="G3636" s="1" t="s">
        <v>909</v>
      </c>
      <c r="H3636">
        <v>83348</v>
      </c>
      <c r="I3636" s="1" t="s">
        <v>1110</v>
      </c>
      <c r="J3636">
        <v>83348</v>
      </c>
      <c r="K3636" s="1" t="s">
        <v>1110</v>
      </c>
      <c r="L3636">
        <v>738918</v>
      </c>
      <c r="M3636" s="1" t="s">
        <v>1931</v>
      </c>
      <c r="N3636" s="1" t="str">
        <f t="shared" si="56"/>
        <v>2000-2009</v>
      </c>
    </row>
    <row r="3637" spans="1:14" hidden="1" x14ac:dyDescent="0.3">
      <c r="A3637">
        <v>382932</v>
      </c>
      <c r="B3637" s="1" t="s">
        <v>668</v>
      </c>
      <c r="C3637">
        <v>2007</v>
      </c>
      <c r="D3637" s="1" t="s">
        <v>145</v>
      </c>
      <c r="E3637">
        <v>111</v>
      </c>
      <c r="F3637" s="3">
        <v>206445654</v>
      </c>
      <c r="G3637" s="1" t="s">
        <v>909</v>
      </c>
      <c r="H3637">
        <v>83348</v>
      </c>
      <c r="I3637" s="1" t="s">
        <v>1110</v>
      </c>
      <c r="J3637">
        <v>83348</v>
      </c>
      <c r="K3637" s="1" t="s">
        <v>1110</v>
      </c>
      <c r="L3637">
        <v>652663</v>
      </c>
      <c r="M3637" s="1" t="s">
        <v>1932</v>
      </c>
      <c r="N3637" s="1" t="str">
        <f t="shared" si="56"/>
        <v>2000-2009</v>
      </c>
    </row>
    <row r="3638" spans="1:14" hidden="1" x14ac:dyDescent="0.3">
      <c r="A3638">
        <v>382932</v>
      </c>
      <c r="B3638" s="1" t="s">
        <v>668</v>
      </c>
      <c r="C3638">
        <v>2007</v>
      </c>
      <c r="D3638" s="1" t="s">
        <v>145</v>
      </c>
      <c r="E3638">
        <v>111</v>
      </c>
      <c r="F3638" s="3">
        <v>206445654</v>
      </c>
      <c r="G3638" s="1" t="s">
        <v>909</v>
      </c>
      <c r="H3638">
        <v>83348</v>
      </c>
      <c r="I3638" s="1" t="s">
        <v>1110</v>
      </c>
      <c r="J3638">
        <v>684342</v>
      </c>
      <c r="K3638" s="1" t="s">
        <v>1111</v>
      </c>
      <c r="L3638">
        <v>4951</v>
      </c>
      <c r="M3638" s="1" t="s">
        <v>1930</v>
      </c>
      <c r="N3638" s="1" t="str">
        <f t="shared" si="56"/>
        <v>2000-2009</v>
      </c>
    </row>
    <row r="3639" spans="1:14" hidden="1" x14ac:dyDescent="0.3">
      <c r="A3639">
        <v>382932</v>
      </c>
      <c r="B3639" s="1" t="s">
        <v>668</v>
      </c>
      <c r="C3639">
        <v>2007</v>
      </c>
      <c r="D3639" s="1" t="s">
        <v>145</v>
      </c>
      <c r="E3639">
        <v>111</v>
      </c>
      <c r="F3639" s="3">
        <v>206445654</v>
      </c>
      <c r="G3639" s="1" t="s">
        <v>909</v>
      </c>
      <c r="H3639">
        <v>83348</v>
      </c>
      <c r="I3639" s="1" t="s">
        <v>1110</v>
      </c>
      <c r="J3639">
        <v>684342</v>
      </c>
      <c r="K3639" s="1" t="s">
        <v>1111</v>
      </c>
      <c r="L3639">
        <v>738918</v>
      </c>
      <c r="M3639" s="1" t="s">
        <v>1931</v>
      </c>
      <c r="N3639" s="1" t="str">
        <f t="shared" si="56"/>
        <v>2000-2009</v>
      </c>
    </row>
    <row r="3640" spans="1:14" hidden="1" x14ac:dyDescent="0.3">
      <c r="A3640">
        <v>382932</v>
      </c>
      <c r="B3640" s="1" t="s">
        <v>668</v>
      </c>
      <c r="C3640">
        <v>2007</v>
      </c>
      <c r="D3640" s="1" t="s">
        <v>145</v>
      </c>
      <c r="E3640">
        <v>111</v>
      </c>
      <c r="F3640" s="3">
        <v>206445654</v>
      </c>
      <c r="G3640" s="1" t="s">
        <v>909</v>
      </c>
      <c r="H3640">
        <v>83348</v>
      </c>
      <c r="I3640" s="1" t="s">
        <v>1110</v>
      </c>
      <c r="J3640">
        <v>684342</v>
      </c>
      <c r="K3640" s="1" t="s">
        <v>1111</v>
      </c>
      <c r="L3640">
        <v>652663</v>
      </c>
      <c r="M3640" s="1" t="s">
        <v>1932</v>
      </c>
      <c r="N3640" s="1" t="str">
        <f t="shared" si="56"/>
        <v>2000-2009</v>
      </c>
    </row>
    <row r="3641" spans="1:14" hidden="1" x14ac:dyDescent="0.3">
      <c r="A3641">
        <v>382932</v>
      </c>
      <c r="B3641" s="1" t="s">
        <v>668</v>
      </c>
      <c r="C3641">
        <v>2007</v>
      </c>
      <c r="D3641" s="1" t="s">
        <v>145</v>
      </c>
      <c r="E3641">
        <v>111</v>
      </c>
      <c r="F3641" s="3">
        <v>206445654</v>
      </c>
      <c r="G3641" s="1" t="s">
        <v>909</v>
      </c>
      <c r="H3641">
        <v>83348</v>
      </c>
      <c r="I3641" s="1" t="s">
        <v>1110</v>
      </c>
      <c r="J3641">
        <v>135296</v>
      </c>
      <c r="K3641" s="1" t="s">
        <v>1415</v>
      </c>
      <c r="L3641">
        <v>4951</v>
      </c>
      <c r="M3641" s="1" t="s">
        <v>1930</v>
      </c>
      <c r="N3641" s="1" t="str">
        <f t="shared" si="56"/>
        <v>2000-2009</v>
      </c>
    </row>
    <row r="3642" spans="1:14" hidden="1" x14ac:dyDescent="0.3">
      <c r="A3642">
        <v>382932</v>
      </c>
      <c r="B3642" s="1" t="s">
        <v>668</v>
      </c>
      <c r="C3642">
        <v>2007</v>
      </c>
      <c r="D3642" s="1" t="s">
        <v>145</v>
      </c>
      <c r="E3642">
        <v>111</v>
      </c>
      <c r="F3642" s="3">
        <v>206445654</v>
      </c>
      <c r="G3642" s="1" t="s">
        <v>909</v>
      </c>
      <c r="H3642">
        <v>83348</v>
      </c>
      <c r="I3642" s="1" t="s">
        <v>1110</v>
      </c>
      <c r="J3642">
        <v>135296</v>
      </c>
      <c r="K3642" s="1" t="s">
        <v>1415</v>
      </c>
      <c r="L3642">
        <v>738918</v>
      </c>
      <c r="M3642" s="1" t="s">
        <v>1931</v>
      </c>
      <c r="N3642" s="1" t="str">
        <f t="shared" si="56"/>
        <v>2000-2009</v>
      </c>
    </row>
    <row r="3643" spans="1:14" hidden="1" x14ac:dyDescent="0.3">
      <c r="A3643">
        <v>382932</v>
      </c>
      <c r="B3643" s="1" t="s">
        <v>668</v>
      </c>
      <c r="C3643">
        <v>2007</v>
      </c>
      <c r="D3643" s="1" t="s">
        <v>145</v>
      </c>
      <c r="E3643">
        <v>111</v>
      </c>
      <c r="F3643" s="3">
        <v>206445654</v>
      </c>
      <c r="G3643" s="1" t="s">
        <v>909</v>
      </c>
      <c r="H3643">
        <v>83348</v>
      </c>
      <c r="I3643" s="1" t="s">
        <v>1110</v>
      </c>
      <c r="J3643">
        <v>135296</v>
      </c>
      <c r="K3643" s="1" t="s">
        <v>1415</v>
      </c>
      <c r="L3643">
        <v>652663</v>
      </c>
      <c r="M3643" s="1" t="s">
        <v>1932</v>
      </c>
      <c r="N3643" s="1" t="str">
        <f t="shared" si="56"/>
        <v>2000-2009</v>
      </c>
    </row>
    <row r="3644" spans="1:14" hidden="1" x14ac:dyDescent="0.3">
      <c r="A3644">
        <v>382932</v>
      </c>
      <c r="B3644" s="1" t="s">
        <v>668</v>
      </c>
      <c r="C3644">
        <v>2007</v>
      </c>
      <c r="D3644" s="1" t="s">
        <v>145</v>
      </c>
      <c r="E3644">
        <v>111</v>
      </c>
      <c r="F3644" s="3">
        <v>206445654</v>
      </c>
      <c r="G3644" s="1" t="s">
        <v>909</v>
      </c>
      <c r="H3644">
        <v>684342</v>
      </c>
      <c r="I3644" s="1" t="s">
        <v>1111</v>
      </c>
      <c r="J3644">
        <v>83348</v>
      </c>
      <c r="K3644" s="1" t="s">
        <v>1110</v>
      </c>
      <c r="L3644">
        <v>4951</v>
      </c>
      <c r="M3644" s="1" t="s">
        <v>1930</v>
      </c>
      <c r="N3644" s="1" t="str">
        <f t="shared" si="56"/>
        <v>2000-2009</v>
      </c>
    </row>
    <row r="3645" spans="1:14" hidden="1" x14ac:dyDescent="0.3">
      <c r="A3645">
        <v>382932</v>
      </c>
      <c r="B3645" s="1" t="s">
        <v>668</v>
      </c>
      <c r="C3645">
        <v>2007</v>
      </c>
      <c r="D3645" s="1" t="s">
        <v>145</v>
      </c>
      <c r="E3645">
        <v>111</v>
      </c>
      <c r="F3645" s="3">
        <v>206445654</v>
      </c>
      <c r="G3645" s="1" t="s">
        <v>909</v>
      </c>
      <c r="H3645">
        <v>684342</v>
      </c>
      <c r="I3645" s="1" t="s">
        <v>1111</v>
      </c>
      <c r="J3645">
        <v>83348</v>
      </c>
      <c r="K3645" s="1" t="s">
        <v>1110</v>
      </c>
      <c r="L3645">
        <v>738918</v>
      </c>
      <c r="M3645" s="1" t="s">
        <v>1931</v>
      </c>
      <c r="N3645" s="1" t="str">
        <f t="shared" si="56"/>
        <v>2000-2009</v>
      </c>
    </row>
    <row r="3646" spans="1:14" hidden="1" x14ac:dyDescent="0.3">
      <c r="A3646">
        <v>382932</v>
      </c>
      <c r="B3646" s="1" t="s">
        <v>668</v>
      </c>
      <c r="C3646">
        <v>2007</v>
      </c>
      <c r="D3646" s="1" t="s">
        <v>145</v>
      </c>
      <c r="E3646">
        <v>111</v>
      </c>
      <c r="F3646" s="3">
        <v>206445654</v>
      </c>
      <c r="G3646" s="1" t="s">
        <v>909</v>
      </c>
      <c r="H3646">
        <v>684342</v>
      </c>
      <c r="I3646" s="1" t="s">
        <v>1111</v>
      </c>
      <c r="J3646">
        <v>83348</v>
      </c>
      <c r="K3646" s="1" t="s">
        <v>1110</v>
      </c>
      <c r="L3646">
        <v>652663</v>
      </c>
      <c r="M3646" s="1" t="s">
        <v>1932</v>
      </c>
      <c r="N3646" s="1" t="str">
        <f t="shared" si="56"/>
        <v>2000-2009</v>
      </c>
    </row>
    <row r="3647" spans="1:14" hidden="1" x14ac:dyDescent="0.3">
      <c r="A3647">
        <v>382932</v>
      </c>
      <c r="B3647" s="1" t="s">
        <v>668</v>
      </c>
      <c r="C3647">
        <v>2007</v>
      </c>
      <c r="D3647" s="1" t="s">
        <v>145</v>
      </c>
      <c r="E3647">
        <v>111</v>
      </c>
      <c r="F3647" s="3">
        <v>206445654</v>
      </c>
      <c r="G3647" s="1" t="s">
        <v>909</v>
      </c>
      <c r="H3647">
        <v>684342</v>
      </c>
      <c r="I3647" s="1" t="s">
        <v>1111</v>
      </c>
      <c r="J3647">
        <v>684342</v>
      </c>
      <c r="K3647" s="1" t="s">
        <v>1111</v>
      </c>
      <c r="L3647">
        <v>4951</v>
      </c>
      <c r="M3647" s="1" t="s">
        <v>1930</v>
      </c>
      <c r="N3647" s="1" t="str">
        <f t="shared" si="56"/>
        <v>2000-2009</v>
      </c>
    </row>
    <row r="3648" spans="1:14" hidden="1" x14ac:dyDescent="0.3">
      <c r="A3648">
        <v>382932</v>
      </c>
      <c r="B3648" s="1" t="s">
        <v>668</v>
      </c>
      <c r="C3648">
        <v>2007</v>
      </c>
      <c r="D3648" s="1" t="s">
        <v>145</v>
      </c>
      <c r="E3648">
        <v>111</v>
      </c>
      <c r="F3648" s="3">
        <v>206445654</v>
      </c>
      <c r="G3648" s="1" t="s">
        <v>909</v>
      </c>
      <c r="H3648">
        <v>684342</v>
      </c>
      <c r="I3648" s="1" t="s">
        <v>1111</v>
      </c>
      <c r="J3648">
        <v>684342</v>
      </c>
      <c r="K3648" s="1" t="s">
        <v>1111</v>
      </c>
      <c r="L3648">
        <v>738918</v>
      </c>
      <c r="M3648" s="1" t="s">
        <v>1931</v>
      </c>
      <c r="N3648" s="1" t="str">
        <f t="shared" si="56"/>
        <v>2000-2009</v>
      </c>
    </row>
    <row r="3649" spans="1:14" hidden="1" x14ac:dyDescent="0.3">
      <c r="A3649">
        <v>382932</v>
      </c>
      <c r="B3649" s="1" t="s">
        <v>668</v>
      </c>
      <c r="C3649">
        <v>2007</v>
      </c>
      <c r="D3649" s="1" t="s">
        <v>145</v>
      </c>
      <c r="E3649">
        <v>111</v>
      </c>
      <c r="F3649" s="3">
        <v>206445654</v>
      </c>
      <c r="G3649" s="1" t="s">
        <v>909</v>
      </c>
      <c r="H3649">
        <v>684342</v>
      </c>
      <c r="I3649" s="1" t="s">
        <v>1111</v>
      </c>
      <c r="J3649">
        <v>684342</v>
      </c>
      <c r="K3649" s="1" t="s">
        <v>1111</v>
      </c>
      <c r="L3649">
        <v>652663</v>
      </c>
      <c r="M3649" s="1" t="s">
        <v>1932</v>
      </c>
      <c r="N3649" s="1" t="str">
        <f t="shared" si="56"/>
        <v>2000-2009</v>
      </c>
    </row>
    <row r="3650" spans="1:14" hidden="1" x14ac:dyDescent="0.3">
      <c r="A3650">
        <v>382932</v>
      </c>
      <c r="B3650" s="1" t="s">
        <v>668</v>
      </c>
      <c r="C3650">
        <v>2007</v>
      </c>
      <c r="D3650" s="1" t="s">
        <v>145</v>
      </c>
      <c r="E3650">
        <v>111</v>
      </c>
      <c r="F3650" s="3">
        <v>206445654</v>
      </c>
      <c r="G3650" s="1" t="s">
        <v>909</v>
      </c>
      <c r="H3650">
        <v>684342</v>
      </c>
      <c r="I3650" s="1" t="s">
        <v>1111</v>
      </c>
      <c r="J3650">
        <v>135296</v>
      </c>
      <c r="K3650" s="1" t="s">
        <v>1415</v>
      </c>
      <c r="L3650">
        <v>4951</v>
      </c>
      <c r="M3650" s="1" t="s">
        <v>1930</v>
      </c>
      <c r="N3650" s="1" t="str">
        <f t="shared" ref="N3650:N3713" si="57">INT(C3650/10)*10 &amp; "-" &amp; INT(C3650/10)*10+9</f>
        <v>2000-2009</v>
      </c>
    </row>
    <row r="3651" spans="1:14" hidden="1" x14ac:dyDescent="0.3">
      <c r="A3651">
        <v>382932</v>
      </c>
      <c r="B3651" s="1" t="s">
        <v>668</v>
      </c>
      <c r="C3651">
        <v>2007</v>
      </c>
      <c r="D3651" s="1" t="s">
        <v>145</v>
      </c>
      <c r="E3651">
        <v>111</v>
      </c>
      <c r="F3651" s="3">
        <v>206445654</v>
      </c>
      <c r="G3651" s="1" t="s">
        <v>909</v>
      </c>
      <c r="H3651">
        <v>684342</v>
      </c>
      <c r="I3651" s="1" t="s">
        <v>1111</v>
      </c>
      <c r="J3651">
        <v>135296</v>
      </c>
      <c r="K3651" s="1" t="s">
        <v>1415</v>
      </c>
      <c r="L3651">
        <v>738918</v>
      </c>
      <c r="M3651" s="1" t="s">
        <v>1931</v>
      </c>
      <c r="N3651" s="1" t="str">
        <f t="shared" si="57"/>
        <v>2000-2009</v>
      </c>
    </row>
    <row r="3652" spans="1:14" hidden="1" x14ac:dyDescent="0.3">
      <c r="A3652">
        <v>382932</v>
      </c>
      <c r="B3652" s="1" t="s">
        <v>668</v>
      </c>
      <c r="C3652">
        <v>2007</v>
      </c>
      <c r="D3652" s="1" t="s">
        <v>145</v>
      </c>
      <c r="E3652">
        <v>111</v>
      </c>
      <c r="F3652" s="3">
        <v>206445654</v>
      </c>
      <c r="G3652" s="1" t="s">
        <v>909</v>
      </c>
      <c r="H3652">
        <v>684342</v>
      </c>
      <c r="I3652" s="1" t="s">
        <v>1111</v>
      </c>
      <c r="J3652">
        <v>135296</v>
      </c>
      <c r="K3652" s="1" t="s">
        <v>1415</v>
      </c>
      <c r="L3652">
        <v>652663</v>
      </c>
      <c r="M3652" s="1" t="s">
        <v>1932</v>
      </c>
      <c r="N3652" s="1" t="str">
        <f t="shared" si="57"/>
        <v>2000-2009</v>
      </c>
    </row>
    <row r="3653" spans="1:14" hidden="1" x14ac:dyDescent="0.3">
      <c r="A3653">
        <v>382932</v>
      </c>
      <c r="B3653" s="1" t="s">
        <v>668</v>
      </c>
      <c r="C3653">
        <v>2007</v>
      </c>
      <c r="D3653" s="1" t="s">
        <v>145</v>
      </c>
      <c r="E3653">
        <v>111</v>
      </c>
      <c r="F3653" s="3">
        <v>206445654</v>
      </c>
      <c r="G3653" s="1" t="s">
        <v>901</v>
      </c>
      <c r="H3653">
        <v>83348</v>
      </c>
      <c r="I3653" s="1" t="s">
        <v>1110</v>
      </c>
      <c r="J3653">
        <v>83348</v>
      </c>
      <c r="K3653" s="1" t="s">
        <v>1110</v>
      </c>
      <c r="L3653">
        <v>4951</v>
      </c>
      <c r="M3653" s="1" t="s">
        <v>1930</v>
      </c>
      <c r="N3653" s="1" t="str">
        <f t="shared" si="57"/>
        <v>2000-2009</v>
      </c>
    </row>
    <row r="3654" spans="1:14" hidden="1" x14ac:dyDescent="0.3">
      <c r="A3654">
        <v>382932</v>
      </c>
      <c r="B3654" s="1" t="s">
        <v>668</v>
      </c>
      <c r="C3654">
        <v>2007</v>
      </c>
      <c r="D3654" s="1" t="s">
        <v>145</v>
      </c>
      <c r="E3654">
        <v>111</v>
      </c>
      <c r="F3654" s="3">
        <v>206445654</v>
      </c>
      <c r="G3654" s="1" t="s">
        <v>901</v>
      </c>
      <c r="H3654">
        <v>83348</v>
      </c>
      <c r="I3654" s="1" t="s">
        <v>1110</v>
      </c>
      <c r="J3654">
        <v>83348</v>
      </c>
      <c r="K3654" s="1" t="s">
        <v>1110</v>
      </c>
      <c r="L3654">
        <v>738918</v>
      </c>
      <c r="M3654" s="1" t="s">
        <v>1931</v>
      </c>
      <c r="N3654" s="1" t="str">
        <f t="shared" si="57"/>
        <v>2000-2009</v>
      </c>
    </row>
    <row r="3655" spans="1:14" hidden="1" x14ac:dyDescent="0.3">
      <c r="A3655">
        <v>382932</v>
      </c>
      <c r="B3655" s="1" t="s">
        <v>668</v>
      </c>
      <c r="C3655">
        <v>2007</v>
      </c>
      <c r="D3655" s="1" t="s">
        <v>145</v>
      </c>
      <c r="E3655">
        <v>111</v>
      </c>
      <c r="F3655" s="3">
        <v>206445654</v>
      </c>
      <c r="G3655" s="1" t="s">
        <v>901</v>
      </c>
      <c r="H3655">
        <v>83348</v>
      </c>
      <c r="I3655" s="1" t="s">
        <v>1110</v>
      </c>
      <c r="J3655">
        <v>83348</v>
      </c>
      <c r="K3655" s="1" t="s">
        <v>1110</v>
      </c>
      <c r="L3655">
        <v>652663</v>
      </c>
      <c r="M3655" s="1" t="s">
        <v>1932</v>
      </c>
      <c r="N3655" s="1" t="str">
        <f t="shared" si="57"/>
        <v>2000-2009</v>
      </c>
    </row>
    <row r="3656" spans="1:14" hidden="1" x14ac:dyDescent="0.3">
      <c r="A3656">
        <v>382932</v>
      </c>
      <c r="B3656" s="1" t="s">
        <v>668</v>
      </c>
      <c r="C3656">
        <v>2007</v>
      </c>
      <c r="D3656" s="1" t="s">
        <v>145</v>
      </c>
      <c r="E3656">
        <v>111</v>
      </c>
      <c r="F3656" s="3">
        <v>206445654</v>
      </c>
      <c r="G3656" s="1" t="s">
        <v>901</v>
      </c>
      <c r="H3656">
        <v>83348</v>
      </c>
      <c r="I3656" s="1" t="s">
        <v>1110</v>
      </c>
      <c r="J3656">
        <v>684342</v>
      </c>
      <c r="K3656" s="1" t="s">
        <v>1111</v>
      </c>
      <c r="L3656">
        <v>4951</v>
      </c>
      <c r="M3656" s="1" t="s">
        <v>1930</v>
      </c>
      <c r="N3656" s="1" t="str">
        <f t="shared" si="57"/>
        <v>2000-2009</v>
      </c>
    </row>
    <row r="3657" spans="1:14" hidden="1" x14ac:dyDescent="0.3">
      <c r="A3657">
        <v>382932</v>
      </c>
      <c r="B3657" s="1" t="s">
        <v>668</v>
      </c>
      <c r="C3657">
        <v>2007</v>
      </c>
      <c r="D3657" s="1" t="s">
        <v>145</v>
      </c>
      <c r="E3657">
        <v>111</v>
      </c>
      <c r="F3657" s="3">
        <v>206445654</v>
      </c>
      <c r="G3657" s="1" t="s">
        <v>901</v>
      </c>
      <c r="H3657">
        <v>83348</v>
      </c>
      <c r="I3657" s="1" t="s">
        <v>1110</v>
      </c>
      <c r="J3657">
        <v>684342</v>
      </c>
      <c r="K3657" s="1" t="s">
        <v>1111</v>
      </c>
      <c r="L3657">
        <v>738918</v>
      </c>
      <c r="M3657" s="1" t="s">
        <v>1931</v>
      </c>
      <c r="N3657" s="1" t="str">
        <f t="shared" si="57"/>
        <v>2000-2009</v>
      </c>
    </row>
    <row r="3658" spans="1:14" hidden="1" x14ac:dyDescent="0.3">
      <c r="A3658">
        <v>382932</v>
      </c>
      <c r="B3658" s="1" t="s">
        <v>668</v>
      </c>
      <c r="C3658">
        <v>2007</v>
      </c>
      <c r="D3658" s="1" t="s">
        <v>145</v>
      </c>
      <c r="E3658">
        <v>111</v>
      </c>
      <c r="F3658" s="3">
        <v>206445654</v>
      </c>
      <c r="G3658" s="1" t="s">
        <v>901</v>
      </c>
      <c r="H3658">
        <v>83348</v>
      </c>
      <c r="I3658" s="1" t="s">
        <v>1110</v>
      </c>
      <c r="J3658">
        <v>684342</v>
      </c>
      <c r="K3658" s="1" t="s">
        <v>1111</v>
      </c>
      <c r="L3658">
        <v>652663</v>
      </c>
      <c r="M3658" s="1" t="s">
        <v>1932</v>
      </c>
      <c r="N3658" s="1" t="str">
        <f t="shared" si="57"/>
        <v>2000-2009</v>
      </c>
    </row>
    <row r="3659" spans="1:14" hidden="1" x14ac:dyDescent="0.3">
      <c r="A3659">
        <v>382932</v>
      </c>
      <c r="B3659" s="1" t="s">
        <v>668</v>
      </c>
      <c r="C3659">
        <v>2007</v>
      </c>
      <c r="D3659" s="1" t="s">
        <v>145</v>
      </c>
      <c r="E3659">
        <v>111</v>
      </c>
      <c r="F3659" s="3">
        <v>206445654</v>
      </c>
      <c r="G3659" s="1" t="s">
        <v>901</v>
      </c>
      <c r="H3659">
        <v>83348</v>
      </c>
      <c r="I3659" s="1" t="s">
        <v>1110</v>
      </c>
      <c r="J3659">
        <v>135296</v>
      </c>
      <c r="K3659" s="1" t="s">
        <v>1415</v>
      </c>
      <c r="L3659">
        <v>4951</v>
      </c>
      <c r="M3659" s="1" t="s">
        <v>1930</v>
      </c>
      <c r="N3659" s="1" t="str">
        <f t="shared" si="57"/>
        <v>2000-2009</v>
      </c>
    </row>
    <row r="3660" spans="1:14" hidden="1" x14ac:dyDescent="0.3">
      <c r="A3660">
        <v>382932</v>
      </c>
      <c r="B3660" s="1" t="s">
        <v>668</v>
      </c>
      <c r="C3660">
        <v>2007</v>
      </c>
      <c r="D3660" s="1" t="s">
        <v>145</v>
      </c>
      <c r="E3660">
        <v>111</v>
      </c>
      <c r="F3660" s="3">
        <v>206445654</v>
      </c>
      <c r="G3660" s="1" t="s">
        <v>901</v>
      </c>
      <c r="H3660">
        <v>83348</v>
      </c>
      <c r="I3660" s="1" t="s">
        <v>1110</v>
      </c>
      <c r="J3660">
        <v>135296</v>
      </c>
      <c r="K3660" s="1" t="s">
        <v>1415</v>
      </c>
      <c r="L3660">
        <v>738918</v>
      </c>
      <c r="M3660" s="1" t="s">
        <v>1931</v>
      </c>
      <c r="N3660" s="1" t="str">
        <f t="shared" si="57"/>
        <v>2000-2009</v>
      </c>
    </row>
    <row r="3661" spans="1:14" hidden="1" x14ac:dyDescent="0.3">
      <c r="A3661">
        <v>382932</v>
      </c>
      <c r="B3661" s="1" t="s">
        <v>668</v>
      </c>
      <c r="C3661">
        <v>2007</v>
      </c>
      <c r="D3661" s="1" t="s">
        <v>145</v>
      </c>
      <c r="E3661">
        <v>111</v>
      </c>
      <c r="F3661" s="3">
        <v>206445654</v>
      </c>
      <c r="G3661" s="1" t="s">
        <v>901</v>
      </c>
      <c r="H3661">
        <v>83348</v>
      </c>
      <c r="I3661" s="1" t="s">
        <v>1110</v>
      </c>
      <c r="J3661">
        <v>135296</v>
      </c>
      <c r="K3661" s="1" t="s">
        <v>1415</v>
      </c>
      <c r="L3661">
        <v>652663</v>
      </c>
      <c r="M3661" s="1" t="s">
        <v>1932</v>
      </c>
      <c r="N3661" s="1" t="str">
        <f t="shared" si="57"/>
        <v>2000-2009</v>
      </c>
    </row>
    <row r="3662" spans="1:14" hidden="1" x14ac:dyDescent="0.3">
      <c r="A3662">
        <v>382932</v>
      </c>
      <c r="B3662" s="1" t="s">
        <v>668</v>
      </c>
      <c r="C3662">
        <v>2007</v>
      </c>
      <c r="D3662" s="1" t="s">
        <v>145</v>
      </c>
      <c r="E3662">
        <v>111</v>
      </c>
      <c r="F3662" s="3">
        <v>206445654</v>
      </c>
      <c r="G3662" s="1" t="s">
        <v>901</v>
      </c>
      <c r="H3662">
        <v>684342</v>
      </c>
      <c r="I3662" s="1" t="s">
        <v>1111</v>
      </c>
      <c r="J3662">
        <v>83348</v>
      </c>
      <c r="K3662" s="1" t="s">
        <v>1110</v>
      </c>
      <c r="L3662">
        <v>4951</v>
      </c>
      <c r="M3662" s="1" t="s">
        <v>1930</v>
      </c>
      <c r="N3662" s="1" t="str">
        <f t="shared" si="57"/>
        <v>2000-2009</v>
      </c>
    </row>
    <row r="3663" spans="1:14" hidden="1" x14ac:dyDescent="0.3">
      <c r="A3663">
        <v>382932</v>
      </c>
      <c r="B3663" s="1" t="s">
        <v>668</v>
      </c>
      <c r="C3663">
        <v>2007</v>
      </c>
      <c r="D3663" s="1" t="s">
        <v>145</v>
      </c>
      <c r="E3663">
        <v>111</v>
      </c>
      <c r="F3663" s="3">
        <v>206445654</v>
      </c>
      <c r="G3663" s="1" t="s">
        <v>901</v>
      </c>
      <c r="H3663">
        <v>684342</v>
      </c>
      <c r="I3663" s="1" t="s">
        <v>1111</v>
      </c>
      <c r="J3663">
        <v>83348</v>
      </c>
      <c r="K3663" s="1" t="s">
        <v>1110</v>
      </c>
      <c r="L3663">
        <v>738918</v>
      </c>
      <c r="M3663" s="1" t="s">
        <v>1931</v>
      </c>
      <c r="N3663" s="1" t="str">
        <f t="shared" si="57"/>
        <v>2000-2009</v>
      </c>
    </row>
    <row r="3664" spans="1:14" hidden="1" x14ac:dyDescent="0.3">
      <c r="A3664">
        <v>382932</v>
      </c>
      <c r="B3664" s="1" t="s">
        <v>668</v>
      </c>
      <c r="C3664">
        <v>2007</v>
      </c>
      <c r="D3664" s="1" t="s">
        <v>145</v>
      </c>
      <c r="E3664">
        <v>111</v>
      </c>
      <c r="F3664" s="3">
        <v>206445654</v>
      </c>
      <c r="G3664" s="1" t="s">
        <v>901</v>
      </c>
      <c r="H3664">
        <v>684342</v>
      </c>
      <c r="I3664" s="1" t="s">
        <v>1111</v>
      </c>
      <c r="J3664">
        <v>83348</v>
      </c>
      <c r="K3664" s="1" t="s">
        <v>1110</v>
      </c>
      <c r="L3664">
        <v>652663</v>
      </c>
      <c r="M3664" s="1" t="s">
        <v>1932</v>
      </c>
      <c r="N3664" s="1" t="str">
        <f t="shared" si="57"/>
        <v>2000-2009</v>
      </c>
    </row>
    <row r="3665" spans="1:14" hidden="1" x14ac:dyDescent="0.3">
      <c r="A3665">
        <v>382932</v>
      </c>
      <c r="B3665" s="1" t="s">
        <v>668</v>
      </c>
      <c r="C3665">
        <v>2007</v>
      </c>
      <c r="D3665" s="1" t="s">
        <v>145</v>
      </c>
      <c r="E3665">
        <v>111</v>
      </c>
      <c r="F3665" s="3">
        <v>206445654</v>
      </c>
      <c r="G3665" s="1" t="s">
        <v>901</v>
      </c>
      <c r="H3665">
        <v>684342</v>
      </c>
      <c r="I3665" s="1" t="s">
        <v>1111</v>
      </c>
      <c r="J3665">
        <v>684342</v>
      </c>
      <c r="K3665" s="1" t="s">
        <v>1111</v>
      </c>
      <c r="L3665">
        <v>4951</v>
      </c>
      <c r="M3665" s="1" t="s">
        <v>1930</v>
      </c>
      <c r="N3665" s="1" t="str">
        <f t="shared" si="57"/>
        <v>2000-2009</v>
      </c>
    </row>
    <row r="3666" spans="1:14" hidden="1" x14ac:dyDescent="0.3">
      <c r="A3666">
        <v>382932</v>
      </c>
      <c r="B3666" s="1" t="s">
        <v>668</v>
      </c>
      <c r="C3666">
        <v>2007</v>
      </c>
      <c r="D3666" s="1" t="s">
        <v>145</v>
      </c>
      <c r="E3666">
        <v>111</v>
      </c>
      <c r="F3666" s="3">
        <v>206445654</v>
      </c>
      <c r="G3666" s="1" t="s">
        <v>901</v>
      </c>
      <c r="H3666">
        <v>684342</v>
      </c>
      <c r="I3666" s="1" t="s">
        <v>1111</v>
      </c>
      <c r="J3666">
        <v>684342</v>
      </c>
      <c r="K3666" s="1" t="s">
        <v>1111</v>
      </c>
      <c r="L3666">
        <v>738918</v>
      </c>
      <c r="M3666" s="1" t="s">
        <v>1931</v>
      </c>
      <c r="N3666" s="1" t="str">
        <f t="shared" si="57"/>
        <v>2000-2009</v>
      </c>
    </row>
    <row r="3667" spans="1:14" hidden="1" x14ac:dyDescent="0.3">
      <c r="A3667">
        <v>382932</v>
      </c>
      <c r="B3667" s="1" t="s">
        <v>668</v>
      </c>
      <c r="C3667">
        <v>2007</v>
      </c>
      <c r="D3667" s="1" t="s">
        <v>145</v>
      </c>
      <c r="E3667">
        <v>111</v>
      </c>
      <c r="F3667" s="3">
        <v>206445654</v>
      </c>
      <c r="G3667" s="1" t="s">
        <v>901</v>
      </c>
      <c r="H3667">
        <v>684342</v>
      </c>
      <c r="I3667" s="1" t="s">
        <v>1111</v>
      </c>
      <c r="J3667">
        <v>684342</v>
      </c>
      <c r="K3667" s="1" t="s">
        <v>1111</v>
      </c>
      <c r="L3667">
        <v>652663</v>
      </c>
      <c r="M3667" s="1" t="s">
        <v>1932</v>
      </c>
      <c r="N3667" s="1" t="str">
        <f t="shared" si="57"/>
        <v>2000-2009</v>
      </c>
    </row>
    <row r="3668" spans="1:14" hidden="1" x14ac:dyDescent="0.3">
      <c r="A3668">
        <v>382932</v>
      </c>
      <c r="B3668" s="1" t="s">
        <v>668</v>
      </c>
      <c r="C3668">
        <v>2007</v>
      </c>
      <c r="D3668" s="1" t="s">
        <v>145</v>
      </c>
      <c r="E3668">
        <v>111</v>
      </c>
      <c r="F3668" s="3">
        <v>206445654</v>
      </c>
      <c r="G3668" s="1" t="s">
        <v>901</v>
      </c>
      <c r="H3668">
        <v>684342</v>
      </c>
      <c r="I3668" s="1" t="s">
        <v>1111</v>
      </c>
      <c r="J3668">
        <v>135296</v>
      </c>
      <c r="K3668" s="1" t="s">
        <v>1415</v>
      </c>
      <c r="L3668">
        <v>4951</v>
      </c>
      <c r="M3668" s="1" t="s">
        <v>1930</v>
      </c>
      <c r="N3668" s="1" t="str">
        <f t="shared" si="57"/>
        <v>2000-2009</v>
      </c>
    </row>
    <row r="3669" spans="1:14" hidden="1" x14ac:dyDescent="0.3">
      <c r="A3669">
        <v>382932</v>
      </c>
      <c r="B3669" s="1" t="s">
        <v>668</v>
      </c>
      <c r="C3669">
        <v>2007</v>
      </c>
      <c r="D3669" s="1" t="s">
        <v>145</v>
      </c>
      <c r="E3669">
        <v>111</v>
      </c>
      <c r="F3669" s="3">
        <v>206445654</v>
      </c>
      <c r="G3669" s="1" t="s">
        <v>901</v>
      </c>
      <c r="H3669">
        <v>684342</v>
      </c>
      <c r="I3669" s="1" t="s">
        <v>1111</v>
      </c>
      <c r="J3669">
        <v>135296</v>
      </c>
      <c r="K3669" s="1" t="s">
        <v>1415</v>
      </c>
      <c r="L3669">
        <v>738918</v>
      </c>
      <c r="M3669" s="1" t="s">
        <v>1931</v>
      </c>
      <c r="N3669" s="1" t="str">
        <f t="shared" si="57"/>
        <v>2000-2009</v>
      </c>
    </row>
    <row r="3670" spans="1:14" hidden="1" x14ac:dyDescent="0.3">
      <c r="A3670">
        <v>382932</v>
      </c>
      <c r="B3670" s="1" t="s">
        <v>668</v>
      </c>
      <c r="C3670">
        <v>2007</v>
      </c>
      <c r="D3670" s="1" t="s">
        <v>145</v>
      </c>
      <c r="E3670">
        <v>111</v>
      </c>
      <c r="F3670" s="3">
        <v>206445654</v>
      </c>
      <c r="G3670" s="1" t="s">
        <v>901</v>
      </c>
      <c r="H3670">
        <v>684342</v>
      </c>
      <c r="I3670" s="1" t="s">
        <v>1111</v>
      </c>
      <c r="J3670">
        <v>135296</v>
      </c>
      <c r="K3670" s="1" t="s">
        <v>1415</v>
      </c>
      <c r="L3670">
        <v>652663</v>
      </c>
      <c r="M3670" s="1" t="s">
        <v>1932</v>
      </c>
      <c r="N3670" s="1" t="str">
        <f t="shared" si="57"/>
        <v>2000-2009</v>
      </c>
    </row>
    <row r="3671" spans="1:14" hidden="1" x14ac:dyDescent="0.3">
      <c r="A3671">
        <v>382932</v>
      </c>
      <c r="B3671" s="1" t="s">
        <v>668</v>
      </c>
      <c r="C3671">
        <v>2007</v>
      </c>
      <c r="D3671" s="1" t="s">
        <v>145</v>
      </c>
      <c r="E3671">
        <v>111</v>
      </c>
      <c r="F3671" s="3">
        <v>206445654</v>
      </c>
      <c r="G3671" s="1" t="s">
        <v>890</v>
      </c>
      <c r="H3671">
        <v>83348</v>
      </c>
      <c r="I3671" s="1" t="s">
        <v>1110</v>
      </c>
      <c r="J3671">
        <v>83348</v>
      </c>
      <c r="K3671" s="1" t="s">
        <v>1110</v>
      </c>
      <c r="L3671">
        <v>4951</v>
      </c>
      <c r="M3671" s="1" t="s">
        <v>1930</v>
      </c>
      <c r="N3671" s="1" t="str">
        <f t="shared" si="57"/>
        <v>2000-2009</v>
      </c>
    </row>
    <row r="3672" spans="1:14" hidden="1" x14ac:dyDescent="0.3">
      <c r="A3672">
        <v>382932</v>
      </c>
      <c r="B3672" s="1" t="s">
        <v>668</v>
      </c>
      <c r="C3672">
        <v>2007</v>
      </c>
      <c r="D3672" s="1" t="s">
        <v>145</v>
      </c>
      <c r="E3672">
        <v>111</v>
      </c>
      <c r="F3672" s="3">
        <v>206445654</v>
      </c>
      <c r="G3672" s="1" t="s">
        <v>890</v>
      </c>
      <c r="H3672">
        <v>83348</v>
      </c>
      <c r="I3672" s="1" t="s">
        <v>1110</v>
      </c>
      <c r="J3672">
        <v>83348</v>
      </c>
      <c r="K3672" s="1" t="s">
        <v>1110</v>
      </c>
      <c r="L3672">
        <v>738918</v>
      </c>
      <c r="M3672" s="1" t="s">
        <v>1931</v>
      </c>
      <c r="N3672" s="1" t="str">
        <f t="shared" si="57"/>
        <v>2000-2009</v>
      </c>
    </row>
    <row r="3673" spans="1:14" hidden="1" x14ac:dyDescent="0.3">
      <c r="A3673">
        <v>382932</v>
      </c>
      <c r="B3673" s="1" t="s">
        <v>668</v>
      </c>
      <c r="C3673">
        <v>2007</v>
      </c>
      <c r="D3673" s="1" t="s">
        <v>145</v>
      </c>
      <c r="E3673">
        <v>111</v>
      </c>
      <c r="F3673" s="3">
        <v>206445654</v>
      </c>
      <c r="G3673" s="1" t="s">
        <v>890</v>
      </c>
      <c r="H3673">
        <v>83348</v>
      </c>
      <c r="I3673" s="1" t="s">
        <v>1110</v>
      </c>
      <c r="J3673">
        <v>83348</v>
      </c>
      <c r="K3673" s="1" t="s">
        <v>1110</v>
      </c>
      <c r="L3673">
        <v>652663</v>
      </c>
      <c r="M3673" s="1" t="s">
        <v>1932</v>
      </c>
      <c r="N3673" s="1" t="str">
        <f t="shared" si="57"/>
        <v>2000-2009</v>
      </c>
    </row>
    <row r="3674" spans="1:14" hidden="1" x14ac:dyDescent="0.3">
      <c r="A3674">
        <v>382932</v>
      </c>
      <c r="B3674" s="1" t="s">
        <v>668</v>
      </c>
      <c r="C3674">
        <v>2007</v>
      </c>
      <c r="D3674" s="1" t="s">
        <v>145</v>
      </c>
      <c r="E3674">
        <v>111</v>
      </c>
      <c r="F3674" s="3">
        <v>206445654</v>
      </c>
      <c r="G3674" s="1" t="s">
        <v>890</v>
      </c>
      <c r="H3674">
        <v>83348</v>
      </c>
      <c r="I3674" s="1" t="s">
        <v>1110</v>
      </c>
      <c r="J3674">
        <v>684342</v>
      </c>
      <c r="K3674" s="1" t="s">
        <v>1111</v>
      </c>
      <c r="L3674">
        <v>4951</v>
      </c>
      <c r="M3674" s="1" t="s">
        <v>1930</v>
      </c>
      <c r="N3674" s="1" t="str">
        <f t="shared" si="57"/>
        <v>2000-2009</v>
      </c>
    </row>
    <row r="3675" spans="1:14" hidden="1" x14ac:dyDescent="0.3">
      <c r="A3675">
        <v>382932</v>
      </c>
      <c r="B3675" s="1" t="s">
        <v>668</v>
      </c>
      <c r="C3675">
        <v>2007</v>
      </c>
      <c r="D3675" s="1" t="s">
        <v>145</v>
      </c>
      <c r="E3675">
        <v>111</v>
      </c>
      <c r="F3675" s="3">
        <v>206445654</v>
      </c>
      <c r="G3675" s="1" t="s">
        <v>890</v>
      </c>
      <c r="H3675">
        <v>83348</v>
      </c>
      <c r="I3675" s="1" t="s">
        <v>1110</v>
      </c>
      <c r="J3675">
        <v>684342</v>
      </c>
      <c r="K3675" s="1" t="s">
        <v>1111</v>
      </c>
      <c r="L3675">
        <v>738918</v>
      </c>
      <c r="M3675" s="1" t="s">
        <v>1931</v>
      </c>
      <c r="N3675" s="1" t="str">
        <f t="shared" si="57"/>
        <v>2000-2009</v>
      </c>
    </row>
    <row r="3676" spans="1:14" hidden="1" x14ac:dyDescent="0.3">
      <c r="A3676">
        <v>382932</v>
      </c>
      <c r="B3676" s="1" t="s">
        <v>668</v>
      </c>
      <c r="C3676">
        <v>2007</v>
      </c>
      <c r="D3676" s="1" t="s">
        <v>145</v>
      </c>
      <c r="E3676">
        <v>111</v>
      </c>
      <c r="F3676" s="3">
        <v>206445654</v>
      </c>
      <c r="G3676" s="1" t="s">
        <v>890</v>
      </c>
      <c r="H3676">
        <v>83348</v>
      </c>
      <c r="I3676" s="1" t="s">
        <v>1110</v>
      </c>
      <c r="J3676">
        <v>684342</v>
      </c>
      <c r="K3676" s="1" t="s">
        <v>1111</v>
      </c>
      <c r="L3676">
        <v>652663</v>
      </c>
      <c r="M3676" s="1" t="s">
        <v>1932</v>
      </c>
      <c r="N3676" s="1" t="str">
        <f t="shared" si="57"/>
        <v>2000-2009</v>
      </c>
    </row>
    <row r="3677" spans="1:14" hidden="1" x14ac:dyDescent="0.3">
      <c r="A3677">
        <v>382932</v>
      </c>
      <c r="B3677" s="1" t="s">
        <v>668</v>
      </c>
      <c r="C3677">
        <v>2007</v>
      </c>
      <c r="D3677" s="1" t="s">
        <v>145</v>
      </c>
      <c r="E3677">
        <v>111</v>
      </c>
      <c r="F3677" s="3">
        <v>206445654</v>
      </c>
      <c r="G3677" s="1" t="s">
        <v>890</v>
      </c>
      <c r="H3677">
        <v>83348</v>
      </c>
      <c r="I3677" s="1" t="s">
        <v>1110</v>
      </c>
      <c r="J3677">
        <v>135296</v>
      </c>
      <c r="K3677" s="1" t="s">
        <v>1415</v>
      </c>
      <c r="L3677">
        <v>4951</v>
      </c>
      <c r="M3677" s="1" t="s">
        <v>1930</v>
      </c>
      <c r="N3677" s="1" t="str">
        <f t="shared" si="57"/>
        <v>2000-2009</v>
      </c>
    </row>
    <row r="3678" spans="1:14" hidden="1" x14ac:dyDescent="0.3">
      <c r="A3678">
        <v>382932</v>
      </c>
      <c r="B3678" s="1" t="s">
        <v>668</v>
      </c>
      <c r="C3678">
        <v>2007</v>
      </c>
      <c r="D3678" s="1" t="s">
        <v>145</v>
      </c>
      <c r="E3678">
        <v>111</v>
      </c>
      <c r="F3678" s="3">
        <v>206445654</v>
      </c>
      <c r="G3678" s="1" t="s">
        <v>890</v>
      </c>
      <c r="H3678">
        <v>83348</v>
      </c>
      <c r="I3678" s="1" t="s">
        <v>1110</v>
      </c>
      <c r="J3678">
        <v>135296</v>
      </c>
      <c r="K3678" s="1" t="s">
        <v>1415</v>
      </c>
      <c r="L3678">
        <v>738918</v>
      </c>
      <c r="M3678" s="1" t="s">
        <v>1931</v>
      </c>
      <c r="N3678" s="1" t="str">
        <f t="shared" si="57"/>
        <v>2000-2009</v>
      </c>
    </row>
    <row r="3679" spans="1:14" hidden="1" x14ac:dyDescent="0.3">
      <c r="A3679">
        <v>382932</v>
      </c>
      <c r="B3679" s="1" t="s">
        <v>668</v>
      </c>
      <c r="C3679">
        <v>2007</v>
      </c>
      <c r="D3679" s="1" t="s">
        <v>145</v>
      </c>
      <c r="E3679">
        <v>111</v>
      </c>
      <c r="F3679" s="3">
        <v>206445654</v>
      </c>
      <c r="G3679" s="1" t="s">
        <v>890</v>
      </c>
      <c r="H3679">
        <v>83348</v>
      </c>
      <c r="I3679" s="1" t="s">
        <v>1110</v>
      </c>
      <c r="J3679">
        <v>135296</v>
      </c>
      <c r="K3679" s="1" t="s">
        <v>1415</v>
      </c>
      <c r="L3679">
        <v>652663</v>
      </c>
      <c r="M3679" s="1" t="s">
        <v>1932</v>
      </c>
      <c r="N3679" s="1" t="str">
        <f t="shared" si="57"/>
        <v>2000-2009</v>
      </c>
    </row>
    <row r="3680" spans="1:14" hidden="1" x14ac:dyDescent="0.3">
      <c r="A3680">
        <v>382932</v>
      </c>
      <c r="B3680" s="1" t="s">
        <v>668</v>
      </c>
      <c r="C3680">
        <v>2007</v>
      </c>
      <c r="D3680" s="1" t="s">
        <v>145</v>
      </c>
      <c r="E3680">
        <v>111</v>
      </c>
      <c r="F3680" s="3">
        <v>206445654</v>
      </c>
      <c r="G3680" s="1" t="s">
        <v>890</v>
      </c>
      <c r="H3680">
        <v>684342</v>
      </c>
      <c r="I3680" s="1" t="s">
        <v>1111</v>
      </c>
      <c r="J3680">
        <v>83348</v>
      </c>
      <c r="K3680" s="1" t="s">
        <v>1110</v>
      </c>
      <c r="L3680">
        <v>4951</v>
      </c>
      <c r="M3680" s="1" t="s">
        <v>1930</v>
      </c>
      <c r="N3680" s="1" t="str">
        <f t="shared" si="57"/>
        <v>2000-2009</v>
      </c>
    </row>
    <row r="3681" spans="1:14" hidden="1" x14ac:dyDescent="0.3">
      <c r="A3681">
        <v>382932</v>
      </c>
      <c r="B3681" s="1" t="s">
        <v>668</v>
      </c>
      <c r="C3681">
        <v>2007</v>
      </c>
      <c r="D3681" s="1" t="s">
        <v>145</v>
      </c>
      <c r="E3681">
        <v>111</v>
      </c>
      <c r="F3681" s="3">
        <v>206445654</v>
      </c>
      <c r="G3681" s="1" t="s">
        <v>890</v>
      </c>
      <c r="H3681">
        <v>684342</v>
      </c>
      <c r="I3681" s="1" t="s">
        <v>1111</v>
      </c>
      <c r="J3681">
        <v>83348</v>
      </c>
      <c r="K3681" s="1" t="s">
        <v>1110</v>
      </c>
      <c r="L3681">
        <v>738918</v>
      </c>
      <c r="M3681" s="1" t="s">
        <v>1931</v>
      </c>
      <c r="N3681" s="1" t="str">
        <f t="shared" si="57"/>
        <v>2000-2009</v>
      </c>
    </row>
    <row r="3682" spans="1:14" hidden="1" x14ac:dyDescent="0.3">
      <c r="A3682">
        <v>382932</v>
      </c>
      <c r="B3682" s="1" t="s">
        <v>668</v>
      </c>
      <c r="C3682">
        <v>2007</v>
      </c>
      <c r="D3682" s="1" t="s">
        <v>145</v>
      </c>
      <c r="E3682">
        <v>111</v>
      </c>
      <c r="F3682" s="3">
        <v>206445654</v>
      </c>
      <c r="G3682" s="1" t="s">
        <v>890</v>
      </c>
      <c r="H3682">
        <v>684342</v>
      </c>
      <c r="I3682" s="1" t="s">
        <v>1111</v>
      </c>
      <c r="J3682">
        <v>83348</v>
      </c>
      <c r="K3682" s="1" t="s">
        <v>1110</v>
      </c>
      <c r="L3682">
        <v>652663</v>
      </c>
      <c r="M3682" s="1" t="s">
        <v>1932</v>
      </c>
      <c r="N3682" s="1" t="str">
        <f t="shared" si="57"/>
        <v>2000-2009</v>
      </c>
    </row>
    <row r="3683" spans="1:14" hidden="1" x14ac:dyDescent="0.3">
      <c r="A3683">
        <v>382932</v>
      </c>
      <c r="B3683" s="1" t="s">
        <v>668</v>
      </c>
      <c r="C3683">
        <v>2007</v>
      </c>
      <c r="D3683" s="1" t="s">
        <v>145</v>
      </c>
      <c r="E3683">
        <v>111</v>
      </c>
      <c r="F3683" s="3">
        <v>206445654</v>
      </c>
      <c r="G3683" s="1" t="s">
        <v>890</v>
      </c>
      <c r="H3683">
        <v>684342</v>
      </c>
      <c r="I3683" s="1" t="s">
        <v>1111</v>
      </c>
      <c r="J3683">
        <v>684342</v>
      </c>
      <c r="K3683" s="1" t="s">
        <v>1111</v>
      </c>
      <c r="L3683">
        <v>4951</v>
      </c>
      <c r="M3683" s="1" t="s">
        <v>1930</v>
      </c>
      <c r="N3683" s="1" t="str">
        <f t="shared" si="57"/>
        <v>2000-2009</v>
      </c>
    </row>
    <row r="3684" spans="1:14" hidden="1" x14ac:dyDescent="0.3">
      <c r="A3684">
        <v>382932</v>
      </c>
      <c r="B3684" s="1" t="s">
        <v>668</v>
      </c>
      <c r="C3684">
        <v>2007</v>
      </c>
      <c r="D3684" s="1" t="s">
        <v>145</v>
      </c>
      <c r="E3684">
        <v>111</v>
      </c>
      <c r="F3684" s="3">
        <v>206445654</v>
      </c>
      <c r="G3684" s="1" t="s">
        <v>890</v>
      </c>
      <c r="H3684">
        <v>684342</v>
      </c>
      <c r="I3684" s="1" t="s">
        <v>1111</v>
      </c>
      <c r="J3684">
        <v>684342</v>
      </c>
      <c r="K3684" s="1" t="s">
        <v>1111</v>
      </c>
      <c r="L3684">
        <v>738918</v>
      </c>
      <c r="M3684" s="1" t="s">
        <v>1931</v>
      </c>
      <c r="N3684" s="1" t="str">
        <f t="shared" si="57"/>
        <v>2000-2009</v>
      </c>
    </row>
    <row r="3685" spans="1:14" hidden="1" x14ac:dyDescent="0.3">
      <c r="A3685">
        <v>382932</v>
      </c>
      <c r="B3685" s="1" t="s">
        <v>668</v>
      </c>
      <c r="C3685">
        <v>2007</v>
      </c>
      <c r="D3685" s="1" t="s">
        <v>145</v>
      </c>
      <c r="E3685">
        <v>111</v>
      </c>
      <c r="F3685" s="3">
        <v>206445654</v>
      </c>
      <c r="G3685" s="1" t="s">
        <v>890</v>
      </c>
      <c r="H3685">
        <v>684342</v>
      </c>
      <c r="I3685" s="1" t="s">
        <v>1111</v>
      </c>
      <c r="J3685">
        <v>684342</v>
      </c>
      <c r="K3685" s="1" t="s">
        <v>1111</v>
      </c>
      <c r="L3685">
        <v>652663</v>
      </c>
      <c r="M3685" s="1" t="s">
        <v>1932</v>
      </c>
      <c r="N3685" s="1" t="str">
        <f t="shared" si="57"/>
        <v>2000-2009</v>
      </c>
    </row>
    <row r="3686" spans="1:14" hidden="1" x14ac:dyDescent="0.3">
      <c r="A3686">
        <v>382932</v>
      </c>
      <c r="B3686" s="1" t="s">
        <v>668</v>
      </c>
      <c r="C3686">
        <v>2007</v>
      </c>
      <c r="D3686" s="1" t="s">
        <v>145</v>
      </c>
      <c r="E3686">
        <v>111</v>
      </c>
      <c r="F3686" s="3">
        <v>206445654</v>
      </c>
      <c r="G3686" s="1" t="s">
        <v>890</v>
      </c>
      <c r="H3686">
        <v>684342</v>
      </c>
      <c r="I3686" s="1" t="s">
        <v>1111</v>
      </c>
      <c r="J3686">
        <v>135296</v>
      </c>
      <c r="K3686" s="1" t="s">
        <v>1415</v>
      </c>
      <c r="L3686">
        <v>4951</v>
      </c>
      <c r="M3686" s="1" t="s">
        <v>1930</v>
      </c>
      <c r="N3686" s="1" t="str">
        <f t="shared" si="57"/>
        <v>2000-2009</v>
      </c>
    </row>
    <row r="3687" spans="1:14" hidden="1" x14ac:dyDescent="0.3">
      <c r="A3687">
        <v>382932</v>
      </c>
      <c r="B3687" s="1" t="s">
        <v>668</v>
      </c>
      <c r="C3687">
        <v>2007</v>
      </c>
      <c r="D3687" s="1" t="s">
        <v>145</v>
      </c>
      <c r="E3687">
        <v>111</v>
      </c>
      <c r="F3687" s="3">
        <v>206445654</v>
      </c>
      <c r="G3687" s="1" t="s">
        <v>890</v>
      </c>
      <c r="H3687">
        <v>684342</v>
      </c>
      <c r="I3687" s="1" t="s">
        <v>1111</v>
      </c>
      <c r="J3687">
        <v>135296</v>
      </c>
      <c r="K3687" s="1" t="s">
        <v>1415</v>
      </c>
      <c r="L3687">
        <v>738918</v>
      </c>
      <c r="M3687" s="1" t="s">
        <v>1931</v>
      </c>
      <c r="N3687" s="1" t="str">
        <f t="shared" si="57"/>
        <v>2000-2009</v>
      </c>
    </row>
    <row r="3688" spans="1:14" hidden="1" x14ac:dyDescent="0.3">
      <c r="A3688">
        <v>382932</v>
      </c>
      <c r="B3688" s="1" t="s">
        <v>668</v>
      </c>
      <c r="C3688">
        <v>2007</v>
      </c>
      <c r="D3688" s="1" t="s">
        <v>145</v>
      </c>
      <c r="E3688">
        <v>111</v>
      </c>
      <c r="F3688" s="3">
        <v>206445654</v>
      </c>
      <c r="G3688" s="1" t="s">
        <v>890</v>
      </c>
      <c r="H3688">
        <v>684342</v>
      </c>
      <c r="I3688" s="1" t="s">
        <v>1111</v>
      </c>
      <c r="J3688">
        <v>135296</v>
      </c>
      <c r="K3688" s="1" t="s">
        <v>1415</v>
      </c>
      <c r="L3688">
        <v>652663</v>
      </c>
      <c r="M3688" s="1" t="s">
        <v>1932</v>
      </c>
      <c r="N3688" s="1" t="str">
        <f t="shared" si="57"/>
        <v>2000-2009</v>
      </c>
    </row>
    <row r="3689" spans="1:14" hidden="1" x14ac:dyDescent="0.3">
      <c r="A3689">
        <v>382932</v>
      </c>
      <c r="B3689" s="1" t="s">
        <v>668</v>
      </c>
      <c r="C3689">
        <v>2007</v>
      </c>
      <c r="D3689" s="1" t="s">
        <v>145</v>
      </c>
      <c r="E3689">
        <v>111</v>
      </c>
      <c r="F3689" s="3">
        <v>206445654</v>
      </c>
      <c r="G3689" s="1" t="s">
        <v>861</v>
      </c>
      <c r="H3689">
        <v>83348</v>
      </c>
      <c r="I3689" s="1" t="s">
        <v>1110</v>
      </c>
      <c r="J3689">
        <v>83348</v>
      </c>
      <c r="K3689" s="1" t="s">
        <v>1110</v>
      </c>
      <c r="L3689">
        <v>4951</v>
      </c>
      <c r="M3689" s="1" t="s">
        <v>1930</v>
      </c>
      <c r="N3689" s="1" t="str">
        <f t="shared" si="57"/>
        <v>2000-2009</v>
      </c>
    </row>
    <row r="3690" spans="1:14" hidden="1" x14ac:dyDescent="0.3">
      <c r="A3690">
        <v>382932</v>
      </c>
      <c r="B3690" s="1" t="s">
        <v>668</v>
      </c>
      <c r="C3690">
        <v>2007</v>
      </c>
      <c r="D3690" s="1" t="s">
        <v>145</v>
      </c>
      <c r="E3690">
        <v>111</v>
      </c>
      <c r="F3690" s="3">
        <v>206445654</v>
      </c>
      <c r="G3690" s="1" t="s">
        <v>861</v>
      </c>
      <c r="H3690">
        <v>83348</v>
      </c>
      <c r="I3690" s="1" t="s">
        <v>1110</v>
      </c>
      <c r="J3690">
        <v>83348</v>
      </c>
      <c r="K3690" s="1" t="s">
        <v>1110</v>
      </c>
      <c r="L3690">
        <v>738918</v>
      </c>
      <c r="M3690" s="1" t="s">
        <v>1931</v>
      </c>
      <c r="N3690" s="1" t="str">
        <f t="shared" si="57"/>
        <v>2000-2009</v>
      </c>
    </row>
    <row r="3691" spans="1:14" hidden="1" x14ac:dyDescent="0.3">
      <c r="A3691">
        <v>382932</v>
      </c>
      <c r="B3691" s="1" t="s">
        <v>668</v>
      </c>
      <c r="C3691">
        <v>2007</v>
      </c>
      <c r="D3691" s="1" t="s">
        <v>145</v>
      </c>
      <c r="E3691">
        <v>111</v>
      </c>
      <c r="F3691" s="3">
        <v>206445654</v>
      </c>
      <c r="G3691" s="1" t="s">
        <v>861</v>
      </c>
      <c r="H3691">
        <v>83348</v>
      </c>
      <c r="I3691" s="1" t="s">
        <v>1110</v>
      </c>
      <c r="J3691">
        <v>83348</v>
      </c>
      <c r="K3691" s="1" t="s">
        <v>1110</v>
      </c>
      <c r="L3691">
        <v>652663</v>
      </c>
      <c r="M3691" s="1" t="s">
        <v>1932</v>
      </c>
      <c r="N3691" s="1" t="str">
        <f t="shared" si="57"/>
        <v>2000-2009</v>
      </c>
    </row>
    <row r="3692" spans="1:14" hidden="1" x14ac:dyDescent="0.3">
      <c r="A3692">
        <v>382932</v>
      </c>
      <c r="B3692" s="1" t="s">
        <v>668</v>
      </c>
      <c r="C3692">
        <v>2007</v>
      </c>
      <c r="D3692" s="1" t="s">
        <v>145</v>
      </c>
      <c r="E3692">
        <v>111</v>
      </c>
      <c r="F3692" s="3">
        <v>206445654</v>
      </c>
      <c r="G3692" s="1" t="s">
        <v>861</v>
      </c>
      <c r="H3692">
        <v>83348</v>
      </c>
      <c r="I3692" s="1" t="s">
        <v>1110</v>
      </c>
      <c r="J3692">
        <v>684342</v>
      </c>
      <c r="K3692" s="1" t="s">
        <v>1111</v>
      </c>
      <c r="L3692">
        <v>4951</v>
      </c>
      <c r="M3692" s="1" t="s">
        <v>1930</v>
      </c>
      <c r="N3692" s="1" t="str">
        <f t="shared" si="57"/>
        <v>2000-2009</v>
      </c>
    </row>
    <row r="3693" spans="1:14" hidden="1" x14ac:dyDescent="0.3">
      <c r="A3693">
        <v>382932</v>
      </c>
      <c r="B3693" s="1" t="s">
        <v>668</v>
      </c>
      <c r="C3693">
        <v>2007</v>
      </c>
      <c r="D3693" s="1" t="s">
        <v>145</v>
      </c>
      <c r="E3693">
        <v>111</v>
      </c>
      <c r="F3693" s="3">
        <v>206445654</v>
      </c>
      <c r="G3693" s="1" t="s">
        <v>861</v>
      </c>
      <c r="H3693">
        <v>83348</v>
      </c>
      <c r="I3693" s="1" t="s">
        <v>1110</v>
      </c>
      <c r="J3693">
        <v>684342</v>
      </c>
      <c r="K3693" s="1" t="s">
        <v>1111</v>
      </c>
      <c r="L3693">
        <v>738918</v>
      </c>
      <c r="M3693" s="1" t="s">
        <v>1931</v>
      </c>
      <c r="N3693" s="1" t="str">
        <f t="shared" si="57"/>
        <v>2000-2009</v>
      </c>
    </row>
    <row r="3694" spans="1:14" hidden="1" x14ac:dyDescent="0.3">
      <c r="A3694">
        <v>382932</v>
      </c>
      <c r="B3694" s="1" t="s">
        <v>668</v>
      </c>
      <c r="C3694">
        <v>2007</v>
      </c>
      <c r="D3694" s="1" t="s">
        <v>145</v>
      </c>
      <c r="E3694">
        <v>111</v>
      </c>
      <c r="F3694" s="3">
        <v>206445654</v>
      </c>
      <c r="G3694" s="1" t="s">
        <v>861</v>
      </c>
      <c r="H3694">
        <v>83348</v>
      </c>
      <c r="I3694" s="1" t="s">
        <v>1110</v>
      </c>
      <c r="J3694">
        <v>684342</v>
      </c>
      <c r="K3694" s="1" t="s">
        <v>1111</v>
      </c>
      <c r="L3694">
        <v>652663</v>
      </c>
      <c r="M3694" s="1" t="s">
        <v>1932</v>
      </c>
      <c r="N3694" s="1" t="str">
        <f t="shared" si="57"/>
        <v>2000-2009</v>
      </c>
    </row>
    <row r="3695" spans="1:14" hidden="1" x14ac:dyDescent="0.3">
      <c r="A3695">
        <v>382932</v>
      </c>
      <c r="B3695" s="1" t="s">
        <v>668</v>
      </c>
      <c r="C3695">
        <v>2007</v>
      </c>
      <c r="D3695" s="1" t="s">
        <v>145</v>
      </c>
      <c r="E3695">
        <v>111</v>
      </c>
      <c r="F3695" s="3">
        <v>206445654</v>
      </c>
      <c r="G3695" s="1" t="s">
        <v>861</v>
      </c>
      <c r="H3695">
        <v>83348</v>
      </c>
      <c r="I3695" s="1" t="s">
        <v>1110</v>
      </c>
      <c r="J3695">
        <v>135296</v>
      </c>
      <c r="K3695" s="1" t="s">
        <v>1415</v>
      </c>
      <c r="L3695">
        <v>4951</v>
      </c>
      <c r="M3695" s="1" t="s">
        <v>1930</v>
      </c>
      <c r="N3695" s="1" t="str">
        <f t="shared" si="57"/>
        <v>2000-2009</v>
      </c>
    </row>
    <row r="3696" spans="1:14" hidden="1" x14ac:dyDescent="0.3">
      <c r="A3696">
        <v>382932</v>
      </c>
      <c r="B3696" s="1" t="s">
        <v>668</v>
      </c>
      <c r="C3696">
        <v>2007</v>
      </c>
      <c r="D3696" s="1" t="s">
        <v>145</v>
      </c>
      <c r="E3696">
        <v>111</v>
      </c>
      <c r="F3696" s="3">
        <v>206445654</v>
      </c>
      <c r="G3696" s="1" t="s">
        <v>861</v>
      </c>
      <c r="H3696">
        <v>83348</v>
      </c>
      <c r="I3696" s="1" t="s">
        <v>1110</v>
      </c>
      <c r="J3696">
        <v>135296</v>
      </c>
      <c r="K3696" s="1" t="s">
        <v>1415</v>
      </c>
      <c r="L3696">
        <v>738918</v>
      </c>
      <c r="M3696" s="1" t="s">
        <v>1931</v>
      </c>
      <c r="N3696" s="1" t="str">
        <f t="shared" si="57"/>
        <v>2000-2009</v>
      </c>
    </row>
    <row r="3697" spans="1:14" hidden="1" x14ac:dyDescent="0.3">
      <c r="A3697">
        <v>382932</v>
      </c>
      <c r="B3697" s="1" t="s">
        <v>668</v>
      </c>
      <c r="C3697">
        <v>2007</v>
      </c>
      <c r="D3697" s="1" t="s">
        <v>145</v>
      </c>
      <c r="E3697">
        <v>111</v>
      </c>
      <c r="F3697" s="3">
        <v>206445654</v>
      </c>
      <c r="G3697" s="1" t="s">
        <v>861</v>
      </c>
      <c r="H3697">
        <v>83348</v>
      </c>
      <c r="I3697" s="1" t="s">
        <v>1110</v>
      </c>
      <c r="J3697">
        <v>135296</v>
      </c>
      <c r="K3697" s="1" t="s">
        <v>1415</v>
      </c>
      <c r="L3697">
        <v>652663</v>
      </c>
      <c r="M3697" s="1" t="s">
        <v>1932</v>
      </c>
      <c r="N3697" s="1" t="str">
        <f t="shared" si="57"/>
        <v>2000-2009</v>
      </c>
    </row>
    <row r="3698" spans="1:14" hidden="1" x14ac:dyDescent="0.3">
      <c r="A3698">
        <v>382932</v>
      </c>
      <c r="B3698" s="1" t="s">
        <v>668</v>
      </c>
      <c r="C3698">
        <v>2007</v>
      </c>
      <c r="D3698" s="1" t="s">
        <v>145</v>
      </c>
      <c r="E3698">
        <v>111</v>
      </c>
      <c r="F3698" s="3">
        <v>206445654</v>
      </c>
      <c r="G3698" s="1" t="s">
        <v>861</v>
      </c>
      <c r="H3698">
        <v>684342</v>
      </c>
      <c r="I3698" s="1" t="s">
        <v>1111</v>
      </c>
      <c r="J3698">
        <v>83348</v>
      </c>
      <c r="K3698" s="1" t="s">
        <v>1110</v>
      </c>
      <c r="L3698">
        <v>4951</v>
      </c>
      <c r="M3698" s="1" t="s">
        <v>1930</v>
      </c>
      <c r="N3698" s="1" t="str">
        <f t="shared" si="57"/>
        <v>2000-2009</v>
      </c>
    </row>
    <row r="3699" spans="1:14" hidden="1" x14ac:dyDescent="0.3">
      <c r="A3699">
        <v>382932</v>
      </c>
      <c r="B3699" s="1" t="s">
        <v>668</v>
      </c>
      <c r="C3699">
        <v>2007</v>
      </c>
      <c r="D3699" s="1" t="s">
        <v>145</v>
      </c>
      <c r="E3699">
        <v>111</v>
      </c>
      <c r="F3699" s="3">
        <v>206445654</v>
      </c>
      <c r="G3699" s="1" t="s">
        <v>861</v>
      </c>
      <c r="H3699">
        <v>684342</v>
      </c>
      <c r="I3699" s="1" t="s">
        <v>1111</v>
      </c>
      <c r="J3699">
        <v>83348</v>
      </c>
      <c r="K3699" s="1" t="s">
        <v>1110</v>
      </c>
      <c r="L3699">
        <v>738918</v>
      </c>
      <c r="M3699" s="1" t="s">
        <v>1931</v>
      </c>
      <c r="N3699" s="1" t="str">
        <f t="shared" si="57"/>
        <v>2000-2009</v>
      </c>
    </row>
    <row r="3700" spans="1:14" hidden="1" x14ac:dyDescent="0.3">
      <c r="A3700">
        <v>382932</v>
      </c>
      <c r="B3700" s="1" t="s">
        <v>668</v>
      </c>
      <c r="C3700">
        <v>2007</v>
      </c>
      <c r="D3700" s="1" t="s">
        <v>145</v>
      </c>
      <c r="E3700">
        <v>111</v>
      </c>
      <c r="F3700" s="3">
        <v>206445654</v>
      </c>
      <c r="G3700" s="1" t="s">
        <v>861</v>
      </c>
      <c r="H3700">
        <v>684342</v>
      </c>
      <c r="I3700" s="1" t="s">
        <v>1111</v>
      </c>
      <c r="J3700">
        <v>83348</v>
      </c>
      <c r="K3700" s="1" t="s">
        <v>1110</v>
      </c>
      <c r="L3700">
        <v>652663</v>
      </c>
      <c r="M3700" s="1" t="s">
        <v>1932</v>
      </c>
      <c r="N3700" s="1" t="str">
        <f t="shared" si="57"/>
        <v>2000-2009</v>
      </c>
    </row>
    <row r="3701" spans="1:14" hidden="1" x14ac:dyDescent="0.3">
      <c r="A3701">
        <v>382932</v>
      </c>
      <c r="B3701" s="1" t="s">
        <v>668</v>
      </c>
      <c r="C3701">
        <v>2007</v>
      </c>
      <c r="D3701" s="1" t="s">
        <v>145</v>
      </c>
      <c r="E3701">
        <v>111</v>
      </c>
      <c r="F3701" s="3">
        <v>206445654</v>
      </c>
      <c r="G3701" s="1" t="s">
        <v>861</v>
      </c>
      <c r="H3701">
        <v>684342</v>
      </c>
      <c r="I3701" s="1" t="s">
        <v>1111</v>
      </c>
      <c r="J3701">
        <v>684342</v>
      </c>
      <c r="K3701" s="1" t="s">
        <v>1111</v>
      </c>
      <c r="L3701">
        <v>4951</v>
      </c>
      <c r="M3701" s="1" t="s">
        <v>1930</v>
      </c>
      <c r="N3701" s="1" t="str">
        <f t="shared" si="57"/>
        <v>2000-2009</v>
      </c>
    </row>
    <row r="3702" spans="1:14" hidden="1" x14ac:dyDescent="0.3">
      <c r="A3702">
        <v>382932</v>
      </c>
      <c r="B3702" s="1" t="s">
        <v>668</v>
      </c>
      <c r="C3702">
        <v>2007</v>
      </c>
      <c r="D3702" s="1" t="s">
        <v>145</v>
      </c>
      <c r="E3702">
        <v>111</v>
      </c>
      <c r="F3702" s="3">
        <v>206445654</v>
      </c>
      <c r="G3702" s="1" t="s">
        <v>861</v>
      </c>
      <c r="H3702">
        <v>684342</v>
      </c>
      <c r="I3702" s="1" t="s">
        <v>1111</v>
      </c>
      <c r="J3702">
        <v>684342</v>
      </c>
      <c r="K3702" s="1" t="s">
        <v>1111</v>
      </c>
      <c r="L3702">
        <v>738918</v>
      </c>
      <c r="M3702" s="1" t="s">
        <v>1931</v>
      </c>
      <c r="N3702" s="1" t="str">
        <f t="shared" si="57"/>
        <v>2000-2009</v>
      </c>
    </row>
    <row r="3703" spans="1:14" hidden="1" x14ac:dyDescent="0.3">
      <c r="A3703">
        <v>382932</v>
      </c>
      <c r="B3703" s="1" t="s">
        <v>668</v>
      </c>
      <c r="C3703">
        <v>2007</v>
      </c>
      <c r="D3703" s="1" t="s">
        <v>145</v>
      </c>
      <c r="E3703">
        <v>111</v>
      </c>
      <c r="F3703" s="3">
        <v>206445654</v>
      </c>
      <c r="G3703" s="1" t="s">
        <v>861</v>
      </c>
      <c r="H3703">
        <v>684342</v>
      </c>
      <c r="I3703" s="1" t="s">
        <v>1111</v>
      </c>
      <c r="J3703">
        <v>684342</v>
      </c>
      <c r="K3703" s="1" t="s">
        <v>1111</v>
      </c>
      <c r="L3703">
        <v>652663</v>
      </c>
      <c r="M3703" s="1" t="s">
        <v>1932</v>
      </c>
      <c r="N3703" s="1" t="str">
        <f t="shared" si="57"/>
        <v>2000-2009</v>
      </c>
    </row>
    <row r="3704" spans="1:14" hidden="1" x14ac:dyDescent="0.3">
      <c r="A3704">
        <v>382932</v>
      </c>
      <c r="B3704" s="1" t="s">
        <v>668</v>
      </c>
      <c r="C3704">
        <v>2007</v>
      </c>
      <c r="D3704" s="1" t="s">
        <v>145</v>
      </c>
      <c r="E3704">
        <v>111</v>
      </c>
      <c r="F3704" s="3">
        <v>206445654</v>
      </c>
      <c r="G3704" s="1" t="s">
        <v>861</v>
      </c>
      <c r="H3704">
        <v>684342</v>
      </c>
      <c r="I3704" s="1" t="s">
        <v>1111</v>
      </c>
      <c r="J3704">
        <v>135296</v>
      </c>
      <c r="K3704" s="1" t="s">
        <v>1415</v>
      </c>
      <c r="L3704">
        <v>4951</v>
      </c>
      <c r="M3704" s="1" t="s">
        <v>1930</v>
      </c>
      <c r="N3704" s="1" t="str">
        <f t="shared" si="57"/>
        <v>2000-2009</v>
      </c>
    </row>
    <row r="3705" spans="1:14" hidden="1" x14ac:dyDescent="0.3">
      <c r="A3705">
        <v>382932</v>
      </c>
      <c r="B3705" s="1" t="s">
        <v>668</v>
      </c>
      <c r="C3705">
        <v>2007</v>
      </c>
      <c r="D3705" s="1" t="s">
        <v>145</v>
      </c>
      <c r="E3705">
        <v>111</v>
      </c>
      <c r="F3705" s="3">
        <v>206445654</v>
      </c>
      <c r="G3705" s="1" t="s">
        <v>861</v>
      </c>
      <c r="H3705">
        <v>684342</v>
      </c>
      <c r="I3705" s="1" t="s">
        <v>1111</v>
      </c>
      <c r="J3705">
        <v>135296</v>
      </c>
      <c r="K3705" s="1" t="s">
        <v>1415</v>
      </c>
      <c r="L3705">
        <v>738918</v>
      </c>
      <c r="M3705" s="1" t="s">
        <v>1931</v>
      </c>
      <c r="N3705" s="1" t="str">
        <f t="shared" si="57"/>
        <v>2000-2009</v>
      </c>
    </row>
    <row r="3706" spans="1:14" hidden="1" x14ac:dyDescent="0.3">
      <c r="A3706">
        <v>382932</v>
      </c>
      <c r="B3706" s="1" t="s">
        <v>668</v>
      </c>
      <c r="C3706">
        <v>2007</v>
      </c>
      <c r="D3706" s="1" t="s">
        <v>145</v>
      </c>
      <c r="E3706">
        <v>111</v>
      </c>
      <c r="F3706" s="3">
        <v>206445654</v>
      </c>
      <c r="G3706" s="1" t="s">
        <v>861</v>
      </c>
      <c r="H3706">
        <v>684342</v>
      </c>
      <c r="I3706" s="1" t="s">
        <v>1111</v>
      </c>
      <c r="J3706">
        <v>135296</v>
      </c>
      <c r="K3706" s="1" t="s">
        <v>1415</v>
      </c>
      <c r="L3706">
        <v>652663</v>
      </c>
      <c r="M3706" s="1" t="s">
        <v>1932</v>
      </c>
      <c r="N3706" s="1" t="str">
        <f t="shared" si="57"/>
        <v>2000-2009</v>
      </c>
    </row>
    <row r="3707" spans="1:14" hidden="1" x14ac:dyDescent="0.3">
      <c r="A3707">
        <v>103064</v>
      </c>
      <c r="B3707" s="1" t="s">
        <v>115</v>
      </c>
      <c r="C3707">
        <v>1991</v>
      </c>
      <c r="D3707" s="1" t="s">
        <v>9</v>
      </c>
      <c r="E3707">
        <v>137</v>
      </c>
      <c r="F3707" s="3">
        <v>205881154</v>
      </c>
      <c r="G3707" s="1" t="s">
        <v>844</v>
      </c>
      <c r="H3707">
        <v>116</v>
      </c>
      <c r="I3707" s="1" t="s">
        <v>999</v>
      </c>
      <c r="J3707">
        <v>116</v>
      </c>
      <c r="K3707" s="1" t="s">
        <v>999</v>
      </c>
      <c r="L3707">
        <v>216</v>
      </c>
      <c r="M3707" s="1" t="s">
        <v>1557</v>
      </c>
      <c r="N3707" s="1" t="str">
        <f t="shared" si="57"/>
        <v>1990-1999</v>
      </c>
    </row>
    <row r="3708" spans="1:14" hidden="1" x14ac:dyDescent="0.3">
      <c r="A3708">
        <v>103064</v>
      </c>
      <c r="B3708" s="1" t="s">
        <v>115</v>
      </c>
      <c r="C3708">
        <v>1991</v>
      </c>
      <c r="D3708" s="1" t="s">
        <v>9</v>
      </c>
      <c r="E3708">
        <v>137</v>
      </c>
      <c r="F3708" s="3">
        <v>205881154</v>
      </c>
      <c r="G3708" s="1" t="s">
        <v>844</v>
      </c>
      <c r="H3708">
        <v>116</v>
      </c>
      <c r="I3708" s="1" t="s">
        <v>999</v>
      </c>
      <c r="J3708">
        <v>116</v>
      </c>
      <c r="K3708" s="1" t="s">
        <v>999</v>
      </c>
      <c r="L3708">
        <v>157</v>
      </c>
      <c r="M3708" s="1" t="s">
        <v>1558</v>
      </c>
      <c r="N3708" s="1" t="str">
        <f t="shared" si="57"/>
        <v>1990-1999</v>
      </c>
    </row>
    <row r="3709" spans="1:14" hidden="1" x14ac:dyDescent="0.3">
      <c r="A3709">
        <v>103064</v>
      </c>
      <c r="B3709" s="1" t="s">
        <v>115</v>
      </c>
      <c r="C3709">
        <v>1991</v>
      </c>
      <c r="D3709" s="1" t="s">
        <v>9</v>
      </c>
      <c r="E3709">
        <v>137</v>
      </c>
      <c r="F3709" s="3">
        <v>205881154</v>
      </c>
      <c r="G3709" s="1" t="s">
        <v>844</v>
      </c>
      <c r="H3709">
        <v>116</v>
      </c>
      <c r="I3709" s="1" t="s">
        <v>999</v>
      </c>
      <c r="J3709">
        <v>116</v>
      </c>
      <c r="K3709" s="1" t="s">
        <v>999</v>
      </c>
      <c r="L3709">
        <v>411</v>
      </c>
      <c r="M3709" s="1" t="s">
        <v>1559</v>
      </c>
      <c r="N3709" s="1" t="str">
        <f t="shared" si="57"/>
        <v>1990-1999</v>
      </c>
    </row>
    <row r="3710" spans="1:14" hidden="1" x14ac:dyDescent="0.3">
      <c r="A3710">
        <v>103064</v>
      </c>
      <c r="B3710" s="1" t="s">
        <v>115</v>
      </c>
      <c r="C3710">
        <v>1991</v>
      </c>
      <c r="D3710" s="1" t="s">
        <v>9</v>
      </c>
      <c r="E3710">
        <v>137</v>
      </c>
      <c r="F3710" s="3">
        <v>205881154</v>
      </c>
      <c r="G3710" s="1" t="s">
        <v>844</v>
      </c>
      <c r="H3710">
        <v>116</v>
      </c>
      <c r="I3710" s="1" t="s">
        <v>999</v>
      </c>
      <c r="J3710">
        <v>936537</v>
      </c>
      <c r="K3710" s="1" t="s">
        <v>1188</v>
      </c>
      <c r="L3710">
        <v>216</v>
      </c>
      <c r="M3710" s="1" t="s">
        <v>1557</v>
      </c>
      <c r="N3710" s="1" t="str">
        <f t="shared" si="57"/>
        <v>1990-1999</v>
      </c>
    </row>
    <row r="3711" spans="1:14" hidden="1" x14ac:dyDescent="0.3">
      <c r="A3711">
        <v>103064</v>
      </c>
      <c r="B3711" s="1" t="s">
        <v>115</v>
      </c>
      <c r="C3711">
        <v>1991</v>
      </c>
      <c r="D3711" s="1" t="s">
        <v>9</v>
      </c>
      <c r="E3711">
        <v>137</v>
      </c>
      <c r="F3711" s="3">
        <v>205881154</v>
      </c>
      <c r="G3711" s="1" t="s">
        <v>844</v>
      </c>
      <c r="H3711">
        <v>116</v>
      </c>
      <c r="I3711" s="1" t="s">
        <v>999</v>
      </c>
      <c r="J3711">
        <v>936537</v>
      </c>
      <c r="K3711" s="1" t="s">
        <v>1188</v>
      </c>
      <c r="L3711">
        <v>157</v>
      </c>
      <c r="M3711" s="1" t="s">
        <v>1558</v>
      </c>
      <c r="N3711" s="1" t="str">
        <f t="shared" si="57"/>
        <v>1990-1999</v>
      </c>
    </row>
    <row r="3712" spans="1:14" hidden="1" x14ac:dyDescent="0.3">
      <c r="A3712">
        <v>103064</v>
      </c>
      <c r="B3712" s="1" t="s">
        <v>115</v>
      </c>
      <c r="C3712">
        <v>1991</v>
      </c>
      <c r="D3712" s="1" t="s">
        <v>9</v>
      </c>
      <c r="E3712">
        <v>137</v>
      </c>
      <c r="F3712" s="3">
        <v>205881154</v>
      </c>
      <c r="G3712" s="1" t="s">
        <v>844</v>
      </c>
      <c r="H3712">
        <v>116</v>
      </c>
      <c r="I3712" s="1" t="s">
        <v>999</v>
      </c>
      <c r="J3712">
        <v>936537</v>
      </c>
      <c r="K3712" s="1" t="s">
        <v>1188</v>
      </c>
      <c r="L3712">
        <v>411</v>
      </c>
      <c r="M3712" s="1" t="s">
        <v>1559</v>
      </c>
      <c r="N3712" s="1" t="str">
        <f t="shared" si="57"/>
        <v>1990-1999</v>
      </c>
    </row>
    <row r="3713" spans="1:14" hidden="1" x14ac:dyDescent="0.3">
      <c r="A3713">
        <v>103064</v>
      </c>
      <c r="B3713" s="1" t="s">
        <v>115</v>
      </c>
      <c r="C3713">
        <v>1991</v>
      </c>
      <c r="D3713" s="1" t="s">
        <v>9</v>
      </c>
      <c r="E3713">
        <v>137</v>
      </c>
      <c r="F3713" s="3">
        <v>205881154</v>
      </c>
      <c r="G3713" s="1" t="s">
        <v>874</v>
      </c>
      <c r="H3713">
        <v>116</v>
      </c>
      <c r="I3713" s="1" t="s">
        <v>999</v>
      </c>
      <c r="J3713">
        <v>116</v>
      </c>
      <c r="K3713" s="1" t="s">
        <v>999</v>
      </c>
      <c r="L3713">
        <v>216</v>
      </c>
      <c r="M3713" s="1" t="s">
        <v>1557</v>
      </c>
      <c r="N3713" s="1" t="str">
        <f t="shared" si="57"/>
        <v>1990-1999</v>
      </c>
    </row>
    <row r="3714" spans="1:14" hidden="1" x14ac:dyDescent="0.3">
      <c r="A3714">
        <v>103064</v>
      </c>
      <c r="B3714" s="1" t="s">
        <v>115</v>
      </c>
      <c r="C3714">
        <v>1991</v>
      </c>
      <c r="D3714" s="1" t="s">
        <v>9</v>
      </c>
      <c r="E3714">
        <v>137</v>
      </c>
      <c r="F3714" s="3">
        <v>205881154</v>
      </c>
      <c r="G3714" s="1" t="s">
        <v>874</v>
      </c>
      <c r="H3714">
        <v>116</v>
      </c>
      <c r="I3714" s="1" t="s">
        <v>999</v>
      </c>
      <c r="J3714">
        <v>116</v>
      </c>
      <c r="K3714" s="1" t="s">
        <v>999</v>
      </c>
      <c r="L3714">
        <v>157</v>
      </c>
      <c r="M3714" s="1" t="s">
        <v>1558</v>
      </c>
      <c r="N3714" s="1" t="str">
        <f t="shared" ref="N3714:N3777" si="58">INT(C3714/10)*10 &amp; "-" &amp; INT(C3714/10)*10+9</f>
        <v>1990-1999</v>
      </c>
    </row>
    <row r="3715" spans="1:14" hidden="1" x14ac:dyDescent="0.3">
      <c r="A3715">
        <v>103064</v>
      </c>
      <c r="B3715" s="1" t="s">
        <v>115</v>
      </c>
      <c r="C3715">
        <v>1991</v>
      </c>
      <c r="D3715" s="1" t="s">
        <v>9</v>
      </c>
      <c r="E3715">
        <v>137</v>
      </c>
      <c r="F3715" s="3">
        <v>205881154</v>
      </c>
      <c r="G3715" s="1" t="s">
        <v>874</v>
      </c>
      <c r="H3715">
        <v>116</v>
      </c>
      <c r="I3715" s="1" t="s">
        <v>999</v>
      </c>
      <c r="J3715">
        <v>116</v>
      </c>
      <c r="K3715" s="1" t="s">
        <v>999</v>
      </c>
      <c r="L3715">
        <v>411</v>
      </c>
      <c r="M3715" s="1" t="s">
        <v>1559</v>
      </c>
      <c r="N3715" s="1" t="str">
        <f t="shared" si="58"/>
        <v>1990-1999</v>
      </c>
    </row>
    <row r="3716" spans="1:14" hidden="1" x14ac:dyDescent="0.3">
      <c r="A3716">
        <v>103064</v>
      </c>
      <c r="B3716" s="1" t="s">
        <v>115</v>
      </c>
      <c r="C3716">
        <v>1991</v>
      </c>
      <c r="D3716" s="1" t="s">
        <v>9</v>
      </c>
      <c r="E3716">
        <v>137</v>
      </c>
      <c r="F3716" s="3">
        <v>205881154</v>
      </c>
      <c r="G3716" s="1" t="s">
        <v>874</v>
      </c>
      <c r="H3716">
        <v>116</v>
      </c>
      <c r="I3716" s="1" t="s">
        <v>999</v>
      </c>
      <c r="J3716">
        <v>936537</v>
      </c>
      <c r="K3716" s="1" t="s">
        <v>1188</v>
      </c>
      <c r="L3716">
        <v>216</v>
      </c>
      <c r="M3716" s="1" t="s">
        <v>1557</v>
      </c>
      <c r="N3716" s="1" t="str">
        <f t="shared" si="58"/>
        <v>1990-1999</v>
      </c>
    </row>
    <row r="3717" spans="1:14" hidden="1" x14ac:dyDescent="0.3">
      <c r="A3717">
        <v>103064</v>
      </c>
      <c r="B3717" s="1" t="s">
        <v>115</v>
      </c>
      <c r="C3717">
        <v>1991</v>
      </c>
      <c r="D3717" s="1" t="s">
        <v>9</v>
      </c>
      <c r="E3717">
        <v>137</v>
      </c>
      <c r="F3717" s="3">
        <v>205881154</v>
      </c>
      <c r="G3717" s="1" t="s">
        <v>874</v>
      </c>
      <c r="H3717">
        <v>116</v>
      </c>
      <c r="I3717" s="1" t="s">
        <v>999</v>
      </c>
      <c r="J3717">
        <v>936537</v>
      </c>
      <c r="K3717" s="1" t="s">
        <v>1188</v>
      </c>
      <c r="L3717">
        <v>157</v>
      </c>
      <c r="M3717" s="1" t="s">
        <v>1558</v>
      </c>
      <c r="N3717" s="1" t="str">
        <f t="shared" si="58"/>
        <v>1990-1999</v>
      </c>
    </row>
    <row r="3718" spans="1:14" hidden="1" x14ac:dyDescent="0.3">
      <c r="A3718">
        <v>103064</v>
      </c>
      <c r="B3718" s="1" t="s">
        <v>115</v>
      </c>
      <c r="C3718">
        <v>1991</v>
      </c>
      <c r="D3718" s="1" t="s">
        <v>9</v>
      </c>
      <c r="E3718">
        <v>137</v>
      </c>
      <c r="F3718" s="3">
        <v>205881154</v>
      </c>
      <c r="G3718" s="1" t="s">
        <v>874</v>
      </c>
      <c r="H3718">
        <v>116</v>
      </c>
      <c r="I3718" s="1" t="s">
        <v>999</v>
      </c>
      <c r="J3718">
        <v>936537</v>
      </c>
      <c r="K3718" s="1" t="s">
        <v>1188</v>
      </c>
      <c r="L3718">
        <v>411</v>
      </c>
      <c r="M3718" s="1" t="s">
        <v>1559</v>
      </c>
      <c r="N3718" s="1" t="str">
        <f t="shared" si="58"/>
        <v>1990-1999</v>
      </c>
    </row>
    <row r="3719" spans="1:14" hidden="1" x14ac:dyDescent="0.3">
      <c r="A3719">
        <v>103064</v>
      </c>
      <c r="B3719" s="1" t="s">
        <v>115</v>
      </c>
      <c r="C3719">
        <v>1991</v>
      </c>
      <c r="D3719" s="1" t="s">
        <v>9</v>
      </c>
      <c r="E3719">
        <v>137</v>
      </c>
      <c r="F3719" s="3">
        <v>205881154</v>
      </c>
      <c r="G3719" s="1" t="s">
        <v>875</v>
      </c>
      <c r="H3719">
        <v>116</v>
      </c>
      <c r="I3719" s="1" t="s">
        <v>999</v>
      </c>
      <c r="J3719">
        <v>116</v>
      </c>
      <c r="K3719" s="1" t="s">
        <v>999</v>
      </c>
      <c r="L3719">
        <v>216</v>
      </c>
      <c r="M3719" s="1" t="s">
        <v>1557</v>
      </c>
      <c r="N3719" s="1" t="str">
        <f t="shared" si="58"/>
        <v>1990-1999</v>
      </c>
    </row>
    <row r="3720" spans="1:14" hidden="1" x14ac:dyDescent="0.3">
      <c r="A3720">
        <v>103064</v>
      </c>
      <c r="B3720" s="1" t="s">
        <v>115</v>
      </c>
      <c r="C3720">
        <v>1991</v>
      </c>
      <c r="D3720" s="1" t="s">
        <v>9</v>
      </c>
      <c r="E3720">
        <v>137</v>
      </c>
      <c r="F3720" s="3">
        <v>205881154</v>
      </c>
      <c r="G3720" s="1" t="s">
        <v>875</v>
      </c>
      <c r="H3720">
        <v>116</v>
      </c>
      <c r="I3720" s="1" t="s">
        <v>999</v>
      </c>
      <c r="J3720">
        <v>116</v>
      </c>
      <c r="K3720" s="1" t="s">
        <v>999</v>
      </c>
      <c r="L3720">
        <v>157</v>
      </c>
      <c r="M3720" s="1" t="s">
        <v>1558</v>
      </c>
      <c r="N3720" s="1" t="str">
        <f t="shared" si="58"/>
        <v>1990-1999</v>
      </c>
    </row>
    <row r="3721" spans="1:14" hidden="1" x14ac:dyDescent="0.3">
      <c r="A3721">
        <v>103064</v>
      </c>
      <c r="B3721" s="1" t="s">
        <v>115</v>
      </c>
      <c r="C3721">
        <v>1991</v>
      </c>
      <c r="D3721" s="1" t="s">
        <v>9</v>
      </c>
      <c r="E3721">
        <v>137</v>
      </c>
      <c r="F3721" s="3">
        <v>205881154</v>
      </c>
      <c r="G3721" s="1" t="s">
        <v>875</v>
      </c>
      <c r="H3721">
        <v>116</v>
      </c>
      <c r="I3721" s="1" t="s">
        <v>999</v>
      </c>
      <c r="J3721">
        <v>116</v>
      </c>
      <c r="K3721" s="1" t="s">
        <v>999</v>
      </c>
      <c r="L3721">
        <v>411</v>
      </c>
      <c r="M3721" s="1" t="s">
        <v>1559</v>
      </c>
      <c r="N3721" s="1" t="str">
        <f t="shared" si="58"/>
        <v>1990-1999</v>
      </c>
    </row>
    <row r="3722" spans="1:14" hidden="1" x14ac:dyDescent="0.3">
      <c r="A3722">
        <v>103064</v>
      </c>
      <c r="B3722" s="1" t="s">
        <v>115</v>
      </c>
      <c r="C3722">
        <v>1991</v>
      </c>
      <c r="D3722" s="1" t="s">
        <v>9</v>
      </c>
      <c r="E3722">
        <v>137</v>
      </c>
      <c r="F3722" s="3">
        <v>205881154</v>
      </c>
      <c r="G3722" s="1" t="s">
        <v>875</v>
      </c>
      <c r="H3722">
        <v>116</v>
      </c>
      <c r="I3722" s="1" t="s">
        <v>999</v>
      </c>
      <c r="J3722">
        <v>936537</v>
      </c>
      <c r="K3722" s="1" t="s">
        <v>1188</v>
      </c>
      <c r="L3722">
        <v>216</v>
      </c>
      <c r="M3722" s="1" t="s">
        <v>1557</v>
      </c>
      <c r="N3722" s="1" t="str">
        <f t="shared" si="58"/>
        <v>1990-1999</v>
      </c>
    </row>
    <row r="3723" spans="1:14" hidden="1" x14ac:dyDescent="0.3">
      <c r="A3723">
        <v>103064</v>
      </c>
      <c r="B3723" s="1" t="s">
        <v>115</v>
      </c>
      <c r="C3723">
        <v>1991</v>
      </c>
      <c r="D3723" s="1" t="s">
        <v>9</v>
      </c>
      <c r="E3723">
        <v>137</v>
      </c>
      <c r="F3723" s="3">
        <v>205881154</v>
      </c>
      <c r="G3723" s="1" t="s">
        <v>875</v>
      </c>
      <c r="H3723">
        <v>116</v>
      </c>
      <c r="I3723" s="1" t="s">
        <v>999</v>
      </c>
      <c r="J3723">
        <v>936537</v>
      </c>
      <c r="K3723" s="1" t="s">
        <v>1188</v>
      </c>
      <c r="L3723">
        <v>157</v>
      </c>
      <c r="M3723" s="1" t="s">
        <v>1558</v>
      </c>
      <c r="N3723" s="1" t="str">
        <f t="shared" si="58"/>
        <v>1990-1999</v>
      </c>
    </row>
    <row r="3724" spans="1:14" hidden="1" x14ac:dyDescent="0.3">
      <c r="A3724">
        <v>103064</v>
      </c>
      <c r="B3724" s="1" t="s">
        <v>115</v>
      </c>
      <c r="C3724">
        <v>1991</v>
      </c>
      <c r="D3724" s="1" t="s">
        <v>9</v>
      </c>
      <c r="E3724">
        <v>137</v>
      </c>
      <c r="F3724" s="3">
        <v>205881154</v>
      </c>
      <c r="G3724" s="1" t="s">
        <v>875</v>
      </c>
      <c r="H3724">
        <v>116</v>
      </c>
      <c r="I3724" s="1" t="s">
        <v>999</v>
      </c>
      <c r="J3724">
        <v>936537</v>
      </c>
      <c r="K3724" s="1" t="s">
        <v>1188</v>
      </c>
      <c r="L3724">
        <v>411</v>
      </c>
      <c r="M3724" s="1" t="s">
        <v>1559</v>
      </c>
      <c r="N3724" s="1" t="str">
        <f t="shared" si="58"/>
        <v>1990-1999</v>
      </c>
    </row>
    <row r="3725" spans="1:14" hidden="1" x14ac:dyDescent="0.3">
      <c r="A3725">
        <v>103064</v>
      </c>
      <c r="B3725" s="1" t="s">
        <v>115</v>
      </c>
      <c r="C3725">
        <v>1991</v>
      </c>
      <c r="D3725" s="1" t="s">
        <v>9</v>
      </c>
      <c r="E3725">
        <v>137</v>
      </c>
      <c r="F3725" s="3">
        <v>205881154</v>
      </c>
      <c r="G3725" s="1" t="s">
        <v>872</v>
      </c>
      <c r="H3725">
        <v>116</v>
      </c>
      <c r="I3725" s="1" t="s">
        <v>999</v>
      </c>
      <c r="J3725">
        <v>116</v>
      </c>
      <c r="K3725" s="1" t="s">
        <v>999</v>
      </c>
      <c r="L3725">
        <v>216</v>
      </c>
      <c r="M3725" s="1" t="s">
        <v>1557</v>
      </c>
      <c r="N3725" s="1" t="str">
        <f t="shared" si="58"/>
        <v>1990-1999</v>
      </c>
    </row>
    <row r="3726" spans="1:14" hidden="1" x14ac:dyDescent="0.3">
      <c r="A3726">
        <v>103064</v>
      </c>
      <c r="B3726" s="1" t="s">
        <v>115</v>
      </c>
      <c r="C3726">
        <v>1991</v>
      </c>
      <c r="D3726" s="1" t="s">
        <v>9</v>
      </c>
      <c r="E3726">
        <v>137</v>
      </c>
      <c r="F3726" s="3">
        <v>205881154</v>
      </c>
      <c r="G3726" s="1" t="s">
        <v>872</v>
      </c>
      <c r="H3726">
        <v>116</v>
      </c>
      <c r="I3726" s="1" t="s">
        <v>999</v>
      </c>
      <c r="J3726">
        <v>116</v>
      </c>
      <c r="K3726" s="1" t="s">
        <v>999</v>
      </c>
      <c r="L3726">
        <v>157</v>
      </c>
      <c r="M3726" s="1" t="s">
        <v>1558</v>
      </c>
      <c r="N3726" s="1" t="str">
        <f t="shared" si="58"/>
        <v>1990-1999</v>
      </c>
    </row>
    <row r="3727" spans="1:14" hidden="1" x14ac:dyDescent="0.3">
      <c r="A3727">
        <v>103064</v>
      </c>
      <c r="B3727" s="1" t="s">
        <v>115</v>
      </c>
      <c r="C3727">
        <v>1991</v>
      </c>
      <c r="D3727" s="1" t="s">
        <v>9</v>
      </c>
      <c r="E3727">
        <v>137</v>
      </c>
      <c r="F3727" s="3">
        <v>205881154</v>
      </c>
      <c r="G3727" s="1" t="s">
        <v>872</v>
      </c>
      <c r="H3727">
        <v>116</v>
      </c>
      <c r="I3727" s="1" t="s">
        <v>999</v>
      </c>
      <c r="J3727">
        <v>116</v>
      </c>
      <c r="K3727" s="1" t="s">
        <v>999</v>
      </c>
      <c r="L3727">
        <v>411</v>
      </c>
      <c r="M3727" s="1" t="s">
        <v>1559</v>
      </c>
      <c r="N3727" s="1" t="str">
        <f t="shared" si="58"/>
        <v>1990-1999</v>
      </c>
    </row>
    <row r="3728" spans="1:14" hidden="1" x14ac:dyDescent="0.3">
      <c r="A3728">
        <v>103064</v>
      </c>
      <c r="B3728" s="1" t="s">
        <v>115</v>
      </c>
      <c r="C3728">
        <v>1991</v>
      </c>
      <c r="D3728" s="1" t="s">
        <v>9</v>
      </c>
      <c r="E3728">
        <v>137</v>
      </c>
      <c r="F3728" s="3">
        <v>205881154</v>
      </c>
      <c r="G3728" s="1" t="s">
        <v>872</v>
      </c>
      <c r="H3728">
        <v>116</v>
      </c>
      <c r="I3728" s="1" t="s">
        <v>999</v>
      </c>
      <c r="J3728">
        <v>936537</v>
      </c>
      <c r="K3728" s="1" t="s">
        <v>1188</v>
      </c>
      <c r="L3728">
        <v>216</v>
      </c>
      <c r="M3728" s="1" t="s">
        <v>1557</v>
      </c>
      <c r="N3728" s="1" t="str">
        <f t="shared" si="58"/>
        <v>1990-1999</v>
      </c>
    </row>
    <row r="3729" spans="1:14" hidden="1" x14ac:dyDescent="0.3">
      <c r="A3729">
        <v>103064</v>
      </c>
      <c r="B3729" s="1" t="s">
        <v>115</v>
      </c>
      <c r="C3729">
        <v>1991</v>
      </c>
      <c r="D3729" s="1" t="s">
        <v>9</v>
      </c>
      <c r="E3729">
        <v>137</v>
      </c>
      <c r="F3729" s="3">
        <v>205881154</v>
      </c>
      <c r="G3729" s="1" t="s">
        <v>872</v>
      </c>
      <c r="H3729">
        <v>116</v>
      </c>
      <c r="I3729" s="1" t="s">
        <v>999</v>
      </c>
      <c r="J3729">
        <v>936537</v>
      </c>
      <c r="K3729" s="1" t="s">
        <v>1188</v>
      </c>
      <c r="L3729">
        <v>157</v>
      </c>
      <c r="M3729" s="1" t="s">
        <v>1558</v>
      </c>
      <c r="N3729" s="1" t="str">
        <f t="shared" si="58"/>
        <v>1990-1999</v>
      </c>
    </row>
    <row r="3730" spans="1:14" hidden="1" x14ac:dyDescent="0.3">
      <c r="A3730">
        <v>103064</v>
      </c>
      <c r="B3730" s="1" t="s">
        <v>115</v>
      </c>
      <c r="C3730">
        <v>1991</v>
      </c>
      <c r="D3730" s="1" t="s">
        <v>9</v>
      </c>
      <c r="E3730">
        <v>137</v>
      </c>
      <c r="F3730" s="3">
        <v>205881154</v>
      </c>
      <c r="G3730" s="1" t="s">
        <v>872</v>
      </c>
      <c r="H3730">
        <v>116</v>
      </c>
      <c r="I3730" s="1" t="s">
        <v>999</v>
      </c>
      <c r="J3730">
        <v>936537</v>
      </c>
      <c r="K3730" s="1" t="s">
        <v>1188</v>
      </c>
      <c r="L3730">
        <v>411</v>
      </c>
      <c r="M3730" s="1" t="s">
        <v>1559</v>
      </c>
      <c r="N3730" s="1" t="str">
        <f t="shared" si="58"/>
        <v>1990-1999</v>
      </c>
    </row>
    <row r="3731" spans="1:14" hidden="1" x14ac:dyDescent="0.3">
      <c r="A3731">
        <v>103064</v>
      </c>
      <c r="B3731" s="1" t="s">
        <v>115</v>
      </c>
      <c r="C3731">
        <v>1991</v>
      </c>
      <c r="D3731" s="1" t="s">
        <v>9</v>
      </c>
      <c r="E3731">
        <v>137</v>
      </c>
      <c r="F3731" s="3">
        <v>205881154</v>
      </c>
      <c r="G3731" s="1" t="s">
        <v>870</v>
      </c>
      <c r="H3731">
        <v>116</v>
      </c>
      <c r="I3731" s="1" t="s">
        <v>999</v>
      </c>
      <c r="J3731">
        <v>116</v>
      </c>
      <c r="K3731" s="1" t="s">
        <v>999</v>
      </c>
      <c r="L3731">
        <v>216</v>
      </c>
      <c r="M3731" s="1" t="s">
        <v>1557</v>
      </c>
      <c r="N3731" s="1" t="str">
        <f t="shared" si="58"/>
        <v>1990-1999</v>
      </c>
    </row>
    <row r="3732" spans="1:14" hidden="1" x14ac:dyDescent="0.3">
      <c r="A3732">
        <v>103064</v>
      </c>
      <c r="B3732" s="1" t="s">
        <v>115</v>
      </c>
      <c r="C3732">
        <v>1991</v>
      </c>
      <c r="D3732" s="1" t="s">
        <v>9</v>
      </c>
      <c r="E3732">
        <v>137</v>
      </c>
      <c r="F3732" s="3">
        <v>205881154</v>
      </c>
      <c r="G3732" s="1" t="s">
        <v>870</v>
      </c>
      <c r="H3732">
        <v>116</v>
      </c>
      <c r="I3732" s="1" t="s">
        <v>999</v>
      </c>
      <c r="J3732">
        <v>116</v>
      </c>
      <c r="K3732" s="1" t="s">
        <v>999</v>
      </c>
      <c r="L3732">
        <v>157</v>
      </c>
      <c r="M3732" s="1" t="s">
        <v>1558</v>
      </c>
      <c r="N3732" s="1" t="str">
        <f t="shared" si="58"/>
        <v>1990-1999</v>
      </c>
    </row>
    <row r="3733" spans="1:14" hidden="1" x14ac:dyDescent="0.3">
      <c r="A3733">
        <v>103064</v>
      </c>
      <c r="B3733" s="1" t="s">
        <v>115</v>
      </c>
      <c r="C3733">
        <v>1991</v>
      </c>
      <c r="D3733" s="1" t="s">
        <v>9</v>
      </c>
      <c r="E3733">
        <v>137</v>
      </c>
      <c r="F3733" s="3">
        <v>205881154</v>
      </c>
      <c r="G3733" s="1" t="s">
        <v>870</v>
      </c>
      <c r="H3733">
        <v>116</v>
      </c>
      <c r="I3733" s="1" t="s">
        <v>999</v>
      </c>
      <c r="J3733">
        <v>116</v>
      </c>
      <c r="K3733" s="1" t="s">
        <v>999</v>
      </c>
      <c r="L3733">
        <v>411</v>
      </c>
      <c r="M3733" s="1" t="s">
        <v>1559</v>
      </c>
      <c r="N3733" s="1" t="str">
        <f t="shared" si="58"/>
        <v>1990-1999</v>
      </c>
    </row>
    <row r="3734" spans="1:14" hidden="1" x14ac:dyDescent="0.3">
      <c r="A3734">
        <v>103064</v>
      </c>
      <c r="B3734" s="1" t="s">
        <v>115</v>
      </c>
      <c r="C3734">
        <v>1991</v>
      </c>
      <c r="D3734" s="1" t="s">
        <v>9</v>
      </c>
      <c r="E3734">
        <v>137</v>
      </c>
      <c r="F3734" s="3">
        <v>205881154</v>
      </c>
      <c r="G3734" s="1" t="s">
        <v>870</v>
      </c>
      <c r="H3734">
        <v>116</v>
      </c>
      <c r="I3734" s="1" t="s">
        <v>999</v>
      </c>
      <c r="J3734">
        <v>936537</v>
      </c>
      <c r="K3734" s="1" t="s">
        <v>1188</v>
      </c>
      <c r="L3734">
        <v>216</v>
      </c>
      <c r="M3734" s="1" t="s">
        <v>1557</v>
      </c>
      <c r="N3734" s="1" t="str">
        <f t="shared" si="58"/>
        <v>1990-1999</v>
      </c>
    </row>
    <row r="3735" spans="1:14" hidden="1" x14ac:dyDescent="0.3">
      <c r="A3735">
        <v>103064</v>
      </c>
      <c r="B3735" s="1" t="s">
        <v>115</v>
      </c>
      <c r="C3735">
        <v>1991</v>
      </c>
      <c r="D3735" s="1" t="s">
        <v>9</v>
      </c>
      <c r="E3735">
        <v>137</v>
      </c>
      <c r="F3735" s="3">
        <v>205881154</v>
      </c>
      <c r="G3735" s="1" t="s">
        <v>870</v>
      </c>
      <c r="H3735">
        <v>116</v>
      </c>
      <c r="I3735" s="1" t="s">
        <v>999</v>
      </c>
      <c r="J3735">
        <v>936537</v>
      </c>
      <c r="K3735" s="1" t="s">
        <v>1188</v>
      </c>
      <c r="L3735">
        <v>157</v>
      </c>
      <c r="M3735" s="1" t="s">
        <v>1558</v>
      </c>
      <c r="N3735" s="1" t="str">
        <f t="shared" si="58"/>
        <v>1990-1999</v>
      </c>
    </row>
    <row r="3736" spans="1:14" hidden="1" x14ac:dyDescent="0.3">
      <c r="A3736">
        <v>103064</v>
      </c>
      <c r="B3736" s="1" t="s">
        <v>115</v>
      </c>
      <c r="C3736">
        <v>1991</v>
      </c>
      <c r="D3736" s="1" t="s">
        <v>9</v>
      </c>
      <c r="E3736">
        <v>137</v>
      </c>
      <c r="F3736" s="3">
        <v>205881154</v>
      </c>
      <c r="G3736" s="1" t="s">
        <v>870</v>
      </c>
      <c r="H3736">
        <v>116</v>
      </c>
      <c r="I3736" s="1" t="s">
        <v>999</v>
      </c>
      <c r="J3736">
        <v>936537</v>
      </c>
      <c r="K3736" s="1" t="s">
        <v>1188</v>
      </c>
      <c r="L3736">
        <v>411</v>
      </c>
      <c r="M3736" s="1" t="s">
        <v>1559</v>
      </c>
      <c r="N3736" s="1" t="str">
        <f t="shared" si="58"/>
        <v>1990-1999</v>
      </c>
    </row>
    <row r="3737" spans="1:14" hidden="1" x14ac:dyDescent="0.3">
      <c r="A3737">
        <v>103064</v>
      </c>
      <c r="B3737" s="1" t="s">
        <v>115</v>
      </c>
      <c r="C3737">
        <v>1991</v>
      </c>
      <c r="D3737" s="1" t="s">
        <v>9</v>
      </c>
      <c r="E3737">
        <v>137</v>
      </c>
      <c r="F3737" s="3">
        <v>205881154</v>
      </c>
      <c r="G3737" s="1" t="s">
        <v>879</v>
      </c>
      <c r="H3737">
        <v>116</v>
      </c>
      <c r="I3737" s="1" t="s">
        <v>999</v>
      </c>
      <c r="J3737">
        <v>116</v>
      </c>
      <c r="K3737" s="1" t="s">
        <v>999</v>
      </c>
      <c r="L3737">
        <v>216</v>
      </c>
      <c r="M3737" s="1" t="s">
        <v>1557</v>
      </c>
      <c r="N3737" s="1" t="str">
        <f t="shared" si="58"/>
        <v>1990-1999</v>
      </c>
    </row>
    <row r="3738" spans="1:14" hidden="1" x14ac:dyDescent="0.3">
      <c r="A3738">
        <v>103064</v>
      </c>
      <c r="B3738" s="1" t="s">
        <v>115</v>
      </c>
      <c r="C3738">
        <v>1991</v>
      </c>
      <c r="D3738" s="1" t="s">
        <v>9</v>
      </c>
      <c r="E3738">
        <v>137</v>
      </c>
      <c r="F3738" s="3">
        <v>205881154</v>
      </c>
      <c r="G3738" s="1" t="s">
        <v>879</v>
      </c>
      <c r="H3738">
        <v>116</v>
      </c>
      <c r="I3738" s="1" t="s">
        <v>999</v>
      </c>
      <c r="J3738">
        <v>116</v>
      </c>
      <c r="K3738" s="1" t="s">
        <v>999</v>
      </c>
      <c r="L3738">
        <v>157</v>
      </c>
      <c r="M3738" s="1" t="s">
        <v>1558</v>
      </c>
      <c r="N3738" s="1" t="str">
        <f t="shared" si="58"/>
        <v>1990-1999</v>
      </c>
    </row>
    <row r="3739" spans="1:14" hidden="1" x14ac:dyDescent="0.3">
      <c r="A3739">
        <v>103064</v>
      </c>
      <c r="B3739" s="1" t="s">
        <v>115</v>
      </c>
      <c r="C3739">
        <v>1991</v>
      </c>
      <c r="D3739" s="1" t="s">
        <v>9</v>
      </c>
      <c r="E3739">
        <v>137</v>
      </c>
      <c r="F3739" s="3">
        <v>205881154</v>
      </c>
      <c r="G3739" s="1" t="s">
        <v>879</v>
      </c>
      <c r="H3739">
        <v>116</v>
      </c>
      <c r="I3739" s="1" t="s">
        <v>999</v>
      </c>
      <c r="J3739">
        <v>116</v>
      </c>
      <c r="K3739" s="1" t="s">
        <v>999</v>
      </c>
      <c r="L3739">
        <v>411</v>
      </c>
      <c r="M3739" s="1" t="s">
        <v>1559</v>
      </c>
      <c r="N3739" s="1" t="str">
        <f t="shared" si="58"/>
        <v>1990-1999</v>
      </c>
    </row>
    <row r="3740" spans="1:14" hidden="1" x14ac:dyDescent="0.3">
      <c r="A3740">
        <v>103064</v>
      </c>
      <c r="B3740" s="1" t="s">
        <v>115</v>
      </c>
      <c r="C3740">
        <v>1991</v>
      </c>
      <c r="D3740" s="1" t="s">
        <v>9</v>
      </c>
      <c r="E3740">
        <v>137</v>
      </c>
      <c r="F3740" s="3">
        <v>205881154</v>
      </c>
      <c r="G3740" s="1" t="s">
        <v>879</v>
      </c>
      <c r="H3740">
        <v>116</v>
      </c>
      <c r="I3740" s="1" t="s">
        <v>999</v>
      </c>
      <c r="J3740">
        <v>936537</v>
      </c>
      <c r="K3740" s="1" t="s">
        <v>1188</v>
      </c>
      <c r="L3740">
        <v>216</v>
      </c>
      <c r="M3740" s="1" t="s">
        <v>1557</v>
      </c>
      <c r="N3740" s="1" t="str">
        <f t="shared" si="58"/>
        <v>1990-1999</v>
      </c>
    </row>
    <row r="3741" spans="1:14" hidden="1" x14ac:dyDescent="0.3">
      <c r="A3741">
        <v>103064</v>
      </c>
      <c r="B3741" s="1" t="s">
        <v>115</v>
      </c>
      <c r="C3741">
        <v>1991</v>
      </c>
      <c r="D3741" s="1" t="s">
        <v>9</v>
      </c>
      <c r="E3741">
        <v>137</v>
      </c>
      <c r="F3741" s="3">
        <v>205881154</v>
      </c>
      <c r="G3741" s="1" t="s">
        <v>879</v>
      </c>
      <c r="H3741">
        <v>116</v>
      </c>
      <c r="I3741" s="1" t="s">
        <v>999</v>
      </c>
      <c r="J3741">
        <v>936537</v>
      </c>
      <c r="K3741" s="1" t="s">
        <v>1188</v>
      </c>
      <c r="L3741">
        <v>157</v>
      </c>
      <c r="M3741" s="1" t="s">
        <v>1558</v>
      </c>
      <c r="N3741" s="1" t="str">
        <f t="shared" si="58"/>
        <v>1990-1999</v>
      </c>
    </row>
    <row r="3742" spans="1:14" hidden="1" x14ac:dyDescent="0.3">
      <c r="A3742">
        <v>103064</v>
      </c>
      <c r="B3742" s="1" t="s">
        <v>115</v>
      </c>
      <c r="C3742">
        <v>1991</v>
      </c>
      <c r="D3742" s="1" t="s">
        <v>9</v>
      </c>
      <c r="E3742">
        <v>137</v>
      </c>
      <c r="F3742" s="3">
        <v>205881154</v>
      </c>
      <c r="G3742" s="1" t="s">
        <v>879</v>
      </c>
      <c r="H3742">
        <v>116</v>
      </c>
      <c r="I3742" s="1" t="s">
        <v>999</v>
      </c>
      <c r="J3742">
        <v>936537</v>
      </c>
      <c r="K3742" s="1" t="s">
        <v>1188</v>
      </c>
      <c r="L3742">
        <v>411</v>
      </c>
      <c r="M3742" s="1" t="s">
        <v>1559</v>
      </c>
      <c r="N3742" s="1" t="str">
        <f t="shared" si="58"/>
        <v>1990-1999</v>
      </c>
    </row>
    <row r="3743" spans="1:14" hidden="1" x14ac:dyDescent="0.3">
      <c r="A3743">
        <v>103064</v>
      </c>
      <c r="B3743" s="1" t="s">
        <v>115</v>
      </c>
      <c r="C3743">
        <v>1991</v>
      </c>
      <c r="D3743" s="1" t="s">
        <v>9</v>
      </c>
      <c r="E3743">
        <v>137</v>
      </c>
      <c r="F3743" s="3">
        <v>205881154</v>
      </c>
      <c r="G3743" s="1" t="s">
        <v>846</v>
      </c>
      <c r="H3743">
        <v>116</v>
      </c>
      <c r="I3743" s="1" t="s">
        <v>999</v>
      </c>
      <c r="J3743">
        <v>116</v>
      </c>
      <c r="K3743" s="1" t="s">
        <v>999</v>
      </c>
      <c r="L3743">
        <v>216</v>
      </c>
      <c r="M3743" s="1" t="s">
        <v>1557</v>
      </c>
      <c r="N3743" s="1" t="str">
        <f t="shared" si="58"/>
        <v>1990-1999</v>
      </c>
    </row>
    <row r="3744" spans="1:14" hidden="1" x14ac:dyDescent="0.3">
      <c r="A3744">
        <v>103064</v>
      </c>
      <c r="B3744" s="1" t="s">
        <v>115</v>
      </c>
      <c r="C3744">
        <v>1991</v>
      </c>
      <c r="D3744" s="1" t="s">
        <v>9</v>
      </c>
      <c r="E3744">
        <v>137</v>
      </c>
      <c r="F3744" s="3">
        <v>205881154</v>
      </c>
      <c r="G3744" s="1" t="s">
        <v>846</v>
      </c>
      <c r="H3744">
        <v>116</v>
      </c>
      <c r="I3744" s="1" t="s">
        <v>999</v>
      </c>
      <c r="J3744">
        <v>116</v>
      </c>
      <c r="K3744" s="1" t="s">
        <v>999</v>
      </c>
      <c r="L3744">
        <v>157</v>
      </c>
      <c r="M3744" s="1" t="s">
        <v>1558</v>
      </c>
      <c r="N3744" s="1" t="str">
        <f t="shared" si="58"/>
        <v>1990-1999</v>
      </c>
    </row>
    <row r="3745" spans="1:14" hidden="1" x14ac:dyDescent="0.3">
      <c r="A3745">
        <v>103064</v>
      </c>
      <c r="B3745" s="1" t="s">
        <v>115</v>
      </c>
      <c r="C3745">
        <v>1991</v>
      </c>
      <c r="D3745" s="1" t="s">
        <v>9</v>
      </c>
      <c r="E3745">
        <v>137</v>
      </c>
      <c r="F3745" s="3">
        <v>205881154</v>
      </c>
      <c r="G3745" s="1" t="s">
        <v>846</v>
      </c>
      <c r="H3745">
        <v>116</v>
      </c>
      <c r="I3745" s="1" t="s">
        <v>999</v>
      </c>
      <c r="J3745">
        <v>116</v>
      </c>
      <c r="K3745" s="1" t="s">
        <v>999</v>
      </c>
      <c r="L3745">
        <v>411</v>
      </c>
      <c r="M3745" s="1" t="s">
        <v>1559</v>
      </c>
      <c r="N3745" s="1" t="str">
        <f t="shared" si="58"/>
        <v>1990-1999</v>
      </c>
    </row>
    <row r="3746" spans="1:14" hidden="1" x14ac:dyDescent="0.3">
      <c r="A3746">
        <v>103064</v>
      </c>
      <c r="B3746" s="1" t="s">
        <v>115</v>
      </c>
      <c r="C3746">
        <v>1991</v>
      </c>
      <c r="D3746" s="1" t="s">
        <v>9</v>
      </c>
      <c r="E3746">
        <v>137</v>
      </c>
      <c r="F3746" s="3">
        <v>205881154</v>
      </c>
      <c r="G3746" s="1" t="s">
        <v>846</v>
      </c>
      <c r="H3746">
        <v>116</v>
      </c>
      <c r="I3746" s="1" t="s">
        <v>999</v>
      </c>
      <c r="J3746">
        <v>936537</v>
      </c>
      <c r="K3746" s="1" t="s">
        <v>1188</v>
      </c>
      <c r="L3746">
        <v>216</v>
      </c>
      <c r="M3746" s="1" t="s">
        <v>1557</v>
      </c>
      <c r="N3746" s="1" t="str">
        <f t="shared" si="58"/>
        <v>1990-1999</v>
      </c>
    </row>
    <row r="3747" spans="1:14" hidden="1" x14ac:dyDescent="0.3">
      <c r="A3747">
        <v>103064</v>
      </c>
      <c r="B3747" s="1" t="s">
        <v>115</v>
      </c>
      <c r="C3747">
        <v>1991</v>
      </c>
      <c r="D3747" s="1" t="s">
        <v>9</v>
      </c>
      <c r="E3747">
        <v>137</v>
      </c>
      <c r="F3747" s="3">
        <v>205881154</v>
      </c>
      <c r="G3747" s="1" t="s">
        <v>846</v>
      </c>
      <c r="H3747">
        <v>116</v>
      </c>
      <c r="I3747" s="1" t="s">
        <v>999</v>
      </c>
      <c r="J3747">
        <v>936537</v>
      </c>
      <c r="K3747" s="1" t="s">
        <v>1188</v>
      </c>
      <c r="L3747">
        <v>157</v>
      </c>
      <c r="M3747" s="1" t="s">
        <v>1558</v>
      </c>
      <c r="N3747" s="1" t="str">
        <f t="shared" si="58"/>
        <v>1990-1999</v>
      </c>
    </row>
    <row r="3748" spans="1:14" hidden="1" x14ac:dyDescent="0.3">
      <c r="A3748">
        <v>103064</v>
      </c>
      <c r="B3748" s="1" t="s">
        <v>115</v>
      </c>
      <c r="C3748">
        <v>1991</v>
      </c>
      <c r="D3748" s="1" t="s">
        <v>9</v>
      </c>
      <c r="E3748">
        <v>137</v>
      </c>
      <c r="F3748" s="3">
        <v>205881154</v>
      </c>
      <c r="G3748" s="1" t="s">
        <v>846</v>
      </c>
      <c r="H3748">
        <v>116</v>
      </c>
      <c r="I3748" s="1" t="s">
        <v>999</v>
      </c>
      <c r="J3748">
        <v>936537</v>
      </c>
      <c r="K3748" s="1" t="s">
        <v>1188</v>
      </c>
      <c r="L3748">
        <v>411</v>
      </c>
      <c r="M3748" s="1" t="s">
        <v>1559</v>
      </c>
      <c r="N3748" s="1" t="str">
        <f t="shared" si="58"/>
        <v>1990-1999</v>
      </c>
    </row>
    <row r="3749" spans="1:14" hidden="1" x14ac:dyDescent="0.3">
      <c r="A3749">
        <v>103064</v>
      </c>
      <c r="B3749" s="1" t="s">
        <v>115</v>
      </c>
      <c r="C3749">
        <v>1991</v>
      </c>
      <c r="D3749" s="1" t="s">
        <v>9</v>
      </c>
      <c r="E3749">
        <v>137</v>
      </c>
      <c r="F3749" s="3">
        <v>205881154</v>
      </c>
      <c r="G3749" s="1" t="s">
        <v>855</v>
      </c>
      <c r="H3749">
        <v>116</v>
      </c>
      <c r="I3749" s="1" t="s">
        <v>999</v>
      </c>
      <c r="J3749">
        <v>116</v>
      </c>
      <c r="K3749" s="1" t="s">
        <v>999</v>
      </c>
      <c r="L3749">
        <v>216</v>
      </c>
      <c r="M3749" s="1" t="s">
        <v>1557</v>
      </c>
      <c r="N3749" s="1" t="str">
        <f t="shared" si="58"/>
        <v>1990-1999</v>
      </c>
    </row>
    <row r="3750" spans="1:14" hidden="1" x14ac:dyDescent="0.3">
      <c r="A3750">
        <v>103064</v>
      </c>
      <c r="B3750" s="1" t="s">
        <v>115</v>
      </c>
      <c r="C3750">
        <v>1991</v>
      </c>
      <c r="D3750" s="1" t="s">
        <v>9</v>
      </c>
      <c r="E3750">
        <v>137</v>
      </c>
      <c r="F3750" s="3">
        <v>205881154</v>
      </c>
      <c r="G3750" s="1" t="s">
        <v>855</v>
      </c>
      <c r="H3750">
        <v>116</v>
      </c>
      <c r="I3750" s="1" t="s">
        <v>999</v>
      </c>
      <c r="J3750">
        <v>116</v>
      </c>
      <c r="K3750" s="1" t="s">
        <v>999</v>
      </c>
      <c r="L3750">
        <v>157</v>
      </c>
      <c r="M3750" s="1" t="s">
        <v>1558</v>
      </c>
      <c r="N3750" s="1" t="str">
        <f t="shared" si="58"/>
        <v>1990-1999</v>
      </c>
    </row>
    <row r="3751" spans="1:14" hidden="1" x14ac:dyDescent="0.3">
      <c r="A3751">
        <v>103064</v>
      </c>
      <c r="B3751" s="1" t="s">
        <v>115</v>
      </c>
      <c r="C3751">
        <v>1991</v>
      </c>
      <c r="D3751" s="1" t="s">
        <v>9</v>
      </c>
      <c r="E3751">
        <v>137</v>
      </c>
      <c r="F3751" s="3">
        <v>205881154</v>
      </c>
      <c r="G3751" s="1" t="s">
        <v>855</v>
      </c>
      <c r="H3751">
        <v>116</v>
      </c>
      <c r="I3751" s="1" t="s">
        <v>999</v>
      </c>
      <c r="J3751">
        <v>116</v>
      </c>
      <c r="K3751" s="1" t="s">
        <v>999</v>
      </c>
      <c r="L3751">
        <v>411</v>
      </c>
      <c r="M3751" s="1" t="s">
        <v>1559</v>
      </c>
      <c r="N3751" s="1" t="str">
        <f t="shared" si="58"/>
        <v>1990-1999</v>
      </c>
    </row>
    <row r="3752" spans="1:14" hidden="1" x14ac:dyDescent="0.3">
      <c r="A3752">
        <v>103064</v>
      </c>
      <c r="B3752" s="1" t="s">
        <v>115</v>
      </c>
      <c r="C3752">
        <v>1991</v>
      </c>
      <c r="D3752" s="1" t="s">
        <v>9</v>
      </c>
      <c r="E3752">
        <v>137</v>
      </c>
      <c r="F3752" s="3">
        <v>205881154</v>
      </c>
      <c r="G3752" s="1" t="s">
        <v>855</v>
      </c>
      <c r="H3752">
        <v>116</v>
      </c>
      <c r="I3752" s="1" t="s">
        <v>999</v>
      </c>
      <c r="J3752">
        <v>936537</v>
      </c>
      <c r="K3752" s="1" t="s">
        <v>1188</v>
      </c>
      <c r="L3752">
        <v>216</v>
      </c>
      <c r="M3752" s="1" t="s">
        <v>1557</v>
      </c>
      <c r="N3752" s="1" t="str">
        <f t="shared" si="58"/>
        <v>1990-1999</v>
      </c>
    </row>
    <row r="3753" spans="1:14" hidden="1" x14ac:dyDescent="0.3">
      <c r="A3753">
        <v>103064</v>
      </c>
      <c r="B3753" s="1" t="s">
        <v>115</v>
      </c>
      <c r="C3753">
        <v>1991</v>
      </c>
      <c r="D3753" s="1" t="s">
        <v>9</v>
      </c>
      <c r="E3753">
        <v>137</v>
      </c>
      <c r="F3753" s="3">
        <v>205881154</v>
      </c>
      <c r="G3753" s="1" t="s">
        <v>855</v>
      </c>
      <c r="H3753">
        <v>116</v>
      </c>
      <c r="I3753" s="1" t="s">
        <v>999</v>
      </c>
      <c r="J3753">
        <v>936537</v>
      </c>
      <c r="K3753" s="1" t="s">
        <v>1188</v>
      </c>
      <c r="L3753">
        <v>157</v>
      </c>
      <c r="M3753" s="1" t="s">
        <v>1558</v>
      </c>
      <c r="N3753" s="1" t="str">
        <f t="shared" si="58"/>
        <v>1990-1999</v>
      </c>
    </row>
    <row r="3754" spans="1:14" hidden="1" x14ac:dyDescent="0.3">
      <c r="A3754">
        <v>103064</v>
      </c>
      <c r="B3754" s="1" t="s">
        <v>115</v>
      </c>
      <c r="C3754">
        <v>1991</v>
      </c>
      <c r="D3754" s="1" t="s">
        <v>9</v>
      </c>
      <c r="E3754">
        <v>137</v>
      </c>
      <c r="F3754" s="3">
        <v>205881154</v>
      </c>
      <c r="G3754" s="1" t="s">
        <v>855</v>
      </c>
      <c r="H3754">
        <v>116</v>
      </c>
      <c r="I3754" s="1" t="s">
        <v>999</v>
      </c>
      <c r="J3754">
        <v>936537</v>
      </c>
      <c r="K3754" s="1" t="s">
        <v>1188</v>
      </c>
      <c r="L3754">
        <v>411</v>
      </c>
      <c r="M3754" s="1" t="s">
        <v>1559</v>
      </c>
      <c r="N3754" s="1" t="str">
        <f t="shared" si="58"/>
        <v>1990-1999</v>
      </c>
    </row>
    <row r="3755" spans="1:14" hidden="1" x14ac:dyDescent="0.3">
      <c r="A3755">
        <v>103064</v>
      </c>
      <c r="B3755" s="1" t="s">
        <v>115</v>
      </c>
      <c r="C3755">
        <v>1991</v>
      </c>
      <c r="D3755" s="1" t="s">
        <v>9</v>
      </c>
      <c r="E3755">
        <v>137</v>
      </c>
      <c r="F3755" s="3">
        <v>205881154</v>
      </c>
      <c r="G3755" s="1" t="s">
        <v>871</v>
      </c>
      <c r="H3755">
        <v>116</v>
      </c>
      <c r="I3755" s="1" t="s">
        <v>999</v>
      </c>
      <c r="J3755">
        <v>116</v>
      </c>
      <c r="K3755" s="1" t="s">
        <v>999</v>
      </c>
      <c r="L3755">
        <v>216</v>
      </c>
      <c r="M3755" s="1" t="s">
        <v>1557</v>
      </c>
      <c r="N3755" s="1" t="str">
        <f t="shared" si="58"/>
        <v>1990-1999</v>
      </c>
    </row>
    <row r="3756" spans="1:14" hidden="1" x14ac:dyDescent="0.3">
      <c r="A3756">
        <v>103064</v>
      </c>
      <c r="B3756" s="1" t="s">
        <v>115</v>
      </c>
      <c r="C3756">
        <v>1991</v>
      </c>
      <c r="D3756" s="1" t="s">
        <v>9</v>
      </c>
      <c r="E3756">
        <v>137</v>
      </c>
      <c r="F3756" s="3">
        <v>205881154</v>
      </c>
      <c r="G3756" s="1" t="s">
        <v>871</v>
      </c>
      <c r="H3756">
        <v>116</v>
      </c>
      <c r="I3756" s="1" t="s">
        <v>999</v>
      </c>
      <c r="J3756">
        <v>116</v>
      </c>
      <c r="K3756" s="1" t="s">
        <v>999</v>
      </c>
      <c r="L3756">
        <v>157</v>
      </c>
      <c r="M3756" s="1" t="s">
        <v>1558</v>
      </c>
      <c r="N3756" s="1" t="str">
        <f t="shared" si="58"/>
        <v>1990-1999</v>
      </c>
    </row>
    <row r="3757" spans="1:14" hidden="1" x14ac:dyDescent="0.3">
      <c r="A3757">
        <v>103064</v>
      </c>
      <c r="B3757" s="1" t="s">
        <v>115</v>
      </c>
      <c r="C3757">
        <v>1991</v>
      </c>
      <c r="D3757" s="1" t="s">
        <v>9</v>
      </c>
      <c r="E3757">
        <v>137</v>
      </c>
      <c r="F3757" s="3">
        <v>205881154</v>
      </c>
      <c r="G3757" s="1" t="s">
        <v>871</v>
      </c>
      <c r="H3757">
        <v>116</v>
      </c>
      <c r="I3757" s="1" t="s">
        <v>999</v>
      </c>
      <c r="J3757">
        <v>116</v>
      </c>
      <c r="K3757" s="1" t="s">
        <v>999</v>
      </c>
      <c r="L3757">
        <v>411</v>
      </c>
      <c r="M3757" s="1" t="s">
        <v>1559</v>
      </c>
      <c r="N3757" s="1" t="str">
        <f t="shared" si="58"/>
        <v>1990-1999</v>
      </c>
    </row>
    <row r="3758" spans="1:14" hidden="1" x14ac:dyDescent="0.3">
      <c r="A3758">
        <v>103064</v>
      </c>
      <c r="B3758" s="1" t="s">
        <v>115</v>
      </c>
      <c r="C3758">
        <v>1991</v>
      </c>
      <c r="D3758" s="1" t="s">
        <v>9</v>
      </c>
      <c r="E3758">
        <v>137</v>
      </c>
      <c r="F3758" s="3">
        <v>205881154</v>
      </c>
      <c r="G3758" s="1" t="s">
        <v>871</v>
      </c>
      <c r="H3758">
        <v>116</v>
      </c>
      <c r="I3758" s="1" t="s">
        <v>999</v>
      </c>
      <c r="J3758">
        <v>936537</v>
      </c>
      <c r="K3758" s="1" t="s">
        <v>1188</v>
      </c>
      <c r="L3758">
        <v>216</v>
      </c>
      <c r="M3758" s="1" t="s">
        <v>1557</v>
      </c>
      <c r="N3758" s="1" t="str">
        <f t="shared" si="58"/>
        <v>1990-1999</v>
      </c>
    </row>
    <row r="3759" spans="1:14" hidden="1" x14ac:dyDescent="0.3">
      <c r="A3759">
        <v>103064</v>
      </c>
      <c r="B3759" s="1" t="s">
        <v>115</v>
      </c>
      <c r="C3759">
        <v>1991</v>
      </c>
      <c r="D3759" s="1" t="s">
        <v>9</v>
      </c>
      <c r="E3759">
        <v>137</v>
      </c>
      <c r="F3759" s="3">
        <v>205881154</v>
      </c>
      <c r="G3759" s="1" t="s">
        <v>871</v>
      </c>
      <c r="H3759">
        <v>116</v>
      </c>
      <c r="I3759" s="1" t="s">
        <v>999</v>
      </c>
      <c r="J3759">
        <v>936537</v>
      </c>
      <c r="K3759" s="1" t="s">
        <v>1188</v>
      </c>
      <c r="L3759">
        <v>157</v>
      </c>
      <c r="M3759" s="1" t="s">
        <v>1558</v>
      </c>
      <c r="N3759" s="1" t="str">
        <f t="shared" si="58"/>
        <v>1990-1999</v>
      </c>
    </row>
    <row r="3760" spans="1:14" hidden="1" x14ac:dyDescent="0.3">
      <c r="A3760">
        <v>103064</v>
      </c>
      <c r="B3760" s="1" t="s">
        <v>115</v>
      </c>
      <c r="C3760">
        <v>1991</v>
      </c>
      <c r="D3760" s="1" t="s">
        <v>9</v>
      </c>
      <c r="E3760">
        <v>137</v>
      </c>
      <c r="F3760" s="3">
        <v>205881154</v>
      </c>
      <c r="G3760" s="1" t="s">
        <v>871</v>
      </c>
      <c r="H3760">
        <v>116</v>
      </c>
      <c r="I3760" s="1" t="s">
        <v>999</v>
      </c>
      <c r="J3760">
        <v>936537</v>
      </c>
      <c r="K3760" s="1" t="s">
        <v>1188</v>
      </c>
      <c r="L3760">
        <v>411</v>
      </c>
      <c r="M3760" s="1" t="s">
        <v>1559</v>
      </c>
      <c r="N3760" s="1" t="str">
        <f t="shared" si="58"/>
        <v>1990-1999</v>
      </c>
    </row>
    <row r="3761" spans="1:14" hidden="1" x14ac:dyDescent="0.3">
      <c r="A3761">
        <v>816692</v>
      </c>
      <c r="B3761" s="1" t="s">
        <v>76</v>
      </c>
      <c r="C3761">
        <v>2014</v>
      </c>
      <c r="D3761" s="1" t="s">
        <v>18</v>
      </c>
      <c r="E3761">
        <v>169</v>
      </c>
      <c r="F3761" s="3">
        <v>203227580</v>
      </c>
      <c r="G3761" s="1" t="s">
        <v>850</v>
      </c>
      <c r="H3761">
        <v>634240</v>
      </c>
      <c r="I3761" s="1" t="s">
        <v>980</v>
      </c>
      <c r="J3761">
        <v>634300</v>
      </c>
      <c r="K3761" s="1" t="s">
        <v>1156</v>
      </c>
      <c r="L3761">
        <v>190</v>
      </c>
      <c r="M3761" s="1" t="s">
        <v>1533</v>
      </c>
      <c r="N3761" s="1" t="str">
        <f t="shared" si="58"/>
        <v>2010-2019</v>
      </c>
    </row>
    <row r="3762" spans="1:14" hidden="1" x14ac:dyDescent="0.3">
      <c r="A3762">
        <v>816692</v>
      </c>
      <c r="B3762" s="1" t="s">
        <v>76</v>
      </c>
      <c r="C3762">
        <v>2014</v>
      </c>
      <c r="D3762" s="1" t="s">
        <v>18</v>
      </c>
      <c r="E3762">
        <v>169</v>
      </c>
      <c r="F3762" s="3">
        <v>203227580</v>
      </c>
      <c r="G3762" s="1" t="s">
        <v>850</v>
      </c>
      <c r="H3762">
        <v>634240</v>
      </c>
      <c r="I3762" s="1" t="s">
        <v>980</v>
      </c>
      <c r="J3762">
        <v>634300</v>
      </c>
      <c r="K3762" s="1" t="s">
        <v>1156</v>
      </c>
      <c r="L3762">
        <v>4266</v>
      </c>
      <c r="M3762" s="1" t="s">
        <v>1534</v>
      </c>
      <c r="N3762" s="1" t="str">
        <f t="shared" si="58"/>
        <v>2010-2019</v>
      </c>
    </row>
    <row r="3763" spans="1:14" hidden="1" x14ac:dyDescent="0.3">
      <c r="A3763">
        <v>816692</v>
      </c>
      <c r="B3763" s="1" t="s">
        <v>76</v>
      </c>
      <c r="C3763">
        <v>2014</v>
      </c>
      <c r="D3763" s="1" t="s">
        <v>18</v>
      </c>
      <c r="E3763">
        <v>169</v>
      </c>
      <c r="F3763" s="3">
        <v>203227580</v>
      </c>
      <c r="G3763" s="1" t="s">
        <v>850</v>
      </c>
      <c r="H3763">
        <v>634240</v>
      </c>
      <c r="I3763" s="1" t="s">
        <v>980</v>
      </c>
      <c r="J3763">
        <v>634300</v>
      </c>
      <c r="K3763" s="1" t="s">
        <v>1156</v>
      </c>
      <c r="L3763">
        <v>1567113</v>
      </c>
      <c r="M3763" s="1" t="s">
        <v>1535</v>
      </c>
      <c r="N3763" s="1" t="str">
        <f t="shared" si="58"/>
        <v>2010-2019</v>
      </c>
    </row>
    <row r="3764" spans="1:14" hidden="1" x14ac:dyDescent="0.3">
      <c r="A3764">
        <v>816692</v>
      </c>
      <c r="B3764" s="1" t="s">
        <v>76</v>
      </c>
      <c r="C3764">
        <v>2014</v>
      </c>
      <c r="D3764" s="1" t="s">
        <v>18</v>
      </c>
      <c r="E3764">
        <v>169</v>
      </c>
      <c r="F3764" s="3">
        <v>203227580</v>
      </c>
      <c r="G3764" s="1" t="s">
        <v>850</v>
      </c>
      <c r="H3764">
        <v>634240</v>
      </c>
      <c r="I3764" s="1" t="s">
        <v>980</v>
      </c>
      <c r="J3764">
        <v>634240</v>
      </c>
      <c r="K3764" s="1" t="s">
        <v>980</v>
      </c>
      <c r="L3764">
        <v>190</v>
      </c>
      <c r="M3764" s="1" t="s">
        <v>1533</v>
      </c>
      <c r="N3764" s="1" t="str">
        <f t="shared" si="58"/>
        <v>2010-2019</v>
      </c>
    </row>
    <row r="3765" spans="1:14" hidden="1" x14ac:dyDescent="0.3">
      <c r="A3765">
        <v>816692</v>
      </c>
      <c r="B3765" s="1" t="s">
        <v>76</v>
      </c>
      <c r="C3765">
        <v>2014</v>
      </c>
      <c r="D3765" s="1" t="s">
        <v>18</v>
      </c>
      <c r="E3765">
        <v>169</v>
      </c>
      <c r="F3765" s="3">
        <v>203227580</v>
      </c>
      <c r="G3765" s="1" t="s">
        <v>850</v>
      </c>
      <c r="H3765">
        <v>634240</v>
      </c>
      <c r="I3765" s="1" t="s">
        <v>980</v>
      </c>
      <c r="J3765">
        <v>634240</v>
      </c>
      <c r="K3765" s="1" t="s">
        <v>980</v>
      </c>
      <c r="L3765">
        <v>4266</v>
      </c>
      <c r="M3765" s="1" t="s">
        <v>1534</v>
      </c>
      <c r="N3765" s="1" t="str">
        <f t="shared" si="58"/>
        <v>2010-2019</v>
      </c>
    </row>
    <row r="3766" spans="1:14" hidden="1" x14ac:dyDescent="0.3">
      <c r="A3766">
        <v>816692</v>
      </c>
      <c r="B3766" s="1" t="s">
        <v>76</v>
      </c>
      <c r="C3766">
        <v>2014</v>
      </c>
      <c r="D3766" s="1" t="s">
        <v>18</v>
      </c>
      <c r="E3766">
        <v>169</v>
      </c>
      <c r="F3766" s="3">
        <v>203227580</v>
      </c>
      <c r="G3766" s="1" t="s">
        <v>850</v>
      </c>
      <c r="H3766">
        <v>634240</v>
      </c>
      <c r="I3766" s="1" t="s">
        <v>980</v>
      </c>
      <c r="J3766">
        <v>634240</v>
      </c>
      <c r="K3766" s="1" t="s">
        <v>980</v>
      </c>
      <c r="L3766">
        <v>1567113</v>
      </c>
      <c r="M3766" s="1" t="s">
        <v>1535</v>
      </c>
      <c r="N3766" s="1" t="str">
        <f t="shared" si="58"/>
        <v>2010-2019</v>
      </c>
    </row>
    <row r="3767" spans="1:14" hidden="1" x14ac:dyDescent="0.3">
      <c r="A3767">
        <v>816692</v>
      </c>
      <c r="B3767" s="1" t="s">
        <v>76</v>
      </c>
      <c r="C3767">
        <v>2014</v>
      </c>
      <c r="D3767" s="1" t="s">
        <v>18</v>
      </c>
      <c r="E3767">
        <v>169</v>
      </c>
      <c r="F3767" s="3">
        <v>203227580</v>
      </c>
      <c r="G3767" s="1" t="s">
        <v>837</v>
      </c>
      <c r="H3767">
        <v>634240</v>
      </c>
      <c r="I3767" s="1" t="s">
        <v>980</v>
      </c>
      <c r="J3767">
        <v>634300</v>
      </c>
      <c r="K3767" s="1" t="s">
        <v>1156</v>
      </c>
      <c r="L3767">
        <v>190</v>
      </c>
      <c r="M3767" s="1" t="s">
        <v>1533</v>
      </c>
      <c r="N3767" s="1" t="str">
        <f t="shared" si="58"/>
        <v>2010-2019</v>
      </c>
    </row>
    <row r="3768" spans="1:14" hidden="1" x14ac:dyDescent="0.3">
      <c r="A3768">
        <v>816692</v>
      </c>
      <c r="B3768" s="1" t="s">
        <v>76</v>
      </c>
      <c r="C3768">
        <v>2014</v>
      </c>
      <c r="D3768" s="1" t="s">
        <v>18</v>
      </c>
      <c r="E3768">
        <v>169</v>
      </c>
      <c r="F3768" s="3">
        <v>203227580</v>
      </c>
      <c r="G3768" s="1" t="s">
        <v>837</v>
      </c>
      <c r="H3768">
        <v>634240</v>
      </c>
      <c r="I3768" s="1" t="s">
        <v>980</v>
      </c>
      <c r="J3768">
        <v>634300</v>
      </c>
      <c r="K3768" s="1" t="s">
        <v>1156</v>
      </c>
      <c r="L3768">
        <v>4266</v>
      </c>
      <c r="M3768" s="1" t="s">
        <v>1534</v>
      </c>
      <c r="N3768" s="1" t="str">
        <f t="shared" si="58"/>
        <v>2010-2019</v>
      </c>
    </row>
    <row r="3769" spans="1:14" hidden="1" x14ac:dyDescent="0.3">
      <c r="A3769">
        <v>816692</v>
      </c>
      <c r="B3769" s="1" t="s">
        <v>76</v>
      </c>
      <c r="C3769">
        <v>2014</v>
      </c>
      <c r="D3769" s="1" t="s">
        <v>18</v>
      </c>
      <c r="E3769">
        <v>169</v>
      </c>
      <c r="F3769" s="3">
        <v>203227580</v>
      </c>
      <c r="G3769" s="1" t="s">
        <v>837</v>
      </c>
      <c r="H3769">
        <v>634240</v>
      </c>
      <c r="I3769" s="1" t="s">
        <v>980</v>
      </c>
      <c r="J3769">
        <v>634300</v>
      </c>
      <c r="K3769" s="1" t="s">
        <v>1156</v>
      </c>
      <c r="L3769">
        <v>1567113</v>
      </c>
      <c r="M3769" s="1" t="s">
        <v>1535</v>
      </c>
      <c r="N3769" s="1" t="str">
        <f t="shared" si="58"/>
        <v>2010-2019</v>
      </c>
    </row>
    <row r="3770" spans="1:14" hidden="1" x14ac:dyDescent="0.3">
      <c r="A3770">
        <v>816692</v>
      </c>
      <c r="B3770" s="1" t="s">
        <v>76</v>
      </c>
      <c r="C3770">
        <v>2014</v>
      </c>
      <c r="D3770" s="1" t="s">
        <v>18</v>
      </c>
      <c r="E3770">
        <v>169</v>
      </c>
      <c r="F3770" s="3">
        <v>203227580</v>
      </c>
      <c r="G3770" s="1" t="s">
        <v>837</v>
      </c>
      <c r="H3770">
        <v>634240</v>
      </c>
      <c r="I3770" s="1" t="s">
        <v>980</v>
      </c>
      <c r="J3770">
        <v>634240</v>
      </c>
      <c r="K3770" s="1" t="s">
        <v>980</v>
      </c>
      <c r="L3770">
        <v>190</v>
      </c>
      <c r="M3770" s="1" t="s">
        <v>1533</v>
      </c>
      <c r="N3770" s="1" t="str">
        <f t="shared" si="58"/>
        <v>2010-2019</v>
      </c>
    </row>
    <row r="3771" spans="1:14" hidden="1" x14ac:dyDescent="0.3">
      <c r="A3771">
        <v>816692</v>
      </c>
      <c r="B3771" s="1" t="s">
        <v>76</v>
      </c>
      <c r="C3771">
        <v>2014</v>
      </c>
      <c r="D3771" s="1" t="s">
        <v>18</v>
      </c>
      <c r="E3771">
        <v>169</v>
      </c>
      <c r="F3771" s="3">
        <v>203227580</v>
      </c>
      <c r="G3771" s="1" t="s">
        <v>837</v>
      </c>
      <c r="H3771">
        <v>634240</v>
      </c>
      <c r="I3771" s="1" t="s">
        <v>980</v>
      </c>
      <c r="J3771">
        <v>634240</v>
      </c>
      <c r="K3771" s="1" t="s">
        <v>980</v>
      </c>
      <c r="L3771">
        <v>4266</v>
      </c>
      <c r="M3771" s="1" t="s">
        <v>1534</v>
      </c>
      <c r="N3771" s="1" t="str">
        <f t="shared" si="58"/>
        <v>2010-2019</v>
      </c>
    </row>
    <row r="3772" spans="1:14" hidden="1" x14ac:dyDescent="0.3">
      <c r="A3772">
        <v>816692</v>
      </c>
      <c r="B3772" s="1" t="s">
        <v>76</v>
      </c>
      <c r="C3772">
        <v>2014</v>
      </c>
      <c r="D3772" s="1" t="s">
        <v>18</v>
      </c>
      <c r="E3772">
        <v>169</v>
      </c>
      <c r="F3772" s="3">
        <v>203227580</v>
      </c>
      <c r="G3772" s="1" t="s">
        <v>837</v>
      </c>
      <c r="H3772">
        <v>634240</v>
      </c>
      <c r="I3772" s="1" t="s">
        <v>980</v>
      </c>
      <c r="J3772">
        <v>634240</v>
      </c>
      <c r="K3772" s="1" t="s">
        <v>980</v>
      </c>
      <c r="L3772">
        <v>1567113</v>
      </c>
      <c r="M3772" s="1" t="s">
        <v>1535</v>
      </c>
      <c r="N3772" s="1" t="str">
        <f t="shared" si="58"/>
        <v>2010-2019</v>
      </c>
    </row>
    <row r="3773" spans="1:14" hidden="1" x14ac:dyDescent="0.3">
      <c r="A3773">
        <v>816692</v>
      </c>
      <c r="B3773" s="1" t="s">
        <v>76</v>
      </c>
      <c r="C3773">
        <v>2014</v>
      </c>
      <c r="D3773" s="1" t="s">
        <v>18</v>
      </c>
      <c r="E3773">
        <v>169</v>
      </c>
      <c r="F3773" s="3">
        <v>203227580</v>
      </c>
      <c r="G3773" s="1" t="s">
        <v>849</v>
      </c>
      <c r="H3773">
        <v>634240</v>
      </c>
      <c r="I3773" s="1" t="s">
        <v>980</v>
      </c>
      <c r="J3773">
        <v>634300</v>
      </c>
      <c r="K3773" s="1" t="s">
        <v>1156</v>
      </c>
      <c r="L3773">
        <v>190</v>
      </c>
      <c r="M3773" s="1" t="s">
        <v>1533</v>
      </c>
      <c r="N3773" s="1" t="str">
        <f t="shared" si="58"/>
        <v>2010-2019</v>
      </c>
    </row>
    <row r="3774" spans="1:14" hidden="1" x14ac:dyDescent="0.3">
      <c r="A3774">
        <v>816692</v>
      </c>
      <c r="B3774" s="1" t="s">
        <v>76</v>
      </c>
      <c r="C3774">
        <v>2014</v>
      </c>
      <c r="D3774" s="1" t="s">
        <v>18</v>
      </c>
      <c r="E3774">
        <v>169</v>
      </c>
      <c r="F3774" s="3">
        <v>203227580</v>
      </c>
      <c r="G3774" s="1" t="s">
        <v>849</v>
      </c>
      <c r="H3774">
        <v>634240</v>
      </c>
      <c r="I3774" s="1" t="s">
        <v>980</v>
      </c>
      <c r="J3774">
        <v>634300</v>
      </c>
      <c r="K3774" s="1" t="s">
        <v>1156</v>
      </c>
      <c r="L3774">
        <v>4266</v>
      </c>
      <c r="M3774" s="1" t="s">
        <v>1534</v>
      </c>
      <c r="N3774" s="1" t="str">
        <f t="shared" si="58"/>
        <v>2010-2019</v>
      </c>
    </row>
    <row r="3775" spans="1:14" hidden="1" x14ac:dyDescent="0.3">
      <c r="A3775">
        <v>816692</v>
      </c>
      <c r="B3775" s="1" t="s">
        <v>76</v>
      </c>
      <c r="C3775">
        <v>2014</v>
      </c>
      <c r="D3775" s="1" t="s">
        <v>18</v>
      </c>
      <c r="E3775">
        <v>169</v>
      </c>
      <c r="F3775" s="3">
        <v>203227580</v>
      </c>
      <c r="G3775" s="1" t="s">
        <v>849</v>
      </c>
      <c r="H3775">
        <v>634240</v>
      </c>
      <c r="I3775" s="1" t="s">
        <v>980</v>
      </c>
      <c r="J3775">
        <v>634300</v>
      </c>
      <c r="K3775" s="1" t="s">
        <v>1156</v>
      </c>
      <c r="L3775">
        <v>1567113</v>
      </c>
      <c r="M3775" s="1" t="s">
        <v>1535</v>
      </c>
      <c r="N3775" s="1" t="str">
        <f t="shared" si="58"/>
        <v>2010-2019</v>
      </c>
    </row>
    <row r="3776" spans="1:14" hidden="1" x14ac:dyDescent="0.3">
      <c r="A3776">
        <v>816692</v>
      </c>
      <c r="B3776" s="1" t="s">
        <v>76</v>
      </c>
      <c r="C3776">
        <v>2014</v>
      </c>
      <c r="D3776" s="1" t="s">
        <v>18</v>
      </c>
      <c r="E3776">
        <v>169</v>
      </c>
      <c r="F3776" s="3">
        <v>203227580</v>
      </c>
      <c r="G3776" s="1" t="s">
        <v>849</v>
      </c>
      <c r="H3776">
        <v>634240</v>
      </c>
      <c r="I3776" s="1" t="s">
        <v>980</v>
      </c>
      <c r="J3776">
        <v>634240</v>
      </c>
      <c r="K3776" s="1" t="s">
        <v>980</v>
      </c>
      <c r="L3776">
        <v>190</v>
      </c>
      <c r="M3776" s="1" t="s">
        <v>1533</v>
      </c>
      <c r="N3776" s="1" t="str">
        <f t="shared" si="58"/>
        <v>2010-2019</v>
      </c>
    </row>
    <row r="3777" spans="1:14" hidden="1" x14ac:dyDescent="0.3">
      <c r="A3777">
        <v>816692</v>
      </c>
      <c r="B3777" s="1" t="s">
        <v>76</v>
      </c>
      <c r="C3777">
        <v>2014</v>
      </c>
      <c r="D3777" s="1" t="s">
        <v>18</v>
      </c>
      <c r="E3777">
        <v>169</v>
      </c>
      <c r="F3777" s="3">
        <v>203227580</v>
      </c>
      <c r="G3777" s="1" t="s">
        <v>849</v>
      </c>
      <c r="H3777">
        <v>634240</v>
      </c>
      <c r="I3777" s="1" t="s">
        <v>980</v>
      </c>
      <c r="J3777">
        <v>634240</v>
      </c>
      <c r="K3777" s="1" t="s">
        <v>980</v>
      </c>
      <c r="L3777">
        <v>4266</v>
      </c>
      <c r="M3777" s="1" t="s">
        <v>1534</v>
      </c>
      <c r="N3777" s="1" t="str">
        <f t="shared" si="58"/>
        <v>2010-2019</v>
      </c>
    </row>
    <row r="3778" spans="1:14" hidden="1" x14ac:dyDescent="0.3">
      <c r="A3778">
        <v>816692</v>
      </c>
      <c r="B3778" s="1" t="s">
        <v>76</v>
      </c>
      <c r="C3778">
        <v>2014</v>
      </c>
      <c r="D3778" s="1" t="s">
        <v>18</v>
      </c>
      <c r="E3778">
        <v>169</v>
      </c>
      <c r="F3778" s="3">
        <v>203227580</v>
      </c>
      <c r="G3778" s="1" t="s">
        <v>849</v>
      </c>
      <c r="H3778">
        <v>634240</v>
      </c>
      <c r="I3778" s="1" t="s">
        <v>980</v>
      </c>
      <c r="J3778">
        <v>634240</v>
      </c>
      <c r="K3778" s="1" t="s">
        <v>980</v>
      </c>
      <c r="L3778">
        <v>1567113</v>
      </c>
      <c r="M3778" s="1" t="s">
        <v>1535</v>
      </c>
      <c r="N3778" s="1" t="str">
        <f t="shared" ref="N3778:N3841" si="59">INT(C3778/10)*10 &amp; "-" &amp; INT(C3778/10)*10+9</f>
        <v>2010-2019</v>
      </c>
    </row>
    <row r="3779" spans="1:14" hidden="1" x14ac:dyDescent="0.3">
      <c r="A3779">
        <v>816692</v>
      </c>
      <c r="B3779" s="1" t="s">
        <v>76</v>
      </c>
      <c r="C3779">
        <v>2014</v>
      </c>
      <c r="D3779" s="1" t="s">
        <v>18</v>
      </c>
      <c r="E3779">
        <v>169</v>
      </c>
      <c r="F3779" s="3">
        <v>203227580</v>
      </c>
      <c r="G3779" s="1" t="s">
        <v>853</v>
      </c>
      <c r="H3779">
        <v>634240</v>
      </c>
      <c r="I3779" s="1" t="s">
        <v>980</v>
      </c>
      <c r="J3779">
        <v>634300</v>
      </c>
      <c r="K3779" s="1" t="s">
        <v>1156</v>
      </c>
      <c r="L3779">
        <v>190</v>
      </c>
      <c r="M3779" s="1" t="s">
        <v>1533</v>
      </c>
      <c r="N3779" s="1" t="str">
        <f t="shared" si="59"/>
        <v>2010-2019</v>
      </c>
    </row>
    <row r="3780" spans="1:14" hidden="1" x14ac:dyDescent="0.3">
      <c r="A3780">
        <v>816692</v>
      </c>
      <c r="B3780" s="1" t="s">
        <v>76</v>
      </c>
      <c r="C3780">
        <v>2014</v>
      </c>
      <c r="D3780" s="1" t="s">
        <v>18</v>
      </c>
      <c r="E3780">
        <v>169</v>
      </c>
      <c r="F3780" s="3">
        <v>203227580</v>
      </c>
      <c r="G3780" s="1" t="s">
        <v>853</v>
      </c>
      <c r="H3780">
        <v>634240</v>
      </c>
      <c r="I3780" s="1" t="s">
        <v>980</v>
      </c>
      <c r="J3780">
        <v>634300</v>
      </c>
      <c r="K3780" s="1" t="s">
        <v>1156</v>
      </c>
      <c r="L3780">
        <v>4266</v>
      </c>
      <c r="M3780" s="1" t="s">
        <v>1534</v>
      </c>
      <c r="N3780" s="1" t="str">
        <f t="shared" si="59"/>
        <v>2010-2019</v>
      </c>
    </row>
    <row r="3781" spans="1:14" hidden="1" x14ac:dyDescent="0.3">
      <c r="A3781">
        <v>816692</v>
      </c>
      <c r="B3781" s="1" t="s">
        <v>76</v>
      </c>
      <c r="C3781">
        <v>2014</v>
      </c>
      <c r="D3781" s="1" t="s">
        <v>18</v>
      </c>
      <c r="E3781">
        <v>169</v>
      </c>
      <c r="F3781" s="3">
        <v>203227580</v>
      </c>
      <c r="G3781" s="1" t="s">
        <v>853</v>
      </c>
      <c r="H3781">
        <v>634240</v>
      </c>
      <c r="I3781" s="1" t="s">
        <v>980</v>
      </c>
      <c r="J3781">
        <v>634300</v>
      </c>
      <c r="K3781" s="1" t="s">
        <v>1156</v>
      </c>
      <c r="L3781">
        <v>1567113</v>
      </c>
      <c r="M3781" s="1" t="s">
        <v>1535</v>
      </c>
      <c r="N3781" s="1" t="str">
        <f t="shared" si="59"/>
        <v>2010-2019</v>
      </c>
    </row>
    <row r="3782" spans="1:14" hidden="1" x14ac:dyDescent="0.3">
      <c r="A3782">
        <v>816692</v>
      </c>
      <c r="B3782" s="1" t="s">
        <v>76</v>
      </c>
      <c r="C3782">
        <v>2014</v>
      </c>
      <c r="D3782" s="1" t="s">
        <v>18</v>
      </c>
      <c r="E3782">
        <v>169</v>
      </c>
      <c r="F3782" s="3">
        <v>203227580</v>
      </c>
      <c r="G3782" s="1" t="s">
        <v>853</v>
      </c>
      <c r="H3782">
        <v>634240</v>
      </c>
      <c r="I3782" s="1" t="s">
        <v>980</v>
      </c>
      <c r="J3782">
        <v>634240</v>
      </c>
      <c r="K3782" s="1" t="s">
        <v>980</v>
      </c>
      <c r="L3782">
        <v>190</v>
      </c>
      <c r="M3782" s="1" t="s">
        <v>1533</v>
      </c>
      <c r="N3782" s="1" t="str">
        <f t="shared" si="59"/>
        <v>2010-2019</v>
      </c>
    </row>
    <row r="3783" spans="1:14" hidden="1" x14ac:dyDescent="0.3">
      <c r="A3783">
        <v>816692</v>
      </c>
      <c r="B3783" s="1" t="s">
        <v>76</v>
      </c>
      <c r="C3783">
        <v>2014</v>
      </c>
      <c r="D3783" s="1" t="s">
        <v>18</v>
      </c>
      <c r="E3783">
        <v>169</v>
      </c>
      <c r="F3783" s="3">
        <v>203227580</v>
      </c>
      <c r="G3783" s="1" t="s">
        <v>853</v>
      </c>
      <c r="H3783">
        <v>634240</v>
      </c>
      <c r="I3783" s="1" t="s">
        <v>980</v>
      </c>
      <c r="J3783">
        <v>634240</v>
      </c>
      <c r="K3783" s="1" t="s">
        <v>980</v>
      </c>
      <c r="L3783">
        <v>4266</v>
      </c>
      <c r="M3783" s="1" t="s">
        <v>1534</v>
      </c>
      <c r="N3783" s="1" t="str">
        <f t="shared" si="59"/>
        <v>2010-2019</v>
      </c>
    </row>
    <row r="3784" spans="1:14" hidden="1" x14ac:dyDescent="0.3">
      <c r="A3784">
        <v>816692</v>
      </c>
      <c r="B3784" s="1" t="s">
        <v>76</v>
      </c>
      <c r="C3784">
        <v>2014</v>
      </c>
      <c r="D3784" s="1" t="s">
        <v>18</v>
      </c>
      <c r="E3784">
        <v>169</v>
      </c>
      <c r="F3784" s="3">
        <v>203227580</v>
      </c>
      <c r="G3784" s="1" t="s">
        <v>853</v>
      </c>
      <c r="H3784">
        <v>634240</v>
      </c>
      <c r="I3784" s="1" t="s">
        <v>980</v>
      </c>
      <c r="J3784">
        <v>634240</v>
      </c>
      <c r="K3784" s="1" t="s">
        <v>980</v>
      </c>
      <c r="L3784">
        <v>1567113</v>
      </c>
      <c r="M3784" s="1" t="s">
        <v>1535</v>
      </c>
      <c r="N3784" s="1" t="str">
        <f t="shared" si="59"/>
        <v>2010-2019</v>
      </c>
    </row>
    <row r="3785" spans="1:14" hidden="1" x14ac:dyDescent="0.3">
      <c r="A3785">
        <v>816692</v>
      </c>
      <c r="B3785" s="1" t="s">
        <v>76</v>
      </c>
      <c r="C3785">
        <v>2014</v>
      </c>
      <c r="D3785" s="1" t="s">
        <v>18</v>
      </c>
      <c r="E3785">
        <v>169</v>
      </c>
      <c r="F3785" s="3">
        <v>203227580</v>
      </c>
      <c r="G3785" s="1" t="s">
        <v>870</v>
      </c>
      <c r="H3785">
        <v>634240</v>
      </c>
      <c r="I3785" s="1" t="s">
        <v>980</v>
      </c>
      <c r="J3785">
        <v>634300</v>
      </c>
      <c r="K3785" s="1" t="s">
        <v>1156</v>
      </c>
      <c r="L3785">
        <v>190</v>
      </c>
      <c r="M3785" s="1" t="s">
        <v>1533</v>
      </c>
      <c r="N3785" s="1" t="str">
        <f t="shared" si="59"/>
        <v>2010-2019</v>
      </c>
    </row>
    <row r="3786" spans="1:14" hidden="1" x14ac:dyDescent="0.3">
      <c r="A3786">
        <v>816692</v>
      </c>
      <c r="B3786" s="1" t="s">
        <v>76</v>
      </c>
      <c r="C3786">
        <v>2014</v>
      </c>
      <c r="D3786" s="1" t="s">
        <v>18</v>
      </c>
      <c r="E3786">
        <v>169</v>
      </c>
      <c r="F3786" s="3">
        <v>203227580</v>
      </c>
      <c r="G3786" s="1" t="s">
        <v>870</v>
      </c>
      <c r="H3786">
        <v>634240</v>
      </c>
      <c r="I3786" s="1" t="s">
        <v>980</v>
      </c>
      <c r="J3786">
        <v>634300</v>
      </c>
      <c r="K3786" s="1" t="s">
        <v>1156</v>
      </c>
      <c r="L3786">
        <v>4266</v>
      </c>
      <c r="M3786" s="1" t="s">
        <v>1534</v>
      </c>
      <c r="N3786" s="1" t="str">
        <f t="shared" si="59"/>
        <v>2010-2019</v>
      </c>
    </row>
    <row r="3787" spans="1:14" hidden="1" x14ac:dyDescent="0.3">
      <c r="A3787">
        <v>816692</v>
      </c>
      <c r="B3787" s="1" t="s">
        <v>76</v>
      </c>
      <c r="C3787">
        <v>2014</v>
      </c>
      <c r="D3787" s="1" t="s">
        <v>18</v>
      </c>
      <c r="E3787">
        <v>169</v>
      </c>
      <c r="F3787" s="3">
        <v>203227580</v>
      </c>
      <c r="G3787" s="1" t="s">
        <v>870</v>
      </c>
      <c r="H3787">
        <v>634240</v>
      </c>
      <c r="I3787" s="1" t="s">
        <v>980</v>
      </c>
      <c r="J3787">
        <v>634300</v>
      </c>
      <c r="K3787" s="1" t="s">
        <v>1156</v>
      </c>
      <c r="L3787">
        <v>1567113</v>
      </c>
      <c r="M3787" s="1" t="s">
        <v>1535</v>
      </c>
      <c r="N3787" s="1" t="str">
        <f t="shared" si="59"/>
        <v>2010-2019</v>
      </c>
    </row>
    <row r="3788" spans="1:14" hidden="1" x14ac:dyDescent="0.3">
      <c r="A3788">
        <v>816692</v>
      </c>
      <c r="B3788" s="1" t="s">
        <v>76</v>
      </c>
      <c r="C3788">
        <v>2014</v>
      </c>
      <c r="D3788" s="1" t="s">
        <v>18</v>
      </c>
      <c r="E3788">
        <v>169</v>
      </c>
      <c r="F3788" s="3">
        <v>203227580</v>
      </c>
      <c r="G3788" s="1" t="s">
        <v>870</v>
      </c>
      <c r="H3788">
        <v>634240</v>
      </c>
      <c r="I3788" s="1" t="s">
        <v>980</v>
      </c>
      <c r="J3788">
        <v>634240</v>
      </c>
      <c r="K3788" s="1" t="s">
        <v>980</v>
      </c>
      <c r="L3788">
        <v>190</v>
      </c>
      <c r="M3788" s="1" t="s">
        <v>1533</v>
      </c>
      <c r="N3788" s="1" t="str">
        <f t="shared" si="59"/>
        <v>2010-2019</v>
      </c>
    </row>
    <row r="3789" spans="1:14" hidden="1" x14ac:dyDescent="0.3">
      <c r="A3789">
        <v>816692</v>
      </c>
      <c r="B3789" s="1" t="s">
        <v>76</v>
      </c>
      <c r="C3789">
        <v>2014</v>
      </c>
      <c r="D3789" s="1" t="s">
        <v>18</v>
      </c>
      <c r="E3789">
        <v>169</v>
      </c>
      <c r="F3789" s="3">
        <v>203227580</v>
      </c>
      <c r="G3789" s="1" t="s">
        <v>870</v>
      </c>
      <c r="H3789">
        <v>634240</v>
      </c>
      <c r="I3789" s="1" t="s">
        <v>980</v>
      </c>
      <c r="J3789">
        <v>634240</v>
      </c>
      <c r="K3789" s="1" t="s">
        <v>980</v>
      </c>
      <c r="L3789">
        <v>4266</v>
      </c>
      <c r="M3789" s="1" t="s">
        <v>1534</v>
      </c>
      <c r="N3789" s="1" t="str">
        <f t="shared" si="59"/>
        <v>2010-2019</v>
      </c>
    </row>
    <row r="3790" spans="1:14" hidden="1" x14ac:dyDescent="0.3">
      <c r="A3790">
        <v>816692</v>
      </c>
      <c r="B3790" s="1" t="s">
        <v>76</v>
      </c>
      <c r="C3790">
        <v>2014</v>
      </c>
      <c r="D3790" s="1" t="s">
        <v>18</v>
      </c>
      <c r="E3790">
        <v>169</v>
      </c>
      <c r="F3790" s="3">
        <v>203227580</v>
      </c>
      <c r="G3790" s="1" t="s">
        <v>870</v>
      </c>
      <c r="H3790">
        <v>634240</v>
      </c>
      <c r="I3790" s="1" t="s">
        <v>980</v>
      </c>
      <c r="J3790">
        <v>634240</v>
      </c>
      <c r="K3790" s="1" t="s">
        <v>980</v>
      </c>
      <c r="L3790">
        <v>1567113</v>
      </c>
      <c r="M3790" s="1" t="s">
        <v>1535</v>
      </c>
      <c r="N3790" s="1" t="str">
        <f t="shared" si="59"/>
        <v>2010-2019</v>
      </c>
    </row>
    <row r="3791" spans="1:14" hidden="1" x14ac:dyDescent="0.3">
      <c r="A3791">
        <v>816692</v>
      </c>
      <c r="B3791" s="1" t="s">
        <v>76</v>
      </c>
      <c r="C3791">
        <v>2014</v>
      </c>
      <c r="D3791" s="1" t="s">
        <v>18</v>
      </c>
      <c r="E3791">
        <v>169</v>
      </c>
      <c r="F3791" s="3">
        <v>203227580</v>
      </c>
      <c r="G3791" s="1" t="s">
        <v>873</v>
      </c>
      <c r="H3791">
        <v>634240</v>
      </c>
      <c r="I3791" s="1" t="s">
        <v>980</v>
      </c>
      <c r="J3791">
        <v>634300</v>
      </c>
      <c r="K3791" s="1" t="s">
        <v>1156</v>
      </c>
      <c r="L3791">
        <v>190</v>
      </c>
      <c r="M3791" s="1" t="s">
        <v>1533</v>
      </c>
      <c r="N3791" s="1" t="str">
        <f t="shared" si="59"/>
        <v>2010-2019</v>
      </c>
    </row>
    <row r="3792" spans="1:14" hidden="1" x14ac:dyDescent="0.3">
      <c r="A3792">
        <v>816692</v>
      </c>
      <c r="B3792" s="1" t="s">
        <v>76</v>
      </c>
      <c r="C3792">
        <v>2014</v>
      </c>
      <c r="D3792" s="1" t="s">
        <v>18</v>
      </c>
      <c r="E3792">
        <v>169</v>
      </c>
      <c r="F3792" s="3">
        <v>203227580</v>
      </c>
      <c r="G3792" s="1" t="s">
        <v>873</v>
      </c>
      <c r="H3792">
        <v>634240</v>
      </c>
      <c r="I3792" s="1" t="s">
        <v>980</v>
      </c>
      <c r="J3792">
        <v>634300</v>
      </c>
      <c r="K3792" s="1" t="s">
        <v>1156</v>
      </c>
      <c r="L3792">
        <v>4266</v>
      </c>
      <c r="M3792" s="1" t="s">
        <v>1534</v>
      </c>
      <c r="N3792" s="1" t="str">
        <f t="shared" si="59"/>
        <v>2010-2019</v>
      </c>
    </row>
    <row r="3793" spans="1:14" hidden="1" x14ac:dyDescent="0.3">
      <c r="A3793">
        <v>816692</v>
      </c>
      <c r="B3793" s="1" t="s">
        <v>76</v>
      </c>
      <c r="C3793">
        <v>2014</v>
      </c>
      <c r="D3793" s="1" t="s">
        <v>18</v>
      </c>
      <c r="E3793">
        <v>169</v>
      </c>
      <c r="F3793" s="3">
        <v>203227580</v>
      </c>
      <c r="G3793" s="1" t="s">
        <v>873</v>
      </c>
      <c r="H3793">
        <v>634240</v>
      </c>
      <c r="I3793" s="1" t="s">
        <v>980</v>
      </c>
      <c r="J3793">
        <v>634300</v>
      </c>
      <c r="K3793" s="1" t="s">
        <v>1156</v>
      </c>
      <c r="L3793">
        <v>1567113</v>
      </c>
      <c r="M3793" s="1" t="s">
        <v>1535</v>
      </c>
      <c r="N3793" s="1" t="str">
        <f t="shared" si="59"/>
        <v>2010-2019</v>
      </c>
    </row>
    <row r="3794" spans="1:14" hidden="1" x14ac:dyDescent="0.3">
      <c r="A3794">
        <v>816692</v>
      </c>
      <c r="B3794" s="1" t="s">
        <v>76</v>
      </c>
      <c r="C3794">
        <v>2014</v>
      </c>
      <c r="D3794" s="1" t="s">
        <v>18</v>
      </c>
      <c r="E3794">
        <v>169</v>
      </c>
      <c r="F3794" s="3">
        <v>203227580</v>
      </c>
      <c r="G3794" s="1" t="s">
        <v>873</v>
      </c>
      <c r="H3794">
        <v>634240</v>
      </c>
      <c r="I3794" s="1" t="s">
        <v>980</v>
      </c>
      <c r="J3794">
        <v>634240</v>
      </c>
      <c r="K3794" s="1" t="s">
        <v>980</v>
      </c>
      <c r="L3794">
        <v>190</v>
      </c>
      <c r="M3794" s="1" t="s">
        <v>1533</v>
      </c>
      <c r="N3794" s="1" t="str">
        <f t="shared" si="59"/>
        <v>2010-2019</v>
      </c>
    </row>
    <row r="3795" spans="1:14" hidden="1" x14ac:dyDescent="0.3">
      <c r="A3795">
        <v>816692</v>
      </c>
      <c r="B3795" s="1" t="s">
        <v>76</v>
      </c>
      <c r="C3795">
        <v>2014</v>
      </c>
      <c r="D3795" s="1" t="s">
        <v>18</v>
      </c>
      <c r="E3795">
        <v>169</v>
      </c>
      <c r="F3795" s="3">
        <v>203227580</v>
      </c>
      <c r="G3795" s="1" t="s">
        <v>873</v>
      </c>
      <c r="H3795">
        <v>634240</v>
      </c>
      <c r="I3795" s="1" t="s">
        <v>980</v>
      </c>
      <c r="J3795">
        <v>634240</v>
      </c>
      <c r="K3795" s="1" t="s">
        <v>980</v>
      </c>
      <c r="L3795">
        <v>4266</v>
      </c>
      <c r="M3795" s="1" t="s">
        <v>1534</v>
      </c>
      <c r="N3795" s="1" t="str">
        <f t="shared" si="59"/>
        <v>2010-2019</v>
      </c>
    </row>
    <row r="3796" spans="1:14" hidden="1" x14ac:dyDescent="0.3">
      <c r="A3796">
        <v>816692</v>
      </c>
      <c r="B3796" s="1" t="s">
        <v>76</v>
      </c>
      <c r="C3796">
        <v>2014</v>
      </c>
      <c r="D3796" s="1" t="s">
        <v>18</v>
      </c>
      <c r="E3796">
        <v>169</v>
      </c>
      <c r="F3796" s="3">
        <v>203227580</v>
      </c>
      <c r="G3796" s="1" t="s">
        <v>873</v>
      </c>
      <c r="H3796">
        <v>634240</v>
      </c>
      <c r="I3796" s="1" t="s">
        <v>980</v>
      </c>
      <c r="J3796">
        <v>634240</v>
      </c>
      <c r="K3796" s="1" t="s">
        <v>980</v>
      </c>
      <c r="L3796">
        <v>1567113</v>
      </c>
      <c r="M3796" s="1" t="s">
        <v>1535</v>
      </c>
      <c r="N3796" s="1" t="str">
        <f t="shared" si="59"/>
        <v>2010-2019</v>
      </c>
    </row>
    <row r="3797" spans="1:14" hidden="1" x14ac:dyDescent="0.3">
      <c r="A3797">
        <v>816692</v>
      </c>
      <c r="B3797" s="1" t="s">
        <v>76</v>
      </c>
      <c r="C3797">
        <v>2014</v>
      </c>
      <c r="D3797" s="1" t="s">
        <v>18</v>
      </c>
      <c r="E3797">
        <v>169</v>
      </c>
      <c r="F3797" s="3">
        <v>203227580</v>
      </c>
      <c r="G3797" s="1" t="s">
        <v>879</v>
      </c>
      <c r="H3797">
        <v>634240</v>
      </c>
      <c r="I3797" s="1" t="s">
        <v>980</v>
      </c>
      <c r="J3797">
        <v>634300</v>
      </c>
      <c r="K3797" s="1" t="s">
        <v>1156</v>
      </c>
      <c r="L3797">
        <v>190</v>
      </c>
      <c r="M3797" s="1" t="s">
        <v>1533</v>
      </c>
      <c r="N3797" s="1" t="str">
        <f t="shared" si="59"/>
        <v>2010-2019</v>
      </c>
    </row>
    <row r="3798" spans="1:14" hidden="1" x14ac:dyDescent="0.3">
      <c r="A3798">
        <v>816692</v>
      </c>
      <c r="B3798" s="1" t="s">
        <v>76</v>
      </c>
      <c r="C3798">
        <v>2014</v>
      </c>
      <c r="D3798" s="1" t="s">
        <v>18</v>
      </c>
      <c r="E3798">
        <v>169</v>
      </c>
      <c r="F3798" s="3">
        <v>203227580</v>
      </c>
      <c r="G3798" s="1" t="s">
        <v>879</v>
      </c>
      <c r="H3798">
        <v>634240</v>
      </c>
      <c r="I3798" s="1" t="s">
        <v>980</v>
      </c>
      <c r="J3798">
        <v>634300</v>
      </c>
      <c r="K3798" s="1" t="s">
        <v>1156</v>
      </c>
      <c r="L3798">
        <v>4266</v>
      </c>
      <c r="M3798" s="1" t="s">
        <v>1534</v>
      </c>
      <c r="N3798" s="1" t="str">
        <f t="shared" si="59"/>
        <v>2010-2019</v>
      </c>
    </row>
    <row r="3799" spans="1:14" hidden="1" x14ac:dyDescent="0.3">
      <c r="A3799">
        <v>816692</v>
      </c>
      <c r="B3799" s="1" t="s">
        <v>76</v>
      </c>
      <c r="C3799">
        <v>2014</v>
      </c>
      <c r="D3799" s="1" t="s">
        <v>18</v>
      </c>
      <c r="E3799">
        <v>169</v>
      </c>
      <c r="F3799" s="3">
        <v>203227580</v>
      </c>
      <c r="G3799" s="1" t="s">
        <v>879</v>
      </c>
      <c r="H3799">
        <v>634240</v>
      </c>
      <c r="I3799" s="1" t="s">
        <v>980</v>
      </c>
      <c r="J3799">
        <v>634300</v>
      </c>
      <c r="K3799" s="1" t="s">
        <v>1156</v>
      </c>
      <c r="L3799">
        <v>1567113</v>
      </c>
      <c r="M3799" s="1" t="s">
        <v>1535</v>
      </c>
      <c r="N3799" s="1" t="str">
        <f t="shared" si="59"/>
        <v>2010-2019</v>
      </c>
    </row>
    <row r="3800" spans="1:14" hidden="1" x14ac:dyDescent="0.3">
      <c r="A3800">
        <v>816692</v>
      </c>
      <c r="B3800" s="1" t="s">
        <v>76</v>
      </c>
      <c r="C3800">
        <v>2014</v>
      </c>
      <c r="D3800" s="1" t="s">
        <v>18</v>
      </c>
      <c r="E3800">
        <v>169</v>
      </c>
      <c r="F3800" s="3">
        <v>203227580</v>
      </c>
      <c r="G3800" s="1" t="s">
        <v>879</v>
      </c>
      <c r="H3800">
        <v>634240</v>
      </c>
      <c r="I3800" s="1" t="s">
        <v>980</v>
      </c>
      <c r="J3800">
        <v>634240</v>
      </c>
      <c r="K3800" s="1" t="s">
        <v>980</v>
      </c>
      <c r="L3800">
        <v>190</v>
      </c>
      <c r="M3800" s="1" t="s">
        <v>1533</v>
      </c>
      <c r="N3800" s="1" t="str">
        <f t="shared" si="59"/>
        <v>2010-2019</v>
      </c>
    </row>
    <row r="3801" spans="1:14" hidden="1" x14ac:dyDescent="0.3">
      <c r="A3801">
        <v>816692</v>
      </c>
      <c r="B3801" s="1" t="s">
        <v>76</v>
      </c>
      <c r="C3801">
        <v>2014</v>
      </c>
      <c r="D3801" s="1" t="s">
        <v>18</v>
      </c>
      <c r="E3801">
        <v>169</v>
      </c>
      <c r="F3801" s="3">
        <v>203227580</v>
      </c>
      <c r="G3801" s="1" t="s">
        <v>879</v>
      </c>
      <c r="H3801">
        <v>634240</v>
      </c>
      <c r="I3801" s="1" t="s">
        <v>980</v>
      </c>
      <c r="J3801">
        <v>634240</v>
      </c>
      <c r="K3801" s="1" t="s">
        <v>980</v>
      </c>
      <c r="L3801">
        <v>4266</v>
      </c>
      <c r="M3801" s="1" t="s">
        <v>1534</v>
      </c>
      <c r="N3801" s="1" t="str">
        <f t="shared" si="59"/>
        <v>2010-2019</v>
      </c>
    </row>
    <row r="3802" spans="1:14" hidden="1" x14ac:dyDescent="0.3">
      <c r="A3802">
        <v>816692</v>
      </c>
      <c r="B3802" s="1" t="s">
        <v>76</v>
      </c>
      <c r="C3802">
        <v>2014</v>
      </c>
      <c r="D3802" s="1" t="s">
        <v>18</v>
      </c>
      <c r="E3802">
        <v>169</v>
      </c>
      <c r="F3802" s="3">
        <v>203227580</v>
      </c>
      <c r="G3802" s="1" t="s">
        <v>879</v>
      </c>
      <c r="H3802">
        <v>634240</v>
      </c>
      <c r="I3802" s="1" t="s">
        <v>980</v>
      </c>
      <c r="J3802">
        <v>634240</v>
      </c>
      <c r="K3802" s="1" t="s">
        <v>980</v>
      </c>
      <c r="L3802">
        <v>1567113</v>
      </c>
      <c r="M3802" s="1" t="s">
        <v>1535</v>
      </c>
      <c r="N3802" s="1" t="str">
        <f t="shared" si="59"/>
        <v>2010-2019</v>
      </c>
    </row>
    <row r="3803" spans="1:14" hidden="1" x14ac:dyDescent="0.3">
      <c r="A3803">
        <v>816692</v>
      </c>
      <c r="B3803" s="1" t="s">
        <v>76</v>
      </c>
      <c r="C3803">
        <v>2014</v>
      </c>
      <c r="D3803" s="1" t="s">
        <v>18</v>
      </c>
      <c r="E3803">
        <v>169</v>
      </c>
      <c r="F3803" s="3">
        <v>203227580</v>
      </c>
      <c r="G3803" s="1" t="s">
        <v>855</v>
      </c>
      <c r="H3803">
        <v>634240</v>
      </c>
      <c r="I3803" s="1" t="s">
        <v>980</v>
      </c>
      <c r="J3803">
        <v>634300</v>
      </c>
      <c r="K3803" s="1" t="s">
        <v>1156</v>
      </c>
      <c r="L3803">
        <v>190</v>
      </c>
      <c r="M3803" s="1" t="s">
        <v>1533</v>
      </c>
      <c r="N3803" s="1" t="str">
        <f t="shared" si="59"/>
        <v>2010-2019</v>
      </c>
    </row>
    <row r="3804" spans="1:14" hidden="1" x14ac:dyDescent="0.3">
      <c r="A3804">
        <v>816692</v>
      </c>
      <c r="B3804" s="1" t="s">
        <v>76</v>
      </c>
      <c r="C3804">
        <v>2014</v>
      </c>
      <c r="D3804" s="1" t="s">
        <v>18</v>
      </c>
      <c r="E3804">
        <v>169</v>
      </c>
      <c r="F3804" s="3">
        <v>203227580</v>
      </c>
      <c r="G3804" s="1" t="s">
        <v>855</v>
      </c>
      <c r="H3804">
        <v>634240</v>
      </c>
      <c r="I3804" s="1" t="s">
        <v>980</v>
      </c>
      <c r="J3804">
        <v>634300</v>
      </c>
      <c r="K3804" s="1" t="s">
        <v>1156</v>
      </c>
      <c r="L3804">
        <v>4266</v>
      </c>
      <c r="M3804" s="1" t="s">
        <v>1534</v>
      </c>
      <c r="N3804" s="1" t="str">
        <f t="shared" si="59"/>
        <v>2010-2019</v>
      </c>
    </row>
    <row r="3805" spans="1:14" hidden="1" x14ac:dyDescent="0.3">
      <c r="A3805">
        <v>816692</v>
      </c>
      <c r="B3805" s="1" t="s">
        <v>76</v>
      </c>
      <c r="C3805">
        <v>2014</v>
      </c>
      <c r="D3805" s="1" t="s">
        <v>18</v>
      </c>
      <c r="E3805">
        <v>169</v>
      </c>
      <c r="F3805" s="3">
        <v>203227580</v>
      </c>
      <c r="G3805" s="1" t="s">
        <v>855</v>
      </c>
      <c r="H3805">
        <v>634240</v>
      </c>
      <c r="I3805" s="1" t="s">
        <v>980</v>
      </c>
      <c r="J3805">
        <v>634300</v>
      </c>
      <c r="K3805" s="1" t="s">
        <v>1156</v>
      </c>
      <c r="L3805">
        <v>1567113</v>
      </c>
      <c r="M3805" s="1" t="s">
        <v>1535</v>
      </c>
      <c r="N3805" s="1" t="str">
        <f t="shared" si="59"/>
        <v>2010-2019</v>
      </c>
    </row>
    <row r="3806" spans="1:14" hidden="1" x14ac:dyDescent="0.3">
      <c r="A3806">
        <v>816692</v>
      </c>
      <c r="B3806" s="1" t="s">
        <v>76</v>
      </c>
      <c r="C3806">
        <v>2014</v>
      </c>
      <c r="D3806" s="1" t="s">
        <v>18</v>
      </c>
      <c r="E3806">
        <v>169</v>
      </c>
      <c r="F3806" s="3">
        <v>203227580</v>
      </c>
      <c r="G3806" s="1" t="s">
        <v>855</v>
      </c>
      <c r="H3806">
        <v>634240</v>
      </c>
      <c r="I3806" s="1" t="s">
        <v>980</v>
      </c>
      <c r="J3806">
        <v>634240</v>
      </c>
      <c r="K3806" s="1" t="s">
        <v>980</v>
      </c>
      <c r="L3806">
        <v>190</v>
      </c>
      <c r="M3806" s="1" t="s">
        <v>1533</v>
      </c>
      <c r="N3806" s="1" t="str">
        <f t="shared" si="59"/>
        <v>2010-2019</v>
      </c>
    </row>
    <row r="3807" spans="1:14" hidden="1" x14ac:dyDescent="0.3">
      <c r="A3807">
        <v>816692</v>
      </c>
      <c r="B3807" s="1" t="s">
        <v>76</v>
      </c>
      <c r="C3807">
        <v>2014</v>
      </c>
      <c r="D3807" s="1" t="s">
        <v>18</v>
      </c>
      <c r="E3807">
        <v>169</v>
      </c>
      <c r="F3807" s="3">
        <v>203227580</v>
      </c>
      <c r="G3807" s="1" t="s">
        <v>855</v>
      </c>
      <c r="H3807">
        <v>634240</v>
      </c>
      <c r="I3807" s="1" t="s">
        <v>980</v>
      </c>
      <c r="J3807">
        <v>634240</v>
      </c>
      <c r="K3807" s="1" t="s">
        <v>980</v>
      </c>
      <c r="L3807">
        <v>4266</v>
      </c>
      <c r="M3807" s="1" t="s">
        <v>1534</v>
      </c>
      <c r="N3807" s="1" t="str">
        <f t="shared" si="59"/>
        <v>2010-2019</v>
      </c>
    </row>
    <row r="3808" spans="1:14" hidden="1" x14ac:dyDescent="0.3">
      <c r="A3808">
        <v>816692</v>
      </c>
      <c r="B3808" s="1" t="s">
        <v>76</v>
      </c>
      <c r="C3808">
        <v>2014</v>
      </c>
      <c r="D3808" s="1" t="s">
        <v>18</v>
      </c>
      <c r="E3808">
        <v>169</v>
      </c>
      <c r="F3808" s="3">
        <v>203227580</v>
      </c>
      <c r="G3808" s="1" t="s">
        <v>855</v>
      </c>
      <c r="H3808">
        <v>634240</v>
      </c>
      <c r="I3808" s="1" t="s">
        <v>980</v>
      </c>
      <c r="J3808">
        <v>634240</v>
      </c>
      <c r="K3808" s="1" t="s">
        <v>980</v>
      </c>
      <c r="L3808">
        <v>1567113</v>
      </c>
      <c r="M3808" s="1" t="s">
        <v>1535</v>
      </c>
      <c r="N3808" s="1" t="str">
        <f t="shared" si="59"/>
        <v>2010-2019</v>
      </c>
    </row>
    <row r="3809" spans="1:14" hidden="1" x14ac:dyDescent="0.3">
      <c r="A3809">
        <v>816692</v>
      </c>
      <c r="B3809" s="1" t="s">
        <v>76</v>
      </c>
      <c r="C3809">
        <v>2014</v>
      </c>
      <c r="D3809" s="1" t="s">
        <v>18</v>
      </c>
      <c r="E3809">
        <v>169</v>
      </c>
      <c r="F3809" s="3">
        <v>203227580</v>
      </c>
      <c r="G3809" s="1" t="s">
        <v>840</v>
      </c>
      <c r="H3809">
        <v>634240</v>
      </c>
      <c r="I3809" s="1" t="s">
        <v>980</v>
      </c>
      <c r="J3809">
        <v>634300</v>
      </c>
      <c r="K3809" s="1" t="s">
        <v>1156</v>
      </c>
      <c r="L3809">
        <v>190</v>
      </c>
      <c r="M3809" s="1" t="s">
        <v>1533</v>
      </c>
      <c r="N3809" s="1" t="str">
        <f t="shared" si="59"/>
        <v>2010-2019</v>
      </c>
    </row>
    <row r="3810" spans="1:14" hidden="1" x14ac:dyDescent="0.3">
      <c r="A3810">
        <v>816692</v>
      </c>
      <c r="B3810" s="1" t="s">
        <v>76</v>
      </c>
      <c r="C3810">
        <v>2014</v>
      </c>
      <c r="D3810" s="1" t="s">
        <v>18</v>
      </c>
      <c r="E3810">
        <v>169</v>
      </c>
      <c r="F3810" s="3">
        <v>203227580</v>
      </c>
      <c r="G3810" s="1" t="s">
        <v>840</v>
      </c>
      <c r="H3810">
        <v>634240</v>
      </c>
      <c r="I3810" s="1" t="s">
        <v>980</v>
      </c>
      <c r="J3810">
        <v>634300</v>
      </c>
      <c r="K3810" s="1" t="s">
        <v>1156</v>
      </c>
      <c r="L3810">
        <v>4266</v>
      </c>
      <c r="M3810" s="1" t="s">
        <v>1534</v>
      </c>
      <c r="N3810" s="1" t="str">
        <f t="shared" si="59"/>
        <v>2010-2019</v>
      </c>
    </row>
    <row r="3811" spans="1:14" hidden="1" x14ac:dyDescent="0.3">
      <c r="A3811">
        <v>816692</v>
      </c>
      <c r="B3811" s="1" t="s">
        <v>76</v>
      </c>
      <c r="C3811">
        <v>2014</v>
      </c>
      <c r="D3811" s="1" t="s">
        <v>18</v>
      </c>
      <c r="E3811">
        <v>169</v>
      </c>
      <c r="F3811" s="3">
        <v>203227580</v>
      </c>
      <c r="G3811" s="1" t="s">
        <v>840</v>
      </c>
      <c r="H3811">
        <v>634240</v>
      </c>
      <c r="I3811" s="1" t="s">
        <v>980</v>
      </c>
      <c r="J3811">
        <v>634300</v>
      </c>
      <c r="K3811" s="1" t="s">
        <v>1156</v>
      </c>
      <c r="L3811">
        <v>1567113</v>
      </c>
      <c r="M3811" s="1" t="s">
        <v>1535</v>
      </c>
      <c r="N3811" s="1" t="str">
        <f t="shared" si="59"/>
        <v>2010-2019</v>
      </c>
    </row>
    <row r="3812" spans="1:14" hidden="1" x14ac:dyDescent="0.3">
      <c r="A3812">
        <v>816692</v>
      </c>
      <c r="B3812" s="1" t="s">
        <v>76</v>
      </c>
      <c r="C3812">
        <v>2014</v>
      </c>
      <c r="D3812" s="1" t="s">
        <v>18</v>
      </c>
      <c r="E3812">
        <v>169</v>
      </c>
      <c r="F3812" s="3">
        <v>203227580</v>
      </c>
      <c r="G3812" s="1" t="s">
        <v>840</v>
      </c>
      <c r="H3812">
        <v>634240</v>
      </c>
      <c r="I3812" s="1" t="s">
        <v>980</v>
      </c>
      <c r="J3812">
        <v>634240</v>
      </c>
      <c r="K3812" s="1" t="s">
        <v>980</v>
      </c>
      <c r="L3812">
        <v>190</v>
      </c>
      <c r="M3812" s="1" t="s">
        <v>1533</v>
      </c>
      <c r="N3812" s="1" t="str">
        <f t="shared" si="59"/>
        <v>2010-2019</v>
      </c>
    </row>
    <row r="3813" spans="1:14" hidden="1" x14ac:dyDescent="0.3">
      <c r="A3813">
        <v>816692</v>
      </c>
      <c r="B3813" s="1" t="s">
        <v>76</v>
      </c>
      <c r="C3813">
        <v>2014</v>
      </c>
      <c r="D3813" s="1" t="s">
        <v>18</v>
      </c>
      <c r="E3813">
        <v>169</v>
      </c>
      <c r="F3813" s="3">
        <v>203227580</v>
      </c>
      <c r="G3813" s="1" t="s">
        <v>840</v>
      </c>
      <c r="H3813">
        <v>634240</v>
      </c>
      <c r="I3813" s="1" t="s">
        <v>980</v>
      </c>
      <c r="J3813">
        <v>634240</v>
      </c>
      <c r="K3813" s="1" t="s">
        <v>980</v>
      </c>
      <c r="L3813">
        <v>4266</v>
      </c>
      <c r="M3813" s="1" t="s">
        <v>1534</v>
      </c>
      <c r="N3813" s="1" t="str">
        <f t="shared" si="59"/>
        <v>2010-2019</v>
      </c>
    </row>
    <row r="3814" spans="1:14" hidden="1" x14ac:dyDescent="0.3">
      <c r="A3814">
        <v>816692</v>
      </c>
      <c r="B3814" s="1" t="s">
        <v>76</v>
      </c>
      <c r="C3814">
        <v>2014</v>
      </c>
      <c r="D3814" s="1" t="s">
        <v>18</v>
      </c>
      <c r="E3814">
        <v>169</v>
      </c>
      <c r="F3814" s="3">
        <v>203227580</v>
      </c>
      <c r="G3814" s="1" t="s">
        <v>840</v>
      </c>
      <c r="H3814">
        <v>634240</v>
      </c>
      <c r="I3814" s="1" t="s">
        <v>980</v>
      </c>
      <c r="J3814">
        <v>634240</v>
      </c>
      <c r="K3814" s="1" t="s">
        <v>980</v>
      </c>
      <c r="L3814">
        <v>1567113</v>
      </c>
      <c r="M3814" s="1" t="s">
        <v>1535</v>
      </c>
      <c r="N3814" s="1" t="str">
        <f t="shared" si="59"/>
        <v>2010-2019</v>
      </c>
    </row>
    <row r="3815" spans="1:14" hidden="1" x14ac:dyDescent="0.3">
      <c r="A3815">
        <v>816692</v>
      </c>
      <c r="B3815" s="1" t="s">
        <v>76</v>
      </c>
      <c r="C3815">
        <v>2014</v>
      </c>
      <c r="D3815" s="1" t="s">
        <v>18</v>
      </c>
      <c r="E3815">
        <v>169</v>
      </c>
      <c r="F3815" s="3">
        <v>203227580</v>
      </c>
      <c r="G3815" s="1" t="s">
        <v>871</v>
      </c>
      <c r="H3815">
        <v>634240</v>
      </c>
      <c r="I3815" s="1" t="s">
        <v>980</v>
      </c>
      <c r="J3815">
        <v>634300</v>
      </c>
      <c r="K3815" s="1" t="s">
        <v>1156</v>
      </c>
      <c r="L3815">
        <v>190</v>
      </c>
      <c r="M3815" s="1" t="s">
        <v>1533</v>
      </c>
      <c r="N3815" s="1" t="str">
        <f t="shared" si="59"/>
        <v>2010-2019</v>
      </c>
    </row>
    <row r="3816" spans="1:14" hidden="1" x14ac:dyDescent="0.3">
      <c r="A3816">
        <v>816692</v>
      </c>
      <c r="B3816" s="1" t="s">
        <v>76</v>
      </c>
      <c r="C3816">
        <v>2014</v>
      </c>
      <c r="D3816" s="1" t="s">
        <v>18</v>
      </c>
      <c r="E3816">
        <v>169</v>
      </c>
      <c r="F3816" s="3">
        <v>203227580</v>
      </c>
      <c r="G3816" s="1" t="s">
        <v>871</v>
      </c>
      <c r="H3816">
        <v>634240</v>
      </c>
      <c r="I3816" s="1" t="s">
        <v>980</v>
      </c>
      <c r="J3816">
        <v>634300</v>
      </c>
      <c r="K3816" s="1" t="s">
        <v>1156</v>
      </c>
      <c r="L3816">
        <v>4266</v>
      </c>
      <c r="M3816" s="1" t="s">
        <v>1534</v>
      </c>
      <c r="N3816" s="1" t="str">
        <f t="shared" si="59"/>
        <v>2010-2019</v>
      </c>
    </row>
    <row r="3817" spans="1:14" hidden="1" x14ac:dyDescent="0.3">
      <c r="A3817">
        <v>816692</v>
      </c>
      <c r="B3817" s="1" t="s">
        <v>76</v>
      </c>
      <c r="C3817">
        <v>2014</v>
      </c>
      <c r="D3817" s="1" t="s">
        <v>18</v>
      </c>
      <c r="E3817">
        <v>169</v>
      </c>
      <c r="F3817" s="3">
        <v>203227580</v>
      </c>
      <c r="G3817" s="1" t="s">
        <v>871</v>
      </c>
      <c r="H3817">
        <v>634240</v>
      </c>
      <c r="I3817" s="1" t="s">
        <v>980</v>
      </c>
      <c r="J3817">
        <v>634300</v>
      </c>
      <c r="K3817" s="1" t="s">
        <v>1156</v>
      </c>
      <c r="L3817">
        <v>1567113</v>
      </c>
      <c r="M3817" s="1" t="s">
        <v>1535</v>
      </c>
      <c r="N3817" s="1" t="str">
        <f t="shared" si="59"/>
        <v>2010-2019</v>
      </c>
    </row>
    <row r="3818" spans="1:14" hidden="1" x14ac:dyDescent="0.3">
      <c r="A3818">
        <v>816692</v>
      </c>
      <c r="B3818" s="1" t="s">
        <v>76</v>
      </c>
      <c r="C3818">
        <v>2014</v>
      </c>
      <c r="D3818" s="1" t="s">
        <v>18</v>
      </c>
      <c r="E3818">
        <v>169</v>
      </c>
      <c r="F3818" s="3">
        <v>203227580</v>
      </c>
      <c r="G3818" s="1" t="s">
        <v>871</v>
      </c>
      <c r="H3818">
        <v>634240</v>
      </c>
      <c r="I3818" s="1" t="s">
        <v>980</v>
      </c>
      <c r="J3818">
        <v>634240</v>
      </c>
      <c r="K3818" s="1" t="s">
        <v>980</v>
      </c>
      <c r="L3818">
        <v>190</v>
      </c>
      <c r="M3818" s="1" t="s">
        <v>1533</v>
      </c>
      <c r="N3818" s="1" t="str">
        <f t="shared" si="59"/>
        <v>2010-2019</v>
      </c>
    </row>
    <row r="3819" spans="1:14" hidden="1" x14ac:dyDescent="0.3">
      <c r="A3819">
        <v>816692</v>
      </c>
      <c r="B3819" s="1" t="s">
        <v>76</v>
      </c>
      <c r="C3819">
        <v>2014</v>
      </c>
      <c r="D3819" s="1" t="s">
        <v>18</v>
      </c>
      <c r="E3819">
        <v>169</v>
      </c>
      <c r="F3819" s="3">
        <v>203227580</v>
      </c>
      <c r="G3819" s="1" t="s">
        <v>871</v>
      </c>
      <c r="H3819">
        <v>634240</v>
      </c>
      <c r="I3819" s="1" t="s">
        <v>980</v>
      </c>
      <c r="J3819">
        <v>634240</v>
      </c>
      <c r="K3819" s="1" t="s">
        <v>980</v>
      </c>
      <c r="L3819">
        <v>4266</v>
      </c>
      <c r="M3819" s="1" t="s">
        <v>1534</v>
      </c>
      <c r="N3819" s="1" t="str">
        <f t="shared" si="59"/>
        <v>2010-2019</v>
      </c>
    </row>
    <row r="3820" spans="1:14" hidden="1" x14ac:dyDescent="0.3">
      <c r="A3820">
        <v>816692</v>
      </c>
      <c r="B3820" s="1" t="s">
        <v>76</v>
      </c>
      <c r="C3820">
        <v>2014</v>
      </c>
      <c r="D3820" s="1" t="s">
        <v>18</v>
      </c>
      <c r="E3820">
        <v>169</v>
      </c>
      <c r="F3820" s="3">
        <v>203227580</v>
      </c>
      <c r="G3820" s="1" t="s">
        <v>871</v>
      </c>
      <c r="H3820">
        <v>634240</v>
      </c>
      <c r="I3820" s="1" t="s">
        <v>980</v>
      </c>
      <c r="J3820">
        <v>634240</v>
      </c>
      <c r="K3820" s="1" t="s">
        <v>980</v>
      </c>
      <c r="L3820">
        <v>1567113</v>
      </c>
      <c r="M3820" s="1" t="s">
        <v>1535</v>
      </c>
      <c r="N3820" s="1" t="str">
        <f t="shared" si="59"/>
        <v>2010-2019</v>
      </c>
    </row>
    <row r="3821" spans="1:14" hidden="1" x14ac:dyDescent="0.3">
      <c r="A3821">
        <v>31381</v>
      </c>
      <c r="B3821" s="1" t="s">
        <v>572</v>
      </c>
      <c r="C3821">
        <v>1939</v>
      </c>
      <c r="D3821" s="1" t="s">
        <v>145</v>
      </c>
      <c r="E3821">
        <v>238</v>
      </c>
      <c r="F3821" s="3">
        <v>200882193</v>
      </c>
      <c r="G3821" s="1" t="s">
        <v>941</v>
      </c>
      <c r="H3821">
        <v>281808</v>
      </c>
      <c r="I3821" s="1" t="s">
        <v>1094</v>
      </c>
      <c r="J3821">
        <v>593565</v>
      </c>
      <c r="K3821" s="1" t="s">
        <v>1368</v>
      </c>
      <c r="L3821">
        <v>22</v>
      </c>
      <c r="M3821" s="1" t="s">
        <v>1864</v>
      </c>
      <c r="N3821" s="1" t="str">
        <f t="shared" si="59"/>
        <v>1930-1939</v>
      </c>
    </row>
    <row r="3822" spans="1:14" hidden="1" x14ac:dyDescent="0.3">
      <c r="A3822">
        <v>31381</v>
      </c>
      <c r="B3822" s="1" t="s">
        <v>572</v>
      </c>
      <c r="C3822">
        <v>1939</v>
      </c>
      <c r="D3822" s="1" t="s">
        <v>145</v>
      </c>
      <c r="E3822">
        <v>238</v>
      </c>
      <c r="F3822" s="3">
        <v>200882193</v>
      </c>
      <c r="G3822" s="1" t="s">
        <v>941</v>
      </c>
      <c r="H3822">
        <v>281808</v>
      </c>
      <c r="I3822" s="1" t="s">
        <v>1094</v>
      </c>
      <c r="J3822">
        <v>593565</v>
      </c>
      <c r="K3822" s="1" t="s">
        <v>1368</v>
      </c>
      <c r="L3822">
        <v>46</v>
      </c>
      <c r="M3822" s="1" t="s">
        <v>1865</v>
      </c>
      <c r="N3822" s="1" t="str">
        <f t="shared" si="59"/>
        <v>1930-1939</v>
      </c>
    </row>
    <row r="3823" spans="1:14" hidden="1" x14ac:dyDescent="0.3">
      <c r="A3823">
        <v>31381</v>
      </c>
      <c r="B3823" s="1" t="s">
        <v>572</v>
      </c>
      <c r="C3823">
        <v>1939</v>
      </c>
      <c r="D3823" s="1" t="s">
        <v>145</v>
      </c>
      <c r="E3823">
        <v>238</v>
      </c>
      <c r="F3823" s="3">
        <v>200882193</v>
      </c>
      <c r="G3823" s="1" t="s">
        <v>941</v>
      </c>
      <c r="H3823">
        <v>281808</v>
      </c>
      <c r="I3823" s="1" t="s">
        <v>1094</v>
      </c>
      <c r="J3823">
        <v>593565</v>
      </c>
      <c r="K3823" s="1" t="s">
        <v>1368</v>
      </c>
      <c r="L3823">
        <v>593775</v>
      </c>
      <c r="M3823" s="1" t="s">
        <v>1866</v>
      </c>
      <c r="N3823" s="1" t="str">
        <f t="shared" si="59"/>
        <v>1930-1939</v>
      </c>
    </row>
    <row r="3824" spans="1:14" hidden="1" x14ac:dyDescent="0.3">
      <c r="A3824">
        <v>31381</v>
      </c>
      <c r="B3824" s="1" t="s">
        <v>572</v>
      </c>
      <c r="C3824">
        <v>1939</v>
      </c>
      <c r="D3824" s="1" t="s">
        <v>145</v>
      </c>
      <c r="E3824">
        <v>238</v>
      </c>
      <c r="F3824" s="3">
        <v>200882193</v>
      </c>
      <c r="G3824" s="1" t="s">
        <v>941</v>
      </c>
      <c r="H3824">
        <v>281808</v>
      </c>
      <c r="I3824" s="1" t="s">
        <v>1094</v>
      </c>
      <c r="J3824">
        <v>397608</v>
      </c>
      <c r="K3824" s="1" t="s">
        <v>1369</v>
      </c>
      <c r="L3824">
        <v>22</v>
      </c>
      <c r="M3824" s="1" t="s">
        <v>1864</v>
      </c>
      <c r="N3824" s="1" t="str">
        <f t="shared" si="59"/>
        <v>1930-1939</v>
      </c>
    </row>
    <row r="3825" spans="1:14" hidden="1" x14ac:dyDescent="0.3">
      <c r="A3825">
        <v>31381</v>
      </c>
      <c r="B3825" s="1" t="s">
        <v>572</v>
      </c>
      <c r="C3825">
        <v>1939</v>
      </c>
      <c r="D3825" s="1" t="s">
        <v>145</v>
      </c>
      <c r="E3825">
        <v>238</v>
      </c>
      <c r="F3825" s="3">
        <v>200882193</v>
      </c>
      <c r="G3825" s="1" t="s">
        <v>941</v>
      </c>
      <c r="H3825">
        <v>281808</v>
      </c>
      <c r="I3825" s="1" t="s">
        <v>1094</v>
      </c>
      <c r="J3825">
        <v>397608</v>
      </c>
      <c r="K3825" s="1" t="s">
        <v>1369</v>
      </c>
      <c r="L3825">
        <v>46</v>
      </c>
      <c r="M3825" s="1" t="s">
        <v>1865</v>
      </c>
      <c r="N3825" s="1" t="str">
        <f t="shared" si="59"/>
        <v>1930-1939</v>
      </c>
    </row>
    <row r="3826" spans="1:14" hidden="1" x14ac:dyDescent="0.3">
      <c r="A3826">
        <v>31381</v>
      </c>
      <c r="B3826" s="1" t="s">
        <v>572</v>
      </c>
      <c r="C3826">
        <v>1939</v>
      </c>
      <c r="D3826" s="1" t="s">
        <v>145</v>
      </c>
      <c r="E3826">
        <v>238</v>
      </c>
      <c r="F3826" s="3">
        <v>200882193</v>
      </c>
      <c r="G3826" s="1" t="s">
        <v>941</v>
      </c>
      <c r="H3826">
        <v>281808</v>
      </c>
      <c r="I3826" s="1" t="s">
        <v>1094</v>
      </c>
      <c r="J3826">
        <v>397608</v>
      </c>
      <c r="K3826" s="1" t="s">
        <v>1369</v>
      </c>
      <c r="L3826">
        <v>593775</v>
      </c>
      <c r="M3826" s="1" t="s">
        <v>1866</v>
      </c>
      <c r="N3826" s="1" t="str">
        <f t="shared" si="59"/>
        <v>1930-1939</v>
      </c>
    </row>
    <row r="3827" spans="1:14" hidden="1" x14ac:dyDescent="0.3">
      <c r="A3827">
        <v>31381</v>
      </c>
      <c r="B3827" s="1" t="s">
        <v>572</v>
      </c>
      <c r="C3827">
        <v>1939</v>
      </c>
      <c r="D3827" s="1" t="s">
        <v>145</v>
      </c>
      <c r="E3827">
        <v>238</v>
      </c>
      <c r="F3827" s="3">
        <v>200882193</v>
      </c>
      <c r="G3827" s="1" t="s">
        <v>941</v>
      </c>
      <c r="H3827">
        <v>281808</v>
      </c>
      <c r="I3827" s="1" t="s">
        <v>1094</v>
      </c>
      <c r="J3827">
        <v>308177</v>
      </c>
      <c r="K3827" s="1" t="s">
        <v>1370</v>
      </c>
      <c r="L3827">
        <v>22</v>
      </c>
      <c r="M3827" s="1" t="s">
        <v>1864</v>
      </c>
      <c r="N3827" s="1" t="str">
        <f t="shared" si="59"/>
        <v>1930-1939</v>
      </c>
    </row>
    <row r="3828" spans="1:14" hidden="1" x14ac:dyDescent="0.3">
      <c r="A3828">
        <v>31381</v>
      </c>
      <c r="B3828" s="1" t="s">
        <v>572</v>
      </c>
      <c r="C3828">
        <v>1939</v>
      </c>
      <c r="D3828" s="1" t="s">
        <v>145</v>
      </c>
      <c r="E3828">
        <v>238</v>
      </c>
      <c r="F3828" s="3">
        <v>200882193</v>
      </c>
      <c r="G3828" s="1" t="s">
        <v>941</v>
      </c>
      <c r="H3828">
        <v>281808</v>
      </c>
      <c r="I3828" s="1" t="s">
        <v>1094</v>
      </c>
      <c r="J3828">
        <v>308177</v>
      </c>
      <c r="K3828" s="1" t="s">
        <v>1370</v>
      </c>
      <c r="L3828">
        <v>46</v>
      </c>
      <c r="M3828" s="1" t="s">
        <v>1865</v>
      </c>
      <c r="N3828" s="1" t="str">
        <f t="shared" si="59"/>
        <v>1930-1939</v>
      </c>
    </row>
    <row r="3829" spans="1:14" hidden="1" x14ac:dyDescent="0.3">
      <c r="A3829">
        <v>31381</v>
      </c>
      <c r="B3829" s="1" t="s">
        <v>572</v>
      </c>
      <c r="C3829">
        <v>1939</v>
      </c>
      <c r="D3829" s="1" t="s">
        <v>145</v>
      </c>
      <c r="E3829">
        <v>238</v>
      </c>
      <c r="F3829" s="3">
        <v>200882193</v>
      </c>
      <c r="G3829" s="1" t="s">
        <v>941</v>
      </c>
      <c r="H3829">
        <v>281808</v>
      </c>
      <c r="I3829" s="1" t="s">
        <v>1094</v>
      </c>
      <c r="J3829">
        <v>308177</v>
      </c>
      <c r="K3829" s="1" t="s">
        <v>1370</v>
      </c>
      <c r="L3829">
        <v>593775</v>
      </c>
      <c r="M3829" s="1" t="s">
        <v>1866</v>
      </c>
      <c r="N3829" s="1" t="str">
        <f t="shared" si="59"/>
        <v>1930-1939</v>
      </c>
    </row>
    <row r="3830" spans="1:14" hidden="1" x14ac:dyDescent="0.3">
      <c r="A3830">
        <v>31381</v>
      </c>
      <c r="B3830" s="1" t="s">
        <v>572</v>
      </c>
      <c r="C3830">
        <v>1939</v>
      </c>
      <c r="D3830" s="1" t="s">
        <v>145</v>
      </c>
      <c r="E3830">
        <v>238</v>
      </c>
      <c r="F3830" s="3">
        <v>200882193</v>
      </c>
      <c r="G3830" s="1" t="s">
        <v>837</v>
      </c>
      <c r="H3830">
        <v>281808</v>
      </c>
      <c r="I3830" s="1" t="s">
        <v>1094</v>
      </c>
      <c r="J3830">
        <v>593565</v>
      </c>
      <c r="K3830" s="1" t="s">
        <v>1368</v>
      </c>
      <c r="L3830">
        <v>22</v>
      </c>
      <c r="M3830" s="1" t="s">
        <v>1864</v>
      </c>
      <c r="N3830" s="1" t="str">
        <f t="shared" si="59"/>
        <v>1930-1939</v>
      </c>
    </row>
    <row r="3831" spans="1:14" hidden="1" x14ac:dyDescent="0.3">
      <c r="A3831">
        <v>31381</v>
      </c>
      <c r="B3831" s="1" t="s">
        <v>572</v>
      </c>
      <c r="C3831">
        <v>1939</v>
      </c>
      <c r="D3831" s="1" t="s">
        <v>145</v>
      </c>
      <c r="E3831">
        <v>238</v>
      </c>
      <c r="F3831" s="3">
        <v>200882193</v>
      </c>
      <c r="G3831" s="1" t="s">
        <v>837</v>
      </c>
      <c r="H3831">
        <v>281808</v>
      </c>
      <c r="I3831" s="1" t="s">
        <v>1094</v>
      </c>
      <c r="J3831">
        <v>593565</v>
      </c>
      <c r="K3831" s="1" t="s">
        <v>1368</v>
      </c>
      <c r="L3831">
        <v>46</v>
      </c>
      <c r="M3831" s="1" t="s">
        <v>1865</v>
      </c>
      <c r="N3831" s="1" t="str">
        <f t="shared" si="59"/>
        <v>1930-1939</v>
      </c>
    </row>
    <row r="3832" spans="1:14" hidden="1" x14ac:dyDescent="0.3">
      <c r="A3832">
        <v>31381</v>
      </c>
      <c r="B3832" s="1" t="s">
        <v>572</v>
      </c>
      <c r="C3832">
        <v>1939</v>
      </c>
      <c r="D3832" s="1" t="s">
        <v>145</v>
      </c>
      <c r="E3832">
        <v>238</v>
      </c>
      <c r="F3832" s="3">
        <v>200882193</v>
      </c>
      <c r="G3832" s="1" t="s">
        <v>837</v>
      </c>
      <c r="H3832">
        <v>281808</v>
      </c>
      <c r="I3832" s="1" t="s">
        <v>1094</v>
      </c>
      <c r="J3832">
        <v>593565</v>
      </c>
      <c r="K3832" s="1" t="s">
        <v>1368</v>
      </c>
      <c r="L3832">
        <v>593775</v>
      </c>
      <c r="M3832" s="1" t="s">
        <v>1866</v>
      </c>
      <c r="N3832" s="1" t="str">
        <f t="shared" si="59"/>
        <v>1930-1939</v>
      </c>
    </row>
    <row r="3833" spans="1:14" hidden="1" x14ac:dyDescent="0.3">
      <c r="A3833">
        <v>31381</v>
      </c>
      <c r="B3833" s="1" t="s">
        <v>572</v>
      </c>
      <c r="C3833">
        <v>1939</v>
      </c>
      <c r="D3833" s="1" t="s">
        <v>145</v>
      </c>
      <c r="E3833">
        <v>238</v>
      </c>
      <c r="F3833" s="3">
        <v>200882193</v>
      </c>
      <c r="G3833" s="1" t="s">
        <v>837</v>
      </c>
      <c r="H3833">
        <v>281808</v>
      </c>
      <c r="I3833" s="1" t="s">
        <v>1094</v>
      </c>
      <c r="J3833">
        <v>397608</v>
      </c>
      <c r="K3833" s="1" t="s">
        <v>1369</v>
      </c>
      <c r="L3833">
        <v>22</v>
      </c>
      <c r="M3833" s="1" t="s">
        <v>1864</v>
      </c>
      <c r="N3833" s="1" t="str">
        <f t="shared" si="59"/>
        <v>1930-1939</v>
      </c>
    </row>
    <row r="3834" spans="1:14" hidden="1" x14ac:dyDescent="0.3">
      <c r="A3834">
        <v>31381</v>
      </c>
      <c r="B3834" s="1" t="s">
        <v>572</v>
      </c>
      <c r="C3834">
        <v>1939</v>
      </c>
      <c r="D3834" s="1" t="s">
        <v>145</v>
      </c>
      <c r="E3834">
        <v>238</v>
      </c>
      <c r="F3834" s="3">
        <v>200882193</v>
      </c>
      <c r="G3834" s="1" t="s">
        <v>837</v>
      </c>
      <c r="H3834">
        <v>281808</v>
      </c>
      <c r="I3834" s="1" t="s">
        <v>1094</v>
      </c>
      <c r="J3834">
        <v>397608</v>
      </c>
      <c r="K3834" s="1" t="s">
        <v>1369</v>
      </c>
      <c r="L3834">
        <v>46</v>
      </c>
      <c r="M3834" s="1" t="s">
        <v>1865</v>
      </c>
      <c r="N3834" s="1" t="str">
        <f t="shared" si="59"/>
        <v>1930-1939</v>
      </c>
    </row>
    <row r="3835" spans="1:14" hidden="1" x14ac:dyDescent="0.3">
      <c r="A3835">
        <v>31381</v>
      </c>
      <c r="B3835" s="1" t="s">
        <v>572</v>
      </c>
      <c r="C3835">
        <v>1939</v>
      </c>
      <c r="D3835" s="1" t="s">
        <v>145</v>
      </c>
      <c r="E3835">
        <v>238</v>
      </c>
      <c r="F3835" s="3">
        <v>200882193</v>
      </c>
      <c r="G3835" s="1" t="s">
        <v>837</v>
      </c>
      <c r="H3835">
        <v>281808</v>
      </c>
      <c r="I3835" s="1" t="s">
        <v>1094</v>
      </c>
      <c r="J3835">
        <v>397608</v>
      </c>
      <c r="K3835" s="1" t="s">
        <v>1369</v>
      </c>
      <c r="L3835">
        <v>593775</v>
      </c>
      <c r="M3835" s="1" t="s">
        <v>1866</v>
      </c>
      <c r="N3835" s="1" t="str">
        <f t="shared" si="59"/>
        <v>1930-1939</v>
      </c>
    </row>
    <row r="3836" spans="1:14" hidden="1" x14ac:dyDescent="0.3">
      <c r="A3836">
        <v>31381</v>
      </c>
      <c r="B3836" s="1" t="s">
        <v>572</v>
      </c>
      <c r="C3836">
        <v>1939</v>
      </c>
      <c r="D3836" s="1" t="s">
        <v>145</v>
      </c>
      <c r="E3836">
        <v>238</v>
      </c>
      <c r="F3836" s="3">
        <v>200882193</v>
      </c>
      <c r="G3836" s="1" t="s">
        <v>837</v>
      </c>
      <c r="H3836">
        <v>281808</v>
      </c>
      <c r="I3836" s="1" t="s">
        <v>1094</v>
      </c>
      <c r="J3836">
        <v>308177</v>
      </c>
      <c r="K3836" s="1" t="s">
        <v>1370</v>
      </c>
      <c r="L3836">
        <v>22</v>
      </c>
      <c r="M3836" s="1" t="s">
        <v>1864</v>
      </c>
      <c r="N3836" s="1" t="str">
        <f t="shared" si="59"/>
        <v>1930-1939</v>
      </c>
    </row>
    <row r="3837" spans="1:14" hidden="1" x14ac:dyDescent="0.3">
      <c r="A3837">
        <v>31381</v>
      </c>
      <c r="B3837" s="1" t="s">
        <v>572</v>
      </c>
      <c r="C3837">
        <v>1939</v>
      </c>
      <c r="D3837" s="1" t="s">
        <v>145</v>
      </c>
      <c r="E3837">
        <v>238</v>
      </c>
      <c r="F3837" s="3">
        <v>200882193</v>
      </c>
      <c r="G3837" s="1" t="s">
        <v>837</v>
      </c>
      <c r="H3837">
        <v>281808</v>
      </c>
      <c r="I3837" s="1" t="s">
        <v>1094</v>
      </c>
      <c r="J3837">
        <v>308177</v>
      </c>
      <c r="K3837" s="1" t="s">
        <v>1370</v>
      </c>
      <c r="L3837">
        <v>46</v>
      </c>
      <c r="M3837" s="1" t="s">
        <v>1865</v>
      </c>
      <c r="N3837" s="1" t="str">
        <f t="shared" si="59"/>
        <v>1930-1939</v>
      </c>
    </row>
    <row r="3838" spans="1:14" hidden="1" x14ac:dyDescent="0.3">
      <c r="A3838">
        <v>31381</v>
      </c>
      <c r="B3838" s="1" t="s">
        <v>572</v>
      </c>
      <c r="C3838">
        <v>1939</v>
      </c>
      <c r="D3838" s="1" t="s">
        <v>145</v>
      </c>
      <c r="E3838">
        <v>238</v>
      </c>
      <c r="F3838" s="3">
        <v>200882193</v>
      </c>
      <c r="G3838" s="1" t="s">
        <v>837</v>
      </c>
      <c r="H3838">
        <v>281808</v>
      </c>
      <c r="I3838" s="1" t="s">
        <v>1094</v>
      </c>
      <c r="J3838">
        <v>308177</v>
      </c>
      <c r="K3838" s="1" t="s">
        <v>1370</v>
      </c>
      <c r="L3838">
        <v>593775</v>
      </c>
      <c r="M3838" s="1" t="s">
        <v>1866</v>
      </c>
      <c r="N3838" s="1" t="str">
        <f t="shared" si="59"/>
        <v>1930-1939</v>
      </c>
    </row>
    <row r="3839" spans="1:14" hidden="1" x14ac:dyDescent="0.3">
      <c r="A3839">
        <v>31381</v>
      </c>
      <c r="B3839" s="1" t="s">
        <v>572</v>
      </c>
      <c r="C3839">
        <v>1939</v>
      </c>
      <c r="D3839" s="1" t="s">
        <v>145</v>
      </c>
      <c r="E3839">
        <v>238</v>
      </c>
      <c r="F3839" s="3">
        <v>200882193</v>
      </c>
      <c r="G3839" s="1" t="s">
        <v>838</v>
      </c>
      <c r="H3839">
        <v>281808</v>
      </c>
      <c r="I3839" s="1" t="s">
        <v>1094</v>
      </c>
      <c r="J3839">
        <v>593565</v>
      </c>
      <c r="K3839" s="1" t="s">
        <v>1368</v>
      </c>
      <c r="L3839">
        <v>22</v>
      </c>
      <c r="M3839" s="1" t="s">
        <v>1864</v>
      </c>
      <c r="N3839" s="1" t="str">
        <f t="shared" si="59"/>
        <v>1930-1939</v>
      </c>
    </row>
    <row r="3840" spans="1:14" hidden="1" x14ac:dyDescent="0.3">
      <c r="A3840">
        <v>31381</v>
      </c>
      <c r="B3840" s="1" t="s">
        <v>572</v>
      </c>
      <c r="C3840">
        <v>1939</v>
      </c>
      <c r="D3840" s="1" t="s">
        <v>145</v>
      </c>
      <c r="E3840">
        <v>238</v>
      </c>
      <c r="F3840" s="3">
        <v>200882193</v>
      </c>
      <c r="G3840" s="1" t="s">
        <v>838</v>
      </c>
      <c r="H3840">
        <v>281808</v>
      </c>
      <c r="I3840" s="1" t="s">
        <v>1094</v>
      </c>
      <c r="J3840">
        <v>593565</v>
      </c>
      <c r="K3840" s="1" t="s">
        <v>1368</v>
      </c>
      <c r="L3840">
        <v>46</v>
      </c>
      <c r="M3840" s="1" t="s">
        <v>1865</v>
      </c>
      <c r="N3840" s="1" t="str">
        <f t="shared" si="59"/>
        <v>1930-1939</v>
      </c>
    </row>
    <row r="3841" spans="1:14" hidden="1" x14ac:dyDescent="0.3">
      <c r="A3841">
        <v>31381</v>
      </c>
      <c r="B3841" s="1" t="s">
        <v>572</v>
      </c>
      <c r="C3841">
        <v>1939</v>
      </c>
      <c r="D3841" s="1" t="s">
        <v>145</v>
      </c>
      <c r="E3841">
        <v>238</v>
      </c>
      <c r="F3841" s="3">
        <v>200882193</v>
      </c>
      <c r="G3841" s="1" t="s">
        <v>838</v>
      </c>
      <c r="H3841">
        <v>281808</v>
      </c>
      <c r="I3841" s="1" t="s">
        <v>1094</v>
      </c>
      <c r="J3841">
        <v>593565</v>
      </c>
      <c r="K3841" s="1" t="s">
        <v>1368</v>
      </c>
      <c r="L3841">
        <v>593775</v>
      </c>
      <c r="M3841" s="1" t="s">
        <v>1866</v>
      </c>
      <c r="N3841" s="1" t="str">
        <f t="shared" si="59"/>
        <v>1930-1939</v>
      </c>
    </row>
    <row r="3842" spans="1:14" hidden="1" x14ac:dyDescent="0.3">
      <c r="A3842">
        <v>31381</v>
      </c>
      <c r="B3842" s="1" t="s">
        <v>572</v>
      </c>
      <c r="C3842">
        <v>1939</v>
      </c>
      <c r="D3842" s="1" t="s">
        <v>145</v>
      </c>
      <c r="E3842">
        <v>238</v>
      </c>
      <c r="F3842" s="3">
        <v>200882193</v>
      </c>
      <c r="G3842" s="1" t="s">
        <v>838</v>
      </c>
      <c r="H3842">
        <v>281808</v>
      </c>
      <c r="I3842" s="1" t="s">
        <v>1094</v>
      </c>
      <c r="J3842">
        <v>397608</v>
      </c>
      <c r="K3842" s="1" t="s">
        <v>1369</v>
      </c>
      <c r="L3842">
        <v>22</v>
      </c>
      <c r="M3842" s="1" t="s">
        <v>1864</v>
      </c>
      <c r="N3842" s="1" t="str">
        <f t="shared" ref="N3842:N3905" si="60">INT(C3842/10)*10 &amp; "-" &amp; INT(C3842/10)*10+9</f>
        <v>1930-1939</v>
      </c>
    </row>
    <row r="3843" spans="1:14" hidden="1" x14ac:dyDescent="0.3">
      <c r="A3843">
        <v>31381</v>
      </c>
      <c r="B3843" s="1" t="s">
        <v>572</v>
      </c>
      <c r="C3843">
        <v>1939</v>
      </c>
      <c r="D3843" s="1" t="s">
        <v>145</v>
      </c>
      <c r="E3843">
        <v>238</v>
      </c>
      <c r="F3843" s="3">
        <v>200882193</v>
      </c>
      <c r="G3843" s="1" t="s">
        <v>838</v>
      </c>
      <c r="H3843">
        <v>281808</v>
      </c>
      <c r="I3843" s="1" t="s">
        <v>1094</v>
      </c>
      <c r="J3843">
        <v>397608</v>
      </c>
      <c r="K3843" s="1" t="s">
        <v>1369</v>
      </c>
      <c r="L3843">
        <v>46</v>
      </c>
      <c r="M3843" s="1" t="s">
        <v>1865</v>
      </c>
      <c r="N3843" s="1" t="str">
        <f t="shared" si="60"/>
        <v>1930-1939</v>
      </c>
    </row>
    <row r="3844" spans="1:14" hidden="1" x14ac:dyDescent="0.3">
      <c r="A3844">
        <v>31381</v>
      </c>
      <c r="B3844" s="1" t="s">
        <v>572</v>
      </c>
      <c r="C3844">
        <v>1939</v>
      </c>
      <c r="D3844" s="1" t="s">
        <v>145</v>
      </c>
      <c r="E3844">
        <v>238</v>
      </c>
      <c r="F3844" s="3">
        <v>200882193</v>
      </c>
      <c r="G3844" s="1" t="s">
        <v>838</v>
      </c>
      <c r="H3844">
        <v>281808</v>
      </c>
      <c r="I3844" s="1" t="s">
        <v>1094</v>
      </c>
      <c r="J3844">
        <v>397608</v>
      </c>
      <c r="K3844" s="1" t="s">
        <v>1369</v>
      </c>
      <c r="L3844">
        <v>593775</v>
      </c>
      <c r="M3844" s="1" t="s">
        <v>1866</v>
      </c>
      <c r="N3844" s="1" t="str">
        <f t="shared" si="60"/>
        <v>1930-1939</v>
      </c>
    </row>
    <row r="3845" spans="1:14" hidden="1" x14ac:dyDescent="0.3">
      <c r="A3845">
        <v>31381</v>
      </c>
      <c r="B3845" s="1" t="s">
        <v>572</v>
      </c>
      <c r="C3845">
        <v>1939</v>
      </c>
      <c r="D3845" s="1" t="s">
        <v>145</v>
      </c>
      <c r="E3845">
        <v>238</v>
      </c>
      <c r="F3845" s="3">
        <v>200882193</v>
      </c>
      <c r="G3845" s="1" t="s">
        <v>838</v>
      </c>
      <c r="H3845">
        <v>281808</v>
      </c>
      <c r="I3845" s="1" t="s">
        <v>1094</v>
      </c>
      <c r="J3845">
        <v>308177</v>
      </c>
      <c r="K3845" s="1" t="s">
        <v>1370</v>
      </c>
      <c r="L3845">
        <v>22</v>
      </c>
      <c r="M3845" s="1" t="s">
        <v>1864</v>
      </c>
      <c r="N3845" s="1" t="str">
        <f t="shared" si="60"/>
        <v>1930-1939</v>
      </c>
    </row>
    <row r="3846" spans="1:14" hidden="1" x14ac:dyDescent="0.3">
      <c r="A3846">
        <v>31381</v>
      </c>
      <c r="B3846" s="1" t="s">
        <v>572</v>
      </c>
      <c r="C3846">
        <v>1939</v>
      </c>
      <c r="D3846" s="1" t="s">
        <v>145</v>
      </c>
      <c r="E3846">
        <v>238</v>
      </c>
      <c r="F3846" s="3">
        <v>200882193</v>
      </c>
      <c r="G3846" s="1" t="s">
        <v>838</v>
      </c>
      <c r="H3846">
        <v>281808</v>
      </c>
      <c r="I3846" s="1" t="s">
        <v>1094</v>
      </c>
      <c r="J3846">
        <v>308177</v>
      </c>
      <c r="K3846" s="1" t="s">
        <v>1370</v>
      </c>
      <c r="L3846">
        <v>46</v>
      </c>
      <c r="M3846" s="1" t="s">
        <v>1865</v>
      </c>
      <c r="N3846" s="1" t="str">
        <f t="shared" si="60"/>
        <v>1930-1939</v>
      </c>
    </row>
    <row r="3847" spans="1:14" hidden="1" x14ac:dyDescent="0.3">
      <c r="A3847">
        <v>31381</v>
      </c>
      <c r="B3847" s="1" t="s">
        <v>572</v>
      </c>
      <c r="C3847">
        <v>1939</v>
      </c>
      <c r="D3847" s="1" t="s">
        <v>145</v>
      </c>
      <c r="E3847">
        <v>238</v>
      </c>
      <c r="F3847" s="3">
        <v>200882193</v>
      </c>
      <c r="G3847" s="1" t="s">
        <v>838</v>
      </c>
      <c r="H3847">
        <v>281808</v>
      </c>
      <c r="I3847" s="1" t="s">
        <v>1094</v>
      </c>
      <c r="J3847">
        <v>308177</v>
      </c>
      <c r="K3847" s="1" t="s">
        <v>1370</v>
      </c>
      <c r="L3847">
        <v>593775</v>
      </c>
      <c r="M3847" s="1" t="s">
        <v>1866</v>
      </c>
      <c r="N3847" s="1" t="str">
        <f t="shared" si="60"/>
        <v>1930-1939</v>
      </c>
    </row>
    <row r="3848" spans="1:14" hidden="1" x14ac:dyDescent="0.3">
      <c r="A3848">
        <v>31381</v>
      </c>
      <c r="B3848" s="1" t="s">
        <v>572</v>
      </c>
      <c r="C3848">
        <v>1939</v>
      </c>
      <c r="D3848" s="1" t="s">
        <v>145</v>
      </c>
      <c r="E3848">
        <v>238</v>
      </c>
      <c r="F3848" s="3">
        <v>200882193</v>
      </c>
      <c r="G3848" s="1" t="s">
        <v>963</v>
      </c>
      <c r="H3848">
        <v>281808</v>
      </c>
      <c r="I3848" s="1" t="s">
        <v>1094</v>
      </c>
      <c r="J3848">
        <v>593565</v>
      </c>
      <c r="K3848" s="1" t="s">
        <v>1368</v>
      </c>
      <c r="L3848">
        <v>22</v>
      </c>
      <c r="M3848" s="1" t="s">
        <v>1864</v>
      </c>
      <c r="N3848" s="1" t="str">
        <f t="shared" si="60"/>
        <v>1930-1939</v>
      </c>
    </row>
    <row r="3849" spans="1:14" hidden="1" x14ac:dyDescent="0.3">
      <c r="A3849">
        <v>31381</v>
      </c>
      <c r="B3849" s="1" t="s">
        <v>572</v>
      </c>
      <c r="C3849">
        <v>1939</v>
      </c>
      <c r="D3849" s="1" t="s">
        <v>145</v>
      </c>
      <c r="E3849">
        <v>238</v>
      </c>
      <c r="F3849" s="3">
        <v>200882193</v>
      </c>
      <c r="G3849" s="1" t="s">
        <v>963</v>
      </c>
      <c r="H3849">
        <v>281808</v>
      </c>
      <c r="I3849" s="1" t="s">
        <v>1094</v>
      </c>
      <c r="J3849">
        <v>593565</v>
      </c>
      <c r="K3849" s="1" t="s">
        <v>1368</v>
      </c>
      <c r="L3849">
        <v>46</v>
      </c>
      <c r="M3849" s="1" t="s">
        <v>1865</v>
      </c>
      <c r="N3849" s="1" t="str">
        <f t="shared" si="60"/>
        <v>1930-1939</v>
      </c>
    </row>
    <row r="3850" spans="1:14" hidden="1" x14ac:dyDescent="0.3">
      <c r="A3850">
        <v>31381</v>
      </c>
      <c r="B3850" s="1" t="s">
        <v>572</v>
      </c>
      <c r="C3850">
        <v>1939</v>
      </c>
      <c r="D3850" s="1" t="s">
        <v>145</v>
      </c>
      <c r="E3850">
        <v>238</v>
      </c>
      <c r="F3850" s="3">
        <v>200882193</v>
      </c>
      <c r="G3850" s="1" t="s">
        <v>963</v>
      </c>
      <c r="H3850">
        <v>281808</v>
      </c>
      <c r="I3850" s="1" t="s">
        <v>1094</v>
      </c>
      <c r="J3850">
        <v>593565</v>
      </c>
      <c r="K3850" s="1" t="s">
        <v>1368</v>
      </c>
      <c r="L3850">
        <v>593775</v>
      </c>
      <c r="M3850" s="1" t="s">
        <v>1866</v>
      </c>
      <c r="N3850" s="1" t="str">
        <f t="shared" si="60"/>
        <v>1930-1939</v>
      </c>
    </row>
    <row r="3851" spans="1:14" hidden="1" x14ac:dyDescent="0.3">
      <c r="A3851">
        <v>31381</v>
      </c>
      <c r="B3851" s="1" t="s">
        <v>572</v>
      </c>
      <c r="C3851">
        <v>1939</v>
      </c>
      <c r="D3851" s="1" t="s">
        <v>145</v>
      </c>
      <c r="E3851">
        <v>238</v>
      </c>
      <c r="F3851" s="3">
        <v>200882193</v>
      </c>
      <c r="G3851" s="1" t="s">
        <v>963</v>
      </c>
      <c r="H3851">
        <v>281808</v>
      </c>
      <c r="I3851" s="1" t="s">
        <v>1094</v>
      </c>
      <c r="J3851">
        <v>397608</v>
      </c>
      <c r="K3851" s="1" t="s">
        <v>1369</v>
      </c>
      <c r="L3851">
        <v>22</v>
      </c>
      <c r="M3851" s="1" t="s">
        <v>1864</v>
      </c>
      <c r="N3851" s="1" t="str">
        <f t="shared" si="60"/>
        <v>1930-1939</v>
      </c>
    </row>
    <row r="3852" spans="1:14" hidden="1" x14ac:dyDescent="0.3">
      <c r="A3852">
        <v>31381</v>
      </c>
      <c r="B3852" s="1" t="s">
        <v>572</v>
      </c>
      <c r="C3852">
        <v>1939</v>
      </c>
      <c r="D3852" s="1" t="s">
        <v>145</v>
      </c>
      <c r="E3852">
        <v>238</v>
      </c>
      <c r="F3852" s="3">
        <v>200882193</v>
      </c>
      <c r="G3852" s="1" t="s">
        <v>963</v>
      </c>
      <c r="H3852">
        <v>281808</v>
      </c>
      <c r="I3852" s="1" t="s">
        <v>1094</v>
      </c>
      <c r="J3852">
        <v>397608</v>
      </c>
      <c r="K3852" s="1" t="s">
        <v>1369</v>
      </c>
      <c r="L3852">
        <v>46</v>
      </c>
      <c r="M3852" s="1" t="s">
        <v>1865</v>
      </c>
      <c r="N3852" s="1" t="str">
        <f t="shared" si="60"/>
        <v>1930-1939</v>
      </c>
    </row>
    <row r="3853" spans="1:14" hidden="1" x14ac:dyDescent="0.3">
      <c r="A3853">
        <v>31381</v>
      </c>
      <c r="B3853" s="1" t="s">
        <v>572</v>
      </c>
      <c r="C3853">
        <v>1939</v>
      </c>
      <c r="D3853" s="1" t="s">
        <v>145</v>
      </c>
      <c r="E3853">
        <v>238</v>
      </c>
      <c r="F3853" s="3">
        <v>200882193</v>
      </c>
      <c r="G3853" s="1" t="s">
        <v>963</v>
      </c>
      <c r="H3853">
        <v>281808</v>
      </c>
      <c r="I3853" s="1" t="s">
        <v>1094</v>
      </c>
      <c r="J3853">
        <v>397608</v>
      </c>
      <c r="K3853" s="1" t="s">
        <v>1369</v>
      </c>
      <c r="L3853">
        <v>593775</v>
      </c>
      <c r="M3853" s="1" t="s">
        <v>1866</v>
      </c>
      <c r="N3853" s="1" t="str">
        <f t="shared" si="60"/>
        <v>1930-1939</v>
      </c>
    </row>
    <row r="3854" spans="1:14" hidden="1" x14ac:dyDescent="0.3">
      <c r="A3854">
        <v>31381</v>
      </c>
      <c r="B3854" s="1" t="s">
        <v>572</v>
      </c>
      <c r="C3854">
        <v>1939</v>
      </c>
      <c r="D3854" s="1" t="s">
        <v>145</v>
      </c>
      <c r="E3854">
        <v>238</v>
      </c>
      <c r="F3854" s="3">
        <v>200882193</v>
      </c>
      <c r="G3854" s="1" t="s">
        <v>963</v>
      </c>
      <c r="H3854">
        <v>281808</v>
      </c>
      <c r="I3854" s="1" t="s">
        <v>1094</v>
      </c>
      <c r="J3854">
        <v>308177</v>
      </c>
      <c r="K3854" s="1" t="s">
        <v>1370</v>
      </c>
      <c r="L3854">
        <v>22</v>
      </c>
      <c r="M3854" s="1" t="s">
        <v>1864</v>
      </c>
      <c r="N3854" s="1" t="str">
        <f t="shared" si="60"/>
        <v>1930-1939</v>
      </c>
    </row>
    <row r="3855" spans="1:14" hidden="1" x14ac:dyDescent="0.3">
      <c r="A3855">
        <v>31381</v>
      </c>
      <c r="B3855" s="1" t="s">
        <v>572</v>
      </c>
      <c r="C3855">
        <v>1939</v>
      </c>
      <c r="D3855" s="1" t="s">
        <v>145</v>
      </c>
      <c r="E3855">
        <v>238</v>
      </c>
      <c r="F3855" s="3">
        <v>200882193</v>
      </c>
      <c r="G3855" s="1" t="s">
        <v>963</v>
      </c>
      <c r="H3855">
        <v>281808</v>
      </c>
      <c r="I3855" s="1" t="s">
        <v>1094</v>
      </c>
      <c r="J3855">
        <v>308177</v>
      </c>
      <c r="K3855" s="1" t="s">
        <v>1370</v>
      </c>
      <c r="L3855">
        <v>46</v>
      </c>
      <c r="M3855" s="1" t="s">
        <v>1865</v>
      </c>
      <c r="N3855" s="1" t="str">
        <f t="shared" si="60"/>
        <v>1930-1939</v>
      </c>
    </row>
    <row r="3856" spans="1:14" hidden="1" x14ac:dyDescent="0.3">
      <c r="A3856">
        <v>31381</v>
      </c>
      <c r="B3856" s="1" t="s">
        <v>572</v>
      </c>
      <c r="C3856">
        <v>1939</v>
      </c>
      <c r="D3856" s="1" t="s">
        <v>145</v>
      </c>
      <c r="E3856">
        <v>238</v>
      </c>
      <c r="F3856" s="3">
        <v>200882193</v>
      </c>
      <c r="G3856" s="1" t="s">
        <v>963</v>
      </c>
      <c r="H3856">
        <v>281808</v>
      </c>
      <c r="I3856" s="1" t="s">
        <v>1094</v>
      </c>
      <c r="J3856">
        <v>308177</v>
      </c>
      <c r="K3856" s="1" t="s">
        <v>1370</v>
      </c>
      <c r="L3856">
        <v>593775</v>
      </c>
      <c r="M3856" s="1" t="s">
        <v>1866</v>
      </c>
      <c r="N3856" s="1" t="str">
        <f t="shared" si="60"/>
        <v>1930-1939</v>
      </c>
    </row>
    <row r="3857" spans="1:14" hidden="1" x14ac:dyDescent="0.3">
      <c r="A3857">
        <v>31381</v>
      </c>
      <c r="B3857" s="1" t="s">
        <v>572</v>
      </c>
      <c r="C3857">
        <v>1939</v>
      </c>
      <c r="D3857" s="1" t="s">
        <v>145</v>
      </c>
      <c r="E3857">
        <v>238</v>
      </c>
      <c r="F3857" s="3">
        <v>200882193</v>
      </c>
      <c r="G3857" s="1" t="s">
        <v>900</v>
      </c>
      <c r="H3857">
        <v>281808</v>
      </c>
      <c r="I3857" s="1" t="s">
        <v>1094</v>
      </c>
      <c r="J3857">
        <v>593565</v>
      </c>
      <c r="K3857" s="1" t="s">
        <v>1368</v>
      </c>
      <c r="L3857">
        <v>22</v>
      </c>
      <c r="M3857" s="1" t="s">
        <v>1864</v>
      </c>
      <c r="N3857" s="1" t="str">
        <f t="shared" si="60"/>
        <v>1930-1939</v>
      </c>
    </row>
    <row r="3858" spans="1:14" hidden="1" x14ac:dyDescent="0.3">
      <c r="A3858">
        <v>31381</v>
      </c>
      <c r="B3858" s="1" t="s">
        <v>572</v>
      </c>
      <c r="C3858">
        <v>1939</v>
      </c>
      <c r="D3858" s="1" t="s">
        <v>145</v>
      </c>
      <c r="E3858">
        <v>238</v>
      </c>
      <c r="F3858" s="3">
        <v>200882193</v>
      </c>
      <c r="G3858" s="1" t="s">
        <v>900</v>
      </c>
      <c r="H3858">
        <v>281808</v>
      </c>
      <c r="I3858" s="1" t="s">
        <v>1094</v>
      </c>
      <c r="J3858">
        <v>593565</v>
      </c>
      <c r="K3858" s="1" t="s">
        <v>1368</v>
      </c>
      <c r="L3858">
        <v>46</v>
      </c>
      <c r="M3858" s="1" t="s">
        <v>1865</v>
      </c>
      <c r="N3858" s="1" t="str">
        <f t="shared" si="60"/>
        <v>1930-1939</v>
      </c>
    </row>
    <row r="3859" spans="1:14" hidden="1" x14ac:dyDescent="0.3">
      <c r="A3859">
        <v>31381</v>
      </c>
      <c r="B3859" s="1" t="s">
        <v>572</v>
      </c>
      <c r="C3859">
        <v>1939</v>
      </c>
      <c r="D3859" s="1" t="s">
        <v>145</v>
      </c>
      <c r="E3859">
        <v>238</v>
      </c>
      <c r="F3859" s="3">
        <v>200882193</v>
      </c>
      <c r="G3859" s="1" t="s">
        <v>900</v>
      </c>
      <c r="H3859">
        <v>281808</v>
      </c>
      <c r="I3859" s="1" t="s">
        <v>1094</v>
      </c>
      <c r="J3859">
        <v>593565</v>
      </c>
      <c r="K3859" s="1" t="s">
        <v>1368</v>
      </c>
      <c r="L3859">
        <v>593775</v>
      </c>
      <c r="M3859" s="1" t="s">
        <v>1866</v>
      </c>
      <c r="N3859" s="1" t="str">
        <f t="shared" si="60"/>
        <v>1930-1939</v>
      </c>
    </row>
    <row r="3860" spans="1:14" hidden="1" x14ac:dyDescent="0.3">
      <c r="A3860">
        <v>31381</v>
      </c>
      <c r="B3860" s="1" t="s">
        <v>572</v>
      </c>
      <c r="C3860">
        <v>1939</v>
      </c>
      <c r="D3860" s="1" t="s">
        <v>145</v>
      </c>
      <c r="E3860">
        <v>238</v>
      </c>
      <c r="F3860" s="3">
        <v>200882193</v>
      </c>
      <c r="G3860" s="1" t="s">
        <v>900</v>
      </c>
      <c r="H3860">
        <v>281808</v>
      </c>
      <c r="I3860" s="1" t="s">
        <v>1094</v>
      </c>
      <c r="J3860">
        <v>397608</v>
      </c>
      <c r="K3860" s="1" t="s">
        <v>1369</v>
      </c>
      <c r="L3860">
        <v>22</v>
      </c>
      <c r="M3860" s="1" t="s">
        <v>1864</v>
      </c>
      <c r="N3860" s="1" t="str">
        <f t="shared" si="60"/>
        <v>1930-1939</v>
      </c>
    </row>
    <row r="3861" spans="1:14" hidden="1" x14ac:dyDescent="0.3">
      <c r="A3861">
        <v>31381</v>
      </c>
      <c r="B3861" s="1" t="s">
        <v>572</v>
      </c>
      <c r="C3861">
        <v>1939</v>
      </c>
      <c r="D3861" s="1" t="s">
        <v>145</v>
      </c>
      <c r="E3861">
        <v>238</v>
      </c>
      <c r="F3861" s="3">
        <v>200882193</v>
      </c>
      <c r="G3861" s="1" t="s">
        <v>900</v>
      </c>
      <c r="H3861">
        <v>281808</v>
      </c>
      <c r="I3861" s="1" t="s">
        <v>1094</v>
      </c>
      <c r="J3861">
        <v>397608</v>
      </c>
      <c r="K3861" s="1" t="s">
        <v>1369</v>
      </c>
      <c r="L3861">
        <v>46</v>
      </c>
      <c r="M3861" s="1" t="s">
        <v>1865</v>
      </c>
      <c r="N3861" s="1" t="str">
        <f t="shared" si="60"/>
        <v>1930-1939</v>
      </c>
    </row>
    <row r="3862" spans="1:14" hidden="1" x14ac:dyDescent="0.3">
      <c r="A3862">
        <v>31381</v>
      </c>
      <c r="B3862" s="1" t="s">
        <v>572</v>
      </c>
      <c r="C3862">
        <v>1939</v>
      </c>
      <c r="D3862" s="1" t="s">
        <v>145</v>
      </c>
      <c r="E3862">
        <v>238</v>
      </c>
      <c r="F3862" s="3">
        <v>200882193</v>
      </c>
      <c r="G3862" s="1" t="s">
        <v>900</v>
      </c>
      <c r="H3862">
        <v>281808</v>
      </c>
      <c r="I3862" s="1" t="s">
        <v>1094</v>
      </c>
      <c r="J3862">
        <v>397608</v>
      </c>
      <c r="K3862" s="1" t="s">
        <v>1369</v>
      </c>
      <c r="L3862">
        <v>593775</v>
      </c>
      <c r="M3862" s="1" t="s">
        <v>1866</v>
      </c>
      <c r="N3862" s="1" t="str">
        <f t="shared" si="60"/>
        <v>1930-1939</v>
      </c>
    </row>
    <row r="3863" spans="1:14" hidden="1" x14ac:dyDescent="0.3">
      <c r="A3863">
        <v>31381</v>
      </c>
      <c r="B3863" s="1" t="s">
        <v>572</v>
      </c>
      <c r="C3863">
        <v>1939</v>
      </c>
      <c r="D3863" s="1" t="s">
        <v>145</v>
      </c>
      <c r="E3863">
        <v>238</v>
      </c>
      <c r="F3863" s="3">
        <v>200882193</v>
      </c>
      <c r="G3863" s="1" t="s">
        <v>900</v>
      </c>
      <c r="H3863">
        <v>281808</v>
      </c>
      <c r="I3863" s="1" t="s">
        <v>1094</v>
      </c>
      <c r="J3863">
        <v>308177</v>
      </c>
      <c r="K3863" s="1" t="s">
        <v>1370</v>
      </c>
      <c r="L3863">
        <v>22</v>
      </c>
      <c r="M3863" s="1" t="s">
        <v>1864</v>
      </c>
      <c r="N3863" s="1" t="str">
        <f t="shared" si="60"/>
        <v>1930-1939</v>
      </c>
    </row>
    <row r="3864" spans="1:14" hidden="1" x14ac:dyDescent="0.3">
      <c r="A3864">
        <v>31381</v>
      </c>
      <c r="B3864" s="1" t="s">
        <v>572</v>
      </c>
      <c r="C3864">
        <v>1939</v>
      </c>
      <c r="D3864" s="1" t="s">
        <v>145</v>
      </c>
      <c r="E3864">
        <v>238</v>
      </c>
      <c r="F3864" s="3">
        <v>200882193</v>
      </c>
      <c r="G3864" s="1" t="s">
        <v>900</v>
      </c>
      <c r="H3864">
        <v>281808</v>
      </c>
      <c r="I3864" s="1" t="s">
        <v>1094</v>
      </c>
      <c r="J3864">
        <v>308177</v>
      </c>
      <c r="K3864" s="1" t="s">
        <v>1370</v>
      </c>
      <c r="L3864">
        <v>46</v>
      </c>
      <c r="M3864" s="1" t="s">
        <v>1865</v>
      </c>
      <c r="N3864" s="1" t="str">
        <f t="shared" si="60"/>
        <v>1930-1939</v>
      </c>
    </row>
    <row r="3865" spans="1:14" hidden="1" x14ac:dyDescent="0.3">
      <c r="A3865">
        <v>31381</v>
      </c>
      <c r="B3865" s="1" t="s">
        <v>572</v>
      </c>
      <c r="C3865">
        <v>1939</v>
      </c>
      <c r="D3865" s="1" t="s">
        <v>145</v>
      </c>
      <c r="E3865">
        <v>238</v>
      </c>
      <c r="F3865" s="3">
        <v>200882193</v>
      </c>
      <c r="G3865" s="1" t="s">
        <v>900</v>
      </c>
      <c r="H3865">
        <v>281808</v>
      </c>
      <c r="I3865" s="1" t="s">
        <v>1094</v>
      </c>
      <c r="J3865">
        <v>308177</v>
      </c>
      <c r="K3865" s="1" t="s">
        <v>1370</v>
      </c>
      <c r="L3865">
        <v>593775</v>
      </c>
      <c r="M3865" s="1" t="s">
        <v>1866</v>
      </c>
      <c r="N3865" s="1" t="str">
        <f t="shared" si="60"/>
        <v>1930-1939</v>
      </c>
    </row>
    <row r="3866" spans="1:14" hidden="1" x14ac:dyDescent="0.3">
      <c r="A3866">
        <v>31381</v>
      </c>
      <c r="B3866" s="1" t="s">
        <v>572</v>
      </c>
      <c r="C3866">
        <v>1939</v>
      </c>
      <c r="D3866" s="1" t="s">
        <v>145</v>
      </c>
      <c r="E3866">
        <v>238</v>
      </c>
      <c r="F3866" s="3">
        <v>200882193</v>
      </c>
      <c r="G3866" s="1" t="s">
        <v>895</v>
      </c>
      <c r="H3866">
        <v>281808</v>
      </c>
      <c r="I3866" s="1" t="s">
        <v>1094</v>
      </c>
      <c r="J3866">
        <v>593565</v>
      </c>
      <c r="K3866" s="1" t="s">
        <v>1368</v>
      </c>
      <c r="L3866">
        <v>22</v>
      </c>
      <c r="M3866" s="1" t="s">
        <v>1864</v>
      </c>
      <c r="N3866" s="1" t="str">
        <f t="shared" si="60"/>
        <v>1930-1939</v>
      </c>
    </row>
    <row r="3867" spans="1:14" hidden="1" x14ac:dyDescent="0.3">
      <c r="A3867">
        <v>31381</v>
      </c>
      <c r="B3867" s="1" t="s">
        <v>572</v>
      </c>
      <c r="C3867">
        <v>1939</v>
      </c>
      <c r="D3867" s="1" t="s">
        <v>145</v>
      </c>
      <c r="E3867">
        <v>238</v>
      </c>
      <c r="F3867" s="3">
        <v>200882193</v>
      </c>
      <c r="G3867" s="1" t="s">
        <v>895</v>
      </c>
      <c r="H3867">
        <v>281808</v>
      </c>
      <c r="I3867" s="1" t="s">
        <v>1094</v>
      </c>
      <c r="J3867">
        <v>593565</v>
      </c>
      <c r="K3867" s="1" t="s">
        <v>1368</v>
      </c>
      <c r="L3867">
        <v>46</v>
      </c>
      <c r="M3867" s="1" t="s">
        <v>1865</v>
      </c>
      <c r="N3867" s="1" t="str">
        <f t="shared" si="60"/>
        <v>1930-1939</v>
      </c>
    </row>
    <row r="3868" spans="1:14" hidden="1" x14ac:dyDescent="0.3">
      <c r="A3868">
        <v>31381</v>
      </c>
      <c r="B3868" s="1" t="s">
        <v>572</v>
      </c>
      <c r="C3868">
        <v>1939</v>
      </c>
      <c r="D3868" s="1" t="s">
        <v>145</v>
      </c>
      <c r="E3868">
        <v>238</v>
      </c>
      <c r="F3868" s="3">
        <v>200882193</v>
      </c>
      <c r="G3868" s="1" t="s">
        <v>895</v>
      </c>
      <c r="H3868">
        <v>281808</v>
      </c>
      <c r="I3868" s="1" t="s">
        <v>1094</v>
      </c>
      <c r="J3868">
        <v>593565</v>
      </c>
      <c r="K3868" s="1" t="s">
        <v>1368</v>
      </c>
      <c r="L3868">
        <v>593775</v>
      </c>
      <c r="M3868" s="1" t="s">
        <v>1866</v>
      </c>
      <c r="N3868" s="1" t="str">
        <f t="shared" si="60"/>
        <v>1930-1939</v>
      </c>
    </row>
    <row r="3869" spans="1:14" hidden="1" x14ac:dyDescent="0.3">
      <c r="A3869">
        <v>31381</v>
      </c>
      <c r="B3869" s="1" t="s">
        <v>572</v>
      </c>
      <c r="C3869">
        <v>1939</v>
      </c>
      <c r="D3869" s="1" t="s">
        <v>145</v>
      </c>
      <c r="E3869">
        <v>238</v>
      </c>
      <c r="F3869" s="3">
        <v>200882193</v>
      </c>
      <c r="G3869" s="1" t="s">
        <v>895</v>
      </c>
      <c r="H3869">
        <v>281808</v>
      </c>
      <c r="I3869" s="1" t="s">
        <v>1094</v>
      </c>
      <c r="J3869">
        <v>397608</v>
      </c>
      <c r="K3869" s="1" t="s">
        <v>1369</v>
      </c>
      <c r="L3869">
        <v>22</v>
      </c>
      <c r="M3869" s="1" t="s">
        <v>1864</v>
      </c>
      <c r="N3869" s="1" t="str">
        <f t="shared" si="60"/>
        <v>1930-1939</v>
      </c>
    </row>
    <row r="3870" spans="1:14" hidden="1" x14ac:dyDescent="0.3">
      <c r="A3870">
        <v>31381</v>
      </c>
      <c r="B3870" s="1" t="s">
        <v>572</v>
      </c>
      <c r="C3870">
        <v>1939</v>
      </c>
      <c r="D3870" s="1" t="s">
        <v>145</v>
      </c>
      <c r="E3870">
        <v>238</v>
      </c>
      <c r="F3870" s="3">
        <v>200882193</v>
      </c>
      <c r="G3870" s="1" t="s">
        <v>895</v>
      </c>
      <c r="H3870">
        <v>281808</v>
      </c>
      <c r="I3870" s="1" t="s">
        <v>1094</v>
      </c>
      <c r="J3870">
        <v>397608</v>
      </c>
      <c r="K3870" s="1" t="s">
        <v>1369</v>
      </c>
      <c r="L3870">
        <v>46</v>
      </c>
      <c r="M3870" s="1" t="s">
        <v>1865</v>
      </c>
      <c r="N3870" s="1" t="str">
        <f t="shared" si="60"/>
        <v>1930-1939</v>
      </c>
    </row>
    <row r="3871" spans="1:14" hidden="1" x14ac:dyDescent="0.3">
      <c r="A3871">
        <v>31381</v>
      </c>
      <c r="B3871" s="1" t="s">
        <v>572</v>
      </c>
      <c r="C3871">
        <v>1939</v>
      </c>
      <c r="D3871" s="1" t="s">
        <v>145</v>
      </c>
      <c r="E3871">
        <v>238</v>
      </c>
      <c r="F3871" s="3">
        <v>200882193</v>
      </c>
      <c r="G3871" s="1" t="s">
        <v>895</v>
      </c>
      <c r="H3871">
        <v>281808</v>
      </c>
      <c r="I3871" s="1" t="s">
        <v>1094</v>
      </c>
      <c r="J3871">
        <v>397608</v>
      </c>
      <c r="K3871" s="1" t="s">
        <v>1369</v>
      </c>
      <c r="L3871">
        <v>593775</v>
      </c>
      <c r="M3871" s="1" t="s">
        <v>1866</v>
      </c>
      <c r="N3871" s="1" t="str">
        <f t="shared" si="60"/>
        <v>1930-1939</v>
      </c>
    </row>
    <row r="3872" spans="1:14" hidden="1" x14ac:dyDescent="0.3">
      <c r="A3872">
        <v>31381</v>
      </c>
      <c r="B3872" s="1" t="s">
        <v>572</v>
      </c>
      <c r="C3872">
        <v>1939</v>
      </c>
      <c r="D3872" s="1" t="s">
        <v>145</v>
      </c>
      <c r="E3872">
        <v>238</v>
      </c>
      <c r="F3872" s="3">
        <v>200882193</v>
      </c>
      <c r="G3872" s="1" t="s">
        <v>895</v>
      </c>
      <c r="H3872">
        <v>281808</v>
      </c>
      <c r="I3872" s="1" t="s">
        <v>1094</v>
      </c>
      <c r="J3872">
        <v>308177</v>
      </c>
      <c r="K3872" s="1" t="s">
        <v>1370</v>
      </c>
      <c r="L3872">
        <v>22</v>
      </c>
      <c r="M3872" s="1" t="s">
        <v>1864</v>
      </c>
      <c r="N3872" s="1" t="str">
        <f t="shared" si="60"/>
        <v>1930-1939</v>
      </c>
    </row>
    <row r="3873" spans="1:14" hidden="1" x14ac:dyDescent="0.3">
      <c r="A3873">
        <v>31381</v>
      </c>
      <c r="B3873" s="1" t="s">
        <v>572</v>
      </c>
      <c r="C3873">
        <v>1939</v>
      </c>
      <c r="D3873" s="1" t="s">
        <v>145</v>
      </c>
      <c r="E3873">
        <v>238</v>
      </c>
      <c r="F3873" s="3">
        <v>200882193</v>
      </c>
      <c r="G3873" s="1" t="s">
        <v>895</v>
      </c>
      <c r="H3873">
        <v>281808</v>
      </c>
      <c r="I3873" s="1" t="s">
        <v>1094</v>
      </c>
      <c r="J3873">
        <v>308177</v>
      </c>
      <c r="K3873" s="1" t="s">
        <v>1370</v>
      </c>
      <c r="L3873">
        <v>46</v>
      </c>
      <c r="M3873" s="1" t="s">
        <v>1865</v>
      </c>
      <c r="N3873" s="1" t="str">
        <f t="shared" si="60"/>
        <v>1930-1939</v>
      </c>
    </row>
    <row r="3874" spans="1:14" hidden="1" x14ac:dyDescent="0.3">
      <c r="A3874">
        <v>31381</v>
      </c>
      <c r="B3874" s="1" t="s">
        <v>572</v>
      </c>
      <c r="C3874">
        <v>1939</v>
      </c>
      <c r="D3874" s="1" t="s">
        <v>145</v>
      </c>
      <c r="E3874">
        <v>238</v>
      </c>
      <c r="F3874" s="3">
        <v>200882193</v>
      </c>
      <c r="G3874" s="1" t="s">
        <v>895</v>
      </c>
      <c r="H3874">
        <v>281808</v>
      </c>
      <c r="I3874" s="1" t="s">
        <v>1094</v>
      </c>
      <c r="J3874">
        <v>308177</v>
      </c>
      <c r="K3874" s="1" t="s">
        <v>1370</v>
      </c>
      <c r="L3874">
        <v>593775</v>
      </c>
      <c r="M3874" s="1" t="s">
        <v>1866</v>
      </c>
      <c r="N3874" s="1" t="str">
        <f t="shared" si="60"/>
        <v>1930-1939</v>
      </c>
    </row>
    <row r="3875" spans="1:14" hidden="1" x14ac:dyDescent="0.3">
      <c r="A3875">
        <v>31381</v>
      </c>
      <c r="B3875" s="1" t="s">
        <v>572</v>
      </c>
      <c r="C3875">
        <v>1939</v>
      </c>
      <c r="D3875" s="1" t="s">
        <v>145</v>
      </c>
      <c r="E3875">
        <v>238</v>
      </c>
      <c r="F3875" s="3">
        <v>200882193</v>
      </c>
      <c r="G3875" s="1" t="s">
        <v>840</v>
      </c>
      <c r="H3875">
        <v>281808</v>
      </c>
      <c r="I3875" s="1" t="s">
        <v>1094</v>
      </c>
      <c r="J3875">
        <v>593565</v>
      </c>
      <c r="K3875" s="1" t="s">
        <v>1368</v>
      </c>
      <c r="L3875">
        <v>22</v>
      </c>
      <c r="M3875" s="1" t="s">
        <v>1864</v>
      </c>
      <c r="N3875" s="1" t="str">
        <f t="shared" si="60"/>
        <v>1930-1939</v>
      </c>
    </row>
    <row r="3876" spans="1:14" hidden="1" x14ac:dyDescent="0.3">
      <c r="A3876">
        <v>31381</v>
      </c>
      <c r="B3876" s="1" t="s">
        <v>572</v>
      </c>
      <c r="C3876">
        <v>1939</v>
      </c>
      <c r="D3876" s="1" t="s">
        <v>145</v>
      </c>
      <c r="E3876">
        <v>238</v>
      </c>
      <c r="F3876" s="3">
        <v>200882193</v>
      </c>
      <c r="G3876" s="1" t="s">
        <v>840</v>
      </c>
      <c r="H3876">
        <v>281808</v>
      </c>
      <c r="I3876" s="1" t="s">
        <v>1094</v>
      </c>
      <c r="J3876">
        <v>593565</v>
      </c>
      <c r="K3876" s="1" t="s">
        <v>1368</v>
      </c>
      <c r="L3876">
        <v>46</v>
      </c>
      <c r="M3876" s="1" t="s">
        <v>1865</v>
      </c>
      <c r="N3876" s="1" t="str">
        <f t="shared" si="60"/>
        <v>1930-1939</v>
      </c>
    </row>
    <row r="3877" spans="1:14" hidden="1" x14ac:dyDescent="0.3">
      <c r="A3877">
        <v>31381</v>
      </c>
      <c r="B3877" s="1" t="s">
        <v>572</v>
      </c>
      <c r="C3877">
        <v>1939</v>
      </c>
      <c r="D3877" s="1" t="s">
        <v>145</v>
      </c>
      <c r="E3877">
        <v>238</v>
      </c>
      <c r="F3877" s="3">
        <v>200882193</v>
      </c>
      <c r="G3877" s="1" t="s">
        <v>840</v>
      </c>
      <c r="H3877">
        <v>281808</v>
      </c>
      <c r="I3877" s="1" t="s">
        <v>1094</v>
      </c>
      <c r="J3877">
        <v>593565</v>
      </c>
      <c r="K3877" s="1" t="s">
        <v>1368</v>
      </c>
      <c r="L3877">
        <v>593775</v>
      </c>
      <c r="M3877" s="1" t="s">
        <v>1866</v>
      </c>
      <c r="N3877" s="1" t="str">
        <f t="shared" si="60"/>
        <v>1930-1939</v>
      </c>
    </row>
    <row r="3878" spans="1:14" hidden="1" x14ac:dyDescent="0.3">
      <c r="A3878">
        <v>31381</v>
      </c>
      <c r="B3878" s="1" t="s">
        <v>572</v>
      </c>
      <c r="C3878">
        <v>1939</v>
      </c>
      <c r="D3878" s="1" t="s">
        <v>145</v>
      </c>
      <c r="E3878">
        <v>238</v>
      </c>
      <c r="F3878" s="3">
        <v>200882193</v>
      </c>
      <c r="G3878" s="1" t="s">
        <v>840</v>
      </c>
      <c r="H3878">
        <v>281808</v>
      </c>
      <c r="I3878" s="1" t="s">
        <v>1094</v>
      </c>
      <c r="J3878">
        <v>397608</v>
      </c>
      <c r="K3878" s="1" t="s">
        <v>1369</v>
      </c>
      <c r="L3878">
        <v>22</v>
      </c>
      <c r="M3878" s="1" t="s">
        <v>1864</v>
      </c>
      <c r="N3878" s="1" t="str">
        <f t="shared" si="60"/>
        <v>1930-1939</v>
      </c>
    </row>
    <row r="3879" spans="1:14" hidden="1" x14ac:dyDescent="0.3">
      <c r="A3879">
        <v>31381</v>
      </c>
      <c r="B3879" s="1" t="s">
        <v>572</v>
      </c>
      <c r="C3879">
        <v>1939</v>
      </c>
      <c r="D3879" s="1" t="s">
        <v>145</v>
      </c>
      <c r="E3879">
        <v>238</v>
      </c>
      <c r="F3879" s="3">
        <v>200882193</v>
      </c>
      <c r="G3879" s="1" t="s">
        <v>840</v>
      </c>
      <c r="H3879">
        <v>281808</v>
      </c>
      <c r="I3879" s="1" t="s">
        <v>1094</v>
      </c>
      <c r="J3879">
        <v>397608</v>
      </c>
      <c r="K3879" s="1" t="s">
        <v>1369</v>
      </c>
      <c r="L3879">
        <v>46</v>
      </c>
      <c r="M3879" s="1" t="s">
        <v>1865</v>
      </c>
      <c r="N3879" s="1" t="str">
        <f t="shared" si="60"/>
        <v>1930-1939</v>
      </c>
    </row>
    <row r="3880" spans="1:14" hidden="1" x14ac:dyDescent="0.3">
      <c r="A3880">
        <v>31381</v>
      </c>
      <c r="B3880" s="1" t="s">
        <v>572</v>
      </c>
      <c r="C3880">
        <v>1939</v>
      </c>
      <c r="D3880" s="1" t="s">
        <v>145</v>
      </c>
      <c r="E3880">
        <v>238</v>
      </c>
      <c r="F3880" s="3">
        <v>200882193</v>
      </c>
      <c r="G3880" s="1" t="s">
        <v>840</v>
      </c>
      <c r="H3880">
        <v>281808</v>
      </c>
      <c r="I3880" s="1" t="s">
        <v>1094</v>
      </c>
      <c r="J3880">
        <v>397608</v>
      </c>
      <c r="K3880" s="1" t="s">
        <v>1369</v>
      </c>
      <c r="L3880">
        <v>593775</v>
      </c>
      <c r="M3880" s="1" t="s">
        <v>1866</v>
      </c>
      <c r="N3880" s="1" t="str">
        <f t="shared" si="60"/>
        <v>1930-1939</v>
      </c>
    </row>
    <row r="3881" spans="1:14" hidden="1" x14ac:dyDescent="0.3">
      <c r="A3881">
        <v>31381</v>
      </c>
      <c r="B3881" s="1" t="s">
        <v>572</v>
      </c>
      <c r="C3881">
        <v>1939</v>
      </c>
      <c r="D3881" s="1" t="s">
        <v>145</v>
      </c>
      <c r="E3881">
        <v>238</v>
      </c>
      <c r="F3881" s="3">
        <v>200882193</v>
      </c>
      <c r="G3881" s="1" t="s">
        <v>840</v>
      </c>
      <c r="H3881">
        <v>281808</v>
      </c>
      <c r="I3881" s="1" t="s">
        <v>1094</v>
      </c>
      <c r="J3881">
        <v>308177</v>
      </c>
      <c r="K3881" s="1" t="s">
        <v>1370</v>
      </c>
      <c r="L3881">
        <v>22</v>
      </c>
      <c r="M3881" s="1" t="s">
        <v>1864</v>
      </c>
      <c r="N3881" s="1" t="str">
        <f t="shared" si="60"/>
        <v>1930-1939</v>
      </c>
    </row>
    <row r="3882" spans="1:14" hidden="1" x14ac:dyDescent="0.3">
      <c r="A3882">
        <v>31381</v>
      </c>
      <c r="B3882" s="1" t="s">
        <v>572</v>
      </c>
      <c r="C3882">
        <v>1939</v>
      </c>
      <c r="D3882" s="1" t="s">
        <v>145</v>
      </c>
      <c r="E3882">
        <v>238</v>
      </c>
      <c r="F3882" s="3">
        <v>200882193</v>
      </c>
      <c r="G3882" s="1" t="s">
        <v>840</v>
      </c>
      <c r="H3882">
        <v>281808</v>
      </c>
      <c r="I3882" s="1" t="s">
        <v>1094</v>
      </c>
      <c r="J3882">
        <v>308177</v>
      </c>
      <c r="K3882" s="1" t="s">
        <v>1370</v>
      </c>
      <c r="L3882">
        <v>46</v>
      </c>
      <c r="M3882" s="1" t="s">
        <v>1865</v>
      </c>
      <c r="N3882" s="1" t="str">
        <f t="shared" si="60"/>
        <v>1930-1939</v>
      </c>
    </row>
    <row r="3883" spans="1:14" hidden="1" x14ac:dyDescent="0.3">
      <c r="A3883">
        <v>31381</v>
      </c>
      <c r="B3883" s="1" t="s">
        <v>572</v>
      </c>
      <c r="C3883">
        <v>1939</v>
      </c>
      <c r="D3883" s="1" t="s">
        <v>145</v>
      </c>
      <c r="E3883">
        <v>238</v>
      </c>
      <c r="F3883" s="3">
        <v>200882193</v>
      </c>
      <c r="G3883" s="1" t="s">
        <v>840</v>
      </c>
      <c r="H3883">
        <v>281808</v>
      </c>
      <c r="I3883" s="1" t="s">
        <v>1094</v>
      </c>
      <c r="J3883">
        <v>308177</v>
      </c>
      <c r="K3883" s="1" t="s">
        <v>1370</v>
      </c>
      <c r="L3883">
        <v>593775</v>
      </c>
      <c r="M3883" s="1" t="s">
        <v>1866</v>
      </c>
      <c r="N3883" s="1" t="str">
        <f t="shared" si="60"/>
        <v>1930-1939</v>
      </c>
    </row>
    <row r="3884" spans="1:14" hidden="1" x14ac:dyDescent="0.3">
      <c r="A3884">
        <v>31381</v>
      </c>
      <c r="B3884" s="1" t="s">
        <v>572</v>
      </c>
      <c r="C3884">
        <v>1939</v>
      </c>
      <c r="D3884" s="1" t="s">
        <v>145</v>
      </c>
      <c r="E3884">
        <v>238</v>
      </c>
      <c r="F3884" s="3">
        <v>200882193</v>
      </c>
      <c r="G3884" s="1" t="s">
        <v>867</v>
      </c>
      <c r="H3884">
        <v>281808</v>
      </c>
      <c r="I3884" s="1" t="s">
        <v>1094</v>
      </c>
      <c r="J3884">
        <v>593565</v>
      </c>
      <c r="K3884" s="1" t="s">
        <v>1368</v>
      </c>
      <c r="L3884">
        <v>22</v>
      </c>
      <c r="M3884" s="1" t="s">
        <v>1864</v>
      </c>
      <c r="N3884" s="1" t="str">
        <f t="shared" si="60"/>
        <v>1930-1939</v>
      </c>
    </row>
    <row r="3885" spans="1:14" hidden="1" x14ac:dyDescent="0.3">
      <c r="A3885">
        <v>31381</v>
      </c>
      <c r="B3885" s="1" t="s">
        <v>572</v>
      </c>
      <c r="C3885">
        <v>1939</v>
      </c>
      <c r="D3885" s="1" t="s">
        <v>145</v>
      </c>
      <c r="E3885">
        <v>238</v>
      </c>
      <c r="F3885" s="3">
        <v>200882193</v>
      </c>
      <c r="G3885" s="1" t="s">
        <v>867</v>
      </c>
      <c r="H3885">
        <v>281808</v>
      </c>
      <c r="I3885" s="1" t="s">
        <v>1094</v>
      </c>
      <c r="J3885">
        <v>593565</v>
      </c>
      <c r="K3885" s="1" t="s">
        <v>1368</v>
      </c>
      <c r="L3885">
        <v>46</v>
      </c>
      <c r="M3885" s="1" t="s">
        <v>1865</v>
      </c>
      <c r="N3885" s="1" t="str">
        <f t="shared" si="60"/>
        <v>1930-1939</v>
      </c>
    </row>
    <row r="3886" spans="1:14" hidden="1" x14ac:dyDescent="0.3">
      <c r="A3886">
        <v>31381</v>
      </c>
      <c r="B3886" s="1" t="s">
        <v>572</v>
      </c>
      <c r="C3886">
        <v>1939</v>
      </c>
      <c r="D3886" s="1" t="s">
        <v>145</v>
      </c>
      <c r="E3886">
        <v>238</v>
      </c>
      <c r="F3886" s="3">
        <v>200882193</v>
      </c>
      <c r="G3886" s="1" t="s">
        <v>867</v>
      </c>
      <c r="H3886">
        <v>281808</v>
      </c>
      <c r="I3886" s="1" t="s">
        <v>1094</v>
      </c>
      <c r="J3886">
        <v>593565</v>
      </c>
      <c r="K3886" s="1" t="s">
        <v>1368</v>
      </c>
      <c r="L3886">
        <v>593775</v>
      </c>
      <c r="M3886" s="1" t="s">
        <v>1866</v>
      </c>
      <c r="N3886" s="1" t="str">
        <f t="shared" si="60"/>
        <v>1930-1939</v>
      </c>
    </row>
    <row r="3887" spans="1:14" hidden="1" x14ac:dyDescent="0.3">
      <c r="A3887">
        <v>31381</v>
      </c>
      <c r="B3887" s="1" t="s">
        <v>572</v>
      </c>
      <c r="C3887">
        <v>1939</v>
      </c>
      <c r="D3887" s="1" t="s">
        <v>145</v>
      </c>
      <c r="E3887">
        <v>238</v>
      </c>
      <c r="F3887" s="3">
        <v>200882193</v>
      </c>
      <c r="G3887" s="1" t="s">
        <v>867</v>
      </c>
      <c r="H3887">
        <v>281808</v>
      </c>
      <c r="I3887" s="1" t="s">
        <v>1094</v>
      </c>
      <c r="J3887">
        <v>397608</v>
      </c>
      <c r="K3887" s="1" t="s">
        <v>1369</v>
      </c>
      <c r="L3887">
        <v>22</v>
      </c>
      <c r="M3887" s="1" t="s">
        <v>1864</v>
      </c>
      <c r="N3887" s="1" t="str">
        <f t="shared" si="60"/>
        <v>1930-1939</v>
      </c>
    </row>
    <row r="3888" spans="1:14" hidden="1" x14ac:dyDescent="0.3">
      <c r="A3888">
        <v>31381</v>
      </c>
      <c r="B3888" s="1" t="s">
        <v>572</v>
      </c>
      <c r="C3888">
        <v>1939</v>
      </c>
      <c r="D3888" s="1" t="s">
        <v>145</v>
      </c>
      <c r="E3888">
        <v>238</v>
      </c>
      <c r="F3888" s="3">
        <v>200882193</v>
      </c>
      <c r="G3888" s="1" t="s">
        <v>867</v>
      </c>
      <c r="H3888">
        <v>281808</v>
      </c>
      <c r="I3888" s="1" t="s">
        <v>1094</v>
      </c>
      <c r="J3888">
        <v>397608</v>
      </c>
      <c r="K3888" s="1" t="s">
        <v>1369</v>
      </c>
      <c r="L3888">
        <v>46</v>
      </c>
      <c r="M3888" s="1" t="s">
        <v>1865</v>
      </c>
      <c r="N3888" s="1" t="str">
        <f t="shared" si="60"/>
        <v>1930-1939</v>
      </c>
    </row>
    <row r="3889" spans="1:14" hidden="1" x14ac:dyDescent="0.3">
      <c r="A3889">
        <v>31381</v>
      </c>
      <c r="B3889" s="1" t="s">
        <v>572</v>
      </c>
      <c r="C3889">
        <v>1939</v>
      </c>
      <c r="D3889" s="1" t="s">
        <v>145</v>
      </c>
      <c r="E3889">
        <v>238</v>
      </c>
      <c r="F3889" s="3">
        <v>200882193</v>
      </c>
      <c r="G3889" s="1" t="s">
        <v>867</v>
      </c>
      <c r="H3889">
        <v>281808</v>
      </c>
      <c r="I3889" s="1" t="s">
        <v>1094</v>
      </c>
      <c r="J3889">
        <v>397608</v>
      </c>
      <c r="K3889" s="1" t="s">
        <v>1369</v>
      </c>
      <c r="L3889">
        <v>593775</v>
      </c>
      <c r="M3889" s="1" t="s">
        <v>1866</v>
      </c>
      <c r="N3889" s="1" t="str">
        <f t="shared" si="60"/>
        <v>1930-1939</v>
      </c>
    </row>
    <row r="3890" spans="1:14" hidden="1" x14ac:dyDescent="0.3">
      <c r="A3890">
        <v>31381</v>
      </c>
      <c r="B3890" s="1" t="s">
        <v>572</v>
      </c>
      <c r="C3890">
        <v>1939</v>
      </c>
      <c r="D3890" s="1" t="s">
        <v>145</v>
      </c>
      <c r="E3890">
        <v>238</v>
      </c>
      <c r="F3890" s="3">
        <v>200882193</v>
      </c>
      <c r="G3890" s="1" t="s">
        <v>867</v>
      </c>
      <c r="H3890">
        <v>281808</v>
      </c>
      <c r="I3890" s="1" t="s">
        <v>1094</v>
      </c>
      <c r="J3890">
        <v>308177</v>
      </c>
      <c r="K3890" s="1" t="s">
        <v>1370</v>
      </c>
      <c r="L3890">
        <v>22</v>
      </c>
      <c r="M3890" s="1" t="s">
        <v>1864</v>
      </c>
      <c r="N3890" s="1" t="str">
        <f t="shared" si="60"/>
        <v>1930-1939</v>
      </c>
    </row>
    <row r="3891" spans="1:14" hidden="1" x14ac:dyDescent="0.3">
      <c r="A3891">
        <v>31381</v>
      </c>
      <c r="B3891" s="1" t="s">
        <v>572</v>
      </c>
      <c r="C3891">
        <v>1939</v>
      </c>
      <c r="D3891" s="1" t="s">
        <v>145</v>
      </c>
      <c r="E3891">
        <v>238</v>
      </c>
      <c r="F3891" s="3">
        <v>200882193</v>
      </c>
      <c r="G3891" s="1" t="s">
        <v>867</v>
      </c>
      <c r="H3891">
        <v>281808</v>
      </c>
      <c r="I3891" s="1" t="s">
        <v>1094</v>
      </c>
      <c r="J3891">
        <v>308177</v>
      </c>
      <c r="K3891" s="1" t="s">
        <v>1370</v>
      </c>
      <c r="L3891">
        <v>46</v>
      </c>
      <c r="M3891" s="1" t="s">
        <v>1865</v>
      </c>
      <c r="N3891" s="1" t="str">
        <f t="shared" si="60"/>
        <v>1930-1939</v>
      </c>
    </row>
    <row r="3892" spans="1:14" hidden="1" x14ac:dyDescent="0.3">
      <c r="A3892">
        <v>31381</v>
      </c>
      <c r="B3892" s="1" t="s">
        <v>572</v>
      </c>
      <c r="C3892">
        <v>1939</v>
      </c>
      <c r="D3892" s="1" t="s">
        <v>145</v>
      </c>
      <c r="E3892">
        <v>238</v>
      </c>
      <c r="F3892" s="3">
        <v>200882193</v>
      </c>
      <c r="G3892" s="1" t="s">
        <v>867</v>
      </c>
      <c r="H3892">
        <v>281808</v>
      </c>
      <c r="I3892" s="1" t="s">
        <v>1094</v>
      </c>
      <c r="J3892">
        <v>308177</v>
      </c>
      <c r="K3892" s="1" t="s">
        <v>1370</v>
      </c>
      <c r="L3892">
        <v>593775</v>
      </c>
      <c r="M3892" s="1" t="s">
        <v>1866</v>
      </c>
      <c r="N3892" s="1" t="str">
        <f t="shared" si="60"/>
        <v>1930-1939</v>
      </c>
    </row>
    <row r="3893" spans="1:14" hidden="1" x14ac:dyDescent="0.3">
      <c r="A3893">
        <v>31381</v>
      </c>
      <c r="B3893" s="1" t="s">
        <v>572</v>
      </c>
      <c r="C3893">
        <v>1939</v>
      </c>
      <c r="D3893" s="1" t="s">
        <v>145</v>
      </c>
      <c r="E3893">
        <v>238</v>
      </c>
      <c r="F3893" s="3">
        <v>200882193</v>
      </c>
      <c r="G3893" s="1" t="s">
        <v>896</v>
      </c>
      <c r="H3893">
        <v>281808</v>
      </c>
      <c r="I3893" s="1" t="s">
        <v>1094</v>
      </c>
      <c r="J3893">
        <v>593565</v>
      </c>
      <c r="K3893" s="1" t="s">
        <v>1368</v>
      </c>
      <c r="L3893">
        <v>22</v>
      </c>
      <c r="M3893" s="1" t="s">
        <v>1864</v>
      </c>
      <c r="N3893" s="1" t="str">
        <f t="shared" si="60"/>
        <v>1930-1939</v>
      </c>
    </row>
    <row r="3894" spans="1:14" hidden="1" x14ac:dyDescent="0.3">
      <c r="A3894">
        <v>31381</v>
      </c>
      <c r="B3894" s="1" t="s">
        <v>572</v>
      </c>
      <c r="C3894">
        <v>1939</v>
      </c>
      <c r="D3894" s="1" t="s">
        <v>145</v>
      </c>
      <c r="E3894">
        <v>238</v>
      </c>
      <c r="F3894" s="3">
        <v>200882193</v>
      </c>
      <c r="G3894" s="1" t="s">
        <v>896</v>
      </c>
      <c r="H3894">
        <v>281808</v>
      </c>
      <c r="I3894" s="1" t="s">
        <v>1094</v>
      </c>
      <c r="J3894">
        <v>593565</v>
      </c>
      <c r="K3894" s="1" t="s">
        <v>1368</v>
      </c>
      <c r="L3894">
        <v>46</v>
      </c>
      <c r="M3894" s="1" t="s">
        <v>1865</v>
      </c>
      <c r="N3894" s="1" t="str">
        <f t="shared" si="60"/>
        <v>1930-1939</v>
      </c>
    </row>
    <row r="3895" spans="1:14" hidden="1" x14ac:dyDescent="0.3">
      <c r="A3895">
        <v>31381</v>
      </c>
      <c r="B3895" s="1" t="s">
        <v>572</v>
      </c>
      <c r="C3895">
        <v>1939</v>
      </c>
      <c r="D3895" s="1" t="s">
        <v>145</v>
      </c>
      <c r="E3895">
        <v>238</v>
      </c>
      <c r="F3895" s="3">
        <v>200882193</v>
      </c>
      <c r="G3895" s="1" t="s">
        <v>896</v>
      </c>
      <c r="H3895">
        <v>281808</v>
      </c>
      <c r="I3895" s="1" t="s">
        <v>1094</v>
      </c>
      <c r="J3895">
        <v>593565</v>
      </c>
      <c r="K3895" s="1" t="s">
        <v>1368</v>
      </c>
      <c r="L3895">
        <v>593775</v>
      </c>
      <c r="M3895" s="1" t="s">
        <v>1866</v>
      </c>
      <c r="N3895" s="1" t="str">
        <f t="shared" si="60"/>
        <v>1930-1939</v>
      </c>
    </row>
    <row r="3896" spans="1:14" hidden="1" x14ac:dyDescent="0.3">
      <c r="A3896">
        <v>31381</v>
      </c>
      <c r="B3896" s="1" t="s">
        <v>572</v>
      </c>
      <c r="C3896">
        <v>1939</v>
      </c>
      <c r="D3896" s="1" t="s">
        <v>145</v>
      </c>
      <c r="E3896">
        <v>238</v>
      </c>
      <c r="F3896" s="3">
        <v>200882193</v>
      </c>
      <c r="G3896" s="1" t="s">
        <v>896</v>
      </c>
      <c r="H3896">
        <v>281808</v>
      </c>
      <c r="I3896" s="1" t="s">
        <v>1094</v>
      </c>
      <c r="J3896">
        <v>397608</v>
      </c>
      <c r="K3896" s="1" t="s">
        <v>1369</v>
      </c>
      <c r="L3896">
        <v>22</v>
      </c>
      <c r="M3896" s="1" t="s">
        <v>1864</v>
      </c>
      <c r="N3896" s="1" t="str">
        <f t="shared" si="60"/>
        <v>1930-1939</v>
      </c>
    </row>
    <row r="3897" spans="1:14" hidden="1" x14ac:dyDescent="0.3">
      <c r="A3897">
        <v>31381</v>
      </c>
      <c r="B3897" s="1" t="s">
        <v>572</v>
      </c>
      <c r="C3897">
        <v>1939</v>
      </c>
      <c r="D3897" s="1" t="s">
        <v>145</v>
      </c>
      <c r="E3897">
        <v>238</v>
      </c>
      <c r="F3897" s="3">
        <v>200882193</v>
      </c>
      <c r="G3897" s="1" t="s">
        <v>896</v>
      </c>
      <c r="H3897">
        <v>281808</v>
      </c>
      <c r="I3897" s="1" t="s">
        <v>1094</v>
      </c>
      <c r="J3897">
        <v>397608</v>
      </c>
      <c r="K3897" s="1" t="s">
        <v>1369</v>
      </c>
      <c r="L3897">
        <v>46</v>
      </c>
      <c r="M3897" s="1" t="s">
        <v>1865</v>
      </c>
      <c r="N3897" s="1" t="str">
        <f t="shared" si="60"/>
        <v>1930-1939</v>
      </c>
    </row>
    <row r="3898" spans="1:14" hidden="1" x14ac:dyDescent="0.3">
      <c r="A3898">
        <v>31381</v>
      </c>
      <c r="B3898" s="1" t="s">
        <v>572</v>
      </c>
      <c r="C3898">
        <v>1939</v>
      </c>
      <c r="D3898" s="1" t="s">
        <v>145</v>
      </c>
      <c r="E3898">
        <v>238</v>
      </c>
      <c r="F3898" s="3">
        <v>200882193</v>
      </c>
      <c r="G3898" s="1" t="s">
        <v>896</v>
      </c>
      <c r="H3898">
        <v>281808</v>
      </c>
      <c r="I3898" s="1" t="s">
        <v>1094</v>
      </c>
      <c r="J3898">
        <v>397608</v>
      </c>
      <c r="K3898" s="1" t="s">
        <v>1369</v>
      </c>
      <c r="L3898">
        <v>593775</v>
      </c>
      <c r="M3898" s="1" t="s">
        <v>1866</v>
      </c>
      <c r="N3898" s="1" t="str">
        <f t="shared" si="60"/>
        <v>1930-1939</v>
      </c>
    </row>
    <row r="3899" spans="1:14" hidden="1" x14ac:dyDescent="0.3">
      <c r="A3899">
        <v>31381</v>
      </c>
      <c r="B3899" s="1" t="s">
        <v>572</v>
      </c>
      <c r="C3899">
        <v>1939</v>
      </c>
      <c r="D3899" s="1" t="s">
        <v>145</v>
      </c>
      <c r="E3899">
        <v>238</v>
      </c>
      <c r="F3899" s="3">
        <v>200882193</v>
      </c>
      <c r="G3899" s="1" t="s">
        <v>896</v>
      </c>
      <c r="H3899">
        <v>281808</v>
      </c>
      <c r="I3899" s="1" t="s">
        <v>1094</v>
      </c>
      <c r="J3899">
        <v>308177</v>
      </c>
      <c r="K3899" s="1" t="s">
        <v>1370</v>
      </c>
      <c r="L3899">
        <v>22</v>
      </c>
      <c r="M3899" s="1" t="s">
        <v>1864</v>
      </c>
      <c r="N3899" s="1" t="str">
        <f t="shared" si="60"/>
        <v>1930-1939</v>
      </c>
    </row>
    <row r="3900" spans="1:14" hidden="1" x14ac:dyDescent="0.3">
      <c r="A3900">
        <v>31381</v>
      </c>
      <c r="B3900" s="1" t="s">
        <v>572</v>
      </c>
      <c r="C3900">
        <v>1939</v>
      </c>
      <c r="D3900" s="1" t="s">
        <v>145</v>
      </c>
      <c r="E3900">
        <v>238</v>
      </c>
      <c r="F3900" s="3">
        <v>200882193</v>
      </c>
      <c r="G3900" s="1" t="s">
        <v>896</v>
      </c>
      <c r="H3900">
        <v>281808</v>
      </c>
      <c r="I3900" s="1" t="s">
        <v>1094</v>
      </c>
      <c r="J3900">
        <v>308177</v>
      </c>
      <c r="K3900" s="1" t="s">
        <v>1370</v>
      </c>
      <c r="L3900">
        <v>46</v>
      </c>
      <c r="M3900" s="1" t="s">
        <v>1865</v>
      </c>
      <c r="N3900" s="1" t="str">
        <f t="shared" si="60"/>
        <v>1930-1939</v>
      </c>
    </row>
    <row r="3901" spans="1:14" hidden="1" x14ac:dyDescent="0.3">
      <c r="A3901">
        <v>31381</v>
      </c>
      <c r="B3901" s="1" t="s">
        <v>572</v>
      </c>
      <c r="C3901">
        <v>1939</v>
      </c>
      <c r="D3901" s="1" t="s">
        <v>145</v>
      </c>
      <c r="E3901">
        <v>238</v>
      </c>
      <c r="F3901" s="3">
        <v>200882193</v>
      </c>
      <c r="G3901" s="1" t="s">
        <v>896</v>
      </c>
      <c r="H3901">
        <v>281808</v>
      </c>
      <c r="I3901" s="1" t="s">
        <v>1094</v>
      </c>
      <c r="J3901">
        <v>308177</v>
      </c>
      <c r="K3901" s="1" t="s">
        <v>1370</v>
      </c>
      <c r="L3901">
        <v>593775</v>
      </c>
      <c r="M3901" s="1" t="s">
        <v>1866</v>
      </c>
      <c r="N3901" s="1" t="str">
        <f t="shared" si="60"/>
        <v>1930-1939</v>
      </c>
    </row>
    <row r="3902" spans="1:14" hidden="1" x14ac:dyDescent="0.3">
      <c r="A3902">
        <v>97576</v>
      </c>
      <c r="B3902" s="1" t="s">
        <v>416</v>
      </c>
      <c r="C3902">
        <v>1989</v>
      </c>
      <c r="D3902" s="1" t="s">
        <v>18</v>
      </c>
      <c r="E3902">
        <v>127</v>
      </c>
      <c r="F3902" s="3">
        <v>197171806</v>
      </c>
      <c r="G3902" s="1" t="s">
        <v>844</v>
      </c>
      <c r="H3902">
        <v>229</v>
      </c>
      <c r="I3902" s="1" t="s">
        <v>983</v>
      </c>
      <c r="J3902">
        <v>90151</v>
      </c>
      <c r="K3902" s="1" t="s">
        <v>1301</v>
      </c>
      <c r="L3902">
        <v>148</v>
      </c>
      <c r="M3902" s="1" t="s">
        <v>1526</v>
      </c>
      <c r="N3902" s="1" t="str">
        <f t="shared" si="60"/>
        <v>1980-1989</v>
      </c>
    </row>
    <row r="3903" spans="1:14" hidden="1" x14ac:dyDescent="0.3">
      <c r="A3903">
        <v>97576</v>
      </c>
      <c r="B3903" s="1" t="s">
        <v>416</v>
      </c>
      <c r="C3903">
        <v>1989</v>
      </c>
      <c r="D3903" s="1" t="s">
        <v>18</v>
      </c>
      <c r="E3903">
        <v>127</v>
      </c>
      <c r="F3903" s="3">
        <v>197171806</v>
      </c>
      <c r="G3903" s="1" t="s">
        <v>844</v>
      </c>
      <c r="H3903">
        <v>229</v>
      </c>
      <c r="I3903" s="1" t="s">
        <v>983</v>
      </c>
      <c r="J3903">
        <v>90151</v>
      </c>
      <c r="K3903" s="1" t="s">
        <v>1301</v>
      </c>
      <c r="L3903">
        <v>125</v>
      </c>
      <c r="M3903" s="1" t="s">
        <v>1765</v>
      </c>
      <c r="N3903" s="1" t="str">
        <f t="shared" si="60"/>
        <v>1980-1989</v>
      </c>
    </row>
    <row r="3904" spans="1:14" hidden="1" x14ac:dyDescent="0.3">
      <c r="A3904">
        <v>97576</v>
      </c>
      <c r="B3904" s="1" t="s">
        <v>416</v>
      </c>
      <c r="C3904">
        <v>1989</v>
      </c>
      <c r="D3904" s="1" t="s">
        <v>18</v>
      </c>
      <c r="E3904">
        <v>127</v>
      </c>
      <c r="F3904" s="3">
        <v>197171806</v>
      </c>
      <c r="G3904" s="1" t="s">
        <v>844</v>
      </c>
      <c r="H3904">
        <v>229</v>
      </c>
      <c r="I3904" s="1" t="s">
        <v>983</v>
      </c>
      <c r="J3904">
        <v>90151</v>
      </c>
      <c r="K3904" s="1" t="s">
        <v>1301</v>
      </c>
      <c r="L3904">
        <v>233145</v>
      </c>
      <c r="M3904" s="1" t="s">
        <v>1766</v>
      </c>
      <c r="N3904" s="1" t="str">
        <f t="shared" si="60"/>
        <v>1980-1989</v>
      </c>
    </row>
    <row r="3905" spans="1:14" hidden="1" x14ac:dyDescent="0.3">
      <c r="A3905">
        <v>97576</v>
      </c>
      <c r="B3905" s="1" t="s">
        <v>416</v>
      </c>
      <c r="C3905">
        <v>1989</v>
      </c>
      <c r="D3905" s="1" t="s">
        <v>18</v>
      </c>
      <c r="E3905">
        <v>127</v>
      </c>
      <c r="F3905" s="3">
        <v>197171806</v>
      </c>
      <c r="G3905" s="1" t="s">
        <v>844</v>
      </c>
      <c r="H3905">
        <v>229</v>
      </c>
      <c r="I3905" s="1" t="s">
        <v>983</v>
      </c>
      <c r="J3905">
        <v>184</v>
      </c>
      <c r="K3905" s="1" t="s">
        <v>1000</v>
      </c>
      <c r="L3905">
        <v>148</v>
      </c>
      <c r="M3905" s="1" t="s">
        <v>1526</v>
      </c>
      <c r="N3905" s="1" t="str">
        <f t="shared" si="60"/>
        <v>1980-1989</v>
      </c>
    </row>
    <row r="3906" spans="1:14" hidden="1" x14ac:dyDescent="0.3">
      <c r="A3906">
        <v>97576</v>
      </c>
      <c r="B3906" s="1" t="s">
        <v>416</v>
      </c>
      <c r="C3906">
        <v>1989</v>
      </c>
      <c r="D3906" s="1" t="s">
        <v>18</v>
      </c>
      <c r="E3906">
        <v>127</v>
      </c>
      <c r="F3906" s="3">
        <v>197171806</v>
      </c>
      <c r="G3906" s="1" t="s">
        <v>844</v>
      </c>
      <c r="H3906">
        <v>229</v>
      </c>
      <c r="I3906" s="1" t="s">
        <v>983</v>
      </c>
      <c r="J3906">
        <v>184</v>
      </c>
      <c r="K3906" s="1" t="s">
        <v>1000</v>
      </c>
      <c r="L3906">
        <v>125</v>
      </c>
      <c r="M3906" s="1" t="s">
        <v>1765</v>
      </c>
      <c r="N3906" s="1" t="str">
        <f t="shared" ref="N3906:N3969" si="61">INT(C3906/10)*10 &amp; "-" &amp; INT(C3906/10)*10+9</f>
        <v>1980-1989</v>
      </c>
    </row>
    <row r="3907" spans="1:14" hidden="1" x14ac:dyDescent="0.3">
      <c r="A3907">
        <v>97576</v>
      </c>
      <c r="B3907" s="1" t="s">
        <v>416</v>
      </c>
      <c r="C3907">
        <v>1989</v>
      </c>
      <c r="D3907" s="1" t="s">
        <v>18</v>
      </c>
      <c r="E3907">
        <v>127</v>
      </c>
      <c r="F3907" s="3">
        <v>197171806</v>
      </c>
      <c r="G3907" s="1" t="s">
        <v>844</v>
      </c>
      <c r="H3907">
        <v>229</v>
      </c>
      <c r="I3907" s="1" t="s">
        <v>983</v>
      </c>
      <c r="J3907">
        <v>184</v>
      </c>
      <c r="K3907" s="1" t="s">
        <v>1000</v>
      </c>
      <c r="L3907">
        <v>233145</v>
      </c>
      <c r="M3907" s="1" t="s">
        <v>1766</v>
      </c>
      <c r="N3907" s="1" t="str">
        <f t="shared" si="61"/>
        <v>1980-1989</v>
      </c>
    </row>
    <row r="3908" spans="1:14" hidden="1" x14ac:dyDescent="0.3">
      <c r="A3908">
        <v>97576</v>
      </c>
      <c r="B3908" s="1" t="s">
        <v>416</v>
      </c>
      <c r="C3908">
        <v>1989</v>
      </c>
      <c r="D3908" s="1" t="s">
        <v>18</v>
      </c>
      <c r="E3908">
        <v>127</v>
      </c>
      <c r="F3908" s="3">
        <v>197171806</v>
      </c>
      <c r="G3908" s="1" t="s">
        <v>844</v>
      </c>
      <c r="H3908">
        <v>229</v>
      </c>
      <c r="I3908" s="1" t="s">
        <v>983</v>
      </c>
      <c r="J3908">
        <v>583675</v>
      </c>
      <c r="K3908" s="1" t="s">
        <v>1302</v>
      </c>
      <c r="L3908">
        <v>148</v>
      </c>
      <c r="M3908" s="1" t="s">
        <v>1526</v>
      </c>
      <c r="N3908" s="1" t="str">
        <f t="shared" si="61"/>
        <v>1980-1989</v>
      </c>
    </row>
    <row r="3909" spans="1:14" hidden="1" x14ac:dyDescent="0.3">
      <c r="A3909">
        <v>97576</v>
      </c>
      <c r="B3909" s="1" t="s">
        <v>416</v>
      </c>
      <c r="C3909">
        <v>1989</v>
      </c>
      <c r="D3909" s="1" t="s">
        <v>18</v>
      </c>
      <c r="E3909">
        <v>127</v>
      </c>
      <c r="F3909" s="3">
        <v>197171806</v>
      </c>
      <c r="G3909" s="1" t="s">
        <v>844</v>
      </c>
      <c r="H3909">
        <v>229</v>
      </c>
      <c r="I3909" s="1" t="s">
        <v>983</v>
      </c>
      <c r="J3909">
        <v>583675</v>
      </c>
      <c r="K3909" s="1" t="s">
        <v>1302</v>
      </c>
      <c r="L3909">
        <v>125</v>
      </c>
      <c r="M3909" s="1" t="s">
        <v>1765</v>
      </c>
      <c r="N3909" s="1" t="str">
        <f t="shared" si="61"/>
        <v>1980-1989</v>
      </c>
    </row>
    <row r="3910" spans="1:14" hidden="1" x14ac:dyDescent="0.3">
      <c r="A3910">
        <v>97576</v>
      </c>
      <c r="B3910" s="1" t="s">
        <v>416</v>
      </c>
      <c r="C3910">
        <v>1989</v>
      </c>
      <c r="D3910" s="1" t="s">
        <v>18</v>
      </c>
      <c r="E3910">
        <v>127</v>
      </c>
      <c r="F3910" s="3">
        <v>197171806</v>
      </c>
      <c r="G3910" s="1" t="s">
        <v>844</v>
      </c>
      <c r="H3910">
        <v>229</v>
      </c>
      <c r="I3910" s="1" t="s">
        <v>983</v>
      </c>
      <c r="J3910">
        <v>583675</v>
      </c>
      <c r="K3910" s="1" t="s">
        <v>1302</v>
      </c>
      <c r="L3910">
        <v>233145</v>
      </c>
      <c r="M3910" s="1" t="s">
        <v>1766</v>
      </c>
      <c r="N3910" s="1" t="str">
        <f t="shared" si="61"/>
        <v>1980-1989</v>
      </c>
    </row>
    <row r="3911" spans="1:14" hidden="1" x14ac:dyDescent="0.3">
      <c r="A3911">
        <v>97576</v>
      </c>
      <c r="B3911" s="1" t="s">
        <v>416</v>
      </c>
      <c r="C3911">
        <v>1989</v>
      </c>
      <c r="D3911" s="1" t="s">
        <v>18</v>
      </c>
      <c r="E3911">
        <v>127</v>
      </c>
      <c r="F3911" s="3">
        <v>197171806</v>
      </c>
      <c r="G3911" s="1" t="s">
        <v>850</v>
      </c>
      <c r="H3911">
        <v>229</v>
      </c>
      <c r="I3911" s="1" t="s">
        <v>983</v>
      </c>
      <c r="J3911">
        <v>90151</v>
      </c>
      <c r="K3911" s="1" t="s">
        <v>1301</v>
      </c>
      <c r="L3911">
        <v>148</v>
      </c>
      <c r="M3911" s="1" t="s">
        <v>1526</v>
      </c>
      <c r="N3911" s="1" t="str">
        <f t="shared" si="61"/>
        <v>1980-1989</v>
      </c>
    </row>
    <row r="3912" spans="1:14" hidden="1" x14ac:dyDescent="0.3">
      <c r="A3912">
        <v>97576</v>
      </c>
      <c r="B3912" s="1" t="s">
        <v>416</v>
      </c>
      <c r="C3912">
        <v>1989</v>
      </c>
      <c r="D3912" s="1" t="s">
        <v>18</v>
      </c>
      <c r="E3912">
        <v>127</v>
      </c>
      <c r="F3912" s="3">
        <v>197171806</v>
      </c>
      <c r="G3912" s="1" t="s">
        <v>850</v>
      </c>
      <c r="H3912">
        <v>229</v>
      </c>
      <c r="I3912" s="1" t="s">
        <v>983</v>
      </c>
      <c r="J3912">
        <v>90151</v>
      </c>
      <c r="K3912" s="1" t="s">
        <v>1301</v>
      </c>
      <c r="L3912">
        <v>125</v>
      </c>
      <c r="M3912" s="1" t="s">
        <v>1765</v>
      </c>
      <c r="N3912" s="1" t="str">
        <f t="shared" si="61"/>
        <v>1980-1989</v>
      </c>
    </row>
    <row r="3913" spans="1:14" hidden="1" x14ac:dyDescent="0.3">
      <c r="A3913">
        <v>97576</v>
      </c>
      <c r="B3913" s="1" t="s">
        <v>416</v>
      </c>
      <c r="C3913">
        <v>1989</v>
      </c>
      <c r="D3913" s="1" t="s">
        <v>18</v>
      </c>
      <c r="E3913">
        <v>127</v>
      </c>
      <c r="F3913" s="3">
        <v>197171806</v>
      </c>
      <c r="G3913" s="1" t="s">
        <v>850</v>
      </c>
      <c r="H3913">
        <v>229</v>
      </c>
      <c r="I3913" s="1" t="s">
        <v>983</v>
      </c>
      <c r="J3913">
        <v>90151</v>
      </c>
      <c r="K3913" s="1" t="s">
        <v>1301</v>
      </c>
      <c r="L3913">
        <v>233145</v>
      </c>
      <c r="M3913" s="1" t="s">
        <v>1766</v>
      </c>
      <c r="N3913" s="1" t="str">
        <f t="shared" si="61"/>
        <v>1980-1989</v>
      </c>
    </row>
    <row r="3914" spans="1:14" hidden="1" x14ac:dyDescent="0.3">
      <c r="A3914">
        <v>97576</v>
      </c>
      <c r="B3914" s="1" t="s">
        <v>416</v>
      </c>
      <c r="C3914">
        <v>1989</v>
      </c>
      <c r="D3914" s="1" t="s">
        <v>18</v>
      </c>
      <c r="E3914">
        <v>127</v>
      </c>
      <c r="F3914" s="3">
        <v>197171806</v>
      </c>
      <c r="G3914" s="1" t="s">
        <v>850</v>
      </c>
      <c r="H3914">
        <v>229</v>
      </c>
      <c r="I3914" s="1" t="s">
        <v>983</v>
      </c>
      <c r="J3914">
        <v>184</v>
      </c>
      <c r="K3914" s="1" t="s">
        <v>1000</v>
      </c>
      <c r="L3914">
        <v>148</v>
      </c>
      <c r="M3914" s="1" t="s">
        <v>1526</v>
      </c>
      <c r="N3914" s="1" t="str">
        <f t="shared" si="61"/>
        <v>1980-1989</v>
      </c>
    </row>
    <row r="3915" spans="1:14" hidden="1" x14ac:dyDescent="0.3">
      <c r="A3915">
        <v>97576</v>
      </c>
      <c r="B3915" s="1" t="s">
        <v>416</v>
      </c>
      <c r="C3915">
        <v>1989</v>
      </c>
      <c r="D3915" s="1" t="s">
        <v>18</v>
      </c>
      <c r="E3915">
        <v>127</v>
      </c>
      <c r="F3915" s="3">
        <v>197171806</v>
      </c>
      <c r="G3915" s="1" t="s">
        <v>850</v>
      </c>
      <c r="H3915">
        <v>229</v>
      </c>
      <c r="I3915" s="1" t="s">
        <v>983</v>
      </c>
      <c r="J3915">
        <v>184</v>
      </c>
      <c r="K3915" s="1" t="s">
        <v>1000</v>
      </c>
      <c r="L3915">
        <v>125</v>
      </c>
      <c r="M3915" s="1" t="s">
        <v>1765</v>
      </c>
      <c r="N3915" s="1" t="str">
        <f t="shared" si="61"/>
        <v>1980-1989</v>
      </c>
    </row>
    <row r="3916" spans="1:14" hidden="1" x14ac:dyDescent="0.3">
      <c r="A3916">
        <v>97576</v>
      </c>
      <c r="B3916" s="1" t="s">
        <v>416</v>
      </c>
      <c r="C3916">
        <v>1989</v>
      </c>
      <c r="D3916" s="1" t="s">
        <v>18</v>
      </c>
      <c r="E3916">
        <v>127</v>
      </c>
      <c r="F3916" s="3">
        <v>197171806</v>
      </c>
      <c r="G3916" s="1" t="s">
        <v>850</v>
      </c>
      <c r="H3916">
        <v>229</v>
      </c>
      <c r="I3916" s="1" t="s">
        <v>983</v>
      </c>
      <c r="J3916">
        <v>184</v>
      </c>
      <c r="K3916" s="1" t="s">
        <v>1000</v>
      </c>
      <c r="L3916">
        <v>233145</v>
      </c>
      <c r="M3916" s="1" t="s">
        <v>1766</v>
      </c>
      <c r="N3916" s="1" t="str">
        <f t="shared" si="61"/>
        <v>1980-1989</v>
      </c>
    </row>
    <row r="3917" spans="1:14" hidden="1" x14ac:dyDescent="0.3">
      <c r="A3917">
        <v>97576</v>
      </c>
      <c r="B3917" s="1" t="s">
        <v>416</v>
      </c>
      <c r="C3917">
        <v>1989</v>
      </c>
      <c r="D3917" s="1" t="s">
        <v>18</v>
      </c>
      <c r="E3917">
        <v>127</v>
      </c>
      <c r="F3917" s="3">
        <v>197171806</v>
      </c>
      <c r="G3917" s="1" t="s">
        <v>850</v>
      </c>
      <c r="H3917">
        <v>229</v>
      </c>
      <c r="I3917" s="1" t="s">
        <v>983</v>
      </c>
      <c r="J3917">
        <v>583675</v>
      </c>
      <c r="K3917" s="1" t="s">
        <v>1302</v>
      </c>
      <c r="L3917">
        <v>148</v>
      </c>
      <c r="M3917" s="1" t="s">
        <v>1526</v>
      </c>
      <c r="N3917" s="1" t="str">
        <f t="shared" si="61"/>
        <v>1980-1989</v>
      </c>
    </row>
    <row r="3918" spans="1:14" hidden="1" x14ac:dyDescent="0.3">
      <c r="A3918">
        <v>97576</v>
      </c>
      <c r="B3918" s="1" t="s">
        <v>416</v>
      </c>
      <c r="C3918">
        <v>1989</v>
      </c>
      <c r="D3918" s="1" t="s">
        <v>18</v>
      </c>
      <c r="E3918">
        <v>127</v>
      </c>
      <c r="F3918" s="3">
        <v>197171806</v>
      </c>
      <c r="G3918" s="1" t="s">
        <v>850</v>
      </c>
      <c r="H3918">
        <v>229</v>
      </c>
      <c r="I3918" s="1" t="s">
        <v>983</v>
      </c>
      <c r="J3918">
        <v>583675</v>
      </c>
      <c r="K3918" s="1" t="s">
        <v>1302</v>
      </c>
      <c r="L3918">
        <v>125</v>
      </c>
      <c r="M3918" s="1" t="s">
        <v>1765</v>
      </c>
      <c r="N3918" s="1" t="str">
        <f t="shared" si="61"/>
        <v>1980-1989</v>
      </c>
    </row>
    <row r="3919" spans="1:14" hidden="1" x14ac:dyDescent="0.3">
      <c r="A3919">
        <v>97576</v>
      </c>
      <c r="B3919" s="1" t="s">
        <v>416</v>
      </c>
      <c r="C3919">
        <v>1989</v>
      </c>
      <c r="D3919" s="1" t="s">
        <v>18</v>
      </c>
      <c r="E3919">
        <v>127</v>
      </c>
      <c r="F3919" s="3">
        <v>197171806</v>
      </c>
      <c r="G3919" s="1" t="s">
        <v>850</v>
      </c>
      <c r="H3919">
        <v>229</v>
      </c>
      <c r="I3919" s="1" t="s">
        <v>983</v>
      </c>
      <c r="J3919">
        <v>583675</v>
      </c>
      <c r="K3919" s="1" t="s">
        <v>1302</v>
      </c>
      <c r="L3919">
        <v>233145</v>
      </c>
      <c r="M3919" s="1" t="s">
        <v>1766</v>
      </c>
      <c r="N3919" s="1" t="str">
        <f t="shared" si="61"/>
        <v>1980-1989</v>
      </c>
    </row>
    <row r="3920" spans="1:14" hidden="1" x14ac:dyDescent="0.3">
      <c r="A3920">
        <v>97576</v>
      </c>
      <c r="B3920" s="1" t="s">
        <v>416</v>
      </c>
      <c r="C3920">
        <v>1989</v>
      </c>
      <c r="D3920" s="1" t="s">
        <v>18</v>
      </c>
      <c r="E3920">
        <v>127</v>
      </c>
      <c r="F3920" s="3">
        <v>197171806</v>
      </c>
      <c r="G3920" s="1" t="s">
        <v>864</v>
      </c>
      <c r="H3920">
        <v>229</v>
      </c>
      <c r="I3920" s="1" t="s">
        <v>983</v>
      </c>
      <c r="J3920">
        <v>90151</v>
      </c>
      <c r="K3920" s="1" t="s">
        <v>1301</v>
      </c>
      <c r="L3920">
        <v>148</v>
      </c>
      <c r="M3920" s="1" t="s">
        <v>1526</v>
      </c>
      <c r="N3920" s="1" t="str">
        <f t="shared" si="61"/>
        <v>1980-1989</v>
      </c>
    </row>
    <row r="3921" spans="1:14" hidden="1" x14ac:dyDescent="0.3">
      <c r="A3921">
        <v>97576</v>
      </c>
      <c r="B3921" s="1" t="s">
        <v>416</v>
      </c>
      <c r="C3921">
        <v>1989</v>
      </c>
      <c r="D3921" s="1" t="s">
        <v>18</v>
      </c>
      <c r="E3921">
        <v>127</v>
      </c>
      <c r="F3921" s="3">
        <v>197171806</v>
      </c>
      <c r="G3921" s="1" t="s">
        <v>864</v>
      </c>
      <c r="H3921">
        <v>229</v>
      </c>
      <c r="I3921" s="1" t="s">
        <v>983</v>
      </c>
      <c r="J3921">
        <v>90151</v>
      </c>
      <c r="K3921" s="1" t="s">
        <v>1301</v>
      </c>
      <c r="L3921">
        <v>125</v>
      </c>
      <c r="M3921" s="1" t="s">
        <v>1765</v>
      </c>
      <c r="N3921" s="1" t="str">
        <f t="shared" si="61"/>
        <v>1980-1989</v>
      </c>
    </row>
    <row r="3922" spans="1:14" hidden="1" x14ac:dyDescent="0.3">
      <c r="A3922">
        <v>97576</v>
      </c>
      <c r="B3922" s="1" t="s">
        <v>416</v>
      </c>
      <c r="C3922">
        <v>1989</v>
      </c>
      <c r="D3922" s="1" t="s">
        <v>18</v>
      </c>
      <c r="E3922">
        <v>127</v>
      </c>
      <c r="F3922" s="3">
        <v>197171806</v>
      </c>
      <c r="G3922" s="1" t="s">
        <v>864</v>
      </c>
      <c r="H3922">
        <v>229</v>
      </c>
      <c r="I3922" s="1" t="s">
        <v>983</v>
      </c>
      <c r="J3922">
        <v>90151</v>
      </c>
      <c r="K3922" s="1" t="s">
        <v>1301</v>
      </c>
      <c r="L3922">
        <v>233145</v>
      </c>
      <c r="M3922" s="1" t="s">
        <v>1766</v>
      </c>
      <c r="N3922" s="1" t="str">
        <f t="shared" si="61"/>
        <v>1980-1989</v>
      </c>
    </row>
    <row r="3923" spans="1:14" hidden="1" x14ac:dyDescent="0.3">
      <c r="A3923">
        <v>97576</v>
      </c>
      <c r="B3923" s="1" t="s">
        <v>416</v>
      </c>
      <c r="C3923">
        <v>1989</v>
      </c>
      <c r="D3923" s="1" t="s">
        <v>18</v>
      </c>
      <c r="E3923">
        <v>127</v>
      </c>
      <c r="F3923" s="3">
        <v>197171806</v>
      </c>
      <c r="G3923" s="1" t="s">
        <v>864</v>
      </c>
      <c r="H3923">
        <v>229</v>
      </c>
      <c r="I3923" s="1" t="s">
        <v>983</v>
      </c>
      <c r="J3923">
        <v>184</v>
      </c>
      <c r="K3923" s="1" t="s">
        <v>1000</v>
      </c>
      <c r="L3923">
        <v>148</v>
      </c>
      <c r="M3923" s="1" t="s">
        <v>1526</v>
      </c>
      <c r="N3923" s="1" t="str">
        <f t="shared" si="61"/>
        <v>1980-1989</v>
      </c>
    </row>
    <row r="3924" spans="1:14" hidden="1" x14ac:dyDescent="0.3">
      <c r="A3924">
        <v>97576</v>
      </c>
      <c r="B3924" s="1" t="s">
        <v>416</v>
      </c>
      <c r="C3924">
        <v>1989</v>
      </c>
      <c r="D3924" s="1" t="s">
        <v>18</v>
      </c>
      <c r="E3924">
        <v>127</v>
      </c>
      <c r="F3924" s="3">
        <v>197171806</v>
      </c>
      <c r="G3924" s="1" t="s">
        <v>864</v>
      </c>
      <c r="H3924">
        <v>229</v>
      </c>
      <c r="I3924" s="1" t="s">
        <v>983</v>
      </c>
      <c r="J3924">
        <v>184</v>
      </c>
      <c r="K3924" s="1" t="s">
        <v>1000</v>
      </c>
      <c r="L3924">
        <v>125</v>
      </c>
      <c r="M3924" s="1" t="s">
        <v>1765</v>
      </c>
      <c r="N3924" s="1" t="str">
        <f t="shared" si="61"/>
        <v>1980-1989</v>
      </c>
    </row>
    <row r="3925" spans="1:14" hidden="1" x14ac:dyDescent="0.3">
      <c r="A3925">
        <v>97576</v>
      </c>
      <c r="B3925" s="1" t="s">
        <v>416</v>
      </c>
      <c r="C3925">
        <v>1989</v>
      </c>
      <c r="D3925" s="1" t="s">
        <v>18</v>
      </c>
      <c r="E3925">
        <v>127</v>
      </c>
      <c r="F3925" s="3">
        <v>197171806</v>
      </c>
      <c r="G3925" s="1" t="s">
        <v>864</v>
      </c>
      <c r="H3925">
        <v>229</v>
      </c>
      <c r="I3925" s="1" t="s">
        <v>983</v>
      </c>
      <c r="J3925">
        <v>184</v>
      </c>
      <c r="K3925" s="1" t="s">
        <v>1000</v>
      </c>
      <c r="L3925">
        <v>233145</v>
      </c>
      <c r="M3925" s="1" t="s">
        <v>1766</v>
      </c>
      <c r="N3925" s="1" t="str">
        <f t="shared" si="61"/>
        <v>1980-1989</v>
      </c>
    </row>
    <row r="3926" spans="1:14" hidden="1" x14ac:dyDescent="0.3">
      <c r="A3926">
        <v>97576</v>
      </c>
      <c r="B3926" s="1" t="s">
        <v>416</v>
      </c>
      <c r="C3926">
        <v>1989</v>
      </c>
      <c r="D3926" s="1" t="s">
        <v>18</v>
      </c>
      <c r="E3926">
        <v>127</v>
      </c>
      <c r="F3926" s="3">
        <v>197171806</v>
      </c>
      <c r="G3926" s="1" t="s">
        <v>864</v>
      </c>
      <c r="H3926">
        <v>229</v>
      </c>
      <c r="I3926" s="1" t="s">
        <v>983</v>
      </c>
      <c r="J3926">
        <v>583675</v>
      </c>
      <c r="K3926" s="1" t="s">
        <v>1302</v>
      </c>
      <c r="L3926">
        <v>148</v>
      </c>
      <c r="M3926" s="1" t="s">
        <v>1526</v>
      </c>
      <c r="N3926" s="1" t="str">
        <f t="shared" si="61"/>
        <v>1980-1989</v>
      </c>
    </row>
    <row r="3927" spans="1:14" hidden="1" x14ac:dyDescent="0.3">
      <c r="A3927">
        <v>97576</v>
      </c>
      <c r="B3927" s="1" t="s">
        <v>416</v>
      </c>
      <c r="C3927">
        <v>1989</v>
      </c>
      <c r="D3927" s="1" t="s">
        <v>18</v>
      </c>
      <c r="E3927">
        <v>127</v>
      </c>
      <c r="F3927" s="3">
        <v>197171806</v>
      </c>
      <c r="G3927" s="1" t="s">
        <v>864</v>
      </c>
      <c r="H3927">
        <v>229</v>
      </c>
      <c r="I3927" s="1" t="s">
        <v>983</v>
      </c>
      <c r="J3927">
        <v>583675</v>
      </c>
      <c r="K3927" s="1" t="s">
        <v>1302</v>
      </c>
      <c r="L3927">
        <v>125</v>
      </c>
      <c r="M3927" s="1" t="s">
        <v>1765</v>
      </c>
      <c r="N3927" s="1" t="str">
        <f t="shared" si="61"/>
        <v>1980-1989</v>
      </c>
    </row>
    <row r="3928" spans="1:14" hidden="1" x14ac:dyDescent="0.3">
      <c r="A3928">
        <v>97576</v>
      </c>
      <c r="B3928" s="1" t="s">
        <v>416</v>
      </c>
      <c r="C3928">
        <v>1989</v>
      </c>
      <c r="D3928" s="1" t="s">
        <v>18</v>
      </c>
      <c r="E3928">
        <v>127</v>
      </c>
      <c r="F3928" s="3">
        <v>197171806</v>
      </c>
      <c r="G3928" s="1" t="s">
        <v>864</v>
      </c>
      <c r="H3928">
        <v>229</v>
      </c>
      <c r="I3928" s="1" t="s">
        <v>983</v>
      </c>
      <c r="J3928">
        <v>583675</v>
      </c>
      <c r="K3928" s="1" t="s">
        <v>1302</v>
      </c>
      <c r="L3928">
        <v>233145</v>
      </c>
      <c r="M3928" s="1" t="s">
        <v>1766</v>
      </c>
      <c r="N3928" s="1" t="str">
        <f t="shared" si="61"/>
        <v>1980-1989</v>
      </c>
    </row>
    <row r="3929" spans="1:14" hidden="1" x14ac:dyDescent="0.3">
      <c r="A3929">
        <v>97576</v>
      </c>
      <c r="B3929" s="1" t="s">
        <v>416</v>
      </c>
      <c r="C3929">
        <v>1989</v>
      </c>
      <c r="D3929" s="1" t="s">
        <v>18</v>
      </c>
      <c r="E3929">
        <v>127</v>
      </c>
      <c r="F3929" s="3">
        <v>197171806</v>
      </c>
      <c r="G3929" s="1" t="s">
        <v>837</v>
      </c>
      <c r="H3929">
        <v>229</v>
      </c>
      <c r="I3929" s="1" t="s">
        <v>983</v>
      </c>
      <c r="J3929">
        <v>90151</v>
      </c>
      <c r="K3929" s="1" t="s">
        <v>1301</v>
      </c>
      <c r="L3929">
        <v>148</v>
      </c>
      <c r="M3929" s="1" t="s">
        <v>1526</v>
      </c>
      <c r="N3929" s="1" t="str">
        <f t="shared" si="61"/>
        <v>1980-1989</v>
      </c>
    </row>
    <row r="3930" spans="1:14" hidden="1" x14ac:dyDescent="0.3">
      <c r="A3930">
        <v>97576</v>
      </c>
      <c r="B3930" s="1" t="s">
        <v>416</v>
      </c>
      <c r="C3930">
        <v>1989</v>
      </c>
      <c r="D3930" s="1" t="s">
        <v>18</v>
      </c>
      <c r="E3930">
        <v>127</v>
      </c>
      <c r="F3930" s="3">
        <v>197171806</v>
      </c>
      <c r="G3930" s="1" t="s">
        <v>837</v>
      </c>
      <c r="H3930">
        <v>229</v>
      </c>
      <c r="I3930" s="1" t="s">
        <v>983</v>
      </c>
      <c r="J3930">
        <v>90151</v>
      </c>
      <c r="K3930" s="1" t="s">
        <v>1301</v>
      </c>
      <c r="L3930">
        <v>125</v>
      </c>
      <c r="M3930" s="1" t="s">
        <v>1765</v>
      </c>
      <c r="N3930" s="1" t="str">
        <f t="shared" si="61"/>
        <v>1980-1989</v>
      </c>
    </row>
    <row r="3931" spans="1:14" hidden="1" x14ac:dyDescent="0.3">
      <c r="A3931">
        <v>97576</v>
      </c>
      <c r="B3931" s="1" t="s">
        <v>416</v>
      </c>
      <c r="C3931">
        <v>1989</v>
      </c>
      <c r="D3931" s="1" t="s">
        <v>18</v>
      </c>
      <c r="E3931">
        <v>127</v>
      </c>
      <c r="F3931" s="3">
        <v>197171806</v>
      </c>
      <c r="G3931" s="1" t="s">
        <v>837</v>
      </c>
      <c r="H3931">
        <v>229</v>
      </c>
      <c r="I3931" s="1" t="s">
        <v>983</v>
      </c>
      <c r="J3931">
        <v>90151</v>
      </c>
      <c r="K3931" s="1" t="s">
        <v>1301</v>
      </c>
      <c r="L3931">
        <v>233145</v>
      </c>
      <c r="M3931" s="1" t="s">
        <v>1766</v>
      </c>
      <c r="N3931" s="1" t="str">
        <f t="shared" si="61"/>
        <v>1980-1989</v>
      </c>
    </row>
    <row r="3932" spans="1:14" hidden="1" x14ac:dyDescent="0.3">
      <c r="A3932">
        <v>97576</v>
      </c>
      <c r="B3932" s="1" t="s">
        <v>416</v>
      </c>
      <c r="C3932">
        <v>1989</v>
      </c>
      <c r="D3932" s="1" t="s">
        <v>18</v>
      </c>
      <c r="E3932">
        <v>127</v>
      </c>
      <c r="F3932" s="3">
        <v>197171806</v>
      </c>
      <c r="G3932" s="1" t="s">
        <v>837</v>
      </c>
      <c r="H3932">
        <v>229</v>
      </c>
      <c r="I3932" s="1" t="s">
        <v>983</v>
      </c>
      <c r="J3932">
        <v>184</v>
      </c>
      <c r="K3932" s="1" t="s">
        <v>1000</v>
      </c>
      <c r="L3932">
        <v>148</v>
      </c>
      <c r="M3932" s="1" t="s">
        <v>1526</v>
      </c>
      <c r="N3932" s="1" t="str">
        <f t="shared" si="61"/>
        <v>1980-1989</v>
      </c>
    </row>
    <row r="3933" spans="1:14" hidden="1" x14ac:dyDescent="0.3">
      <c r="A3933">
        <v>97576</v>
      </c>
      <c r="B3933" s="1" t="s">
        <v>416</v>
      </c>
      <c r="C3933">
        <v>1989</v>
      </c>
      <c r="D3933" s="1" t="s">
        <v>18</v>
      </c>
      <c r="E3933">
        <v>127</v>
      </c>
      <c r="F3933" s="3">
        <v>197171806</v>
      </c>
      <c r="G3933" s="1" t="s">
        <v>837</v>
      </c>
      <c r="H3933">
        <v>229</v>
      </c>
      <c r="I3933" s="1" t="s">
        <v>983</v>
      </c>
      <c r="J3933">
        <v>184</v>
      </c>
      <c r="K3933" s="1" t="s">
        <v>1000</v>
      </c>
      <c r="L3933">
        <v>125</v>
      </c>
      <c r="M3933" s="1" t="s">
        <v>1765</v>
      </c>
      <c r="N3933" s="1" t="str">
        <f t="shared" si="61"/>
        <v>1980-1989</v>
      </c>
    </row>
    <row r="3934" spans="1:14" hidden="1" x14ac:dyDescent="0.3">
      <c r="A3934">
        <v>97576</v>
      </c>
      <c r="B3934" s="1" t="s">
        <v>416</v>
      </c>
      <c r="C3934">
        <v>1989</v>
      </c>
      <c r="D3934" s="1" t="s">
        <v>18</v>
      </c>
      <c r="E3934">
        <v>127</v>
      </c>
      <c r="F3934" s="3">
        <v>197171806</v>
      </c>
      <c r="G3934" s="1" t="s">
        <v>837</v>
      </c>
      <c r="H3934">
        <v>229</v>
      </c>
      <c r="I3934" s="1" t="s">
        <v>983</v>
      </c>
      <c r="J3934">
        <v>184</v>
      </c>
      <c r="K3934" s="1" t="s">
        <v>1000</v>
      </c>
      <c r="L3934">
        <v>233145</v>
      </c>
      <c r="M3934" s="1" t="s">
        <v>1766</v>
      </c>
      <c r="N3934" s="1" t="str">
        <f t="shared" si="61"/>
        <v>1980-1989</v>
      </c>
    </row>
    <row r="3935" spans="1:14" hidden="1" x14ac:dyDescent="0.3">
      <c r="A3935">
        <v>97576</v>
      </c>
      <c r="B3935" s="1" t="s">
        <v>416</v>
      </c>
      <c r="C3935">
        <v>1989</v>
      </c>
      <c r="D3935" s="1" t="s">
        <v>18</v>
      </c>
      <c r="E3935">
        <v>127</v>
      </c>
      <c r="F3935" s="3">
        <v>197171806</v>
      </c>
      <c r="G3935" s="1" t="s">
        <v>837</v>
      </c>
      <c r="H3935">
        <v>229</v>
      </c>
      <c r="I3935" s="1" t="s">
        <v>983</v>
      </c>
      <c r="J3935">
        <v>583675</v>
      </c>
      <c r="K3935" s="1" t="s">
        <v>1302</v>
      </c>
      <c r="L3935">
        <v>148</v>
      </c>
      <c r="M3935" s="1" t="s">
        <v>1526</v>
      </c>
      <c r="N3935" s="1" t="str">
        <f t="shared" si="61"/>
        <v>1980-1989</v>
      </c>
    </row>
    <row r="3936" spans="1:14" hidden="1" x14ac:dyDescent="0.3">
      <c r="A3936">
        <v>97576</v>
      </c>
      <c r="B3936" s="1" t="s">
        <v>416</v>
      </c>
      <c r="C3936">
        <v>1989</v>
      </c>
      <c r="D3936" s="1" t="s">
        <v>18</v>
      </c>
      <c r="E3936">
        <v>127</v>
      </c>
      <c r="F3936" s="3">
        <v>197171806</v>
      </c>
      <c r="G3936" s="1" t="s">
        <v>837</v>
      </c>
      <c r="H3936">
        <v>229</v>
      </c>
      <c r="I3936" s="1" t="s">
        <v>983</v>
      </c>
      <c r="J3936">
        <v>583675</v>
      </c>
      <c r="K3936" s="1" t="s">
        <v>1302</v>
      </c>
      <c r="L3936">
        <v>125</v>
      </c>
      <c r="M3936" s="1" t="s">
        <v>1765</v>
      </c>
      <c r="N3936" s="1" t="str">
        <f t="shared" si="61"/>
        <v>1980-1989</v>
      </c>
    </row>
    <row r="3937" spans="1:14" hidden="1" x14ac:dyDescent="0.3">
      <c r="A3937">
        <v>97576</v>
      </c>
      <c r="B3937" s="1" t="s">
        <v>416</v>
      </c>
      <c r="C3937">
        <v>1989</v>
      </c>
      <c r="D3937" s="1" t="s">
        <v>18</v>
      </c>
      <c r="E3937">
        <v>127</v>
      </c>
      <c r="F3937" s="3">
        <v>197171806</v>
      </c>
      <c r="G3937" s="1" t="s">
        <v>837</v>
      </c>
      <c r="H3937">
        <v>229</v>
      </c>
      <c r="I3937" s="1" t="s">
        <v>983</v>
      </c>
      <c r="J3937">
        <v>583675</v>
      </c>
      <c r="K3937" s="1" t="s">
        <v>1302</v>
      </c>
      <c r="L3937">
        <v>233145</v>
      </c>
      <c r="M3937" s="1" t="s">
        <v>1766</v>
      </c>
      <c r="N3937" s="1" t="str">
        <f t="shared" si="61"/>
        <v>1980-1989</v>
      </c>
    </row>
    <row r="3938" spans="1:14" hidden="1" x14ac:dyDescent="0.3">
      <c r="A3938">
        <v>97576</v>
      </c>
      <c r="B3938" s="1" t="s">
        <v>416</v>
      </c>
      <c r="C3938">
        <v>1989</v>
      </c>
      <c r="D3938" s="1" t="s">
        <v>18</v>
      </c>
      <c r="E3938">
        <v>127</v>
      </c>
      <c r="F3938" s="3">
        <v>197171806</v>
      </c>
      <c r="G3938" s="1" t="s">
        <v>929</v>
      </c>
      <c r="H3938">
        <v>229</v>
      </c>
      <c r="I3938" s="1" t="s">
        <v>983</v>
      </c>
      <c r="J3938">
        <v>90151</v>
      </c>
      <c r="K3938" s="1" t="s">
        <v>1301</v>
      </c>
      <c r="L3938">
        <v>148</v>
      </c>
      <c r="M3938" s="1" t="s">
        <v>1526</v>
      </c>
      <c r="N3938" s="1" t="str">
        <f t="shared" si="61"/>
        <v>1980-1989</v>
      </c>
    </row>
    <row r="3939" spans="1:14" hidden="1" x14ac:dyDescent="0.3">
      <c r="A3939">
        <v>97576</v>
      </c>
      <c r="B3939" s="1" t="s">
        <v>416</v>
      </c>
      <c r="C3939">
        <v>1989</v>
      </c>
      <c r="D3939" s="1" t="s">
        <v>18</v>
      </c>
      <c r="E3939">
        <v>127</v>
      </c>
      <c r="F3939" s="3">
        <v>197171806</v>
      </c>
      <c r="G3939" s="1" t="s">
        <v>929</v>
      </c>
      <c r="H3939">
        <v>229</v>
      </c>
      <c r="I3939" s="1" t="s">
        <v>983</v>
      </c>
      <c r="J3939">
        <v>90151</v>
      </c>
      <c r="K3939" s="1" t="s">
        <v>1301</v>
      </c>
      <c r="L3939">
        <v>125</v>
      </c>
      <c r="M3939" s="1" t="s">
        <v>1765</v>
      </c>
      <c r="N3939" s="1" t="str">
        <f t="shared" si="61"/>
        <v>1980-1989</v>
      </c>
    </row>
    <row r="3940" spans="1:14" hidden="1" x14ac:dyDescent="0.3">
      <c r="A3940">
        <v>97576</v>
      </c>
      <c r="B3940" s="1" t="s">
        <v>416</v>
      </c>
      <c r="C3940">
        <v>1989</v>
      </c>
      <c r="D3940" s="1" t="s">
        <v>18</v>
      </c>
      <c r="E3940">
        <v>127</v>
      </c>
      <c r="F3940" s="3">
        <v>197171806</v>
      </c>
      <c r="G3940" s="1" t="s">
        <v>929</v>
      </c>
      <c r="H3940">
        <v>229</v>
      </c>
      <c r="I3940" s="1" t="s">
        <v>983</v>
      </c>
      <c r="J3940">
        <v>90151</v>
      </c>
      <c r="K3940" s="1" t="s">
        <v>1301</v>
      </c>
      <c r="L3940">
        <v>233145</v>
      </c>
      <c r="M3940" s="1" t="s">
        <v>1766</v>
      </c>
      <c r="N3940" s="1" t="str">
        <f t="shared" si="61"/>
        <v>1980-1989</v>
      </c>
    </row>
    <row r="3941" spans="1:14" hidden="1" x14ac:dyDescent="0.3">
      <c r="A3941">
        <v>97576</v>
      </c>
      <c r="B3941" s="1" t="s">
        <v>416</v>
      </c>
      <c r="C3941">
        <v>1989</v>
      </c>
      <c r="D3941" s="1" t="s">
        <v>18</v>
      </c>
      <c r="E3941">
        <v>127</v>
      </c>
      <c r="F3941" s="3">
        <v>197171806</v>
      </c>
      <c r="G3941" s="1" t="s">
        <v>929</v>
      </c>
      <c r="H3941">
        <v>229</v>
      </c>
      <c r="I3941" s="1" t="s">
        <v>983</v>
      </c>
      <c r="J3941">
        <v>184</v>
      </c>
      <c r="K3941" s="1" t="s">
        <v>1000</v>
      </c>
      <c r="L3941">
        <v>148</v>
      </c>
      <c r="M3941" s="1" t="s">
        <v>1526</v>
      </c>
      <c r="N3941" s="1" t="str">
        <f t="shared" si="61"/>
        <v>1980-1989</v>
      </c>
    </row>
    <row r="3942" spans="1:14" hidden="1" x14ac:dyDescent="0.3">
      <c r="A3942">
        <v>97576</v>
      </c>
      <c r="B3942" s="1" t="s">
        <v>416</v>
      </c>
      <c r="C3942">
        <v>1989</v>
      </c>
      <c r="D3942" s="1" t="s">
        <v>18</v>
      </c>
      <c r="E3942">
        <v>127</v>
      </c>
      <c r="F3942" s="3">
        <v>197171806</v>
      </c>
      <c r="G3942" s="1" t="s">
        <v>929</v>
      </c>
      <c r="H3942">
        <v>229</v>
      </c>
      <c r="I3942" s="1" t="s">
        <v>983</v>
      </c>
      <c r="J3942">
        <v>184</v>
      </c>
      <c r="K3942" s="1" t="s">
        <v>1000</v>
      </c>
      <c r="L3942">
        <v>125</v>
      </c>
      <c r="M3942" s="1" t="s">
        <v>1765</v>
      </c>
      <c r="N3942" s="1" t="str">
        <f t="shared" si="61"/>
        <v>1980-1989</v>
      </c>
    </row>
    <row r="3943" spans="1:14" hidden="1" x14ac:dyDescent="0.3">
      <c r="A3943">
        <v>97576</v>
      </c>
      <c r="B3943" s="1" t="s">
        <v>416</v>
      </c>
      <c r="C3943">
        <v>1989</v>
      </c>
      <c r="D3943" s="1" t="s">
        <v>18</v>
      </c>
      <c r="E3943">
        <v>127</v>
      </c>
      <c r="F3943" s="3">
        <v>197171806</v>
      </c>
      <c r="G3943" s="1" t="s">
        <v>929</v>
      </c>
      <c r="H3943">
        <v>229</v>
      </c>
      <c r="I3943" s="1" t="s">
        <v>983</v>
      </c>
      <c r="J3943">
        <v>184</v>
      </c>
      <c r="K3943" s="1" t="s">
        <v>1000</v>
      </c>
      <c r="L3943">
        <v>233145</v>
      </c>
      <c r="M3943" s="1" t="s">
        <v>1766</v>
      </c>
      <c r="N3943" s="1" t="str">
        <f t="shared" si="61"/>
        <v>1980-1989</v>
      </c>
    </row>
    <row r="3944" spans="1:14" hidden="1" x14ac:dyDescent="0.3">
      <c r="A3944">
        <v>97576</v>
      </c>
      <c r="B3944" s="1" t="s">
        <v>416</v>
      </c>
      <c r="C3944">
        <v>1989</v>
      </c>
      <c r="D3944" s="1" t="s">
        <v>18</v>
      </c>
      <c r="E3944">
        <v>127</v>
      </c>
      <c r="F3944" s="3">
        <v>197171806</v>
      </c>
      <c r="G3944" s="1" t="s">
        <v>929</v>
      </c>
      <c r="H3944">
        <v>229</v>
      </c>
      <c r="I3944" s="1" t="s">
        <v>983</v>
      </c>
      <c r="J3944">
        <v>583675</v>
      </c>
      <c r="K3944" s="1" t="s">
        <v>1302</v>
      </c>
      <c r="L3944">
        <v>148</v>
      </c>
      <c r="M3944" s="1" t="s">
        <v>1526</v>
      </c>
      <c r="N3944" s="1" t="str">
        <f t="shared" si="61"/>
        <v>1980-1989</v>
      </c>
    </row>
    <row r="3945" spans="1:14" hidden="1" x14ac:dyDescent="0.3">
      <c r="A3945">
        <v>97576</v>
      </c>
      <c r="B3945" s="1" t="s">
        <v>416</v>
      </c>
      <c r="C3945">
        <v>1989</v>
      </c>
      <c r="D3945" s="1" t="s">
        <v>18</v>
      </c>
      <c r="E3945">
        <v>127</v>
      </c>
      <c r="F3945" s="3">
        <v>197171806</v>
      </c>
      <c r="G3945" s="1" t="s">
        <v>929</v>
      </c>
      <c r="H3945">
        <v>229</v>
      </c>
      <c r="I3945" s="1" t="s">
        <v>983</v>
      </c>
      <c r="J3945">
        <v>583675</v>
      </c>
      <c r="K3945" s="1" t="s">
        <v>1302</v>
      </c>
      <c r="L3945">
        <v>125</v>
      </c>
      <c r="M3945" s="1" t="s">
        <v>1765</v>
      </c>
      <c r="N3945" s="1" t="str">
        <f t="shared" si="61"/>
        <v>1980-1989</v>
      </c>
    </row>
    <row r="3946" spans="1:14" hidden="1" x14ac:dyDescent="0.3">
      <c r="A3946">
        <v>97576</v>
      </c>
      <c r="B3946" s="1" t="s">
        <v>416</v>
      </c>
      <c r="C3946">
        <v>1989</v>
      </c>
      <c r="D3946" s="1" t="s">
        <v>18</v>
      </c>
      <c r="E3946">
        <v>127</v>
      </c>
      <c r="F3946" s="3">
        <v>197171806</v>
      </c>
      <c r="G3946" s="1" t="s">
        <v>929</v>
      </c>
      <c r="H3946">
        <v>229</v>
      </c>
      <c r="I3946" s="1" t="s">
        <v>983</v>
      </c>
      <c r="J3946">
        <v>583675</v>
      </c>
      <c r="K3946" s="1" t="s">
        <v>1302</v>
      </c>
      <c r="L3946">
        <v>233145</v>
      </c>
      <c r="M3946" s="1" t="s">
        <v>1766</v>
      </c>
      <c r="N3946" s="1" t="str">
        <f t="shared" si="61"/>
        <v>1980-1989</v>
      </c>
    </row>
    <row r="3947" spans="1:14" hidden="1" x14ac:dyDescent="0.3">
      <c r="A3947">
        <v>97576</v>
      </c>
      <c r="B3947" s="1" t="s">
        <v>416</v>
      </c>
      <c r="C3947">
        <v>1989</v>
      </c>
      <c r="D3947" s="1" t="s">
        <v>18</v>
      </c>
      <c r="E3947">
        <v>127</v>
      </c>
      <c r="F3947" s="3">
        <v>197171806</v>
      </c>
      <c r="G3947" s="1" t="s">
        <v>853</v>
      </c>
      <c r="H3947">
        <v>229</v>
      </c>
      <c r="I3947" s="1" t="s">
        <v>983</v>
      </c>
      <c r="J3947">
        <v>90151</v>
      </c>
      <c r="K3947" s="1" t="s">
        <v>1301</v>
      </c>
      <c r="L3947">
        <v>148</v>
      </c>
      <c r="M3947" s="1" t="s">
        <v>1526</v>
      </c>
      <c r="N3947" s="1" t="str">
        <f t="shared" si="61"/>
        <v>1980-1989</v>
      </c>
    </row>
    <row r="3948" spans="1:14" hidden="1" x14ac:dyDescent="0.3">
      <c r="A3948">
        <v>97576</v>
      </c>
      <c r="B3948" s="1" t="s">
        <v>416</v>
      </c>
      <c r="C3948">
        <v>1989</v>
      </c>
      <c r="D3948" s="1" t="s">
        <v>18</v>
      </c>
      <c r="E3948">
        <v>127</v>
      </c>
      <c r="F3948" s="3">
        <v>197171806</v>
      </c>
      <c r="G3948" s="1" t="s">
        <v>853</v>
      </c>
      <c r="H3948">
        <v>229</v>
      </c>
      <c r="I3948" s="1" t="s">
        <v>983</v>
      </c>
      <c r="J3948">
        <v>90151</v>
      </c>
      <c r="K3948" s="1" t="s">
        <v>1301</v>
      </c>
      <c r="L3948">
        <v>125</v>
      </c>
      <c r="M3948" s="1" t="s">
        <v>1765</v>
      </c>
      <c r="N3948" s="1" t="str">
        <f t="shared" si="61"/>
        <v>1980-1989</v>
      </c>
    </row>
    <row r="3949" spans="1:14" hidden="1" x14ac:dyDescent="0.3">
      <c r="A3949">
        <v>97576</v>
      </c>
      <c r="B3949" s="1" t="s">
        <v>416</v>
      </c>
      <c r="C3949">
        <v>1989</v>
      </c>
      <c r="D3949" s="1" t="s">
        <v>18</v>
      </c>
      <c r="E3949">
        <v>127</v>
      </c>
      <c r="F3949" s="3">
        <v>197171806</v>
      </c>
      <c r="G3949" s="1" t="s">
        <v>853</v>
      </c>
      <c r="H3949">
        <v>229</v>
      </c>
      <c r="I3949" s="1" t="s">
        <v>983</v>
      </c>
      <c r="J3949">
        <v>90151</v>
      </c>
      <c r="K3949" s="1" t="s">
        <v>1301</v>
      </c>
      <c r="L3949">
        <v>233145</v>
      </c>
      <c r="M3949" s="1" t="s">
        <v>1766</v>
      </c>
      <c r="N3949" s="1" t="str">
        <f t="shared" si="61"/>
        <v>1980-1989</v>
      </c>
    </row>
    <row r="3950" spans="1:14" hidden="1" x14ac:dyDescent="0.3">
      <c r="A3950">
        <v>97576</v>
      </c>
      <c r="B3950" s="1" t="s">
        <v>416</v>
      </c>
      <c r="C3950">
        <v>1989</v>
      </c>
      <c r="D3950" s="1" t="s">
        <v>18</v>
      </c>
      <c r="E3950">
        <v>127</v>
      </c>
      <c r="F3950" s="3">
        <v>197171806</v>
      </c>
      <c r="G3950" s="1" t="s">
        <v>853</v>
      </c>
      <c r="H3950">
        <v>229</v>
      </c>
      <c r="I3950" s="1" t="s">
        <v>983</v>
      </c>
      <c r="J3950">
        <v>184</v>
      </c>
      <c r="K3950" s="1" t="s">
        <v>1000</v>
      </c>
      <c r="L3950">
        <v>148</v>
      </c>
      <c r="M3950" s="1" t="s">
        <v>1526</v>
      </c>
      <c r="N3950" s="1" t="str">
        <f t="shared" si="61"/>
        <v>1980-1989</v>
      </c>
    </row>
    <row r="3951" spans="1:14" hidden="1" x14ac:dyDescent="0.3">
      <c r="A3951">
        <v>97576</v>
      </c>
      <c r="B3951" s="1" t="s">
        <v>416</v>
      </c>
      <c r="C3951">
        <v>1989</v>
      </c>
      <c r="D3951" s="1" t="s">
        <v>18</v>
      </c>
      <c r="E3951">
        <v>127</v>
      </c>
      <c r="F3951" s="3">
        <v>197171806</v>
      </c>
      <c r="G3951" s="1" t="s">
        <v>853</v>
      </c>
      <c r="H3951">
        <v>229</v>
      </c>
      <c r="I3951" s="1" t="s">
        <v>983</v>
      </c>
      <c r="J3951">
        <v>184</v>
      </c>
      <c r="K3951" s="1" t="s">
        <v>1000</v>
      </c>
      <c r="L3951">
        <v>125</v>
      </c>
      <c r="M3951" s="1" t="s">
        <v>1765</v>
      </c>
      <c r="N3951" s="1" t="str">
        <f t="shared" si="61"/>
        <v>1980-1989</v>
      </c>
    </row>
    <row r="3952" spans="1:14" hidden="1" x14ac:dyDescent="0.3">
      <c r="A3952">
        <v>97576</v>
      </c>
      <c r="B3952" s="1" t="s">
        <v>416</v>
      </c>
      <c r="C3952">
        <v>1989</v>
      </c>
      <c r="D3952" s="1" t="s">
        <v>18</v>
      </c>
      <c r="E3952">
        <v>127</v>
      </c>
      <c r="F3952" s="3">
        <v>197171806</v>
      </c>
      <c r="G3952" s="1" t="s">
        <v>853</v>
      </c>
      <c r="H3952">
        <v>229</v>
      </c>
      <c r="I3952" s="1" t="s">
        <v>983</v>
      </c>
      <c r="J3952">
        <v>184</v>
      </c>
      <c r="K3952" s="1" t="s">
        <v>1000</v>
      </c>
      <c r="L3952">
        <v>233145</v>
      </c>
      <c r="M3952" s="1" t="s">
        <v>1766</v>
      </c>
      <c r="N3952" s="1" t="str">
        <f t="shared" si="61"/>
        <v>1980-1989</v>
      </c>
    </row>
    <row r="3953" spans="1:14" hidden="1" x14ac:dyDescent="0.3">
      <c r="A3953">
        <v>97576</v>
      </c>
      <c r="B3953" s="1" t="s">
        <v>416</v>
      </c>
      <c r="C3953">
        <v>1989</v>
      </c>
      <c r="D3953" s="1" t="s">
        <v>18</v>
      </c>
      <c r="E3953">
        <v>127</v>
      </c>
      <c r="F3953" s="3">
        <v>197171806</v>
      </c>
      <c r="G3953" s="1" t="s">
        <v>853</v>
      </c>
      <c r="H3953">
        <v>229</v>
      </c>
      <c r="I3953" s="1" t="s">
        <v>983</v>
      </c>
      <c r="J3953">
        <v>583675</v>
      </c>
      <c r="K3953" s="1" t="s">
        <v>1302</v>
      </c>
      <c r="L3953">
        <v>148</v>
      </c>
      <c r="M3953" s="1" t="s">
        <v>1526</v>
      </c>
      <c r="N3953" s="1" t="str">
        <f t="shared" si="61"/>
        <v>1980-1989</v>
      </c>
    </row>
    <row r="3954" spans="1:14" hidden="1" x14ac:dyDescent="0.3">
      <c r="A3954">
        <v>97576</v>
      </c>
      <c r="B3954" s="1" t="s">
        <v>416</v>
      </c>
      <c r="C3954">
        <v>1989</v>
      </c>
      <c r="D3954" s="1" t="s">
        <v>18</v>
      </c>
      <c r="E3954">
        <v>127</v>
      </c>
      <c r="F3954" s="3">
        <v>197171806</v>
      </c>
      <c r="G3954" s="1" t="s">
        <v>853</v>
      </c>
      <c r="H3954">
        <v>229</v>
      </c>
      <c r="I3954" s="1" t="s">
        <v>983</v>
      </c>
      <c r="J3954">
        <v>583675</v>
      </c>
      <c r="K3954" s="1" t="s">
        <v>1302</v>
      </c>
      <c r="L3954">
        <v>125</v>
      </c>
      <c r="M3954" s="1" t="s">
        <v>1765</v>
      </c>
      <c r="N3954" s="1" t="str">
        <f t="shared" si="61"/>
        <v>1980-1989</v>
      </c>
    </row>
    <row r="3955" spans="1:14" hidden="1" x14ac:dyDescent="0.3">
      <c r="A3955">
        <v>97576</v>
      </c>
      <c r="B3955" s="1" t="s">
        <v>416</v>
      </c>
      <c r="C3955">
        <v>1989</v>
      </c>
      <c r="D3955" s="1" t="s">
        <v>18</v>
      </c>
      <c r="E3955">
        <v>127</v>
      </c>
      <c r="F3955" s="3">
        <v>197171806</v>
      </c>
      <c r="G3955" s="1" t="s">
        <v>853</v>
      </c>
      <c r="H3955">
        <v>229</v>
      </c>
      <c r="I3955" s="1" t="s">
        <v>983</v>
      </c>
      <c r="J3955">
        <v>583675</v>
      </c>
      <c r="K3955" s="1" t="s">
        <v>1302</v>
      </c>
      <c r="L3955">
        <v>233145</v>
      </c>
      <c r="M3955" s="1" t="s">
        <v>1766</v>
      </c>
      <c r="N3955" s="1" t="str">
        <f t="shared" si="61"/>
        <v>1980-1989</v>
      </c>
    </row>
    <row r="3956" spans="1:14" hidden="1" x14ac:dyDescent="0.3">
      <c r="A3956">
        <v>97576</v>
      </c>
      <c r="B3956" s="1" t="s">
        <v>416</v>
      </c>
      <c r="C3956">
        <v>1989</v>
      </c>
      <c r="D3956" s="1" t="s">
        <v>18</v>
      </c>
      <c r="E3956">
        <v>127</v>
      </c>
      <c r="F3956" s="3">
        <v>197171806</v>
      </c>
      <c r="G3956" s="1" t="s">
        <v>846</v>
      </c>
      <c r="H3956">
        <v>229</v>
      </c>
      <c r="I3956" s="1" t="s">
        <v>983</v>
      </c>
      <c r="J3956">
        <v>90151</v>
      </c>
      <c r="K3956" s="1" t="s">
        <v>1301</v>
      </c>
      <c r="L3956">
        <v>148</v>
      </c>
      <c r="M3956" s="1" t="s">
        <v>1526</v>
      </c>
      <c r="N3956" s="1" t="str">
        <f t="shared" si="61"/>
        <v>1980-1989</v>
      </c>
    </row>
    <row r="3957" spans="1:14" hidden="1" x14ac:dyDescent="0.3">
      <c r="A3957">
        <v>97576</v>
      </c>
      <c r="B3957" s="1" t="s">
        <v>416</v>
      </c>
      <c r="C3957">
        <v>1989</v>
      </c>
      <c r="D3957" s="1" t="s">
        <v>18</v>
      </c>
      <c r="E3957">
        <v>127</v>
      </c>
      <c r="F3957" s="3">
        <v>197171806</v>
      </c>
      <c r="G3957" s="1" t="s">
        <v>846</v>
      </c>
      <c r="H3957">
        <v>229</v>
      </c>
      <c r="I3957" s="1" t="s">
        <v>983</v>
      </c>
      <c r="J3957">
        <v>90151</v>
      </c>
      <c r="K3957" s="1" t="s">
        <v>1301</v>
      </c>
      <c r="L3957">
        <v>125</v>
      </c>
      <c r="M3957" s="1" t="s">
        <v>1765</v>
      </c>
      <c r="N3957" s="1" t="str">
        <f t="shared" si="61"/>
        <v>1980-1989</v>
      </c>
    </row>
    <row r="3958" spans="1:14" hidden="1" x14ac:dyDescent="0.3">
      <c r="A3958">
        <v>97576</v>
      </c>
      <c r="B3958" s="1" t="s">
        <v>416</v>
      </c>
      <c r="C3958">
        <v>1989</v>
      </c>
      <c r="D3958" s="1" t="s">
        <v>18</v>
      </c>
      <c r="E3958">
        <v>127</v>
      </c>
      <c r="F3958" s="3">
        <v>197171806</v>
      </c>
      <c r="G3958" s="1" t="s">
        <v>846</v>
      </c>
      <c r="H3958">
        <v>229</v>
      </c>
      <c r="I3958" s="1" t="s">
        <v>983</v>
      </c>
      <c r="J3958">
        <v>90151</v>
      </c>
      <c r="K3958" s="1" t="s">
        <v>1301</v>
      </c>
      <c r="L3958">
        <v>233145</v>
      </c>
      <c r="M3958" s="1" t="s">
        <v>1766</v>
      </c>
      <c r="N3958" s="1" t="str">
        <f t="shared" si="61"/>
        <v>1980-1989</v>
      </c>
    </row>
    <row r="3959" spans="1:14" hidden="1" x14ac:dyDescent="0.3">
      <c r="A3959">
        <v>97576</v>
      </c>
      <c r="B3959" s="1" t="s">
        <v>416</v>
      </c>
      <c r="C3959">
        <v>1989</v>
      </c>
      <c r="D3959" s="1" t="s">
        <v>18</v>
      </c>
      <c r="E3959">
        <v>127</v>
      </c>
      <c r="F3959" s="3">
        <v>197171806</v>
      </c>
      <c r="G3959" s="1" t="s">
        <v>846</v>
      </c>
      <c r="H3959">
        <v>229</v>
      </c>
      <c r="I3959" s="1" t="s">
        <v>983</v>
      </c>
      <c r="J3959">
        <v>184</v>
      </c>
      <c r="K3959" s="1" t="s">
        <v>1000</v>
      </c>
      <c r="L3959">
        <v>148</v>
      </c>
      <c r="M3959" s="1" t="s">
        <v>1526</v>
      </c>
      <c r="N3959" s="1" t="str">
        <f t="shared" si="61"/>
        <v>1980-1989</v>
      </c>
    </row>
    <row r="3960" spans="1:14" hidden="1" x14ac:dyDescent="0.3">
      <c r="A3960">
        <v>97576</v>
      </c>
      <c r="B3960" s="1" t="s">
        <v>416</v>
      </c>
      <c r="C3960">
        <v>1989</v>
      </c>
      <c r="D3960" s="1" t="s">
        <v>18</v>
      </c>
      <c r="E3960">
        <v>127</v>
      </c>
      <c r="F3960" s="3">
        <v>197171806</v>
      </c>
      <c r="G3960" s="1" t="s">
        <v>846</v>
      </c>
      <c r="H3960">
        <v>229</v>
      </c>
      <c r="I3960" s="1" t="s">
        <v>983</v>
      </c>
      <c r="J3960">
        <v>184</v>
      </c>
      <c r="K3960" s="1" t="s">
        <v>1000</v>
      </c>
      <c r="L3960">
        <v>125</v>
      </c>
      <c r="M3960" s="1" t="s">
        <v>1765</v>
      </c>
      <c r="N3960" s="1" t="str">
        <f t="shared" si="61"/>
        <v>1980-1989</v>
      </c>
    </row>
    <row r="3961" spans="1:14" hidden="1" x14ac:dyDescent="0.3">
      <c r="A3961">
        <v>97576</v>
      </c>
      <c r="B3961" s="1" t="s">
        <v>416</v>
      </c>
      <c r="C3961">
        <v>1989</v>
      </c>
      <c r="D3961" s="1" t="s">
        <v>18</v>
      </c>
      <c r="E3961">
        <v>127</v>
      </c>
      <c r="F3961" s="3">
        <v>197171806</v>
      </c>
      <c r="G3961" s="1" t="s">
        <v>846</v>
      </c>
      <c r="H3961">
        <v>229</v>
      </c>
      <c r="I3961" s="1" t="s">
        <v>983</v>
      </c>
      <c r="J3961">
        <v>184</v>
      </c>
      <c r="K3961" s="1" t="s">
        <v>1000</v>
      </c>
      <c r="L3961">
        <v>233145</v>
      </c>
      <c r="M3961" s="1" t="s">
        <v>1766</v>
      </c>
      <c r="N3961" s="1" t="str">
        <f t="shared" si="61"/>
        <v>1980-1989</v>
      </c>
    </row>
    <row r="3962" spans="1:14" hidden="1" x14ac:dyDescent="0.3">
      <c r="A3962">
        <v>97576</v>
      </c>
      <c r="B3962" s="1" t="s">
        <v>416</v>
      </c>
      <c r="C3962">
        <v>1989</v>
      </c>
      <c r="D3962" s="1" t="s">
        <v>18</v>
      </c>
      <c r="E3962">
        <v>127</v>
      </c>
      <c r="F3962" s="3">
        <v>197171806</v>
      </c>
      <c r="G3962" s="1" t="s">
        <v>846</v>
      </c>
      <c r="H3962">
        <v>229</v>
      </c>
      <c r="I3962" s="1" t="s">
        <v>983</v>
      </c>
      <c r="J3962">
        <v>583675</v>
      </c>
      <c r="K3962" s="1" t="s">
        <v>1302</v>
      </c>
      <c r="L3962">
        <v>148</v>
      </c>
      <c r="M3962" s="1" t="s">
        <v>1526</v>
      </c>
      <c r="N3962" s="1" t="str">
        <f t="shared" si="61"/>
        <v>1980-1989</v>
      </c>
    </row>
    <row r="3963" spans="1:14" hidden="1" x14ac:dyDescent="0.3">
      <c r="A3963">
        <v>97576</v>
      </c>
      <c r="B3963" s="1" t="s">
        <v>416</v>
      </c>
      <c r="C3963">
        <v>1989</v>
      </c>
      <c r="D3963" s="1" t="s">
        <v>18</v>
      </c>
      <c r="E3963">
        <v>127</v>
      </c>
      <c r="F3963" s="3">
        <v>197171806</v>
      </c>
      <c r="G3963" s="1" t="s">
        <v>846</v>
      </c>
      <c r="H3963">
        <v>229</v>
      </c>
      <c r="I3963" s="1" t="s">
        <v>983</v>
      </c>
      <c r="J3963">
        <v>583675</v>
      </c>
      <c r="K3963" s="1" t="s">
        <v>1302</v>
      </c>
      <c r="L3963">
        <v>125</v>
      </c>
      <c r="M3963" s="1" t="s">
        <v>1765</v>
      </c>
      <c r="N3963" s="1" t="str">
        <f t="shared" si="61"/>
        <v>1980-1989</v>
      </c>
    </row>
    <row r="3964" spans="1:14" hidden="1" x14ac:dyDescent="0.3">
      <c r="A3964">
        <v>97576</v>
      </c>
      <c r="B3964" s="1" t="s">
        <v>416</v>
      </c>
      <c r="C3964">
        <v>1989</v>
      </c>
      <c r="D3964" s="1" t="s">
        <v>18</v>
      </c>
      <c r="E3964">
        <v>127</v>
      </c>
      <c r="F3964" s="3">
        <v>197171806</v>
      </c>
      <c r="G3964" s="1" t="s">
        <v>846</v>
      </c>
      <c r="H3964">
        <v>229</v>
      </c>
      <c r="I3964" s="1" t="s">
        <v>983</v>
      </c>
      <c r="J3964">
        <v>583675</v>
      </c>
      <c r="K3964" s="1" t="s">
        <v>1302</v>
      </c>
      <c r="L3964">
        <v>233145</v>
      </c>
      <c r="M3964" s="1" t="s">
        <v>1766</v>
      </c>
      <c r="N3964" s="1" t="str">
        <f t="shared" si="61"/>
        <v>1980-1989</v>
      </c>
    </row>
    <row r="3965" spans="1:14" hidden="1" x14ac:dyDescent="0.3">
      <c r="A3965">
        <v>97576</v>
      </c>
      <c r="B3965" s="1" t="s">
        <v>416</v>
      </c>
      <c r="C3965">
        <v>1989</v>
      </c>
      <c r="D3965" s="1" t="s">
        <v>18</v>
      </c>
      <c r="E3965">
        <v>127</v>
      </c>
      <c r="F3965" s="3">
        <v>197171806</v>
      </c>
      <c r="G3965" s="1" t="s">
        <v>855</v>
      </c>
      <c r="H3965">
        <v>229</v>
      </c>
      <c r="I3965" s="1" t="s">
        <v>983</v>
      </c>
      <c r="J3965">
        <v>90151</v>
      </c>
      <c r="K3965" s="1" t="s">
        <v>1301</v>
      </c>
      <c r="L3965">
        <v>148</v>
      </c>
      <c r="M3965" s="1" t="s">
        <v>1526</v>
      </c>
      <c r="N3965" s="1" t="str">
        <f t="shared" si="61"/>
        <v>1980-1989</v>
      </c>
    </row>
    <row r="3966" spans="1:14" hidden="1" x14ac:dyDescent="0.3">
      <c r="A3966">
        <v>97576</v>
      </c>
      <c r="B3966" s="1" t="s">
        <v>416</v>
      </c>
      <c r="C3966">
        <v>1989</v>
      </c>
      <c r="D3966" s="1" t="s">
        <v>18</v>
      </c>
      <c r="E3966">
        <v>127</v>
      </c>
      <c r="F3966" s="3">
        <v>197171806</v>
      </c>
      <c r="G3966" s="1" t="s">
        <v>855</v>
      </c>
      <c r="H3966">
        <v>229</v>
      </c>
      <c r="I3966" s="1" t="s">
        <v>983</v>
      </c>
      <c r="J3966">
        <v>90151</v>
      </c>
      <c r="K3966" s="1" t="s">
        <v>1301</v>
      </c>
      <c r="L3966">
        <v>125</v>
      </c>
      <c r="M3966" s="1" t="s">
        <v>1765</v>
      </c>
      <c r="N3966" s="1" t="str">
        <f t="shared" si="61"/>
        <v>1980-1989</v>
      </c>
    </row>
    <row r="3967" spans="1:14" hidden="1" x14ac:dyDescent="0.3">
      <c r="A3967">
        <v>97576</v>
      </c>
      <c r="B3967" s="1" t="s">
        <v>416</v>
      </c>
      <c r="C3967">
        <v>1989</v>
      </c>
      <c r="D3967" s="1" t="s">
        <v>18</v>
      </c>
      <c r="E3967">
        <v>127</v>
      </c>
      <c r="F3967" s="3">
        <v>197171806</v>
      </c>
      <c r="G3967" s="1" t="s">
        <v>855</v>
      </c>
      <c r="H3967">
        <v>229</v>
      </c>
      <c r="I3967" s="1" t="s">
        <v>983</v>
      </c>
      <c r="J3967">
        <v>90151</v>
      </c>
      <c r="K3967" s="1" t="s">
        <v>1301</v>
      </c>
      <c r="L3967">
        <v>233145</v>
      </c>
      <c r="M3967" s="1" t="s">
        <v>1766</v>
      </c>
      <c r="N3967" s="1" t="str">
        <f t="shared" si="61"/>
        <v>1980-1989</v>
      </c>
    </row>
    <row r="3968" spans="1:14" hidden="1" x14ac:dyDescent="0.3">
      <c r="A3968">
        <v>97576</v>
      </c>
      <c r="B3968" s="1" t="s">
        <v>416</v>
      </c>
      <c r="C3968">
        <v>1989</v>
      </c>
      <c r="D3968" s="1" t="s">
        <v>18</v>
      </c>
      <c r="E3968">
        <v>127</v>
      </c>
      <c r="F3968" s="3">
        <v>197171806</v>
      </c>
      <c r="G3968" s="1" t="s">
        <v>855</v>
      </c>
      <c r="H3968">
        <v>229</v>
      </c>
      <c r="I3968" s="1" t="s">
        <v>983</v>
      </c>
      <c r="J3968">
        <v>184</v>
      </c>
      <c r="K3968" s="1" t="s">
        <v>1000</v>
      </c>
      <c r="L3968">
        <v>148</v>
      </c>
      <c r="M3968" s="1" t="s">
        <v>1526</v>
      </c>
      <c r="N3968" s="1" t="str">
        <f t="shared" si="61"/>
        <v>1980-1989</v>
      </c>
    </row>
    <row r="3969" spans="1:14" hidden="1" x14ac:dyDescent="0.3">
      <c r="A3969">
        <v>97576</v>
      </c>
      <c r="B3969" s="1" t="s">
        <v>416</v>
      </c>
      <c r="C3969">
        <v>1989</v>
      </c>
      <c r="D3969" s="1" t="s">
        <v>18</v>
      </c>
      <c r="E3969">
        <v>127</v>
      </c>
      <c r="F3969" s="3">
        <v>197171806</v>
      </c>
      <c r="G3969" s="1" t="s">
        <v>855</v>
      </c>
      <c r="H3969">
        <v>229</v>
      </c>
      <c r="I3969" s="1" t="s">
        <v>983</v>
      </c>
      <c r="J3969">
        <v>184</v>
      </c>
      <c r="K3969" s="1" t="s">
        <v>1000</v>
      </c>
      <c r="L3969">
        <v>125</v>
      </c>
      <c r="M3969" s="1" t="s">
        <v>1765</v>
      </c>
      <c r="N3969" s="1" t="str">
        <f t="shared" si="61"/>
        <v>1980-1989</v>
      </c>
    </row>
    <row r="3970" spans="1:14" hidden="1" x14ac:dyDescent="0.3">
      <c r="A3970">
        <v>97576</v>
      </c>
      <c r="B3970" s="1" t="s">
        <v>416</v>
      </c>
      <c r="C3970">
        <v>1989</v>
      </c>
      <c r="D3970" s="1" t="s">
        <v>18</v>
      </c>
      <c r="E3970">
        <v>127</v>
      </c>
      <c r="F3970" s="3">
        <v>197171806</v>
      </c>
      <c r="G3970" s="1" t="s">
        <v>855</v>
      </c>
      <c r="H3970">
        <v>229</v>
      </c>
      <c r="I3970" s="1" t="s">
        <v>983</v>
      </c>
      <c r="J3970">
        <v>184</v>
      </c>
      <c r="K3970" s="1" t="s">
        <v>1000</v>
      </c>
      <c r="L3970">
        <v>233145</v>
      </c>
      <c r="M3970" s="1" t="s">
        <v>1766</v>
      </c>
      <c r="N3970" s="1" t="str">
        <f t="shared" ref="N3970:N4033" si="62">INT(C3970/10)*10 &amp; "-" &amp; INT(C3970/10)*10+9</f>
        <v>1980-1989</v>
      </c>
    </row>
    <row r="3971" spans="1:14" hidden="1" x14ac:dyDescent="0.3">
      <c r="A3971">
        <v>97576</v>
      </c>
      <c r="B3971" s="1" t="s">
        <v>416</v>
      </c>
      <c r="C3971">
        <v>1989</v>
      </c>
      <c r="D3971" s="1" t="s">
        <v>18</v>
      </c>
      <c r="E3971">
        <v>127</v>
      </c>
      <c r="F3971" s="3">
        <v>197171806</v>
      </c>
      <c r="G3971" s="1" t="s">
        <v>855</v>
      </c>
      <c r="H3971">
        <v>229</v>
      </c>
      <c r="I3971" s="1" t="s">
        <v>983</v>
      </c>
      <c r="J3971">
        <v>583675</v>
      </c>
      <c r="K3971" s="1" t="s">
        <v>1302</v>
      </c>
      <c r="L3971">
        <v>148</v>
      </c>
      <c r="M3971" s="1" t="s">
        <v>1526</v>
      </c>
      <c r="N3971" s="1" t="str">
        <f t="shared" si="62"/>
        <v>1980-1989</v>
      </c>
    </row>
    <row r="3972" spans="1:14" hidden="1" x14ac:dyDescent="0.3">
      <c r="A3972">
        <v>97576</v>
      </c>
      <c r="B3972" s="1" t="s">
        <v>416</v>
      </c>
      <c r="C3972">
        <v>1989</v>
      </c>
      <c r="D3972" s="1" t="s">
        <v>18</v>
      </c>
      <c r="E3972">
        <v>127</v>
      </c>
      <c r="F3972" s="3">
        <v>197171806</v>
      </c>
      <c r="G3972" s="1" t="s">
        <v>855</v>
      </c>
      <c r="H3972">
        <v>229</v>
      </c>
      <c r="I3972" s="1" t="s">
        <v>983</v>
      </c>
      <c r="J3972">
        <v>583675</v>
      </c>
      <c r="K3972" s="1" t="s">
        <v>1302</v>
      </c>
      <c r="L3972">
        <v>125</v>
      </c>
      <c r="M3972" s="1" t="s">
        <v>1765</v>
      </c>
      <c r="N3972" s="1" t="str">
        <f t="shared" si="62"/>
        <v>1980-1989</v>
      </c>
    </row>
    <row r="3973" spans="1:14" hidden="1" x14ac:dyDescent="0.3">
      <c r="A3973">
        <v>97576</v>
      </c>
      <c r="B3973" s="1" t="s">
        <v>416</v>
      </c>
      <c r="C3973">
        <v>1989</v>
      </c>
      <c r="D3973" s="1" t="s">
        <v>18</v>
      </c>
      <c r="E3973">
        <v>127</v>
      </c>
      <c r="F3973" s="3">
        <v>197171806</v>
      </c>
      <c r="G3973" s="1" t="s">
        <v>855</v>
      </c>
      <c r="H3973">
        <v>229</v>
      </c>
      <c r="I3973" s="1" t="s">
        <v>983</v>
      </c>
      <c r="J3973">
        <v>583675</v>
      </c>
      <c r="K3973" s="1" t="s">
        <v>1302</v>
      </c>
      <c r="L3973">
        <v>233145</v>
      </c>
      <c r="M3973" s="1" t="s">
        <v>1766</v>
      </c>
      <c r="N3973" s="1" t="str">
        <f t="shared" si="62"/>
        <v>1980-1989</v>
      </c>
    </row>
    <row r="3974" spans="1:14" hidden="1" x14ac:dyDescent="0.3">
      <c r="A3974">
        <v>4633694</v>
      </c>
      <c r="B3974" s="1" t="s">
        <v>241</v>
      </c>
      <c r="C3974">
        <v>2018</v>
      </c>
      <c r="D3974" s="1" t="s">
        <v>66</v>
      </c>
      <c r="E3974">
        <v>117</v>
      </c>
      <c r="F3974" s="3">
        <v>190241310</v>
      </c>
      <c r="G3974" s="1" t="s">
        <v>898</v>
      </c>
      <c r="H3974">
        <v>2130108</v>
      </c>
      <c r="I3974" s="1" t="s">
        <v>1028</v>
      </c>
      <c r="J3974">
        <v>520488</v>
      </c>
      <c r="K3974" s="1" t="s">
        <v>1208</v>
      </c>
      <c r="L3974">
        <v>4271336</v>
      </c>
      <c r="M3974" s="1" t="s">
        <v>1596</v>
      </c>
      <c r="N3974" s="1" t="str">
        <f t="shared" si="62"/>
        <v>2010-2019</v>
      </c>
    </row>
    <row r="3975" spans="1:14" hidden="1" x14ac:dyDescent="0.3">
      <c r="A3975">
        <v>4633694</v>
      </c>
      <c r="B3975" s="1" t="s">
        <v>241</v>
      </c>
      <c r="C3975">
        <v>2018</v>
      </c>
      <c r="D3975" s="1" t="s">
        <v>66</v>
      </c>
      <c r="E3975">
        <v>117</v>
      </c>
      <c r="F3975" s="3">
        <v>190241310</v>
      </c>
      <c r="G3975" s="1" t="s">
        <v>898</v>
      </c>
      <c r="H3975">
        <v>2130108</v>
      </c>
      <c r="I3975" s="1" t="s">
        <v>1028</v>
      </c>
      <c r="J3975">
        <v>520488</v>
      </c>
      <c r="K3975" s="1" t="s">
        <v>1208</v>
      </c>
      <c r="L3975">
        <v>2159926</v>
      </c>
      <c r="M3975" s="1" t="s">
        <v>1643</v>
      </c>
      <c r="N3975" s="1" t="str">
        <f t="shared" si="62"/>
        <v>2010-2019</v>
      </c>
    </row>
    <row r="3976" spans="1:14" hidden="1" x14ac:dyDescent="0.3">
      <c r="A3976">
        <v>4633694</v>
      </c>
      <c r="B3976" s="1" t="s">
        <v>241</v>
      </c>
      <c r="C3976">
        <v>2018</v>
      </c>
      <c r="D3976" s="1" t="s">
        <v>66</v>
      </c>
      <c r="E3976">
        <v>117</v>
      </c>
      <c r="F3976" s="3">
        <v>190241310</v>
      </c>
      <c r="G3976" s="1" t="s">
        <v>898</v>
      </c>
      <c r="H3976">
        <v>2130108</v>
      </c>
      <c r="I3976" s="1" t="s">
        <v>1028</v>
      </c>
      <c r="J3976">
        <v>520488</v>
      </c>
      <c r="K3976" s="1" t="s">
        <v>1208</v>
      </c>
      <c r="L3976">
        <v>2794962</v>
      </c>
      <c r="M3976" s="1" t="s">
        <v>1597</v>
      </c>
      <c r="N3976" s="1" t="str">
        <f t="shared" si="62"/>
        <v>2010-2019</v>
      </c>
    </row>
    <row r="3977" spans="1:14" hidden="1" x14ac:dyDescent="0.3">
      <c r="A3977">
        <v>4633694</v>
      </c>
      <c r="B3977" s="1" t="s">
        <v>241</v>
      </c>
      <c r="C3977">
        <v>2018</v>
      </c>
      <c r="D3977" s="1" t="s">
        <v>66</v>
      </c>
      <c r="E3977">
        <v>117</v>
      </c>
      <c r="F3977" s="3">
        <v>190241310</v>
      </c>
      <c r="G3977" s="1" t="s">
        <v>898</v>
      </c>
      <c r="H3977">
        <v>2130108</v>
      </c>
      <c r="I3977" s="1" t="s">
        <v>1028</v>
      </c>
      <c r="J3977">
        <v>745247</v>
      </c>
      <c r="K3977" s="1" t="s">
        <v>1030</v>
      </c>
      <c r="L3977">
        <v>4271336</v>
      </c>
      <c r="M3977" s="1" t="s">
        <v>1596</v>
      </c>
      <c r="N3977" s="1" t="str">
        <f t="shared" si="62"/>
        <v>2010-2019</v>
      </c>
    </row>
    <row r="3978" spans="1:14" hidden="1" x14ac:dyDescent="0.3">
      <c r="A3978">
        <v>4633694</v>
      </c>
      <c r="B3978" s="1" t="s">
        <v>241</v>
      </c>
      <c r="C3978">
        <v>2018</v>
      </c>
      <c r="D3978" s="1" t="s">
        <v>66</v>
      </c>
      <c r="E3978">
        <v>117</v>
      </c>
      <c r="F3978" s="3">
        <v>190241310</v>
      </c>
      <c r="G3978" s="1" t="s">
        <v>898</v>
      </c>
      <c r="H3978">
        <v>2130108</v>
      </c>
      <c r="I3978" s="1" t="s">
        <v>1028</v>
      </c>
      <c r="J3978">
        <v>745247</v>
      </c>
      <c r="K3978" s="1" t="s">
        <v>1030</v>
      </c>
      <c r="L3978">
        <v>2159926</v>
      </c>
      <c r="M3978" s="1" t="s">
        <v>1643</v>
      </c>
      <c r="N3978" s="1" t="str">
        <f t="shared" si="62"/>
        <v>2010-2019</v>
      </c>
    </row>
    <row r="3979" spans="1:14" hidden="1" x14ac:dyDescent="0.3">
      <c r="A3979">
        <v>4633694</v>
      </c>
      <c r="B3979" s="1" t="s">
        <v>241</v>
      </c>
      <c r="C3979">
        <v>2018</v>
      </c>
      <c r="D3979" s="1" t="s">
        <v>66</v>
      </c>
      <c r="E3979">
        <v>117</v>
      </c>
      <c r="F3979" s="3">
        <v>190241310</v>
      </c>
      <c r="G3979" s="1" t="s">
        <v>898</v>
      </c>
      <c r="H3979">
        <v>2130108</v>
      </c>
      <c r="I3979" s="1" t="s">
        <v>1028</v>
      </c>
      <c r="J3979">
        <v>745247</v>
      </c>
      <c r="K3979" s="1" t="s">
        <v>1030</v>
      </c>
      <c r="L3979">
        <v>2794962</v>
      </c>
      <c r="M3979" s="1" t="s">
        <v>1597</v>
      </c>
      <c r="N3979" s="1" t="str">
        <f t="shared" si="62"/>
        <v>2010-2019</v>
      </c>
    </row>
    <row r="3980" spans="1:14" hidden="1" x14ac:dyDescent="0.3">
      <c r="A3980">
        <v>4633694</v>
      </c>
      <c r="B3980" s="1" t="s">
        <v>241</v>
      </c>
      <c r="C3980">
        <v>2018</v>
      </c>
      <c r="D3980" s="1" t="s">
        <v>66</v>
      </c>
      <c r="E3980">
        <v>117</v>
      </c>
      <c r="F3980" s="3">
        <v>190241310</v>
      </c>
      <c r="G3980" s="1" t="s">
        <v>898</v>
      </c>
      <c r="H3980">
        <v>709056</v>
      </c>
      <c r="I3980" s="1" t="s">
        <v>1029</v>
      </c>
      <c r="J3980">
        <v>520488</v>
      </c>
      <c r="K3980" s="1" t="s">
        <v>1208</v>
      </c>
      <c r="L3980">
        <v>4271336</v>
      </c>
      <c r="M3980" s="1" t="s">
        <v>1596</v>
      </c>
      <c r="N3980" s="1" t="str">
        <f t="shared" si="62"/>
        <v>2010-2019</v>
      </c>
    </row>
    <row r="3981" spans="1:14" hidden="1" x14ac:dyDescent="0.3">
      <c r="A3981">
        <v>4633694</v>
      </c>
      <c r="B3981" s="1" t="s">
        <v>241</v>
      </c>
      <c r="C3981">
        <v>2018</v>
      </c>
      <c r="D3981" s="1" t="s">
        <v>66</v>
      </c>
      <c r="E3981">
        <v>117</v>
      </c>
      <c r="F3981" s="3">
        <v>190241310</v>
      </c>
      <c r="G3981" s="1" t="s">
        <v>898</v>
      </c>
      <c r="H3981">
        <v>709056</v>
      </c>
      <c r="I3981" s="1" t="s">
        <v>1029</v>
      </c>
      <c r="J3981">
        <v>520488</v>
      </c>
      <c r="K3981" s="1" t="s">
        <v>1208</v>
      </c>
      <c r="L3981">
        <v>2159926</v>
      </c>
      <c r="M3981" s="1" t="s">
        <v>1643</v>
      </c>
      <c r="N3981" s="1" t="str">
        <f t="shared" si="62"/>
        <v>2010-2019</v>
      </c>
    </row>
    <row r="3982" spans="1:14" hidden="1" x14ac:dyDescent="0.3">
      <c r="A3982">
        <v>4633694</v>
      </c>
      <c r="B3982" s="1" t="s">
        <v>241</v>
      </c>
      <c r="C3982">
        <v>2018</v>
      </c>
      <c r="D3982" s="1" t="s">
        <v>66</v>
      </c>
      <c r="E3982">
        <v>117</v>
      </c>
      <c r="F3982" s="3">
        <v>190241310</v>
      </c>
      <c r="G3982" s="1" t="s">
        <v>898</v>
      </c>
      <c r="H3982">
        <v>709056</v>
      </c>
      <c r="I3982" s="1" t="s">
        <v>1029</v>
      </c>
      <c r="J3982">
        <v>520488</v>
      </c>
      <c r="K3982" s="1" t="s">
        <v>1208</v>
      </c>
      <c r="L3982">
        <v>2794962</v>
      </c>
      <c r="M3982" s="1" t="s">
        <v>1597</v>
      </c>
      <c r="N3982" s="1" t="str">
        <f t="shared" si="62"/>
        <v>2010-2019</v>
      </c>
    </row>
    <row r="3983" spans="1:14" hidden="1" x14ac:dyDescent="0.3">
      <c r="A3983">
        <v>4633694</v>
      </c>
      <c r="B3983" s="1" t="s">
        <v>241</v>
      </c>
      <c r="C3983">
        <v>2018</v>
      </c>
      <c r="D3983" s="1" t="s">
        <v>66</v>
      </c>
      <c r="E3983">
        <v>117</v>
      </c>
      <c r="F3983" s="3">
        <v>190241310</v>
      </c>
      <c r="G3983" s="1" t="s">
        <v>898</v>
      </c>
      <c r="H3983">
        <v>709056</v>
      </c>
      <c r="I3983" s="1" t="s">
        <v>1029</v>
      </c>
      <c r="J3983">
        <v>745247</v>
      </c>
      <c r="K3983" s="1" t="s">
        <v>1030</v>
      </c>
      <c r="L3983">
        <v>4271336</v>
      </c>
      <c r="M3983" s="1" t="s">
        <v>1596</v>
      </c>
      <c r="N3983" s="1" t="str">
        <f t="shared" si="62"/>
        <v>2010-2019</v>
      </c>
    </row>
    <row r="3984" spans="1:14" hidden="1" x14ac:dyDescent="0.3">
      <c r="A3984">
        <v>4633694</v>
      </c>
      <c r="B3984" s="1" t="s">
        <v>241</v>
      </c>
      <c r="C3984">
        <v>2018</v>
      </c>
      <c r="D3984" s="1" t="s">
        <v>66</v>
      </c>
      <c r="E3984">
        <v>117</v>
      </c>
      <c r="F3984" s="3">
        <v>190241310</v>
      </c>
      <c r="G3984" s="1" t="s">
        <v>898</v>
      </c>
      <c r="H3984">
        <v>709056</v>
      </c>
      <c r="I3984" s="1" t="s">
        <v>1029</v>
      </c>
      <c r="J3984">
        <v>745247</v>
      </c>
      <c r="K3984" s="1" t="s">
        <v>1030</v>
      </c>
      <c r="L3984">
        <v>2159926</v>
      </c>
      <c r="M3984" s="1" t="s">
        <v>1643</v>
      </c>
      <c r="N3984" s="1" t="str">
        <f t="shared" si="62"/>
        <v>2010-2019</v>
      </c>
    </row>
    <row r="3985" spans="1:14" hidden="1" x14ac:dyDescent="0.3">
      <c r="A3985">
        <v>4633694</v>
      </c>
      <c r="B3985" s="1" t="s">
        <v>241</v>
      </c>
      <c r="C3985">
        <v>2018</v>
      </c>
      <c r="D3985" s="1" t="s">
        <v>66</v>
      </c>
      <c r="E3985">
        <v>117</v>
      </c>
      <c r="F3985" s="3">
        <v>190241310</v>
      </c>
      <c r="G3985" s="1" t="s">
        <v>898</v>
      </c>
      <c r="H3985">
        <v>709056</v>
      </c>
      <c r="I3985" s="1" t="s">
        <v>1029</v>
      </c>
      <c r="J3985">
        <v>745247</v>
      </c>
      <c r="K3985" s="1" t="s">
        <v>1030</v>
      </c>
      <c r="L3985">
        <v>2794962</v>
      </c>
      <c r="M3985" s="1" t="s">
        <v>1597</v>
      </c>
      <c r="N3985" s="1" t="str">
        <f t="shared" si="62"/>
        <v>2010-2019</v>
      </c>
    </row>
    <row r="3986" spans="1:14" hidden="1" x14ac:dyDescent="0.3">
      <c r="A3986">
        <v>4633694</v>
      </c>
      <c r="B3986" s="1" t="s">
        <v>241</v>
      </c>
      <c r="C3986">
        <v>2018</v>
      </c>
      <c r="D3986" s="1" t="s">
        <v>66</v>
      </c>
      <c r="E3986">
        <v>117</v>
      </c>
      <c r="F3986" s="3">
        <v>190241310</v>
      </c>
      <c r="G3986" s="1" t="s">
        <v>898</v>
      </c>
      <c r="H3986">
        <v>745247</v>
      </c>
      <c r="I3986" s="1" t="s">
        <v>1030</v>
      </c>
      <c r="J3986">
        <v>520488</v>
      </c>
      <c r="K3986" s="1" t="s">
        <v>1208</v>
      </c>
      <c r="L3986">
        <v>4271336</v>
      </c>
      <c r="M3986" s="1" t="s">
        <v>1596</v>
      </c>
      <c r="N3986" s="1" t="str">
        <f t="shared" si="62"/>
        <v>2010-2019</v>
      </c>
    </row>
    <row r="3987" spans="1:14" hidden="1" x14ac:dyDescent="0.3">
      <c r="A3987">
        <v>4633694</v>
      </c>
      <c r="B3987" s="1" t="s">
        <v>241</v>
      </c>
      <c r="C3987">
        <v>2018</v>
      </c>
      <c r="D3987" s="1" t="s">
        <v>66</v>
      </c>
      <c r="E3987">
        <v>117</v>
      </c>
      <c r="F3987" s="3">
        <v>190241310</v>
      </c>
      <c r="G3987" s="1" t="s">
        <v>898</v>
      </c>
      <c r="H3987">
        <v>745247</v>
      </c>
      <c r="I3987" s="1" t="s">
        <v>1030</v>
      </c>
      <c r="J3987">
        <v>520488</v>
      </c>
      <c r="K3987" s="1" t="s">
        <v>1208</v>
      </c>
      <c r="L3987">
        <v>2159926</v>
      </c>
      <c r="M3987" s="1" t="s">
        <v>1643</v>
      </c>
      <c r="N3987" s="1" t="str">
        <f t="shared" si="62"/>
        <v>2010-2019</v>
      </c>
    </row>
    <row r="3988" spans="1:14" hidden="1" x14ac:dyDescent="0.3">
      <c r="A3988">
        <v>4633694</v>
      </c>
      <c r="B3988" s="1" t="s">
        <v>241</v>
      </c>
      <c r="C3988">
        <v>2018</v>
      </c>
      <c r="D3988" s="1" t="s">
        <v>66</v>
      </c>
      <c r="E3988">
        <v>117</v>
      </c>
      <c r="F3988" s="3">
        <v>190241310</v>
      </c>
      <c r="G3988" s="1" t="s">
        <v>898</v>
      </c>
      <c r="H3988">
        <v>745247</v>
      </c>
      <c r="I3988" s="1" t="s">
        <v>1030</v>
      </c>
      <c r="J3988">
        <v>520488</v>
      </c>
      <c r="K3988" s="1" t="s">
        <v>1208</v>
      </c>
      <c r="L3988">
        <v>2794962</v>
      </c>
      <c r="M3988" s="1" t="s">
        <v>1597</v>
      </c>
      <c r="N3988" s="1" t="str">
        <f t="shared" si="62"/>
        <v>2010-2019</v>
      </c>
    </row>
    <row r="3989" spans="1:14" hidden="1" x14ac:dyDescent="0.3">
      <c r="A3989">
        <v>4633694</v>
      </c>
      <c r="B3989" s="1" t="s">
        <v>241</v>
      </c>
      <c r="C3989">
        <v>2018</v>
      </c>
      <c r="D3989" s="1" t="s">
        <v>66</v>
      </c>
      <c r="E3989">
        <v>117</v>
      </c>
      <c r="F3989" s="3">
        <v>190241310</v>
      </c>
      <c r="G3989" s="1" t="s">
        <v>898</v>
      </c>
      <c r="H3989">
        <v>745247</v>
      </c>
      <c r="I3989" s="1" t="s">
        <v>1030</v>
      </c>
      <c r="J3989">
        <v>745247</v>
      </c>
      <c r="K3989" s="1" t="s">
        <v>1030</v>
      </c>
      <c r="L3989">
        <v>4271336</v>
      </c>
      <c r="M3989" s="1" t="s">
        <v>1596</v>
      </c>
      <c r="N3989" s="1" t="str">
        <f t="shared" si="62"/>
        <v>2010-2019</v>
      </c>
    </row>
    <row r="3990" spans="1:14" hidden="1" x14ac:dyDescent="0.3">
      <c r="A3990">
        <v>4633694</v>
      </c>
      <c r="B3990" s="1" t="s">
        <v>241</v>
      </c>
      <c r="C3990">
        <v>2018</v>
      </c>
      <c r="D3990" s="1" t="s">
        <v>66</v>
      </c>
      <c r="E3990">
        <v>117</v>
      </c>
      <c r="F3990" s="3">
        <v>190241310</v>
      </c>
      <c r="G3990" s="1" t="s">
        <v>898</v>
      </c>
      <c r="H3990">
        <v>745247</v>
      </c>
      <c r="I3990" s="1" t="s">
        <v>1030</v>
      </c>
      <c r="J3990">
        <v>745247</v>
      </c>
      <c r="K3990" s="1" t="s">
        <v>1030</v>
      </c>
      <c r="L3990">
        <v>2159926</v>
      </c>
      <c r="M3990" s="1" t="s">
        <v>1643</v>
      </c>
      <c r="N3990" s="1" t="str">
        <f t="shared" si="62"/>
        <v>2010-2019</v>
      </c>
    </row>
    <row r="3991" spans="1:14" hidden="1" x14ac:dyDescent="0.3">
      <c r="A3991">
        <v>4633694</v>
      </c>
      <c r="B3991" s="1" t="s">
        <v>241</v>
      </c>
      <c r="C3991">
        <v>2018</v>
      </c>
      <c r="D3991" s="1" t="s">
        <v>66</v>
      </c>
      <c r="E3991">
        <v>117</v>
      </c>
      <c r="F3991" s="3">
        <v>190241310</v>
      </c>
      <c r="G3991" s="1" t="s">
        <v>898</v>
      </c>
      <c r="H3991">
        <v>745247</v>
      </c>
      <c r="I3991" s="1" t="s">
        <v>1030</v>
      </c>
      <c r="J3991">
        <v>745247</v>
      </c>
      <c r="K3991" s="1" t="s">
        <v>1030</v>
      </c>
      <c r="L3991">
        <v>2794962</v>
      </c>
      <c r="M3991" s="1" t="s">
        <v>1597</v>
      </c>
      <c r="N3991" s="1" t="str">
        <f t="shared" si="62"/>
        <v>2010-2019</v>
      </c>
    </row>
    <row r="3992" spans="1:14" hidden="1" x14ac:dyDescent="0.3">
      <c r="A3992">
        <v>4633694</v>
      </c>
      <c r="B3992" s="1" t="s">
        <v>241</v>
      </c>
      <c r="C3992">
        <v>2018</v>
      </c>
      <c r="D3992" s="1" t="s">
        <v>66</v>
      </c>
      <c r="E3992">
        <v>117</v>
      </c>
      <c r="F3992" s="3">
        <v>190241310</v>
      </c>
      <c r="G3992" s="1" t="s">
        <v>919</v>
      </c>
      <c r="H3992">
        <v>2130108</v>
      </c>
      <c r="I3992" s="1" t="s">
        <v>1028</v>
      </c>
      <c r="J3992">
        <v>520488</v>
      </c>
      <c r="K3992" s="1" t="s">
        <v>1208</v>
      </c>
      <c r="L3992">
        <v>4271336</v>
      </c>
      <c r="M3992" s="1" t="s">
        <v>1596</v>
      </c>
      <c r="N3992" s="1" t="str">
        <f t="shared" si="62"/>
        <v>2010-2019</v>
      </c>
    </row>
    <row r="3993" spans="1:14" hidden="1" x14ac:dyDescent="0.3">
      <c r="A3993">
        <v>4633694</v>
      </c>
      <c r="B3993" s="1" t="s">
        <v>241</v>
      </c>
      <c r="C3993">
        <v>2018</v>
      </c>
      <c r="D3993" s="1" t="s">
        <v>66</v>
      </c>
      <c r="E3993">
        <v>117</v>
      </c>
      <c r="F3993" s="3">
        <v>190241310</v>
      </c>
      <c r="G3993" s="1" t="s">
        <v>919</v>
      </c>
      <c r="H3993">
        <v>2130108</v>
      </c>
      <c r="I3993" s="1" t="s">
        <v>1028</v>
      </c>
      <c r="J3993">
        <v>520488</v>
      </c>
      <c r="K3993" s="1" t="s">
        <v>1208</v>
      </c>
      <c r="L3993">
        <v>2159926</v>
      </c>
      <c r="M3993" s="1" t="s">
        <v>1643</v>
      </c>
      <c r="N3993" s="1" t="str">
        <f t="shared" si="62"/>
        <v>2010-2019</v>
      </c>
    </row>
    <row r="3994" spans="1:14" hidden="1" x14ac:dyDescent="0.3">
      <c r="A3994">
        <v>4633694</v>
      </c>
      <c r="B3994" s="1" t="s">
        <v>241</v>
      </c>
      <c r="C3994">
        <v>2018</v>
      </c>
      <c r="D3994" s="1" t="s">
        <v>66</v>
      </c>
      <c r="E3994">
        <v>117</v>
      </c>
      <c r="F3994" s="3">
        <v>190241310</v>
      </c>
      <c r="G3994" s="1" t="s">
        <v>919</v>
      </c>
      <c r="H3994">
        <v>2130108</v>
      </c>
      <c r="I3994" s="1" t="s">
        <v>1028</v>
      </c>
      <c r="J3994">
        <v>520488</v>
      </c>
      <c r="K3994" s="1" t="s">
        <v>1208</v>
      </c>
      <c r="L3994">
        <v>2794962</v>
      </c>
      <c r="M3994" s="1" t="s">
        <v>1597</v>
      </c>
      <c r="N3994" s="1" t="str">
        <f t="shared" si="62"/>
        <v>2010-2019</v>
      </c>
    </row>
    <row r="3995" spans="1:14" hidden="1" x14ac:dyDescent="0.3">
      <c r="A3995">
        <v>4633694</v>
      </c>
      <c r="B3995" s="1" t="s">
        <v>241</v>
      </c>
      <c r="C3995">
        <v>2018</v>
      </c>
      <c r="D3995" s="1" t="s">
        <v>66</v>
      </c>
      <c r="E3995">
        <v>117</v>
      </c>
      <c r="F3995" s="3">
        <v>190241310</v>
      </c>
      <c r="G3995" s="1" t="s">
        <v>919</v>
      </c>
      <c r="H3995">
        <v>2130108</v>
      </c>
      <c r="I3995" s="1" t="s">
        <v>1028</v>
      </c>
      <c r="J3995">
        <v>745247</v>
      </c>
      <c r="K3995" s="1" t="s">
        <v>1030</v>
      </c>
      <c r="L3995">
        <v>4271336</v>
      </c>
      <c r="M3995" s="1" t="s">
        <v>1596</v>
      </c>
      <c r="N3995" s="1" t="str">
        <f t="shared" si="62"/>
        <v>2010-2019</v>
      </c>
    </row>
    <row r="3996" spans="1:14" hidden="1" x14ac:dyDescent="0.3">
      <c r="A3996">
        <v>4633694</v>
      </c>
      <c r="B3996" s="1" t="s">
        <v>241</v>
      </c>
      <c r="C3996">
        <v>2018</v>
      </c>
      <c r="D3996" s="1" t="s">
        <v>66</v>
      </c>
      <c r="E3996">
        <v>117</v>
      </c>
      <c r="F3996" s="3">
        <v>190241310</v>
      </c>
      <c r="G3996" s="1" t="s">
        <v>919</v>
      </c>
      <c r="H3996">
        <v>2130108</v>
      </c>
      <c r="I3996" s="1" t="s">
        <v>1028</v>
      </c>
      <c r="J3996">
        <v>745247</v>
      </c>
      <c r="K3996" s="1" t="s">
        <v>1030</v>
      </c>
      <c r="L3996">
        <v>2159926</v>
      </c>
      <c r="M3996" s="1" t="s">
        <v>1643</v>
      </c>
      <c r="N3996" s="1" t="str">
        <f t="shared" si="62"/>
        <v>2010-2019</v>
      </c>
    </row>
    <row r="3997" spans="1:14" hidden="1" x14ac:dyDescent="0.3">
      <c r="A3997">
        <v>4633694</v>
      </c>
      <c r="B3997" s="1" t="s">
        <v>241</v>
      </c>
      <c r="C3997">
        <v>2018</v>
      </c>
      <c r="D3997" s="1" t="s">
        <v>66</v>
      </c>
      <c r="E3997">
        <v>117</v>
      </c>
      <c r="F3997" s="3">
        <v>190241310</v>
      </c>
      <c r="G3997" s="1" t="s">
        <v>919</v>
      </c>
      <c r="H3997">
        <v>2130108</v>
      </c>
      <c r="I3997" s="1" t="s">
        <v>1028</v>
      </c>
      <c r="J3997">
        <v>745247</v>
      </c>
      <c r="K3997" s="1" t="s">
        <v>1030</v>
      </c>
      <c r="L3997">
        <v>2794962</v>
      </c>
      <c r="M3997" s="1" t="s">
        <v>1597</v>
      </c>
      <c r="N3997" s="1" t="str">
        <f t="shared" si="62"/>
        <v>2010-2019</v>
      </c>
    </row>
    <row r="3998" spans="1:14" hidden="1" x14ac:dyDescent="0.3">
      <c r="A3998">
        <v>4633694</v>
      </c>
      <c r="B3998" s="1" t="s">
        <v>241</v>
      </c>
      <c r="C3998">
        <v>2018</v>
      </c>
      <c r="D3998" s="1" t="s">
        <v>66</v>
      </c>
      <c r="E3998">
        <v>117</v>
      </c>
      <c r="F3998" s="3">
        <v>190241310</v>
      </c>
      <c r="G3998" s="1" t="s">
        <v>919</v>
      </c>
      <c r="H3998">
        <v>709056</v>
      </c>
      <c r="I3998" s="1" t="s">
        <v>1029</v>
      </c>
      <c r="J3998">
        <v>520488</v>
      </c>
      <c r="K3998" s="1" t="s">
        <v>1208</v>
      </c>
      <c r="L3998">
        <v>4271336</v>
      </c>
      <c r="M3998" s="1" t="s">
        <v>1596</v>
      </c>
      <c r="N3998" s="1" t="str">
        <f t="shared" si="62"/>
        <v>2010-2019</v>
      </c>
    </row>
    <row r="3999" spans="1:14" hidden="1" x14ac:dyDescent="0.3">
      <c r="A3999">
        <v>4633694</v>
      </c>
      <c r="B3999" s="1" t="s">
        <v>241</v>
      </c>
      <c r="C3999">
        <v>2018</v>
      </c>
      <c r="D3999" s="1" t="s">
        <v>66</v>
      </c>
      <c r="E3999">
        <v>117</v>
      </c>
      <c r="F3999" s="3">
        <v>190241310</v>
      </c>
      <c r="G3999" s="1" t="s">
        <v>919</v>
      </c>
      <c r="H3999">
        <v>709056</v>
      </c>
      <c r="I3999" s="1" t="s">
        <v>1029</v>
      </c>
      <c r="J3999">
        <v>520488</v>
      </c>
      <c r="K3999" s="1" t="s">
        <v>1208</v>
      </c>
      <c r="L3999">
        <v>2159926</v>
      </c>
      <c r="M3999" s="1" t="s">
        <v>1643</v>
      </c>
      <c r="N3999" s="1" t="str">
        <f t="shared" si="62"/>
        <v>2010-2019</v>
      </c>
    </row>
    <row r="4000" spans="1:14" hidden="1" x14ac:dyDescent="0.3">
      <c r="A4000">
        <v>4633694</v>
      </c>
      <c r="B4000" s="1" t="s">
        <v>241</v>
      </c>
      <c r="C4000">
        <v>2018</v>
      </c>
      <c r="D4000" s="1" t="s">
        <v>66</v>
      </c>
      <c r="E4000">
        <v>117</v>
      </c>
      <c r="F4000" s="3">
        <v>190241310</v>
      </c>
      <c r="G4000" s="1" t="s">
        <v>919</v>
      </c>
      <c r="H4000">
        <v>709056</v>
      </c>
      <c r="I4000" s="1" t="s">
        <v>1029</v>
      </c>
      <c r="J4000">
        <v>520488</v>
      </c>
      <c r="K4000" s="1" t="s">
        <v>1208</v>
      </c>
      <c r="L4000">
        <v>2794962</v>
      </c>
      <c r="M4000" s="1" t="s">
        <v>1597</v>
      </c>
      <c r="N4000" s="1" t="str">
        <f t="shared" si="62"/>
        <v>2010-2019</v>
      </c>
    </row>
    <row r="4001" spans="1:14" hidden="1" x14ac:dyDescent="0.3">
      <c r="A4001">
        <v>4633694</v>
      </c>
      <c r="B4001" s="1" t="s">
        <v>241</v>
      </c>
      <c r="C4001">
        <v>2018</v>
      </c>
      <c r="D4001" s="1" t="s">
        <v>66</v>
      </c>
      <c r="E4001">
        <v>117</v>
      </c>
      <c r="F4001" s="3">
        <v>190241310</v>
      </c>
      <c r="G4001" s="1" t="s">
        <v>919</v>
      </c>
      <c r="H4001">
        <v>709056</v>
      </c>
      <c r="I4001" s="1" t="s">
        <v>1029</v>
      </c>
      <c r="J4001">
        <v>745247</v>
      </c>
      <c r="K4001" s="1" t="s">
        <v>1030</v>
      </c>
      <c r="L4001">
        <v>4271336</v>
      </c>
      <c r="M4001" s="1" t="s">
        <v>1596</v>
      </c>
      <c r="N4001" s="1" t="str">
        <f t="shared" si="62"/>
        <v>2010-2019</v>
      </c>
    </row>
    <row r="4002" spans="1:14" hidden="1" x14ac:dyDescent="0.3">
      <c r="A4002">
        <v>4633694</v>
      </c>
      <c r="B4002" s="1" t="s">
        <v>241</v>
      </c>
      <c r="C4002">
        <v>2018</v>
      </c>
      <c r="D4002" s="1" t="s">
        <v>66</v>
      </c>
      <c r="E4002">
        <v>117</v>
      </c>
      <c r="F4002" s="3">
        <v>190241310</v>
      </c>
      <c r="G4002" s="1" t="s">
        <v>919</v>
      </c>
      <c r="H4002">
        <v>709056</v>
      </c>
      <c r="I4002" s="1" t="s">
        <v>1029</v>
      </c>
      <c r="J4002">
        <v>745247</v>
      </c>
      <c r="K4002" s="1" t="s">
        <v>1030</v>
      </c>
      <c r="L4002">
        <v>2159926</v>
      </c>
      <c r="M4002" s="1" t="s">
        <v>1643</v>
      </c>
      <c r="N4002" s="1" t="str">
        <f t="shared" si="62"/>
        <v>2010-2019</v>
      </c>
    </row>
    <row r="4003" spans="1:14" hidden="1" x14ac:dyDescent="0.3">
      <c r="A4003">
        <v>4633694</v>
      </c>
      <c r="B4003" s="1" t="s">
        <v>241</v>
      </c>
      <c r="C4003">
        <v>2018</v>
      </c>
      <c r="D4003" s="1" t="s">
        <v>66</v>
      </c>
      <c r="E4003">
        <v>117</v>
      </c>
      <c r="F4003" s="3">
        <v>190241310</v>
      </c>
      <c r="G4003" s="1" t="s">
        <v>919</v>
      </c>
      <c r="H4003">
        <v>709056</v>
      </c>
      <c r="I4003" s="1" t="s">
        <v>1029</v>
      </c>
      <c r="J4003">
        <v>745247</v>
      </c>
      <c r="K4003" s="1" t="s">
        <v>1030</v>
      </c>
      <c r="L4003">
        <v>2794962</v>
      </c>
      <c r="M4003" s="1" t="s">
        <v>1597</v>
      </c>
      <c r="N4003" s="1" t="str">
        <f t="shared" si="62"/>
        <v>2010-2019</v>
      </c>
    </row>
    <row r="4004" spans="1:14" hidden="1" x14ac:dyDescent="0.3">
      <c r="A4004">
        <v>4633694</v>
      </c>
      <c r="B4004" s="1" t="s">
        <v>241</v>
      </c>
      <c r="C4004">
        <v>2018</v>
      </c>
      <c r="D4004" s="1" t="s">
        <v>66</v>
      </c>
      <c r="E4004">
        <v>117</v>
      </c>
      <c r="F4004" s="3">
        <v>190241310</v>
      </c>
      <c r="G4004" s="1" t="s">
        <v>919</v>
      </c>
      <c r="H4004">
        <v>745247</v>
      </c>
      <c r="I4004" s="1" t="s">
        <v>1030</v>
      </c>
      <c r="J4004">
        <v>520488</v>
      </c>
      <c r="K4004" s="1" t="s">
        <v>1208</v>
      </c>
      <c r="L4004">
        <v>4271336</v>
      </c>
      <c r="M4004" s="1" t="s">
        <v>1596</v>
      </c>
      <c r="N4004" s="1" t="str">
        <f t="shared" si="62"/>
        <v>2010-2019</v>
      </c>
    </row>
    <row r="4005" spans="1:14" hidden="1" x14ac:dyDescent="0.3">
      <c r="A4005">
        <v>4633694</v>
      </c>
      <c r="B4005" s="1" t="s">
        <v>241</v>
      </c>
      <c r="C4005">
        <v>2018</v>
      </c>
      <c r="D4005" s="1" t="s">
        <v>66</v>
      </c>
      <c r="E4005">
        <v>117</v>
      </c>
      <c r="F4005" s="3">
        <v>190241310</v>
      </c>
      <c r="G4005" s="1" t="s">
        <v>919</v>
      </c>
      <c r="H4005">
        <v>745247</v>
      </c>
      <c r="I4005" s="1" t="s">
        <v>1030</v>
      </c>
      <c r="J4005">
        <v>520488</v>
      </c>
      <c r="K4005" s="1" t="s">
        <v>1208</v>
      </c>
      <c r="L4005">
        <v>2159926</v>
      </c>
      <c r="M4005" s="1" t="s">
        <v>1643</v>
      </c>
      <c r="N4005" s="1" t="str">
        <f t="shared" si="62"/>
        <v>2010-2019</v>
      </c>
    </row>
    <row r="4006" spans="1:14" hidden="1" x14ac:dyDescent="0.3">
      <c r="A4006">
        <v>4633694</v>
      </c>
      <c r="B4006" s="1" t="s">
        <v>241</v>
      </c>
      <c r="C4006">
        <v>2018</v>
      </c>
      <c r="D4006" s="1" t="s">
        <v>66</v>
      </c>
      <c r="E4006">
        <v>117</v>
      </c>
      <c r="F4006" s="3">
        <v>190241310</v>
      </c>
      <c r="G4006" s="1" t="s">
        <v>919</v>
      </c>
      <c r="H4006">
        <v>745247</v>
      </c>
      <c r="I4006" s="1" t="s">
        <v>1030</v>
      </c>
      <c r="J4006">
        <v>520488</v>
      </c>
      <c r="K4006" s="1" t="s">
        <v>1208</v>
      </c>
      <c r="L4006">
        <v>2794962</v>
      </c>
      <c r="M4006" s="1" t="s">
        <v>1597</v>
      </c>
      <c r="N4006" s="1" t="str">
        <f t="shared" si="62"/>
        <v>2010-2019</v>
      </c>
    </row>
    <row r="4007" spans="1:14" hidden="1" x14ac:dyDescent="0.3">
      <c r="A4007">
        <v>4633694</v>
      </c>
      <c r="B4007" s="1" t="s">
        <v>241</v>
      </c>
      <c r="C4007">
        <v>2018</v>
      </c>
      <c r="D4007" s="1" t="s">
        <v>66</v>
      </c>
      <c r="E4007">
        <v>117</v>
      </c>
      <c r="F4007" s="3">
        <v>190241310</v>
      </c>
      <c r="G4007" s="1" t="s">
        <v>919</v>
      </c>
      <c r="H4007">
        <v>745247</v>
      </c>
      <c r="I4007" s="1" t="s">
        <v>1030</v>
      </c>
      <c r="J4007">
        <v>745247</v>
      </c>
      <c r="K4007" s="1" t="s">
        <v>1030</v>
      </c>
      <c r="L4007">
        <v>4271336</v>
      </c>
      <c r="M4007" s="1" t="s">
        <v>1596</v>
      </c>
      <c r="N4007" s="1" t="str">
        <f t="shared" si="62"/>
        <v>2010-2019</v>
      </c>
    </row>
    <row r="4008" spans="1:14" hidden="1" x14ac:dyDescent="0.3">
      <c r="A4008">
        <v>4633694</v>
      </c>
      <c r="B4008" s="1" t="s">
        <v>241</v>
      </c>
      <c r="C4008">
        <v>2018</v>
      </c>
      <c r="D4008" s="1" t="s">
        <v>66</v>
      </c>
      <c r="E4008">
        <v>117</v>
      </c>
      <c r="F4008" s="3">
        <v>190241310</v>
      </c>
      <c r="G4008" s="1" t="s">
        <v>919</v>
      </c>
      <c r="H4008">
        <v>745247</v>
      </c>
      <c r="I4008" s="1" t="s">
        <v>1030</v>
      </c>
      <c r="J4008">
        <v>745247</v>
      </c>
      <c r="K4008" s="1" t="s">
        <v>1030</v>
      </c>
      <c r="L4008">
        <v>2159926</v>
      </c>
      <c r="M4008" s="1" t="s">
        <v>1643</v>
      </c>
      <c r="N4008" s="1" t="str">
        <f t="shared" si="62"/>
        <v>2010-2019</v>
      </c>
    </row>
    <row r="4009" spans="1:14" hidden="1" x14ac:dyDescent="0.3">
      <c r="A4009">
        <v>4633694</v>
      </c>
      <c r="B4009" s="1" t="s">
        <v>241</v>
      </c>
      <c r="C4009">
        <v>2018</v>
      </c>
      <c r="D4009" s="1" t="s">
        <v>66</v>
      </c>
      <c r="E4009">
        <v>117</v>
      </c>
      <c r="F4009" s="3">
        <v>190241310</v>
      </c>
      <c r="G4009" s="1" t="s">
        <v>919</v>
      </c>
      <c r="H4009">
        <v>745247</v>
      </c>
      <c r="I4009" s="1" t="s">
        <v>1030</v>
      </c>
      <c r="J4009">
        <v>745247</v>
      </c>
      <c r="K4009" s="1" t="s">
        <v>1030</v>
      </c>
      <c r="L4009">
        <v>2794962</v>
      </c>
      <c r="M4009" s="1" t="s">
        <v>1597</v>
      </c>
      <c r="N4009" s="1" t="str">
        <f t="shared" si="62"/>
        <v>2010-2019</v>
      </c>
    </row>
    <row r="4010" spans="1:14" hidden="1" x14ac:dyDescent="0.3">
      <c r="A4010">
        <v>4633694</v>
      </c>
      <c r="B4010" s="1" t="s">
        <v>241</v>
      </c>
      <c r="C4010">
        <v>2018</v>
      </c>
      <c r="D4010" s="1" t="s">
        <v>66</v>
      </c>
      <c r="E4010">
        <v>117</v>
      </c>
      <c r="F4010" s="3">
        <v>190241310</v>
      </c>
      <c r="G4010" s="1" t="s">
        <v>934</v>
      </c>
      <c r="H4010">
        <v>2130108</v>
      </c>
      <c r="I4010" s="1" t="s">
        <v>1028</v>
      </c>
      <c r="J4010">
        <v>520488</v>
      </c>
      <c r="K4010" s="1" t="s">
        <v>1208</v>
      </c>
      <c r="L4010">
        <v>4271336</v>
      </c>
      <c r="M4010" s="1" t="s">
        <v>1596</v>
      </c>
      <c r="N4010" s="1" t="str">
        <f t="shared" si="62"/>
        <v>2010-2019</v>
      </c>
    </row>
    <row r="4011" spans="1:14" hidden="1" x14ac:dyDescent="0.3">
      <c r="A4011">
        <v>4633694</v>
      </c>
      <c r="B4011" s="1" t="s">
        <v>241</v>
      </c>
      <c r="C4011">
        <v>2018</v>
      </c>
      <c r="D4011" s="1" t="s">
        <v>66</v>
      </c>
      <c r="E4011">
        <v>117</v>
      </c>
      <c r="F4011" s="3">
        <v>190241310</v>
      </c>
      <c r="G4011" s="1" t="s">
        <v>934</v>
      </c>
      <c r="H4011">
        <v>2130108</v>
      </c>
      <c r="I4011" s="1" t="s">
        <v>1028</v>
      </c>
      <c r="J4011">
        <v>520488</v>
      </c>
      <c r="K4011" s="1" t="s">
        <v>1208</v>
      </c>
      <c r="L4011">
        <v>2159926</v>
      </c>
      <c r="M4011" s="1" t="s">
        <v>1643</v>
      </c>
      <c r="N4011" s="1" t="str">
        <f t="shared" si="62"/>
        <v>2010-2019</v>
      </c>
    </row>
    <row r="4012" spans="1:14" hidden="1" x14ac:dyDescent="0.3">
      <c r="A4012">
        <v>4633694</v>
      </c>
      <c r="B4012" s="1" t="s">
        <v>241</v>
      </c>
      <c r="C4012">
        <v>2018</v>
      </c>
      <c r="D4012" s="1" t="s">
        <v>66</v>
      </c>
      <c r="E4012">
        <v>117</v>
      </c>
      <c r="F4012" s="3">
        <v>190241310</v>
      </c>
      <c r="G4012" s="1" t="s">
        <v>934</v>
      </c>
      <c r="H4012">
        <v>2130108</v>
      </c>
      <c r="I4012" s="1" t="s">
        <v>1028</v>
      </c>
      <c r="J4012">
        <v>520488</v>
      </c>
      <c r="K4012" s="1" t="s">
        <v>1208</v>
      </c>
      <c r="L4012">
        <v>2794962</v>
      </c>
      <c r="M4012" s="1" t="s">
        <v>1597</v>
      </c>
      <c r="N4012" s="1" t="str">
        <f t="shared" si="62"/>
        <v>2010-2019</v>
      </c>
    </row>
    <row r="4013" spans="1:14" hidden="1" x14ac:dyDescent="0.3">
      <c r="A4013">
        <v>4633694</v>
      </c>
      <c r="B4013" s="1" t="s">
        <v>241</v>
      </c>
      <c r="C4013">
        <v>2018</v>
      </c>
      <c r="D4013" s="1" t="s">
        <v>66</v>
      </c>
      <c r="E4013">
        <v>117</v>
      </c>
      <c r="F4013" s="3">
        <v>190241310</v>
      </c>
      <c r="G4013" s="1" t="s">
        <v>934</v>
      </c>
      <c r="H4013">
        <v>2130108</v>
      </c>
      <c r="I4013" s="1" t="s">
        <v>1028</v>
      </c>
      <c r="J4013">
        <v>745247</v>
      </c>
      <c r="K4013" s="1" t="s">
        <v>1030</v>
      </c>
      <c r="L4013">
        <v>4271336</v>
      </c>
      <c r="M4013" s="1" t="s">
        <v>1596</v>
      </c>
      <c r="N4013" s="1" t="str">
        <f t="shared" si="62"/>
        <v>2010-2019</v>
      </c>
    </row>
    <row r="4014" spans="1:14" hidden="1" x14ac:dyDescent="0.3">
      <c r="A4014">
        <v>4633694</v>
      </c>
      <c r="B4014" s="1" t="s">
        <v>241</v>
      </c>
      <c r="C4014">
        <v>2018</v>
      </c>
      <c r="D4014" s="1" t="s">
        <v>66</v>
      </c>
      <c r="E4014">
        <v>117</v>
      </c>
      <c r="F4014" s="3">
        <v>190241310</v>
      </c>
      <c r="G4014" s="1" t="s">
        <v>934</v>
      </c>
      <c r="H4014">
        <v>2130108</v>
      </c>
      <c r="I4014" s="1" t="s">
        <v>1028</v>
      </c>
      <c r="J4014">
        <v>745247</v>
      </c>
      <c r="K4014" s="1" t="s">
        <v>1030</v>
      </c>
      <c r="L4014">
        <v>2159926</v>
      </c>
      <c r="M4014" s="1" t="s">
        <v>1643</v>
      </c>
      <c r="N4014" s="1" t="str">
        <f t="shared" si="62"/>
        <v>2010-2019</v>
      </c>
    </row>
    <row r="4015" spans="1:14" hidden="1" x14ac:dyDescent="0.3">
      <c r="A4015">
        <v>4633694</v>
      </c>
      <c r="B4015" s="1" t="s">
        <v>241</v>
      </c>
      <c r="C4015">
        <v>2018</v>
      </c>
      <c r="D4015" s="1" t="s">
        <v>66</v>
      </c>
      <c r="E4015">
        <v>117</v>
      </c>
      <c r="F4015" s="3">
        <v>190241310</v>
      </c>
      <c r="G4015" s="1" t="s">
        <v>934</v>
      </c>
      <c r="H4015">
        <v>2130108</v>
      </c>
      <c r="I4015" s="1" t="s">
        <v>1028</v>
      </c>
      <c r="J4015">
        <v>745247</v>
      </c>
      <c r="K4015" s="1" t="s">
        <v>1030</v>
      </c>
      <c r="L4015">
        <v>2794962</v>
      </c>
      <c r="M4015" s="1" t="s">
        <v>1597</v>
      </c>
      <c r="N4015" s="1" t="str">
        <f t="shared" si="62"/>
        <v>2010-2019</v>
      </c>
    </row>
    <row r="4016" spans="1:14" hidden="1" x14ac:dyDescent="0.3">
      <c r="A4016">
        <v>4633694</v>
      </c>
      <c r="B4016" s="1" t="s">
        <v>241</v>
      </c>
      <c r="C4016">
        <v>2018</v>
      </c>
      <c r="D4016" s="1" t="s">
        <v>66</v>
      </c>
      <c r="E4016">
        <v>117</v>
      </c>
      <c r="F4016" s="3">
        <v>190241310</v>
      </c>
      <c r="G4016" s="1" t="s">
        <v>934</v>
      </c>
      <c r="H4016">
        <v>709056</v>
      </c>
      <c r="I4016" s="1" t="s">
        <v>1029</v>
      </c>
      <c r="J4016">
        <v>520488</v>
      </c>
      <c r="K4016" s="1" t="s">
        <v>1208</v>
      </c>
      <c r="L4016">
        <v>4271336</v>
      </c>
      <c r="M4016" s="1" t="s">
        <v>1596</v>
      </c>
      <c r="N4016" s="1" t="str">
        <f t="shared" si="62"/>
        <v>2010-2019</v>
      </c>
    </row>
    <row r="4017" spans="1:14" hidden="1" x14ac:dyDescent="0.3">
      <c r="A4017">
        <v>4633694</v>
      </c>
      <c r="B4017" s="1" t="s">
        <v>241</v>
      </c>
      <c r="C4017">
        <v>2018</v>
      </c>
      <c r="D4017" s="1" t="s">
        <v>66</v>
      </c>
      <c r="E4017">
        <v>117</v>
      </c>
      <c r="F4017" s="3">
        <v>190241310</v>
      </c>
      <c r="G4017" s="1" t="s">
        <v>934</v>
      </c>
      <c r="H4017">
        <v>709056</v>
      </c>
      <c r="I4017" s="1" t="s">
        <v>1029</v>
      </c>
      <c r="J4017">
        <v>520488</v>
      </c>
      <c r="K4017" s="1" t="s">
        <v>1208</v>
      </c>
      <c r="L4017">
        <v>2159926</v>
      </c>
      <c r="M4017" s="1" t="s">
        <v>1643</v>
      </c>
      <c r="N4017" s="1" t="str">
        <f t="shared" si="62"/>
        <v>2010-2019</v>
      </c>
    </row>
    <row r="4018" spans="1:14" hidden="1" x14ac:dyDescent="0.3">
      <c r="A4018">
        <v>4633694</v>
      </c>
      <c r="B4018" s="1" t="s">
        <v>241</v>
      </c>
      <c r="C4018">
        <v>2018</v>
      </c>
      <c r="D4018" s="1" t="s">
        <v>66</v>
      </c>
      <c r="E4018">
        <v>117</v>
      </c>
      <c r="F4018" s="3">
        <v>190241310</v>
      </c>
      <c r="G4018" s="1" t="s">
        <v>934</v>
      </c>
      <c r="H4018">
        <v>709056</v>
      </c>
      <c r="I4018" s="1" t="s">
        <v>1029</v>
      </c>
      <c r="J4018">
        <v>520488</v>
      </c>
      <c r="K4018" s="1" t="s">
        <v>1208</v>
      </c>
      <c r="L4018">
        <v>2794962</v>
      </c>
      <c r="M4018" s="1" t="s">
        <v>1597</v>
      </c>
      <c r="N4018" s="1" t="str">
        <f t="shared" si="62"/>
        <v>2010-2019</v>
      </c>
    </row>
    <row r="4019" spans="1:14" hidden="1" x14ac:dyDescent="0.3">
      <c r="A4019">
        <v>4633694</v>
      </c>
      <c r="B4019" s="1" t="s">
        <v>241</v>
      </c>
      <c r="C4019">
        <v>2018</v>
      </c>
      <c r="D4019" s="1" t="s">
        <v>66</v>
      </c>
      <c r="E4019">
        <v>117</v>
      </c>
      <c r="F4019" s="3">
        <v>190241310</v>
      </c>
      <c r="G4019" s="1" t="s">
        <v>934</v>
      </c>
      <c r="H4019">
        <v>709056</v>
      </c>
      <c r="I4019" s="1" t="s">
        <v>1029</v>
      </c>
      <c r="J4019">
        <v>745247</v>
      </c>
      <c r="K4019" s="1" t="s">
        <v>1030</v>
      </c>
      <c r="L4019">
        <v>4271336</v>
      </c>
      <c r="M4019" s="1" t="s">
        <v>1596</v>
      </c>
      <c r="N4019" s="1" t="str">
        <f t="shared" si="62"/>
        <v>2010-2019</v>
      </c>
    </row>
    <row r="4020" spans="1:14" hidden="1" x14ac:dyDescent="0.3">
      <c r="A4020">
        <v>4633694</v>
      </c>
      <c r="B4020" s="1" t="s">
        <v>241</v>
      </c>
      <c r="C4020">
        <v>2018</v>
      </c>
      <c r="D4020" s="1" t="s">
        <v>66</v>
      </c>
      <c r="E4020">
        <v>117</v>
      </c>
      <c r="F4020" s="3">
        <v>190241310</v>
      </c>
      <c r="G4020" s="1" t="s">
        <v>934</v>
      </c>
      <c r="H4020">
        <v>709056</v>
      </c>
      <c r="I4020" s="1" t="s">
        <v>1029</v>
      </c>
      <c r="J4020">
        <v>745247</v>
      </c>
      <c r="K4020" s="1" t="s">
        <v>1030</v>
      </c>
      <c r="L4020">
        <v>2159926</v>
      </c>
      <c r="M4020" s="1" t="s">
        <v>1643</v>
      </c>
      <c r="N4020" s="1" t="str">
        <f t="shared" si="62"/>
        <v>2010-2019</v>
      </c>
    </row>
    <row r="4021" spans="1:14" hidden="1" x14ac:dyDescent="0.3">
      <c r="A4021">
        <v>4633694</v>
      </c>
      <c r="B4021" s="1" t="s">
        <v>241</v>
      </c>
      <c r="C4021">
        <v>2018</v>
      </c>
      <c r="D4021" s="1" t="s">
        <v>66</v>
      </c>
      <c r="E4021">
        <v>117</v>
      </c>
      <c r="F4021" s="3">
        <v>190241310</v>
      </c>
      <c r="G4021" s="1" t="s">
        <v>934</v>
      </c>
      <c r="H4021">
        <v>709056</v>
      </c>
      <c r="I4021" s="1" t="s">
        <v>1029</v>
      </c>
      <c r="J4021">
        <v>745247</v>
      </c>
      <c r="K4021" s="1" t="s">
        <v>1030</v>
      </c>
      <c r="L4021">
        <v>2794962</v>
      </c>
      <c r="M4021" s="1" t="s">
        <v>1597</v>
      </c>
      <c r="N4021" s="1" t="str">
        <f t="shared" si="62"/>
        <v>2010-2019</v>
      </c>
    </row>
    <row r="4022" spans="1:14" hidden="1" x14ac:dyDescent="0.3">
      <c r="A4022">
        <v>4633694</v>
      </c>
      <c r="B4022" s="1" t="s">
        <v>241</v>
      </c>
      <c r="C4022">
        <v>2018</v>
      </c>
      <c r="D4022" s="1" t="s">
        <v>66</v>
      </c>
      <c r="E4022">
        <v>117</v>
      </c>
      <c r="F4022" s="3">
        <v>190241310</v>
      </c>
      <c r="G4022" s="1" t="s">
        <v>934</v>
      </c>
      <c r="H4022">
        <v>745247</v>
      </c>
      <c r="I4022" s="1" t="s">
        <v>1030</v>
      </c>
      <c r="J4022">
        <v>520488</v>
      </c>
      <c r="K4022" s="1" t="s">
        <v>1208</v>
      </c>
      <c r="L4022">
        <v>4271336</v>
      </c>
      <c r="M4022" s="1" t="s">
        <v>1596</v>
      </c>
      <c r="N4022" s="1" t="str">
        <f t="shared" si="62"/>
        <v>2010-2019</v>
      </c>
    </row>
    <row r="4023" spans="1:14" hidden="1" x14ac:dyDescent="0.3">
      <c r="A4023">
        <v>4633694</v>
      </c>
      <c r="B4023" s="1" t="s">
        <v>241</v>
      </c>
      <c r="C4023">
        <v>2018</v>
      </c>
      <c r="D4023" s="1" t="s">
        <v>66</v>
      </c>
      <c r="E4023">
        <v>117</v>
      </c>
      <c r="F4023" s="3">
        <v>190241310</v>
      </c>
      <c r="G4023" s="1" t="s">
        <v>934</v>
      </c>
      <c r="H4023">
        <v>745247</v>
      </c>
      <c r="I4023" s="1" t="s">
        <v>1030</v>
      </c>
      <c r="J4023">
        <v>520488</v>
      </c>
      <c r="K4023" s="1" t="s">
        <v>1208</v>
      </c>
      <c r="L4023">
        <v>2159926</v>
      </c>
      <c r="M4023" s="1" t="s">
        <v>1643</v>
      </c>
      <c r="N4023" s="1" t="str">
        <f t="shared" si="62"/>
        <v>2010-2019</v>
      </c>
    </row>
    <row r="4024" spans="1:14" hidden="1" x14ac:dyDescent="0.3">
      <c r="A4024">
        <v>4633694</v>
      </c>
      <c r="B4024" s="1" t="s">
        <v>241</v>
      </c>
      <c r="C4024">
        <v>2018</v>
      </c>
      <c r="D4024" s="1" t="s">
        <v>66</v>
      </c>
      <c r="E4024">
        <v>117</v>
      </c>
      <c r="F4024" s="3">
        <v>190241310</v>
      </c>
      <c r="G4024" s="1" t="s">
        <v>934</v>
      </c>
      <c r="H4024">
        <v>745247</v>
      </c>
      <c r="I4024" s="1" t="s">
        <v>1030</v>
      </c>
      <c r="J4024">
        <v>520488</v>
      </c>
      <c r="K4024" s="1" t="s">
        <v>1208</v>
      </c>
      <c r="L4024">
        <v>2794962</v>
      </c>
      <c r="M4024" s="1" t="s">
        <v>1597</v>
      </c>
      <c r="N4024" s="1" t="str">
        <f t="shared" si="62"/>
        <v>2010-2019</v>
      </c>
    </row>
    <row r="4025" spans="1:14" hidden="1" x14ac:dyDescent="0.3">
      <c r="A4025">
        <v>4633694</v>
      </c>
      <c r="B4025" s="1" t="s">
        <v>241</v>
      </c>
      <c r="C4025">
        <v>2018</v>
      </c>
      <c r="D4025" s="1" t="s">
        <v>66</v>
      </c>
      <c r="E4025">
        <v>117</v>
      </c>
      <c r="F4025" s="3">
        <v>190241310</v>
      </c>
      <c r="G4025" s="1" t="s">
        <v>934</v>
      </c>
      <c r="H4025">
        <v>745247</v>
      </c>
      <c r="I4025" s="1" t="s">
        <v>1030</v>
      </c>
      <c r="J4025">
        <v>745247</v>
      </c>
      <c r="K4025" s="1" t="s">
        <v>1030</v>
      </c>
      <c r="L4025">
        <v>4271336</v>
      </c>
      <c r="M4025" s="1" t="s">
        <v>1596</v>
      </c>
      <c r="N4025" s="1" t="str">
        <f t="shared" si="62"/>
        <v>2010-2019</v>
      </c>
    </row>
    <row r="4026" spans="1:14" hidden="1" x14ac:dyDescent="0.3">
      <c r="A4026">
        <v>4633694</v>
      </c>
      <c r="B4026" s="1" t="s">
        <v>241</v>
      </c>
      <c r="C4026">
        <v>2018</v>
      </c>
      <c r="D4026" s="1" t="s">
        <v>66</v>
      </c>
      <c r="E4026">
        <v>117</v>
      </c>
      <c r="F4026" s="3">
        <v>190241310</v>
      </c>
      <c r="G4026" s="1" t="s">
        <v>934</v>
      </c>
      <c r="H4026">
        <v>745247</v>
      </c>
      <c r="I4026" s="1" t="s">
        <v>1030</v>
      </c>
      <c r="J4026">
        <v>745247</v>
      </c>
      <c r="K4026" s="1" t="s">
        <v>1030</v>
      </c>
      <c r="L4026">
        <v>2159926</v>
      </c>
      <c r="M4026" s="1" t="s">
        <v>1643</v>
      </c>
      <c r="N4026" s="1" t="str">
        <f t="shared" si="62"/>
        <v>2010-2019</v>
      </c>
    </row>
    <row r="4027" spans="1:14" hidden="1" x14ac:dyDescent="0.3">
      <c r="A4027">
        <v>4633694</v>
      </c>
      <c r="B4027" s="1" t="s">
        <v>241</v>
      </c>
      <c r="C4027">
        <v>2018</v>
      </c>
      <c r="D4027" s="1" t="s">
        <v>66</v>
      </c>
      <c r="E4027">
        <v>117</v>
      </c>
      <c r="F4027" s="3">
        <v>190241310</v>
      </c>
      <c r="G4027" s="1" t="s">
        <v>934</v>
      </c>
      <c r="H4027">
        <v>745247</v>
      </c>
      <c r="I4027" s="1" t="s">
        <v>1030</v>
      </c>
      <c r="J4027">
        <v>745247</v>
      </c>
      <c r="K4027" s="1" t="s">
        <v>1030</v>
      </c>
      <c r="L4027">
        <v>2794962</v>
      </c>
      <c r="M4027" s="1" t="s">
        <v>1597</v>
      </c>
      <c r="N4027" s="1" t="str">
        <f t="shared" si="62"/>
        <v>2010-2019</v>
      </c>
    </row>
    <row r="4028" spans="1:14" hidden="1" x14ac:dyDescent="0.3">
      <c r="A4028">
        <v>4633694</v>
      </c>
      <c r="B4028" s="1" t="s">
        <v>241</v>
      </c>
      <c r="C4028">
        <v>2018</v>
      </c>
      <c r="D4028" s="1" t="s">
        <v>66</v>
      </c>
      <c r="E4028">
        <v>117</v>
      </c>
      <c r="F4028" s="3">
        <v>190241310</v>
      </c>
      <c r="G4028" s="1" t="s">
        <v>845</v>
      </c>
      <c r="H4028">
        <v>2130108</v>
      </c>
      <c r="I4028" s="1" t="s">
        <v>1028</v>
      </c>
      <c r="J4028">
        <v>520488</v>
      </c>
      <c r="K4028" s="1" t="s">
        <v>1208</v>
      </c>
      <c r="L4028">
        <v>4271336</v>
      </c>
      <c r="M4028" s="1" t="s">
        <v>1596</v>
      </c>
      <c r="N4028" s="1" t="str">
        <f t="shared" si="62"/>
        <v>2010-2019</v>
      </c>
    </row>
    <row r="4029" spans="1:14" hidden="1" x14ac:dyDescent="0.3">
      <c r="A4029">
        <v>4633694</v>
      </c>
      <c r="B4029" s="1" t="s">
        <v>241</v>
      </c>
      <c r="C4029">
        <v>2018</v>
      </c>
      <c r="D4029" s="1" t="s">
        <v>66</v>
      </c>
      <c r="E4029">
        <v>117</v>
      </c>
      <c r="F4029" s="3">
        <v>190241310</v>
      </c>
      <c r="G4029" s="1" t="s">
        <v>845</v>
      </c>
      <c r="H4029">
        <v>2130108</v>
      </c>
      <c r="I4029" s="1" t="s">
        <v>1028</v>
      </c>
      <c r="J4029">
        <v>520488</v>
      </c>
      <c r="K4029" s="1" t="s">
        <v>1208</v>
      </c>
      <c r="L4029">
        <v>2159926</v>
      </c>
      <c r="M4029" s="1" t="s">
        <v>1643</v>
      </c>
      <c r="N4029" s="1" t="str">
        <f t="shared" si="62"/>
        <v>2010-2019</v>
      </c>
    </row>
    <row r="4030" spans="1:14" hidden="1" x14ac:dyDescent="0.3">
      <c r="A4030">
        <v>4633694</v>
      </c>
      <c r="B4030" s="1" t="s">
        <v>241</v>
      </c>
      <c r="C4030">
        <v>2018</v>
      </c>
      <c r="D4030" s="1" t="s">
        <v>66</v>
      </c>
      <c r="E4030">
        <v>117</v>
      </c>
      <c r="F4030" s="3">
        <v>190241310</v>
      </c>
      <c r="G4030" s="1" t="s">
        <v>845</v>
      </c>
      <c r="H4030">
        <v>2130108</v>
      </c>
      <c r="I4030" s="1" t="s">
        <v>1028</v>
      </c>
      <c r="J4030">
        <v>520488</v>
      </c>
      <c r="K4030" s="1" t="s">
        <v>1208</v>
      </c>
      <c r="L4030">
        <v>2794962</v>
      </c>
      <c r="M4030" s="1" t="s">
        <v>1597</v>
      </c>
      <c r="N4030" s="1" t="str">
        <f t="shared" si="62"/>
        <v>2010-2019</v>
      </c>
    </row>
    <row r="4031" spans="1:14" hidden="1" x14ac:dyDescent="0.3">
      <c r="A4031">
        <v>4633694</v>
      </c>
      <c r="B4031" s="1" t="s">
        <v>241</v>
      </c>
      <c r="C4031">
        <v>2018</v>
      </c>
      <c r="D4031" s="1" t="s">
        <v>66</v>
      </c>
      <c r="E4031">
        <v>117</v>
      </c>
      <c r="F4031" s="3">
        <v>190241310</v>
      </c>
      <c r="G4031" s="1" t="s">
        <v>845</v>
      </c>
      <c r="H4031">
        <v>2130108</v>
      </c>
      <c r="I4031" s="1" t="s">
        <v>1028</v>
      </c>
      <c r="J4031">
        <v>745247</v>
      </c>
      <c r="K4031" s="1" t="s">
        <v>1030</v>
      </c>
      <c r="L4031">
        <v>4271336</v>
      </c>
      <c r="M4031" s="1" t="s">
        <v>1596</v>
      </c>
      <c r="N4031" s="1" t="str">
        <f t="shared" si="62"/>
        <v>2010-2019</v>
      </c>
    </row>
    <row r="4032" spans="1:14" hidden="1" x14ac:dyDescent="0.3">
      <c r="A4032">
        <v>4633694</v>
      </c>
      <c r="B4032" s="1" t="s">
        <v>241</v>
      </c>
      <c r="C4032">
        <v>2018</v>
      </c>
      <c r="D4032" s="1" t="s">
        <v>66</v>
      </c>
      <c r="E4032">
        <v>117</v>
      </c>
      <c r="F4032" s="3">
        <v>190241310</v>
      </c>
      <c r="G4032" s="1" t="s">
        <v>845</v>
      </c>
      <c r="H4032">
        <v>2130108</v>
      </c>
      <c r="I4032" s="1" t="s">
        <v>1028</v>
      </c>
      <c r="J4032">
        <v>745247</v>
      </c>
      <c r="K4032" s="1" t="s">
        <v>1030</v>
      </c>
      <c r="L4032">
        <v>2159926</v>
      </c>
      <c r="M4032" s="1" t="s">
        <v>1643</v>
      </c>
      <c r="N4032" s="1" t="str">
        <f t="shared" si="62"/>
        <v>2010-2019</v>
      </c>
    </row>
    <row r="4033" spans="1:14" hidden="1" x14ac:dyDescent="0.3">
      <c r="A4033">
        <v>4633694</v>
      </c>
      <c r="B4033" s="1" t="s">
        <v>241</v>
      </c>
      <c r="C4033">
        <v>2018</v>
      </c>
      <c r="D4033" s="1" t="s">
        <v>66</v>
      </c>
      <c r="E4033">
        <v>117</v>
      </c>
      <c r="F4033" s="3">
        <v>190241310</v>
      </c>
      <c r="G4033" s="1" t="s">
        <v>845</v>
      </c>
      <c r="H4033">
        <v>2130108</v>
      </c>
      <c r="I4033" s="1" t="s">
        <v>1028</v>
      </c>
      <c r="J4033">
        <v>745247</v>
      </c>
      <c r="K4033" s="1" t="s">
        <v>1030</v>
      </c>
      <c r="L4033">
        <v>2794962</v>
      </c>
      <c r="M4033" s="1" t="s">
        <v>1597</v>
      </c>
      <c r="N4033" s="1" t="str">
        <f t="shared" si="62"/>
        <v>2010-2019</v>
      </c>
    </row>
    <row r="4034" spans="1:14" hidden="1" x14ac:dyDescent="0.3">
      <c r="A4034">
        <v>4633694</v>
      </c>
      <c r="B4034" s="1" t="s">
        <v>241</v>
      </c>
      <c r="C4034">
        <v>2018</v>
      </c>
      <c r="D4034" s="1" t="s">
        <v>66</v>
      </c>
      <c r="E4034">
        <v>117</v>
      </c>
      <c r="F4034" s="3">
        <v>190241310</v>
      </c>
      <c r="G4034" s="1" t="s">
        <v>845</v>
      </c>
      <c r="H4034">
        <v>709056</v>
      </c>
      <c r="I4034" s="1" t="s">
        <v>1029</v>
      </c>
      <c r="J4034">
        <v>520488</v>
      </c>
      <c r="K4034" s="1" t="s">
        <v>1208</v>
      </c>
      <c r="L4034">
        <v>4271336</v>
      </c>
      <c r="M4034" s="1" t="s">
        <v>1596</v>
      </c>
      <c r="N4034" s="1" t="str">
        <f t="shared" ref="N4034:N4097" si="63">INT(C4034/10)*10 &amp; "-" &amp; INT(C4034/10)*10+9</f>
        <v>2010-2019</v>
      </c>
    </row>
    <row r="4035" spans="1:14" hidden="1" x14ac:dyDescent="0.3">
      <c r="A4035">
        <v>4633694</v>
      </c>
      <c r="B4035" s="1" t="s">
        <v>241</v>
      </c>
      <c r="C4035">
        <v>2018</v>
      </c>
      <c r="D4035" s="1" t="s">
        <v>66</v>
      </c>
      <c r="E4035">
        <v>117</v>
      </c>
      <c r="F4035" s="3">
        <v>190241310</v>
      </c>
      <c r="G4035" s="1" t="s">
        <v>845</v>
      </c>
      <c r="H4035">
        <v>709056</v>
      </c>
      <c r="I4035" s="1" t="s">
        <v>1029</v>
      </c>
      <c r="J4035">
        <v>520488</v>
      </c>
      <c r="K4035" s="1" t="s">
        <v>1208</v>
      </c>
      <c r="L4035">
        <v>2159926</v>
      </c>
      <c r="M4035" s="1" t="s">
        <v>1643</v>
      </c>
      <c r="N4035" s="1" t="str">
        <f t="shared" si="63"/>
        <v>2010-2019</v>
      </c>
    </row>
    <row r="4036" spans="1:14" hidden="1" x14ac:dyDescent="0.3">
      <c r="A4036">
        <v>4633694</v>
      </c>
      <c r="B4036" s="1" t="s">
        <v>241</v>
      </c>
      <c r="C4036">
        <v>2018</v>
      </c>
      <c r="D4036" s="1" t="s">
        <v>66</v>
      </c>
      <c r="E4036">
        <v>117</v>
      </c>
      <c r="F4036" s="3">
        <v>190241310</v>
      </c>
      <c r="G4036" s="1" t="s">
        <v>845</v>
      </c>
      <c r="H4036">
        <v>709056</v>
      </c>
      <c r="I4036" s="1" t="s">
        <v>1029</v>
      </c>
      <c r="J4036">
        <v>520488</v>
      </c>
      <c r="K4036" s="1" t="s">
        <v>1208</v>
      </c>
      <c r="L4036">
        <v>2794962</v>
      </c>
      <c r="M4036" s="1" t="s">
        <v>1597</v>
      </c>
      <c r="N4036" s="1" t="str">
        <f t="shared" si="63"/>
        <v>2010-2019</v>
      </c>
    </row>
    <row r="4037" spans="1:14" hidden="1" x14ac:dyDescent="0.3">
      <c r="A4037">
        <v>4633694</v>
      </c>
      <c r="B4037" s="1" t="s">
        <v>241</v>
      </c>
      <c r="C4037">
        <v>2018</v>
      </c>
      <c r="D4037" s="1" t="s">
        <v>66</v>
      </c>
      <c r="E4037">
        <v>117</v>
      </c>
      <c r="F4037" s="3">
        <v>190241310</v>
      </c>
      <c r="G4037" s="1" t="s">
        <v>845</v>
      </c>
      <c r="H4037">
        <v>709056</v>
      </c>
      <c r="I4037" s="1" t="s">
        <v>1029</v>
      </c>
      <c r="J4037">
        <v>745247</v>
      </c>
      <c r="K4037" s="1" t="s">
        <v>1030</v>
      </c>
      <c r="L4037">
        <v>4271336</v>
      </c>
      <c r="M4037" s="1" t="s">
        <v>1596</v>
      </c>
      <c r="N4037" s="1" t="str">
        <f t="shared" si="63"/>
        <v>2010-2019</v>
      </c>
    </row>
    <row r="4038" spans="1:14" hidden="1" x14ac:dyDescent="0.3">
      <c r="A4038">
        <v>4633694</v>
      </c>
      <c r="B4038" s="1" t="s">
        <v>241</v>
      </c>
      <c r="C4038">
        <v>2018</v>
      </c>
      <c r="D4038" s="1" t="s">
        <v>66</v>
      </c>
      <c r="E4038">
        <v>117</v>
      </c>
      <c r="F4038" s="3">
        <v>190241310</v>
      </c>
      <c r="G4038" s="1" t="s">
        <v>845</v>
      </c>
      <c r="H4038">
        <v>709056</v>
      </c>
      <c r="I4038" s="1" t="s">
        <v>1029</v>
      </c>
      <c r="J4038">
        <v>745247</v>
      </c>
      <c r="K4038" s="1" t="s">
        <v>1030</v>
      </c>
      <c r="L4038">
        <v>2159926</v>
      </c>
      <c r="M4038" s="1" t="s">
        <v>1643</v>
      </c>
      <c r="N4038" s="1" t="str">
        <f t="shared" si="63"/>
        <v>2010-2019</v>
      </c>
    </row>
    <row r="4039" spans="1:14" hidden="1" x14ac:dyDescent="0.3">
      <c r="A4039">
        <v>4633694</v>
      </c>
      <c r="B4039" s="1" t="s">
        <v>241</v>
      </c>
      <c r="C4039">
        <v>2018</v>
      </c>
      <c r="D4039" s="1" t="s">
        <v>66</v>
      </c>
      <c r="E4039">
        <v>117</v>
      </c>
      <c r="F4039" s="3">
        <v>190241310</v>
      </c>
      <c r="G4039" s="1" t="s">
        <v>845</v>
      </c>
      <c r="H4039">
        <v>709056</v>
      </c>
      <c r="I4039" s="1" t="s">
        <v>1029</v>
      </c>
      <c r="J4039">
        <v>745247</v>
      </c>
      <c r="K4039" s="1" t="s">
        <v>1030</v>
      </c>
      <c r="L4039">
        <v>2794962</v>
      </c>
      <c r="M4039" s="1" t="s">
        <v>1597</v>
      </c>
      <c r="N4039" s="1" t="str">
        <f t="shared" si="63"/>
        <v>2010-2019</v>
      </c>
    </row>
    <row r="4040" spans="1:14" hidden="1" x14ac:dyDescent="0.3">
      <c r="A4040">
        <v>4633694</v>
      </c>
      <c r="B4040" s="1" t="s">
        <v>241</v>
      </c>
      <c r="C4040">
        <v>2018</v>
      </c>
      <c r="D4040" s="1" t="s">
        <v>66</v>
      </c>
      <c r="E4040">
        <v>117</v>
      </c>
      <c r="F4040" s="3">
        <v>190241310</v>
      </c>
      <c r="G4040" s="1" t="s">
        <v>845</v>
      </c>
      <c r="H4040">
        <v>745247</v>
      </c>
      <c r="I4040" s="1" t="s">
        <v>1030</v>
      </c>
      <c r="J4040">
        <v>520488</v>
      </c>
      <c r="K4040" s="1" t="s">
        <v>1208</v>
      </c>
      <c r="L4040">
        <v>4271336</v>
      </c>
      <c r="M4040" s="1" t="s">
        <v>1596</v>
      </c>
      <c r="N4040" s="1" t="str">
        <f t="shared" si="63"/>
        <v>2010-2019</v>
      </c>
    </row>
    <row r="4041" spans="1:14" hidden="1" x14ac:dyDescent="0.3">
      <c r="A4041">
        <v>4633694</v>
      </c>
      <c r="B4041" s="1" t="s">
        <v>241</v>
      </c>
      <c r="C4041">
        <v>2018</v>
      </c>
      <c r="D4041" s="1" t="s">
        <v>66</v>
      </c>
      <c r="E4041">
        <v>117</v>
      </c>
      <c r="F4041" s="3">
        <v>190241310</v>
      </c>
      <c r="G4041" s="1" t="s">
        <v>845</v>
      </c>
      <c r="H4041">
        <v>745247</v>
      </c>
      <c r="I4041" s="1" t="s">
        <v>1030</v>
      </c>
      <c r="J4041">
        <v>520488</v>
      </c>
      <c r="K4041" s="1" t="s">
        <v>1208</v>
      </c>
      <c r="L4041">
        <v>2159926</v>
      </c>
      <c r="M4041" s="1" t="s">
        <v>1643</v>
      </c>
      <c r="N4041" s="1" t="str">
        <f t="shared" si="63"/>
        <v>2010-2019</v>
      </c>
    </row>
    <row r="4042" spans="1:14" hidden="1" x14ac:dyDescent="0.3">
      <c r="A4042">
        <v>4633694</v>
      </c>
      <c r="B4042" s="1" t="s">
        <v>241</v>
      </c>
      <c r="C4042">
        <v>2018</v>
      </c>
      <c r="D4042" s="1" t="s">
        <v>66</v>
      </c>
      <c r="E4042">
        <v>117</v>
      </c>
      <c r="F4042" s="3">
        <v>190241310</v>
      </c>
      <c r="G4042" s="1" t="s">
        <v>845</v>
      </c>
      <c r="H4042">
        <v>745247</v>
      </c>
      <c r="I4042" s="1" t="s">
        <v>1030</v>
      </c>
      <c r="J4042">
        <v>520488</v>
      </c>
      <c r="K4042" s="1" t="s">
        <v>1208</v>
      </c>
      <c r="L4042">
        <v>2794962</v>
      </c>
      <c r="M4042" s="1" t="s">
        <v>1597</v>
      </c>
      <c r="N4042" s="1" t="str">
        <f t="shared" si="63"/>
        <v>2010-2019</v>
      </c>
    </row>
    <row r="4043" spans="1:14" hidden="1" x14ac:dyDescent="0.3">
      <c r="A4043">
        <v>4633694</v>
      </c>
      <c r="B4043" s="1" t="s">
        <v>241</v>
      </c>
      <c r="C4043">
        <v>2018</v>
      </c>
      <c r="D4043" s="1" t="s">
        <v>66</v>
      </c>
      <c r="E4043">
        <v>117</v>
      </c>
      <c r="F4043" s="3">
        <v>190241310</v>
      </c>
      <c r="G4043" s="1" t="s">
        <v>845</v>
      </c>
      <c r="H4043">
        <v>745247</v>
      </c>
      <c r="I4043" s="1" t="s">
        <v>1030</v>
      </c>
      <c r="J4043">
        <v>745247</v>
      </c>
      <c r="K4043" s="1" t="s">
        <v>1030</v>
      </c>
      <c r="L4043">
        <v>4271336</v>
      </c>
      <c r="M4043" s="1" t="s">
        <v>1596</v>
      </c>
      <c r="N4043" s="1" t="str">
        <f t="shared" si="63"/>
        <v>2010-2019</v>
      </c>
    </row>
    <row r="4044" spans="1:14" hidden="1" x14ac:dyDescent="0.3">
      <c r="A4044">
        <v>4633694</v>
      </c>
      <c r="B4044" s="1" t="s">
        <v>241</v>
      </c>
      <c r="C4044">
        <v>2018</v>
      </c>
      <c r="D4044" s="1" t="s">
        <v>66</v>
      </c>
      <c r="E4044">
        <v>117</v>
      </c>
      <c r="F4044" s="3">
        <v>190241310</v>
      </c>
      <c r="G4044" s="1" t="s">
        <v>845</v>
      </c>
      <c r="H4044">
        <v>745247</v>
      </c>
      <c r="I4044" s="1" t="s">
        <v>1030</v>
      </c>
      <c r="J4044">
        <v>745247</v>
      </c>
      <c r="K4044" s="1" t="s">
        <v>1030</v>
      </c>
      <c r="L4044">
        <v>2159926</v>
      </c>
      <c r="M4044" s="1" t="s">
        <v>1643</v>
      </c>
      <c r="N4044" s="1" t="str">
        <f t="shared" si="63"/>
        <v>2010-2019</v>
      </c>
    </row>
    <row r="4045" spans="1:14" hidden="1" x14ac:dyDescent="0.3">
      <c r="A4045">
        <v>4633694</v>
      </c>
      <c r="B4045" s="1" t="s">
        <v>241</v>
      </c>
      <c r="C4045">
        <v>2018</v>
      </c>
      <c r="D4045" s="1" t="s">
        <v>66</v>
      </c>
      <c r="E4045">
        <v>117</v>
      </c>
      <c r="F4045" s="3">
        <v>190241310</v>
      </c>
      <c r="G4045" s="1" t="s">
        <v>845</v>
      </c>
      <c r="H4045">
        <v>745247</v>
      </c>
      <c r="I4045" s="1" t="s">
        <v>1030</v>
      </c>
      <c r="J4045">
        <v>745247</v>
      </c>
      <c r="K4045" s="1" t="s">
        <v>1030</v>
      </c>
      <c r="L4045">
        <v>2794962</v>
      </c>
      <c r="M4045" s="1" t="s">
        <v>1597</v>
      </c>
      <c r="N4045" s="1" t="str">
        <f t="shared" si="63"/>
        <v>2010-2019</v>
      </c>
    </row>
    <row r="4046" spans="1:14" hidden="1" x14ac:dyDescent="0.3">
      <c r="A4046">
        <v>4633694</v>
      </c>
      <c r="B4046" s="1" t="s">
        <v>241</v>
      </c>
      <c r="C4046">
        <v>2018</v>
      </c>
      <c r="D4046" s="1" t="s">
        <v>66</v>
      </c>
      <c r="E4046">
        <v>117</v>
      </c>
      <c r="F4046" s="3">
        <v>190241310</v>
      </c>
      <c r="G4046" s="1" t="s">
        <v>889</v>
      </c>
      <c r="H4046">
        <v>2130108</v>
      </c>
      <c r="I4046" s="1" t="s">
        <v>1028</v>
      </c>
      <c r="J4046">
        <v>520488</v>
      </c>
      <c r="K4046" s="1" t="s">
        <v>1208</v>
      </c>
      <c r="L4046">
        <v>4271336</v>
      </c>
      <c r="M4046" s="1" t="s">
        <v>1596</v>
      </c>
      <c r="N4046" s="1" t="str">
        <f t="shared" si="63"/>
        <v>2010-2019</v>
      </c>
    </row>
    <row r="4047" spans="1:14" hidden="1" x14ac:dyDescent="0.3">
      <c r="A4047">
        <v>4633694</v>
      </c>
      <c r="B4047" s="1" t="s">
        <v>241</v>
      </c>
      <c r="C4047">
        <v>2018</v>
      </c>
      <c r="D4047" s="1" t="s">
        <v>66</v>
      </c>
      <c r="E4047">
        <v>117</v>
      </c>
      <c r="F4047" s="3">
        <v>190241310</v>
      </c>
      <c r="G4047" s="1" t="s">
        <v>889</v>
      </c>
      <c r="H4047">
        <v>2130108</v>
      </c>
      <c r="I4047" s="1" t="s">
        <v>1028</v>
      </c>
      <c r="J4047">
        <v>520488</v>
      </c>
      <c r="K4047" s="1" t="s">
        <v>1208</v>
      </c>
      <c r="L4047">
        <v>2159926</v>
      </c>
      <c r="M4047" s="1" t="s">
        <v>1643</v>
      </c>
      <c r="N4047" s="1" t="str">
        <f t="shared" si="63"/>
        <v>2010-2019</v>
      </c>
    </row>
    <row r="4048" spans="1:14" hidden="1" x14ac:dyDescent="0.3">
      <c r="A4048">
        <v>4633694</v>
      </c>
      <c r="B4048" s="1" t="s">
        <v>241</v>
      </c>
      <c r="C4048">
        <v>2018</v>
      </c>
      <c r="D4048" s="1" t="s">
        <v>66</v>
      </c>
      <c r="E4048">
        <v>117</v>
      </c>
      <c r="F4048" s="3">
        <v>190241310</v>
      </c>
      <c r="G4048" s="1" t="s">
        <v>889</v>
      </c>
      <c r="H4048">
        <v>2130108</v>
      </c>
      <c r="I4048" s="1" t="s">
        <v>1028</v>
      </c>
      <c r="J4048">
        <v>520488</v>
      </c>
      <c r="K4048" s="1" t="s">
        <v>1208</v>
      </c>
      <c r="L4048">
        <v>2794962</v>
      </c>
      <c r="M4048" s="1" t="s">
        <v>1597</v>
      </c>
      <c r="N4048" s="1" t="str">
        <f t="shared" si="63"/>
        <v>2010-2019</v>
      </c>
    </row>
    <row r="4049" spans="1:14" hidden="1" x14ac:dyDescent="0.3">
      <c r="A4049">
        <v>4633694</v>
      </c>
      <c r="B4049" s="1" t="s">
        <v>241</v>
      </c>
      <c r="C4049">
        <v>2018</v>
      </c>
      <c r="D4049" s="1" t="s">
        <v>66</v>
      </c>
      <c r="E4049">
        <v>117</v>
      </c>
      <c r="F4049" s="3">
        <v>190241310</v>
      </c>
      <c r="G4049" s="1" t="s">
        <v>889</v>
      </c>
      <c r="H4049">
        <v>2130108</v>
      </c>
      <c r="I4049" s="1" t="s">
        <v>1028</v>
      </c>
      <c r="J4049">
        <v>745247</v>
      </c>
      <c r="K4049" s="1" t="s">
        <v>1030</v>
      </c>
      <c r="L4049">
        <v>4271336</v>
      </c>
      <c r="M4049" s="1" t="s">
        <v>1596</v>
      </c>
      <c r="N4049" s="1" t="str">
        <f t="shared" si="63"/>
        <v>2010-2019</v>
      </c>
    </row>
    <row r="4050" spans="1:14" hidden="1" x14ac:dyDescent="0.3">
      <c r="A4050">
        <v>4633694</v>
      </c>
      <c r="B4050" s="1" t="s">
        <v>241</v>
      </c>
      <c r="C4050">
        <v>2018</v>
      </c>
      <c r="D4050" s="1" t="s">
        <v>66</v>
      </c>
      <c r="E4050">
        <v>117</v>
      </c>
      <c r="F4050" s="3">
        <v>190241310</v>
      </c>
      <c r="G4050" s="1" t="s">
        <v>889</v>
      </c>
      <c r="H4050">
        <v>2130108</v>
      </c>
      <c r="I4050" s="1" t="s">
        <v>1028</v>
      </c>
      <c r="J4050">
        <v>745247</v>
      </c>
      <c r="K4050" s="1" t="s">
        <v>1030</v>
      </c>
      <c r="L4050">
        <v>2159926</v>
      </c>
      <c r="M4050" s="1" t="s">
        <v>1643</v>
      </c>
      <c r="N4050" s="1" t="str">
        <f t="shared" si="63"/>
        <v>2010-2019</v>
      </c>
    </row>
    <row r="4051" spans="1:14" hidden="1" x14ac:dyDescent="0.3">
      <c r="A4051">
        <v>4633694</v>
      </c>
      <c r="B4051" s="1" t="s">
        <v>241</v>
      </c>
      <c r="C4051">
        <v>2018</v>
      </c>
      <c r="D4051" s="1" t="s">
        <v>66</v>
      </c>
      <c r="E4051">
        <v>117</v>
      </c>
      <c r="F4051" s="3">
        <v>190241310</v>
      </c>
      <c r="G4051" s="1" t="s">
        <v>889</v>
      </c>
      <c r="H4051">
        <v>2130108</v>
      </c>
      <c r="I4051" s="1" t="s">
        <v>1028</v>
      </c>
      <c r="J4051">
        <v>745247</v>
      </c>
      <c r="K4051" s="1" t="s">
        <v>1030</v>
      </c>
      <c r="L4051">
        <v>2794962</v>
      </c>
      <c r="M4051" s="1" t="s">
        <v>1597</v>
      </c>
      <c r="N4051" s="1" t="str">
        <f t="shared" si="63"/>
        <v>2010-2019</v>
      </c>
    </row>
    <row r="4052" spans="1:14" hidden="1" x14ac:dyDescent="0.3">
      <c r="A4052">
        <v>4633694</v>
      </c>
      <c r="B4052" s="1" t="s">
        <v>241</v>
      </c>
      <c r="C4052">
        <v>2018</v>
      </c>
      <c r="D4052" s="1" t="s">
        <v>66</v>
      </c>
      <c r="E4052">
        <v>117</v>
      </c>
      <c r="F4052" s="3">
        <v>190241310</v>
      </c>
      <c r="G4052" s="1" t="s">
        <v>889</v>
      </c>
      <c r="H4052">
        <v>709056</v>
      </c>
      <c r="I4052" s="1" t="s">
        <v>1029</v>
      </c>
      <c r="J4052">
        <v>520488</v>
      </c>
      <c r="K4052" s="1" t="s">
        <v>1208</v>
      </c>
      <c r="L4052">
        <v>4271336</v>
      </c>
      <c r="M4052" s="1" t="s">
        <v>1596</v>
      </c>
      <c r="N4052" s="1" t="str">
        <f t="shared" si="63"/>
        <v>2010-2019</v>
      </c>
    </row>
    <row r="4053" spans="1:14" hidden="1" x14ac:dyDescent="0.3">
      <c r="A4053">
        <v>4633694</v>
      </c>
      <c r="B4053" s="1" t="s">
        <v>241</v>
      </c>
      <c r="C4053">
        <v>2018</v>
      </c>
      <c r="D4053" s="1" t="s">
        <v>66</v>
      </c>
      <c r="E4053">
        <v>117</v>
      </c>
      <c r="F4053" s="3">
        <v>190241310</v>
      </c>
      <c r="G4053" s="1" t="s">
        <v>889</v>
      </c>
      <c r="H4053">
        <v>709056</v>
      </c>
      <c r="I4053" s="1" t="s">
        <v>1029</v>
      </c>
      <c r="J4053">
        <v>520488</v>
      </c>
      <c r="K4053" s="1" t="s">
        <v>1208</v>
      </c>
      <c r="L4053">
        <v>2159926</v>
      </c>
      <c r="M4053" s="1" t="s">
        <v>1643</v>
      </c>
      <c r="N4053" s="1" t="str">
        <f t="shared" si="63"/>
        <v>2010-2019</v>
      </c>
    </row>
    <row r="4054" spans="1:14" hidden="1" x14ac:dyDescent="0.3">
      <c r="A4054">
        <v>4633694</v>
      </c>
      <c r="B4054" s="1" t="s">
        <v>241</v>
      </c>
      <c r="C4054">
        <v>2018</v>
      </c>
      <c r="D4054" s="1" t="s">
        <v>66</v>
      </c>
      <c r="E4054">
        <v>117</v>
      </c>
      <c r="F4054" s="3">
        <v>190241310</v>
      </c>
      <c r="G4054" s="1" t="s">
        <v>889</v>
      </c>
      <c r="H4054">
        <v>709056</v>
      </c>
      <c r="I4054" s="1" t="s">
        <v>1029</v>
      </c>
      <c r="J4054">
        <v>520488</v>
      </c>
      <c r="K4054" s="1" t="s">
        <v>1208</v>
      </c>
      <c r="L4054">
        <v>2794962</v>
      </c>
      <c r="M4054" s="1" t="s">
        <v>1597</v>
      </c>
      <c r="N4054" s="1" t="str">
        <f t="shared" si="63"/>
        <v>2010-2019</v>
      </c>
    </row>
    <row r="4055" spans="1:14" hidden="1" x14ac:dyDescent="0.3">
      <c r="A4055">
        <v>4633694</v>
      </c>
      <c r="B4055" s="1" t="s">
        <v>241</v>
      </c>
      <c r="C4055">
        <v>2018</v>
      </c>
      <c r="D4055" s="1" t="s">
        <v>66</v>
      </c>
      <c r="E4055">
        <v>117</v>
      </c>
      <c r="F4055" s="3">
        <v>190241310</v>
      </c>
      <c r="G4055" s="1" t="s">
        <v>889</v>
      </c>
      <c r="H4055">
        <v>709056</v>
      </c>
      <c r="I4055" s="1" t="s">
        <v>1029</v>
      </c>
      <c r="J4055">
        <v>745247</v>
      </c>
      <c r="K4055" s="1" t="s">
        <v>1030</v>
      </c>
      <c r="L4055">
        <v>4271336</v>
      </c>
      <c r="M4055" s="1" t="s">
        <v>1596</v>
      </c>
      <c r="N4055" s="1" t="str">
        <f t="shared" si="63"/>
        <v>2010-2019</v>
      </c>
    </row>
    <row r="4056" spans="1:14" hidden="1" x14ac:dyDescent="0.3">
      <c r="A4056">
        <v>4633694</v>
      </c>
      <c r="B4056" s="1" t="s">
        <v>241</v>
      </c>
      <c r="C4056">
        <v>2018</v>
      </c>
      <c r="D4056" s="1" t="s">
        <v>66</v>
      </c>
      <c r="E4056">
        <v>117</v>
      </c>
      <c r="F4056" s="3">
        <v>190241310</v>
      </c>
      <c r="G4056" s="1" t="s">
        <v>889</v>
      </c>
      <c r="H4056">
        <v>709056</v>
      </c>
      <c r="I4056" s="1" t="s">
        <v>1029</v>
      </c>
      <c r="J4056">
        <v>745247</v>
      </c>
      <c r="K4056" s="1" t="s">
        <v>1030</v>
      </c>
      <c r="L4056">
        <v>2159926</v>
      </c>
      <c r="M4056" s="1" t="s">
        <v>1643</v>
      </c>
      <c r="N4056" s="1" t="str">
        <f t="shared" si="63"/>
        <v>2010-2019</v>
      </c>
    </row>
    <row r="4057" spans="1:14" hidden="1" x14ac:dyDescent="0.3">
      <c r="A4057">
        <v>4633694</v>
      </c>
      <c r="B4057" s="1" t="s">
        <v>241</v>
      </c>
      <c r="C4057">
        <v>2018</v>
      </c>
      <c r="D4057" s="1" t="s">
        <v>66</v>
      </c>
      <c r="E4057">
        <v>117</v>
      </c>
      <c r="F4057" s="3">
        <v>190241310</v>
      </c>
      <c r="G4057" s="1" t="s">
        <v>889</v>
      </c>
      <c r="H4057">
        <v>709056</v>
      </c>
      <c r="I4057" s="1" t="s">
        <v>1029</v>
      </c>
      <c r="J4057">
        <v>745247</v>
      </c>
      <c r="K4057" s="1" t="s">
        <v>1030</v>
      </c>
      <c r="L4057">
        <v>2794962</v>
      </c>
      <c r="M4057" s="1" t="s">
        <v>1597</v>
      </c>
      <c r="N4057" s="1" t="str">
        <f t="shared" si="63"/>
        <v>2010-2019</v>
      </c>
    </row>
    <row r="4058" spans="1:14" hidden="1" x14ac:dyDescent="0.3">
      <c r="A4058">
        <v>4633694</v>
      </c>
      <c r="B4058" s="1" t="s">
        <v>241</v>
      </c>
      <c r="C4058">
        <v>2018</v>
      </c>
      <c r="D4058" s="1" t="s">
        <v>66</v>
      </c>
      <c r="E4058">
        <v>117</v>
      </c>
      <c r="F4058" s="3">
        <v>190241310</v>
      </c>
      <c r="G4058" s="1" t="s">
        <v>889</v>
      </c>
      <c r="H4058">
        <v>745247</v>
      </c>
      <c r="I4058" s="1" t="s">
        <v>1030</v>
      </c>
      <c r="J4058">
        <v>520488</v>
      </c>
      <c r="K4058" s="1" t="s">
        <v>1208</v>
      </c>
      <c r="L4058">
        <v>4271336</v>
      </c>
      <c r="M4058" s="1" t="s">
        <v>1596</v>
      </c>
      <c r="N4058" s="1" t="str">
        <f t="shared" si="63"/>
        <v>2010-2019</v>
      </c>
    </row>
    <row r="4059" spans="1:14" hidden="1" x14ac:dyDescent="0.3">
      <c r="A4059">
        <v>4633694</v>
      </c>
      <c r="B4059" s="1" t="s">
        <v>241</v>
      </c>
      <c r="C4059">
        <v>2018</v>
      </c>
      <c r="D4059" s="1" t="s">
        <v>66</v>
      </c>
      <c r="E4059">
        <v>117</v>
      </c>
      <c r="F4059" s="3">
        <v>190241310</v>
      </c>
      <c r="G4059" s="1" t="s">
        <v>889</v>
      </c>
      <c r="H4059">
        <v>745247</v>
      </c>
      <c r="I4059" s="1" t="s">
        <v>1030</v>
      </c>
      <c r="J4059">
        <v>520488</v>
      </c>
      <c r="K4059" s="1" t="s">
        <v>1208</v>
      </c>
      <c r="L4059">
        <v>2159926</v>
      </c>
      <c r="M4059" s="1" t="s">
        <v>1643</v>
      </c>
      <c r="N4059" s="1" t="str">
        <f t="shared" si="63"/>
        <v>2010-2019</v>
      </c>
    </row>
    <row r="4060" spans="1:14" hidden="1" x14ac:dyDescent="0.3">
      <c r="A4060">
        <v>4633694</v>
      </c>
      <c r="B4060" s="1" t="s">
        <v>241</v>
      </c>
      <c r="C4060">
        <v>2018</v>
      </c>
      <c r="D4060" s="1" t="s">
        <v>66</v>
      </c>
      <c r="E4060">
        <v>117</v>
      </c>
      <c r="F4060" s="3">
        <v>190241310</v>
      </c>
      <c r="G4060" s="1" t="s">
        <v>889</v>
      </c>
      <c r="H4060">
        <v>745247</v>
      </c>
      <c r="I4060" s="1" t="s">
        <v>1030</v>
      </c>
      <c r="J4060">
        <v>520488</v>
      </c>
      <c r="K4060" s="1" t="s">
        <v>1208</v>
      </c>
      <c r="L4060">
        <v>2794962</v>
      </c>
      <c r="M4060" s="1" t="s">
        <v>1597</v>
      </c>
      <c r="N4060" s="1" t="str">
        <f t="shared" si="63"/>
        <v>2010-2019</v>
      </c>
    </row>
    <row r="4061" spans="1:14" hidden="1" x14ac:dyDescent="0.3">
      <c r="A4061">
        <v>4633694</v>
      </c>
      <c r="B4061" s="1" t="s">
        <v>241</v>
      </c>
      <c r="C4061">
        <v>2018</v>
      </c>
      <c r="D4061" s="1" t="s">
        <v>66</v>
      </c>
      <c r="E4061">
        <v>117</v>
      </c>
      <c r="F4061" s="3">
        <v>190241310</v>
      </c>
      <c r="G4061" s="1" t="s">
        <v>889</v>
      </c>
      <c r="H4061">
        <v>745247</v>
      </c>
      <c r="I4061" s="1" t="s">
        <v>1030</v>
      </c>
      <c r="J4061">
        <v>745247</v>
      </c>
      <c r="K4061" s="1" t="s">
        <v>1030</v>
      </c>
      <c r="L4061">
        <v>4271336</v>
      </c>
      <c r="M4061" s="1" t="s">
        <v>1596</v>
      </c>
      <c r="N4061" s="1" t="str">
        <f t="shared" si="63"/>
        <v>2010-2019</v>
      </c>
    </row>
    <row r="4062" spans="1:14" hidden="1" x14ac:dyDescent="0.3">
      <c r="A4062">
        <v>4633694</v>
      </c>
      <c r="B4062" s="1" t="s">
        <v>241</v>
      </c>
      <c r="C4062">
        <v>2018</v>
      </c>
      <c r="D4062" s="1" t="s">
        <v>66</v>
      </c>
      <c r="E4062">
        <v>117</v>
      </c>
      <c r="F4062" s="3">
        <v>190241310</v>
      </c>
      <c r="G4062" s="1" t="s">
        <v>889</v>
      </c>
      <c r="H4062">
        <v>745247</v>
      </c>
      <c r="I4062" s="1" t="s">
        <v>1030</v>
      </c>
      <c r="J4062">
        <v>745247</v>
      </c>
      <c r="K4062" s="1" t="s">
        <v>1030</v>
      </c>
      <c r="L4062">
        <v>2159926</v>
      </c>
      <c r="M4062" s="1" t="s">
        <v>1643</v>
      </c>
      <c r="N4062" s="1" t="str">
        <f t="shared" si="63"/>
        <v>2010-2019</v>
      </c>
    </row>
    <row r="4063" spans="1:14" hidden="1" x14ac:dyDescent="0.3">
      <c r="A4063">
        <v>4633694</v>
      </c>
      <c r="B4063" s="1" t="s">
        <v>241</v>
      </c>
      <c r="C4063">
        <v>2018</v>
      </c>
      <c r="D4063" s="1" t="s">
        <v>66</v>
      </c>
      <c r="E4063">
        <v>117</v>
      </c>
      <c r="F4063" s="3">
        <v>190241310</v>
      </c>
      <c r="G4063" s="1" t="s">
        <v>889</v>
      </c>
      <c r="H4063">
        <v>745247</v>
      </c>
      <c r="I4063" s="1" t="s">
        <v>1030</v>
      </c>
      <c r="J4063">
        <v>745247</v>
      </c>
      <c r="K4063" s="1" t="s">
        <v>1030</v>
      </c>
      <c r="L4063">
        <v>2794962</v>
      </c>
      <c r="M4063" s="1" t="s">
        <v>1597</v>
      </c>
      <c r="N4063" s="1" t="str">
        <f t="shared" si="63"/>
        <v>2010-2019</v>
      </c>
    </row>
    <row r="4064" spans="1:14" hidden="1" x14ac:dyDescent="0.3">
      <c r="A4064">
        <v>4633694</v>
      </c>
      <c r="B4064" s="1" t="s">
        <v>241</v>
      </c>
      <c r="C4064">
        <v>2018</v>
      </c>
      <c r="D4064" s="1" t="s">
        <v>66</v>
      </c>
      <c r="E4064">
        <v>117</v>
      </c>
      <c r="F4064" s="3">
        <v>190241310</v>
      </c>
      <c r="G4064" s="1" t="s">
        <v>903</v>
      </c>
      <c r="H4064">
        <v>2130108</v>
      </c>
      <c r="I4064" s="1" t="s">
        <v>1028</v>
      </c>
      <c r="J4064">
        <v>520488</v>
      </c>
      <c r="K4064" s="1" t="s">
        <v>1208</v>
      </c>
      <c r="L4064">
        <v>4271336</v>
      </c>
      <c r="M4064" s="1" t="s">
        <v>1596</v>
      </c>
      <c r="N4064" s="1" t="str">
        <f t="shared" si="63"/>
        <v>2010-2019</v>
      </c>
    </row>
    <row r="4065" spans="1:14" hidden="1" x14ac:dyDescent="0.3">
      <c r="A4065">
        <v>4633694</v>
      </c>
      <c r="B4065" s="1" t="s">
        <v>241</v>
      </c>
      <c r="C4065">
        <v>2018</v>
      </c>
      <c r="D4065" s="1" t="s">
        <v>66</v>
      </c>
      <c r="E4065">
        <v>117</v>
      </c>
      <c r="F4065" s="3">
        <v>190241310</v>
      </c>
      <c r="G4065" s="1" t="s">
        <v>903</v>
      </c>
      <c r="H4065">
        <v>2130108</v>
      </c>
      <c r="I4065" s="1" t="s">
        <v>1028</v>
      </c>
      <c r="J4065">
        <v>520488</v>
      </c>
      <c r="K4065" s="1" t="s">
        <v>1208</v>
      </c>
      <c r="L4065">
        <v>2159926</v>
      </c>
      <c r="M4065" s="1" t="s">
        <v>1643</v>
      </c>
      <c r="N4065" s="1" t="str">
        <f t="shared" si="63"/>
        <v>2010-2019</v>
      </c>
    </row>
    <row r="4066" spans="1:14" hidden="1" x14ac:dyDescent="0.3">
      <c r="A4066">
        <v>4633694</v>
      </c>
      <c r="B4066" s="1" t="s">
        <v>241</v>
      </c>
      <c r="C4066">
        <v>2018</v>
      </c>
      <c r="D4066" s="1" t="s">
        <v>66</v>
      </c>
      <c r="E4066">
        <v>117</v>
      </c>
      <c r="F4066" s="3">
        <v>190241310</v>
      </c>
      <c r="G4066" s="1" t="s">
        <v>903</v>
      </c>
      <c r="H4066">
        <v>2130108</v>
      </c>
      <c r="I4066" s="1" t="s">
        <v>1028</v>
      </c>
      <c r="J4066">
        <v>520488</v>
      </c>
      <c r="K4066" s="1" t="s">
        <v>1208</v>
      </c>
      <c r="L4066">
        <v>2794962</v>
      </c>
      <c r="M4066" s="1" t="s">
        <v>1597</v>
      </c>
      <c r="N4066" s="1" t="str">
        <f t="shared" si="63"/>
        <v>2010-2019</v>
      </c>
    </row>
    <row r="4067" spans="1:14" hidden="1" x14ac:dyDescent="0.3">
      <c r="A4067">
        <v>4633694</v>
      </c>
      <c r="B4067" s="1" t="s">
        <v>241</v>
      </c>
      <c r="C4067">
        <v>2018</v>
      </c>
      <c r="D4067" s="1" t="s">
        <v>66</v>
      </c>
      <c r="E4067">
        <v>117</v>
      </c>
      <c r="F4067" s="3">
        <v>190241310</v>
      </c>
      <c r="G4067" s="1" t="s">
        <v>903</v>
      </c>
      <c r="H4067">
        <v>2130108</v>
      </c>
      <c r="I4067" s="1" t="s">
        <v>1028</v>
      </c>
      <c r="J4067">
        <v>745247</v>
      </c>
      <c r="K4067" s="1" t="s">
        <v>1030</v>
      </c>
      <c r="L4067">
        <v>4271336</v>
      </c>
      <c r="M4067" s="1" t="s">
        <v>1596</v>
      </c>
      <c r="N4067" s="1" t="str">
        <f t="shared" si="63"/>
        <v>2010-2019</v>
      </c>
    </row>
    <row r="4068" spans="1:14" hidden="1" x14ac:dyDescent="0.3">
      <c r="A4068">
        <v>4633694</v>
      </c>
      <c r="B4068" s="1" t="s">
        <v>241</v>
      </c>
      <c r="C4068">
        <v>2018</v>
      </c>
      <c r="D4068" s="1" t="s">
        <v>66</v>
      </c>
      <c r="E4068">
        <v>117</v>
      </c>
      <c r="F4068" s="3">
        <v>190241310</v>
      </c>
      <c r="G4068" s="1" t="s">
        <v>903</v>
      </c>
      <c r="H4068">
        <v>2130108</v>
      </c>
      <c r="I4068" s="1" t="s">
        <v>1028</v>
      </c>
      <c r="J4068">
        <v>745247</v>
      </c>
      <c r="K4068" s="1" t="s">
        <v>1030</v>
      </c>
      <c r="L4068">
        <v>2159926</v>
      </c>
      <c r="M4068" s="1" t="s">
        <v>1643</v>
      </c>
      <c r="N4068" s="1" t="str">
        <f t="shared" si="63"/>
        <v>2010-2019</v>
      </c>
    </row>
    <row r="4069" spans="1:14" hidden="1" x14ac:dyDescent="0.3">
      <c r="A4069">
        <v>4633694</v>
      </c>
      <c r="B4069" s="1" t="s">
        <v>241</v>
      </c>
      <c r="C4069">
        <v>2018</v>
      </c>
      <c r="D4069" s="1" t="s">
        <v>66</v>
      </c>
      <c r="E4069">
        <v>117</v>
      </c>
      <c r="F4069" s="3">
        <v>190241310</v>
      </c>
      <c r="G4069" s="1" t="s">
        <v>903</v>
      </c>
      <c r="H4069">
        <v>2130108</v>
      </c>
      <c r="I4069" s="1" t="s">
        <v>1028</v>
      </c>
      <c r="J4069">
        <v>745247</v>
      </c>
      <c r="K4069" s="1" t="s">
        <v>1030</v>
      </c>
      <c r="L4069">
        <v>2794962</v>
      </c>
      <c r="M4069" s="1" t="s">
        <v>1597</v>
      </c>
      <c r="N4069" s="1" t="str">
        <f t="shared" si="63"/>
        <v>2010-2019</v>
      </c>
    </row>
    <row r="4070" spans="1:14" hidden="1" x14ac:dyDescent="0.3">
      <c r="A4070">
        <v>4633694</v>
      </c>
      <c r="B4070" s="1" t="s">
        <v>241</v>
      </c>
      <c r="C4070">
        <v>2018</v>
      </c>
      <c r="D4070" s="1" t="s">
        <v>66</v>
      </c>
      <c r="E4070">
        <v>117</v>
      </c>
      <c r="F4070" s="3">
        <v>190241310</v>
      </c>
      <c r="G4070" s="1" t="s">
        <v>903</v>
      </c>
      <c r="H4070">
        <v>709056</v>
      </c>
      <c r="I4070" s="1" t="s">
        <v>1029</v>
      </c>
      <c r="J4070">
        <v>520488</v>
      </c>
      <c r="K4070" s="1" t="s">
        <v>1208</v>
      </c>
      <c r="L4070">
        <v>4271336</v>
      </c>
      <c r="M4070" s="1" t="s">
        <v>1596</v>
      </c>
      <c r="N4070" s="1" t="str">
        <f t="shared" si="63"/>
        <v>2010-2019</v>
      </c>
    </row>
    <row r="4071" spans="1:14" hidden="1" x14ac:dyDescent="0.3">
      <c r="A4071">
        <v>4633694</v>
      </c>
      <c r="B4071" s="1" t="s">
        <v>241</v>
      </c>
      <c r="C4071">
        <v>2018</v>
      </c>
      <c r="D4071" s="1" t="s">
        <v>66</v>
      </c>
      <c r="E4071">
        <v>117</v>
      </c>
      <c r="F4071" s="3">
        <v>190241310</v>
      </c>
      <c r="G4071" s="1" t="s">
        <v>903</v>
      </c>
      <c r="H4071">
        <v>709056</v>
      </c>
      <c r="I4071" s="1" t="s">
        <v>1029</v>
      </c>
      <c r="J4071">
        <v>520488</v>
      </c>
      <c r="K4071" s="1" t="s">
        <v>1208</v>
      </c>
      <c r="L4071">
        <v>2159926</v>
      </c>
      <c r="M4071" s="1" t="s">
        <v>1643</v>
      </c>
      <c r="N4071" s="1" t="str">
        <f t="shared" si="63"/>
        <v>2010-2019</v>
      </c>
    </row>
    <row r="4072" spans="1:14" hidden="1" x14ac:dyDescent="0.3">
      <c r="A4072">
        <v>4633694</v>
      </c>
      <c r="B4072" s="1" t="s">
        <v>241</v>
      </c>
      <c r="C4072">
        <v>2018</v>
      </c>
      <c r="D4072" s="1" t="s">
        <v>66</v>
      </c>
      <c r="E4072">
        <v>117</v>
      </c>
      <c r="F4072" s="3">
        <v>190241310</v>
      </c>
      <c r="G4072" s="1" t="s">
        <v>903</v>
      </c>
      <c r="H4072">
        <v>709056</v>
      </c>
      <c r="I4072" s="1" t="s">
        <v>1029</v>
      </c>
      <c r="J4072">
        <v>520488</v>
      </c>
      <c r="K4072" s="1" t="s">
        <v>1208</v>
      </c>
      <c r="L4072">
        <v>2794962</v>
      </c>
      <c r="M4072" s="1" t="s">
        <v>1597</v>
      </c>
      <c r="N4072" s="1" t="str">
        <f t="shared" si="63"/>
        <v>2010-2019</v>
      </c>
    </row>
    <row r="4073" spans="1:14" hidden="1" x14ac:dyDescent="0.3">
      <c r="A4073">
        <v>4633694</v>
      </c>
      <c r="B4073" s="1" t="s">
        <v>241</v>
      </c>
      <c r="C4073">
        <v>2018</v>
      </c>
      <c r="D4073" s="1" t="s">
        <v>66</v>
      </c>
      <c r="E4073">
        <v>117</v>
      </c>
      <c r="F4073" s="3">
        <v>190241310</v>
      </c>
      <c r="G4073" s="1" t="s">
        <v>903</v>
      </c>
      <c r="H4073">
        <v>709056</v>
      </c>
      <c r="I4073" s="1" t="s">
        <v>1029</v>
      </c>
      <c r="J4073">
        <v>745247</v>
      </c>
      <c r="K4073" s="1" t="s">
        <v>1030</v>
      </c>
      <c r="L4073">
        <v>4271336</v>
      </c>
      <c r="M4073" s="1" t="s">
        <v>1596</v>
      </c>
      <c r="N4073" s="1" t="str">
        <f t="shared" si="63"/>
        <v>2010-2019</v>
      </c>
    </row>
    <row r="4074" spans="1:14" hidden="1" x14ac:dyDescent="0.3">
      <c r="A4074">
        <v>4633694</v>
      </c>
      <c r="B4074" s="1" t="s">
        <v>241</v>
      </c>
      <c r="C4074">
        <v>2018</v>
      </c>
      <c r="D4074" s="1" t="s">
        <v>66</v>
      </c>
      <c r="E4074">
        <v>117</v>
      </c>
      <c r="F4074" s="3">
        <v>190241310</v>
      </c>
      <c r="G4074" s="1" t="s">
        <v>903</v>
      </c>
      <c r="H4074">
        <v>709056</v>
      </c>
      <c r="I4074" s="1" t="s">
        <v>1029</v>
      </c>
      <c r="J4074">
        <v>745247</v>
      </c>
      <c r="K4074" s="1" t="s">
        <v>1030</v>
      </c>
      <c r="L4074">
        <v>2159926</v>
      </c>
      <c r="M4074" s="1" t="s">
        <v>1643</v>
      </c>
      <c r="N4074" s="1" t="str">
        <f t="shared" si="63"/>
        <v>2010-2019</v>
      </c>
    </row>
    <row r="4075" spans="1:14" hidden="1" x14ac:dyDescent="0.3">
      <c r="A4075">
        <v>4633694</v>
      </c>
      <c r="B4075" s="1" t="s">
        <v>241</v>
      </c>
      <c r="C4075">
        <v>2018</v>
      </c>
      <c r="D4075" s="1" t="s">
        <v>66</v>
      </c>
      <c r="E4075">
        <v>117</v>
      </c>
      <c r="F4075" s="3">
        <v>190241310</v>
      </c>
      <c r="G4075" s="1" t="s">
        <v>903</v>
      </c>
      <c r="H4075">
        <v>709056</v>
      </c>
      <c r="I4075" s="1" t="s">
        <v>1029</v>
      </c>
      <c r="J4075">
        <v>745247</v>
      </c>
      <c r="K4075" s="1" t="s">
        <v>1030</v>
      </c>
      <c r="L4075">
        <v>2794962</v>
      </c>
      <c r="M4075" s="1" t="s">
        <v>1597</v>
      </c>
      <c r="N4075" s="1" t="str">
        <f t="shared" si="63"/>
        <v>2010-2019</v>
      </c>
    </row>
    <row r="4076" spans="1:14" hidden="1" x14ac:dyDescent="0.3">
      <c r="A4076">
        <v>4633694</v>
      </c>
      <c r="B4076" s="1" t="s">
        <v>241</v>
      </c>
      <c r="C4076">
        <v>2018</v>
      </c>
      <c r="D4076" s="1" t="s">
        <v>66</v>
      </c>
      <c r="E4076">
        <v>117</v>
      </c>
      <c r="F4076" s="3">
        <v>190241310</v>
      </c>
      <c r="G4076" s="1" t="s">
        <v>903</v>
      </c>
      <c r="H4076">
        <v>745247</v>
      </c>
      <c r="I4076" s="1" t="s">
        <v>1030</v>
      </c>
      <c r="J4076">
        <v>520488</v>
      </c>
      <c r="K4076" s="1" t="s">
        <v>1208</v>
      </c>
      <c r="L4076">
        <v>4271336</v>
      </c>
      <c r="M4076" s="1" t="s">
        <v>1596</v>
      </c>
      <c r="N4076" s="1" t="str">
        <f t="shared" si="63"/>
        <v>2010-2019</v>
      </c>
    </row>
    <row r="4077" spans="1:14" hidden="1" x14ac:dyDescent="0.3">
      <c r="A4077">
        <v>4633694</v>
      </c>
      <c r="B4077" s="1" t="s">
        <v>241</v>
      </c>
      <c r="C4077">
        <v>2018</v>
      </c>
      <c r="D4077" s="1" t="s">
        <v>66</v>
      </c>
      <c r="E4077">
        <v>117</v>
      </c>
      <c r="F4077" s="3">
        <v>190241310</v>
      </c>
      <c r="G4077" s="1" t="s">
        <v>903</v>
      </c>
      <c r="H4077">
        <v>745247</v>
      </c>
      <c r="I4077" s="1" t="s">
        <v>1030</v>
      </c>
      <c r="J4077">
        <v>520488</v>
      </c>
      <c r="K4077" s="1" t="s">
        <v>1208</v>
      </c>
      <c r="L4077">
        <v>2159926</v>
      </c>
      <c r="M4077" s="1" t="s">
        <v>1643</v>
      </c>
      <c r="N4077" s="1" t="str">
        <f t="shared" si="63"/>
        <v>2010-2019</v>
      </c>
    </row>
    <row r="4078" spans="1:14" hidden="1" x14ac:dyDescent="0.3">
      <c r="A4078">
        <v>4633694</v>
      </c>
      <c r="B4078" s="1" t="s">
        <v>241</v>
      </c>
      <c r="C4078">
        <v>2018</v>
      </c>
      <c r="D4078" s="1" t="s">
        <v>66</v>
      </c>
      <c r="E4078">
        <v>117</v>
      </c>
      <c r="F4078" s="3">
        <v>190241310</v>
      </c>
      <c r="G4078" s="1" t="s">
        <v>903</v>
      </c>
      <c r="H4078">
        <v>745247</v>
      </c>
      <c r="I4078" s="1" t="s">
        <v>1030</v>
      </c>
      <c r="J4078">
        <v>520488</v>
      </c>
      <c r="K4078" s="1" t="s">
        <v>1208</v>
      </c>
      <c r="L4078">
        <v>2794962</v>
      </c>
      <c r="M4078" s="1" t="s">
        <v>1597</v>
      </c>
      <c r="N4078" s="1" t="str">
        <f t="shared" si="63"/>
        <v>2010-2019</v>
      </c>
    </row>
    <row r="4079" spans="1:14" hidden="1" x14ac:dyDescent="0.3">
      <c r="A4079">
        <v>4633694</v>
      </c>
      <c r="B4079" s="1" t="s">
        <v>241</v>
      </c>
      <c r="C4079">
        <v>2018</v>
      </c>
      <c r="D4079" s="1" t="s">
        <v>66</v>
      </c>
      <c r="E4079">
        <v>117</v>
      </c>
      <c r="F4079" s="3">
        <v>190241310</v>
      </c>
      <c r="G4079" s="1" t="s">
        <v>903</v>
      </c>
      <c r="H4079">
        <v>745247</v>
      </c>
      <c r="I4079" s="1" t="s">
        <v>1030</v>
      </c>
      <c r="J4079">
        <v>745247</v>
      </c>
      <c r="K4079" s="1" t="s">
        <v>1030</v>
      </c>
      <c r="L4079">
        <v>4271336</v>
      </c>
      <c r="M4079" s="1" t="s">
        <v>1596</v>
      </c>
      <c r="N4079" s="1" t="str">
        <f t="shared" si="63"/>
        <v>2010-2019</v>
      </c>
    </row>
    <row r="4080" spans="1:14" hidden="1" x14ac:dyDescent="0.3">
      <c r="A4080">
        <v>4633694</v>
      </c>
      <c r="B4080" s="1" t="s">
        <v>241</v>
      </c>
      <c r="C4080">
        <v>2018</v>
      </c>
      <c r="D4080" s="1" t="s">
        <v>66</v>
      </c>
      <c r="E4080">
        <v>117</v>
      </c>
      <c r="F4080" s="3">
        <v>190241310</v>
      </c>
      <c r="G4080" s="1" t="s">
        <v>903</v>
      </c>
      <c r="H4080">
        <v>745247</v>
      </c>
      <c r="I4080" s="1" t="s">
        <v>1030</v>
      </c>
      <c r="J4080">
        <v>745247</v>
      </c>
      <c r="K4080" s="1" t="s">
        <v>1030</v>
      </c>
      <c r="L4080">
        <v>2159926</v>
      </c>
      <c r="M4080" s="1" t="s">
        <v>1643</v>
      </c>
      <c r="N4080" s="1" t="str">
        <f t="shared" si="63"/>
        <v>2010-2019</v>
      </c>
    </row>
    <row r="4081" spans="1:14" hidden="1" x14ac:dyDescent="0.3">
      <c r="A4081">
        <v>4633694</v>
      </c>
      <c r="B4081" s="1" t="s">
        <v>241</v>
      </c>
      <c r="C4081">
        <v>2018</v>
      </c>
      <c r="D4081" s="1" t="s">
        <v>66</v>
      </c>
      <c r="E4081">
        <v>117</v>
      </c>
      <c r="F4081" s="3">
        <v>190241310</v>
      </c>
      <c r="G4081" s="1" t="s">
        <v>903</v>
      </c>
      <c r="H4081">
        <v>745247</v>
      </c>
      <c r="I4081" s="1" t="s">
        <v>1030</v>
      </c>
      <c r="J4081">
        <v>745247</v>
      </c>
      <c r="K4081" s="1" t="s">
        <v>1030</v>
      </c>
      <c r="L4081">
        <v>2794962</v>
      </c>
      <c r="M4081" s="1" t="s">
        <v>1597</v>
      </c>
      <c r="N4081" s="1" t="str">
        <f t="shared" si="63"/>
        <v>2010-2019</v>
      </c>
    </row>
    <row r="4082" spans="1:14" hidden="1" x14ac:dyDescent="0.3">
      <c r="A4082">
        <v>4633694</v>
      </c>
      <c r="B4082" s="1" t="s">
        <v>241</v>
      </c>
      <c r="C4082">
        <v>2018</v>
      </c>
      <c r="D4082" s="1" t="s">
        <v>66</v>
      </c>
      <c r="E4082">
        <v>117</v>
      </c>
      <c r="F4082" s="3">
        <v>190241310</v>
      </c>
      <c r="G4082" s="1" t="s">
        <v>904</v>
      </c>
      <c r="H4082">
        <v>2130108</v>
      </c>
      <c r="I4082" s="1" t="s">
        <v>1028</v>
      </c>
      <c r="J4082">
        <v>520488</v>
      </c>
      <c r="K4082" s="1" t="s">
        <v>1208</v>
      </c>
      <c r="L4082">
        <v>4271336</v>
      </c>
      <c r="M4082" s="1" t="s">
        <v>1596</v>
      </c>
      <c r="N4082" s="1" t="str">
        <f t="shared" si="63"/>
        <v>2010-2019</v>
      </c>
    </row>
    <row r="4083" spans="1:14" hidden="1" x14ac:dyDescent="0.3">
      <c r="A4083">
        <v>4633694</v>
      </c>
      <c r="B4083" s="1" t="s">
        <v>241</v>
      </c>
      <c r="C4083">
        <v>2018</v>
      </c>
      <c r="D4083" s="1" t="s">
        <v>66</v>
      </c>
      <c r="E4083">
        <v>117</v>
      </c>
      <c r="F4083" s="3">
        <v>190241310</v>
      </c>
      <c r="G4083" s="1" t="s">
        <v>904</v>
      </c>
      <c r="H4083">
        <v>2130108</v>
      </c>
      <c r="I4083" s="1" t="s">
        <v>1028</v>
      </c>
      <c r="J4083">
        <v>520488</v>
      </c>
      <c r="K4083" s="1" t="s">
        <v>1208</v>
      </c>
      <c r="L4083">
        <v>2159926</v>
      </c>
      <c r="M4083" s="1" t="s">
        <v>1643</v>
      </c>
      <c r="N4083" s="1" t="str">
        <f t="shared" si="63"/>
        <v>2010-2019</v>
      </c>
    </row>
    <row r="4084" spans="1:14" hidden="1" x14ac:dyDescent="0.3">
      <c r="A4084">
        <v>4633694</v>
      </c>
      <c r="B4084" s="1" t="s">
        <v>241</v>
      </c>
      <c r="C4084">
        <v>2018</v>
      </c>
      <c r="D4084" s="1" t="s">
        <v>66</v>
      </c>
      <c r="E4084">
        <v>117</v>
      </c>
      <c r="F4084" s="3">
        <v>190241310</v>
      </c>
      <c r="G4084" s="1" t="s">
        <v>904</v>
      </c>
      <c r="H4084">
        <v>2130108</v>
      </c>
      <c r="I4084" s="1" t="s">
        <v>1028</v>
      </c>
      <c r="J4084">
        <v>520488</v>
      </c>
      <c r="K4084" s="1" t="s">
        <v>1208</v>
      </c>
      <c r="L4084">
        <v>2794962</v>
      </c>
      <c r="M4084" s="1" t="s">
        <v>1597</v>
      </c>
      <c r="N4084" s="1" t="str">
        <f t="shared" si="63"/>
        <v>2010-2019</v>
      </c>
    </row>
    <row r="4085" spans="1:14" hidden="1" x14ac:dyDescent="0.3">
      <c r="A4085">
        <v>4633694</v>
      </c>
      <c r="B4085" s="1" t="s">
        <v>241</v>
      </c>
      <c r="C4085">
        <v>2018</v>
      </c>
      <c r="D4085" s="1" t="s">
        <v>66</v>
      </c>
      <c r="E4085">
        <v>117</v>
      </c>
      <c r="F4085" s="3">
        <v>190241310</v>
      </c>
      <c r="G4085" s="1" t="s">
        <v>904</v>
      </c>
      <c r="H4085">
        <v>2130108</v>
      </c>
      <c r="I4085" s="1" t="s">
        <v>1028</v>
      </c>
      <c r="J4085">
        <v>745247</v>
      </c>
      <c r="K4085" s="1" t="s">
        <v>1030</v>
      </c>
      <c r="L4085">
        <v>4271336</v>
      </c>
      <c r="M4085" s="1" t="s">
        <v>1596</v>
      </c>
      <c r="N4085" s="1" t="str">
        <f t="shared" si="63"/>
        <v>2010-2019</v>
      </c>
    </row>
    <row r="4086" spans="1:14" hidden="1" x14ac:dyDescent="0.3">
      <c r="A4086">
        <v>4633694</v>
      </c>
      <c r="B4086" s="1" t="s">
        <v>241</v>
      </c>
      <c r="C4086">
        <v>2018</v>
      </c>
      <c r="D4086" s="1" t="s">
        <v>66</v>
      </c>
      <c r="E4086">
        <v>117</v>
      </c>
      <c r="F4086" s="3">
        <v>190241310</v>
      </c>
      <c r="G4086" s="1" t="s">
        <v>904</v>
      </c>
      <c r="H4086">
        <v>2130108</v>
      </c>
      <c r="I4086" s="1" t="s">
        <v>1028</v>
      </c>
      <c r="J4086">
        <v>745247</v>
      </c>
      <c r="K4086" s="1" t="s">
        <v>1030</v>
      </c>
      <c r="L4086">
        <v>2159926</v>
      </c>
      <c r="M4086" s="1" t="s">
        <v>1643</v>
      </c>
      <c r="N4086" s="1" t="str">
        <f t="shared" si="63"/>
        <v>2010-2019</v>
      </c>
    </row>
    <row r="4087" spans="1:14" hidden="1" x14ac:dyDescent="0.3">
      <c r="A4087">
        <v>4633694</v>
      </c>
      <c r="B4087" s="1" t="s">
        <v>241</v>
      </c>
      <c r="C4087">
        <v>2018</v>
      </c>
      <c r="D4087" s="1" t="s">
        <v>66</v>
      </c>
      <c r="E4087">
        <v>117</v>
      </c>
      <c r="F4087" s="3">
        <v>190241310</v>
      </c>
      <c r="G4087" s="1" t="s">
        <v>904</v>
      </c>
      <c r="H4087">
        <v>2130108</v>
      </c>
      <c r="I4087" s="1" t="s">
        <v>1028</v>
      </c>
      <c r="J4087">
        <v>745247</v>
      </c>
      <c r="K4087" s="1" t="s">
        <v>1030</v>
      </c>
      <c r="L4087">
        <v>2794962</v>
      </c>
      <c r="M4087" s="1" t="s">
        <v>1597</v>
      </c>
      <c r="N4087" s="1" t="str">
        <f t="shared" si="63"/>
        <v>2010-2019</v>
      </c>
    </row>
    <row r="4088" spans="1:14" hidden="1" x14ac:dyDescent="0.3">
      <c r="A4088">
        <v>4633694</v>
      </c>
      <c r="B4088" s="1" t="s">
        <v>241</v>
      </c>
      <c r="C4088">
        <v>2018</v>
      </c>
      <c r="D4088" s="1" t="s">
        <v>66</v>
      </c>
      <c r="E4088">
        <v>117</v>
      </c>
      <c r="F4088" s="3">
        <v>190241310</v>
      </c>
      <c r="G4088" s="1" t="s">
        <v>904</v>
      </c>
      <c r="H4088">
        <v>709056</v>
      </c>
      <c r="I4088" s="1" t="s">
        <v>1029</v>
      </c>
      <c r="J4088">
        <v>520488</v>
      </c>
      <c r="K4088" s="1" t="s">
        <v>1208</v>
      </c>
      <c r="L4088">
        <v>4271336</v>
      </c>
      <c r="M4088" s="1" t="s">
        <v>1596</v>
      </c>
      <c r="N4088" s="1" t="str">
        <f t="shared" si="63"/>
        <v>2010-2019</v>
      </c>
    </row>
    <row r="4089" spans="1:14" hidden="1" x14ac:dyDescent="0.3">
      <c r="A4089">
        <v>4633694</v>
      </c>
      <c r="B4089" s="1" t="s">
        <v>241</v>
      </c>
      <c r="C4089">
        <v>2018</v>
      </c>
      <c r="D4089" s="1" t="s">
        <v>66</v>
      </c>
      <c r="E4089">
        <v>117</v>
      </c>
      <c r="F4089" s="3">
        <v>190241310</v>
      </c>
      <c r="G4089" s="1" t="s">
        <v>904</v>
      </c>
      <c r="H4089">
        <v>709056</v>
      </c>
      <c r="I4089" s="1" t="s">
        <v>1029</v>
      </c>
      <c r="J4089">
        <v>520488</v>
      </c>
      <c r="K4089" s="1" t="s">
        <v>1208</v>
      </c>
      <c r="L4089">
        <v>2159926</v>
      </c>
      <c r="M4089" s="1" t="s">
        <v>1643</v>
      </c>
      <c r="N4089" s="1" t="str">
        <f t="shared" si="63"/>
        <v>2010-2019</v>
      </c>
    </row>
    <row r="4090" spans="1:14" hidden="1" x14ac:dyDescent="0.3">
      <c r="A4090">
        <v>4633694</v>
      </c>
      <c r="B4090" s="1" t="s">
        <v>241</v>
      </c>
      <c r="C4090">
        <v>2018</v>
      </c>
      <c r="D4090" s="1" t="s">
        <v>66</v>
      </c>
      <c r="E4090">
        <v>117</v>
      </c>
      <c r="F4090" s="3">
        <v>190241310</v>
      </c>
      <c r="G4090" s="1" t="s">
        <v>904</v>
      </c>
      <c r="H4090">
        <v>709056</v>
      </c>
      <c r="I4090" s="1" t="s">
        <v>1029</v>
      </c>
      <c r="J4090">
        <v>520488</v>
      </c>
      <c r="K4090" s="1" t="s">
        <v>1208</v>
      </c>
      <c r="L4090">
        <v>2794962</v>
      </c>
      <c r="M4090" s="1" t="s">
        <v>1597</v>
      </c>
      <c r="N4090" s="1" t="str">
        <f t="shared" si="63"/>
        <v>2010-2019</v>
      </c>
    </row>
    <row r="4091" spans="1:14" hidden="1" x14ac:dyDescent="0.3">
      <c r="A4091">
        <v>4633694</v>
      </c>
      <c r="B4091" s="1" t="s">
        <v>241</v>
      </c>
      <c r="C4091">
        <v>2018</v>
      </c>
      <c r="D4091" s="1" t="s">
        <v>66</v>
      </c>
      <c r="E4091">
        <v>117</v>
      </c>
      <c r="F4091" s="3">
        <v>190241310</v>
      </c>
      <c r="G4091" s="1" t="s">
        <v>904</v>
      </c>
      <c r="H4091">
        <v>709056</v>
      </c>
      <c r="I4091" s="1" t="s">
        <v>1029</v>
      </c>
      <c r="J4091">
        <v>745247</v>
      </c>
      <c r="K4091" s="1" t="s">
        <v>1030</v>
      </c>
      <c r="L4091">
        <v>4271336</v>
      </c>
      <c r="M4091" s="1" t="s">
        <v>1596</v>
      </c>
      <c r="N4091" s="1" t="str">
        <f t="shared" si="63"/>
        <v>2010-2019</v>
      </c>
    </row>
    <row r="4092" spans="1:14" hidden="1" x14ac:dyDescent="0.3">
      <c r="A4092">
        <v>4633694</v>
      </c>
      <c r="B4092" s="1" t="s">
        <v>241</v>
      </c>
      <c r="C4092">
        <v>2018</v>
      </c>
      <c r="D4092" s="1" t="s">
        <v>66</v>
      </c>
      <c r="E4092">
        <v>117</v>
      </c>
      <c r="F4092" s="3">
        <v>190241310</v>
      </c>
      <c r="G4092" s="1" t="s">
        <v>904</v>
      </c>
      <c r="H4092">
        <v>709056</v>
      </c>
      <c r="I4092" s="1" t="s">
        <v>1029</v>
      </c>
      <c r="J4092">
        <v>745247</v>
      </c>
      <c r="K4092" s="1" t="s">
        <v>1030</v>
      </c>
      <c r="L4092">
        <v>2159926</v>
      </c>
      <c r="M4092" s="1" t="s">
        <v>1643</v>
      </c>
      <c r="N4092" s="1" t="str">
        <f t="shared" si="63"/>
        <v>2010-2019</v>
      </c>
    </row>
    <row r="4093" spans="1:14" hidden="1" x14ac:dyDescent="0.3">
      <c r="A4093">
        <v>4633694</v>
      </c>
      <c r="B4093" s="1" t="s">
        <v>241</v>
      </c>
      <c r="C4093">
        <v>2018</v>
      </c>
      <c r="D4093" s="1" t="s">
        <v>66</v>
      </c>
      <c r="E4093">
        <v>117</v>
      </c>
      <c r="F4093" s="3">
        <v>190241310</v>
      </c>
      <c r="G4093" s="1" t="s">
        <v>904</v>
      </c>
      <c r="H4093">
        <v>709056</v>
      </c>
      <c r="I4093" s="1" t="s">
        <v>1029</v>
      </c>
      <c r="J4093">
        <v>745247</v>
      </c>
      <c r="K4093" s="1" t="s">
        <v>1030</v>
      </c>
      <c r="L4093">
        <v>2794962</v>
      </c>
      <c r="M4093" s="1" t="s">
        <v>1597</v>
      </c>
      <c r="N4093" s="1" t="str">
        <f t="shared" si="63"/>
        <v>2010-2019</v>
      </c>
    </row>
    <row r="4094" spans="1:14" hidden="1" x14ac:dyDescent="0.3">
      <c r="A4094">
        <v>4633694</v>
      </c>
      <c r="B4094" s="1" t="s">
        <v>241</v>
      </c>
      <c r="C4094">
        <v>2018</v>
      </c>
      <c r="D4094" s="1" t="s">
        <v>66</v>
      </c>
      <c r="E4094">
        <v>117</v>
      </c>
      <c r="F4094" s="3">
        <v>190241310</v>
      </c>
      <c r="G4094" s="1" t="s">
        <v>904</v>
      </c>
      <c r="H4094">
        <v>745247</v>
      </c>
      <c r="I4094" s="1" t="s">
        <v>1030</v>
      </c>
      <c r="J4094">
        <v>520488</v>
      </c>
      <c r="K4094" s="1" t="s">
        <v>1208</v>
      </c>
      <c r="L4094">
        <v>4271336</v>
      </c>
      <c r="M4094" s="1" t="s">
        <v>1596</v>
      </c>
      <c r="N4094" s="1" t="str">
        <f t="shared" si="63"/>
        <v>2010-2019</v>
      </c>
    </row>
    <row r="4095" spans="1:14" hidden="1" x14ac:dyDescent="0.3">
      <c r="A4095">
        <v>4633694</v>
      </c>
      <c r="B4095" s="1" t="s">
        <v>241</v>
      </c>
      <c r="C4095">
        <v>2018</v>
      </c>
      <c r="D4095" s="1" t="s">
        <v>66</v>
      </c>
      <c r="E4095">
        <v>117</v>
      </c>
      <c r="F4095" s="3">
        <v>190241310</v>
      </c>
      <c r="G4095" s="1" t="s">
        <v>904</v>
      </c>
      <c r="H4095">
        <v>745247</v>
      </c>
      <c r="I4095" s="1" t="s">
        <v>1030</v>
      </c>
      <c r="J4095">
        <v>520488</v>
      </c>
      <c r="K4095" s="1" t="s">
        <v>1208</v>
      </c>
      <c r="L4095">
        <v>2159926</v>
      </c>
      <c r="M4095" s="1" t="s">
        <v>1643</v>
      </c>
      <c r="N4095" s="1" t="str">
        <f t="shared" si="63"/>
        <v>2010-2019</v>
      </c>
    </row>
    <row r="4096" spans="1:14" hidden="1" x14ac:dyDescent="0.3">
      <c r="A4096">
        <v>4633694</v>
      </c>
      <c r="B4096" s="1" t="s">
        <v>241</v>
      </c>
      <c r="C4096">
        <v>2018</v>
      </c>
      <c r="D4096" s="1" t="s">
        <v>66</v>
      </c>
      <c r="E4096">
        <v>117</v>
      </c>
      <c r="F4096" s="3">
        <v>190241310</v>
      </c>
      <c r="G4096" s="1" t="s">
        <v>904</v>
      </c>
      <c r="H4096">
        <v>745247</v>
      </c>
      <c r="I4096" s="1" t="s">
        <v>1030</v>
      </c>
      <c r="J4096">
        <v>520488</v>
      </c>
      <c r="K4096" s="1" t="s">
        <v>1208</v>
      </c>
      <c r="L4096">
        <v>2794962</v>
      </c>
      <c r="M4096" s="1" t="s">
        <v>1597</v>
      </c>
      <c r="N4096" s="1" t="str">
        <f t="shared" si="63"/>
        <v>2010-2019</v>
      </c>
    </row>
    <row r="4097" spans="1:14" hidden="1" x14ac:dyDescent="0.3">
      <c r="A4097">
        <v>4633694</v>
      </c>
      <c r="B4097" s="1" t="s">
        <v>241</v>
      </c>
      <c r="C4097">
        <v>2018</v>
      </c>
      <c r="D4097" s="1" t="s">
        <v>66</v>
      </c>
      <c r="E4097">
        <v>117</v>
      </c>
      <c r="F4097" s="3">
        <v>190241310</v>
      </c>
      <c r="G4097" s="1" t="s">
        <v>904</v>
      </c>
      <c r="H4097">
        <v>745247</v>
      </c>
      <c r="I4097" s="1" t="s">
        <v>1030</v>
      </c>
      <c r="J4097">
        <v>745247</v>
      </c>
      <c r="K4097" s="1" t="s">
        <v>1030</v>
      </c>
      <c r="L4097">
        <v>4271336</v>
      </c>
      <c r="M4097" s="1" t="s">
        <v>1596</v>
      </c>
      <c r="N4097" s="1" t="str">
        <f t="shared" si="63"/>
        <v>2010-2019</v>
      </c>
    </row>
    <row r="4098" spans="1:14" hidden="1" x14ac:dyDescent="0.3">
      <c r="A4098">
        <v>4633694</v>
      </c>
      <c r="B4098" s="1" t="s">
        <v>241</v>
      </c>
      <c r="C4098">
        <v>2018</v>
      </c>
      <c r="D4098" s="1" t="s">
        <v>66</v>
      </c>
      <c r="E4098">
        <v>117</v>
      </c>
      <c r="F4098" s="3">
        <v>190241310</v>
      </c>
      <c r="G4098" s="1" t="s">
        <v>904</v>
      </c>
      <c r="H4098">
        <v>745247</v>
      </c>
      <c r="I4098" s="1" t="s">
        <v>1030</v>
      </c>
      <c r="J4098">
        <v>745247</v>
      </c>
      <c r="K4098" s="1" t="s">
        <v>1030</v>
      </c>
      <c r="L4098">
        <v>2159926</v>
      </c>
      <c r="M4098" s="1" t="s">
        <v>1643</v>
      </c>
      <c r="N4098" s="1" t="str">
        <f t="shared" ref="N4098:N4161" si="64">INT(C4098/10)*10 &amp; "-" &amp; INT(C4098/10)*10+9</f>
        <v>2010-2019</v>
      </c>
    </row>
    <row r="4099" spans="1:14" hidden="1" x14ac:dyDescent="0.3">
      <c r="A4099">
        <v>4633694</v>
      </c>
      <c r="B4099" s="1" t="s">
        <v>241</v>
      </c>
      <c r="C4099">
        <v>2018</v>
      </c>
      <c r="D4099" s="1" t="s">
        <v>66</v>
      </c>
      <c r="E4099">
        <v>117</v>
      </c>
      <c r="F4099" s="3">
        <v>190241310</v>
      </c>
      <c r="G4099" s="1" t="s">
        <v>904</v>
      </c>
      <c r="H4099">
        <v>745247</v>
      </c>
      <c r="I4099" s="1" t="s">
        <v>1030</v>
      </c>
      <c r="J4099">
        <v>745247</v>
      </c>
      <c r="K4099" s="1" t="s">
        <v>1030</v>
      </c>
      <c r="L4099">
        <v>2794962</v>
      </c>
      <c r="M4099" s="1" t="s">
        <v>1597</v>
      </c>
      <c r="N4099" s="1" t="str">
        <f t="shared" si="64"/>
        <v>2010-2019</v>
      </c>
    </row>
    <row r="4100" spans="1:14" hidden="1" x14ac:dyDescent="0.3">
      <c r="A4100">
        <v>4633694</v>
      </c>
      <c r="B4100" s="1" t="s">
        <v>241</v>
      </c>
      <c r="C4100">
        <v>2018</v>
      </c>
      <c r="D4100" s="1" t="s">
        <v>66</v>
      </c>
      <c r="E4100">
        <v>117</v>
      </c>
      <c r="F4100" s="3">
        <v>190241310</v>
      </c>
      <c r="G4100" s="1" t="s">
        <v>935</v>
      </c>
      <c r="H4100">
        <v>2130108</v>
      </c>
      <c r="I4100" s="1" t="s">
        <v>1028</v>
      </c>
      <c r="J4100">
        <v>520488</v>
      </c>
      <c r="K4100" s="1" t="s">
        <v>1208</v>
      </c>
      <c r="L4100">
        <v>4271336</v>
      </c>
      <c r="M4100" s="1" t="s">
        <v>1596</v>
      </c>
      <c r="N4100" s="1" t="str">
        <f t="shared" si="64"/>
        <v>2010-2019</v>
      </c>
    </row>
    <row r="4101" spans="1:14" hidden="1" x14ac:dyDescent="0.3">
      <c r="A4101">
        <v>4633694</v>
      </c>
      <c r="B4101" s="1" t="s">
        <v>241</v>
      </c>
      <c r="C4101">
        <v>2018</v>
      </c>
      <c r="D4101" s="1" t="s">
        <v>66</v>
      </c>
      <c r="E4101">
        <v>117</v>
      </c>
      <c r="F4101" s="3">
        <v>190241310</v>
      </c>
      <c r="G4101" s="1" t="s">
        <v>935</v>
      </c>
      <c r="H4101">
        <v>2130108</v>
      </c>
      <c r="I4101" s="1" t="s">
        <v>1028</v>
      </c>
      <c r="J4101">
        <v>520488</v>
      </c>
      <c r="K4101" s="1" t="s">
        <v>1208</v>
      </c>
      <c r="L4101">
        <v>2159926</v>
      </c>
      <c r="M4101" s="1" t="s">
        <v>1643</v>
      </c>
      <c r="N4101" s="1" t="str">
        <f t="shared" si="64"/>
        <v>2010-2019</v>
      </c>
    </row>
    <row r="4102" spans="1:14" hidden="1" x14ac:dyDescent="0.3">
      <c r="A4102">
        <v>4633694</v>
      </c>
      <c r="B4102" s="1" t="s">
        <v>241</v>
      </c>
      <c r="C4102">
        <v>2018</v>
      </c>
      <c r="D4102" s="1" t="s">
        <v>66</v>
      </c>
      <c r="E4102">
        <v>117</v>
      </c>
      <c r="F4102" s="3">
        <v>190241310</v>
      </c>
      <c r="G4102" s="1" t="s">
        <v>935</v>
      </c>
      <c r="H4102">
        <v>2130108</v>
      </c>
      <c r="I4102" s="1" t="s">
        <v>1028</v>
      </c>
      <c r="J4102">
        <v>520488</v>
      </c>
      <c r="K4102" s="1" t="s">
        <v>1208</v>
      </c>
      <c r="L4102">
        <v>2794962</v>
      </c>
      <c r="M4102" s="1" t="s">
        <v>1597</v>
      </c>
      <c r="N4102" s="1" t="str">
        <f t="shared" si="64"/>
        <v>2010-2019</v>
      </c>
    </row>
    <row r="4103" spans="1:14" hidden="1" x14ac:dyDescent="0.3">
      <c r="A4103">
        <v>4633694</v>
      </c>
      <c r="B4103" s="1" t="s">
        <v>241</v>
      </c>
      <c r="C4103">
        <v>2018</v>
      </c>
      <c r="D4103" s="1" t="s">
        <v>66</v>
      </c>
      <c r="E4103">
        <v>117</v>
      </c>
      <c r="F4103" s="3">
        <v>190241310</v>
      </c>
      <c r="G4103" s="1" t="s">
        <v>935</v>
      </c>
      <c r="H4103">
        <v>2130108</v>
      </c>
      <c r="I4103" s="1" t="s">
        <v>1028</v>
      </c>
      <c r="J4103">
        <v>745247</v>
      </c>
      <c r="K4103" s="1" t="s">
        <v>1030</v>
      </c>
      <c r="L4103">
        <v>4271336</v>
      </c>
      <c r="M4103" s="1" t="s">
        <v>1596</v>
      </c>
      <c r="N4103" s="1" t="str">
        <f t="shared" si="64"/>
        <v>2010-2019</v>
      </c>
    </row>
    <row r="4104" spans="1:14" hidden="1" x14ac:dyDescent="0.3">
      <c r="A4104">
        <v>4633694</v>
      </c>
      <c r="B4104" s="1" t="s">
        <v>241</v>
      </c>
      <c r="C4104">
        <v>2018</v>
      </c>
      <c r="D4104" s="1" t="s">
        <v>66</v>
      </c>
      <c r="E4104">
        <v>117</v>
      </c>
      <c r="F4104" s="3">
        <v>190241310</v>
      </c>
      <c r="G4104" s="1" t="s">
        <v>935</v>
      </c>
      <c r="H4104">
        <v>2130108</v>
      </c>
      <c r="I4104" s="1" t="s">
        <v>1028</v>
      </c>
      <c r="J4104">
        <v>745247</v>
      </c>
      <c r="K4104" s="1" t="s">
        <v>1030</v>
      </c>
      <c r="L4104">
        <v>2159926</v>
      </c>
      <c r="M4104" s="1" t="s">
        <v>1643</v>
      </c>
      <c r="N4104" s="1" t="str">
        <f t="shared" si="64"/>
        <v>2010-2019</v>
      </c>
    </row>
    <row r="4105" spans="1:14" hidden="1" x14ac:dyDescent="0.3">
      <c r="A4105">
        <v>4633694</v>
      </c>
      <c r="B4105" s="1" t="s">
        <v>241</v>
      </c>
      <c r="C4105">
        <v>2018</v>
      </c>
      <c r="D4105" s="1" t="s">
        <v>66</v>
      </c>
      <c r="E4105">
        <v>117</v>
      </c>
      <c r="F4105" s="3">
        <v>190241310</v>
      </c>
      <c r="G4105" s="1" t="s">
        <v>935</v>
      </c>
      <c r="H4105">
        <v>2130108</v>
      </c>
      <c r="I4105" s="1" t="s">
        <v>1028</v>
      </c>
      <c r="J4105">
        <v>745247</v>
      </c>
      <c r="K4105" s="1" t="s">
        <v>1030</v>
      </c>
      <c r="L4105">
        <v>2794962</v>
      </c>
      <c r="M4105" s="1" t="s">
        <v>1597</v>
      </c>
      <c r="N4105" s="1" t="str">
        <f t="shared" si="64"/>
        <v>2010-2019</v>
      </c>
    </row>
    <row r="4106" spans="1:14" hidden="1" x14ac:dyDescent="0.3">
      <c r="A4106">
        <v>4633694</v>
      </c>
      <c r="B4106" s="1" t="s">
        <v>241</v>
      </c>
      <c r="C4106">
        <v>2018</v>
      </c>
      <c r="D4106" s="1" t="s">
        <v>66</v>
      </c>
      <c r="E4106">
        <v>117</v>
      </c>
      <c r="F4106" s="3">
        <v>190241310</v>
      </c>
      <c r="G4106" s="1" t="s">
        <v>935</v>
      </c>
      <c r="H4106">
        <v>709056</v>
      </c>
      <c r="I4106" s="1" t="s">
        <v>1029</v>
      </c>
      <c r="J4106">
        <v>520488</v>
      </c>
      <c r="K4106" s="1" t="s">
        <v>1208</v>
      </c>
      <c r="L4106">
        <v>4271336</v>
      </c>
      <c r="M4106" s="1" t="s">
        <v>1596</v>
      </c>
      <c r="N4106" s="1" t="str">
        <f t="shared" si="64"/>
        <v>2010-2019</v>
      </c>
    </row>
    <row r="4107" spans="1:14" hidden="1" x14ac:dyDescent="0.3">
      <c r="A4107">
        <v>4633694</v>
      </c>
      <c r="B4107" s="1" t="s">
        <v>241</v>
      </c>
      <c r="C4107">
        <v>2018</v>
      </c>
      <c r="D4107" s="1" t="s">
        <v>66</v>
      </c>
      <c r="E4107">
        <v>117</v>
      </c>
      <c r="F4107" s="3">
        <v>190241310</v>
      </c>
      <c r="G4107" s="1" t="s">
        <v>935</v>
      </c>
      <c r="H4107">
        <v>709056</v>
      </c>
      <c r="I4107" s="1" t="s">
        <v>1029</v>
      </c>
      <c r="J4107">
        <v>520488</v>
      </c>
      <c r="K4107" s="1" t="s">
        <v>1208</v>
      </c>
      <c r="L4107">
        <v>2159926</v>
      </c>
      <c r="M4107" s="1" t="s">
        <v>1643</v>
      </c>
      <c r="N4107" s="1" t="str">
        <f t="shared" si="64"/>
        <v>2010-2019</v>
      </c>
    </row>
    <row r="4108" spans="1:14" hidden="1" x14ac:dyDescent="0.3">
      <c r="A4108">
        <v>4633694</v>
      </c>
      <c r="B4108" s="1" t="s">
        <v>241</v>
      </c>
      <c r="C4108">
        <v>2018</v>
      </c>
      <c r="D4108" s="1" t="s">
        <v>66</v>
      </c>
      <c r="E4108">
        <v>117</v>
      </c>
      <c r="F4108" s="3">
        <v>190241310</v>
      </c>
      <c r="G4108" s="1" t="s">
        <v>935</v>
      </c>
      <c r="H4108">
        <v>709056</v>
      </c>
      <c r="I4108" s="1" t="s">
        <v>1029</v>
      </c>
      <c r="J4108">
        <v>520488</v>
      </c>
      <c r="K4108" s="1" t="s">
        <v>1208</v>
      </c>
      <c r="L4108">
        <v>2794962</v>
      </c>
      <c r="M4108" s="1" t="s">
        <v>1597</v>
      </c>
      <c r="N4108" s="1" t="str">
        <f t="shared" si="64"/>
        <v>2010-2019</v>
      </c>
    </row>
    <row r="4109" spans="1:14" hidden="1" x14ac:dyDescent="0.3">
      <c r="A4109">
        <v>4633694</v>
      </c>
      <c r="B4109" s="1" t="s">
        <v>241</v>
      </c>
      <c r="C4109">
        <v>2018</v>
      </c>
      <c r="D4109" s="1" t="s">
        <v>66</v>
      </c>
      <c r="E4109">
        <v>117</v>
      </c>
      <c r="F4109" s="3">
        <v>190241310</v>
      </c>
      <c r="G4109" s="1" t="s">
        <v>935</v>
      </c>
      <c r="H4109">
        <v>709056</v>
      </c>
      <c r="I4109" s="1" t="s">
        <v>1029</v>
      </c>
      <c r="J4109">
        <v>745247</v>
      </c>
      <c r="K4109" s="1" t="s">
        <v>1030</v>
      </c>
      <c r="L4109">
        <v>4271336</v>
      </c>
      <c r="M4109" s="1" t="s">
        <v>1596</v>
      </c>
      <c r="N4109" s="1" t="str">
        <f t="shared" si="64"/>
        <v>2010-2019</v>
      </c>
    </row>
    <row r="4110" spans="1:14" hidden="1" x14ac:dyDescent="0.3">
      <c r="A4110">
        <v>4633694</v>
      </c>
      <c r="B4110" s="1" t="s">
        <v>241</v>
      </c>
      <c r="C4110">
        <v>2018</v>
      </c>
      <c r="D4110" s="1" t="s">
        <v>66</v>
      </c>
      <c r="E4110">
        <v>117</v>
      </c>
      <c r="F4110" s="3">
        <v>190241310</v>
      </c>
      <c r="G4110" s="1" t="s">
        <v>935</v>
      </c>
      <c r="H4110">
        <v>709056</v>
      </c>
      <c r="I4110" s="1" t="s">
        <v>1029</v>
      </c>
      <c r="J4110">
        <v>745247</v>
      </c>
      <c r="K4110" s="1" t="s">
        <v>1030</v>
      </c>
      <c r="L4110">
        <v>2159926</v>
      </c>
      <c r="M4110" s="1" t="s">
        <v>1643</v>
      </c>
      <c r="N4110" s="1" t="str">
        <f t="shared" si="64"/>
        <v>2010-2019</v>
      </c>
    </row>
    <row r="4111" spans="1:14" hidden="1" x14ac:dyDescent="0.3">
      <c r="A4111">
        <v>4633694</v>
      </c>
      <c r="B4111" s="1" t="s">
        <v>241</v>
      </c>
      <c r="C4111">
        <v>2018</v>
      </c>
      <c r="D4111" s="1" t="s">
        <v>66</v>
      </c>
      <c r="E4111">
        <v>117</v>
      </c>
      <c r="F4111" s="3">
        <v>190241310</v>
      </c>
      <c r="G4111" s="1" t="s">
        <v>935</v>
      </c>
      <c r="H4111">
        <v>709056</v>
      </c>
      <c r="I4111" s="1" t="s">
        <v>1029</v>
      </c>
      <c r="J4111">
        <v>745247</v>
      </c>
      <c r="K4111" s="1" t="s">
        <v>1030</v>
      </c>
      <c r="L4111">
        <v>2794962</v>
      </c>
      <c r="M4111" s="1" t="s">
        <v>1597</v>
      </c>
      <c r="N4111" s="1" t="str">
        <f t="shared" si="64"/>
        <v>2010-2019</v>
      </c>
    </row>
    <row r="4112" spans="1:14" hidden="1" x14ac:dyDescent="0.3">
      <c r="A4112">
        <v>4633694</v>
      </c>
      <c r="B4112" s="1" t="s">
        <v>241</v>
      </c>
      <c r="C4112">
        <v>2018</v>
      </c>
      <c r="D4112" s="1" t="s">
        <v>66</v>
      </c>
      <c r="E4112">
        <v>117</v>
      </c>
      <c r="F4112" s="3">
        <v>190241310</v>
      </c>
      <c r="G4112" s="1" t="s">
        <v>935</v>
      </c>
      <c r="H4112">
        <v>745247</v>
      </c>
      <c r="I4112" s="1" t="s">
        <v>1030</v>
      </c>
      <c r="J4112">
        <v>520488</v>
      </c>
      <c r="K4112" s="1" t="s">
        <v>1208</v>
      </c>
      <c r="L4112">
        <v>4271336</v>
      </c>
      <c r="M4112" s="1" t="s">
        <v>1596</v>
      </c>
      <c r="N4112" s="1" t="str">
        <f t="shared" si="64"/>
        <v>2010-2019</v>
      </c>
    </row>
    <row r="4113" spans="1:14" hidden="1" x14ac:dyDescent="0.3">
      <c r="A4113">
        <v>4633694</v>
      </c>
      <c r="B4113" s="1" t="s">
        <v>241</v>
      </c>
      <c r="C4113">
        <v>2018</v>
      </c>
      <c r="D4113" s="1" t="s">
        <v>66</v>
      </c>
      <c r="E4113">
        <v>117</v>
      </c>
      <c r="F4113" s="3">
        <v>190241310</v>
      </c>
      <c r="G4113" s="1" t="s">
        <v>935</v>
      </c>
      <c r="H4113">
        <v>745247</v>
      </c>
      <c r="I4113" s="1" t="s">
        <v>1030</v>
      </c>
      <c r="J4113">
        <v>520488</v>
      </c>
      <c r="K4113" s="1" t="s">
        <v>1208</v>
      </c>
      <c r="L4113">
        <v>2159926</v>
      </c>
      <c r="M4113" s="1" t="s">
        <v>1643</v>
      </c>
      <c r="N4113" s="1" t="str">
        <f t="shared" si="64"/>
        <v>2010-2019</v>
      </c>
    </row>
    <row r="4114" spans="1:14" hidden="1" x14ac:dyDescent="0.3">
      <c r="A4114">
        <v>4633694</v>
      </c>
      <c r="B4114" s="1" t="s">
        <v>241</v>
      </c>
      <c r="C4114">
        <v>2018</v>
      </c>
      <c r="D4114" s="1" t="s">
        <v>66</v>
      </c>
      <c r="E4114">
        <v>117</v>
      </c>
      <c r="F4114" s="3">
        <v>190241310</v>
      </c>
      <c r="G4114" s="1" t="s">
        <v>935</v>
      </c>
      <c r="H4114">
        <v>745247</v>
      </c>
      <c r="I4114" s="1" t="s">
        <v>1030</v>
      </c>
      <c r="J4114">
        <v>520488</v>
      </c>
      <c r="K4114" s="1" t="s">
        <v>1208</v>
      </c>
      <c r="L4114">
        <v>2794962</v>
      </c>
      <c r="M4114" s="1" t="s">
        <v>1597</v>
      </c>
      <c r="N4114" s="1" t="str">
        <f t="shared" si="64"/>
        <v>2010-2019</v>
      </c>
    </row>
    <row r="4115" spans="1:14" hidden="1" x14ac:dyDescent="0.3">
      <c r="A4115">
        <v>4633694</v>
      </c>
      <c r="B4115" s="1" t="s">
        <v>241</v>
      </c>
      <c r="C4115">
        <v>2018</v>
      </c>
      <c r="D4115" s="1" t="s">
        <v>66</v>
      </c>
      <c r="E4115">
        <v>117</v>
      </c>
      <c r="F4115" s="3">
        <v>190241310</v>
      </c>
      <c r="G4115" s="1" t="s">
        <v>935</v>
      </c>
      <c r="H4115">
        <v>745247</v>
      </c>
      <c r="I4115" s="1" t="s">
        <v>1030</v>
      </c>
      <c r="J4115">
        <v>745247</v>
      </c>
      <c r="K4115" s="1" t="s">
        <v>1030</v>
      </c>
      <c r="L4115">
        <v>4271336</v>
      </c>
      <c r="M4115" s="1" t="s">
        <v>1596</v>
      </c>
      <c r="N4115" s="1" t="str">
        <f t="shared" si="64"/>
        <v>2010-2019</v>
      </c>
    </row>
    <row r="4116" spans="1:14" hidden="1" x14ac:dyDescent="0.3">
      <c r="A4116">
        <v>4633694</v>
      </c>
      <c r="B4116" s="1" t="s">
        <v>241</v>
      </c>
      <c r="C4116">
        <v>2018</v>
      </c>
      <c r="D4116" s="1" t="s">
        <v>66</v>
      </c>
      <c r="E4116">
        <v>117</v>
      </c>
      <c r="F4116" s="3">
        <v>190241310</v>
      </c>
      <c r="G4116" s="1" t="s">
        <v>935</v>
      </c>
      <c r="H4116">
        <v>745247</v>
      </c>
      <c r="I4116" s="1" t="s">
        <v>1030</v>
      </c>
      <c r="J4116">
        <v>745247</v>
      </c>
      <c r="K4116" s="1" t="s">
        <v>1030</v>
      </c>
      <c r="L4116">
        <v>2159926</v>
      </c>
      <c r="M4116" s="1" t="s">
        <v>1643</v>
      </c>
      <c r="N4116" s="1" t="str">
        <f t="shared" si="64"/>
        <v>2010-2019</v>
      </c>
    </row>
    <row r="4117" spans="1:14" hidden="1" x14ac:dyDescent="0.3">
      <c r="A4117">
        <v>4633694</v>
      </c>
      <c r="B4117" s="1" t="s">
        <v>241</v>
      </c>
      <c r="C4117">
        <v>2018</v>
      </c>
      <c r="D4117" s="1" t="s">
        <v>66</v>
      </c>
      <c r="E4117">
        <v>117</v>
      </c>
      <c r="F4117" s="3">
        <v>190241310</v>
      </c>
      <c r="G4117" s="1" t="s">
        <v>935</v>
      </c>
      <c r="H4117">
        <v>745247</v>
      </c>
      <c r="I4117" s="1" t="s">
        <v>1030</v>
      </c>
      <c r="J4117">
        <v>745247</v>
      </c>
      <c r="K4117" s="1" t="s">
        <v>1030</v>
      </c>
      <c r="L4117">
        <v>2794962</v>
      </c>
      <c r="M4117" s="1" t="s">
        <v>1597</v>
      </c>
      <c r="N4117" s="1" t="str">
        <f t="shared" si="64"/>
        <v>2010-2019</v>
      </c>
    </row>
    <row r="4118" spans="1:14" hidden="1" x14ac:dyDescent="0.3">
      <c r="A4118">
        <v>4633694</v>
      </c>
      <c r="B4118" s="1" t="s">
        <v>241</v>
      </c>
      <c r="C4118">
        <v>2018</v>
      </c>
      <c r="D4118" s="1" t="s">
        <v>66</v>
      </c>
      <c r="E4118">
        <v>117</v>
      </c>
      <c r="F4118" s="3">
        <v>190241310</v>
      </c>
      <c r="G4118" s="1" t="s">
        <v>905</v>
      </c>
      <c r="H4118">
        <v>2130108</v>
      </c>
      <c r="I4118" s="1" t="s">
        <v>1028</v>
      </c>
      <c r="J4118">
        <v>520488</v>
      </c>
      <c r="K4118" s="1" t="s">
        <v>1208</v>
      </c>
      <c r="L4118">
        <v>4271336</v>
      </c>
      <c r="M4118" s="1" t="s">
        <v>1596</v>
      </c>
      <c r="N4118" s="1" t="str">
        <f t="shared" si="64"/>
        <v>2010-2019</v>
      </c>
    </row>
    <row r="4119" spans="1:14" hidden="1" x14ac:dyDescent="0.3">
      <c r="A4119">
        <v>4633694</v>
      </c>
      <c r="B4119" s="1" t="s">
        <v>241</v>
      </c>
      <c r="C4119">
        <v>2018</v>
      </c>
      <c r="D4119" s="1" t="s">
        <v>66</v>
      </c>
      <c r="E4119">
        <v>117</v>
      </c>
      <c r="F4119" s="3">
        <v>190241310</v>
      </c>
      <c r="G4119" s="1" t="s">
        <v>905</v>
      </c>
      <c r="H4119">
        <v>2130108</v>
      </c>
      <c r="I4119" s="1" t="s">
        <v>1028</v>
      </c>
      <c r="J4119">
        <v>520488</v>
      </c>
      <c r="K4119" s="1" t="s">
        <v>1208</v>
      </c>
      <c r="L4119">
        <v>2159926</v>
      </c>
      <c r="M4119" s="1" t="s">
        <v>1643</v>
      </c>
      <c r="N4119" s="1" t="str">
        <f t="shared" si="64"/>
        <v>2010-2019</v>
      </c>
    </row>
    <row r="4120" spans="1:14" hidden="1" x14ac:dyDescent="0.3">
      <c r="A4120">
        <v>4633694</v>
      </c>
      <c r="B4120" s="1" t="s">
        <v>241</v>
      </c>
      <c r="C4120">
        <v>2018</v>
      </c>
      <c r="D4120" s="1" t="s">
        <v>66</v>
      </c>
      <c r="E4120">
        <v>117</v>
      </c>
      <c r="F4120" s="3">
        <v>190241310</v>
      </c>
      <c r="G4120" s="1" t="s">
        <v>905</v>
      </c>
      <c r="H4120">
        <v>2130108</v>
      </c>
      <c r="I4120" s="1" t="s">
        <v>1028</v>
      </c>
      <c r="J4120">
        <v>520488</v>
      </c>
      <c r="K4120" s="1" t="s">
        <v>1208</v>
      </c>
      <c r="L4120">
        <v>2794962</v>
      </c>
      <c r="M4120" s="1" t="s">
        <v>1597</v>
      </c>
      <c r="N4120" s="1" t="str">
        <f t="shared" si="64"/>
        <v>2010-2019</v>
      </c>
    </row>
    <row r="4121" spans="1:14" hidden="1" x14ac:dyDescent="0.3">
      <c r="A4121">
        <v>4633694</v>
      </c>
      <c r="B4121" s="1" t="s">
        <v>241</v>
      </c>
      <c r="C4121">
        <v>2018</v>
      </c>
      <c r="D4121" s="1" t="s">
        <v>66</v>
      </c>
      <c r="E4121">
        <v>117</v>
      </c>
      <c r="F4121" s="3">
        <v>190241310</v>
      </c>
      <c r="G4121" s="1" t="s">
        <v>905</v>
      </c>
      <c r="H4121">
        <v>2130108</v>
      </c>
      <c r="I4121" s="1" t="s">
        <v>1028</v>
      </c>
      <c r="J4121">
        <v>745247</v>
      </c>
      <c r="K4121" s="1" t="s">
        <v>1030</v>
      </c>
      <c r="L4121">
        <v>4271336</v>
      </c>
      <c r="M4121" s="1" t="s">
        <v>1596</v>
      </c>
      <c r="N4121" s="1" t="str">
        <f t="shared" si="64"/>
        <v>2010-2019</v>
      </c>
    </row>
    <row r="4122" spans="1:14" hidden="1" x14ac:dyDescent="0.3">
      <c r="A4122">
        <v>4633694</v>
      </c>
      <c r="B4122" s="1" t="s">
        <v>241</v>
      </c>
      <c r="C4122">
        <v>2018</v>
      </c>
      <c r="D4122" s="1" t="s">
        <v>66</v>
      </c>
      <c r="E4122">
        <v>117</v>
      </c>
      <c r="F4122" s="3">
        <v>190241310</v>
      </c>
      <c r="G4122" s="1" t="s">
        <v>905</v>
      </c>
      <c r="H4122">
        <v>2130108</v>
      </c>
      <c r="I4122" s="1" t="s">
        <v>1028</v>
      </c>
      <c r="J4122">
        <v>745247</v>
      </c>
      <c r="K4122" s="1" t="s">
        <v>1030</v>
      </c>
      <c r="L4122">
        <v>2159926</v>
      </c>
      <c r="M4122" s="1" t="s">
        <v>1643</v>
      </c>
      <c r="N4122" s="1" t="str">
        <f t="shared" si="64"/>
        <v>2010-2019</v>
      </c>
    </row>
    <row r="4123" spans="1:14" hidden="1" x14ac:dyDescent="0.3">
      <c r="A4123">
        <v>4633694</v>
      </c>
      <c r="B4123" s="1" t="s">
        <v>241</v>
      </c>
      <c r="C4123">
        <v>2018</v>
      </c>
      <c r="D4123" s="1" t="s">
        <v>66</v>
      </c>
      <c r="E4123">
        <v>117</v>
      </c>
      <c r="F4123" s="3">
        <v>190241310</v>
      </c>
      <c r="G4123" s="1" t="s">
        <v>905</v>
      </c>
      <c r="H4123">
        <v>2130108</v>
      </c>
      <c r="I4123" s="1" t="s">
        <v>1028</v>
      </c>
      <c r="J4123">
        <v>745247</v>
      </c>
      <c r="K4123" s="1" t="s">
        <v>1030</v>
      </c>
      <c r="L4123">
        <v>2794962</v>
      </c>
      <c r="M4123" s="1" t="s">
        <v>1597</v>
      </c>
      <c r="N4123" s="1" t="str">
        <f t="shared" si="64"/>
        <v>2010-2019</v>
      </c>
    </row>
    <row r="4124" spans="1:14" hidden="1" x14ac:dyDescent="0.3">
      <c r="A4124">
        <v>4633694</v>
      </c>
      <c r="B4124" s="1" t="s">
        <v>241</v>
      </c>
      <c r="C4124">
        <v>2018</v>
      </c>
      <c r="D4124" s="1" t="s">
        <v>66</v>
      </c>
      <c r="E4124">
        <v>117</v>
      </c>
      <c r="F4124" s="3">
        <v>190241310</v>
      </c>
      <c r="G4124" s="1" t="s">
        <v>905</v>
      </c>
      <c r="H4124">
        <v>709056</v>
      </c>
      <c r="I4124" s="1" t="s">
        <v>1029</v>
      </c>
      <c r="J4124">
        <v>520488</v>
      </c>
      <c r="K4124" s="1" t="s">
        <v>1208</v>
      </c>
      <c r="L4124">
        <v>4271336</v>
      </c>
      <c r="M4124" s="1" t="s">
        <v>1596</v>
      </c>
      <c r="N4124" s="1" t="str">
        <f t="shared" si="64"/>
        <v>2010-2019</v>
      </c>
    </row>
    <row r="4125" spans="1:14" hidden="1" x14ac:dyDescent="0.3">
      <c r="A4125">
        <v>4633694</v>
      </c>
      <c r="B4125" s="1" t="s">
        <v>241</v>
      </c>
      <c r="C4125">
        <v>2018</v>
      </c>
      <c r="D4125" s="1" t="s">
        <v>66</v>
      </c>
      <c r="E4125">
        <v>117</v>
      </c>
      <c r="F4125" s="3">
        <v>190241310</v>
      </c>
      <c r="G4125" s="1" t="s">
        <v>905</v>
      </c>
      <c r="H4125">
        <v>709056</v>
      </c>
      <c r="I4125" s="1" t="s">
        <v>1029</v>
      </c>
      <c r="J4125">
        <v>520488</v>
      </c>
      <c r="K4125" s="1" t="s">
        <v>1208</v>
      </c>
      <c r="L4125">
        <v>2159926</v>
      </c>
      <c r="M4125" s="1" t="s">
        <v>1643</v>
      </c>
      <c r="N4125" s="1" t="str">
        <f t="shared" si="64"/>
        <v>2010-2019</v>
      </c>
    </row>
    <row r="4126" spans="1:14" hidden="1" x14ac:dyDescent="0.3">
      <c r="A4126">
        <v>4633694</v>
      </c>
      <c r="B4126" s="1" t="s">
        <v>241</v>
      </c>
      <c r="C4126">
        <v>2018</v>
      </c>
      <c r="D4126" s="1" t="s">
        <v>66</v>
      </c>
      <c r="E4126">
        <v>117</v>
      </c>
      <c r="F4126" s="3">
        <v>190241310</v>
      </c>
      <c r="G4126" s="1" t="s">
        <v>905</v>
      </c>
      <c r="H4126">
        <v>709056</v>
      </c>
      <c r="I4126" s="1" t="s">
        <v>1029</v>
      </c>
      <c r="J4126">
        <v>520488</v>
      </c>
      <c r="K4126" s="1" t="s">
        <v>1208</v>
      </c>
      <c r="L4126">
        <v>2794962</v>
      </c>
      <c r="M4126" s="1" t="s">
        <v>1597</v>
      </c>
      <c r="N4126" s="1" t="str">
        <f t="shared" si="64"/>
        <v>2010-2019</v>
      </c>
    </row>
    <row r="4127" spans="1:14" hidden="1" x14ac:dyDescent="0.3">
      <c r="A4127">
        <v>4633694</v>
      </c>
      <c r="B4127" s="1" t="s">
        <v>241</v>
      </c>
      <c r="C4127">
        <v>2018</v>
      </c>
      <c r="D4127" s="1" t="s">
        <v>66</v>
      </c>
      <c r="E4127">
        <v>117</v>
      </c>
      <c r="F4127" s="3">
        <v>190241310</v>
      </c>
      <c r="G4127" s="1" t="s">
        <v>905</v>
      </c>
      <c r="H4127">
        <v>709056</v>
      </c>
      <c r="I4127" s="1" t="s">
        <v>1029</v>
      </c>
      <c r="J4127">
        <v>745247</v>
      </c>
      <c r="K4127" s="1" t="s">
        <v>1030</v>
      </c>
      <c r="L4127">
        <v>4271336</v>
      </c>
      <c r="M4127" s="1" t="s">
        <v>1596</v>
      </c>
      <c r="N4127" s="1" t="str">
        <f t="shared" si="64"/>
        <v>2010-2019</v>
      </c>
    </row>
    <row r="4128" spans="1:14" hidden="1" x14ac:dyDescent="0.3">
      <c r="A4128">
        <v>4633694</v>
      </c>
      <c r="B4128" s="1" t="s">
        <v>241</v>
      </c>
      <c r="C4128">
        <v>2018</v>
      </c>
      <c r="D4128" s="1" t="s">
        <v>66</v>
      </c>
      <c r="E4128">
        <v>117</v>
      </c>
      <c r="F4128" s="3">
        <v>190241310</v>
      </c>
      <c r="G4128" s="1" t="s">
        <v>905</v>
      </c>
      <c r="H4128">
        <v>709056</v>
      </c>
      <c r="I4128" s="1" t="s">
        <v>1029</v>
      </c>
      <c r="J4128">
        <v>745247</v>
      </c>
      <c r="K4128" s="1" t="s">
        <v>1030</v>
      </c>
      <c r="L4128">
        <v>2159926</v>
      </c>
      <c r="M4128" s="1" t="s">
        <v>1643</v>
      </c>
      <c r="N4128" s="1" t="str">
        <f t="shared" si="64"/>
        <v>2010-2019</v>
      </c>
    </row>
    <row r="4129" spans="1:14" hidden="1" x14ac:dyDescent="0.3">
      <c r="A4129">
        <v>4633694</v>
      </c>
      <c r="B4129" s="1" t="s">
        <v>241</v>
      </c>
      <c r="C4129">
        <v>2018</v>
      </c>
      <c r="D4129" s="1" t="s">
        <v>66</v>
      </c>
      <c r="E4129">
        <v>117</v>
      </c>
      <c r="F4129" s="3">
        <v>190241310</v>
      </c>
      <c r="G4129" s="1" t="s">
        <v>905</v>
      </c>
      <c r="H4129">
        <v>709056</v>
      </c>
      <c r="I4129" s="1" t="s">
        <v>1029</v>
      </c>
      <c r="J4129">
        <v>745247</v>
      </c>
      <c r="K4129" s="1" t="s">
        <v>1030</v>
      </c>
      <c r="L4129">
        <v>2794962</v>
      </c>
      <c r="M4129" s="1" t="s">
        <v>1597</v>
      </c>
      <c r="N4129" s="1" t="str">
        <f t="shared" si="64"/>
        <v>2010-2019</v>
      </c>
    </row>
    <row r="4130" spans="1:14" hidden="1" x14ac:dyDescent="0.3">
      <c r="A4130">
        <v>4633694</v>
      </c>
      <c r="B4130" s="1" t="s">
        <v>241</v>
      </c>
      <c r="C4130">
        <v>2018</v>
      </c>
      <c r="D4130" s="1" t="s">
        <v>66</v>
      </c>
      <c r="E4130">
        <v>117</v>
      </c>
      <c r="F4130" s="3">
        <v>190241310</v>
      </c>
      <c r="G4130" s="1" t="s">
        <v>905</v>
      </c>
      <c r="H4130">
        <v>745247</v>
      </c>
      <c r="I4130" s="1" t="s">
        <v>1030</v>
      </c>
      <c r="J4130">
        <v>520488</v>
      </c>
      <c r="K4130" s="1" t="s">
        <v>1208</v>
      </c>
      <c r="L4130">
        <v>4271336</v>
      </c>
      <c r="M4130" s="1" t="s">
        <v>1596</v>
      </c>
      <c r="N4130" s="1" t="str">
        <f t="shared" si="64"/>
        <v>2010-2019</v>
      </c>
    </row>
    <row r="4131" spans="1:14" hidden="1" x14ac:dyDescent="0.3">
      <c r="A4131">
        <v>4633694</v>
      </c>
      <c r="B4131" s="1" t="s">
        <v>241</v>
      </c>
      <c r="C4131">
        <v>2018</v>
      </c>
      <c r="D4131" s="1" t="s">
        <v>66</v>
      </c>
      <c r="E4131">
        <v>117</v>
      </c>
      <c r="F4131" s="3">
        <v>190241310</v>
      </c>
      <c r="G4131" s="1" t="s">
        <v>905</v>
      </c>
      <c r="H4131">
        <v>745247</v>
      </c>
      <c r="I4131" s="1" t="s">
        <v>1030</v>
      </c>
      <c r="J4131">
        <v>520488</v>
      </c>
      <c r="K4131" s="1" t="s">
        <v>1208</v>
      </c>
      <c r="L4131">
        <v>2159926</v>
      </c>
      <c r="M4131" s="1" t="s">
        <v>1643</v>
      </c>
      <c r="N4131" s="1" t="str">
        <f t="shared" si="64"/>
        <v>2010-2019</v>
      </c>
    </row>
    <row r="4132" spans="1:14" hidden="1" x14ac:dyDescent="0.3">
      <c r="A4132">
        <v>4633694</v>
      </c>
      <c r="B4132" s="1" t="s">
        <v>241</v>
      </c>
      <c r="C4132">
        <v>2018</v>
      </c>
      <c r="D4132" s="1" t="s">
        <v>66</v>
      </c>
      <c r="E4132">
        <v>117</v>
      </c>
      <c r="F4132" s="3">
        <v>190241310</v>
      </c>
      <c r="G4132" s="1" t="s">
        <v>905</v>
      </c>
      <c r="H4132">
        <v>745247</v>
      </c>
      <c r="I4132" s="1" t="s">
        <v>1030</v>
      </c>
      <c r="J4132">
        <v>520488</v>
      </c>
      <c r="K4132" s="1" t="s">
        <v>1208</v>
      </c>
      <c r="L4132">
        <v>2794962</v>
      </c>
      <c r="M4132" s="1" t="s">
        <v>1597</v>
      </c>
      <c r="N4132" s="1" t="str">
        <f t="shared" si="64"/>
        <v>2010-2019</v>
      </c>
    </row>
    <row r="4133" spans="1:14" hidden="1" x14ac:dyDescent="0.3">
      <c r="A4133">
        <v>4633694</v>
      </c>
      <c r="B4133" s="1" t="s">
        <v>241</v>
      </c>
      <c r="C4133">
        <v>2018</v>
      </c>
      <c r="D4133" s="1" t="s">
        <v>66</v>
      </c>
      <c r="E4133">
        <v>117</v>
      </c>
      <c r="F4133" s="3">
        <v>190241310</v>
      </c>
      <c r="G4133" s="1" t="s">
        <v>905</v>
      </c>
      <c r="H4133">
        <v>745247</v>
      </c>
      <c r="I4133" s="1" t="s">
        <v>1030</v>
      </c>
      <c r="J4133">
        <v>745247</v>
      </c>
      <c r="K4133" s="1" t="s">
        <v>1030</v>
      </c>
      <c r="L4133">
        <v>4271336</v>
      </c>
      <c r="M4133" s="1" t="s">
        <v>1596</v>
      </c>
      <c r="N4133" s="1" t="str">
        <f t="shared" si="64"/>
        <v>2010-2019</v>
      </c>
    </row>
    <row r="4134" spans="1:14" hidden="1" x14ac:dyDescent="0.3">
      <c r="A4134">
        <v>4633694</v>
      </c>
      <c r="B4134" s="1" t="s">
        <v>241</v>
      </c>
      <c r="C4134">
        <v>2018</v>
      </c>
      <c r="D4134" s="1" t="s">
        <v>66</v>
      </c>
      <c r="E4134">
        <v>117</v>
      </c>
      <c r="F4134" s="3">
        <v>190241310</v>
      </c>
      <c r="G4134" s="1" t="s">
        <v>905</v>
      </c>
      <c r="H4134">
        <v>745247</v>
      </c>
      <c r="I4134" s="1" t="s">
        <v>1030</v>
      </c>
      <c r="J4134">
        <v>745247</v>
      </c>
      <c r="K4134" s="1" t="s">
        <v>1030</v>
      </c>
      <c r="L4134">
        <v>2159926</v>
      </c>
      <c r="M4134" s="1" t="s">
        <v>1643</v>
      </c>
      <c r="N4134" s="1" t="str">
        <f t="shared" si="64"/>
        <v>2010-2019</v>
      </c>
    </row>
    <row r="4135" spans="1:14" hidden="1" x14ac:dyDescent="0.3">
      <c r="A4135">
        <v>4633694</v>
      </c>
      <c r="B4135" s="1" t="s">
        <v>241</v>
      </c>
      <c r="C4135">
        <v>2018</v>
      </c>
      <c r="D4135" s="1" t="s">
        <v>66</v>
      </c>
      <c r="E4135">
        <v>117</v>
      </c>
      <c r="F4135" s="3">
        <v>190241310</v>
      </c>
      <c r="G4135" s="1" t="s">
        <v>905</v>
      </c>
      <c r="H4135">
        <v>745247</v>
      </c>
      <c r="I4135" s="1" t="s">
        <v>1030</v>
      </c>
      <c r="J4135">
        <v>745247</v>
      </c>
      <c r="K4135" s="1" t="s">
        <v>1030</v>
      </c>
      <c r="L4135">
        <v>2794962</v>
      </c>
      <c r="M4135" s="1" t="s">
        <v>1597</v>
      </c>
      <c r="N4135" s="1" t="str">
        <f t="shared" si="64"/>
        <v>2010-2019</v>
      </c>
    </row>
    <row r="4136" spans="1:14" hidden="1" x14ac:dyDescent="0.3">
      <c r="A4136">
        <v>4633694</v>
      </c>
      <c r="B4136" s="1" t="s">
        <v>241</v>
      </c>
      <c r="C4136">
        <v>2018</v>
      </c>
      <c r="D4136" s="1" t="s">
        <v>66</v>
      </c>
      <c r="E4136">
        <v>117</v>
      </c>
      <c r="F4136" s="3">
        <v>190241310</v>
      </c>
      <c r="G4136" s="1" t="s">
        <v>846</v>
      </c>
      <c r="H4136">
        <v>2130108</v>
      </c>
      <c r="I4136" s="1" t="s">
        <v>1028</v>
      </c>
      <c r="J4136">
        <v>520488</v>
      </c>
      <c r="K4136" s="1" t="s">
        <v>1208</v>
      </c>
      <c r="L4136">
        <v>4271336</v>
      </c>
      <c r="M4136" s="1" t="s">
        <v>1596</v>
      </c>
      <c r="N4136" s="1" t="str">
        <f t="shared" si="64"/>
        <v>2010-2019</v>
      </c>
    </row>
    <row r="4137" spans="1:14" hidden="1" x14ac:dyDescent="0.3">
      <c r="A4137">
        <v>4633694</v>
      </c>
      <c r="B4137" s="1" t="s">
        <v>241</v>
      </c>
      <c r="C4137">
        <v>2018</v>
      </c>
      <c r="D4137" s="1" t="s">
        <v>66</v>
      </c>
      <c r="E4137">
        <v>117</v>
      </c>
      <c r="F4137" s="3">
        <v>190241310</v>
      </c>
      <c r="G4137" s="1" t="s">
        <v>846</v>
      </c>
      <c r="H4137">
        <v>2130108</v>
      </c>
      <c r="I4137" s="1" t="s">
        <v>1028</v>
      </c>
      <c r="J4137">
        <v>520488</v>
      </c>
      <c r="K4137" s="1" t="s">
        <v>1208</v>
      </c>
      <c r="L4137">
        <v>2159926</v>
      </c>
      <c r="M4137" s="1" t="s">
        <v>1643</v>
      </c>
      <c r="N4137" s="1" t="str">
        <f t="shared" si="64"/>
        <v>2010-2019</v>
      </c>
    </row>
    <row r="4138" spans="1:14" hidden="1" x14ac:dyDescent="0.3">
      <c r="A4138">
        <v>4633694</v>
      </c>
      <c r="B4138" s="1" t="s">
        <v>241</v>
      </c>
      <c r="C4138">
        <v>2018</v>
      </c>
      <c r="D4138" s="1" t="s">
        <v>66</v>
      </c>
      <c r="E4138">
        <v>117</v>
      </c>
      <c r="F4138" s="3">
        <v>190241310</v>
      </c>
      <c r="G4138" s="1" t="s">
        <v>846</v>
      </c>
      <c r="H4138">
        <v>2130108</v>
      </c>
      <c r="I4138" s="1" t="s">
        <v>1028</v>
      </c>
      <c r="J4138">
        <v>520488</v>
      </c>
      <c r="K4138" s="1" t="s">
        <v>1208</v>
      </c>
      <c r="L4138">
        <v>2794962</v>
      </c>
      <c r="M4138" s="1" t="s">
        <v>1597</v>
      </c>
      <c r="N4138" s="1" t="str">
        <f t="shared" si="64"/>
        <v>2010-2019</v>
      </c>
    </row>
    <row r="4139" spans="1:14" hidden="1" x14ac:dyDescent="0.3">
      <c r="A4139">
        <v>4633694</v>
      </c>
      <c r="B4139" s="1" t="s">
        <v>241</v>
      </c>
      <c r="C4139">
        <v>2018</v>
      </c>
      <c r="D4139" s="1" t="s">
        <v>66</v>
      </c>
      <c r="E4139">
        <v>117</v>
      </c>
      <c r="F4139" s="3">
        <v>190241310</v>
      </c>
      <c r="G4139" s="1" t="s">
        <v>846</v>
      </c>
      <c r="H4139">
        <v>2130108</v>
      </c>
      <c r="I4139" s="1" t="s">
        <v>1028</v>
      </c>
      <c r="J4139">
        <v>745247</v>
      </c>
      <c r="K4139" s="1" t="s">
        <v>1030</v>
      </c>
      <c r="L4139">
        <v>4271336</v>
      </c>
      <c r="M4139" s="1" t="s">
        <v>1596</v>
      </c>
      <c r="N4139" s="1" t="str">
        <f t="shared" si="64"/>
        <v>2010-2019</v>
      </c>
    </row>
    <row r="4140" spans="1:14" hidden="1" x14ac:dyDescent="0.3">
      <c r="A4140">
        <v>4633694</v>
      </c>
      <c r="B4140" s="1" t="s">
        <v>241</v>
      </c>
      <c r="C4140">
        <v>2018</v>
      </c>
      <c r="D4140" s="1" t="s">
        <v>66</v>
      </c>
      <c r="E4140">
        <v>117</v>
      </c>
      <c r="F4140" s="3">
        <v>190241310</v>
      </c>
      <c r="G4140" s="1" t="s">
        <v>846</v>
      </c>
      <c r="H4140">
        <v>2130108</v>
      </c>
      <c r="I4140" s="1" t="s">
        <v>1028</v>
      </c>
      <c r="J4140">
        <v>745247</v>
      </c>
      <c r="K4140" s="1" t="s">
        <v>1030</v>
      </c>
      <c r="L4140">
        <v>2159926</v>
      </c>
      <c r="M4140" s="1" t="s">
        <v>1643</v>
      </c>
      <c r="N4140" s="1" t="str">
        <f t="shared" si="64"/>
        <v>2010-2019</v>
      </c>
    </row>
    <row r="4141" spans="1:14" hidden="1" x14ac:dyDescent="0.3">
      <c r="A4141">
        <v>4633694</v>
      </c>
      <c r="B4141" s="1" t="s">
        <v>241</v>
      </c>
      <c r="C4141">
        <v>2018</v>
      </c>
      <c r="D4141" s="1" t="s">
        <v>66</v>
      </c>
      <c r="E4141">
        <v>117</v>
      </c>
      <c r="F4141" s="3">
        <v>190241310</v>
      </c>
      <c r="G4141" s="1" t="s">
        <v>846</v>
      </c>
      <c r="H4141">
        <v>2130108</v>
      </c>
      <c r="I4141" s="1" t="s">
        <v>1028</v>
      </c>
      <c r="J4141">
        <v>745247</v>
      </c>
      <c r="K4141" s="1" t="s">
        <v>1030</v>
      </c>
      <c r="L4141">
        <v>2794962</v>
      </c>
      <c r="M4141" s="1" t="s">
        <v>1597</v>
      </c>
      <c r="N4141" s="1" t="str">
        <f t="shared" si="64"/>
        <v>2010-2019</v>
      </c>
    </row>
    <row r="4142" spans="1:14" hidden="1" x14ac:dyDescent="0.3">
      <c r="A4142">
        <v>4633694</v>
      </c>
      <c r="B4142" s="1" t="s">
        <v>241</v>
      </c>
      <c r="C4142">
        <v>2018</v>
      </c>
      <c r="D4142" s="1" t="s">
        <v>66</v>
      </c>
      <c r="E4142">
        <v>117</v>
      </c>
      <c r="F4142" s="3">
        <v>190241310</v>
      </c>
      <c r="G4142" s="1" t="s">
        <v>846</v>
      </c>
      <c r="H4142">
        <v>709056</v>
      </c>
      <c r="I4142" s="1" t="s">
        <v>1029</v>
      </c>
      <c r="J4142">
        <v>520488</v>
      </c>
      <c r="K4142" s="1" t="s">
        <v>1208</v>
      </c>
      <c r="L4142">
        <v>4271336</v>
      </c>
      <c r="M4142" s="1" t="s">
        <v>1596</v>
      </c>
      <c r="N4142" s="1" t="str">
        <f t="shared" si="64"/>
        <v>2010-2019</v>
      </c>
    </row>
    <row r="4143" spans="1:14" hidden="1" x14ac:dyDescent="0.3">
      <c r="A4143">
        <v>4633694</v>
      </c>
      <c r="B4143" s="1" t="s">
        <v>241</v>
      </c>
      <c r="C4143">
        <v>2018</v>
      </c>
      <c r="D4143" s="1" t="s">
        <v>66</v>
      </c>
      <c r="E4143">
        <v>117</v>
      </c>
      <c r="F4143" s="3">
        <v>190241310</v>
      </c>
      <c r="G4143" s="1" t="s">
        <v>846</v>
      </c>
      <c r="H4143">
        <v>709056</v>
      </c>
      <c r="I4143" s="1" t="s">
        <v>1029</v>
      </c>
      <c r="J4143">
        <v>520488</v>
      </c>
      <c r="K4143" s="1" t="s">
        <v>1208</v>
      </c>
      <c r="L4143">
        <v>2159926</v>
      </c>
      <c r="M4143" s="1" t="s">
        <v>1643</v>
      </c>
      <c r="N4143" s="1" t="str">
        <f t="shared" si="64"/>
        <v>2010-2019</v>
      </c>
    </row>
    <row r="4144" spans="1:14" hidden="1" x14ac:dyDescent="0.3">
      <c r="A4144">
        <v>4633694</v>
      </c>
      <c r="B4144" s="1" t="s">
        <v>241</v>
      </c>
      <c r="C4144">
        <v>2018</v>
      </c>
      <c r="D4144" s="1" t="s">
        <v>66</v>
      </c>
      <c r="E4144">
        <v>117</v>
      </c>
      <c r="F4144" s="3">
        <v>190241310</v>
      </c>
      <c r="G4144" s="1" t="s">
        <v>846</v>
      </c>
      <c r="H4144">
        <v>709056</v>
      </c>
      <c r="I4144" s="1" t="s">
        <v>1029</v>
      </c>
      <c r="J4144">
        <v>520488</v>
      </c>
      <c r="K4144" s="1" t="s">
        <v>1208</v>
      </c>
      <c r="L4144">
        <v>2794962</v>
      </c>
      <c r="M4144" s="1" t="s">
        <v>1597</v>
      </c>
      <c r="N4144" s="1" t="str">
        <f t="shared" si="64"/>
        <v>2010-2019</v>
      </c>
    </row>
    <row r="4145" spans="1:14" hidden="1" x14ac:dyDescent="0.3">
      <c r="A4145">
        <v>4633694</v>
      </c>
      <c r="B4145" s="1" t="s">
        <v>241</v>
      </c>
      <c r="C4145">
        <v>2018</v>
      </c>
      <c r="D4145" s="1" t="s">
        <v>66</v>
      </c>
      <c r="E4145">
        <v>117</v>
      </c>
      <c r="F4145" s="3">
        <v>190241310</v>
      </c>
      <c r="G4145" s="1" t="s">
        <v>846</v>
      </c>
      <c r="H4145">
        <v>709056</v>
      </c>
      <c r="I4145" s="1" t="s">
        <v>1029</v>
      </c>
      <c r="J4145">
        <v>745247</v>
      </c>
      <c r="K4145" s="1" t="s">
        <v>1030</v>
      </c>
      <c r="L4145">
        <v>4271336</v>
      </c>
      <c r="M4145" s="1" t="s">
        <v>1596</v>
      </c>
      <c r="N4145" s="1" t="str">
        <f t="shared" si="64"/>
        <v>2010-2019</v>
      </c>
    </row>
    <row r="4146" spans="1:14" hidden="1" x14ac:dyDescent="0.3">
      <c r="A4146">
        <v>4633694</v>
      </c>
      <c r="B4146" s="1" t="s">
        <v>241</v>
      </c>
      <c r="C4146">
        <v>2018</v>
      </c>
      <c r="D4146" s="1" t="s">
        <v>66</v>
      </c>
      <c r="E4146">
        <v>117</v>
      </c>
      <c r="F4146" s="3">
        <v>190241310</v>
      </c>
      <c r="G4146" s="1" t="s">
        <v>846</v>
      </c>
      <c r="H4146">
        <v>709056</v>
      </c>
      <c r="I4146" s="1" t="s">
        <v>1029</v>
      </c>
      <c r="J4146">
        <v>745247</v>
      </c>
      <c r="K4146" s="1" t="s">
        <v>1030</v>
      </c>
      <c r="L4146">
        <v>2159926</v>
      </c>
      <c r="M4146" s="1" t="s">
        <v>1643</v>
      </c>
      <c r="N4146" s="1" t="str">
        <f t="shared" si="64"/>
        <v>2010-2019</v>
      </c>
    </row>
    <row r="4147" spans="1:14" hidden="1" x14ac:dyDescent="0.3">
      <c r="A4147">
        <v>4633694</v>
      </c>
      <c r="B4147" s="1" t="s">
        <v>241</v>
      </c>
      <c r="C4147">
        <v>2018</v>
      </c>
      <c r="D4147" s="1" t="s">
        <v>66</v>
      </c>
      <c r="E4147">
        <v>117</v>
      </c>
      <c r="F4147" s="3">
        <v>190241310</v>
      </c>
      <c r="G4147" s="1" t="s">
        <v>846</v>
      </c>
      <c r="H4147">
        <v>709056</v>
      </c>
      <c r="I4147" s="1" t="s">
        <v>1029</v>
      </c>
      <c r="J4147">
        <v>745247</v>
      </c>
      <c r="K4147" s="1" t="s">
        <v>1030</v>
      </c>
      <c r="L4147">
        <v>2794962</v>
      </c>
      <c r="M4147" s="1" t="s">
        <v>1597</v>
      </c>
      <c r="N4147" s="1" t="str">
        <f t="shared" si="64"/>
        <v>2010-2019</v>
      </c>
    </row>
    <row r="4148" spans="1:14" hidden="1" x14ac:dyDescent="0.3">
      <c r="A4148">
        <v>4633694</v>
      </c>
      <c r="B4148" s="1" t="s">
        <v>241</v>
      </c>
      <c r="C4148">
        <v>2018</v>
      </c>
      <c r="D4148" s="1" t="s">
        <v>66</v>
      </c>
      <c r="E4148">
        <v>117</v>
      </c>
      <c r="F4148" s="3">
        <v>190241310</v>
      </c>
      <c r="G4148" s="1" t="s">
        <v>846</v>
      </c>
      <c r="H4148">
        <v>745247</v>
      </c>
      <c r="I4148" s="1" t="s">
        <v>1030</v>
      </c>
      <c r="J4148">
        <v>520488</v>
      </c>
      <c r="K4148" s="1" t="s">
        <v>1208</v>
      </c>
      <c r="L4148">
        <v>4271336</v>
      </c>
      <c r="M4148" s="1" t="s">
        <v>1596</v>
      </c>
      <c r="N4148" s="1" t="str">
        <f t="shared" si="64"/>
        <v>2010-2019</v>
      </c>
    </row>
    <row r="4149" spans="1:14" hidden="1" x14ac:dyDescent="0.3">
      <c r="A4149">
        <v>4633694</v>
      </c>
      <c r="B4149" s="1" t="s">
        <v>241</v>
      </c>
      <c r="C4149">
        <v>2018</v>
      </c>
      <c r="D4149" s="1" t="s">
        <v>66</v>
      </c>
      <c r="E4149">
        <v>117</v>
      </c>
      <c r="F4149" s="3">
        <v>190241310</v>
      </c>
      <c r="G4149" s="1" t="s">
        <v>846</v>
      </c>
      <c r="H4149">
        <v>745247</v>
      </c>
      <c r="I4149" s="1" t="s">
        <v>1030</v>
      </c>
      <c r="J4149">
        <v>520488</v>
      </c>
      <c r="K4149" s="1" t="s">
        <v>1208</v>
      </c>
      <c r="L4149">
        <v>2159926</v>
      </c>
      <c r="M4149" s="1" t="s">
        <v>1643</v>
      </c>
      <c r="N4149" s="1" t="str">
        <f t="shared" si="64"/>
        <v>2010-2019</v>
      </c>
    </row>
    <row r="4150" spans="1:14" hidden="1" x14ac:dyDescent="0.3">
      <c r="A4150">
        <v>4633694</v>
      </c>
      <c r="B4150" s="1" t="s">
        <v>241</v>
      </c>
      <c r="C4150">
        <v>2018</v>
      </c>
      <c r="D4150" s="1" t="s">
        <v>66</v>
      </c>
      <c r="E4150">
        <v>117</v>
      </c>
      <c r="F4150" s="3">
        <v>190241310</v>
      </c>
      <c r="G4150" s="1" t="s">
        <v>846</v>
      </c>
      <c r="H4150">
        <v>745247</v>
      </c>
      <c r="I4150" s="1" t="s">
        <v>1030</v>
      </c>
      <c r="J4150">
        <v>520488</v>
      </c>
      <c r="K4150" s="1" t="s">
        <v>1208</v>
      </c>
      <c r="L4150">
        <v>2794962</v>
      </c>
      <c r="M4150" s="1" t="s">
        <v>1597</v>
      </c>
      <c r="N4150" s="1" t="str">
        <f t="shared" si="64"/>
        <v>2010-2019</v>
      </c>
    </row>
    <row r="4151" spans="1:14" hidden="1" x14ac:dyDescent="0.3">
      <c r="A4151">
        <v>4633694</v>
      </c>
      <c r="B4151" s="1" t="s">
        <v>241</v>
      </c>
      <c r="C4151">
        <v>2018</v>
      </c>
      <c r="D4151" s="1" t="s">
        <v>66</v>
      </c>
      <c r="E4151">
        <v>117</v>
      </c>
      <c r="F4151" s="3">
        <v>190241310</v>
      </c>
      <c r="G4151" s="1" t="s">
        <v>846</v>
      </c>
      <c r="H4151">
        <v>745247</v>
      </c>
      <c r="I4151" s="1" t="s">
        <v>1030</v>
      </c>
      <c r="J4151">
        <v>745247</v>
      </c>
      <c r="K4151" s="1" t="s">
        <v>1030</v>
      </c>
      <c r="L4151">
        <v>4271336</v>
      </c>
      <c r="M4151" s="1" t="s">
        <v>1596</v>
      </c>
      <c r="N4151" s="1" t="str">
        <f t="shared" si="64"/>
        <v>2010-2019</v>
      </c>
    </row>
    <row r="4152" spans="1:14" hidden="1" x14ac:dyDescent="0.3">
      <c r="A4152">
        <v>4633694</v>
      </c>
      <c r="B4152" s="1" t="s">
        <v>241</v>
      </c>
      <c r="C4152">
        <v>2018</v>
      </c>
      <c r="D4152" s="1" t="s">
        <v>66</v>
      </c>
      <c r="E4152">
        <v>117</v>
      </c>
      <c r="F4152" s="3">
        <v>190241310</v>
      </c>
      <c r="G4152" s="1" t="s">
        <v>846</v>
      </c>
      <c r="H4152">
        <v>745247</v>
      </c>
      <c r="I4152" s="1" t="s">
        <v>1030</v>
      </c>
      <c r="J4152">
        <v>745247</v>
      </c>
      <c r="K4152" s="1" t="s">
        <v>1030</v>
      </c>
      <c r="L4152">
        <v>2159926</v>
      </c>
      <c r="M4152" s="1" t="s">
        <v>1643</v>
      </c>
      <c r="N4152" s="1" t="str">
        <f t="shared" si="64"/>
        <v>2010-2019</v>
      </c>
    </row>
    <row r="4153" spans="1:14" hidden="1" x14ac:dyDescent="0.3">
      <c r="A4153">
        <v>4633694</v>
      </c>
      <c r="B4153" s="1" t="s">
        <v>241</v>
      </c>
      <c r="C4153">
        <v>2018</v>
      </c>
      <c r="D4153" s="1" t="s">
        <v>66</v>
      </c>
      <c r="E4153">
        <v>117</v>
      </c>
      <c r="F4153" s="3">
        <v>190241310</v>
      </c>
      <c r="G4153" s="1" t="s">
        <v>846</v>
      </c>
      <c r="H4153">
        <v>745247</v>
      </c>
      <c r="I4153" s="1" t="s">
        <v>1030</v>
      </c>
      <c r="J4153">
        <v>745247</v>
      </c>
      <c r="K4153" s="1" t="s">
        <v>1030</v>
      </c>
      <c r="L4153">
        <v>2794962</v>
      </c>
      <c r="M4153" s="1" t="s">
        <v>1597</v>
      </c>
      <c r="N4153" s="1" t="str">
        <f t="shared" si="64"/>
        <v>2010-2019</v>
      </c>
    </row>
    <row r="4154" spans="1:14" hidden="1" x14ac:dyDescent="0.3">
      <c r="A4154">
        <v>172495</v>
      </c>
      <c r="B4154" s="1" t="s">
        <v>132</v>
      </c>
      <c r="C4154">
        <v>2000</v>
      </c>
      <c r="D4154" s="1" t="s">
        <v>9</v>
      </c>
      <c r="E4154">
        <v>155</v>
      </c>
      <c r="F4154" s="3">
        <v>187705427</v>
      </c>
      <c r="G4154" s="1" t="s">
        <v>844</v>
      </c>
      <c r="H4154">
        <v>631</v>
      </c>
      <c r="I4154" s="1" t="s">
        <v>1003</v>
      </c>
      <c r="J4154">
        <v>291905</v>
      </c>
      <c r="K4154" s="1" t="s">
        <v>1192</v>
      </c>
      <c r="L4154">
        <v>128</v>
      </c>
      <c r="M4154" s="1" t="s">
        <v>1569</v>
      </c>
      <c r="N4154" s="1" t="str">
        <f t="shared" si="64"/>
        <v>2000-2009</v>
      </c>
    </row>
    <row r="4155" spans="1:14" hidden="1" x14ac:dyDescent="0.3">
      <c r="A4155">
        <v>172495</v>
      </c>
      <c r="B4155" s="1" t="s">
        <v>132</v>
      </c>
      <c r="C4155">
        <v>2000</v>
      </c>
      <c r="D4155" s="1" t="s">
        <v>9</v>
      </c>
      <c r="E4155">
        <v>155</v>
      </c>
      <c r="F4155" s="3">
        <v>187705427</v>
      </c>
      <c r="G4155" s="1" t="s">
        <v>844</v>
      </c>
      <c r="H4155">
        <v>631</v>
      </c>
      <c r="I4155" s="1" t="s">
        <v>1003</v>
      </c>
      <c r="J4155">
        <v>291905</v>
      </c>
      <c r="K4155" s="1" t="s">
        <v>1192</v>
      </c>
      <c r="L4155">
        <v>1618</v>
      </c>
      <c r="M4155" s="1" t="s">
        <v>1570</v>
      </c>
      <c r="N4155" s="1" t="str">
        <f t="shared" si="64"/>
        <v>2000-2009</v>
      </c>
    </row>
    <row r="4156" spans="1:14" hidden="1" x14ac:dyDescent="0.3">
      <c r="A4156">
        <v>172495</v>
      </c>
      <c r="B4156" s="1" t="s">
        <v>132</v>
      </c>
      <c r="C4156">
        <v>2000</v>
      </c>
      <c r="D4156" s="1" t="s">
        <v>9</v>
      </c>
      <c r="E4156">
        <v>155</v>
      </c>
      <c r="F4156" s="3">
        <v>187705427</v>
      </c>
      <c r="G4156" s="1" t="s">
        <v>844</v>
      </c>
      <c r="H4156">
        <v>631</v>
      </c>
      <c r="I4156" s="1" t="s">
        <v>1003</v>
      </c>
      <c r="J4156">
        <v>291905</v>
      </c>
      <c r="K4156" s="1" t="s">
        <v>1192</v>
      </c>
      <c r="L4156">
        <v>1567</v>
      </c>
      <c r="M4156" s="1" t="s">
        <v>1571</v>
      </c>
      <c r="N4156" s="1" t="str">
        <f t="shared" si="64"/>
        <v>2000-2009</v>
      </c>
    </row>
    <row r="4157" spans="1:14" hidden="1" x14ac:dyDescent="0.3">
      <c r="A4157">
        <v>172495</v>
      </c>
      <c r="B4157" s="1" t="s">
        <v>132</v>
      </c>
      <c r="C4157">
        <v>2000</v>
      </c>
      <c r="D4157" s="1" t="s">
        <v>9</v>
      </c>
      <c r="E4157">
        <v>155</v>
      </c>
      <c r="F4157" s="3">
        <v>187705427</v>
      </c>
      <c r="G4157" s="1" t="s">
        <v>844</v>
      </c>
      <c r="H4157">
        <v>631</v>
      </c>
      <c r="I4157" s="1" t="s">
        <v>1003</v>
      </c>
      <c r="J4157">
        <v>517589</v>
      </c>
      <c r="K4157" s="1" t="s">
        <v>1193</v>
      </c>
      <c r="L4157">
        <v>128</v>
      </c>
      <c r="M4157" s="1" t="s">
        <v>1569</v>
      </c>
      <c r="N4157" s="1" t="str">
        <f t="shared" si="64"/>
        <v>2000-2009</v>
      </c>
    </row>
    <row r="4158" spans="1:14" hidden="1" x14ac:dyDescent="0.3">
      <c r="A4158">
        <v>172495</v>
      </c>
      <c r="B4158" s="1" t="s">
        <v>132</v>
      </c>
      <c r="C4158">
        <v>2000</v>
      </c>
      <c r="D4158" s="1" t="s">
        <v>9</v>
      </c>
      <c r="E4158">
        <v>155</v>
      </c>
      <c r="F4158" s="3">
        <v>187705427</v>
      </c>
      <c r="G4158" s="1" t="s">
        <v>844</v>
      </c>
      <c r="H4158">
        <v>631</v>
      </c>
      <c r="I4158" s="1" t="s">
        <v>1003</v>
      </c>
      <c r="J4158">
        <v>517589</v>
      </c>
      <c r="K4158" s="1" t="s">
        <v>1193</v>
      </c>
      <c r="L4158">
        <v>1618</v>
      </c>
      <c r="M4158" s="1" t="s">
        <v>1570</v>
      </c>
      <c r="N4158" s="1" t="str">
        <f t="shared" si="64"/>
        <v>2000-2009</v>
      </c>
    </row>
    <row r="4159" spans="1:14" hidden="1" x14ac:dyDescent="0.3">
      <c r="A4159">
        <v>172495</v>
      </c>
      <c r="B4159" s="1" t="s">
        <v>132</v>
      </c>
      <c r="C4159">
        <v>2000</v>
      </c>
      <c r="D4159" s="1" t="s">
        <v>9</v>
      </c>
      <c r="E4159">
        <v>155</v>
      </c>
      <c r="F4159" s="3">
        <v>187705427</v>
      </c>
      <c r="G4159" s="1" t="s">
        <v>844</v>
      </c>
      <c r="H4159">
        <v>631</v>
      </c>
      <c r="I4159" s="1" t="s">
        <v>1003</v>
      </c>
      <c r="J4159">
        <v>517589</v>
      </c>
      <c r="K4159" s="1" t="s">
        <v>1193</v>
      </c>
      <c r="L4159">
        <v>1567</v>
      </c>
      <c r="M4159" s="1" t="s">
        <v>1571</v>
      </c>
      <c r="N4159" s="1" t="str">
        <f t="shared" si="64"/>
        <v>2000-2009</v>
      </c>
    </row>
    <row r="4160" spans="1:14" hidden="1" x14ac:dyDescent="0.3">
      <c r="A4160">
        <v>172495</v>
      </c>
      <c r="B4160" s="1" t="s">
        <v>132</v>
      </c>
      <c r="C4160">
        <v>2000</v>
      </c>
      <c r="D4160" s="1" t="s">
        <v>9</v>
      </c>
      <c r="E4160">
        <v>155</v>
      </c>
      <c r="F4160" s="3">
        <v>187705427</v>
      </c>
      <c r="G4160" s="1" t="s">
        <v>844</v>
      </c>
      <c r="H4160">
        <v>631</v>
      </c>
      <c r="I4160" s="1" t="s">
        <v>1003</v>
      </c>
      <c r="J4160">
        <v>629933</v>
      </c>
      <c r="K4160" s="1" t="s">
        <v>1194</v>
      </c>
      <c r="L4160">
        <v>128</v>
      </c>
      <c r="M4160" s="1" t="s">
        <v>1569</v>
      </c>
      <c r="N4160" s="1" t="str">
        <f t="shared" si="64"/>
        <v>2000-2009</v>
      </c>
    </row>
    <row r="4161" spans="1:14" hidden="1" x14ac:dyDescent="0.3">
      <c r="A4161">
        <v>172495</v>
      </c>
      <c r="B4161" s="1" t="s">
        <v>132</v>
      </c>
      <c r="C4161">
        <v>2000</v>
      </c>
      <c r="D4161" s="1" t="s">
        <v>9</v>
      </c>
      <c r="E4161">
        <v>155</v>
      </c>
      <c r="F4161" s="3">
        <v>187705427</v>
      </c>
      <c r="G4161" s="1" t="s">
        <v>844</v>
      </c>
      <c r="H4161">
        <v>631</v>
      </c>
      <c r="I4161" s="1" t="s">
        <v>1003</v>
      </c>
      <c r="J4161">
        <v>629933</v>
      </c>
      <c r="K4161" s="1" t="s">
        <v>1194</v>
      </c>
      <c r="L4161">
        <v>1618</v>
      </c>
      <c r="M4161" s="1" t="s">
        <v>1570</v>
      </c>
      <c r="N4161" s="1" t="str">
        <f t="shared" si="64"/>
        <v>2000-2009</v>
      </c>
    </row>
    <row r="4162" spans="1:14" hidden="1" x14ac:dyDescent="0.3">
      <c r="A4162">
        <v>172495</v>
      </c>
      <c r="B4162" s="1" t="s">
        <v>132</v>
      </c>
      <c r="C4162">
        <v>2000</v>
      </c>
      <c r="D4162" s="1" t="s">
        <v>9</v>
      </c>
      <c r="E4162">
        <v>155</v>
      </c>
      <c r="F4162" s="3">
        <v>187705427</v>
      </c>
      <c r="G4162" s="1" t="s">
        <v>844</v>
      </c>
      <c r="H4162">
        <v>631</v>
      </c>
      <c r="I4162" s="1" t="s">
        <v>1003</v>
      </c>
      <c r="J4162">
        <v>629933</v>
      </c>
      <c r="K4162" s="1" t="s">
        <v>1194</v>
      </c>
      <c r="L4162">
        <v>1567</v>
      </c>
      <c r="M4162" s="1" t="s">
        <v>1571</v>
      </c>
      <c r="N4162" s="1" t="str">
        <f t="shared" ref="N4162:N4225" si="65">INT(C4162/10)*10 &amp; "-" &amp; INT(C4162/10)*10+9</f>
        <v>2000-2009</v>
      </c>
    </row>
    <row r="4163" spans="1:14" hidden="1" x14ac:dyDescent="0.3">
      <c r="A4163">
        <v>172495</v>
      </c>
      <c r="B4163" s="1" t="s">
        <v>132</v>
      </c>
      <c r="C4163">
        <v>2000</v>
      </c>
      <c r="D4163" s="1" t="s">
        <v>9</v>
      </c>
      <c r="E4163">
        <v>155</v>
      </c>
      <c r="F4163" s="3">
        <v>187705427</v>
      </c>
      <c r="G4163" s="1" t="s">
        <v>850</v>
      </c>
      <c r="H4163">
        <v>631</v>
      </c>
      <c r="I4163" s="1" t="s">
        <v>1003</v>
      </c>
      <c r="J4163">
        <v>291905</v>
      </c>
      <c r="K4163" s="1" t="s">
        <v>1192</v>
      </c>
      <c r="L4163">
        <v>128</v>
      </c>
      <c r="M4163" s="1" t="s">
        <v>1569</v>
      </c>
      <c r="N4163" s="1" t="str">
        <f t="shared" si="65"/>
        <v>2000-2009</v>
      </c>
    </row>
    <row r="4164" spans="1:14" hidden="1" x14ac:dyDescent="0.3">
      <c r="A4164">
        <v>172495</v>
      </c>
      <c r="B4164" s="1" t="s">
        <v>132</v>
      </c>
      <c r="C4164">
        <v>2000</v>
      </c>
      <c r="D4164" s="1" t="s">
        <v>9</v>
      </c>
      <c r="E4164">
        <v>155</v>
      </c>
      <c r="F4164" s="3">
        <v>187705427</v>
      </c>
      <c r="G4164" s="1" t="s">
        <v>850</v>
      </c>
      <c r="H4164">
        <v>631</v>
      </c>
      <c r="I4164" s="1" t="s">
        <v>1003</v>
      </c>
      <c r="J4164">
        <v>291905</v>
      </c>
      <c r="K4164" s="1" t="s">
        <v>1192</v>
      </c>
      <c r="L4164">
        <v>1618</v>
      </c>
      <c r="M4164" s="1" t="s">
        <v>1570</v>
      </c>
      <c r="N4164" s="1" t="str">
        <f t="shared" si="65"/>
        <v>2000-2009</v>
      </c>
    </row>
    <row r="4165" spans="1:14" hidden="1" x14ac:dyDescent="0.3">
      <c r="A4165">
        <v>172495</v>
      </c>
      <c r="B4165" s="1" t="s">
        <v>132</v>
      </c>
      <c r="C4165">
        <v>2000</v>
      </c>
      <c r="D4165" s="1" t="s">
        <v>9</v>
      </c>
      <c r="E4165">
        <v>155</v>
      </c>
      <c r="F4165" s="3">
        <v>187705427</v>
      </c>
      <c r="G4165" s="1" t="s">
        <v>850</v>
      </c>
      <c r="H4165">
        <v>631</v>
      </c>
      <c r="I4165" s="1" t="s">
        <v>1003</v>
      </c>
      <c r="J4165">
        <v>291905</v>
      </c>
      <c r="K4165" s="1" t="s">
        <v>1192</v>
      </c>
      <c r="L4165">
        <v>1567</v>
      </c>
      <c r="M4165" s="1" t="s">
        <v>1571</v>
      </c>
      <c r="N4165" s="1" t="str">
        <f t="shared" si="65"/>
        <v>2000-2009</v>
      </c>
    </row>
    <row r="4166" spans="1:14" hidden="1" x14ac:dyDescent="0.3">
      <c r="A4166">
        <v>172495</v>
      </c>
      <c r="B4166" s="1" t="s">
        <v>132</v>
      </c>
      <c r="C4166">
        <v>2000</v>
      </c>
      <c r="D4166" s="1" t="s">
        <v>9</v>
      </c>
      <c r="E4166">
        <v>155</v>
      </c>
      <c r="F4166" s="3">
        <v>187705427</v>
      </c>
      <c r="G4166" s="1" t="s">
        <v>850</v>
      </c>
      <c r="H4166">
        <v>631</v>
      </c>
      <c r="I4166" s="1" t="s">
        <v>1003</v>
      </c>
      <c r="J4166">
        <v>517589</v>
      </c>
      <c r="K4166" s="1" t="s">
        <v>1193</v>
      </c>
      <c r="L4166">
        <v>128</v>
      </c>
      <c r="M4166" s="1" t="s">
        <v>1569</v>
      </c>
      <c r="N4166" s="1" t="str">
        <f t="shared" si="65"/>
        <v>2000-2009</v>
      </c>
    </row>
    <row r="4167" spans="1:14" hidden="1" x14ac:dyDescent="0.3">
      <c r="A4167">
        <v>172495</v>
      </c>
      <c r="B4167" s="1" t="s">
        <v>132</v>
      </c>
      <c r="C4167">
        <v>2000</v>
      </c>
      <c r="D4167" s="1" t="s">
        <v>9</v>
      </c>
      <c r="E4167">
        <v>155</v>
      </c>
      <c r="F4167" s="3">
        <v>187705427</v>
      </c>
      <c r="G4167" s="1" t="s">
        <v>850</v>
      </c>
      <c r="H4167">
        <v>631</v>
      </c>
      <c r="I4167" s="1" t="s">
        <v>1003</v>
      </c>
      <c r="J4167">
        <v>517589</v>
      </c>
      <c r="K4167" s="1" t="s">
        <v>1193</v>
      </c>
      <c r="L4167">
        <v>1618</v>
      </c>
      <c r="M4167" s="1" t="s">
        <v>1570</v>
      </c>
      <c r="N4167" s="1" t="str">
        <f t="shared" si="65"/>
        <v>2000-2009</v>
      </c>
    </row>
    <row r="4168" spans="1:14" hidden="1" x14ac:dyDescent="0.3">
      <c r="A4168">
        <v>172495</v>
      </c>
      <c r="B4168" s="1" t="s">
        <v>132</v>
      </c>
      <c r="C4168">
        <v>2000</v>
      </c>
      <c r="D4168" s="1" t="s">
        <v>9</v>
      </c>
      <c r="E4168">
        <v>155</v>
      </c>
      <c r="F4168" s="3">
        <v>187705427</v>
      </c>
      <c r="G4168" s="1" t="s">
        <v>850</v>
      </c>
      <c r="H4168">
        <v>631</v>
      </c>
      <c r="I4168" s="1" t="s">
        <v>1003</v>
      </c>
      <c r="J4168">
        <v>517589</v>
      </c>
      <c r="K4168" s="1" t="s">
        <v>1193</v>
      </c>
      <c r="L4168">
        <v>1567</v>
      </c>
      <c r="M4168" s="1" t="s">
        <v>1571</v>
      </c>
      <c r="N4168" s="1" t="str">
        <f t="shared" si="65"/>
        <v>2000-2009</v>
      </c>
    </row>
    <row r="4169" spans="1:14" hidden="1" x14ac:dyDescent="0.3">
      <c r="A4169">
        <v>172495</v>
      </c>
      <c r="B4169" s="1" t="s">
        <v>132</v>
      </c>
      <c r="C4169">
        <v>2000</v>
      </c>
      <c r="D4169" s="1" t="s">
        <v>9</v>
      </c>
      <c r="E4169">
        <v>155</v>
      </c>
      <c r="F4169" s="3">
        <v>187705427</v>
      </c>
      <c r="G4169" s="1" t="s">
        <v>850</v>
      </c>
      <c r="H4169">
        <v>631</v>
      </c>
      <c r="I4169" s="1" t="s">
        <v>1003</v>
      </c>
      <c r="J4169">
        <v>629933</v>
      </c>
      <c r="K4169" s="1" t="s">
        <v>1194</v>
      </c>
      <c r="L4169">
        <v>128</v>
      </c>
      <c r="M4169" s="1" t="s">
        <v>1569</v>
      </c>
      <c r="N4169" s="1" t="str">
        <f t="shared" si="65"/>
        <v>2000-2009</v>
      </c>
    </row>
    <row r="4170" spans="1:14" hidden="1" x14ac:dyDescent="0.3">
      <c r="A4170">
        <v>172495</v>
      </c>
      <c r="B4170" s="1" t="s">
        <v>132</v>
      </c>
      <c r="C4170">
        <v>2000</v>
      </c>
      <c r="D4170" s="1" t="s">
        <v>9</v>
      </c>
      <c r="E4170">
        <v>155</v>
      </c>
      <c r="F4170" s="3">
        <v>187705427</v>
      </c>
      <c r="G4170" s="1" t="s">
        <v>850</v>
      </c>
      <c r="H4170">
        <v>631</v>
      </c>
      <c r="I4170" s="1" t="s">
        <v>1003</v>
      </c>
      <c r="J4170">
        <v>629933</v>
      </c>
      <c r="K4170" s="1" t="s">
        <v>1194</v>
      </c>
      <c r="L4170">
        <v>1618</v>
      </c>
      <c r="M4170" s="1" t="s">
        <v>1570</v>
      </c>
      <c r="N4170" s="1" t="str">
        <f t="shared" si="65"/>
        <v>2000-2009</v>
      </c>
    </row>
    <row r="4171" spans="1:14" hidden="1" x14ac:dyDescent="0.3">
      <c r="A4171">
        <v>172495</v>
      </c>
      <c r="B4171" s="1" t="s">
        <v>132</v>
      </c>
      <c r="C4171">
        <v>2000</v>
      </c>
      <c r="D4171" s="1" t="s">
        <v>9</v>
      </c>
      <c r="E4171">
        <v>155</v>
      </c>
      <c r="F4171" s="3">
        <v>187705427</v>
      </c>
      <c r="G4171" s="1" t="s">
        <v>850</v>
      </c>
      <c r="H4171">
        <v>631</v>
      </c>
      <c r="I4171" s="1" t="s">
        <v>1003</v>
      </c>
      <c r="J4171">
        <v>629933</v>
      </c>
      <c r="K4171" s="1" t="s">
        <v>1194</v>
      </c>
      <c r="L4171">
        <v>1567</v>
      </c>
      <c r="M4171" s="1" t="s">
        <v>1571</v>
      </c>
      <c r="N4171" s="1" t="str">
        <f t="shared" si="65"/>
        <v>2000-2009</v>
      </c>
    </row>
    <row r="4172" spans="1:14" hidden="1" x14ac:dyDescent="0.3">
      <c r="A4172">
        <v>172495</v>
      </c>
      <c r="B4172" s="1" t="s">
        <v>132</v>
      </c>
      <c r="C4172">
        <v>2000</v>
      </c>
      <c r="D4172" s="1" t="s">
        <v>9</v>
      </c>
      <c r="E4172">
        <v>155</v>
      </c>
      <c r="F4172" s="3">
        <v>187705427</v>
      </c>
      <c r="G4172" s="1" t="s">
        <v>837</v>
      </c>
      <c r="H4172">
        <v>631</v>
      </c>
      <c r="I4172" s="1" t="s">
        <v>1003</v>
      </c>
      <c r="J4172">
        <v>291905</v>
      </c>
      <c r="K4172" s="1" t="s">
        <v>1192</v>
      </c>
      <c r="L4172">
        <v>128</v>
      </c>
      <c r="M4172" s="1" t="s">
        <v>1569</v>
      </c>
      <c r="N4172" s="1" t="str">
        <f t="shared" si="65"/>
        <v>2000-2009</v>
      </c>
    </row>
    <row r="4173" spans="1:14" hidden="1" x14ac:dyDescent="0.3">
      <c r="A4173">
        <v>172495</v>
      </c>
      <c r="B4173" s="1" t="s">
        <v>132</v>
      </c>
      <c r="C4173">
        <v>2000</v>
      </c>
      <c r="D4173" s="1" t="s">
        <v>9</v>
      </c>
      <c r="E4173">
        <v>155</v>
      </c>
      <c r="F4173" s="3">
        <v>187705427</v>
      </c>
      <c r="G4173" s="1" t="s">
        <v>837</v>
      </c>
      <c r="H4173">
        <v>631</v>
      </c>
      <c r="I4173" s="1" t="s">
        <v>1003</v>
      </c>
      <c r="J4173">
        <v>291905</v>
      </c>
      <c r="K4173" s="1" t="s">
        <v>1192</v>
      </c>
      <c r="L4173">
        <v>1618</v>
      </c>
      <c r="M4173" s="1" t="s">
        <v>1570</v>
      </c>
      <c r="N4173" s="1" t="str">
        <f t="shared" si="65"/>
        <v>2000-2009</v>
      </c>
    </row>
    <row r="4174" spans="1:14" hidden="1" x14ac:dyDescent="0.3">
      <c r="A4174">
        <v>172495</v>
      </c>
      <c r="B4174" s="1" t="s">
        <v>132</v>
      </c>
      <c r="C4174">
        <v>2000</v>
      </c>
      <c r="D4174" s="1" t="s">
        <v>9</v>
      </c>
      <c r="E4174">
        <v>155</v>
      </c>
      <c r="F4174" s="3">
        <v>187705427</v>
      </c>
      <c r="G4174" s="1" t="s">
        <v>837</v>
      </c>
      <c r="H4174">
        <v>631</v>
      </c>
      <c r="I4174" s="1" t="s">
        <v>1003</v>
      </c>
      <c r="J4174">
        <v>291905</v>
      </c>
      <c r="K4174" s="1" t="s">
        <v>1192</v>
      </c>
      <c r="L4174">
        <v>1567</v>
      </c>
      <c r="M4174" s="1" t="s">
        <v>1571</v>
      </c>
      <c r="N4174" s="1" t="str">
        <f t="shared" si="65"/>
        <v>2000-2009</v>
      </c>
    </row>
    <row r="4175" spans="1:14" hidden="1" x14ac:dyDescent="0.3">
      <c r="A4175">
        <v>172495</v>
      </c>
      <c r="B4175" s="1" t="s">
        <v>132</v>
      </c>
      <c r="C4175">
        <v>2000</v>
      </c>
      <c r="D4175" s="1" t="s">
        <v>9</v>
      </c>
      <c r="E4175">
        <v>155</v>
      </c>
      <c r="F4175" s="3">
        <v>187705427</v>
      </c>
      <c r="G4175" s="1" t="s">
        <v>837</v>
      </c>
      <c r="H4175">
        <v>631</v>
      </c>
      <c r="I4175" s="1" t="s">
        <v>1003</v>
      </c>
      <c r="J4175">
        <v>517589</v>
      </c>
      <c r="K4175" s="1" t="s">
        <v>1193</v>
      </c>
      <c r="L4175">
        <v>128</v>
      </c>
      <c r="M4175" s="1" t="s">
        <v>1569</v>
      </c>
      <c r="N4175" s="1" t="str">
        <f t="shared" si="65"/>
        <v>2000-2009</v>
      </c>
    </row>
    <row r="4176" spans="1:14" hidden="1" x14ac:dyDescent="0.3">
      <c r="A4176">
        <v>172495</v>
      </c>
      <c r="B4176" s="1" t="s">
        <v>132</v>
      </c>
      <c r="C4176">
        <v>2000</v>
      </c>
      <c r="D4176" s="1" t="s">
        <v>9</v>
      </c>
      <c r="E4176">
        <v>155</v>
      </c>
      <c r="F4176" s="3">
        <v>187705427</v>
      </c>
      <c r="G4176" s="1" t="s">
        <v>837</v>
      </c>
      <c r="H4176">
        <v>631</v>
      </c>
      <c r="I4176" s="1" t="s">
        <v>1003</v>
      </c>
      <c r="J4176">
        <v>517589</v>
      </c>
      <c r="K4176" s="1" t="s">
        <v>1193</v>
      </c>
      <c r="L4176">
        <v>1618</v>
      </c>
      <c r="M4176" s="1" t="s">
        <v>1570</v>
      </c>
      <c r="N4176" s="1" t="str">
        <f t="shared" si="65"/>
        <v>2000-2009</v>
      </c>
    </row>
    <row r="4177" spans="1:14" hidden="1" x14ac:dyDescent="0.3">
      <c r="A4177">
        <v>172495</v>
      </c>
      <c r="B4177" s="1" t="s">
        <v>132</v>
      </c>
      <c r="C4177">
        <v>2000</v>
      </c>
      <c r="D4177" s="1" t="s">
        <v>9</v>
      </c>
      <c r="E4177">
        <v>155</v>
      </c>
      <c r="F4177" s="3">
        <v>187705427</v>
      </c>
      <c r="G4177" s="1" t="s">
        <v>837</v>
      </c>
      <c r="H4177">
        <v>631</v>
      </c>
      <c r="I4177" s="1" t="s">
        <v>1003</v>
      </c>
      <c r="J4177">
        <v>517589</v>
      </c>
      <c r="K4177" s="1" t="s">
        <v>1193</v>
      </c>
      <c r="L4177">
        <v>1567</v>
      </c>
      <c r="M4177" s="1" t="s">
        <v>1571</v>
      </c>
      <c r="N4177" s="1" t="str">
        <f t="shared" si="65"/>
        <v>2000-2009</v>
      </c>
    </row>
    <row r="4178" spans="1:14" hidden="1" x14ac:dyDescent="0.3">
      <c r="A4178">
        <v>172495</v>
      </c>
      <c r="B4178" s="1" t="s">
        <v>132</v>
      </c>
      <c r="C4178">
        <v>2000</v>
      </c>
      <c r="D4178" s="1" t="s">
        <v>9</v>
      </c>
      <c r="E4178">
        <v>155</v>
      </c>
      <c r="F4178" s="3">
        <v>187705427</v>
      </c>
      <c r="G4178" s="1" t="s">
        <v>837</v>
      </c>
      <c r="H4178">
        <v>631</v>
      </c>
      <c r="I4178" s="1" t="s">
        <v>1003</v>
      </c>
      <c r="J4178">
        <v>629933</v>
      </c>
      <c r="K4178" s="1" t="s">
        <v>1194</v>
      </c>
      <c r="L4178">
        <v>128</v>
      </c>
      <c r="M4178" s="1" t="s">
        <v>1569</v>
      </c>
      <c r="N4178" s="1" t="str">
        <f t="shared" si="65"/>
        <v>2000-2009</v>
      </c>
    </row>
    <row r="4179" spans="1:14" hidden="1" x14ac:dyDescent="0.3">
      <c r="A4179">
        <v>172495</v>
      </c>
      <c r="B4179" s="1" t="s">
        <v>132</v>
      </c>
      <c r="C4179">
        <v>2000</v>
      </c>
      <c r="D4179" s="1" t="s">
        <v>9</v>
      </c>
      <c r="E4179">
        <v>155</v>
      </c>
      <c r="F4179" s="3">
        <v>187705427</v>
      </c>
      <c r="G4179" s="1" t="s">
        <v>837</v>
      </c>
      <c r="H4179">
        <v>631</v>
      </c>
      <c r="I4179" s="1" t="s">
        <v>1003</v>
      </c>
      <c r="J4179">
        <v>629933</v>
      </c>
      <c r="K4179" s="1" t="s">
        <v>1194</v>
      </c>
      <c r="L4179">
        <v>1618</v>
      </c>
      <c r="M4179" s="1" t="s">
        <v>1570</v>
      </c>
      <c r="N4179" s="1" t="str">
        <f t="shared" si="65"/>
        <v>2000-2009</v>
      </c>
    </row>
    <row r="4180" spans="1:14" hidden="1" x14ac:dyDescent="0.3">
      <c r="A4180">
        <v>172495</v>
      </c>
      <c r="B4180" s="1" t="s">
        <v>132</v>
      </c>
      <c r="C4180">
        <v>2000</v>
      </c>
      <c r="D4180" s="1" t="s">
        <v>9</v>
      </c>
      <c r="E4180">
        <v>155</v>
      </c>
      <c r="F4180" s="3">
        <v>187705427</v>
      </c>
      <c r="G4180" s="1" t="s">
        <v>837</v>
      </c>
      <c r="H4180">
        <v>631</v>
      </c>
      <c r="I4180" s="1" t="s">
        <v>1003</v>
      </c>
      <c r="J4180">
        <v>629933</v>
      </c>
      <c r="K4180" s="1" t="s">
        <v>1194</v>
      </c>
      <c r="L4180">
        <v>1567</v>
      </c>
      <c r="M4180" s="1" t="s">
        <v>1571</v>
      </c>
      <c r="N4180" s="1" t="str">
        <f t="shared" si="65"/>
        <v>2000-2009</v>
      </c>
    </row>
    <row r="4181" spans="1:14" hidden="1" x14ac:dyDescent="0.3">
      <c r="A4181">
        <v>172495</v>
      </c>
      <c r="B4181" s="1" t="s">
        <v>132</v>
      </c>
      <c r="C4181">
        <v>2000</v>
      </c>
      <c r="D4181" s="1" t="s">
        <v>9</v>
      </c>
      <c r="E4181">
        <v>155</v>
      </c>
      <c r="F4181" s="3">
        <v>187705427</v>
      </c>
      <c r="G4181" s="1" t="s">
        <v>838</v>
      </c>
      <c r="H4181">
        <v>631</v>
      </c>
      <c r="I4181" s="1" t="s">
        <v>1003</v>
      </c>
      <c r="J4181">
        <v>291905</v>
      </c>
      <c r="K4181" s="1" t="s">
        <v>1192</v>
      </c>
      <c r="L4181">
        <v>128</v>
      </c>
      <c r="M4181" s="1" t="s">
        <v>1569</v>
      </c>
      <c r="N4181" s="1" t="str">
        <f t="shared" si="65"/>
        <v>2000-2009</v>
      </c>
    </row>
    <row r="4182" spans="1:14" hidden="1" x14ac:dyDescent="0.3">
      <c r="A4182">
        <v>172495</v>
      </c>
      <c r="B4182" s="1" t="s">
        <v>132</v>
      </c>
      <c r="C4182">
        <v>2000</v>
      </c>
      <c r="D4182" s="1" t="s">
        <v>9</v>
      </c>
      <c r="E4182">
        <v>155</v>
      </c>
      <c r="F4182" s="3">
        <v>187705427</v>
      </c>
      <c r="G4182" s="1" t="s">
        <v>838</v>
      </c>
      <c r="H4182">
        <v>631</v>
      </c>
      <c r="I4182" s="1" t="s">
        <v>1003</v>
      </c>
      <c r="J4182">
        <v>291905</v>
      </c>
      <c r="K4182" s="1" t="s">
        <v>1192</v>
      </c>
      <c r="L4182">
        <v>1618</v>
      </c>
      <c r="M4182" s="1" t="s">
        <v>1570</v>
      </c>
      <c r="N4182" s="1" t="str">
        <f t="shared" si="65"/>
        <v>2000-2009</v>
      </c>
    </row>
    <row r="4183" spans="1:14" hidden="1" x14ac:dyDescent="0.3">
      <c r="A4183">
        <v>172495</v>
      </c>
      <c r="B4183" s="1" t="s">
        <v>132</v>
      </c>
      <c r="C4183">
        <v>2000</v>
      </c>
      <c r="D4183" s="1" t="s">
        <v>9</v>
      </c>
      <c r="E4183">
        <v>155</v>
      </c>
      <c r="F4183" s="3">
        <v>187705427</v>
      </c>
      <c r="G4183" s="1" t="s">
        <v>838</v>
      </c>
      <c r="H4183">
        <v>631</v>
      </c>
      <c r="I4183" s="1" t="s">
        <v>1003</v>
      </c>
      <c r="J4183">
        <v>291905</v>
      </c>
      <c r="K4183" s="1" t="s">
        <v>1192</v>
      </c>
      <c r="L4183">
        <v>1567</v>
      </c>
      <c r="M4183" s="1" t="s">
        <v>1571</v>
      </c>
      <c r="N4183" s="1" t="str">
        <f t="shared" si="65"/>
        <v>2000-2009</v>
      </c>
    </row>
    <row r="4184" spans="1:14" hidden="1" x14ac:dyDescent="0.3">
      <c r="A4184">
        <v>172495</v>
      </c>
      <c r="B4184" s="1" t="s">
        <v>132</v>
      </c>
      <c r="C4184">
        <v>2000</v>
      </c>
      <c r="D4184" s="1" t="s">
        <v>9</v>
      </c>
      <c r="E4184">
        <v>155</v>
      </c>
      <c r="F4184" s="3">
        <v>187705427</v>
      </c>
      <c r="G4184" s="1" t="s">
        <v>838</v>
      </c>
      <c r="H4184">
        <v>631</v>
      </c>
      <c r="I4184" s="1" t="s">
        <v>1003</v>
      </c>
      <c r="J4184">
        <v>517589</v>
      </c>
      <c r="K4184" s="1" t="s">
        <v>1193</v>
      </c>
      <c r="L4184">
        <v>128</v>
      </c>
      <c r="M4184" s="1" t="s">
        <v>1569</v>
      </c>
      <c r="N4184" s="1" t="str">
        <f t="shared" si="65"/>
        <v>2000-2009</v>
      </c>
    </row>
    <row r="4185" spans="1:14" hidden="1" x14ac:dyDescent="0.3">
      <c r="A4185">
        <v>172495</v>
      </c>
      <c r="B4185" s="1" t="s">
        <v>132</v>
      </c>
      <c r="C4185">
        <v>2000</v>
      </c>
      <c r="D4185" s="1" t="s">
        <v>9</v>
      </c>
      <c r="E4185">
        <v>155</v>
      </c>
      <c r="F4185" s="3">
        <v>187705427</v>
      </c>
      <c r="G4185" s="1" t="s">
        <v>838</v>
      </c>
      <c r="H4185">
        <v>631</v>
      </c>
      <c r="I4185" s="1" t="s">
        <v>1003</v>
      </c>
      <c r="J4185">
        <v>517589</v>
      </c>
      <c r="K4185" s="1" t="s">
        <v>1193</v>
      </c>
      <c r="L4185">
        <v>1618</v>
      </c>
      <c r="M4185" s="1" t="s">
        <v>1570</v>
      </c>
      <c r="N4185" s="1" t="str">
        <f t="shared" si="65"/>
        <v>2000-2009</v>
      </c>
    </row>
    <row r="4186" spans="1:14" hidden="1" x14ac:dyDescent="0.3">
      <c r="A4186">
        <v>172495</v>
      </c>
      <c r="B4186" s="1" t="s">
        <v>132</v>
      </c>
      <c r="C4186">
        <v>2000</v>
      </c>
      <c r="D4186" s="1" t="s">
        <v>9</v>
      </c>
      <c r="E4186">
        <v>155</v>
      </c>
      <c r="F4186" s="3">
        <v>187705427</v>
      </c>
      <c r="G4186" s="1" t="s">
        <v>838</v>
      </c>
      <c r="H4186">
        <v>631</v>
      </c>
      <c r="I4186" s="1" t="s">
        <v>1003</v>
      </c>
      <c r="J4186">
        <v>517589</v>
      </c>
      <c r="K4186" s="1" t="s">
        <v>1193</v>
      </c>
      <c r="L4186">
        <v>1567</v>
      </c>
      <c r="M4186" s="1" t="s">
        <v>1571</v>
      </c>
      <c r="N4186" s="1" t="str">
        <f t="shared" si="65"/>
        <v>2000-2009</v>
      </c>
    </row>
    <row r="4187" spans="1:14" hidden="1" x14ac:dyDescent="0.3">
      <c r="A4187">
        <v>172495</v>
      </c>
      <c r="B4187" s="1" t="s">
        <v>132</v>
      </c>
      <c r="C4187">
        <v>2000</v>
      </c>
      <c r="D4187" s="1" t="s">
        <v>9</v>
      </c>
      <c r="E4187">
        <v>155</v>
      </c>
      <c r="F4187" s="3">
        <v>187705427</v>
      </c>
      <c r="G4187" s="1" t="s">
        <v>838</v>
      </c>
      <c r="H4187">
        <v>631</v>
      </c>
      <c r="I4187" s="1" t="s">
        <v>1003</v>
      </c>
      <c r="J4187">
        <v>629933</v>
      </c>
      <c r="K4187" s="1" t="s">
        <v>1194</v>
      </c>
      <c r="L4187">
        <v>128</v>
      </c>
      <c r="M4187" s="1" t="s">
        <v>1569</v>
      </c>
      <c r="N4187" s="1" t="str">
        <f t="shared" si="65"/>
        <v>2000-2009</v>
      </c>
    </row>
    <row r="4188" spans="1:14" hidden="1" x14ac:dyDescent="0.3">
      <c r="A4188">
        <v>172495</v>
      </c>
      <c r="B4188" s="1" t="s">
        <v>132</v>
      </c>
      <c r="C4188">
        <v>2000</v>
      </c>
      <c r="D4188" s="1" t="s">
        <v>9</v>
      </c>
      <c r="E4188">
        <v>155</v>
      </c>
      <c r="F4188" s="3">
        <v>187705427</v>
      </c>
      <c r="G4188" s="1" t="s">
        <v>838</v>
      </c>
      <c r="H4188">
        <v>631</v>
      </c>
      <c r="I4188" s="1" t="s">
        <v>1003</v>
      </c>
      <c r="J4188">
        <v>629933</v>
      </c>
      <c r="K4188" s="1" t="s">
        <v>1194</v>
      </c>
      <c r="L4188">
        <v>1618</v>
      </c>
      <c r="M4188" s="1" t="s">
        <v>1570</v>
      </c>
      <c r="N4188" s="1" t="str">
        <f t="shared" si="65"/>
        <v>2000-2009</v>
      </c>
    </row>
    <row r="4189" spans="1:14" hidden="1" x14ac:dyDescent="0.3">
      <c r="A4189">
        <v>172495</v>
      </c>
      <c r="B4189" s="1" t="s">
        <v>132</v>
      </c>
      <c r="C4189">
        <v>2000</v>
      </c>
      <c r="D4189" s="1" t="s">
        <v>9</v>
      </c>
      <c r="E4189">
        <v>155</v>
      </c>
      <c r="F4189" s="3">
        <v>187705427</v>
      </c>
      <c r="G4189" s="1" t="s">
        <v>838</v>
      </c>
      <c r="H4189">
        <v>631</v>
      </c>
      <c r="I4189" s="1" t="s">
        <v>1003</v>
      </c>
      <c r="J4189">
        <v>629933</v>
      </c>
      <c r="K4189" s="1" t="s">
        <v>1194</v>
      </c>
      <c r="L4189">
        <v>1567</v>
      </c>
      <c r="M4189" s="1" t="s">
        <v>1571</v>
      </c>
      <c r="N4189" s="1" t="str">
        <f t="shared" si="65"/>
        <v>2000-2009</v>
      </c>
    </row>
    <row r="4190" spans="1:14" hidden="1" x14ac:dyDescent="0.3">
      <c r="A4190">
        <v>172495</v>
      </c>
      <c r="B4190" s="1" t="s">
        <v>132</v>
      </c>
      <c r="C4190">
        <v>2000</v>
      </c>
      <c r="D4190" s="1" t="s">
        <v>9</v>
      </c>
      <c r="E4190">
        <v>155</v>
      </c>
      <c r="F4190" s="3">
        <v>187705427</v>
      </c>
      <c r="G4190" s="1" t="s">
        <v>911</v>
      </c>
      <c r="H4190">
        <v>631</v>
      </c>
      <c r="I4190" s="1" t="s">
        <v>1003</v>
      </c>
      <c r="J4190">
        <v>291905</v>
      </c>
      <c r="K4190" s="1" t="s">
        <v>1192</v>
      </c>
      <c r="L4190">
        <v>128</v>
      </c>
      <c r="M4190" s="1" t="s">
        <v>1569</v>
      </c>
      <c r="N4190" s="1" t="str">
        <f t="shared" si="65"/>
        <v>2000-2009</v>
      </c>
    </row>
    <row r="4191" spans="1:14" hidden="1" x14ac:dyDescent="0.3">
      <c r="A4191">
        <v>172495</v>
      </c>
      <c r="B4191" s="1" t="s">
        <v>132</v>
      </c>
      <c r="C4191">
        <v>2000</v>
      </c>
      <c r="D4191" s="1" t="s">
        <v>9</v>
      </c>
      <c r="E4191">
        <v>155</v>
      </c>
      <c r="F4191" s="3">
        <v>187705427</v>
      </c>
      <c r="G4191" s="1" t="s">
        <v>911</v>
      </c>
      <c r="H4191">
        <v>631</v>
      </c>
      <c r="I4191" s="1" t="s">
        <v>1003</v>
      </c>
      <c r="J4191">
        <v>291905</v>
      </c>
      <c r="K4191" s="1" t="s">
        <v>1192</v>
      </c>
      <c r="L4191">
        <v>1618</v>
      </c>
      <c r="M4191" s="1" t="s">
        <v>1570</v>
      </c>
      <c r="N4191" s="1" t="str">
        <f t="shared" si="65"/>
        <v>2000-2009</v>
      </c>
    </row>
    <row r="4192" spans="1:14" hidden="1" x14ac:dyDescent="0.3">
      <c r="A4192">
        <v>172495</v>
      </c>
      <c r="B4192" s="1" t="s">
        <v>132</v>
      </c>
      <c r="C4192">
        <v>2000</v>
      </c>
      <c r="D4192" s="1" t="s">
        <v>9</v>
      </c>
      <c r="E4192">
        <v>155</v>
      </c>
      <c r="F4192" s="3">
        <v>187705427</v>
      </c>
      <c r="G4192" s="1" t="s">
        <v>911</v>
      </c>
      <c r="H4192">
        <v>631</v>
      </c>
      <c r="I4192" s="1" t="s">
        <v>1003</v>
      </c>
      <c r="J4192">
        <v>291905</v>
      </c>
      <c r="K4192" s="1" t="s">
        <v>1192</v>
      </c>
      <c r="L4192">
        <v>1567</v>
      </c>
      <c r="M4192" s="1" t="s">
        <v>1571</v>
      </c>
      <c r="N4192" s="1" t="str">
        <f t="shared" si="65"/>
        <v>2000-2009</v>
      </c>
    </row>
    <row r="4193" spans="1:14" hidden="1" x14ac:dyDescent="0.3">
      <c r="A4193">
        <v>172495</v>
      </c>
      <c r="B4193" s="1" t="s">
        <v>132</v>
      </c>
      <c r="C4193">
        <v>2000</v>
      </c>
      <c r="D4193" s="1" t="s">
        <v>9</v>
      </c>
      <c r="E4193">
        <v>155</v>
      </c>
      <c r="F4193" s="3">
        <v>187705427</v>
      </c>
      <c r="G4193" s="1" t="s">
        <v>911</v>
      </c>
      <c r="H4193">
        <v>631</v>
      </c>
      <c r="I4193" s="1" t="s">
        <v>1003</v>
      </c>
      <c r="J4193">
        <v>517589</v>
      </c>
      <c r="K4193" s="1" t="s">
        <v>1193</v>
      </c>
      <c r="L4193">
        <v>128</v>
      </c>
      <c r="M4193" s="1" t="s">
        <v>1569</v>
      </c>
      <c r="N4193" s="1" t="str">
        <f t="shared" si="65"/>
        <v>2000-2009</v>
      </c>
    </row>
    <row r="4194" spans="1:14" hidden="1" x14ac:dyDescent="0.3">
      <c r="A4194">
        <v>172495</v>
      </c>
      <c r="B4194" s="1" t="s">
        <v>132</v>
      </c>
      <c r="C4194">
        <v>2000</v>
      </c>
      <c r="D4194" s="1" t="s">
        <v>9</v>
      </c>
      <c r="E4194">
        <v>155</v>
      </c>
      <c r="F4194" s="3">
        <v>187705427</v>
      </c>
      <c r="G4194" s="1" t="s">
        <v>911</v>
      </c>
      <c r="H4194">
        <v>631</v>
      </c>
      <c r="I4194" s="1" t="s">
        <v>1003</v>
      </c>
      <c r="J4194">
        <v>517589</v>
      </c>
      <c r="K4194" s="1" t="s">
        <v>1193</v>
      </c>
      <c r="L4194">
        <v>1618</v>
      </c>
      <c r="M4194" s="1" t="s">
        <v>1570</v>
      </c>
      <c r="N4194" s="1" t="str">
        <f t="shared" si="65"/>
        <v>2000-2009</v>
      </c>
    </row>
    <row r="4195" spans="1:14" hidden="1" x14ac:dyDescent="0.3">
      <c r="A4195">
        <v>172495</v>
      </c>
      <c r="B4195" s="1" t="s">
        <v>132</v>
      </c>
      <c r="C4195">
        <v>2000</v>
      </c>
      <c r="D4195" s="1" t="s">
        <v>9</v>
      </c>
      <c r="E4195">
        <v>155</v>
      </c>
      <c r="F4195" s="3">
        <v>187705427</v>
      </c>
      <c r="G4195" s="1" t="s">
        <v>911</v>
      </c>
      <c r="H4195">
        <v>631</v>
      </c>
      <c r="I4195" s="1" t="s">
        <v>1003</v>
      </c>
      <c r="J4195">
        <v>517589</v>
      </c>
      <c r="K4195" s="1" t="s">
        <v>1193</v>
      </c>
      <c r="L4195">
        <v>1567</v>
      </c>
      <c r="M4195" s="1" t="s">
        <v>1571</v>
      </c>
      <c r="N4195" s="1" t="str">
        <f t="shared" si="65"/>
        <v>2000-2009</v>
      </c>
    </row>
    <row r="4196" spans="1:14" hidden="1" x14ac:dyDescent="0.3">
      <c r="A4196">
        <v>172495</v>
      </c>
      <c r="B4196" s="1" t="s">
        <v>132</v>
      </c>
      <c r="C4196">
        <v>2000</v>
      </c>
      <c r="D4196" s="1" t="s">
        <v>9</v>
      </c>
      <c r="E4196">
        <v>155</v>
      </c>
      <c r="F4196" s="3">
        <v>187705427</v>
      </c>
      <c r="G4196" s="1" t="s">
        <v>911</v>
      </c>
      <c r="H4196">
        <v>631</v>
      </c>
      <c r="I4196" s="1" t="s">
        <v>1003</v>
      </c>
      <c r="J4196">
        <v>629933</v>
      </c>
      <c r="K4196" s="1" t="s">
        <v>1194</v>
      </c>
      <c r="L4196">
        <v>128</v>
      </c>
      <c r="M4196" s="1" t="s">
        <v>1569</v>
      </c>
      <c r="N4196" s="1" t="str">
        <f t="shared" si="65"/>
        <v>2000-2009</v>
      </c>
    </row>
    <row r="4197" spans="1:14" hidden="1" x14ac:dyDescent="0.3">
      <c r="A4197">
        <v>172495</v>
      </c>
      <c r="B4197" s="1" t="s">
        <v>132</v>
      </c>
      <c r="C4197">
        <v>2000</v>
      </c>
      <c r="D4197" s="1" t="s">
        <v>9</v>
      </c>
      <c r="E4197">
        <v>155</v>
      </c>
      <c r="F4197" s="3">
        <v>187705427</v>
      </c>
      <c r="G4197" s="1" t="s">
        <v>911</v>
      </c>
      <c r="H4197">
        <v>631</v>
      </c>
      <c r="I4197" s="1" t="s">
        <v>1003</v>
      </c>
      <c r="J4197">
        <v>629933</v>
      </c>
      <c r="K4197" s="1" t="s">
        <v>1194</v>
      </c>
      <c r="L4197">
        <v>1618</v>
      </c>
      <c r="M4197" s="1" t="s">
        <v>1570</v>
      </c>
      <c r="N4197" s="1" t="str">
        <f t="shared" si="65"/>
        <v>2000-2009</v>
      </c>
    </row>
    <row r="4198" spans="1:14" hidden="1" x14ac:dyDescent="0.3">
      <c r="A4198">
        <v>172495</v>
      </c>
      <c r="B4198" s="1" t="s">
        <v>132</v>
      </c>
      <c r="C4198">
        <v>2000</v>
      </c>
      <c r="D4198" s="1" t="s">
        <v>9</v>
      </c>
      <c r="E4198">
        <v>155</v>
      </c>
      <c r="F4198" s="3">
        <v>187705427</v>
      </c>
      <c r="G4198" s="1" t="s">
        <v>911</v>
      </c>
      <c r="H4198">
        <v>631</v>
      </c>
      <c r="I4198" s="1" t="s">
        <v>1003</v>
      </c>
      <c r="J4198">
        <v>629933</v>
      </c>
      <c r="K4198" s="1" t="s">
        <v>1194</v>
      </c>
      <c r="L4198">
        <v>1567</v>
      </c>
      <c r="M4198" s="1" t="s">
        <v>1571</v>
      </c>
      <c r="N4198" s="1" t="str">
        <f t="shared" si="65"/>
        <v>2000-2009</v>
      </c>
    </row>
    <row r="4199" spans="1:14" hidden="1" x14ac:dyDescent="0.3">
      <c r="A4199">
        <v>172495</v>
      </c>
      <c r="B4199" s="1" t="s">
        <v>132</v>
      </c>
      <c r="C4199">
        <v>2000</v>
      </c>
      <c r="D4199" s="1" t="s">
        <v>9</v>
      </c>
      <c r="E4199">
        <v>155</v>
      </c>
      <c r="F4199" s="3">
        <v>187705427</v>
      </c>
      <c r="G4199" s="1" t="s">
        <v>846</v>
      </c>
      <c r="H4199">
        <v>631</v>
      </c>
      <c r="I4199" s="1" t="s">
        <v>1003</v>
      </c>
      <c r="J4199">
        <v>291905</v>
      </c>
      <c r="K4199" s="1" t="s">
        <v>1192</v>
      </c>
      <c r="L4199">
        <v>128</v>
      </c>
      <c r="M4199" s="1" t="s">
        <v>1569</v>
      </c>
      <c r="N4199" s="1" t="str">
        <f t="shared" si="65"/>
        <v>2000-2009</v>
      </c>
    </row>
    <row r="4200" spans="1:14" hidden="1" x14ac:dyDescent="0.3">
      <c r="A4200">
        <v>172495</v>
      </c>
      <c r="B4200" s="1" t="s">
        <v>132</v>
      </c>
      <c r="C4200">
        <v>2000</v>
      </c>
      <c r="D4200" s="1" t="s">
        <v>9</v>
      </c>
      <c r="E4200">
        <v>155</v>
      </c>
      <c r="F4200" s="3">
        <v>187705427</v>
      </c>
      <c r="G4200" s="1" t="s">
        <v>846</v>
      </c>
      <c r="H4200">
        <v>631</v>
      </c>
      <c r="I4200" s="1" t="s">
        <v>1003</v>
      </c>
      <c r="J4200">
        <v>291905</v>
      </c>
      <c r="K4200" s="1" t="s">
        <v>1192</v>
      </c>
      <c r="L4200">
        <v>1618</v>
      </c>
      <c r="M4200" s="1" t="s">
        <v>1570</v>
      </c>
      <c r="N4200" s="1" t="str">
        <f t="shared" si="65"/>
        <v>2000-2009</v>
      </c>
    </row>
    <row r="4201" spans="1:14" hidden="1" x14ac:dyDescent="0.3">
      <c r="A4201">
        <v>172495</v>
      </c>
      <c r="B4201" s="1" t="s">
        <v>132</v>
      </c>
      <c r="C4201">
        <v>2000</v>
      </c>
      <c r="D4201" s="1" t="s">
        <v>9</v>
      </c>
      <c r="E4201">
        <v>155</v>
      </c>
      <c r="F4201" s="3">
        <v>187705427</v>
      </c>
      <c r="G4201" s="1" t="s">
        <v>846</v>
      </c>
      <c r="H4201">
        <v>631</v>
      </c>
      <c r="I4201" s="1" t="s">
        <v>1003</v>
      </c>
      <c r="J4201">
        <v>291905</v>
      </c>
      <c r="K4201" s="1" t="s">
        <v>1192</v>
      </c>
      <c r="L4201">
        <v>1567</v>
      </c>
      <c r="M4201" s="1" t="s">
        <v>1571</v>
      </c>
      <c r="N4201" s="1" t="str">
        <f t="shared" si="65"/>
        <v>2000-2009</v>
      </c>
    </row>
    <row r="4202" spans="1:14" hidden="1" x14ac:dyDescent="0.3">
      <c r="A4202">
        <v>172495</v>
      </c>
      <c r="B4202" s="1" t="s">
        <v>132</v>
      </c>
      <c r="C4202">
        <v>2000</v>
      </c>
      <c r="D4202" s="1" t="s">
        <v>9</v>
      </c>
      <c r="E4202">
        <v>155</v>
      </c>
      <c r="F4202" s="3">
        <v>187705427</v>
      </c>
      <c r="G4202" s="1" t="s">
        <v>846</v>
      </c>
      <c r="H4202">
        <v>631</v>
      </c>
      <c r="I4202" s="1" t="s">
        <v>1003</v>
      </c>
      <c r="J4202">
        <v>517589</v>
      </c>
      <c r="K4202" s="1" t="s">
        <v>1193</v>
      </c>
      <c r="L4202">
        <v>128</v>
      </c>
      <c r="M4202" s="1" t="s">
        <v>1569</v>
      </c>
      <c r="N4202" s="1" t="str">
        <f t="shared" si="65"/>
        <v>2000-2009</v>
      </c>
    </row>
    <row r="4203" spans="1:14" hidden="1" x14ac:dyDescent="0.3">
      <c r="A4203">
        <v>172495</v>
      </c>
      <c r="B4203" s="1" t="s">
        <v>132</v>
      </c>
      <c r="C4203">
        <v>2000</v>
      </c>
      <c r="D4203" s="1" t="s">
        <v>9</v>
      </c>
      <c r="E4203">
        <v>155</v>
      </c>
      <c r="F4203" s="3">
        <v>187705427</v>
      </c>
      <c r="G4203" s="1" t="s">
        <v>846</v>
      </c>
      <c r="H4203">
        <v>631</v>
      </c>
      <c r="I4203" s="1" t="s">
        <v>1003</v>
      </c>
      <c r="J4203">
        <v>517589</v>
      </c>
      <c r="K4203" s="1" t="s">
        <v>1193</v>
      </c>
      <c r="L4203">
        <v>1618</v>
      </c>
      <c r="M4203" s="1" t="s">
        <v>1570</v>
      </c>
      <c r="N4203" s="1" t="str">
        <f t="shared" si="65"/>
        <v>2000-2009</v>
      </c>
    </row>
    <row r="4204" spans="1:14" hidden="1" x14ac:dyDescent="0.3">
      <c r="A4204">
        <v>172495</v>
      </c>
      <c r="B4204" s="1" t="s">
        <v>132</v>
      </c>
      <c r="C4204">
        <v>2000</v>
      </c>
      <c r="D4204" s="1" t="s">
        <v>9</v>
      </c>
      <c r="E4204">
        <v>155</v>
      </c>
      <c r="F4204" s="3">
        <v>187705427</v>
      </c>
      <c r="G4204" s="1" t="s">
        <v>846</v>
      </c>
      <c r="H4204">
        <v>631</v>
      </c>
      <c r="I4204" s="1" t="s">
        <v>1003</v>
      </c>
      <c r="J4204">
        <v>517589</v>
      </c>
      <c r="K4204" s="1" t="s">
        <v>1193</v>
      </c>
      <c r="L4204">
        <v>1567</v>
      </c>
      <c r="M4204" s="1" t="s">
        <v>1571</v>
      </c>
      <c r="N4204" s="1" t="str">
        <f t="shared" si="65"/>
        <v>2000-2009</v>
      </c>
    </row>
    <row r="4205" spans="1:14" hidden="1" x14ac:dyDescent="0.3">
      <c r="A4205">
        <v>172495</v>
      </c>
      <c r="B4205" s="1" t="s">
        <v>132</v>
      </c>
      <c r="C4205">
        <v>2000</v>
      </c>
      <c r="D4205" s="1" t="s">
        <v>9</v>
      </c>
      <c r="E4205">
        <v>155</v>
      </c>
      <c r="F4205" s="3">
        <v>187705427</v>
      </c>
      <c r="G4205" s="1" t="s">
        <v>846</v>
      </c>
      <c r="H4205">
        <v>631</v>
      </c>
      <c r="I4205" s="1" t="s">
        <v>1003</v>
      </c>
      <c r="J4205">
        <v>629933</v>
      </c>
      <c r="K4205" s="1" t="s">
        <v>1194</v>
      </c>
      <c r="L4205">
        <v>128</v>
      </c>
      <c r="M4205" s="1" t="s">
        <v>1569</v>
      </c>
      <c r="N4205" s="1" t="str">
        <f t="shared" si="65"/>
        <v>2000-2009</v>
      </c>
    </row>
    <row r="4206" spans="1:14" hidden="1" x14ac:dyDescent="0.3">
      <c r="A4206">
        <v>172495</v>
      </c>
      <c r="B4206" s="1" t="s">
        <v>132</v>
      </c>
      <c r="C4206">
        <v>2000</v>
      </c>
      <c r="D4206" s="1" t="s">
        <v>9</v>
      </c>
      <c r="E4206">
        <v>155</v>
      </c>
      <c r="F4206" s="3">
        <v>187705427</v>
      </c>
      <c r="G4206" s="1" t="s">
        <v>846</v>
      </c>
      <c r="H4206">
        <v>631</v>
      </c>
      <c r="I4206" s="1" t="s">
        <v>1003</v>
      </c>
      <c r="J4206">
        <v>629933</v>
      </c>
      <c r="K4206" s="1" t="s">
        <v>1194</v>
      </c>
      <c r="L4206">
        <v>1618</v>
      </c>
      <c r="M4206" s="1" t="s">
        <v>1570</v>
      </c>
      <c r="N4206" s="1" t="str">
        <f t="shared" si="65"/>
        <v>2000-2009</v>
      </c>
    </row>
    <row r="4207" spans="1:14" hidden="1" x14ac:dyDescent="0.3">
      <c r="A4207">
        <v>172495</v>
      </c>
      <c r="B4207" s="1" t="s">
        <v>132</v>
      </c>
      <c r="C4207">
        <v>2000</v>
      </c>
      <c r="D4207" s="1" t="s">
        <v>9</v>
      </c>
      <c r="E4207">
        <v>155</v>
      </c>
      <c r="F4207" s="3">
        <v>187705427</v>
      </c>
      <c r="G4207" s="1" t="s">
        <v>846</v>
      </c>
      <c r="H4207">
        <v>631</v>
      </c>
      <c r="I4207" s="1" t="s">
        <v>1003</v>
      </c>
      <c r="J4207">
        <v>629933</v>
      </c>
      <c r="K4207" s="1" t="s">
        <v>1194</v>
      </c>
      <c r="L4207">
        <v>1567</v>
      </c>
      <c r="M4207" s="1" t="s">
        <v>1571</v>
      </c>
      <c r="N4207" s="1" t="str">
        <f t="shared" si="65"/>
        <v>2000-2009</v>
      </c>
    </row>
    <row r="4208" spans="1:14" hidden="1" x14ac:dyDescent="0.3">
      <c r="A4208">
        <v>172495</v>
      </c>
      <c r="B4208" s="1" t="s">
        <v>132</v>
      </c>
      <c r="C4208">
        <v>2000</v>
      </c>
      <c r="D4208" s="1" t="s">
        <v>9</v>
      </c>
      <c r="E4208">
        <v>155</v>
      </c>
      <c r="F4208" s="3">
        <v>187705427</v>
      </c>
      <c r="G4208" s="1" t="s">
        <v>855</v>
      </c>
      <c r="H4208">
        <v>631</v>
      </c>
      <c r="I4208" s="1" t="s">
        <v>1003</v>
      </c>
      <c r="J4208">
        <v>291905</v>
      </c>
      <c r="K4208" s="1" t="s">
        <v>1192</v>
      </c>
      <c r="L4208">
        <v>128</v>
      </c>
      <c r="M4208" s="1" t="s">
        <v>1569</v>
      </c>
      <c r="N4208" s="1" t="str">
        <f t="shared" si="65"/>
        <v>2000-2009</v>
      </c>
    </row>
    <row r="4209" spans="1:14" hidden="1" x14ac:dyDescent="0.3">
      <c r="A4209">
        <v>172495</v>
      </c>
      <c r="B4209" s="1" t="s">
        <v>132</v>
      </c>
      <c r="C4209">
        <v>2000</v>
      </c>
      <c r="D4209" s="1" t="s">
        <v>9</v>
      </c>
      <c r="E4209">
        <v>155</v>
      </c>
      <c r="F4209" s="3">
        <v>187705427</v>
      </c>
      <c r="G4209" s="1" t="s">
        <v>855</v>
      </c>
      <c r="H4209">
        <v>631</v>
      </c>
      <c r="I4209" s="1" t="s">
        <v>1003</v>
      </c>
      <c r="J4209">
        <v>291905</v>
      </c>
      <c r="K4209" s="1" t="s">
        <v>1192</v>
      </c>
      <c r="L4209">
        <v>1618</v>
      </c>
      <c r="M4209" s="1" t="s">
        <v>1570</v>
      </c>
      <c r="N4209" s="1" t="str">
        <f t="shared" si="65"/>
        <v>2000-2009</v>
      </c>
    </row>
    <row r="4210" spans="1:14" hidden="1" x14ac:dyDescent="0.3">
      <c r="A4210">
        <v>172495</v>
      </c>
      <c r="B4210" s="1" t="s">
        <v>132</v>
      </c>
      <c r="C4210">
        <v>2000</v>
      </c>
      <c r="D4210" s="1" t="s">
        <v>9</v>
      </c>
      <c r="E4210">
        <v>155</v>
      </c>
      <c r="F4210" s="3">
        <v>187705427</v>
      </c>
      <c r="G4210" s="1" t="s">
        <v>855</v>
      </c>
      <c r="H4210">
        <v>631</v>
      </c>
      <c r="I4210" s="1" t="s">
        <v>1003</v>
      </c>
      <c r="J4210">
        <v>291905</v>
      </c>
      <c r="K4210" s="1" t="s">
        <v>1192</v>
      </c>
      <c r="L4210">
        <v>1567</v>
      </c>
      <c r="M4210" s="1" t="s">
        <v>1571</v>
      </c>
      <c r="N4210" s="1" t="str">
        <f t="shared" si="65"/>
        <v>2000-2009</v>
      </c>
    </row>
    <row r="4211" spans="1:14" hidden="1" x14ac:dyDescent="0.3">
      <c r="A4211">
        <v>172495</v>
      </c>
      <c r="B4211" s="1" t="s">
        <v>132</v>
      </c>
      <c r="C4211">
        <v>2000</v>
      </c>
      <c r="D4211" s="1" t="s">
        <v>9</v>
      </c>
      <c r="E4211">
        <v>155</v>
      </c>
      <c r="F4211" s="3">
        <v>187705427</v>
      </c>
      <c r="G4211" s="1" t="s">
        <v>855</v>
      </c>
      <c r="H4211">
        <v>631</v>
      </c>
      <c r="I4211" s="1" t="s">
        <v>1003</v>
      </c>
      <c r="J4211">
        <v>517589</v>
      </c>
      <c r="K4211" s="1" t="s">
        <v>1193</v>
      </c>
      <c r="L4211">
        <v>128</v>
      </c>
      <c r="M4211" s="1" t="s">
        <v>1569</v>
      </c>
      <c r="N4211" s="1" t="str">
        <f t="shared" si="65"/>
        <v>2000-2009</v>
      </c>
    </row>
    <row r="4212" spans="1:14" hidden="1" x14ac:dyDescent="0.3">
      <c r="A4212">
        <v>172495</v>
      </c>
      <c r="B4212" s="1" t="s">
        <v>132</v>
      </c>
      <c r="C4212">
        <v>2000</v>
      </c>
      <c r="D4212" s="1" t="s">
        <v>9</v>
      </c>
      <c r="E4212">
        <v>155</v>
      </c>
      <c r="F4212" s="3">
        <v>187705427</v>
      </c>
      <c r="G4212" s="1" t="s">
        <v>855</v>
      </c>
      <c r="H4212">
        <v>631</v>
      </c>
      <c r="I4212" s="1" t="s">
        <v>1003</v>
      </c>
      <c r="J4212">
        <v>517589</v>
      </c>
      <c r="K4212" s="1" t="s">
        <v>1193</v>
      </c>
      <c r="L4212">
        <v>1618</v>
      </c>
      <c r="M4212" s="1" t="s">
        <v>1570</v>
      </c>
      <c r="N4212" s="1" t="str">
        <f t="shared" si="65"/>
        <v>2000-2009</v>
      </c>
    </row>
    <row r="4213" spans="1:14" hidden="1" x14ac:dyDescent="0.3">
      <c r="A4213">
        <v>172495</v>
      </c>
      <c r="B4213" s="1" t="s">
        <v>132</v>
      </c>
      <c r="C4213">
        <v>2000</v>
      </c>
      <c r="D4213" s="1" t="s">
        <v>9</v>
      </c>
      <c r="E4213">
        <v>155</v>
      </c>
      <c r="F4213" s="3">
        <v>187705427</v>
      </c>
      <c r="G4213" s="1" t="s">
        <v>855</v>
      </c>
      <c r="H4213">
        <v>631</v>
      </c>
      <c r="I4213" s="1" t="s">
        <v>1003</v>
      </c>
      <c r="J4213">
        <v>517589</v>
      </c>
      <c r="K4213" s="1" t="s">
        <v>1193</v>
      </c>
      <c r="L4213">
        <v>1567</v>
      </c>
      <c r="M4213" s="1" t="s">
        <v>1571</v>
      </c>
      <c r="N4213" s="1" t="str">
        <f t="shared" si="65"/>
        <v>2000-2009</v>
      </c>
    </row>
    <row r="4214" spans="1:14" hidden="1" x14ac:dyDescent="0.3">
      <c r="A4214">
        <v>172495</v>
      </c>
      <c r="B4214" s="1" t="s">
        <v>132</v>
      </c>
      <c r="C4214">
        <v>2000</v>
      </c>
      <c r="D4214" s="1" t="s">
        <v>9</v>
      </c>
      <c r="E4214">
        <v>155</v>
      </c>
      <c r="F4214" s="3">
        <v>187705427</v>
      </c>
      <c r="G4214" s="1" t="s">
        <v>855</v>
      </c>
      <c r="H4214">
        <v>631</v>
      </c>
      <c r="I4214" s="1" t="s">
        <v>1003</v>
      </c>
      <c r="J4214">
        <v>629933</v>
      </c>
      <c r="K4214" s="1" t="s">
        <v>1194</v>
      </c>
      <c r="L4214">
        <v>128</v>
      </c>
      <c r="M4214" s="1" t="s">
        <v>1569</v>
      </c>
      <c r="N4214" s="1" t="str">
        <f t="shared" si="65"/>
        <v>2000-2009</v>
      </c>
    </row>
    <row r="4215" spans="1:14" hidden="1" x14ac:dyDescent="0.3">
      <c r="A4215">
        <v>172495</v>
      </c>
      <c r="B4215" s="1" t="s">
        <v>132</v>
      </c>
      <c r="C4215">
        <v>2000</v>
      </c>
      <c r="D4215" s="1" t="s">
        <v>9</v>
      </c>
      <c r="E4215">
        <v>155</v>
      </c>
      <c r="F4215" s="3">
        <v>187705427</v>
      </c>
      <c r="G4215" s="1" t="s">
        <v>855</v>
      </c>
      <c r="H4215">
        <v>631</v>
      </c>
      <c r="I4215" s="1" t="s">
        <v>1003</v>
      </c>
      <c r="J4215">
        <v>629933</v>
      </c>
      <c r="K4215" s="1" t="s">
        <v>1194</v>
      </c>
      <c r="L4215">
        <v>1618</v>
      </c>
      <c r="M4215" s="1" t="s">
        <v>1570</v>
      </c>
      <c r="N4215" s="1" t="str">
        <f t="shared" si="65"/>
        <v>2000-2009</v>
      </c>
    </row>
    <row r="4216" spans="1:14" hidden="1" x14ac:dyDescent="0.3">
      <c r="A4216">
        <v>172495</v>
      </c>
      <c r="B4216" s="1" t="s">
        <v>132</v>
      </c>
      <c r="C4216">
        <v>2000</v>
      </c>
      <c r="D4216" s="1" t="s">
        <v>9</v>
      </c>
      <c r="E4216">
        <v>155</v>
      </c>
      <c r="F4216" s="3">
        <v>187705427</v>
      </c>
      <c r="G4216" s="1" t="s">
        <v>855</v>
      </c>
      <c r="H4216">
        <v>631</v>
      </c>
      <c r="I4216" s="1" t="s">
        <v>1003</v>
      </c>
      <c r="J4216">
        <v>629933</v>
      </c>
      <c r="K4216" s="1" t="s">
        <v>1194</v>
      </c>
      <c r="L4216">
        <v>1567</v>
      </c>
      <c r="M4216" s="1" t="s">
        <v>1571</v>
      </c>
      <c r="N4216" s="1" t="str">
        <f t="shared" si="65"/>
        <v>2000-2009</v>
      </c>
    </row>
    <row r="4217" spans="1:14" hidden="1" x14ac:dyDescent="0.3">
      <c r="A4217">
        <v>172495</v>
      </c>
      <c r="B4217" s="1" t="s">
        <v>132</v>
      </c>
      <c r="C4217">
        <v>2000</v>
      </c>
      <c r="D4217" s="1" t="s">
        <v>9</v>
      </c>
      <c r="E4217">
        <v>155</v>
      </c>
      <c r="F4217" s="3">
        <v>187705427</v>
      </c>
      <c r="G4217" s="1" t="s">
        <v>840</v>
      </c>
      <c r="H4217">
        <v>631</v>
      </c>
      <c r="I4217" s="1" t="s">
        <v>1003</v>
      </c>
      <c r="J4217">
        <v>291905</v>
      </c>
      <c r="K4217" s="1" t="s">
        <v>1192</v>
      </c>
      <c r="L4217">
        <v>128</v>
      </c>
      <c r="M4217" s="1" t="s">
        <v>1569</v>
      </c>
      <c r="N4217" s="1" t="str">
        <f t="shared" si="65"/>
        <v>2000-2009</v>
      </c>
    </row>
    <row r="4218" spans="1:14" hidden="1" x14ac:dyDescent="0.3">
      <c r="A4218">
        <v>172495</v>
      </c>
      <c r="B4218" s="1" t="s">
        <v>132</v>
      </c>
      <c r="C4218">
        <v>2000</v>
      </c>
      <c r="D4218" s="1" t="s">
        <v>9</v>
      </c>
      <c r="E4218">
        <v>155</v>
      </c>
      <c r="F4218" s="3">
        <v>187705427</v>
      </c>
      <c r="G4218" s="1" t="s">
        <v>840</v>
      </c>
      <c r="H4218">
        <v>631</v>
      </c>
      <c r="I4218" s="1" t="s">
        <v>1003</v>
      </c>
      <c r="J4218">
        <v>291905</v>
      </c>
      <c r="K4218" s="1" t="s">
        <v>1192</v>
      </c>
      <c r="L4218">
        <v>1618</v>
      </c>
      <c r="M4218" s="1" t="s">
        <v>1570</v>
      </c>
      <c r="N4218" s="1" t="str">
        <f t="shared" si="65"/>
        <v>2000-2009</v>
      </c>
    </row>
    <row r="4219" spans="1:14" hidden="1" x14ac:dyDescent="0.3">
      <c r="A4219">
        <v>172495</v>
      </c>
      <c r="B4219" s="1" t="s">
        <v>132</v>
      </c>
      <c r="C4219">
        <v>2000</v>
      </c>
      <c r="D4219" s="1" t="s">
        <v>9</v>
      </c>
      <c r="E4219">
        <v>155</v>
      </c>
      <c r="F4219" s="3">
        <v>187705427</v>
      </c>
      <c r="G4219" s="1" t="s">
        <v>840</v>
      </c>
      <c r="H4219">
        <v>631</v>
      </c>
      <c r="I4219" s="1" t="s">
        <v>1003</v>
      </c>
      <c r="J4219">
        <v>291905</v>
      </c>
      <c r="K4219" s="1" t="s">
        <v>1192</v>
      </c>
      <c r="L4219">
        <v>1567</v>
      </c>
      <c r="M4219" s="1" t="s">
        <v>1571</v>
      </c>
      <c r="N4219" s="1" t="str">
        <f t="shared" si="65"/>
        <v>2000-2009</v>
      </c>
    </row>
    <row r="4220" spans="1:14" hidden="1" x14ac:dyDescent="0.3">
      <c r="A4220">
        <v>172495</v>
      </c>
      <c r="B4220" s="1" t="s">
        <v>132</v>
      </c>
      <c r="C4220">
        <v>2000</v>
      </c>
      <c r="D4220" s="1" t="s">
        <v>9</v>
      </c>
      <c r="E4220">
        <v>155</v>
      </c>
      <c r="F4220" s="3">
        <v>187705427</v>
      </c>
      <c r="G4220" s="1" t="s">
        <v>840</v>
      </c>
      <c r="H4220">
        <v>631</v>
      </c>
      <c r="I4220" s="1" t="s">
        <v>1003</v>
      </c>
      <c r="J4220">
        <v>517589</v>
      </c>
      <c r="K4220" s="1" t="s">
        <v>1193</v>
      </c>
      <c r="L4220">
        <v>128</v>
      </c>
      <c r="M4220" s="1" t="s">
        <v>1569</v>
      </c>
      <c r="N4220" s="1" t="str">
        <f t="shared" si="65"/>
        <v>2000-2009</v>
      </c>
    </row>
    <row r="4221" spans="1:14" hidden="1" x14ac:dyDescent="0.3">
      <c r="A4221">
        <v>172495</v>
      </c>
      <c r="B4221" s="1" t="s">
        <v>132</v>
      </c>
      <c r="C4221">
        <v>2000</v>
      </c>
      <c r="D4221" s="1" t="s">
        <v>9</v>
      </c>
      <c r="E4221">
        <v>155</v>
      </c>
      <c r="F4221" s="3">
        <v>187705427</v>
      </c>
      <c r="G4221" s="1" t="s">
        <v>840</v>
      </c>
      <c r="H4221">
        <v>631</v>
      </c>
      <c r="I4221" s="1" t="s">
        <v>1003</v>
      </c>
      <c r="J4221">
        <v>517589</v>
      </c>
      <c r="K4221" s="1" t="s">
        <v>1193</v>
      </c>
      <c r="L4221">
        <v>1618</v>
      </c>
      <c r="M4221" s="1" t="s">
        <v>1570</v>
      </c>
      <c r="N4221" s="1" t="str">
        <f t="shared" si="65"/>
        <v>2000-2009</v>
      </c>
    </row>
    <row r="4222" spans="1:14" hidden="1" x14ac:dyDescent="0.3">
      <c r="A4222">
        <v>172495</v>
      </c>
      <c r="B4222" s="1" t="s">
        <v>132</v>
      </c>
      <c r="C4222">
        <v>2000</v>
      </c>
      <c r="D4222" s="1" t="s">
        <v>9</v>
      </c>
      <c r="E4222">
        <v>155</v>
      </c>
      <c r="F4222" s="3">
        <v>187705427</v>
      </c>
      <c r="G4222" s="1" t="s">
        <v>840</v>
      </c>
      <c r="H4222">
        <v>631</v>
      </c>
      <c r="I4222" s="1" t="s">
        <v>1003</v>
      </c>
      <c r="J4222">
        <v>517589</v>
      </c>
      <c r="K4222" s="1" t="s">
        <v>1193</v>
      </c>
      <c r="L4222">
        <v>1567</v>
      </c>
      <c r="M4222" s="1" t="s">
        <v>1571</v>
      </c>
      <c r="N4222" s="1" t="str">
        <f t="shared" si="65"/>
        <v>2000-2009</v>
      </c>
    </row>
    <row r="4223" spans="1:14" hidden="1" x14ac:dyDescent="0.3">
      <c r="A4223">
        <v>172495</v>
      </c>
      <c r="B4223" s="1" t="s">
        <v>132</v>
      </c>
      <c r="C4223">
        <v>2000</v>
      </c>
      <c r="D4223" s="1" t="s">
        <v>9</v>
      </c>
      <c r="E4223">
        <v>155</v>
      </c>
      <c r="F4223" s="3">
        <v>187705427</v>
      </c>
      <c r="G4223" s="1" t="s">
        <v>840</v>
      </c>
      <c r="H4223">
        <v>631</v>
      </c>
      <c r="I4223" s="1" t="s">
        <v>1003</v>
      </c>
      <c r="J4223">
        <v>629933</v>
      </c>
      <c r="K4223" s="1" t="s">
        <v>1194</v>
      </c>
      <c r="L4223">
        <v>128</v>
      </c>
      <c r="M4223" s="1" t="s">
        <v>1569</v>
      </c>
      <c r="N4223" s="1" t="str">
        <f t="shared" si="65"/>
        <v>2000-2009</v>
      </c>
    </row>
    <row r="4224" spans="1:14" hidden="1" x14ac:dyDescent="0.3">
      <c r="A4224">
        <v>172495</v>
      </c>
      <c r="B4224" s="1" t="s">
        <v>132</v>
      </c>
      <c r="C4224">
        <v>2000</v>
      </c>
      <c r="D4224" s="1" t="s">
        <v>9</v>
      </c>
      <c r="E4224">
        <v>155</v>
      </c>
      <c r="F4224" s="3">
        <v>187705427</v>
      </c>
      <c r="G4224" s="1" t="s">
        <v>840</v>
      </c>
      <c r="H4224">
        <v>631</v>
      </c>
      <c r="I4224" s="1" t="s">
        <v>1003</v>
      </c>
      <c r="J4224">
        <v>629933</v>
      </c>
      <c r="K4224" s="1" t="s">
        <v>1194</v>
      </c>
      <c r="L4224">
        <v>1618</v>
      </c>
      <c r="M4224" s="1" t="s">
        <v>1570</v>
      </c>
      <c r="N4224" s="1" t="str">
        <f t="shared" si="65"/>
        <v>2000-2009</v>
      </c>
    </row>
    <row r="4225" spans="1:14" hidden="1" x14ac:dyDescent="0.3">
      <c r="A4225">
        <v>172495</v>
      </c>
      <c r="B4225" s="1" t="s">
        <v>132</v>
      </c>
      <c r="C4225">
        <v>2000</v>
      </c>
      <c r="D4225" s="1" t="s">
        <v>9</v>
      </c>
      <c r="E4225">
        <v>155</v>
      </c>
      <c r="F4225" s="3">
        <v>187705427</v>
      </c>
      <c r="G4225" s="1" t="s">
        <v>840</v>
      </c>
      <c r="H4225">
        <v>631</v>
      </c>
      <c r="I4225" s="1" t="s">
        <v>1003</v>
      </c>
      <c r="J4225">
        <v>629933</v>
      </c>
      <c r="K4225" s="1" t="s">
        <v>1194</v>
      </c>
      <c r="L4225">
        <v>1567</v>
      </c>
      <c r="M4225" s="1" t="s">
        <v>1571</v>
      </c>
      <c r="N4225" s="1" t="str">
        <f t="shared" si="65"/>
        <v>2000-2009</v>
      </c>
    </row>
    <row r="4226" spans="1:14" hidden="1" x14ac:dyDescent="0.3">
      <c r="A4226">
        <v>133093</v>
      </c>
      <c r="B4226" s="1" t="s">
        <v>69</v>
      </c>
      <c r="C4226">
        <v>1999</v>
      </c>
      <c r="D4226" s="1" t="s">
        <v>9</v>
      </c>
      <c r="E4226">
        <v>136</v>
      </c>
      <c r="F4226" s="3">
        <v>172076928</v>
      </c>
      <c r="G4226" s="1" t="s">
        <v>844</v>
      </c>
      <c r="H4226">
        <v>905154</v>
      </c>
      <c r="I4226" s="1" t="s">
        <v>989</v>
      </c>
      <c r="J4226">
        <v>905152</v>
      </c>
      <c r="K4226" s="1" t="s">
        <v>990</v>
      </c>
      <c r="L4226">
        <v>206</v>
      </c>
      <c r="M4226" s="1" t="s">
        <v>1528</v>
      </c>
      <c r="N4226" s="1" t="str">
        <f t="shared" ref="N4226:N4289" si="66">INT(C4226/10)*10 &amp; "-" &amp; INT(C4226/10)*10+9</f>
        <v>1990-1999</v>
      </c>
    </row>
    <row r="4227" spans="1:14" hidden="1" x14ac:dyDescent="0.3">
      <c r="A4227">
        <v>133093</v>
      </c>
      <c r="B4227" s="1" t="s">
        <v>69</v>
      </c>
      <c r="C4227">
        <v>1999</v>
      </c>
      <c r="D4227" s="1" t="s">
        <v>9</v>
      </c>
      <c r="E4227">
        <v>136</v>
      </c>
      <c r="F4227" s="3">
        <v>172076928</v>
      </c>
      <c r="G4227" s="1" t="s">
        <v>844</v>
      </c>
      <c r="H4227">
        <v>905154</v>
      </c>
      <c r="I4227" s="1" t="s">
        <v>989</v>
      </c>
      <c r="J4227">
        <v>905152</v>
      </c>
      <c r="K4227" s="1" t="s">
        <v>990</v>
      </c>
      <c r="L4227">
        <v>401</v>
      </c>
      <c r="M4227" s="1" t="s">
        <v>1529</v>
      </c>
      <c r="N4227" s="1" t="str">
        <f t="shared" si="66"/>
        <v>1990-1999</v>
      </c>
    </row>
    <row r="4228" spans="1:14" hidden="1" x14ac:dyDescent="0.3">
      <c r="A4228">
        <v>133093</v>
      </c>
      <c r="B4228" s="1" t="s">
        <v>69</v>
      </c>
      <c r="C4228">
        <v>1999</v>
      </c>
      <c r="D4228" s="1" t="s">
        <v>9</v>
      </c>
      <c r="E4228">
        <v>136</v>
      </c>
      <c r="F4228" s="3">
        <v>172076928</v>
      </c>
      <c r="G4228" s="1" t="s">
        <v>844</v>
      </c>
      <c r="H4228">
        <v>905154</v>
      </c>
      <c r="I4228" s="1" t="s">
        <v>989</v>
      </c>
      <c r="J4228">
        <v>905152</v>
      </c>
      <c r="K4228" s="1" t="s">
        <v>990</v>
      </c>
      <c r="L4228">
        <v>5251</v>
      </c>
      <c r="M4228" s="1" t="s">
        <v>1530</v>
      </c>
      <c r="N4228" s="1" t="str">
        <f t="shared" si="66"/>
        <v>1990-1999</v>
      </c>
    </row>
    <row r="4229" spans="1:14" hidden="1" x14ac:dyDescent="0.3">
      <c r="A4229">
        <v>133093</v>
      </c>
      <c r="B4229" s="1" t="s">
        <v>69</v>
      </c>
      <c r="C4229">
        <v>1999</v>
      </c>
      <c r="D4229" s="1" t="s">
        <v>9</v>
      </c>
      <c r="E4229">
        <v>136</v>
      </c>
      <c r="F4229" s="3">
        <v>172076928</v>
      </c>
      <c r="G4229" s="1" t="s">
        <v>844</v>
      </c>
      <c r="H4229">
        <v>905154</v>
      </c>
      <c r="I4229" s="1" t="s">
        <v>989</v>
      </c>
      <c r="J4229">
        <v>905154</v>
      </c>
      <c r="K4229" s="1" t="s">
        <v>989</v>
      </c>
      <c r="L4229">
        <v>206</v>
      </c>
      <c r="M4229" s="1" t="s">
        <v>1528</v>
      </c>
      <c r="N4229" s="1" t="str">
        <f t="shared" si="66"/>
        <v>1990-1999</v>
      </c>
    </row>
    <row r="4230" spans="1:14" hidden="1" x14ac:dyDescent="0.3">
      <c r="A4230">
        <v>133093</v>
      </c>
      <c r="B4230" s="1" t="s">
        <v>69</v>
      </c>
      <c r="C4230">
        <v>1999</v>
      </c>
      <c r="D4230" s="1" t="s">
        <v>9</v>
      </c>
      <c r="E4230">
        <v>136</v>
      </c>
      <c r="F4230" s="3">
        <v>172076928</v>
      </c>
      <c r="G4230" s="1" t="s">
        <v>844</v>
      </c>
      <c r="H4230">
        <v>905154</v>
      </c>
      <c r="I4230" s="1" t="s">
        <v>989</v>
      </c>
      <c r="J4230">
        <v>905154</v>
      </c>
      <c r="K4230" s="1" t="s">
        <v>989</v>
      </c>
      <c r="L4230">
        <v>401</v>
      </c>
      <c r="M4230" s="1" t="s">
        <v>1529</v>
      </c>
      <c r="N4230" s="1" t="str">
        <f t="shared" si="66"/>
        <v>1990-1999</v>
      </c>
    </row>
    <row r="4231" spans="1:14" hidden="1" x14ac:dyDescent="0.3">
      <c r="A4231">
        <v>133093</v>
      </c>
      <c r="B4231" s="1" t="s">
        <v>69</v>
      </c>
      <c r="C4231">
        <v>1999</v>
      </c>
      <c r="D4231" s="1" t="s">
        <v>9</v>
      </c>
      <c r="E4231">
        <v>136</v>
      </c>
      <c r="F4231" s="3">
        <v>172076928</v>
      </c>
      <c r="G4231" s="1" t="s">
        <v>844</v>
      </c>
      <c r="H4231">
        <v>905154</v>
      </c>
      <c r="I4231" s="1" t="s">
        <v>989</v>
      </c>
      <c r="J4231">
        <v>905154</v>
      </c>
      <c r="K4231" s="1" t="s">
        <v>989</v>
      </c>
      <c r="L4231">
        <v>5251</v>
      </c>
      <c r="M4231" s="1" t="s">
        <v>1530</v>
      </c>
      <c r="N4231" s="1" t="str">
        <f t="shared" si="66"/>
        <v>1990-1999</v>
      </c>
    </row>
    <row r="4232" spans="1:14" hidden="1" x14ac:dyDescent="0.3">
      <c r="A4232">
        <v>133093</v>
      </c>
      <c r="B4232" s="1" t="s">
        <v>69</v>
      </c>
      <c r="C4232">
        <v>1999</v>
      </c>
      <c r="D4232" s="1" t="s">
        <v>9</v>
      </c>
      <c r="E4232">
        <v>136</v>
      </c>
      <c r="F4232" s="3">
        <v>172076928</v>
      </c>
      <c r="G4232" s="1" t="s">
        <v>844</v>
      </c>
      <c r="H4232">
        <v>905152</v>
      </c>
      <c r="I4232" s="1" t="s">
        <v>990</v>
      </c>
      <c r="J4232">
        <v>905152</v>
      </c>
      <c r="K4232" s="1" t="s">
        <v>990</v>
      </c>
      <c r="L4232">
        <v>206</v>
      </c>
      <c r="M4232" s="1" t="s">
        <v>1528</v>
      </c>
      <c r="N4232" s="1" t="str">
        <f t="shared" si="66"/>
        <v>1990-1999</v>
      </c>
    </row>
    <row r="4233" spans="1:14" hidden="1" x14ac:dyDescent="0.3">
      <c r="A4233">
        <v>133093</v>
      </c>
      <c r="B4233" s="1" t="s">
        <v>69</v>
      </c>
      <c r="C4233">
        <v>1999</v>
      </c>
      <c r="D4233" s="1" t="s">
        <v>9</v>
      </c>
      <c r="E4233">
        <v>136</v>
      </c>
      <c r="F4233" s="3">
        <v>172076928</v>
      </c>
      <c r="G4233" s="1" t="s">
        <v>844</v>
      </c>
      <c r="H4233">
        <v>905152</v>
      </c>
      <c r="I4233" s="1" t="s">
        <v>990</v>
      </c>
      <c r="J4233">
        <v>905152</v>
      </c>
      <c r="K4233" s="1" t="s">
        <v>990</v>
      </c>
      <c r="L4233">
        <v>401</v>
      </c>
      <c r="M4233" s="1" t="s">
        <v>1529</v>
      </c>
      <c r="N4233" s="1" t="str">
        <f t="shared" si="66"/>
        <v>1990-1999</v>
      </c>
    </row>
    <row r="4234" spans="1:14" hidden="1" x14ac:dyDescent="0.3">
      <c r="A4234">
        <v>133093</v>
      </c>
      <c r="B4234" s="1" t="s">
        <v>69</v>
      </c>
      <c r="C4234">
        <v>1999</v>
      </c>
      <c r="D4234" s="1" t="s">
        <v>9</v>
      </c>
      <c r="E4234">
        <v>136</v>
      </c>
      <c r="F4234" s="3">
        <v>172076928</v>
      </c>
      <c r="G4234" s="1" t="s">
        <v>844</v>
      </c>
      <c r="H4234">
        <v>905152</v>
      </c>
      <c r="I4234" s="1" t="s">
        <v>990</v>
      </c>
      <c r="J4234">
        <v>905152</v>
      </c>
      <c r="K4234" s="1" t="s">
        <v>990</v>
      </c>
      <c r="L4234">
        <v>5251</v>
      </c>
      <c r="M4234" s="1" t="s">
        <v>1530</v>
      </c>
      <c r="N4234" s="1" t="str">
        <f t="shared" si="66"/>
        <v>1990-1999</v>
      </c>
    </row>
    <row r="4235" spans="1:14" hidden="1" x14ac:dyDescent="0.3">
      <c r="A4235">
        <v>133093</v>
      </c>
      <c r="B4235" s="1" t="s">
        <v>69</v>
      </c>
      <c r="C4235">
        <v>1999</v>
      </c>
      <c r="D4235" s="1" t="s">
        <v>9</v>
      </c>
      <c r="E4235">
        <v>136</v>
      </c>
      <c r="F4235" s="3">
        <v>172076928</v>
      </c>
      <c r="G4235" s="1" t="s">
        <v>844</v>
      </c>
      <c r="H4235">
        <v>905152</v>
      </c>
      <c r="I4235" s="1" t="s">
        <v>990</v>
      </c>
      <c r="J4235">
        <v>905154</v>
      </c>
      <c r="K4235" s="1" t="s">
        <v>989</v>
      </c>
      <c r="L4235">
        <v>206</v>
      </c>
      <c r="M4235" s="1" t="s">
        <v>1528</v>
      </c>
      <c r="N4235" s="1" t="str">
        <f t="shared" si="66"/>
        <v>1990-1999</v>
      </c>
    </row>
    <row r="4236" spans="1:14" hidden="1" x14ac:dyDescent="0.3">
      <c r="A4236">
        <v>133093</v>
      </c>
      <c r="B4236" s="1" t="s">
        <v>69</v>
      </c>
      <c r="C4236">
        <v>1999</v>
      </c>
      <c r="D4236" s="1" t="s">
        <v>9</v>
      </c>
      <c r="E4236">
        <v>136</v>
      </c>
      <c r="F4236" s="3">
        <v>172076928</v>
      </c>
      <c r="G4236" s="1" t="s">
        <v>844</v>
      </c>
      <c r="H4236">
        <v>905152</v>
      </c>
      <c r="I4236" s="1" t="s">
        <v>990</v>
      </c>
      <c r="J4236">
        <v>905154</v>
      </c>
      <c r="K4236" s="1" t="s">
        <v>989</v>
      </c>
      <c r="L4236">
        <v>401</v>
      </c>
      <c r="M4236" s="1" t="s">
        <v>1529</v>
      </c>
      <c r="N4236" s="1" t="str">
        <f t="shared" si="66"/>
        <v>1990-1999</v>
      </c>
    </row>
    <row r="4237" spans="1:14" hidden="1" x14ac:dyDescent="0.3">
      <c r="A4237">
        <v>133093</v>
      </c>
      <c r="B4237" s="1" t="s">
        <v>69</v>
      </c>
      <c r="C4237">
        <v>1999</v>
      </c>
      <c r="D4237" s="1" t="s">
        <v>9</v>
      </c>
      <c r="E4237">
        <v>136</v>
      </c>
      <c r="F4237" s="3">
        <v>172076928</v>
      </c>
      <c r="G4237" s="1" t="s">
        <v>844</v>
      </c>
      <c r="H4237">
        <v>905152</v>
      </c>
      <c r="I4237" s="1" t="s">
        <v>990</v>
      </c>
      <c r="J4237">
        <v>905154</v>
      </c>
      <c r="K4237" s="1" t="s">
        <v>989</v>
      </c>
      <c r="L4237">
        <v>5251</v>
      </c>
      <c r="M4237" s="1" t="s">
        <v>1530</v>
      </c>
      <c r="N4237" s="1" t="str">
        <f t="shared" si="66"/>
        <v>1990-1999</v>
      </c>
    </row>
    <row r="4238" spans="1:14" hidden="1" x14ac:dyDescent="0.3">
      <c r="A4238">
        <v>133093</v>
      </c>
      <c r="B4238" s="1" t="s">
        <v>69</v>
      </c>
      <c r="C4238">
        <v>1999</v>
      </c>
      <c r="D4238" s="1" t="s">
        <v>9</v>
      </c>
      <c r="E4238">
        <v>136</v>
      </c>
      <c r="F4238" s="3">
        <v>172076928</v>
      </c>
      <c r="G4238" s="1" t="s">
        <v>874</v>
      </c>
      <c r="H4238">
        <v>905154</v>
      </c>
      <c r="I4238" s="1" t="s">
        <v>989</v>
      </c>
      <c r="J4238">
        <v>905152</v>
      </c>
      <c r="K4238" s="1" t="s">
        <v>990</v>
      </c>
      <c r="L4238">
        <v>206</v>
      </c>
      <c r="M4238" s="1" t="s">
        <v>1528</v>
      </c>
      <c r="N4238" s="1" t="str">
        <f t="shared" si="66"/>
        <v>1990-1999</v>
      </c>
    </row>
    <row r="4239" spans="1:14" hidden="1" x14ac:dyDescent="0.3">
      <c r="A4239">
        <v>133093</v>
      </c>
      <c r="B4239" s="1" t="s">
        <v>69</v>
      </c>
      <c r="C4239">
        <v>1999</v>
      </c>
      <c r="D4239" s="1" t="s">
        <v>9</v>
      </c>
      <c r="E4239">
        <v>136</v>
      </c>
      <c r="F4239" s="3">
        <v>172076928</v>
      </c>
      <c r="G4239" s="1" t="s">
        <v>874</v>
      </c>
      <c r="H4239">
        <v>905154</v>
      </c>
      <c r="I4239" s="1" t="s">
        <v>989</v>
      </c>
      <c r="J4239">
        <v>905152</v>
      </c>
      <c r="K4239" s="1" t="s">
        <v>990</v>
      </c>
      <c r="L4239">
        <v>401</v>
      </c>
      <c r="M4239" s="1" t="s">
        <v>1529</v>
      </c>
      <c r="N4239" s="1" t="str">
        <f t="shared" si="66"/>
        <v>1990-1999</v>
      </c>
    </row>
    <row r="4240" spans="1:14" hidden="1" x14ac:dyDescent="0.3">
      <c r="A4240">
        <v>133093</v>
      </c>
      <c r="B4240" s="1" t="s">
        <v>69</v>
      </c>
      <c r="C4240">
        <v>1999</v>
      </c>
      <c r="D4240" s="1" t="s">
        <v>9</v>
      </c>
      <c r="E4240">
        <v>136</v>
      </c>
      <c r="F4240" s="3">
        <v>172076928</v>
      </c>
      <c r="G4240" s="1" t="s">
        <v>874</v>
      </c>
      <c r="H4240">
        <v>905154</v>
      </c>
      <c r="I4240" s="1" t="s">
        <v>989</v>
      </c>
      <c r="J4240">
        <v>905152</v>
      </c>
      <c r="K4240" s="1" t="s">
        <v>990</v>
      </c>
      <c r="L4240">
        <v>5251</v>
      </c>
      <c r="M4240" s="1" t="s">
        <v>1530</v>
      </c>
      <c r="N4240" s="1" t="str">
        <f t="shared" si="66"/>
        <v>1990-1999</v>
      </c>
    </row>
    <row r="4241" spans="1:14" hidden="1" x14ac:dyDescent="0.3">
      <c r="A4241">
        <v>133093</v>
      </c>
      <c r="B4241" s="1" t="s">
        <v>69</v>
      </c>
      <c r="C4241">
        <v>1999</v>
      </c>
      <c r="D4241" s="1" t="s">
        <v>9</v>
      </c>
      <c r="E4241">
        <v>136</v>
      </c>
      <c r="F4241" s="3">
        <v>172076928</v>
      </c>
      <c r="G4241" s="1" t="s">
        <v>874</v>
      </c>
      <c r="H4241">
        <v>905154</v>
      </c>
      <c r="I4241" s="1" t="s">
        <v>989</v>
      </c>
      <c r="J4241">
        <v>905154</v>
      </c>
      <c r="K4241" s="1" t="s">
        <v>989</v>
      </c>
      <c r="L4241">
        <v>206</v>
      </c>
      <c r="M4241" s="1" t="s">
        <v>1528</v>
      </c>
      <c r="N4241" s="1" t="str">
        <f t="shared" si="66"/>
        <v>1990-1999</v>
      </c>
    </row>
    <row r="4242" spans="1:14" hidden="1" x14ac:dyDescent="0.3">
      <c r="A4242">
        <v>133093</v>
      </c>
      <c r="B4242" s="1" t="s">
        <v>69</v>
      </c>
      <c r="C4242">
        <v>1999</v>
      </c>
      <c r="D4242" s="1" t="s">
        <v>9</v>
      </c>
      <c r="E4242">
        <v>136</v>
      </c>
      <c r="F4242" s="3">
        <v>172076928</v>
      </c>
      <c r="G4242" s="1" t="s">
        <v>874</v>
      </c>
      <c r="H4242">
        <v>905154</v>
      </c>
      <c r="I4242" s="1" t="s">
        <v>989</v>
      </c>
      <c r="J4242">
        <v>905154</v>
      </c>
      <c r="K4242" s="1" t="s">
        <v>989</v>
      </c>
      <c r="L4242">
        <v>401</v>
      </c>
      <c r="M4242" s="1" t="s">
        <v>1529</v>
      </c>
      <c r="N4242" s="1" t="str">
        <f t="shared" si="66"/>
        <v>1990-1999</v>
      </c>
    </row>
    <row r="4243" spans="1:14" hidden="1" x14ac:dyDescent="0.3">
      <c r="A4243">
        <v>133093</v>
      </c>
      <c r="B4243" s="1" t="s">
        <v>69</v>
      </c>
      <c r="C4243">
        <v>1999</v>
      </c>
      <c r="D4243" s="1" t="s">
        <v>9</v>
      </c>
      <c r="E4243">
        <v>136</v>
      </c>
      <c r="F4243" s="3">
        <v>172076928</v>
      </c>
      <c r="G4243" s="1" t="s">
        <v>874</v>
      </c>
      <c r="H4243">
        <v>905154</v>
      </c>
      <c r="I4243" s="1" t="s">
        <v>989</v>
      </c>
      <c r="J4243">
        <v>905154</v>
      </c>
      <c r="K4243" s="1" t="s">
        <v>989</v>
      </c>
      <c r="L4243">
        <v>5251</v>
      </c>
      <c r="M4243" s="1" t="s">
        <v>1530</v>
      </c>
      <c r="N4243" s="1" t="str">
        <f t="shared" si="66"/>
        <v>1990-1999</v>
      </c>
    </row>
    <row r="4244" spans="1:14" hidden="1" x14ac:dyDescent="0.3">
      <c r="A4244">
        <v>133093</v>
      </c>
      <c r="B4244" s="1" t="s">
        <v>69</v>
      </c>
      <c r="C4244">
        <v>1999</v>
      </c>
      <c r="D4244" s="1" t="s">
        <v>9</v>
      </c>
      <c r="E4244">
        <v>136</v>
      </c>
      <c r="F4244" s="3">
        <v>172076928</v>
      </c>
      <c r="G4244" s="1" t="s">
        <v>874</v>
      </c>
      <c r="H4244">
        <v>905152</v>
      </c>
      <c r="I4244" s="1" t="s">
        <v>990</v>
      </c>
      <c r="J4244">
        <v>905152</v>
      </c>
      <c r="K4244" s="1" t="s">
        <v>990</v>
      </c>
      <c r="L4244">
        <v>206</v>
      </c>
      <c r="M4244" s="1" t="s">
        <v>1528</v>
      </c>
      <c r="N4244" s="1" t="str">
        <f t="shared" si="66"/>
        <v>1990-1999</v>
      </c>
    </row>
    <row r="4245" spans="1:14" hidden="1" x14ac:dyDescent="0.3">
      <c r="A4245">
        <v>133093</v>
      </c>
      <c r="B4245" s="1" t="s">
        <v>69</v>
      </c>
      <c r="C4245">
        <v>1999</v>
      </c>
      <c r="D4245" s="1" t="s">
        <v>9</v>
      </c>
      <c r="E4245">
        <v>136</v>
      </c>
      <c r="F4245" s="3">
        <v>172076928</v>
      </c>
      <c r="G4245" s="1" t="s">
        <v>874</v>
      </c>
      <c r="H4245">
        <v>905152</v>
      </c>
      <c r="I4245" s="1" t="s">
        <v>990</v>
      </c>
      <c r="J4245">
        <v>905152</v>
      </c>
      <c r="K4245" s="1" t="s">
        <v>990</v>
      </c>
      <c r="L4245">
        <v>401</v>
      </c>
      <c r="M4245" s="1" t="s">
        <v>1529</v>
      </c>
      <c r="N4245" s="1" t="str">
        <f t="shared" si="66"/>
        <v>1990-1999</v>
      </c>
    </row>
    <row r="4246" spans="1:14" hidden="1" x14ac:dyDescent="0.3">
      <c r="A4246">
        <v>133093</v>
      </c>
      <c r="B4246" s="1" t="s">
        <v>69</v>
      </c>
      <c r="C4246">
        <v>1999</v>
      </c>
      <c r="D4246" s="1" t="s">
        <v>9</v>
      </c>
      <c r="E4246">
        <v>136</v>
      </c>
      <c r="F4246" s="3">
        <v>172076928</v>
      </c>
      <c r="G4246" s="1" t="s">
        <v>874</v>
      </c>
      <c r="H4246">
        <v>905152</v>
      </c>
      <c r="I4246" s="1" t="s">
        <v>990</v>
      </c>
      <c r="J4246">
        <v>905152</v>
      </c>
      <c r="K4246" s="1" t="s">
        <v>990</v>
      </c>
      <c r="L4246">
        <v>5251</v>
      </c>
      <c r="M4246" s="1" t="s">
        <v>1530</v>
      </c>
      <c r="N4246" s="1" t="str">
        <f t="shared" si="66"/>
        <v>1990-1999</v>
      </c>
    </row>
    <row r="4247" spans="1:14" hidden="1" x14ac:dyDescent="0.3">
      <c r="A4247">
        <v>133093</v>
      </c>
      <c r="B4247" s="1" t="s">
        <v>69</v>
      </c>
      <c r="C4247">
        <v>1999</v>
      </c>
      <c r="D4247" s="1" t="s">
        <v>9</v>
      </c>
      <c r="E4247">
        <v>136</v>
      </c>
      <c r="F4247" s="3">
        <v>172076928</v>
      </c>
      <c r="G4247" s="1" t="s">
        <v>874</v>
      </c>
      <c r="H4247">
        <v>905152</v>
      </c>
      <c r="I4247" s="1" t="s">
        <v>990</v>
      </c>
      <c r="J4247">
        <v>905154</v>
      </c>
      <c r="K4247" s="1" t="s">
        <v>989</v>
      </c>
      <c r="L4247">
        <v>206</v>
      </c>
      <c r="M4247" s="1" t="s">
        <v>1528</v>
      </c>
      <c r="N4247" s="1" t="str">
        <f t="shared" si="66"/>
        <v>1990-1999</v>
      </c>
    </row>
    <row r="4248" spans="1:14" hidden="1" x14ac:dyDescent="0.3">
      <c r="A4248">
        <v>133093</v>
      </c>
      <c r="B4248" s="1" t="s">
        <v>69</v>
      </c>
      <c r="C4248">
        <v>1999</v>
      </c>
      <c r="D4248" s="1" t="s">
        <v>9</v>
      </c>
      <c r="E4248">
        <v>136</v>
      </c>
      <c r="F4248" s="3">
        <v>172076928</v>
      </c>
      <c r="G4248" s="1" t="s">
        <v>874</v>
      </c>
      <c r="H4248">
        <v>905152</v>
      </c>
      <c r="I4248" s="1" t="s">
        <v>990</v>
      </c>
      <c r="J4248">
        <v>905154</v>
      </c>
      <c r="K4248" s="1" t="s">
        <v>989</v>
      </c>
      <c r="L4248">
        <v>401</v>
      </c>
      <c r="M4248" s="1" t="s">
        <v>1529</v>
      </c>
      <c r="N4248" s="1" t="str">
        <f t="shared" si="66"/>
        <v>1990-1999</v>
      </c>
    </row>
    <row r="4249" spans="1:14" hidden="1" x14ac:dyDescent="0.3">
      <c r="A4249">
        <v>133093</v>
      </c>
      <c r="B4249" s="1" t="s">
        <v>69</v>
      </c>
      <c r="C4249">
        <v>1999</v>
      </c>
      <c r="D4249" s="1" t="s">
        <v>9</v>
      </c>
      <c r="E4249">
        <v>136</v>
      </c>
      <c r="F4249" s="3">
        <v>172076928</v>
      </c>
      <c r="G4249" s="1" t="s">
        <v>874</v>
      </c>
      <c r="H4249">
        <v>905152</v>
      </c>
      <c r="I4249" s="1" t="s">
        <v>990</v>
      </c>
      <c r="J4249">
        <v>905154</v>
      </c>
      <c r="K4249" s="1" t="s">
        <v>989</v>
      </c>
      <c r="L4249">
        <v>5251</v>
      </c>
      <c r="M4249" s="1" t="s">
        <v>1530</v>
      </c>
      <c r="N4249" s="1" t="str">
        <f t="shared" si="66"/>
        <v>1990-1999</v>
      </c>
    </row>
    <row r="4250" spans="1:14" hidden="1" x14ac:dyDescent="0.3">
      <c r="A4250">
        <v>133093</v>
      </c>
      <c r="B4250" s="1" t="s">
        <v>69</v>
      </c>
      <c r="C4250">
        <v>1999</v>
      </c>
      <c r="D4250" s="1" t="s">
        <v>9</v>
      </c>
      <c r="E4250">
        <v>136</v>
      </c>
      <c r="F4250" s="3">
        <v>172076928</v>
      </c>
      <c r="G4250" s="1" t="s">
        <v>875</v>
      </c>
      <c r="H4250">
        <v>905154</v>
      </c>
      <c r="I4250" s="1" t="s">
        <v>989</v>
      </c>
      <c r="J4250">
        <v>905152</v>
      </c>
      <c r="K4250" s="1" t="s">
        <v>990</v>
      </c>
      <c r="L4250">
        <v>206</v>
      </c>
      <c r="M4250" s="1" t="s">
        <v>1528</v>
      </c>
      <c r="N4250" s="1" t="str">
        <f t="shared" si="66"/>
        <v>1990-1999</v>
      </c>
    </row>
    <row r="4251" spans="1:14" hidden="1" x14ac:dyDescent="0.3">
      <c r="A4251">
        <v>133093</v>
      </c>
      <c r="B4251" s="1" t="s">
        <v>69</v>
      </c>
      <c r="C4251">
        <v>1999</v>
      </c>
      <c r="D4251" s="1" t="s">
        <v>9</v>
      </c>
      <c r="E4251">
        <v>136</v>
      </c>
      <c r="F4251" s="3">
        <v>172076928</v>
      </c>
      <c r="G4251" s="1" t="s">
        <v>875</v>
      </c>
      <c r="H4251">
        <v>905154</v>
      </c>
      <c r="I4251" s="1" t="s">
        <v>989</v>
      </c>
      <c r="J4251">
        <v>905152</v>
      </c>
      <c r="K4251" s="1" t="s">
        <v>990</v>
      </c>
      <c r="L4251">
        <v>401</v>
      </c>
      <c r="M4251" s="1" t="s">
        <v>1529</v>
      </c>
      <c r="N4251" s="1" t="str">
        <f t="shared" si="66"/>
        <v>1990-1999</v>
      </c>
    </row>
    <row r="4252" spans="1:14" hidden="1" x14ac:dyDescent="0.3">
      <c r="A4252">
        <v>133093</v>
      </c>
      <c r="B4252" s="1" t="s">
        <v>69</v>
      </c>
      <c r="C4252">
        <v>1999</v>
      </c>
      <c r="D4252" s="1" t="s">
        <v>9</v>
      </c>
      <c r="E4252">
        <v>136</v>
      </c>
      <c r="F4252" s="3">
        <v>172076928</v>
      </c>
      <c r="G4252" s="1" t="s">
        <v>875</v>
      </c>
      <c r="H4252">
        <v>905154</v>
      </c>
      <c r="I4252" s="1" t="s">
        <v>989</v>
      </c>
      <c r="J4252">
        <v>905152</v>
      </c>
      <c r="K4252" s="1" t="s">
        <v>990</v>
      </c>
      <c r="L4252">
        <v>5251</v>
      </c>
      <c r="M4252" s="1" t="s">
        <v>1530</v>
      </c>
      <c r="N4252" s="1" t="str">
        <f t="shared" si="66"/>
        <v>1990-1999</v>
      </c>
    </row>
    <row r="4253" spans="1:14" hidden="1" x14ac:dyDescent="0.3">
      <c r="A4253">
        <v>133093</v>
      </c>
      <c r="B4253" s="1" t="s">
        <v>69</v>
      </c>
      <c r="C4253">
        <v>1999</v>
      </c>
      <c r="D4253" s="1" t="s">
        <v>9</v>
      </c>
      <c r="E4253">
        <v>136</v>
      </c>
      <c r="F4253" s="3">
        <v>172076928</v>
      </c>
      <c r="G4253" s="1" t="s">
        <v>875</v>
      </c>
      <c r="H4253">
        <v>905154</v>
      </c>
      <c r="I4253" s="1" t="s">
        <v>989</v>
      </c>
      <c r="J4253">
        <v>905154</v>
      </c>
      <c r="K4253" s="1" t="s">
        <v>989</v>
      </c>
      <c r="L4253">
        <v>206</v>
      </c>
      <c r="M4253" s="1" t="s">
        <v>1528</v>
      </c>
      <c r="N4253" s="1" t="str">
        <f t="shared" si="66"/>
        <v>1990-1999</v>
      </c>
    </row>
    <row r="4254" spans="1:14" hidden="1" x14ac:dyDescent="0.3">
      <c r="A4254">
        <v>133093</v>
      </c>
      <c r="B4254" s="1" t="s">
        <v>69</v>
      </c>
      <c r="C4254">
        <v>1999</v>
      </c>
      <c r="D4254" s="1" t="s">
        <v>9</v>
      </c>
      <c r="E4254">
        <v>136</v>
      </c>
      <c r="F4254" s="3">
        <v>172076928</v>
      </c>
      <c r="G4254" s="1" t="s">
        <v>875</v>
      </c>
      <c r="H4254">
        <v>905154</v>
      </c>
      <c r="I4254" s="1" t="s">
        <v>989</v>
      </c>
      <c r="J4254">
        <v>905154</v>
      </c>
      <c r="K4254" s="1" t="s">
        <v>989</v>
      </c>
      <c r="L4254">
        <v>401</v>
      </c>
      <c r="M4254" s="1" t="s">
        <v>1529</v>
      </c>
      <c r="N4254" s="1" t="str">
        <f t="shared" si="66"/>
        <v>1990-1999</v>
      </c>
    </row>
    <row r="4255" spans="1:14" hidden="1" x14ac:dyDescent="0.3">
      <c r="A4255">
        <v>133093</v>
      </c>
      <c r="B4255" s="1" t="s">
        <v>69</v>
      </c>
      <c r="C4255">
        <v>1999</v>
      </c>
      <c r="D4255" s="1" t="s">
        <v>9</v>
      </c>
      <c r="E4255">
        <v>136</v>
      </c>
      <c r="F4255" s="3">
        <v>172076928</v>
      </c>
      <c r="G4255" s="1" t="s">
        <v>875</v>
      </c>
      <c r="H4255">
        <v>905154</v>
      </c>
      <c r="I4255" s="1" t="s">
        <v>989</v>
      </c>
      <c r="J4255">
        <v>905154</v>
      </c>
      <c r="K4255" s="1" t="s">
        <v>989</v>
      </c>
      <c r="L4255">
        <v>5251</v>
      </c>
      <c r="M4255" s="1" t="s">
        <v>1530</v>
      </c>
      <c r="N4255" s="1" t="str">
        <f t="shared" si="66"/>
        <v>1990-1999</v>
      </c>
    </row>
    <row r="4256" spans="1:14" hidden="1" x14ac:dyDescent="0.3">
      <c r="A4256">
        <v>133093</v>
      </c>
      <c r="B4256" s="1" t="s">
        <v>69</v>
      </c>
      <c r="C4256">
        <v>1999</v>
      </c>
      <c r="D4256" s="1" t="s">
        <v>9</v>
      </c>
      <c r="E4256">
        <v>136</v>
      </c>
      <c r="F4256" s="3">
        <v>172076928</v>
      </c>
      <c r="G4256" s="1" t="s">
        <v>875</v>
      </c>
      <c r="H4256">
        <v>905152</v>
      </c>
      <c r="I4256" s="1" t="s">
        <v>990</v>
      </c>
      <c r="J4256">
        <v>905152</v>
      </c>
      <c r="K4256" s="1" t="s">
        <v>990</v>
      </c>
      <c r="L4256">
        <v>206</v>
      </c>
      <c r="M4256" s="1" t="s">
        <v>1528</v>
      </c>
      <c r="N4256" s="1" t="str">
        <f t="shared" si="66"/>
        <v>1990-1999</v>
      </c>
    </row>
    <row r="4257" spans="1:14" hidden="1" x14ac:dyDescent="0.3">
      <c r="A4257">
        <v>133093</v>
      </c>
      <c r="B4257" s="1" t="s">
        <v>69</v>
      </c>
      <c r="C4257">
        <v>1999</v>
      </c>
      <c r="D4257" s="1" t="s">
        <v>9</v>
      </c>
      <c r="E4257">
        <v>136</v>
      </c>
      <c r="F4257" s="3">
        <v>172076928</v>
      </c>
      <c r="G4257" s="1" t="s">
        <v>875</v>
      </c>
      <c r="H4257">
        <v>905152</v>
      </c>
      <c r="I4257" s="1" t="s">
        <v>990</v>
      </c>
      <c r="J4257">
        <v>905152</v>
      </c>
      <c r="K4257" s="1" t="s">
        <v>990</v>
      </c>
      <c r="L4257">
        <v>401</v>
      </c>
      <c r="M4257" s="1" t="s">
        <v>1529</v>
      </c>
      <c r="N4257" s="1" t="str">
        <f t="shared" si="66"/>
        <v>1990-1999</v>
      </c>
    </row>
    <row r="4258" spans="1:14" hidden="1" x14ac:dyDescent="0.3">
      <c r="A4258">
        <v>133093</v>
      </c>
      <c r="B4258" s="1" t="s">
        <v>69</v>
      </c>
      <c r="C4258">
        <v>1999</v>
      </c>
      <c r="D4258" s="1" t="s">
        <v>9</v>
      </c>
      <c r="E4258">
        <v>136</v>
      </c>
      <c r="F4258" s="3">
        <v>172076928</v>
      </c>
      <c r="G4258" s="1" t="s">
        <v>875</v>
      </c>
      <c r="H4258">
        <v>905152</v>
      </c>
      <c r="I4258" s="1" t="s">
        <v>990</v>
      </c>
      <c r="J4258">
        <v>905152</v>
      </c>
      <c r="K4258" s="1" t="s">
        <v>990</v>
      </c>
      <c r="L4258">
        <v>5251</v>
      </c>
      <c r="M4258" s="1" t="s">
        <v>1530</v>
      </c>
      <c r="N4258" s="1" t="str">
        <f t="shared" si="66"/>
        <v>1990-1999</v>
      </c>
    </row>
    <row r="4259" spans="1:14" hidden="1" x14ac:dyDescent="0.3">
      <c r="A4259">
        <v>133093</v>
      </c>
      <c r="B4259" s="1" t="s">
        <v>69</v>
      </c>
      <c r="C4259">
        <v>1999</v>
      </c>
      <c r="D4259" s="1" t="s">
        <v>9</v>
      </c>
      <c r="E4259">
        <v>136</v>
      </c>
      <c r="F4259" s="3">
        <v>172076928</v>
      </c>
      <c r="G4259" s="1" t="s">
        <v>875</v>
      </c>
      <c r="H4259">
        <v>905152</v>
      </c>
      <c r="I4259" s="1" t="s">
        <v>990</v>
      </c>
      <c r="J4259">
        <v>905154</v>
      </c>
      <c r="K4259" s="1" t="s">
        <v>989</v>
      </c>
      <c r="L4259">
        <v>206</v>
      </c>
      <c r="M4259" s="1" t="s">
        <v>1528</v>
      </c>
      <c r="N4259" s="1" t="str">
        <f t="shared" si="66"/>
        <v>1990-1999</v>
      </c>
    </row>
    <row r="4260" spans="1:14" hidden="1" x14ac:dyDescent="0.3">
      <c r="A4260">
        <v>133093</v>
      </c>
      <c r="B4260" s="1" t="s">
        <v>69</v>
      </c>
      <c r="C4260">
        <v>1999</v>
      </c>
      <c r="D4260" s="1" t="s">
        <v>9</v>
      </c>
      <c r="E4260">
        <v>136</v>
      </c>
      <c r="F4260" s="3">
        <v>172076928</v>
      </c>
      <c r="G4260" s="1" t="s">
        <v>875</v>
      </c>
      <c r="H4260">
        <v>905152</v>
      </c>
      <c r="I4260" s="1" t="s">
        <v>990</v>
      </c>
      <c r="J4260">
        <v>905154</v>
      </c>
      <c r="K4260" s="1" t="s">
        <v>989</v>
      </c>
      <c r="L4260">
        <v>401</v>
      </c>
      <c r="M4260" s="1" t="s">
        <v>1529</v>
      </c>
      <c r="N4260" s="1" t="str">
        <f t="shared" si="66"/>
        <v>1990-1999</v>
      </c>
    </row>
    <row r="4261" spans="1:14" hidden="1" x14ac:dyDescent="0.3">
      <c r="A4261">
        <v>133093</v>
      </c>
      <c r="B4261" s="1" t="s">
        <v>69</v>
      </c>
      <c r="C4261">
        <v>1999</v>
      </c>
      <c r="D4261" s="1" t="s">
        <v>9</v>
      </c>
      <c r="E4261">
        <v>136</v>
      </c>
      <c r="F4261" s="3">
        <v>172076928</v>
      </c>
      <c r="G4261" s="1" t="s">
        <v>875</v>
      </c>
      <c r="H4261">
        <v>905152</v>
      </c>
      <c r="I4261" s="1" t="s">
        <v>990</v>
      </c>
      <c r="J4261">
        <v>905154</v>
      </c>
      <c r="K4261" s="1" t="s">
        <v>989</v>
      </c>
      <c r="L4261">
        <v>5251</v>
      </c>
      <c r="M4261" s="1" t="s">
        <v>1530</v>
      </c>
      <c r="N4261" s="1" t="str">
        <f t="shared" si="66"/>
        <v>1990-1999</v>
      </c>
    </row>
    <row r="4262" spans="1:14" hidden="1" x14ac:dyDescent="0.3">
      <c r="A4262">
        <v>133093</v>
      </c>
      <c r="B4262" s="1" t="s">
        <v>69</v>
      </c>
      <c r="C4262">
        <v>1999</v>
      </c>
      <c r="D4262" s="1" t="s">
        <v>9</v>
      </c>
      <c r="E4262">
        <v>136</v>
      </c>
      <c r="F4262" s="3">
        <v>172076928</v>
      </c>
      <c r="G4262" s="1" t="s">
        <v>872</v>
      </c>
      <c r="H4262">
        <v>905154</v>
      </c>
      <c r="I4262" s="1" t="s">
        <v>989</v>
      </c>
      <c r="J4262">
        <v>905152</v>
      </c>
      <c r="K4262" s="1" t="s">
        <v>990</v>
      </c>
      <c r="L4262">
        <v>206</v>
      </c>
      <c r="M4262" s="1" t="s">
        <v>1528</v>
      </c>
      <c r="N4262" s="1" t="str">
        <f t="shared" si="66"/>
        <v>1990-1999</v>
      </c>
    </row>
    <row r="4263" spans="1:14" hidden="1" x14ac:dyDescent="0.3">
      <c r="A4263">
        <v>133093</v>
      </c>
      <c r="B4263" s="1" t="s">
        <v>69</v>
      </c>
      <c r="C4263">
        <v>1999</v>
      </c>
      <c r="D4263" s="1" t="s">
        <v>9</v>
      </c>
      <c r="E4263">
        <v>136</v>
      </c>
      <c r="F4263" s="3">
        <v>172076928</v>
      </c>
      <c r="G4263" s="1" t="s">
        <v>872</v>
      </c>
      <c r="H4263">
        <v>905154</v>
      </c>
      <c r="I4263" s="1" t="s">
        <v>989</v>
      </c>
      <c r="J4263">
        <v>905152</v>
      </c>
      <c r="K4263" s="1" t="s">
        <v>990</v>
      </c>
      <c r="L4263">
        <v>401</v>
      </c>
      <c r="M4263" s="1" t="s">
        <v>1529</v>
      </c>
      <c r="N4263" s="1" t="str">
        <f t="shared" si="66"/>
        <v>1990-1999</v>
      </c>
    </row>
    <row r="4264" spans="1:14" hidden="1" x14ac:dyDescent="0.3">
      <c r="A4264">
        <v>133093</v>
      </c>
      <c r="B4264" s="1" t="s">
        <v>69</v>
      </c>
      <c r="C4264">
        <v>1999</v>
      </c>
      <c r="D4264" s="1" t="s">
        <v>9</v>
      </c>
      <c r="E4264">
        <v>136</v>
      </c>
      <c r="F4264" s="3">
        <v>172076928</v>
      </c>
      <c r="G4264" s="1" t="s">
        <v>872</v>
      </c>
      <c r="H4264">
        <v>905154</v>
      </c>
      <c r="I4264" s="1" t="s">
        <v>989</v>
      </c>
      <c r="J4264">
        <v>905152</v>
      </c>
      <c r="K4264" s="1" t="s">
        <v>990</v>
      </c>
      <c r="L4264">
        <v>5251</v>
      </c>
      <c r="M4264" s="1" t="s">
        <v>1530</v>
      </c>
      <c r="N4264" s="1" t="str">
        <f t="shared" si="66"/>
        <v>1990-1999</v>
      </c>
    </row>
    <row r="4265" spans="1:14" hidden="1" x14ac:dyDescent="0.3">
      <c r="A4265">
        <v>133093</v>
      </c>
      <c r="B4265" s="1" t="s">
        <v>69</v>
      </c>
      <c r="C4265">
        <v>1999</v>
      </c>
      <c r="D4265" s="1" t="s">
        <v>9</v>
      </c>
      <c r="E4265">
        <v>136</v>
      </c>
      <c r="F4265" s="3">
        <v>172076928</v>
      </c>
      <c r="G4265" s="1" t="s">
        <v>872</v>
      </c>
      <c r="H4265">
        <v>905154</v>
      </c>
      <c r="I4265" s="1" t="s">
        <v>989</v>
      </c>
      <c r="J4265">
        <v>905154</v>
      </c>
      <c r="K4265" s="1" t="s">
        <v>989</v>
      </c>
      <c r="L4265">
        <v>206</v>
      </c>
      <c r="M4265" s="1" t="s">
        <v>1528</v>
      </c>
      <c r="N4265" s="1" t="str">
        <f t="shared" si="66"/>
        <v>1990-1999</v>
      </c>
    </row>
    <row r="4266" spans="1:14" hidden="1" x14ac:dyDescent="0.3">
      <c r="A4266">
        <v>133093</v>
      </c>
      <c r="B4266" s="1" t="s">
        <v>69</v>
      </c>
      <c r="C4266">
        <v>1999</v>
      </c>
      <c r="D4266" s="1" t="s">
        <v>9</v>
      </c>
      <c r="E4266">
        <v>136</v>
      </c>
      <c r="F4266" s="3">
        <v>172076928</v>
      </c>
      <c r="G4266" s="1" t="s">
        <v>872</v>
      </c>
      <c r="H4266">
        <v>905154</v>
      </c>
      <c r="I4266" s="1" t="s">
        <v>989</v>
      </c>
      <c r="J4266">
        <v>905154</v>
      </c>
      <c r="K4266" s="1" t="s">
        <v>989</v>
      </c>
      <c r="L4266">
        <v>401</v>
      </c>
      <c r="M4266" s="1" t="s">
        <v>1529</v>
      </c>
      <c r="N4266" s="1" t="str">
        <f t="shared" si="66"/>
        <v>1990-1999</v>
      </c>
    </row>
    <row r="4267" spans="1:14" hidden="1" x14ac:dyDescent="0.3">
      <c r="A4267">
        <v>133093</v>
      </c>
      <c r="B4267" s="1" t="s">
        <v>69</v>
      </c>
      <c r="C4267">
        <v>1999</v>
      </c>
      <c r="D4267" s="1" t="s">
        <v>9</v>
      </c>
      <c r="E4267">
        <v>136</v>
      </c>
      <c r="F4267" s="3">
        <v>172076928</v>
      </c>
      <c r="G4267" s="1" t="s">
        <v>872</v>
      </c>
      <c r="H4267">
        <v>905154</v>
      </c>
      <c r="I4267" s="1" t="s">
        <v>989</v>
      </c>
      <c r="J4267">
        <v>905154</v>
      </c>
      <c r="K4267" s="1" t="s">
        <v>989</v>
      </c>
      <c r="L4267">
        <v>5251</v>
      </c>
      <c r="M4267" s="1" t="s">
        <v>1530</v>
      </c>
      <c r="N4267" s="1" t="str">
        <f t="shared" si="66"/>
        <v>1990-1999</v>
      </c>
    </row>
    <row r="4268" spans="1:14" hidden="1" x14ac:dyDescent="0.3">
      <c r="A4268">
        <v>133093</v>
      </c>
      <c r="B4268" s="1" t="s">
        <v>69</v>
      </c>
      <c r="C4268">
        <v>1999</v>
      </c>
      <c r="D4268" s="1" t="s">
        <v>9</v>
      </c>
      <c r="E4268">
        <v>136</v>
      </c>
      <c r="F4268" s="3">
        <v>172076928</v>
      </c>
      <c r="G4268" s="1" t="s">
        <v>872</v>
      </c>
      <c r="H4268">
        <v>905152</v>
      </c>
      <c r="I4268" s="1" t="s">
        <v>990</v>
      </c>
      <c r="J4268">
        <v>905152</v>
      </c>
      <c r="K4268" s="1" t="s">
        <v>990</v>
      </c>
      <c r="L4268">
        <v>206</v>
      </c>
      <c r="M4268" s="1" t="s">
        <v>1528</v>
      </c>
      <c r="N4268" s="1" t="str">
        <f t="shared" si="66"/>
        <v>1990-1999</v>
      </c>
    </row>
    <row r="4269" spans="1:14" hidden="1" x14ac:dyDescent="0.3">
      <c r="A4269">
        <v>133093</v>
      </c>
      <c r="B4269" s="1" t="s">
        <v>69</v>
      </c>
      <c r="C4269">
        <v>1999</v>
      </c>
      <c r="D4269" s="1" t="s">
        <v>9</v>
      </c>
      <c r="E4269">
        <v>136</v>
      </c>
      <c r="F4269" s="3">
        <v>172076928</v>
      </c>
      <c r="G4269" s="1" t="s">
        <v>872</v>
      </c>
      <c r="H4269">
        <v>905152</v>
      </c>
      <c r="I4269" s="1" t="s">
        <v>990</v>
      </c>
      <c r="J4269">
        <v>905152</v>
      </c>
      <c r="K4269" s="1" t="s">
        <v>990</v>
      </c>
      <c r="L4269">
        <v>401</v>
      </c>
      <c r="M4269" s="1" t="s">
        <v>1529</v>
      </c>
      <c r="N4269" s="1" t="str">
        <f t="shared" si="66"/>
        <v>1990-1999</v>
      </c>
    </row>
    <row r="4270" spans="1:14" hidden="1" x14ac:dyDescent="0.3">
      <c r="A4270">
        <v>133093</v>
      </c>
      <c r="B4270" s="1" t="s">
        <v>69</v>
      </c>
      <c r="C4270">
        <v>1999</v>
      </c>
      <c r="D4270" s="1" t="s">
        <v>9</v>
      </c>
      <c r="E4270">
        <v>136</v>
      </c>
      <c r="F4270" s="3">
        <v>172076928</v>
      </c>
      <c r="G4270" s="1" t="s">
        <v>872</v>
      </c>
      <c r="H4270">
        <v>905152</v>
      </c>
      <c r="I4270" s="1" t="s">
        <v>990</v>
      </c>
      <c r="J4270">
        <v>905152</v>
      </c>
      <c r="K4270" s="1" t="s">
        <v>990</v>
      </c>
      <c r="L4270">
        <v>5251</v>
      </c>
      <c r="M4270" s="1" t="s">
        <v>1530</v>
      </c>
      <c r="N4270" s="1" t="str">
        <f t="shared" si="66"/>
        <v>1990-1999</v>
      </c>
    </row>
    <row r="4271" spans="1:14" hidden="1" x14ac:dyDescent="0.3">
      <c r="A4271">
        <v>133093</v>
      </c>
      <c r="B4271" s="1" t="s">
        <v>69</v>
      </c>
      <c r="C4271">
        <v>1999</v>
      </c>
      <c r="D4271" s="1" t="s">
        <v>9</v>
      </c>
      <c r="E4271">
        <v>136</v>
      </c>
      <c r="F4271" s="3">
        <v>172076928</v>
      </c>
      <c r="G4271" s="1" t="s">
        <v>872</v>
      </c>
      <c r="H4271">
        <v>905152</v>
      </c>
      <c r="I4271" s="1" t="s">
        <v>990</v>
      </c>
      <c r="J4271">
        <v>905154</v>
      </c>
      <c r="K4271" s="1" t="s">
        <v>989</v>
      </c>
      <c r="L4271">
        <v>206</v>
      </c>
      <c r="M4271" s="1" t="s">
        <v>1528</v>
      </c>
      <c r="N4271" s="1" t="str">
        <f t="shared" si="66"/>
        <v>1990-1999</v>
      </c>
    </row>
    <row r="4272" spans="1:14" hidden="1" x14ac:dyDescent="0.3">
      <c r="A4272">
        <v>133093</v>
      </c>
      <c r="B4272" s="1" t="s">
        <v>69</v>
      </c>
      <c r="C4272">
        <v>1999</v>
      </c>
      <c r="D4272" s="1" t="s">
        <v>9</v>
      </c>
      <c r="E4272">
        <v>136</v>
      </c>
      <c r="F4272" s="3">
        <v>172076928</v>
      </c>
      <c r="G4272" s="1" t="s">
        <v>872</v>
      </c>
      <c r="H4272">
        <v>905152</v>
      </c>
      <c r="I4272" s="1" t="s">
        <v>990</v>
      </c>
      <c r="J4272">
        <v>905154</v>
      </c>
      <c r="K4272" s="1" t="s">
        <v>989</v>
      </c>
      <c r="L4272">
        <v>401</v>
      </c>
      <c r="M4272" s="1" t="s">
        <v>1529</v>
      </c>
      <c r="N4272" s="1" t="str">
        <f t="shared" si="66"/>
        <v>1990-1999</v>
      </c>
    </row>
    <row r="4273" spans="1:14" hidden="1" x14ac:dyDescent="0.3">
      <c r="A4273">
        <v>133093</v>
      </c>
      <c r="B4273" s="1" t="s">
        <v>69</v>
      </c>
      <c r="C4273">
        <v>1999</v>
      </c>
      <c r="D4273" s="1" t="s">
        <v>9</v>
      </c>
      <c r="E4273">
        <v>136</v>
      </c>
      <c r="F4273" s="3">
        <v>172076928</v>
      </c>
      <c r="G4273" s="1" t="s">
        <v>872</v>
      </c>
      <c r="H4273">
        <v>905152</v>
      </c>
      <c r="I4273" s="1" t="s">
        <v>990</v>
      </c>
      <c r="J4273">
        <v>905154</v>
      </c>
      <c r="K4273" s="1" t="s">
        <v>989</v>
      </c>
      <c r="L4273">
        <v>5251</v>
      </c>
      <c r="M4273" s="1" t="s">
        <v>1530</v>
      </c>
      <c r="N4273" s="1" t="str">
        <f t="shared" si="66"/>
        <v>1990-1999</v>
      </c>
    </row>
    <row r="4274" spans="1:14" hidden="1" x14ac:dyDescent="0.3">
      <c r="A4274">
        <v>133093</v>
      </c>
      <c r="B4274" s="1" t="s">
        <v>69</v>
      </c>
      <c r="C4274">
        <v>1999</v>
      </c>
      <c r="D4274" s="1" t="s">
        <v>9</v>
      </c>
      <c r="E4274">
        <v>136</v>
      </c>
      <c r="F4274" s="3">
        <v>172076928</v>
      </c>
      <c r="G4274" s="1" t="s">
        <v>876</v>
      </c>
      <c r="H4274">
        <v>905154</v>
      </c>
      <c r="I4274" s="1" t="s">
        <v>989</v>
      </c>
      <c r="J4274">
        <v>905152</v>
      </c>
      <c r="K4274" s="1" t="s">
        <v>990</v>
      </c>
      <c r="L4274">
        <v>206</v>
      </c>
      <c r="M4274" s="1" t="s">
        <v>1528</v>
      </c>
      <c r="N4274" s="1" t="str">
        <f t="shared" si="66"/>
        <v>1990-1999</v>
      </c>
    </row>
    <row r="4275" spans="1:14" hidden="1" x14ac:dyDescent="0.3">
      <c r="A4275">
        <v>133093</v>
      </c>
      <c r="B4275" s="1" t="s">
        <v>69</v>
      </c>
      <c r="C4275">
        <v>1999</v>
      </c>
      <c r="D4275" s="1" t="s">
        <v>9</v>
      </c>
      <c r="E4275">
        <v>136</v>
      </c>
      <c r="F4275" s="3">
        <v>172076928</v>
      </c>
      <c r="G4275" s="1" t="s">
        <v>876</v>
      </c>
      <c r="H4275">
        <v>905154</v>
      </c>
      <c r="I4275" s="1" t="s">
        <v>989</v>
      </c>
      <c r="J4275">
        <v>905152</v>
      </c>
      <c r="K4275" s="1" t="s">
        <v>990</v>
      </c>
      <c r="L4275">
        <v>401</v>
      </c>
      <c r="M4275" s="1" t="s">
        <v>1529</v>
      </c>
      <c r="N4275" s="1" t="str">
        <f t="shared" si="66"/>
        <v>1990-1999</v>
      </c>
    </row>
    <row r="4276" spans="1:14" hidden="1" x14ac:dyDescent="0.3">
      <c r="A4276">
        <v>133093</v>
      </c>
      <c r="B4276" s="1" t="s">
        <v>69</v>
      </c>
      <c r="C4276">
        <v>1999</v>
      </c>
      <c r="D4276" s="1" t="s">
        <v>9</v>
      </c>
      <c r="E4276">
        <v>136</v>
      </c>
      <c r="F4276" s="3">
        <v>172076928</v>
      </c>
      <c r="G4276" s="1" t="s">
        <v>876</v>
      </c>
      <c r="H4276">
        <v>905154</v>
      </c>
      <c r="I4276" s="1" t="s">
        <v>989</v>
      </c>
      <c r="J4276">
        <v>905152</v>
      </c>
      <c r="K4276" s="1" t="s">
        <v>990</v>
      </c>
      <c r="L4276">
        <v>5251</v>
      </c>
      <c r="M4276" s="1" t="s">
        <v>1530</v>
      </c>
      <c r="N4276" s="1" t="str">
        <f t="shared" si="66"/>
        <v>1990-1999</v>
      </c>
    </row>
    <row r="4277" spans="1:14" hidden="1" x14ac:dyDescent="0.3">
      <c r="A4277">
        <v>133093</v>
      </c>
      <c r="B4277" s="1" t="s">
        <v>69</v>
      </c>
      <c r="C4277">
        <v>1999</v>
      </c>
      <c r="D4277" s="1" t="s">
        <v>9</v>
      </c>
      <c r="E4277">
        <v>136</v>
      </c>
      <c r="F4277" s="3">
        <v>172076928</v>
      </c>
      <c r="G4277" s="1" t="s">
        <v>876</v>
      </c>
      <c r="H4277">
        <v>905154</v>
      </c>
      <c r="I4277" s="1" t="s">
        <v>989</v>
      </c>
      <c r="J4277">
        <v>905154</v>
      </c>
      <c r="K4277" s="1" t="s">
        <v>989</v>
      </c>
      <c r="L4277">
        <v>206</v>
      </c>
      <c r="M4277" s="1" t="s">
        <v>1528</v>
      </c>
      <c r="N4277" s="1" t="str">
        <f t="shared" si="66"/>
        <v>1990-1999</v>
      </c>
    </row>
    <row r="4278" spans="1:14" hidden="1" x14ac:dyDescent="0.3">
      <c r="A4278">
        <v>133093</v>
      </c>
      <c r="B4278" s="1" t="s">
        <v>69</v>
      </c>
      <c r="C4278">
        <v>1999</v>
      </c>
      <c r="D4278" s="1" t="s">
        <v>9</v>
      </c>
      <c r="E4278">
        <v>136</v>
      </c>
      <c r="F4278" s="3">
        <v>172076928</v>
      </c>
      <c r="G4278" s="1" t="s">
        <v>876</v>
      </c>
      <c r="H4278">
        <v>905154</v>
      </c>
      <c r="I4278" s="1" t="s">
        <v>989</v>
      </c>
      <c r="J4278">
        <v>905154</v>
      </c>
      <c r="K4278" s="1" t="s">
        <v>989</v>
      </c>
      <c r="L4278">
        <v>401</v>
      </c>
      <c r="M4278" s="1" t="s">
        <v>1529</v>
      </c>
      <c r="N4278" s="1" t="str">
        <f t="shared" si="66"/>
        <v>1990-1999</v>
      </c>
    </row>
    <row r="4279" spans="1:14" hidden="1" x14ac:dyDescent="0.3">
      <c r="A4279">
        <v>133093</v>
      </c>
      <c r="B4279" s="1" t="s">
        <v>69</v>
      </c>
      <c r="C4279">
        <v>1999</v>
      </c>
      <c r="D4279" s="1" t="s">
        <v>9</v>
      </c>
      <c r="E4279">
        <v>136</v>
      </c>
      <c r="F4279" s="3">
        <v>172076928</v>
      </c>
      <c r="G4279" s="1" t="s">
        <v>876</v>
      </c>
      <c r="H4279">
        <v>905154</v>
      </c>
      <c r="I4279" s="1" t="s">
        <v>989</v>
      </c>
      <c r="J4279">
        <v>905154</v>
      </c>
      <c r="K4279" s="1" t="s">
        <v>989</v>
      </c>
      <c r="L4279">
        <v>5251</v>
      </c>
      <c r="M4279" s="1" t="s">
        <v>1530</v>
      </c>
      <c r="N4279" s="1" t="str">
        <f t="shared" si="66"/>
        <v>1990-1999</v>
      </c>
    </row>
    <row r="4280" spans="1:14" hidden="1" x14ac:dyDescent="0.3">
      <c r="A4280">
        <v>133093</v>
      </c>
      <c r="B4280" s="1" t="s">
        <v>69</v>
      </c>
      <c r="C4280">
        <v>1999</v>
      </c>
      <c r="D4280" s="1" t="s">
        <v>9</v>
      </c>
      <c r="E4280">
        <v>136</v>
      </c>
      <c r="F4280" s="3">
        <v>172076928</v>
      </c>
      <c r="G4280" s="1" t="s">
        <v>876</v>
      </c>
      <c r="H4280">
        <v>905152</v>
      </c>
      <c r="I4280" s="1" t="s">
        <v>990</v>
      </c>
      <c r="J4280">
        <v>905152</v>
      </c>
      <c r="K4280" s="1" t="s">
        <v>990</v>
      </c>
      <c r="L4280">
        <v>206</v>
      </c>
      <c r="M4280" s="1" t="s">
        <v>1528</v>
      </c>
      <c r="N4280" s="1" t="str">
        <f t="shared" si="66"/>
        <v>1990-1999</v>
      </c>
    </row>
    <row r="4281" spans="1:14" hidden="1" x14ac:dyDescent="0.3">
      <c r="A4281">
        <v>133093</v>
      </c>
      <c r="B4281" s="1" t="s">
        <v>69</v>
      </c>
      <c r="C4281">
        <v>1999</v>
      </c>
      <c r="D4281" s="1" t="s">
        <v>9</v>
      </c>
      <c r="E4281">
        <v>136</v>
      </c>
      <c r="F4281" s="3">
        <v>172076928</v>
      </c>
      <c r="G4281" s="1" t="s">
        <v>876</v>
      </c>
      <c r="H4281">
        <v>905152</v>
      </c>
      <c r="I4281" s="1" t="s">
        <v>990</v>
      </c>
      <c r="J4281">
        <v>905152</v>
      </c>
      <c r="K4281" s="1" t="s">
        <v>990</v>
      </c>
      <c r="L4281">
        <v>401</v>
      </c>
      <c r="M4281" s="1" t="s">
        <v>1529</v>
      </c>
      <c r="N4281" s="1" t="str">
        <f t="shared" si="66"/>
        <v>1990-1999</v>
      </c>
    </row>
    <row r="4282" spans="1:14" hidden="1" x14ac:dyDescent="0.3">
      <c r="A4282">
        <v>133093</v>
      </c>
      <c r="B4282" s="1" t="s">
        <v>69</v>
      </c>
      <c r="C4282">
        <v>1999</v>
      </c>
      <c r="D4282" s="1" t="s">
        <v>9</v>
      </c>
      <c r="E4282">
        <v>136</v>
      </c>
      <c r="F4282" s="3">
        <v>172076928</v>
      </c>
      <c r="G4282" s="1" t="s">
        <v>876</v>
      </c>
      <c r="H4282">
        <v>905152</v>
      </c>
      <c r="I4282" s="1" t="s">
        <v>990</v>
      </c>
      <c r="J4282">
        <v>905152</v>
      </c>
      <c r="K4282" s="1" t="s">
        <v>990</v>
      </c>
      <c r="L4282">
        <v>5251</v>
      </c>
      <c r="M4282" s="1" t="s">
        <v>1530</v>
      </c>
      <c r="N4282" s="1" t="str">
        <f t="shared" si="66"/>
        <v>1990-1999</v>
      </c>
    </row>
    <row r="4283" spans="1:14" hidden="1" x14ac:dyDescent="0.3">
      <c r="A4283">
        <v>133093</v>
      </c>
      <c r="B4283" s="1" t="s">
        <v>69</v>
      </c>
      <c r="C4283">
        <v>1999</v>
      </c>
      <c r="D4283" s="1" t="s">
        <v>9</v>
      </c>
      <c r="E4283">
        <v>136</v>
      </c>
      <c r="F4283" s="3">
        <v>172076928</v>
      </c>
      <c r="G4283" s="1" t="s">
        <v>876</v>
      </c>
      <c r="H4283">
        <v>905152</v>
      </c>
      <c r="I4283" s="1" t="s">
        <v>990</v>
      </c>
      <c r="J4283">
        <v>905154</v>
      </c>
      <c r="K4283" s="1" t="s">
        <v>989</v>
      </c>
      <c r="L4283">
        <v>206</v>
      </c>
      <c r="M4283" s="1" t="s">
        <v>1528</v>
      </c>
      <c r="N4283" s="1" t="str">
        <f t="shared" si="66"/>
        <v>1990-1999</v>
      </c>
    </row>
    <row r="4284" spans="1:14" hidden="1" x14ac:dyDescent="0.3">
      <c r="A4284">
        <v>133093</v>
      </c>
      <c r="B4284" s="1" t="s">
        <v>69</v>
      </c>
      <c r="C4284">
        <v>1999</v>
      </c>
      <c r="D4284" s="1" t="s">
        <v>9</v>
      </c>
      <c r="E4284">
        <v>136</v>
      </c>
      <c r="F4284" s="3">
        <v>172076928</v>
      </c>
      <c r="G4284" s="1" t="s">
        <v>876</v>
      </c>
      <c r="H4284">
        <v>905152</v>
      </c>
      <c r="I4284" s="1" t="s">
        <v>990</v>
      </c>
      <c r="J4284">
        <v>905154</v>
      </c>
      <c r="K4284" s="1" t="s">
        <v>989</v>
      </c>
      <c r="L4284">
        <v>401</v>
      </c>
      <c r="M4284" s="1" t="s">
        <v>1529</v>
      </c>
      <c r="N4284" s="1" t="str">
        <f t="shared" si="66"/>
        <v>1990-1999</v>
      </c>
    </row>
    <row r="4285" spans="1:14" hidden="1" x14ac:dyDescent="0.3">
      <c r="A4285">
        <v>133093</v>
      </c>
      <c r="B4285" s="1" t="s">
        <v>69</v>
      </c>
      <c r="C4285">
        <v>1999</v>
      </c>
      <c r="D4285" s="1" t="s">
        <v>9</v>
      </c>
      <c r="E4285">
        <v>136</v>
      </c>
      <c r="F4285" s="3">
        <v>172076928</v>
      </c>
      <c r="G4285" s="1" t="s">
        <v>876</v>
      </c>
      <c r="H4285">
        <v>905152</v>
      </c>
      <c r="I4285" s="1" t="s">
        <v>990</v>
      </c>
      <c r="J4285">
        <v>905154</v>
      </c>
      <c r="K4285" s="1" t="s">
        <v>989</v>
      </c>
      <c r="L4285">
        <v>5251</v>
      </c>
      <c r="M4285" s="1" t="s">
        <v>1530</v>
      </c>
      <c r="N4285" s="1" t="str">
        <f t="shared" si="66"/>
        <v>1990-1999</v>
      </c>
    </row>
    <row r="4286" spans="1:14" hidden="1" x14ac:dyDescent="0.3">
      <c r="A4286">
        <v>133093</v>
      </c>
      <c r="B4286" s="1" t="s">
        <v>69</v>
      </c>
      <c r="C4286">
        <v>1999</v>
      </c>
      <c r="D4286" s="1" t="s">
        <v>9</v>
      </c>
      <c r="E4286">
        <v>136</v>
      </c>
      <c r="F4286" s="3">
        <v>172076928</v>
      </c>
      <c r="G4286" s="1" t="s">
        <v>877</v>
      </c>
      <c r="H4286">
        <v>905154</v>
      </c>
      <c r="I4286" s="1" t="s">
        <v>989</v>
      </c>
      <c r="J4286">
        <v>905152</v>
      </c>
      <c r="K4286" s="1" t="s">
        <v>990</v>
      </c>
      <c r="L4286">
        <v>206</v>
      </c>
      <c r="M4286" s="1" t="s">
        <v>1528</v>
      </c>
      <c r="N4286" s="1" t="str">
        <f t="shared" si="66"/>
        <v>1990-1999</v>
      </c>
    </row>
    <row r="4287" spans="1:14" hidden="1" x14ac:dyDescent="0.3">
      <c r="A4287">
        <v>133093</v>
      </c>
      <c r="B4287" s="1" t="s">
        <v>69</v>
      </c>
      <c r="C4287">
        <v>1999</v>
      </c>
      <c r="D4287" s="1" t="s">
        <v>9</v>
      </c>
      <c r="E4287">
        <v>136</v>
      </c>
      <c r="F4287" s="3">
        <v>172076928</v>
      </c>
      <c r="G4287" s="1" t="s">
        <v>877</v>
      </c>
      <c r="H4287">
        <v>905154</v>
      </c>
      <c r="I4287" s="1" t="s">
        <v>989</v>
      </c>
      <c r="J4287">
        <v>905152</v>
      </c>
      <c r="K4287" s="1" t="s">
        <v>990</v>
      </c>
      <c r="L4287">
        <v>401</v>
      </c>
      <c r="M4287" s="1" t="s">
        <v>1529</v>
      </c>
      <c r="N4287" s="1" t="str">
        <f t="shared" si="66"/>
        <v>1990-1999</v>
      </c>
    </row>
    <row r="4288" spans="1:14" hidden="1" x14ac:dyDescent="0.3">
      <c r="A4288">
        <v>133093</v>
      </c>
      <c r="B4288" s="1" t="s">
        <v>69</v>
      </c>
      <c r="C4288">
        <v>1999</v>
      </c>
      <c r="D4288" s="1" t="s">
        <v>9</v>
      </c>
      <c r="E4288">
        <v>136</v>
      </c>
      <c r="F4288" s="3">
        <v>172076928</v>
      </c>
      <c r="G4288" s="1" t="s">
        <v>877</v>
      </c>
      <c r="H4288">
        <v>905154</v>
      </c>
      <c r="I4288" s="1" t="s">
        <v>989</v>
      </c>
      <c r="J4288">
        <v>905152</v>
      </c>
      <c r="K4288" s="1" t="s">
        <v>990</v>
      </c>
      <c r="L4288">
        <v>5251</v>
      </c>
      <c r="M4288" s="1" t="s">
        <v>1530</v>
      </c>
      <c r="N4288" s="1" t="str">
        <f t="shared" si="66"/>
        <v>1990-1999</v>
      </c>
    </row>
    <row r="4289" spans="1:14" hidden="1" x14ac:dyDescent="0.3">
      <c r="A4289">
        <v>133093</v>
      </c>
      <c r="B4289" s="1" t="s">
        <v>69</v>
      </c>
      <c r="C4289">
        <v>1999</v>
      </c>
      <c r="D4289" s="1" t="s">
        <v>9</v>
      </c>
      <c r="E4289">
        <v>136</v>
      </c>
      <c r="F4289" s="3">
        <v>172076928</v>
      </c>
      <c r="G4289" s="1" t="s">
        <v>877</v>
      </c>
      <c r="H4289">
        <v>905154</v>
      </c>
      <c r="I4289" s="1" t="s">
        <v>989</v>
      </c>
      <c r="J4289">
        <v>905154</v>
      </c>
      <c r="K4289" s="1" t="s">
        <v>989</v>
      </c>
      <c r="L4289">
        <v>206</v>
      </c>
      <c r="M4289" s="1" t="s">
        <v>1528</v>
      </c>
      <c r="N4289" s="1" t="str">
        <f t="shared" si="66"/>
        <v>1990-1999</v>
      </c>
    </row>
    <row r="4290" spans="1:14" hidden="1" x14ac:dyDescent="0.3">
      <c r="A4290">
        <v>133093</v>
      </c>
      <c r="B4290" s="1" t="s">
        <v>69</v>
      </c>
      <c r="C4290">
        <v>1999</v>
      </c>
      <c r="D4290" s="1" t="s">
        <v>9</v>
      </c>
      <c r="E4290">
        <v>136</v>
      </c>
      <c r="F4290" s="3">
        <v>172076928</v>
      </c>
      <c r="G4290" s="1" t="s">
        <v>877</v>
      </c>
      <c r="H4290">
        <v>905154</v>
      </c>
      <c r="I4290" s="1" t="s">
        <v>989</v>
      </c>
      <c r="J4290">
        <v>905154</v>
      </c>
      <c r="K4290" s="1" t="s">
        <v>989</v>
      </c>
      <c r="L4290">
        <v>401</v>
      </c>
      <c r="M4290" s="1" t="s">
        <v>1529</v>
      </c>
      <c r="N4290" s="1" t="str">
        <f t="shared" ref="N4290:N4353" si="67">INT(C4290/10)*10 &amp; "-" &amp; INT(C4290/10)*10+9</f>
        <v>1990-1999</v>
      </c>
    </row>
    <row r="4291" spans="1:14" hidden="1" x14ac:dyDescent="0.3">
      <c r="A4291">
        <v>133093</v>
      </c>
      <c r="B4291" s="1" t="s">
        <v>69</v>
      </c>
      <c r="C4291">
        <v>1999</v>
      </c>
      <c r="D4291" s="1" t="s">
        <v>9</v>
      </c>
      <c r="E4291">
        <v>136</v>
      </c>
      <c r="F4291" s="3">
        <v>172076928</v>
      </c>
      <c r="G4291" s="1" t="s">
        <v>877</v>
      </c>
      <c r="H4291">
        <v>905154</v>
      </c>
      <c r="I4291" s="1" t="s">
        <v>989</v>
      </c>
      <c r="J4291">
        <v>905154</v>
      </c>
      <c r="K4291" s="1" t="s">
        <v>989</v>
      </c>
      <c r="L4291">
        <v>5251</v>
      </c>
      <c r="M4291" s="1" t="s">
        <v>1530</v>
      </c>
      <c r="N4291" s="1" t="str">
        <f t="shared" si="67"/>
        <v>1990-1999</v>
      </c>
    </row>
    <row r="4292" spans="1:14" hidden="1" x14ac:dyDescent="0.3">
      <c r="A4292">
        <v>133093</v>
      </c>
      <c r="B4292" s="1" t="s">
        <v>69</v>
      </c>
      <c r="C4292">
        <v>1999</v>
      </c>
      <c r="D4292" s="1" t="s">
        <v>9</v>
      </c>
      <c r="E4292">
        <v>136</v>
      </c>
      <c r="F4292" s="3">
        <v>172076928</v>
      </c>
      <c r="G4292" s="1" t="s">
        <v>877</v>
      </c>
      <c r="H4292">
        <v>905152</v>
      </c>
      <c r="I4292" s="1" t="s">
        <v>990</v>
      </c>
      <c r="J4292">
        <v>905152</v>
      </c>
      <c r="K4292" s="1" t="s">
        <v>990</v>
      </c>
      <c r="L4292">
        <v>206</v>
      </c>
      <c r="M4292" s="1" t="s">
        <v>1528</v>
      </c>
      <c r="N4292" s="1" t="str">
        <f t="shared" si="67"/>
        <v>1990-1999</v>
      </c>
    </row>
    <row r="4293" spans="1:14" hidden="1" x14ac:dyDescent="0.3">
      <c r="A4293">
        <v>133093</v>
      </c>
      <c r="B4293" s="1" t="s">
        <v>69</v>
      </c>
      <c r="C4293">
        <v>1999</v>
      </c>
      <c r="D4293" s="1" t="s">
        <v>9</v>
      </c>
      <c r="E4293">
        <v>136</v>
      </c>
      <c r="F4293" s="3">
        <v>172076928</v>
      </c>
      <c r="G4293" s="1" t="s">
        <v>877</v>
      </c>
      <c r="H4293">
        <v>905152</v>
      </c>
      <c r="I4293" s="1" t="s">
        <v>990</v>
      </c>
      <c r="J4293">
        <v>905152</v>
      </c>
      <c r="K4293" s="1" t="s">
        <v>990</v>
      </c>
      <c r="L4293">
        <v>401</v>
      </c>
      <c r="M4293" s="1" t="s">
        <v>1529</v>
      </c>
      <c r="N4293" s="1" t="str">
        <f t="shared" si="67"/>
        <v>1990-1999</v>
      </c>
    </row>
    <row r="4294" spans="1:14" hidden="1" x14ac:dyDescent="0.3">
      <c r="A4294">
        <v>133093</v>
      </c>
      <c r="B4294" s="1" t="s">
        <v>69</v>
      </c>
      <c r="C4294">
        <v>1999</v>
      </c>
      <c r="D4294" s="1" t="s">
        <v>9</v>
      </c>
      <c r="E4294">
        <v>136</v>
      </c>
      <c r="F4294" s="3">
        <v>172076928</v>
      </c>
      <c r="G4294" s="1" t="s">
        <v>877</v>
      </c>
      <c r="H4294">
        <v>905152</v>
      </c>
      <c r="I4294" s="1" t="s">
        <v>990</v>
      </c>
      <c r="J4294">
        <v>905152</v>
      </c>
      <c r="K4294" s="1" t="s">
        <v>990</v>
      </c>
      <c r="L4294">
        <v>5251</v>
      </c>
      <c r="M4294" s="1" t="s">
        <v>1530</v>
      </c>
      <c r="N4294" s="1" t="str">
        <f t="shared" si="67"/>
        <v>1990-1999</v>
      </c>
    </row>
    <row r="4295" spans="1:14" hidden="1" x14ac:dyDescent="0.3">
      <c r="A4295">
        <v>133093</v>
      </c>
      <c r="B4295" s="1" t="s">
        <v>69</v>
      </c>
      <c r="C4295">
        <v>1999</v>
      </c>
      <c r="D4295" s="1" t="s">
        <v>9</v>
      </c>
      <c r="E4295">
        <v>136</v>
      </c>
      <c r="F4295" s="3">
        <v>172076928</v>
      </c>
      <c r="G4295" s="1" t="s">
        <v>877</v>
      </c>
      <c r="H4295">
        <v>905152</v>
      </c>
      <c r="I4295" s="1" t="s">
        <v>990</v>
      </c>
      <c r="J4295">
        <v>905154</v>
      </c>
      <c r="K4295" s="1" t="s">
        <v>989</v>
      </c>
      <c r="L4295">
        <v>206</v>
      </c>
      <c r="M4295" s="1" t="s">
        <v>1528</v>
      </c>
      <c r="N4295" s="1" t="str">
        <f t="shared" si="67"/>
        <v>1990-1999</v>
      </c>
    </row>
    <row r="4296" spans="1:14" hidden="1" x14ac:dyDescent="0.3">
      <c r="A4296">
        <v>133093</v>
      </c>
      <c r="B4296" s="1" t="s">
        <v>69</v>
      </c>
      <c r="C4296">
        <v>1999</v>
      </c>
      <c r="D4296" s="1" t="s">
        <v>9</v>
      </c>
      <c r="E4296">
        <v>136</v>
      </c>
      <c r="F4296" s="3">
        <v>172076928</v>
      </c>
      <c r="G4296" s="1" t="s">
        <v>877</v>
      </c>
      <c r="H4296">
        <v>905152</v>
      </c>
      <c r="I4296" s="1" t="s">
        <v>990</v>
      </c>
      <c r="J4296">
        <v>905154</v>
      </c>
      <c r="K4296" s="1" t="s">
        <v>989</v>
      </c>
      <c r="L4296">
        <v>401</v>
      </c>
      <c r="M4296" s="1" t="s">
        <v>1529</v>
      </c>
      <c r="N4296" s="1" t="str">
        <f t="shared" si="67"/>
        <v>1990-1999</v>
      </c>
    </row>
    <row r="4297" spans="1:14" hidden="1" x14ac:dyDescent="0.3">
      <c r="A4297">
        <v>133093</v>
      </c>
      <c r="B4297" s="1" t="s">
        <v>69</v>
      </c>
      <c r="C4297">
        <v>1999</v>
      </c>
      <c r="D4297" s="1" t="s">
        <v>9</v>
      </c>
      <c r="E4297">
        <v>136</v>
      </c>
      <c r="F4297" s="3">
        <v>172076928</v>
      </c>
      <c r="G4297" s="1" t="s">
        <v>877</v>
      </c>
      <c r="H4297">
        <v>905152</v>
      </c>
      <c r="I4297" s="1" t="s">
        <v>990</v>
      </c>
      <c r="J4297">
        <v>905154</v>
      </c>
      <c r="K4297" s="1" t="s">
        <v>989</v>
      </c>
      <c r="L4297">
        <v>5251</v>
      </c>
      <c r="M4297" s="1" t="s">
        <v>1530</v>
      </c>
      <c r="N4297" s="1" t="str">
        <f t="shared" si="67"/>
        <v>1990-1999</v>
      </c>
    </row>
    <row r="4298" spans="1:14" hidden="1" x14ac:dyDescent="0.3">
      <c r="A4298">
        <v>133093</v>
      </c>
      <c r="B4298" s="1" t="s">
        <v>69</v>
      </c>
      <c r="C4298">
        <v>1999</v>
      </c>
      <c r="D4298" s="1" t="s">
        <v>9</v>
      </c>
      <c r="E4298">
        <v>136</v>
      </c>
      <c r="F4298" s="3">
        <v>172076928</v>
      </c>
      <c r="G4298" s="1" t="s">
        <v>870</v>
      </c>
      <c r="H4298">
        <v>905154</v>
      </c>
      <c r="I4298" s="1" t="s">
        <v>989</v>
      </c>
      <c r="J4298">
        <v>905152</v>
      </c>
      <c r="K4298" s="1" t="s">
        <v>990</v>
      </c>
      <c r="L4298">
        <v>206</v>
      </c>
      <c r="M4298" s="1" t="s">
        <v>1528</v>
      </c>
      <c r="N4298" s="1" t="str">
        <f t="shared" si="67"/>
        <v>1990-1999</v>
      </c>
    </row>
    <row r="4299" spans="1:14" hidden="1" x14ac:dyDescent="0.3">
      <c r="A4299">
        <v>133093</v>
      </c>
      <c r="B4299" s="1" t="s">
        <v>69</v>
      </c>
      <c r="C4299">
        <v>1999</v>
      </c>
      <c r="D4299" s="1" t="s">
        <v>9</v>
      </c>
      <c r="E4299">
        <v>136</v>
      </c>
      <c r="F4299" s="3">
        <v>172076928</v>
      </c>
      <c r="G4299" s="1" t="s">
        <v>870</v>
      </c>
      <c r="H4299">
        <v>905154</v>
      </c>
      <c r="I4299" s="1" t="s">
        <v>989</v>
      </c>
      <c r="J4299">
        <v>905152</v>
      </c>
      <c r="K4299" s="1" t="s">
        <v>990</v>
      </c>
      <c r="L4299">
        <v>401</v>
      </c>
      <c r="M4299" s="1" t="s">
        <v>1529</v>
      </c>
      <c r="N4299" s="1" t="str">
        <f t="shared" si="67"/>
        <v>1990-1999</v>
      </c>
    </row>
    <row r="4300" spans="1:14" hidden="1" x14ac:dyDescent="0.3">
      <c r="A4300">
        <v>133093</v>
      </c>
      <c r="B4300" s="1" t="s">
        <v>69</v>
      </c>
      <c r="C4300">
        <v>1999</v>
      </c>
      <c r="D4300" s="1" t="s">
        <v>9</v>
      </c>
      <c r="E4300">
        <v>136</v>
      </c>
      <c r="F4300" s="3">
        <v>172076928</v>
      </c>
      <c r="G4300" s="1" t="s">
        <v>870</v>
      </c>
      <c r="H4300">
        <v>905154</v>
      </c>
      <c r="I4300" s="1" t="s">
        <v>989</v>
      </c>
      <c r="J4300">
        <v>905152</v>
      </c>
      <c r="K4300" s="1" t="s">
        <v>990</v>
      </c>
      <c r="L4300">
        <v>5251</v>
      </c>
      <c r="M4300" s="1" t="s">
        <v>1530</v>
      </c>
      <c r="N4300" s="1" t="str">
        <f t="shared" si="67"/>
        <v>1990-1999</v>
      </c>
    </row>
    <row r="4301" spans="1:14" hidden="1" x14ac:dyDescent="0.3">
      <c r="A4301">
        <v>133093</v>
      </c>
      <c r="B4301" s="1" t="s">
        <v>69</v>
      </c>
      <c r="C4301">
        <v>1999</v>
      </c>
      <c r="D4301" s="1" t="s">
        <v>9</v>
      </c>
      <c r="E4301">
        <v>136</v>
      </c>
      <c r="F4301" s="3">
        <v>172076928</v>
      </c>
      <c r="G4301" s="1" t="s">
        <v>870</v>
      </c>
      <c r="H4301">
        <v>905154</v>
      </c>
      <c r="I4301" s="1" t="s">
        <v>989</v>
      </c>
      <c r="J4301">
        <v>905154</v>
      </c>
      <c r="K4301" s="1" t="s">
        <v>989</v>
      </c>
      <c r="L4301">
        <v>206</v>
      </c>
      <c r="M4301" s="1" t="s">
        <v>1528</v>
      </c>
      <c r="N4301" s="1" t="str">
        <f t="shared" si="67"/>
        <v>1990-1999</v>
      </c>
    </row>
    <row r="4302" spans="1:14" hidden="1" x14ac:dyDescent="0.3">
      <c r="A4302">
        <v>133093</v>
      </c>
      <c r="B4302" s="1" t="s">
        <v>69</v>
      </c>
      <c r="C4302">
        <v>1999</v>
      </c>
      <c r="D4302" s="1" t="s">
        <v>9</v>
      </c>
      <c r="E4302">
        <v>136</v>
      </c>
      <c r="F4302" s="3">
        <v>172076928</v>
      </c>
      <c r="G4302" s="1" t="s">
        <v>870</v>
      </c>
      <c r="H4302">
        <v>905154</v>
      </c>
      <c r="I4302" s="1" t="s">
        <v>989</v>
      </c>
      <c r="J4302">
        <v>905154</v>
      </c>
      <c r="K4302" s="1" t="s">
        <v>989</v>
      </c>
      <c r="L4302">
        <v>401</v>
      </c>
      <c r="M4302" s="1" t="s">
        <v>1529</v>
      </c>
      <c r="N4302" s="1" t="str">
        <f t="shared" si="67"/>
        <v>1990-1999</v>
      </c>
    </row>
    <row r="4303" spans="1:14" hidden="1" x14ac:dyDescent="0.3">
      <c r="A4303">
        <v>133093</v>
      </c>
      <c r="B4303" s="1" t="s">
        <v>69</v>
      </c>
      <c r="C4303">
        <v>1999</v>
      </c>
      <c r="D4303" s="1" t="s">
        <v>9</v>
      </c>
      <c r="E4303">
        <v>136</v>
      </c>
      <c r="F4303" s="3">
        <v>172076928</v>
      </c>
      <c r="G4303" s="1" t="s">
        <v>870</v>
      </c>
      <c r="H4303">
        <v>905154</v>
      </c>
      <c r="I4303" s="1" t="s">
        <v>989</v>
      </c>
      <c r="J4303">
        <v>905154</v>
      </c>
      <c r="K4303" s="1" t="s">
        <v>989</v>
      </c>
      <c r="L4303">
        <v>5251</v>
      </c>
      <c r="M4303" s="1" t="s">
        <v>1530</v>
      </c>
      <c r="N4303" s="1" t="str">
        <f t="shared" si="67"/>
        <v>1990-1999</v>
      </c>
    </row>
    <row r="4304" spans="1:14" hidden="1" x14ac:dyDescent="0.3">
      <c r="A4304">
        <v>133093</v>
      </c>
      <c r="B4304" s="1" t="s">
        <v>69</v>
      </c>
      <c r="C4304">
        <v>1999</v>
      </c>
      <c r="D4304" s="1" t="s">
        <v>9</v>
      </c>
      <c r="E4304">
        <v>136</v>
      </c>
      <c r="F4304" s="3">
        <v>172076928</v>
      </c>
      <c r="G4304" s="1" t="s">
        <v>870</v>
      </c>
      <c r="H4304">
        <v>905152</v>
      </c>
      <c r="I4304" s="1" t="s">
        <v>990</v>
      </c>
      <c r="J4304">
        <v>905152</v>
      </c>
      <c r="K4304" s="1" t="s">
        <v>990</v>
      </c>
      <c r="L4304">
        <v>206</v>
      </c>
      <c r="M4304" s="1" t="s">
        <v>1528</v>
      </c>
      <c r="N4304" s="1" t="str">
        <f t="shared" si="67"/>
        <v>1990-1999</v>
      </c>
    </row>
    <row r="4305" spans="1:14" hidden="1" x14ac:dyDescent="0.3">
      <c r="A4305">
        <v>133093</v>
      </c>
      <c r="B4305" s="1" t="s">
        <v>69</v>
      </c>
      <c r="C4305">
        <v>1999</v>
      </c>
      <c r="D4305" s="1" t="s">
        <v>9</v>
      </c>
      <c r="E4305">
        <v>136</v>
      </c>
      <c r="F4305" s="3">
        <v>172076928</v>
      </c>
      <c r="G4305" s="1" t="s">
        <v>870</v>
      </c>
      <c r="H4305">
        <v>905152</v>
      </c>
      <c r="I4305" s="1" t="s">
        <v>990</v>
      </c>
      <c r="J4305">
        <v>905152</v>
      </c>
      <c r="K4305" s="1" t="s">
        <v>990</v>
      </c>
      <c r="L4305">
        <v>401</v>
      </c>
      <c r="M4305" s="1" t="s">
        <v>1529</v>
      </c>
      <c r="N4305" s="1" t="str">
        <f t="shared" si="67"/>
        <v>1990-1999</v>
      </c>
    </row>
    <row r="4306" spans="1:14" hidden="1" x14ac:dyDescent="0.3">
      <c r="A4306">
        <v>133093</v>
      </c>
      <c r="B4306" s="1" t="s">
        <v>69</v>
      </c>
      <c r="C4306">
        <v>1999</v>
      </c>
      <c r="D4306" s="1" t="s">
        <v>9</v>
      </c>
      <c r="E4306">
        <v>136</v>
      </c>
      <c r="F4306" s="3">
        <v>172076928</v>
      </c>
      <c r="G4306" s="1" t="s">
        <v>870</v>
      </c>
      <c r="H4306">
        <v>905152</v>
      </c>
      <c r="I4306" s="1" t="s">
        <v>990</v>
      </c>
      <c r="J4306">
        <v>905152</v>
      </c>
      <c r="K4306" s="1" t="s">
        <v>990</v>
      </c>
      <c r="L4306">
        <v>5251</v>
      </c>
      <c r="M4306" s="1" t="s">
        <v>1530</v>
      </c>
      <c r="N4306" s="1" t="str">
        <f t="shared" si="67"/>
        <v>1990-1999</v>
      </c>
    </row>
    <row r="4307" spans="1:14" hidden="1" x14ac:dyDescent="0.3">
      <c r="A4307">
        <v>133093</v>
      </c>
      <c r="B4307" s="1" t="s">
        <v>69</v>
      </c>
      <c r="C4307">
        <v>1999</v>
      </c>
      <c r="D4307" s="1" t="s">
        <v>9</v>
      </c>
      <c r="E4307">
        <v>136</v>
      </c>
      <c r="F4307" s="3">
        <v>172076928</v>
      </c>
      <c r="G4307" s="1" t="s">
        <v>870</v>
      </c>
      <c r="H4307">
        <v>905152</v>
      </c>
      <c r="I4307" s="1" t="s">
        <v>990</v>
      </c>
      <c r="J4307">
        <v>905154</v>
      </c>
      <c r="K4307" s="1" t="s">
        <v>989</v>
      </c>
      <c r="L4307">
        <v>206</v>
      </c>
      <c r="M4307" s="1" t="s">
        <v>1528</v>
      </c>
      <c r="N4307" s="1" t="str">
        <f t="shared" si="67"/>
        <v>1990-1999</v>
      </c>
    </row>
    <row r="4308" spans="1:14" hidden="1" x14ac:dyDescent="0.3">
      <c r="A4308">
        <v>133093</v>
      </c>
      <c r="B4308" s="1" t="s">
        <v>69</v>
      </c>
      <c r="C4308">
        <v>1999</v>
      </c>
      <c r="D4308" s="1" t="s">
        <v>9</v>
      </c>
      <c r="E4308">
        <v>136</v>
      </c>
      <c r="F4308" s="3">
        <v>172076928</v>
      </c>
      <c r="G4308" s="1" t="s">
        <v>870</v>
      </c>
      <c r="H4308">
        <v>905152</v>
      </c>
      <c r="I4308" s="1" t="s">
        <v>990</v>
      </c>
      <c r="J4308">
        <v>905154</v>
      </c>
      <c r="K4308" s="1" t="s">
        <v>989</v>
      </c>
      <c r="L4308">
        <v>401</v>
      </c>
      <c r="M4308" s="1" t="s">
        <v>1529</v>
      </c>
      <c r="N4308" s="1" t="str">
        <f t="shared" si="67"/>
        <v>1990-1999</v>
      </c>
    </row>
    <row r="4309" spans="1:14" hidden="1" x14ac:dyDescent="0.3">
      <c r="A4309">
        <v>133093</v>
      </c>
      <c r="B4309" s="1" t="s">
        <v>69</v>
      </c>
      <c r="C4309">
        <v>1999</v>
      </c>
      <c r="D4309" s="1" t="s">
        <v>9</v>
      </c>
      <c r="E4309">
        <v>136</v>
      </c>
      <c r="F4309" s="3">
        <v>172076928</v>
      </c>
      <c r="G4309" s="1" t="s">
        <v>870</v>
      </c>
      <c r="H4309">
        <v>905152</v>
      </c>
      <c r="I4309" s="1" t="s">
        <v>990</v>
      </c>
      <c r="J4309">
        <v>905154</v>
      </c>
      <c r="K4309" s="1" t="s">
        <v>989</v>
      </c>
      <c r="L4309">
        <v>5251</v>
      </c>
      <c r="M4309" s="1" t="s">
        <v>1530</v>
      </c>
      <c r="N4309" s="1" t="str">
        <f t="shared" si="67"/>
        <v>1990-1999</v>
      </c>
    </row>
    <row r="4310" spans="1:14" hidden="1" x14ac:dyDescent="0.3">
      <c r="A4310">
        <v>133093</v>
      </c>
      <c r="B4310" s="1" t="s">
        <v>69</v>
      </c>
      <c r="C4310">
        <v>1999</v>
      </c>
      <c r="D4310" s="1" t="s">
        <v>9</v>
      </c>
      <c r="E4310">
        <v>136</v>
      </c>
      <c r="F4310" s="3">
        <v>172076928</v>
      </c>
      <c r="G4310" s="1" t="s">
        <v>846</v>
      </c>
      <c r="H4310">
        <v>905154</v>
      </c>
      <c r="I4310" s="1" t="s">
        <v>989</v>
      </c>
      <c r="J4310">
        <v>905152</v>
      </c>
      <c r="K4310" s="1" t="s">
        <v>990</v>
      </c>
      <c r="L4310">
        <v>206</v>
      </c>
      <c r="M4310" s="1" t="s">
        <v>1528</v>
      </c>
      <c r="N4310" s="1" t="str">
        <f t="shared" si="67"/>
        <v>1990-1999</v>
      </c>
    </row>
    <row r="4311" spans="1:14" hidden="1" x14ac:dyDescent="0.3">
      <c r="A4311">
        <v>133093</v>
      </c>
      <c r="B4311" s="1" t="s">
        <v>69</v>
      </c>
      <c r="C4311">
        <v>1999</v>
      </c>
      <c r="D4311" s="1" t="s">
        <v>9</v>
      </c>
      <c r="E4311">
        <v>136</v>
      </c>
      <c r="F4311" s="3">
        <v>172076928</v>
      </c>
      <c r="G4311" s="1" t="s">
        <v>846</v>
      </c>
      <c r="H4311">
        <v>905154</v>
      </c>
      <c r="I4311" s="1" t="s">
        <v>989</v>
      </c>
      <c r="J4311">
        <v>905152</v>
      </c>
      <c r="K4311" s="1" t="s">
        <v>990</v>
      </c>
      <c r="L4311">
        <v>401</v>
      </c>
      <c r="M4311" s="1" t="s">
        <v>1529</v>
      </c>
      <c r="N4311" s="1" t="str">
        <f t="shared" si="67"/>
        <v>1990-1999</v>
      </c>
    </row>
    <row r="4312" spans="1:14" hidden="1" x14ac:dyDescent="0.3">
      <c r="A4312">
        <v>133093</v>
      </c>
      <c r="B4312" s="1" t="s">
        <v>69</v>
      </c>
      <c r="C4312">
        <v>1999</v>
      </c>
      <c r="D4312" s="1" t="s">
        <v>9</v>
      </c>
      <c r="E4312">
        <v>136</v>
      </c>
      <c r="F4312" s="3">
        <v>172076928</v>
      </c>
      <c r="G4312" s="1" t="s">
        <v>846</v>
      </c>
      <c r="H4312">
        <v>905154</v>
      </c>
      <c r="I4312" s="1" t="s">
        <v>989</v>
      </c>
      <c r="J4312">
        <v>905152</v>
      </c>
      <c r="K4312" s="1" t="s">
        <v>990</v>
      </c>
      <c r="L4312">
        <v>5251</v>
      </c>
      <c r="M4312" s="1" t="s">
        <v>1530</v>
      </c>
      <c r="N4312" s="1" t="str">
        <f t="shared" si="67"/>
        <v>1990-1999</v>
      </c>
    </row>
    <row r="4313" spans="1:14" hidden="1" x14ac:dyDescent="0.3">
      <c r="A4313">
        <v>133093</v>
      </c>
      <c r="B4313" s="1" t="s">
        <v>69</v>
      </c>
      <c r="C4313">
        <v>1999</v>
      </c>
      <c r="D4313" s="1" t="s">
        <v>9</v>
      </c>
      <c r="E4313">
        <v>136</v>
      </c>
      <c r="F4313" s="3">
        <v>172076928</v>
      </c>
      <c r="G4313" s="1" t="s">
        <v>846</v>
      </c>
      <c r="H4313">
        <v>905154</v>
      </c>
      <c r="I4313" s="1" t="s">
        <v>989</v>
      </c>
      <c r="J4313">
        <v>905154</v>
      </c>
      <c r="K4313" s="1" t="s">
        <v>989</v>
      </c>
      <c r="L4313">
        <v>206</v>
      </c>
      <c r="M4313" s="1" t="s">
        <v>1528</v>
      </c>
      <c r="N4313" s="1" t="str">
        <f t="shared" si="67"/>
        <v>1990-1999</v>
      </c>
    </row>
    <row r="4314" spans="1:14" hidden="1" x14ac:dyDescent="0.3">
      <c r="A4314">
        <v>133093</v>
      </c>
      <c r="B4314" s="1" t="s">
        <v>69</v>
      </c>
      <c r="C4314">
        <v>1999</v>
      </c>
      <c r="D4314" s="1" t="s">
        <v>9</v>
      </c>
      <c r="E4314">
        <v>136</v>
      </c>
      <c r="F4314" s="3">
        <v>172076928</v>
      </c>
      <c r="G4314" s="1" t="s">
        <v>846</v>
      </c>
      <c r="H4314">
        <v>905154</v>
      </c>
      <c r="I4314" s="1" t="s">
        <v>989</v>
      </c>
      <c r="J4314">
        <v>905154</v>
      </c>
      <c r="K4314" s="1" t="s">
        <v>989</v>
      </c>
      <c r="L4314">
        <v>401</v>
      </c>
      <c r="M4314" s="1" t="s">
        <v>1529</v>
      </c>
      <c r="N4314" s="1" t="str">
        <f t="shared" si="67"/>
        <v>1990-1999</v>
      </c>
    </row>
    <row r="4315" spans="1:14" hidden="1" x14ac:dyDescent="0.3">
      <c r="A4315">
        <v>133093</v>
      </c>
      <c r="B4315" s="1" t="s">
        <v>69</v>
      </c>
      <c r="C4315">
        <v>1999</v>
      </c>
      <c r="D4315" s="1" t="s">
        <v>9</v>
      </c>
      <c r="E4315">
        <v>136</v>
      </c>
      <c r="F4315" s="3">
        <v>172076928</v>
      </c>
      <c r="G4315" s="1" t="s">
        <v>846</v>
      </c>
      <c r="H4315">
        <v>905154</v>
      </c>
      <c r="I4315" s="1" t="s">
        <v>989</v>
      </c>
      <c r="J4315">
        <v>905154</v>
      </c>
      <c r="K4315" s="1" t="s">
        <v>989</v>
      </c>
      <c r="L4315">
        <v>5251</v>
      </c>
      <c r="M4315" s="1" t="s">
        <v>1530</v>
      </c>
      <c r="N4315" s="1" t="str">
        <f t="shared" si="67"/>
        <v>1990-1999</v>
      </c>
    </row>
    <row r="4316" spans="1:14" hidden="1" x14ac:dyDescent="0.3">
      <c r="A4316">
        <v>133093</v>
      </c>
      <c r="B4316" s="1" t="s">
        <v>69</v>
      </c>
      <c r="C4316">
        <v>1999</v>
      </c>
      <c r="D4316" s="1" t="s">
        <v>9</v>
      </c>
      <c r="E4316">
        <v>136</v>
      </c>
      <c r="F4316" s="3">
        <v>172076928</v>
      </c>
      <c r="G4316" s="1" t="s">
        <v>846</v>
      </c>
      <c r="H4316">
        <v>905152</v>
      </c>
      <c r="I4316" s="1" t="s">
        <v>990</v>
      </c>
      <c r="J4316">
        <v>905152</v>
      </c>
      <c r="K4316" s="1" t="s">
        <v>990</v>
      </c>
      <c r="L4316">
        <v>206</v>
      </c>
      <c r="M4316" s="1" t="s">
        <v>1528</v>
      </c>
      <c r="N4316" s="1" t="str">
        <f t="shared" si="67"/>
        <v>1990-1999</v>
      </c>
    </row>
    <row r="4317" spans="1:14" hidden="1" x14ac:dyDescent="0.3">
      <c r="A4317">
        <v>133093</v>
      </c>
      <c r="B4317" s="1" t="s">
        <v>69</v>
      </c>
      <c r="C4317">
        <v>1999</v>
      </c>
      <c r="D4317" s="1" t="s">
        <v>9</v>
      </c>
      <c r="E4317">
        <v>136</v>
      </c>
      <c r="F4317" s="3">
        <v>172076928</v>
      </c>
      <c r="G4317" s="1" t="s">
        <v>846</v>
      </c>
      <c r="H4317">
        <v>905152</v>
      </c>
      <c r="I4317" s="1" t="s">
        <v>990</v>
      </c>
      <c r="J4317">
        <v>905152</v>
      </c>
      <c r="K4317" s="1" t="s">
        <v>990</v>
      </c>
      <c r="L4317">
        <v>401</v>
      </c>
      <c r="M4317" s="1" t="s">
        <v>1529</v>
      </c>
      <c r="N4317" s="1" t="str">
        <f t="shared" si="67"/>
        <v>1990-1999</v>
      </c>
    </row>
    <row r="4318" spans="1:14" hidden="1" x14ac:dyDescent="0.3">
      <c r="A4318">
        <v>133093</v>
      </c>
      <c r="B4318" s="1" t="s">
        <v>69</v>
      </c>
      <c r="C4318">
        <v>1999</v>
      </c>
      <c r="D4318" s="1" t="s">
        <v>9</v>
      </c>
      <c r="E4318">
        <v>136</v>
      </c>
      <c r="F4318" s="3">
        <v>172076928</v>
      </c>
      <c r="G4318" s="1" t="s">
        <v>846</v>
      </c>
      <c r="H4318">
        <v>905152</v>
      </c>
      <c r="I4318" s="1" t="s">
        <v>990</v>
      </c>
      <c r="J4318">
        <v>905152</v>
      </c>
      <c r="K4318" s="1" t="s">
        <v>990</v>
      </c>
      <c r="L4318">
        <v>5251</v>
      </c>
      <c r="M4318" s="1" t="s">
        <v>1530</v>
      </c>
      <c r="N4318" s="1" t="str">
        <f t="shared" si="67"/>
        <v>1990-1999</v>
      </c>
    </row>
    <row r="4319" spans="1:14" hidden="1" x14ac:dyDescent="0.3">
      <c r="A4319">
        <v>133093</v>
      </c>
      <c r="B4319" s="1" t="s">
        <v>69</v>
      </c>
      <c r="C4319">
        <v>1999</v>
      </c>
      <c r="D4319" s="1" t="s">
        <v>9</v>
      </c>
      <c r="E4319">
        <v>136</v>
      </c>
      <c r="F4319" s="3">
        <v>172076928</v>
      </c>
      <c r="G4319" s="1" t="s">
        <v>846</v>
      </c>
      <c r="H4319">
        <v>905152</v>
      </c>
      <c r="I4319" s="1" t="s">
        <v>990</v>
      </c>
      <c r="J4319">
        <v>905154</v>
      </c>
      <c r="K4319" s="1" t="s">
        <v>989</v>
      </c>
      <c r="L4319">
        <v>206</v>
      </c>
      <c r="M4319" s="1" t="s">
        <v>1528</v>
      </c>
      <c r="N4319" s="1" t="str">
        <f t="shared" si="67"/>
        <v>1990-1999</v>
      </c>
    </row>
    <row r="4320" spans="1:14" hidden="1" x14ac:dyDescent="0.3">
      <c r="A4320">
        <v>133093</v>
      </c>
      <c r="B4320" s="1" t="s">
        <v>69</v>
      </c>
      <c r="C4320">
        <v>1999</v>
      </c>
      <c r="D4320" s="1" t="s">
        <v>9</v>
      </c>
      <c r="E4320">
        <v>136</v>
      </c>
      <c r="F4320" s="3">
        <v>172076928</v>
      </c>
      <c r="G4320" s="1" t="s">
        <v>846</v>
      </c>
      <c r="H4320">
        <v>905152</v>
      </c>
      <c r="I4320" s="1" t="s">
        <v>990</v>
      </c>
      <c r="J4320">
        <v>905154</v>
      </c>
      <c r="K4320" s="1" t="s">
        <v>989</v>
      </c>
      <c r="L4320">
        <v>401</v>
      </c>
      <c r="M4320" s="1" t="s">
        <v>1529</v>
      </c>
      <c r="N4320" s="1" t="str">
        <f t="shared" si="67"/>
        <v>1990-1999</v>
      </c>
    </row>
    <row r="4321" spans="1:14" hidden="1" x14ac:dyDescent="0.3">
      <c r="A4321">
        <v>133093</v>
      </c>
      <c r="B4321" s="1" t="s">
        <v>69</v>
      </c>
      <c r="C4321">
        <v>1999</v>
      </c>
      <c r="D4321" s="1" t="s">
        <v>9</v>
      </c>
      <c r="E4321">
        <v>136</v>
      </c>
      <c r="F4321" s="3">
        <v>172076928</v>
      </c>
      <c r="G4321" s="1" t="s">
        <v>846</v>
      </c>
      <c r="H4321">
        <v>905152</v>
      </c>
      <c r="I4321" s="1" t="s">
        <v>990</v>
      </c>
      <c r="J4321">
        <v>905154</v>
      </c>
      <c r="K4321" s="1" t="s">
        <v>989</v>
      </c>
      <c r="L4321">
        <v>5251</v>
      </c>
      <c r="M4321" s="1" t="s">
        <v>1530</v>
      </c>
      <c r="N4321" s="1" t="str">
        <f t="shared" si="67"/>
        <v>1990-1999</v>
      </c>
    </row>
    <row r="4322" spans="1:14" hidden="1" x14ac:dyDescent="0.3">
      <c r="A4322">
        <v>133093</v>
      </c>
      <c r="B4322" s="1" t="s">
        <v>69</v>
      </c>
      <c r="C4322">
        <v>1999</v>
      </c>
      <c r="D4322" s="1" t="s">
        <v>9</v>
      </c>
      <c r="E4322">
        <v>136</v>
      </c>
      <c r="F4322" s="3">
        <v>172076928</v>
      </c>
      <c r="G4322" s="1" t="s">
        <v>871</v>
      </c>
      <c r="H4322">
        <v>905154</v>
      </c>
      <c r="I4322" s="1" t="s">
        <v>989</v>
      </c>
      <c r="J4322">
        <v>905152</v>
      </c>
      <c r="K4322" s="1" t="s">
        <v>990</v>
      </c>
      <c r="L4322">
        <v>206</v>
      </c>
      <c r="M4322" s="1" t="s">
        <v>1528</v>
      </c>
      <c r="N4322" s="1" t="str">
        <f t="shared" si="67"/>
        <v>1990-1999</v>
      </c>
    </row>
    <row r="4323" spans="1:14" hidden="1" x14ac:dyDescent="0.3">
      <c r="A4323">
        <v>133093</v>
      </c>
      <c r="B4323" s="1" t="s">
        <v>69</v>
      </c>
      <c r="C4323">
        <v>1999</v>
      </c>
      <c r="D4323" s="1" t="s">
        <v>9</v>
      </c>
      <c r="E4323">
        <v>136</v>
      </c>
      <c r="F4323" s="3">
        <v>172076928</v>
      </c>
      <c r="G4323" s="1" t="s">
        <v>871</v>
      </c>
      <c r="H4323">
        <v>905154</v>
      </c>
      <c r="I4323" s="1" t="s">
        <v>989</v>
      </c>
      <c r="J4323">
        <v>905152</v>
      </c>
      <c r="K4323" s="1" t="s">
        <v>990</v>
      </c>
      <c r="L4323">
        <v>401</v>
      </c>
      <c r="M4323" s="1" t="s">
        <v>1529</v>
      </c>
      <c r="N4323" s="1" t="str">
        <f t="shared" si="67"/>
        <v>1990-1999</v>
      </c>
    </row>
    <row r="4324" spans="1:14" hidden="1" x14ac:dyDescent="0.3">
      <c r="A4324">
        <v>133093</v>
      </c>
      <c r="B4324" s="1" t="s">
        <v>69</v>
      </c>
      <c r="C4324">
        <v>1999</v>
      </c>
      <c r="D4324" s="1" t="s">
        <v>9</v>
      </c>
      <c r="E4324">
        <v>136</v>
      </c>
      <c r="F4324" s="3">
        <v>172076928</v>
      </c>
      <c r="G4324" s="1" t="s">
        <v>871</v>
      </c>
      <c r="H4324">
        <v>905154</v>
      </c>
      <c r="I4324" s="1" t="s">
        <v>989</v>
      </c>
      <c r="J4324">
        <v>905152</v>
      </c>
      <c r="K4324" s="1" t="s">
        <v>990</v>
      </c>
      <c r="L4324">
        <v>5251</v>
      </c>
      <c r="M4324" s="1" t="s">
        <v>1530</v>
      </c>
      <c r="N4324" s="1" t="str">
        <f t="shared" si="67"/>
        <v>1990-1999</v>
      </c>
    </row>
    <row r="4325" spans="1:14" hidden="1" x14ac:dyDescent="0.3">
      <c r="A4325">
        <v>133093</v>
      </c>
      <c r="B4325" s="1" t="s">
        <v>69</v>
      </c>
      <c r="C4325">
        <v>1999</v>
      </c>
      <c r="D4325" s="1" t="s">
        <v>9</v>
      </c>
      <c r="E4325">
        <v>136</v>
      </c>
      <c r="F4325" s="3">
        <v>172076928</v>
      </c>
      <c r="G4325" s="1" t="s">
        <v>871</v>
      </c>
      <c r="H4325">
        <v>905154</v>
      </c>
      <c r="I4325" s="1" t="s">
        <v>989</v>
      </c>
      <c r="J4325">
        <v>905154</v>
      </c>
      <c r="K4325" s="1" t="s">
        <v>989</v>
      </c>
      <c r="L4325">
        <v>206</v>
      </c>
      <c r="M4325" s="1" t="s">
        <v>1528</v>
      </c>
      <c r="N4325" s="1" t="str">
        <f t="shared" si="67"/>
        <v>1990-1999</v>
      </c>
    </row>
    <row r="4326" spans="1:14" hidden="1" x14ac:dyDescent="0.3">
      <c r="A4326">
        <v>133093</v>
      </c>
      <c r="B4326" s="1" t="s">
        <v>69</v>
      </c>
      <c r="C4326">
        <v>1999</v>
      </c>
      <c r="D4326" s="1" t="s">
        <v>9</v>
      </c>
      <c r="E4326">
        <v>136</v>
      </c>
      <c r="F4326" s="3">
        <v>172076928</v>
      </c>
      <c r="G4326" s="1" t="s">
        <v>871</v>
      </c>
      <c r="H4326">
        <v>905154</v>
      </c>
      <c r="I4326" s="1" t="s">
        <v>989</v>
      </c>
      <c r="J4326">
        <v>905154</v>
      </c>
      <c r="K4326" s="1" t="s">
        <v>989</v>
      </c>
      <c r="L4326">
        <v>401</v>
      </c>
      <c r="M4326" s="1" t="s">
        <v>1529</v>
      </c>
      <c r="N4326" s="1" t="str">
        <f t="shared" si="67"/>
        <v>1990-1999</v>
      </c>
    </row>
    <row r="4327" spans="1:14" hidden="1" x14ac:dyDescent="0.3">
      <c r="A4327">
        <v>133093</v>
      </c>
      <c r="B4327" s="1" t="s">
        <v>69</v>
      </c>
      <c r="C4327">
        <v>1999</v>
      </c>
      <c r="D4327" s="1" t="s">
        <v>9</v>
      </c>
      <c r="E4327">
        <v>136</v>
      </c>
      <c r="F4327" s="3">
        <v>172076928</v>
      </c>
      <c r="G4327" s="1" t="s">
        <v>871</v>
      </c>
      <c r="H4327">
        <v>905154</v>
      </c>
      <c r="I4327" s="1" t="s">
        <v>989</v>
      </c>
      <c r="J4327">
        <v>905154</v>
      </c>
      <c r="K4327" s="1" t="s">
        <v>989</v>
      </c>
      <c r="L4327">
        <v>5251</v>
      </c>
      <c r="M4327" s="1" t="s">
        <v>1530</v>
      </c>
      <c r="N4327" s="1" t="str">
        <f t="shared" si="67"/>
        <v>1990-1999</v>
      </c>
    </row>
    <row r="4328" spans="1:14" hidden="1" x14ac:dyDescent="0.3">
      <c r="A4328">
        <v>133093</v>
      </c>
      <c r="B4328" s="1" t="s">
        <v>69</v>
      </c>
      <c r="C4328">
        <v>1999</v>
      </c>
      <c r="D4328" s="1" t="s">
        <v>9</v>
      </c>
      <c r="E4328">
        <v>136</v>
      </c>
      <c r="F4328" s="3">
        <v>172076928</v>
      </c>
      <c r="G4328" s="1" t="s">
        <v>871</v>
      </c>
      <c r="H4328">
        <v>905152</v>
      </c>
      <c r="I4328" s="1" t="s">
        <v>990</v>
      </c>
      <c r="J4328">
        <v>905152</v>
      </c>
      <c r="K4328" s="1" t="s">
        <v>990</v>
      </c>
      <c r="L4328">
        <v>206</v>
      </c>
      <c r="M4328" s="1" t="s">
        <v>1528</v>
      </c>
      <c r="N4328" s="1" t="str">
        <f t="shared" si="67"/>
        <v>1990-1999</v>
      </c>
    </row>
    <row r="4329" spans="1:14" hidden="1" x14ac:dyDescent="0.3">
      <c r="A4329">
        <v>133093</v>
      </c>
      <c r="B4329" s="1" t="s">
        <v>69</v>
      </c>
      <c r="C4329">
        <v>1999</v>
      </c>
      <c r="D4329" s="1" t="s">
        <v>9</v>
      </c>
      <c r="E4329">
        <v>136</v>
      </c>
      <c r="F4329" s="3">
        <v>172076928</v>
      </c>
      <c r="G4329" s="1" t="s">
        <v>871</v>
      </c>
      <c r="H4329">
        <v>905152</v>
      </c>
      <c r="I4329" s="1" t="s">
        <v>990</v>
      </c>
      <c r="J4329">
        <v>905152</v>
      </c>
      <c r="K4329" s="1" t="s">
        <v>990</v>
      </c>
      <c r="L4329">
        <v>401</v>
      </c>
      <c r="M4329" s="1" t="s">
        <v>1529</v>
      </c>
      <c r="N4329" s="1" t="str">
        <f t="shared" si="67"/>
        <v>1990-1999</v>
      </c>
    </row>
    <row r="4330" spans="1:14" hidden="1" x14ac:dyDescent="0.3">
      <c r="A4330">
        <v>133093</v>
      </c>
      <c r="B4330" s="1" t="s">
        <v>69</v>
      </c>
      <c r="C4330">
        <v>1999</v>
      </c>
      <c r="D4330" s="1" t="s">
        <v>9</v>
      </c>
      <c r="E4330">
        <v>136</v>
      </c>
      <c r="F4330" s="3">
        <v>172076928</v>
      </c>
      <c r="G4330" s="1" t="s">
        <v>871</v>
      </c>
      <c r="H4330">
        <v>905152</v>
      </c>
      <c r="I4330" s="1" t="s">
        <v>990</v>
      </c>
      <c r="J4330">
        <v>905152</v>
      </c>
      <c r="K4330" s="1" t="s">
        <v>990</v>
      </c>
      <c r="L4330">
        <v>5251</v>
      </c>
      <c r="M4330" s="1" t="s">
        <v>1530</v>
      </c>
      <c r="N4330" s="1" t="str">
        <f t="shared" si="67"/>
        <v>1990-1999</v>
      </c>
    </row>
    <row r="4331" spans="1:14" hidden="1" x14ac:dyDescent="0.3">
      <c r="A4331">
        <v>133093</v>
      </c>
      <c r="B4331" s="1" t="s">
        <v>69</v>
      </c>
      <c r="C4331">
        <v>1999</v>
      </c>
      <c r="D4331" s="1" t="s">
        <v>9</v>
      </c>
      <c r="E4331">
        <v>136</v>
      </c>
      <c r="F4331" s="3">
        <v>172076928</v>
      </c>
      <c r="G4331" s="1" t="s">
        <v>871</v>
      </c>
      <c r="H4331">
        <v>905152</v>
      </c>
      <c r="I4331" s="1" t="s">
        <v>990</v>
      </c>
      <c r="J4331">
        <v>905154</v>
      </c>
      <c r="K4331" s="1" t="s">
        <v>989</v>
      </c>
      <c r="L4331">
        <v>206</v>
      </c>
      <c r="M4331" s="1" t="s">
        <v>1528</v>
      </c>
      <c r="N4331" s="1" t="str">
        <f t="shared" si="67"/>
        <v>1990-1999</v>
      </c>
    </row>
    <row r="4332" spans="1:14" hidden="1" x14ac:dyDescent="0.3">
      <c r="A4332">
        <v>133093</v>
      </c>
      <c r="B4332" s="1" t="s">
        <v>69</v>
      </c>
      <c r="C4332">
        <v>1999</v>
      </c>
      <c r="D4332" s="1" t="s">
        <v>9</v>
      </c>
      <c r="E4332">
        <v>136</v>
      </c>
      <c r="F4332" s="3">
        <v>172076928</v>
      </c>
      <c r="G4332" s="1" t="s">
        <v>871</v>
      </c>
      <c r="H4332">
        <v>905152</v>
      </c>
      <c r="I4332" s="1" t="s">
        <v>990</v>
      </c>
      <c r="J4332">
        <v>905154</v>
      </c>
      <c r="K4332" s="1" t="s">
        <v>989</v>
      </c>
      <c r="L4332">
        <v>401</v>
      </c>
      <c r="M4332" s="1" t="s">
        <v>1529</v>
      </c>
      <c r="N4332" s="1" t="str">
        <f t="shared" si="67"/>
        <v>1990-1999</v>
      </c>
    </row>
    <row r="4333" spans="1:14" hidden="1" x14ac:dyDescent="0.3">
      <c r="A4333">
        <v>133093</v>
      </c>
      <c r="B4333" s="1" t="s">
        <v>69</v>
      </c>
      <c r="C4333">
        <v>1999</v>
      </c>
      <c r="D4333" s="1" t="s">
        <v>9</v>
      </c>
      <c r="E4333">
        <v>136</v>
      </c>
      <c r="F4333" s="3">
        <v>172076928</v>
      </c>
      <c r="G4333" s="1" t="s">
        <v>871</v>
      </c>
      <c r="H4333">
        <v>905152</v>
      </c>
      <c r="I4333" s="1" t="s">
        <v>990</v>
      </c>
      <c r="J4333">
        <v>905154</v>
      </c>
      <c r="K4333" s="1" t="s">
        <v>989</v>
      </c>
      <c r="L4333">
        <v>5251</v>
      </c>
      <c r="M4333" s="1" t="s">
        <v>1530</v>
      </c>
      <c r="N4333" s="1" t="str">
        <f t="shared" si="67"/>
        <v>1990-1999</v>
      </c>
    </row>
    <row r="4334" spans="1:14" hidden="1" x14ac:dyDescent="0.3">
      <c r="A4334">
        <v>268978</v>
      </c>
      <c r="B4334" s="1" t="s">
        <v>537</v>
      </c>
      <c r="C4334">
        <v>2001</v>
      </c>
      <c r="D4334" s="1" t="s">
        <v>18</v>
      </c>
      <c r="E4334">
        <v>135</v>
      </c>
      <c r="F4334" s="3">
        <v>170742341</v>
      </c>
      <c r="G4334" s="1" t="s">
        <v>856</v>
      </c>
      <c r="H4334">
        <v>165</v>
      </c>
      <c r="I4334" s="1" t="s">
        <v>1085</v>
      </c>
      <c r="J4334">
        <v>326040</v>
      </c>
      <c r="K4334" s="1" t="s">
        <v>1349</v>
      </c>
      <c r="L4334">
        <v>128</v>
      </c>
      <c r="M4334" s="1" t="s">
        <v>1569</v>
      </c>
      <c r="N4334" s="1" t="str">
        <f t="shared" si="67"/>
        <v>2000-2009</v>
      </c>
    </row>
    <row r="4335" spans="1:14" hidden="1" x14ac:dyDescent="0.3">
      <c r="A4335">
        <v>268978</v>
      </c>
      <c r="B4335" s="1" t="s">
        <v>537</v>
      </c>
      <c r="C4335">
        <v>2001</v>
      </c>
      <c r="D4335" s="1" t="s">
        <v>18</v>
      </c>
      <c r="E4335">
        <v>135</v>
      </c>
      <c r="F4335" s="3">
        <v>170742341</v>
      </c>
      <c r="G4335" s="1" t="s">
        <v>856</v>
      </c>
      <c r="H4335">
        <v>165</v>
      </c>
      <c r="I4335" s="1" t="s">
        <v>1085</v>
      </c>
      <c r="J4335">
        <v>326040</v>
      </c>
      <c r="K4335" s="1" t="s">
        <v>1349</v>
      </c>
      <c r="L4335">
        <v>438</v>
      </c>
      <c r="M4335" s="1" t="s">
        <v>1795</v>
      </c>
      <c r="N4335" s="1" t="str">
        <f t="shared" si="67"/>
        <v>2000-2009</v>
      </c>
    </row>
    <row r="4336" spans="1:14" hidden="1" x14ac:dyDescent="0.3">
      <c r="A4336">
        <v>268978</v>
      </c>
      <c r="B4336" s="1" t="s">
        <v>537</v>
      </c>
      <c r="C4336">
        <v>2001</v>
      </c>
      <c r="D4336" s="1" t="s">
        <v>18</v>
      </c>
      <c r="E4336">
        <v>135</v>
      </c>
      <c r="F4336" s="3">
        <v>170742341</v>
      </c>
      <c r="G4336" s="1" t="s">
        <v>856</v>
      </c>
      <c r="H4336">
        <v>165</v>
      </c>
      <c r="I4336" s="1" t="s">
        <v>1085</v>
      </c>
      <c r="J4336">
        <v>326040</v>
      </c>
      <c r="K4336" s="1" t="s">
        <v>1349</v>
      </c>
      <c r="L4336">
        <v>124</v>
      </c>
      <c r="M4336" s="1" t="s">
        <v>1706</v>
      </c>
      <c r="N4336" s="1" t="str">
        <f t="shared" si="67"/>
        <v>2000-2009</v>
      </c>
    </row>
    <row r="4337" spans="1:14" hidden="1" x14ac:dyDescent="0.3">
      <c r="A4337">
        <v>268978</v>
      </c>
      <c r="B4337" s="1" t="s">
        <v>537</v>
      </c>
      <c r="C4337">
        <v>2001</v>
      </c>
      <c r="D4337" s="1" t="s">
        <v>18</v>
      </c>
      <c r="E4337">
        <v>135</v>
      </c>
      <c r="F4337" s="3">
        <v>170742341</v>
      </c>
      <c r="G4337" s="1" t="s">
        <v>856</v>
      </c>
      <c r="H4337">
        <v>165</v>
      </c>
      <c r="I4337" s="1" t="s">
        <v>1085</v>
      </c>
      <c r="J4337">
        <v>621586</v>
      </c>
      <c r="K4337" s="1" t="s">
        <v>1350</v>
      </c>
      <c r="L4337">
        <v>128</v>
      </c>
      <c r="M4337" s="1" t="s">
        <v>1569</v>
      </c>
      <c r="N4337" s="1" t="str">
        <f t="shared" si="67"/>
        <v>2000-2009</v>
      </c>
    </row>
    <row r="4338" spans="1:14" hidden="1" x14ac:dyDescent="0.3">
      <c r="A4338">
        <v>268978</v>
      </c>
      <c r="B4338" s="1" t="s">
        <v>537</v>
      </c>
      <c r="C4338">
        <v>2001</v>
      </c>
      <c r="D4338" s="1" t="s">
        <v>18</v>
      </c>
      <c r="E4338">
        <v>135</v>
      </c>
      <c r="F4338" s="3">
        <v>170742341</v>
      </c>
      <c r="G4338" s="1" t="s">
        <v>856</v>
      </c>
      <c r="H4338">
        <v>165</v>
      </c>
      <c r="I4338" s="1" t="s">
        <v>1085</v>
      </c>
      <c r="J4338">
        <v>621586</v>
      </c>
      <c r="K4338" s="1" t="s">
        <v>1350</v>
      </c>
      <c r="L4338">
        <v>438</v>
      </c>
      <c r="M4338" s="1" t="s">
        <v>1795</v>
      </c>
      <c r="N4338" s="1" t="str">
        <f t="shared" si="67"/>
        <v>2000-2009</v>
      </c>
    </row>
    <row r="4339" spans="1:14" hidden="1" x14ac:dyDescent="0.3">
      <c r="A4339">
        <v>268978</v>
      </c>
      <c r="B4339" s="1" t="s">
        <v>537</v>
      </c>
      <c r="C4339">
        <v>2001</v>
      </c>
      <c r="D4339" s="1" t="s">
        <v>18</v>
      </c>
      <c r="E4339">
        <v>135</v>
      </c>
      <c r="F4339" s="3">
        <v>170742341</v>
      </c>
      <c r="G4339" s="1" t="s">
        <v>856</v>
      </c>
      <c r="H4339">
        <v>165</v>
      </c>
      <c r="I4339" s="1" t="s">
        <v>1085</v>
      </c>
      <c r="J4339">
        <v>621586</v>
      </c>
      <c r="K4339" s="1" t="s">
        <v>1350</v>
      </c>
      <c r="L4339">
        <v>124</v>
      </c>
      <c r="M4339" s="1" t="s">
        <v>1706</v>
      </c>
      <c r="N4339" s="1" t="str">
        <f t="shared" si="67"/>
        <v>2000-2009</v>
      </c>
    </row>
    <row r="4340" spans="1:14" hidden="1" x14ac:dyDescent="0.3">
      <c r="A4340">
        <v>268978</v>
      </c>
      <c r="B4340" s="1" t="s">
        <v>537</v>
      </c>
      <c r="C4340">
        <v>2001</v>
      </c>
      <c r="D4340" s="1" t="s">
        <v>18</v>
      </c>
      <c r="E4340">
        <v>135</v>
      </c>
      <c r="F4340" s="3">
        <v>170742341</v>
      </c>
      <c r="G4340" s="1" t="s">
        <v>838</v>
      </c>
      <c r="H4340">
        <v>165</v>
      </c>
      <c r="I4340" s="1" t="s">
        <v>1085</v>
      </c>
      <c r="J4340">
        <v>326040</v>
      </c>
      <c r="K4340" s="1" t="s">
        <v>1349</v>
      </c>
      <c r="L4340">
        <v>128</v>
      </c>
      <c r="M4340" s="1" t="s">
        <v>1569</v>
      </c>
      <c r="N4340" s="1" t="str">
        <f t="shared" si="67"/>
        <v>2000-2009</v>
      </c>
    </row>
    <row r="4341" spans="1:14" hidden="1" x14ac:dyDescent="0.3">
      <c r="A4341">
        <v>268978</v>
      </c>
      <c r="B4341" s="1" t="s">
        <v>537</v>
      </c>
      <c r="C4341">
        <v>2001</v>
      </c>
      <c r="D4341" s="1" t="s">
        <v>18</v>
      </c>
      <c r="E4341">
        <v>135</v>
      </c>
      <c r="F4341" s="3">
        <v>170742341</v>
      </c>
      <c r="G4341" s="1" t="s">
        <v>838</v>
      </c>
      <c r="H4341">
        <v>165</v>
      </c>
      <c r="I4341" s="1" t="s">
        <v>1085</v>
      </c>
      <c r="J4341">
        <v>326040</v>
      </c>
      <c r="K4341" s="1" t="s">
        <v>1349</v>
      </c>
      <c r="L4341">
        <v>438</v>
      </c>
      <c r="M4341" s="1" t="s">
        <v>1795</v>
      </c>
      <c r="N4341" s="1" t="str">
        <f t="shared" si="67"/>
        <v>2000-2009</v>
      </c>
    </row>
    <row r="4342" spans="1:14" hidden="1" x14ac:dyDescent="0.3">
      <c r="A4342">
        <v>268978</v>
      </c>
      <c r="B4342" s="1" t="s">
        <v>537</v>
      </c>
      <c r="C4342">
        <v>2001</v>
      </c>
      <c r="D4342" s="1" t="s">
        <v>18</v>
      </c>
      <c r="E4342">
        <v>135</v>
      </c>
      <c r="F4342" s="3">
        <v>170742341</v>
      </c>
      <c r="G4342" s="1" t="s">
        <v>838</v>
      </c>
      <c r="H4342">
        <v>165</v>
      </c>
      <c r="I4342" s="1" t="s">
        <v>1085</v>
      </c>
      <c r="J4342">
        <v>326040</v>
      </c>
      <c r="K4342" s="1" t="s">
        <v>1349</v>
      </c>
      <c r="L4342">
        <v>124</v>
      </c>
      <c r="M4342" s="1" t="s">
        <v>1706</v>
      </c>
      <c r="N4342" s="1" t="str">
        <f t="shared" si="67"/>
        <v>2000-2009</v>
      </c>
    </row>
    <row r="4343" spans="1:14" hidden="1" x14ac:dyDescent="0.3">
      <c r="A4343">
        <v>268978</v>
      </c>
      <c r="B4343" s="1" t="s">
        <v>537</v>
      </c>
      <c r="C4343">
        <v>2001</v>
      </c>
      <c r="D4343" s="1" t="s">
        <v>18</v>
      </c>
      <c r="E4343">
        <v>135</v>
      </c>
      <c r="F4343" s="3">
        <v>170742341</v>
      </c>
      <c r="G4343" s="1" t="s">
        <v>838</v>
      </c>
      <c r="H4343">
        <v>165</v>
      </c>
      <c r="I4343" s="1" t="s">
        <v>1085</v>
      </c>
      <c r="J4343">
        <v>621586</v>
      </c>
      <c r="K4343" s="1" t="s">
        <v>1350</v>
      </c>
      <c r="L4343">
        <v>128</v>
      </c>
      <c r="M4343" s="1" t="s">
        <v>1569</v>
      </c>
      <c r="N4343" s="1" t="str">
        <f t="shared" si="67"/>
        <v>2000-2009</v>
      </c>
    </row>
    <row r="4344" spans="1:14" hidden="1" x14ac:dyDescent="0.3">
      <c r="A4344">
        <v>268978</v>
      </c>
      <c r="B4344" s="1" t="s">
        <v>537</v>
      </c>
      <c r="C4344">
        <v>2001</v>
      </c>
      <c r="D4344" s="1" t="s">
        <v>18</v>
      </c>
      <c r="E4344">
        <v>135</v>
      </c>
      <c r="F4344" s="3">
        <v>170742341</v>
      </c>
      <c r="G4344" s="1" t="s">
        <v>838</v>
      </c>
      <c r="H4344">
        <v>165</v>
      </c>
      <c r="I4344" s="1" t="s">
        <v>1085</v>
      </c>
      <c r="J4344">
        <v>621586</v>
      </c>
      <c r="K4344" s="1" t="s">
        <v>1350</v>
      </c>
      <c r="L4344">
        <v>438</v>
      </c>
      <c r="M4344" s="1" t="s">
        <v>1795</v>
      </c>
      <c r="N4344" s="1" t="str">
        <f t="shared" si="67"/>
        <v>2000-2009</v>
      </c>
    </row>
    <row r="4345" spans="1:14" hidden="1" x14ac:dyDescent="0.3">
      <c r="A4345">
        <v>268978</v>
      </c>
      <c r="B4345" s="1" t="s">
        <v>537</v>
      </c>
      <c r="C4345">
        <v>2001</v>
      </c>
      <c r="D4345" s="1" t="s">
        <v>18</v>
      </c>
      <c r="E4345">
        <v>135</v>
      </c>
      <c r="F4345" s="3">
        <v>170742341</v>
      </c>
      <c r="G4345" s="1" t="s">
        <v>838</v>
      </c>
      <c r="H4345">
        <v>165</v>
      </c>
      <c r="I4345" s="1" t="s">
        <v>1085</v>
      </c>
      <c r="J4345">
        <v>621586</v>
      </c>
      <c r="K4345" s="1" t="s">
        <v>1350</v>
      </c>
      <c r="L4345">
        <v>124</v>
      </c>
      <c r="M4345" s="1" t="s">
        <v>1706</v>
      </c>
      <c r="N4345" s="1" t="str">
        <f t="shared" si="67"/>
        <v>2000-2009</v>
      </c>
    </row>
    <row r="4346" spans="1:14" hidden="1" x14ac:dyDescent="0.3">
      <c r="A4346">
        <v>268978</v>
      </c>
      <c r="B4346" s="1" t="s">
        <v>537</v>
      </c>
      <c r="C4346">
        <v>2001</v>
      </c>
      <c r="D4346" s="1" t="s">
        <v>18</v>
      </c>
      <c r="E4346">
        <v>135</v>
      </c>
      <c r="F4346" s="3">
        <v>170742341</v>
      </c>
      <c r="G4346" s="1" t="s">
        <v>849</v>
      </c>
      <c r="H4346">
        <v>165</v>
      </c>
      <c r="I4346" s="1" t="s">
        <v>1085</v>
      </c>
      <c r="J4346">
        <v>326040</v>
      </c>
      <c r="K4346" s="1" t="s">
        <v>1349</v>
      </c>
      <c r="L4346">
        <v>128</v>
      </c>
      <c r="M4346" s="1" t="s">
        <v>1569</v>
      </c>
      <c r="N4346" s="1" t="str">
        <f t="shared" si="67"/>
        <v>2000-2009</v>
      </c>
    </row>
    <row r="4347" spans="1:14" hidden="1" x14ac:dyDescent="0.3">
      <c r="A4347">
        <v>268978</v>
      </c>
      <c r="B4347" s="1" t="s">
        <v>537</v>
      </c>
      <c r="C4347">
        <v>2001</v>
      </c>
      <c r="D4347" s="1" t="s">
        <v>18</v>
      </c>
      <c r="E4347">
        <v>135</v>
      </c>
      <c r="F4347" s="3">
        <v>170742341</v>
      </c>
      <c r="G4347" s="1" t="s">
        <v>849</v>
      </c>
      <c r="H4347">
        <v>165</v>
      </c>
      <c r="I4347" s="1" t="s">
        <v>1085</v>
      </c>
      <c r="J4347">
        <v>326040</v>
      </c>
      <c r="K4347" s="1" t="s">
        <v>1349</v>
      </c>
      <c r="L4347">
        <v>438</v>
      </c>
      <c r="M4347" s="1" t="s">
        <v>1795</v>
      </c>
      <c r="N4347" s="1" t="str">
        <f t="shared" si="67"/>
        <v>2000-2009</v>
      </c>
    </row>
    <row r="4348" spans="1:14" hidden="1" x14ac:dyDescent="0.3">
      <c r="A4348">
        <v>268978</v>
      </c>
      <c r="B4348" s="1" t="s">
        <v>537</v>
      </c>
      <c r="C4348">
        <v>2001</v>
      </c>
      <c r="D4348" s="1" t="s">
        <v>18</v>
      </c>
      <c r="E4348">
        <v>135</v>
      </c>
      <c r="F4348" s="3">
        <v>170742341</v>
      </c>
      <c r="G4348" s="1" t="s">
        <v>849</v>
      </c>
      <c r="H4348">
        <v>165</v>
      </c>
      <c r="I4348" s="1" t="s">
        <v>1085</v>
      </c>
      <c r="J4348">
        <v>326040</v>
      </c>
      <c r="K4348" s="1" t="s">
        <v>1349</v>
      </c>
      <c r="L4348">
        <v>124</v>
      </c>
      <c r="M4348" s="1" t="s">
        <v>1706</v>
      </c>
      <c r="N4348" s="1" t="str">
        <f t="shared" si="67"/>
        <v>2000-2009</v>
      </c>
    </row>
    <row r="4349" spans="1:14" hidden="1" x14ac:dyDescent="0.3">
      <c r="A4349">
        <v>268978</v>
      </c>
      <c r="B4349" s="1" t="s">
        <v>537</v>
      </c>
      <c r="C4349">
        <v>2001</v>
      </c>
      <c r="D4349" s="1" t="s">
        <v>18</v>
      </c>
      <c r="E4349">
        <v>135</v>
      </c>
      <c r="F4349" s="3">
        <v>170742341</v>
      </c>
      <c r="G4349" s="1" t="s">
        <v>849</v>
      </c>
      <c r="H4349">
        <v>165</v>
      </c>
      <c r="I4349" s="1" t="s">
        <v>1085</v>
      </c>
      <c r="J4349">
        <v>621586</v>
      </c>
      <c r="K4349" s="1" t="s">
        <v>1350</v>
      </c>
      <c r="L4349">
        <v>128</v>
      </c>
      <c r="M4349" s="1" t="s">
        <v>1569</v>
      </c>
      <c r="N4349" s="1" t="str">
        <f t="shared" si="67"/>
        <v>2000-2009</v>
      </c>
    </row>
    <row r="4350" spans="1:14" hidden="1" x14ac:dyDescent="0.3">
      <c r="A4350">
        <v>268978</v>
      </c>
      <c r="B4350" s="1" t="s">
        <v>537</v>
      </c>
      <c r="C4350">
        <v>2001</v>
      </c>
      <c r="D4350" s="1" t="s">
        <v>18</v>
      </c>
      <c r="E4350">
        <v>135</v>
      </c>
      <c r="F4350" s="3">
        <v>170742341</v>
      </c>
      <c r="G4350" s="1" t="s">
        <v>849</v>
      </c>
      <c r="H4350">
        <v>165</v>
      </c>
      <c r="I4350" s="1" t="s">
        <v>1085</v>
      </c>
      <c r="J4350">
        <v>621586</v>
      </c>
      <c r="K4350" s="1" t="s">
        <v>1350</v>
      </c>
      <c r="L4350">
        <v>438</v>
      </c>
      <c r="M4350" s="1" t="s">
        <v>1795</v>
      </c>
      <c r="N4350" s="1" t="str">
        <f t="shared" si="67"/>
        <v>2000-2009</v>
      </c>
    </row>
    <row r="4351" spans="1:14" hidden="1" x14ac:dyDescent="0.3">
      <c r="A4351">
        <v>268978</v>
      </c>
      <c r="B4351" s="1" t="s">
        <v>537</v>
      </c>
      <c r="C4351">
        <v>2001</v>
      </c>
      <c r="D4351" s="1" t="s">
        <v>18</v>
      </c>
      <c r="E4351">
        <v>135</v>
      </c>
      <c r="F4351" s="3">
        <v>170742341</v>
      </c>
      <c r="G4351" s="1" t="s">
        <v>849</v>
      </c>
      <c r="H4351">
        <v>165</v>
      </c>
      <c r="I4351" s="1" t="s">
        <v>1085</v>
      </c>
      <c r="J4351">
        <v>621586</v>
      </c>
      <c r="K4351" s="1" t="s">
        <v>1350</v>
      </c>
      <c r="L4351">
        <v>124</v>
      </c>
      <c r="M4351" s="1" t="s">
        <v>1706</v>
      </c>
      <c r="N4351" s="1" t="str">
        <f t="shared" si="67"/>
        <v>2000-2009</v>
      </c>
    </row>
    <row r="4352" spans="1:14" hidden="1" x14ac:dyDescent="0.3">
      <c r="A4352">
        <v>268978</v>
      </c>
      <c r="B4352" s="1" t="s">
        <v>537</v>
      </c>
      <c r="C4352">
        <v>2001</v>
      </c>
      <c r="D4352" s="1" t="s">
        <v>18</v>
      </c>
      <c r="E4352">
        <v>135</v>
      </c>
      <c r="F4352" s="3">
        <v>170742341</v>
      </c>
      <c r="G4352" s="1" t="s">
        <v>858</v>
      </c>
      <c r="H4352">
        <v>165</v>
      </c>
      <c r="I4352" s="1" t="s">
        <v>1085</v>
      </c>
      <c r="J4352">
        <v>326040</v>
      </c>
      <c r="K4352" s="1" t="s">
        <v>1349</v>
      </c>
      <c r="L4352">
        <v>128</v>
      </c>
      <c r="M4352" s="1" t="s">
        <v>1569</v>
      </c>
      <c r="N4352" s="1" t="str">
        <f t="shared" si="67"/>
        <v>2000-2009</v>
      </c>
    </row>
    <row r="4353" spans="1:14" hidden="1" x14ac:dyDescent="0.3">
      <c r="A4353">
        <v>268978</v>
      </c>
      <c r="B4353" s="1" t="s">
        <v>537</v>
      </c>
      <c r="C4353">
        <v>2001</v>
      </c>
      <c r="D4353" s="1" t="s">
        <v>18</v>
      </c>
      <c r="E4353">
        <v>135</v>
      </c>
      <c r="F4353" s="3">
        <v>170742341</v>
      </c>
      <c r="G4353" s="1" t="s">
        <v>858</v>
      </c>
      <c r="H4353">
        <v>165</v>
      </c>
      <c r="I4353" s="1" t="s">
        <v>1085</v>
      </c>
      <c r="J4353">
        <v>326040</v>
      </c>
      <c r="K4353" s="1" t="s">
        <v>1349</v>
      </c>
      <c r="L4353">
        <v>438</v>
      </c>
      <c r="M4353" s="1" t="s">
        <v>1795</v>
      </c>
      <c r="N4353" s="1" t="str">
        <f t="shared" si="67"/>
        <v>2000-2009</v>
      </c>
    </row>
    <row r="4354" spans="1:14" hidden="1" x14ac:dyDescent="0.3">
      <c r="A4354">
        <v>268978</v>
      </c>
      <c r="B4354" s="1" t="s">
        <v>537</v>
      </c>
      <c r="C4354">
        <v>2001</v>
      </c>
      <c r="D4354" s="1" t="s">
        <v>18</v>
      </c>
      <c r="E4354">
        <v>135</v>
      </c>
      <c r="F4354" s="3">
        <v>170742341</v>
      </c>
      <c r="G4354" s="1" t="s">
        <v>858</v>
      </c>
      <c r="H4354">
        <v>165</v>
      </c>
      <c r="I4354" s="1" t="s">
        <v>1085</v>
      </c>
      <c r="J4354">
        <v>326040</v>
      </c>
      <c r="K4354" s="1" t="s">
        <v>1349</v>
      </c>
      <c r="L4354">
        <v>124</v>
      </c>
      <c r="M4354" s="1" t="s">
        <v>1706</v>
      </c>
      <c r="N4354" s="1" t="str">
        <f t="shared" ref="N4354:N4417" si="68">INT(C4354/10)*10 &amp; "-" &amp; INT(C4354/10)*10+9</f>
        <v>2000-2009</v>
      </c>
    </row>
    <row r="4355" spans="1:14" hidden="1" x14ac:dyDescent="0.3">
      <c r="A4355">
        <v>268978</v>
      </c>
      <c r="B4355" s="1" t="s">
        <v>537</v>
      </c>
      <c r="C4355">
        <v>2001</v>
      </c>
      <c r="D4355" s="1" t="s">
        <v>18</v>
      </c>
      <c r="E4355">
        <v>135</v>
      </c>
      <c r="F4355" s="3">
        <v>170742341</v>
      </c>
      <c r="G4355" s="1" t="s">
        <v>858</v>
      </c>
      <c r="H4355">
        <v>165</v>
      </c>
      <c r="I4355" s="1" t="s">
        <v>1085</v>
      </c>
      <c r="J4355">
        <v>621586</v>
      </c>
      <c r="K4355" s="1" t="s">
        <v>1350</v>
      </c>
      <c r="L4355">
        <v>128</v>
      </c>
      <c r="M4355" s="1" t="s">
        <v>1569</v>
      </c>
      <c r="N4355" s="1" t="str">
        <f t="shared" si="68"/>
        <v>2000-2009</v>
      </c>
    </row>
    <row r="4356" spans="1:14" hidden="1" x14ac:dyDescent="0.3">
      <c r="A4356">
        <v>268978</v>
      </c>
      <c r="B4356" s="1" t="s">
        <v>537</v>
      </c>
      <c r="C4356">
        <v>2001</v>
      </c>
      <c r="D4356" s="1" t="s">
        <v>18</v>
      </c>
      <c r="E4356">
        <v>135</v>
      </c>
      <c r="F4356" s="3">
        <v>170742341</v>
      </c>
      <c r="G4356" s="1" t="s">
        <v>858</v>
      </c>
      <c r="H4356">
        <v>165</v>
      </c>
      <c r="I4356" s="1" t="s">
        <v>1085</v>
      </c>
      <c r="J4356">
        <v>621586</v>
      </c>
      <c r="K4356" s="1" t="s">
        <v>1350</v>
      </c>
      <c r="L4356">
        <v>438</v>
      </c>
      <c r="M4356" s="1" t="s">
        <v>1795</v>
      </c>
      <c r="N4356" s="1" t="str">
        <f t="shared" si="68"/>
        <v>2000-2009</v>
      </c>
    </row>
    <row r="4357" spans="1:14" hidden="1" x14ac:dyDescent="0.3">
      <c r="A4357">
        <v>268978</v>
      </c>
      <c r="B4357" s="1" t="s">
        <v>537</v>
      </c>
      <c r="C4357">
        <v>2001</v>
      </c>
      <c r="D4357" s="1" t="s">
        <v>18</v>
      </c>
      <c r="E4357">
        <v>135</v>
      </c>
      <c r="F4357" s="3">
        <v>170742341</v>
      </c>
      <c r="G4357" s="1" t="s">
        <v>858</v>
      </c>
      <c r="H4357">
        <v>165</v>
      </c>
      <c r="I4357" s="1" t="s">
        <v>1085</v>
      </c>
      <c r="J4357">
        <v>621586</v>
      </c>
      <c r="K4357" s="1" t="s">
        <v>1350</v>
      </c>
      <c r="L4357">
        <v>124</v>
      </c>
      <c r="M4357" s="1" t="s">
        <v>1706</v>
      </c>
      <c r="N4357" s="1" t="str">
        <f t="shared" si="68"/>
        <v>2000-2009</v>
      </c>
    </row>
    <row r="4358" spans="1:14" hidden="1" x14ac:dyDescent="0.3">
      <c r="A4358">
        <v>268978</v>
      </c>
      <c r="B4358" s="1" t="s">
        <v>537</v>
      </c>
      <c r="C4358">
        <v>2001</v>
      </c>
      <c r="D4358" s="1" t="s">
        <v>18</v>
      </c>
      <c r="E4358">
        <v>135</v>
      </c>
      <c r="F4358" s="3">
        <v>170742341</v>
      </c>
      <c r="G4358" s="1" t="s">
        <v>840</v>
      </c>
      <c r="H4358">
        <v>165</v>
      </c>
      <c r="I4358" s="1" t="s">
        <v>1085</v>
      </c>
      <c r="J4358">
        <v>326040</v>
      </c>
      <c r="K4358" s="1" t="s">
        <v>1349</v>
      </c>
      <c r="L4358">
        <v>128</v>
      </c>
      <c r="M4358" s="1" t="s">
        <v>1569</v>
      </c>
      <c r="N4358" s="1" t="str">
        <f t="shared" si="68"/>
        <v>2000-2009</v>
      </c>
    </row>
    <row r="4359" spans="1:14" hidden="1" x14ac:dyDescent="0.3">
      <c r="A4359">
        <v>268978</v>
      </c>
      <c r="B4359" s="1" t="s">
        <v>537</v>
      </c>
      <c r="C4359">
        <v>2001</v>
      </c>
      <c r="D4359" s="1" t="s">
        <v>18</v>
      </c>
      <c r="E4359">
        <v>135</v>
      </c>
      <c r="F4359" s="3">
        <v>170742341</v>
      </c>
      <c r="G4359" s="1" t="s">
        <v>840</v>
      </c>
      <c r="H4359">
        <v>165</v>
      </c>
      <c r="I4359" s="1" t="s">
        <v>1085</v>
      </c>
      <c r="J4359">
        <v>326040</v>
      </c>
      <c r="K4359" s="1" t="s">
        <v>1349</v>
      </c>
      <c r="L4359">
        <v>438</v>
      </c>
      <c r="M4359" s="1" t="s">
        <v>1795</v>
      </c>
      <c r="N4359" s="1" t="str">
        <f t="shared" si="68"/>
        <v>2000-2009</v>
      </c>
    </row>
    <row r="4360" spans="1:14" hidden="1" x14ac:dyDescent="0.3">
      <c r="A4360">
        <v>268978</v>
      </c>
      <c r="B4360" s="1" t="s">
        <v>537</v>
      </c>
      <c r="C4360">
        <v>2001</v>
      </c>
      <c r="D4360" s="1" t="s">
        <v>18</v>
      </c>
      <c r="E4360">
        <v>135</v>
      </c>
      <c r="F4360" s="3">
        <v>170742341</v>
      </c>
      <c r="G4360" s="1" t="s">
        <v>840</v>
      </c>
      <c r="H4360">
        <v>165</v>
      </c>
      <c r="I4360" s="1" t="s">
        <v>1085</v>
      </c>
      <c r="J4360">
        <v>326040</v>
      </c>
      <c r="K4360" s="1" t="s">
        <v>1349</v>
      </c>
      <c r="L4360">
        <v>124</v>
      </c>
      <c r="M4360" s="1" t="s">
        <v>1706</v>
      </c>
      <c r="N4360" s="1" t="str">
        <f t="shared" si="68"/>
        <v>2000-2009</v>
      </c>
    </row>
    <row r="4361" spans="1:14" hidden="1" x14ac:dyDescent="0.3">
      <c r="A4361">
        <v>268978</v>
      </c>
      <c r="B4361" s="1" t="s">
        <v>537</v>
      </c>
      <c r="C4361">
        <v>2001</v>
      </c>
      <c r="D4361" s="1" t="s">
        <v>18</v>
      </c>
      <c r="E4361">
        <v>135</v>
      </c>
      <c r="F4361" s="3">
        <v>170742341</v>
      </c>
      <c r="G4361" s="1" t="s">
        <v>840</v>
      </c>
      <c r="H4361">
        <v>165</v>
      </c>
      <c r="I4361" s="1" t="s">
        <v>1085</v>
      </c>
      <c r="J4361">
        <v>621586</v>
      </c>
      <c r="K4361" s="1" t="s">
        <v>1350</v>
      </c>
      <c r="L4361">
        <v>128</v>
      </c>
      <c r="M4361" s="1" t="s">
        <v>1569</v>
      </c>
      <c r="N4361" s="1" t="str">
        <f t="shared" si="68"/>
        <v>2000-2009</v>
      </c>
    </row>
    <row r="4362" spans="1:14" hidden="1" x14ac:dyDescent="0.3">
      <c r="A4362">
        <v>268978</v>
      </c>
      <c r="B4362" s="1" t="s">
        <v>537</v>
      </c>
      <c r="C4362">
        <v>2001</v>
      </c>
      <c r="D4362" s="1" t="s">
        <v>18</v>
      </c>
      <c r="E4362">
        <v>135</v>
      </c>
      <c r="F4362" s="3">
        <v>170742341</v>
      </c>
      <c r="G4362" s="1" t="s">
        <v>840</v>
      </c>
      <c r="H4362">
        <v>165</v>
      </c>
      <c r="I4362" s="1" t="s">
        <v>1085</v>
      </c>
      <c r="J4362">
        <v>621586</v>
      </c>
      <c r="K4362" s="1" t="s">
        <v>1350</v>
      </c>
      <c r="L4362">
        <v>438</v>
      </c>
      <c r="M4362" s="1" t="s">
        <v>1795</v>
      </c>
      <c r="N4362" s="1" t="str">
        <f t="shared" si="68"/>
        <v>2000-2009</v>
      </c>
    </row>
    <row r="4363" spans="1:14" hidden="1" x14ac:dyDescent="0.3">
      <c r="A4363">
        <v>268978</v>
      </c>
      <c r="B4363" s="1" t="s">
        <v>537</v>
      </c>
      <c r="C4363">
        <v>2001</v>
      </c>
      <c r="D4363" s="1" t="s">
        <v>18</v>
      </c>
      <c r="E4363">
        <v>135</v>
      </c>
      <c r="F4363" s="3">
        <v>170742341</v>
      </c>
      <c r="G4363" s="1" t="s">
        <v>840</v>
      </c>
      <c r="H4363">
        <v>165</v>
      </c>
      <c r="I4363" s="1" t="s">
        <v>1085</v>
      </c>
      <c r="J4363">
        <v>621586</v>
      </c>
      <c r="K4363" s="1" t="s">
        <v>1350</v>
      </c>
      <c r="L4363">
        <v>124</v>
      </c>
      <c r="M4363" s="1" t="s">
        <v>1706</v>
      </c>
      <c r="N4363" s="1" t="str">
        <f t="shared" si="68"/>
        <v>2000-2009</v>
      </c>
    </row>
    <row r="4364" spans="1:14" hidden="1" x14ac:dyDescent="0.3">
      <c r="A4364">
        <v>268978</v>
      </c>
      <c r="B4364" s="1" t="s">
        <v>537</v>
      </c>
      <c r="C4364">
        <v>2001</v>
      </c>
      <c r="D4364" s="1" t="s">
        <v>18</v>
      </c>
      <c r="E4364">
        <v>135</v>
      </c>
      <c r="F4364" s="3">
        <v>170742341</v>
      </c>
      <c r="G4364" s="1" t="s">
        <v>885</v>
      </c>
      <c r="H4364">
        <v>165</v>
      </c>
      <c r="I4364" s="1" t="s">
        <v>1085</v>
      </c>
      <c r="J4364">
        <v>326040</v>
      </c>
      <c r="K4364" s="1" t="s">
        <v>1349</v>
      </c>
      <c r="L4364">
        <v>128</v>
      </c>
      <c r="M4364" s="1" t="s">
        <v>1569</v>
      </c>
      <c r="N4364" s="1" t="str">
        <f t="shared" si="68"/>
        <v>2000-2009</v>
      </c>
    </row>
    <row r="4365" spans="1:14" hidden="1" x14ac:dyDescent="0.3">
      <c r="A4365">
        <v>268978</v>
      </c>
      <c r="B4365" s="1" t="s">
        <v>537</v>
      </c>
      <c r="C4365">
        <v>2001</v>
      </c>
      <c r="D4365" s="1" t="s">
        <v>18</v>
      </c>
      <c r="E4365">
        <v>135</v>
      </c>
      <c r="F4365" s="3">
        <v>170742341</v>
      </c>
      <c r="G4365" s="1" t="s">
        <v>885</v>
      </c>
      <c r="H4365">
        <v>165</v>
      </c>
      <c r="I4365" s="1" t="s">
        <v>1085</v>
      </c>
      <c r="J4365">
        <v>326040</v>
      </c>
      <c r="K4365" s="1" t="s">
        <v>1349</v>
      </c>
      <c r="L4365">
        <v>438</v>
      </c>
      <c r="M4365" s="1" t="s">
        <v>1795</v>
      </c>
      <c r="N4365" s="1" t="str">
        <f t="shared" si="68"/>
        <v>2000-2009</v>
      </c>
    </row>
    <row r="4366" spans="1:14" hidden="1" x14ac:dyDescent="0.3">
      <c r="A4366">
        <v>268978</v>
      </c>
      <c r="B4366" s="1" t="s">
        <v>537</v>
      </c>
      <c r="C4366">
        <v>2001</v>
      </c>
      <c r="D4366" s="1" t="s">
        <v>18</v>
      </c>
      <c r="E4366">
        <v>135</v>
      </c>
      <c r="F4366" s="3">
        <v>170742341</v>
      </c>
      <c r="G4366" s="1" t="s">
        <v>885</v>
      </c>
      <c r="H4366">
        <v>165</v>
      </c>
      <c r="I4366" s="1" t="s">
        <v>1085</v>
      </c>
      <c r="J4366">
        <v>326040</v>
      </c>
      <c r="K4366" s="1" t="s">
        <v>1349</v>
      </c>
      <c r="L4366">
        <v>124</v>
      </c>
      <c r="M4366" s="1" t="s">
        <v>1706</v>
      </c>
      <c r="N4366" s="1" t="str">
        <f t="shared" si="68"/>
        <v>2000-2009</v>
      </c>
    </row>
    <row r="4367" spans="1:14" hidden="1" x14ac:dyDescent="0.3">
      <c r="A4367">
        <v>268978</v>
      </c>
      <c r="B4367" s="1" t="s">
        <v>537</v>
      </c>
      <c r="C4367">
        <v>2001</v>
      </c>
      <c r="D4367" s="1" t="s">
        <v>18</v>
      </c>
      <c r="E4367">
        <v>135</v>
      </c>
      <c r="F4367" s="3">
        <v>170742341</v>
      </c>
      <c r="G4367" s="1" t="s">
        <v>885</v>
      </c>
      <c r="H4367">
        <v>165</v>
      </c>
      <c r="I4367" s="1" t="s">
        <v>1085</v>
      </c>
      <c r="J4367">
        <v>621586</v>
      </c>
      <c r="K4367" s="1" t="s">
        <v>1350</v>
      </c>
      <c r="L4367">
        <v>128</v>
      </c>
      <c r="M4367" s="1" t="s">
        <v>1569</v>
      </c>
      <c r="N4367" s="1" t="str">
        <f t="shared" si="68"/>
        <v>2000-2009</v>
      </c>
    </row>
    <row r="4368" spans="1:14" hidden="1" x14ac:dyDescent="0.3">
      <c r="A4368">
        <v>268978</v>
      </c>
      <c r="B4368" s="1" t="s">
        <v>537</v>
      </c>
      <c r="C4368">
        <v>2001</v>
      </c>
      <c r="D4368" s="1" t="s">
        <v>18</v>
      </c>
      <c r="E4368">
        <v>135</v>
      </c>
      <c r="F4368" s="3">
        <v>170742341</v>
      </c>
      <c r="G4368" s="1" t="s">
        <v>885</v>
      </c>
      <c r="H4368">
        <v>165</v>
      </c>
      <c r="I4368" s="1" t="s">
        <v>1085</v>
      </c>
      <c r="J4368">
        <v>621586</v>
      </c>
      <c r="K4368" s="1" t="s">
        <v>1350</v>
      </c>
      <c r="L4368">
        <v>438</v>
      </c>
      <c r="M4368" s="1" t="s">
        <v>1795</v>
      </c>
      <c r="N4368" s="1" t="str">
        <f t="shared" si="68"/>
        <v>2000-2009</v>
      </c>
    </row>
    <row r="4369" spans="1:14" hidden="1" x14ac:dyDescent="0.3">
      <c r="A4369">
        <v>268978</v>
      </c>
      <c r="B4369" s="1" t="s">
        <v>537</v>
      </c>
      <c r="C4369">
        <v>2001</v>
      </c>
      <c r="D4369" s="1" t="s">
        <v>18</v>
      </c>
      <c r="E4369">
        <v>135</v>
      </c>
      <c r="F4369" s="3">
        <v>170742341</v>
      </c>
      <c r="G4369" s="1" t="s">
        <v>885</v>
      </c>
      <c r="H4369">
        <v>165</v>
      </c>
      <c r="I4369" s="1" t="s">
        <v>1085</v>
      </c>
      <c r="J4369">
        <v>621586</v>
      </c>
      <c r="K4369" s="1" t="s">
        <v>1350</v>
      </c>
      <c r="L4369">
        <v>124</v>
      </c>
      <c r="M4369" s="1" t="s">
        <v>1706</v>
      </c>
      <c r="N4369" s="1" t="str">
        <f t="shared" si="68"/>
        <v>2000-2009</v>
      </c>
    </row>
    <row r="4370" spans="1:14" hidden="1" x14ac:dyDescent="0.3">
      <c r="A4370">
        <v>1454029</v>
      </c>
      <c r="B4370" s="1" t="s">
        <v>834</v>
      </c>
      <c r="C4370">
        <v>2011</v>
      </c>
      <c r="D4370" s="1" t="s">
        <v>18</v>
      </c>
      <c r="E4370">
        <v>146</v>
      </c>
      <c r="F4370" s="3">
        <v>169708112</v>
      </c>
      <c r="G4370" s="1" t="s">
        <v>838</v>
      </c>
      <c r="H4370">
        <v>853238</v>
      </c>
      <c r="I4370" s="1" t="s">
        <v>1151</v>
      </c>
      <c r="J4370">
        <v>853238</v>
      </c>
      <c r="K4370" s="1" t="s">
        <v>1151</v>
      </c>
      <c r="L4370">
        <v>205626</v>
      </c>
      <c r="M4370" s="1" t="s">
        <v>1844</v>
      </c>
      <c r="N4370" s="1" t="str">
        <f t="shared" si="68"/>
        <v>2010-2019</v>
      </c>
    </row>
    <row r="4371" spans="1:14" hidden="1" x14ac:dyDescent="0.3">
      <c r="A4371">
        <v>1454029</v>
      </c>
      <c r="B4371" s="1" t="s">
        <v>834</v>
      </c>
      <c r="C4371">
        <v>2011</v>
      </c>
      <c r="D4371" s="1" t="s">
        <v>18</v>
      </c>
      <c r="E4371">
        <v>146</v>
      </c>
      <c r="F4371" s="3">
        <v>169708112</v>
      </c>
      <c r="G4371" s="1" t="s">
        <v>838</v>
      </c>
      <c r="H4371">
        <v>853238</v>
      </c>
      <c r="I4371" s="1" t="s">
        <v>1151</v>
      </c>
      <c r="J4371">
        <v>853238</v>
      </c>
      <c r="K4371" s="1" t="s">
        <v>1151</v>
      </c>
      <c r="L4371">
        <v>1297015</v>
      </c>
      <c r="M4371" s="1" t="s">
        <v>2057</v>
      </c>
      <c r="N4371" s="1" t="str">
        <f t="shared" si="68"/>
        <v>2010-2019</v>
      </c>
    </row>
    <row r="4372" spans="1:14" hidden="1" x14ac:dyDescent="0.3">
      <c r="A4372">
        <v>1454029</v>
      </c>
      <c r="B4372" s="1" t="s">
        <v>834</v>
      </c>
      <c r="C4372">
        <v>2011</v>
      </c>
      <c r="D4372" s="1" t="s">
        <v>18</v>
      </c>
      <c r="E4372">
        <v>146</v>
      </c>
      <c r="F4372" s="3">
        <v>169708112</v>
      </c>
      <c r="G4372" s="1" t="s">
        <v>838</v>
      </c>
      <c r="H4372">
        <v>853238</v>
      </c>
      <c r="I4372" s="1" t="s">
        <v>1151</v>
      </c>
      <c r="J4372">
        <v>853238</v>
      </c>
      <c r="K4372" s="1" t="s">
        <v>1151</v>
      </c>
      <c r="L4372">
        <v>818055</v>
      </c>
      <c r="M4372" s="1" t="s">
        <v>2058</v>
      </c>
      <c r="N4372" s="1" t="str">
        <f t="shared" si="68"/>
        <v>2010-2019</v>
      </c>
    </row>
    <row r="4373" spans="1:14" hidden="1" x14ac:dyDescent="0.3">
      <c r="A4373">
        <v>1454029</v>
      </c>
      <c r="B4373" s="1" t="s">
        <v>834</v>
      </c>
      <c r="C4373">
        <v>2011</v>
      </c>
      <c r="D4373" s="1" t="s">
        <v>18</v>
      </c>
      <c r="E4373">
        <v>146</v>
      </c>
      <c r="F4373" s="3">
        <v>169708112</v>
      </c>
      <c r="G4373" s="1" t="s">
        <v>838</v>
      </c>
      <c r="H4373">
        <v>853238</v>
      </c>
      <c r="I4373" s="1" t="s">
        <v>1151</v>
      </c>
      <c r="J4373">
        <v>3543826</v>
      </c>
      <c r="K4373" s="1" t="s">
        <v>1488</v>
      </c>
      <c r="L4373">
        <v>205626</v>
      </c>
      <c r="M4373" s="1" t="s">
        <v>1844</v>
      </c>
      <c r="N4373" s="1" t="str">
        <f t="shared" si="68"/>
        <v>2010-2019</v>
      </c>
    </row>
    <row r="4374" spans="1:14" hidden="1" x14ac:dyDescent="0.3">
      <c r="A4374">
        <v>1454029</v>
      </c>
      <c r="B4374" s="1" t="s">
        <v>834</v>
      </c>
      <c r="C4374">
        <v>2011</v>
      </c>
      <c r="D4374" s="1" t="s">
        <v>18</v>
      </c>
      <c r="E4374">
        <v>146</v>
      </c>
      <c r="F4374" s="3">
        <v>169708112</v>
      </c>
      <c r="G4374" s="1" t="s">
        <v>838</v>
      </c>
      <c r="H4374">
        <v>853238</v>
      </c>
      <c r="I4374" s="1" t="s">
        <v>1151</v>
      </c>
      <c r="J4374">
        <v>3543826</v>
      </c>
      <c r="K4374" s="1" t="s">
        <v>1488</v>
      </c>
      <c r="L4374">
        <v>1297015</v>
      </c>
      <c r="M4374" s="1" t="s">
        <v>2057</v>
      </c>
      <c r="N4374" s="1" t="str">
        <f t="shared" si="68"/>
        <v>2010-2019</v>
      </c>
    </row>
    <row r="4375" spans="1:14" hidden="1" x14ac:dyDescent="0.3">
      <c r="A4375">
        <v>1454029</v>
      </c>
      <c r="B4375" s="1" t="s">
        <v>834</v>
      </c>
      <c r="C4375">
        <v>2011</v>
      </c>
      <c r="D4375" s="1" t="s">
        <v>18</v>
      </c>
      <c r="E4375">
        <v>146</v>
      </c>
      <c r="F4375" s="3">
        <v>169708112</v>
      </c>
      <c r="G4375" s="1" t="s">
        <v>838</v>
      </c>
      <c r="H4375">
        <v>853238</v>
      </c>
      <c r="I4375" s="1" t="s">
        <v>1151</v>
      </c>
      <c r="J4375">
        <v>3543826</v>
      </c>
      <c r="K4375" s="1" t="s">
        <v>1488</v>
      </c>
      <c r="L4375">
        <v>818055</v>
      </c>
      <c r="M4375" s="1" t="s">
        <v>2058</v>
      </c>
      <c r="N4375" s="1" t="str">
        <f t="shared" si="68"/>
        <v>2010-2019</v>
      </c>
    </row>
    <row r="4376" spans="1:14" hidden="1" x14ac:dyDescent="0.3">
      <c r="A4376">
        <v>1454029</v>
      </c>
      <c r="B4376" s="1" t="s">
        <v>834</v>
      </c>
      <c r="C4376">
        <v>2011</v>
      </c>
      <c r="D4376" s="1" t="s">
        <v>18</v>
      </c>
      <c r="E4376">
        <v>146</v>
      </c>
      <c r="F4376" s="3">
        <v>169708112</v>
      </c>
      <c r="G4376" s="1" t="s">
        <v>840</v>
      </c>
      <c r="H4376">
        <v>853238</v>
      </c>
      <c r="I4376" s="1" t="s">
        <v>1151</v>
      </c>
      <c r="J4376">
        <v>853238</v>
      </c>
      <c r="K4376" s="1" t="s">
        <v>1151</v>
      </c>
      <c r="L4376">
        <v>205626</v>
      </c>
      <c r="M4376" s="1" t="s">
        <v>1844</v>
      </c>
      <c r="N4376" s="1" t="str">
        <f t="shared" si="68"/>
        <v>2010-2019</v>
      </c>
    </row>
    <row r="4377" spans="1:14" hidden="1" x14ac:dyDescent="0.3">
      <c r="A4377">
        <v>1454029</v>
      </c>
      <c r="B4377" s="1" t="s">
        <v>834</v>
      </c>
      <c r="C4377">
        <v>2011</v>
      </c>
      <c r="D4377" s="1" t="s">
        <v>18</v>
      </c>
      <c r="E4377">
        <v>146</v>
      </c>
      <c r="F4377" s="3">
        <v>169708112</v>
      </c>
      <c r="G4377" s="1" t="s">
        <v>840</v>
      </c>
      <c r="H4377">
        <v>853238</v>
      </c>
      <c r="I4377" s="1" t="s">
        <v>1151</v>
      </c>
      <c r="J4377">
        <v>853238</v>
      </c>
      <c r="K4377" s="1" t="s">
        <v>1151</v>
      </c>
      <c r="L4377">
        <v>1297015</v>
      </c>
      <c r="M4377" s="1" t="s">
        <v>2057</v>
      </c>
      <c r="N4377" s="1" t="str">
        <f t="shared" si="68"/>
        <v>2010-2019</v>
      </c>
    </row>
    <row r="4378" spans="1:14" hidden="1" x14ac:dyDescent="0.3">
      <c r="A4378">
        <v>1454029</v>
      </c>
      <c r="B4378" s="1" t="s">
        <v>834</v>
      </c>
      <c r="C4378">
        <v>2011</v>
      </c>
      <c r="D4378" s="1" t="s">
        <v>18</v>
      </c>
      <c r="E4378">
        <v>146</v>
      </c>
      <c r="F4378" s="3">
        <v>169708112</v>
      </c>
      <c r="G4378" s="1" t="s">
        <v>840</v>
      </c>
      <c r="H4378">
        <v>853238</v>
      </c>
      <c r="I4378" s="1" t="s">
        <v>1151</v>
      </c>
      <c r="J4378">
        <v>853238</v>
      </c>
      <c r="K4378" s="1" t="s">
        <v>1151</v>
      </c>
      <c r="L4378">
        <v>818055</v>
      </c>
      <c r="M4378" s="1" t="s">
        <v>2058</v>
      </c>
      <c r="N4378" s="1" t="str">
        <f t="shared" si="68"/>
        <v>2010-2019</v>
      </c>
    </row>
    <row r="4379" spans="1:14" hidden="1" x14ac:dyDescent="0.3">
      <c r="A4379">
        <v>1454029</v>
      </c>
      <c r="B4379" s="1" t="s">
        <v>834</v>
      </c>
      <c r="C4379">
        <v>2011</v>
      </c>
      <c r="D4379" s="1" t="s">
        <v>18</v>
      </c>
      <c r="E4379">
        <v>146</v>
      </c>
      <c r="F4379" s="3">
        <v>169708112</v>
      </c>
      <c r="G4379" s="1" t="s">
        <v>840</v>
      </c>
      <c r="H4379">
        <v>853238</v>
      </c>
      <c r="I4379" s="1" t="s">
        <v>1151</v>
      </c>
      <c r="J4379">
        <v>3543826</v>
      </c>
      <c r="K4379" s="1" t="s">
        <v>1488</v>
      </c>
      <c r="L4379">
        <v>205626</v>
      </c>
      <c r="M4379" s="1" t="s">
        <v>1844</v>
      </c>
      <c r="N4379" s="1" t="str">
        <f t="shared" si="68"/>
        <v>2010-2019</v>
      </c>
    </row>
    <row r="4380" spans="1:14" hidden="1" x14ac:dyDescent="0.3">
      <c r="A4380">
        <v>1454029</v>
      </c>
      <c r="B4380" s="1" t="s">
        <v>834</v>
      </c>
      <c r="C4380">
        <v>2011</v>
      </c>
      <c r="D4380" s="1" t="s">
        <v>18</v>
      </c>
      <c r="E4380">
        <v>146</v>
      </c>
      <c r="F4380" s="3">
        <v>169708112</v>
      </c>
      <c r="G4380" s="1" t="s">
        <v>840</v>
      </c>
      <c r="H4380">
        <v>853238</v>
      </c>
      <c r="I4380" s="1" t="s">
        <v>1151</v>
      </c>
      <c r="J4380">
        <v>3543826</v>
      </c>
      <c r="K4380" s="1" t="s">
        <v>1488</v>
      </c>
      <c r="L4380">
        <v>1297015</v>
      </c>
      <c r="M4380" s="1" t="s">
        <v>2057</v>
      </c>
      <c r="N4380" s="1" t="str">
        <f t="shared" si="68"/>
        <v>2010-2019</v>
      </c>
    </row>
    <row r="4381" spans="1:14" hidden="1" x14ac:dyDescent="0.3">
      <c r="A4381">
        <v>1454029</v>
      </c>
      <c r="B4381" s="1" t="s">
        <v>834</v>
      </c>
      <c r="C4381">
        <v>2011</v>
      </c>
      <c r="D4381" s="1" t="s">
        <v>18</v>
      </c>
      <c r="E4381">
        <v>146</v>
      </c>
      <c r="F4381" s="3">
        <v>169708112</v>
      </c>
      <c r="G4381" s="1" t="s">
        <v>840</v>
      </c>
      <c r="H4381">
        <v>853238</v>
      </c>
      <c r="I4381" s="1" t="s">
        <v>1151</v>
      </c>
      <c r="J4381">
        <v>3543826</v>
      </c>
      <c r="K4381" s="1" t="s">
        <v>1488</v>
      </c>
      <c r="L4381">
        <v>818055</v>
      </c>
      <c r="M4381" s="1" t="s">
        <v>2058</v>
      </c>
      <c r="N4381" s="1" t="str">
        <f t="shared" si="68"/>
        <v>2010-2019</v>
      </c>
    </row>
    <row r="4382" spans="1:14" hidden="1" x14ac:dyDescent="0.3">
      <c r="A4382">
        <v>2267998</v>
      </c>
      <c r="B4382" s="1" t="s">
        <v>671</v>
      </c>
      <c r="C4382">
        <v>2014</v>
      </c>
      <c r="D4382" s="1" t="s">
        <v>9</v>
      </c>
      <c r="E4382">
        <v>149</v>
      </c>
      <c r="F4382" s="3">
        <v>167767189</v>
      </c>
      <c r="G4382" s="1" t="s">
        <v>964</v>
      </c>
      <c r="H4382">
        <v>399</v>
      </c>
      <c r="I4382" s="1" t="s">
        <v>987</v>
      </c>
      <c r="J4382">
        <v>5058839</v>
      </c>
      <c r="K4382" s="1" t="s">
        <v>1416</v>
      </c>
      <c r="L4382">
        <v>255</v>
      </c>
      <c r="M4382" s="1" t="s">
        <v>1250</v>
      </c>
      <c r="N4382" s="1" t="str">
        <f t="shared" si="68"/>
        <v>2010-2019</v>
      </c>
    </row>
    <row r="4383" spans="1:14" hidden="1" x14ac:dyDescent="0.3">
      <c r="A4383">
        <v>2267998</v>
      </c>
      <c r="B4383" s="1" t="s">
        <v>671</v>
      </c>
      <c r="C4383">
        <v>2014</v>
      </c>
      <c r="D4383" s="1" t="s">
        <v>9</v>
      </c>
      <c r="E4383">
        <v>149</v>
      </c>
      <c r="F4383" s="3">
        <v>167767189</v>
      </c>
      <c r="G4383" s="1" t="s">
        <v>964</v>
      </c>
      <c r="H4383">
        <v>399</v>
      </c>
      <c r="I4383" s="1" t="s">
        <v>987</v>
      </c>
      <c r="J4383">
        <v>5058839</v>
      </c>
      <c r="K4383" s="1" t="s">
        <v>1416</v>
      </c>
      <c r="L4383">
        <v>683253</v>
      </c>
      <c r="M4383" s="1" t="s">
        <v>1933</v>
      </c>
      <c r="N4383" s="1" t="str">
        <f t="shared" si="68"/>
        <v>2010-2019</v>
      </c>
    </row>
    <row r="4384" spans="1:14" hidden="1" x14ac:dyDescent="0.3">
      <c r="A4384">
        <v>2267998</v>
      </c>
      <c r="B4384" s="1" t="s">
        <v>671</v>
      </c>
      <c r="C4384">
        <v>2014</v>
      </c>
      <c r="D4384" s="1" t="s">
        <v>9</v>
      </c>
      <c r="E4384">
        <v>149</v>
      </c>
      <c r="F4384" s="3">
        <v>167767189</v>
      </c>
      <c r="G4384" s="1" t="s">
        <v>964</v>
      </c>
      <c r="H4384">
        <v>399</v>
      </c>
      <c r="I4384" s="1" t="s">
        <v>987</v>
      </c>
      <c r="J4384">
        <v>5058839</v>
      </c>
      <c r="K4384" s="1" t="s">
        <v>1416</v>
      </c>
      <c r="L4384">
        <v>439</v>
      </c>
      <c r="M4384" s="1" t="s">
        <v>1934</v>
      </c>
      <c r="N4384" s="1" t="str">
        <f t="shared" si="68"/>
        <v>2010-2019</v>
      </c>
    </row>
    <row r="4385" spans="1:14" hidden="1" x14ac:dyDescent="0.3">
      <c r="A4385">
        <v>2267998</v>
      </c>
      <c r="B4385" s="1" t="s">
        <v>671</v>
      </c>
      <c r="C4385">
        <v>2014</v>
      </c>
      <c r="D4385" s="1" t="s">
        <v>9</v>
      </c>
      <c r="E4385">
        <v>149</v>
      </c>
      <c r="F4385" s="3">
        <v>167767189</v>
      </c>
      <c r="G4385" s="1" t="s">
        <v>849</v>
      </c>
      <c r="H4385">
        <v>399</v>
      </c>
      <c r="I4385" s="1" t="s">
        <v>987</v>
      </c>
      <c r="J4385">
        <v>5058839</v>
      </c>
      <c r="K4385" s="1" t="s">
        <v>1416</v>
      </c>
      <c r="L4385">
        <v>255</v>
      </c>
      <c r="M4385" s="1" t="s">
        <v>1250</v>
      </c>
      <c r="N4385" s="1" t="str">
        <f t="shared" si="68"/>
        <v>2010-2019</v>
      </c>
    </row>
    <row r="4386" spans="1:14" hidden="1" x14ac:dyDescent="0.3">
      <c r="A4386">
        <v>2267998</v>
      </c>
      <c r="B4386" s="1" t="s">
        <v>671</v>
      </c>
      <c r="C4386">
        <v>2014</v>
      </c>
      <c r="D4386" s="1" t="s">
        <v>9</v>
      </c>
      <c r="E4386">
        <v>149</v>
      </c>
      <c r="F4386" s="3">
        <v>167767189</v>
      </c>
      <c r="G4386" s="1" t="s">
        <v>849</v>
      </c>
      <c r="H4386">
        <v>399</v>
      </c>
      <c r="I4386" s="1" t="s">
        <v>987</v>
      </c>
      <c r="J4386">
        <v>5058839</v>
      </c>
      <c r="K4386" s="1" t="s">
        <v>1416</v>
      </c>
      <c r="L4386">
        <v>683253</v>
      </c>
      <c r="M4386" s="1" t="s">
        <v>1933</v>
      </c>
      <c r="N4386" s="1" t="str">
        <f t="shared" si="68"/>
        <v>2010-2019</v>
      </c>
    </row>
    <row r="4387" spans="1:14" hidden="1" x14ac:dyDescent="0.3">
      <c r="A4387">
        <v>2267998</v>
      </c>
      <c r="B4387" s="1" t="s">
        <v>671</v>
      </c>
      <c r="C4387">
        <v>2014</v>
      </c>
      <c r="D4387" s="1" t="s">
        <v>9</v>
      </c>
      <c r="E4387">
        <v>149</v>
      </c>
      <c r="F4387" s="3">
        <v>167767189</v>
      </c>
      <c r="G4387" s="1" t="s">
        <v>849</v>
      </c>
      <c r="H4387">
        <v>399</v>
      </c>
      <c r="I4387" s="1" t="s">
        <v>987</v>
      </c>
      <c r="J4387">
        <v>5058839</v>
      </c>
      <c r="K4387" s="1" t="s">
        <v>1416</v>
      </c>
      <c r="L4387">
        <v>439</v>
      </c>
      <c r="M4387" s="1" t="s">
        <v>1934</v>
      </c>
      <c r="N4387" s="1" t="str">
        <f t="shared" si="68"/>
        <v>2010-2019</v>
      </c>
    </row>
    <row r="4388" spans="1:14" hidden="1" x14ac:dyDescent="0.3">
      <c r="A4388">
        <v>2267998</v>
      </c>
      <c r="B4388" s="1" t="s">
        <v>671</v>
      </c>
      <c r="C4388">
        <v>2014</v>
      </c>
      <c r="D4388" s="1" t="s">
        <v>9</v>
      </c>
      <c r="E4388">
        <v>149</v>
      </c>
      <c r="F4388" s="3">
        <v>167767189</v>
      </c>
      <c r="G4388" s="1" t="s">
        <v>868</v>
      </c>
      <c r="H4388">
        <v>399</v>
      </c>
      <c r="I4388" s="1" t="s">
        <v>987</v>
      </c>
      <c r="J4388">
        <v>5058839</v>
      </c>
      <c r="K4388" s="1" t="s">
        <v>1416</v>
      </c>
      <c r="L4388">
        <v>255</v>
      </c>
      <c r="M4388" s="1" t="s">
        <v>1250</v>
      </c>
      <c r="N4388" s="1" t="str">
        <f t="shared" si="68"/>
        <v>2010-2019</v>
      </c>
    </row>
    <row r="4389" spans="1:14" hidden="1" x14ac:dyDescent="0.3">
      <c r="A4389">
        <v>2267998</v>
      </c>
      <c r="B4389" s="1" t="s">
        <v>671</v>
      </c>
      <c r="C4389">
        <v>2014</v>
      </c>
      <c r="D4389" s="1" t="s">
        <v>9</v>
      </c>
      <c r="E4389">
        <v>149</v>
      </c>
      <c r="F4389" s="3">
        <v>167767189</v>
      </c>
      <c r="G4389" s="1" t="s">
        <v>868</v>
      </c>
      <c r="H4389">
        <v>399</v>
      </c>
      <c r="I4389" s="1" t="s">
        <v>987</v>
      </c>
      <c r="J4389">
        <v>5058839</v>
      </c>
      <c r="K4389" s="1" t="s">
        <v>1416</v>
      </c>
      <c r="L4389">
        <v>683253</v>
      </c>
      <c r="M4389" s="1" t="s">
        <v>1933</v>
      </c>
      <c r="N4389" s="1" t="str">
        <f t="shared" si="68"/>
        <v>2010-2019</v>
      </c>
    </row>
    <row r="4390" spans="1:14" hidden="1" x14ac:dyDescent="0.3">
      <c r="A4390">
        <v>2267998</v>
      </c>
      <c r="B4390" s="1" t="s">
        <v>671</v>
      </c>
      <c r="C4390">
        <v>2014</v>
      </c>
      <c r="D4390" s="1" t="s">
        <v>9</v>
      </c>
      <c r="E4390">
        <v>149</v>
      </c>
      <c r="F4390" s="3">
        <v>167767189</v>
      </c>
      <c r="G4390" s="1" t="s">
        <v>868</v>
      </c>
      <c r="H4390">
        <v>399</v>
      </c>
      <c r="I4390" s="1" t="s">
        <v>987</v>
      </c>
      <c r="J4390">
        <v>5058839</v>
      </c>
      <c r="K4390" s="1" t="s">
        <v>1416</v>
      </c>
      <c r="L4390">
        <v>439</v>
      </c>
      <c r="M4390" s="1" t="s">
        <v>1934</v>
      </c>
      <c r="N4390" s="1" t="str">
        <f t="shared" si="68"/>
        <v>2010-2019</v>
      </c>
    </row>
    <row r="4391" spans="1:14" hidden="1" x14ac:dyDescent="0.3">
      <c r="A4391">
        <v>2267998</v>
      </c>
      <c r="B4391" s="1" t="s">
        <v>671</v>
      </c>
      <c r="C4391">
        <v>2014</v>
      </c>
      <c r="D4391" s="1" t="s">
        <v>9</v>
      </c>
      <c r="E4391">
        <v>149</v>
      </c>
      <c r="F4391" s="3">
        <v>167767189</v>
      </c>
      <c r="G4391" s="1" t="s">
        <v>913</v>
      </c>
      <c r="H4391">
        <v>399</v>
      </c>
      <c r="I4391" s="1" t="s">
        <v>987</v>
      </c>
      <c r="J4391">
        <v>5058839</v>
      </c>
      <c r="K4391" s="1" t="s">
        <v>1416</v>
      </c>
      <c r="L4391">
        <v>255</v>
      </c>
      <c r="M4391" s="1" t="s">
        <v>1250</v>
      </c>
      <c r="N4391" s="1" t="str">
        <f t="shared" si="68"/>
        <v>2010-2019</v>
      </c>
    </row>
    <row r="4392" spans="1:14" hidden="1" x14ac:dyDescent="0.3">
      <c r="A4392">
        <v>2267998</v>
      </c>
      <c r="B4392" s="1" t="s">
        <v>671</v>
      </c>
      <c r="C4392">
        <v>2014</v>
      </c>
      <c r="D4392" s="1" t="s">
        <v>9</v>
      </c>
      <c r="E4392">
        <v>149</v>
      </c>
      <c r="F4392" s="3">
        <v>167767189</v>
      </c>
      <c r="G4392" s="1" t="s">
        <v>913</v>
      </c>
      <c r="H4392">
        <v>399</v>
      </c>
      <c r="I4392" s="1" t="s">
        <v>987</v>
      </c>
      <c r="J4392">
        <v>5058839</v>
      </c>
      <c r="K4392" s="1" t="s">
        <v>1416</v>
      </c>
      <c r="L4392">
        <v>683253</v>
      </c>
      <c r="M4392" s="1" t="s">
        <v>1933</v>
      </c>
      <c r="N4392" s="1" t="str">
        <f t="shared" si="68"/>
        <v>2010-2019</v>
      </c>
    </row>
    <row r="4393" spans="1:14" hidden="1" x14ac:dyDescent="0.3">
      <c r="A4393">
        <v>2267998</v>
      </c>
      <c r="B4393" s="1" t="s">
        <v>671</v>
      </c>
      <c r="C4393">
        <v>2014</v>
      </c>
      <c r="D4393" s="1" t="s">
        <v>9</v>
      </c>
      <c r="E4393">
        <v>149</v>
      </c>
      <c r="F4393" s="3">
        <v>167767189</v>
      </c>
      <c r="G4393" s="1" t="s">
        <v>913</v>
      </c>
      <c r="H4393">
        <v>399</v>
      </c>
      <c r="I4393" s="1" t="s">
        <v>987</v>
      </c>
      <c r="J4393">
        <v>5058839</v>
      </c>
      <c r="K4393" s="1" t="s">
        <v>1416</v>
      </c>
      <c r="L4393">
        <v>439</v>
      </c>
      <c r="M4393" s="1" t="s">
        <v>1934</v>
      </c>
      <c r="N4393" s="1" t="str">
        <f t="shared" si="68"/>
        <v>2010-2019</v>
      </c>
    </row>
    <row r="4394" spans="1:14" hidden="1" x14ac:dyDescent="0.3">
      <c r="A4394">
        <v>2267998</v>
      </c>
      <c r="B4394" s="1" t="s">
        <v>671</v>
      </c>
      <c r="C4394">
        <v>2014</v>
      </c>
      <c r="D4394" s="1" t="s">
        <v>9</v>
      </c>
      <c r="E4394">
        <v>149</v>
      </c>
      <c r="F4394" s="3">
        <v>167767189</v>
      </c>
      <c r="G4394" s="1" t="s">
        <v>842</v>
      </c>
      <c r="H4394">
        <v>399</v>
      </c>
      <c r="I4394" s="1" t="s">
        <v>987</v>
      </c>
      <c r="J4394">
        <v>5058839</v>
      </c>
      <c r="K4394" s="1" t="s">
        <v>1416</v>
      </c>
      <c r="L4394">
        <v>255</v>
      </c>
      <c r="M4394" s="1" t="s">
        <v>1250</v>
      </c>
      <c r="N4394" s="1" t="str">
        <f t="shared" si="68"/>
        <v>2010-2019</v>
      </c>
    </row>
    <row r="4395" spans="1:14" hidden="1" x14ac:dyDescent="0.3">
      <c r="A4395">
        <v>2267998</v>
      </c>
      <c r="B4395" s="1" t="s">
        <v>671</v>
      </c>
      <c r="C4395">
        <v>2014</v>
      </c>
      <c r="D4395" s="1" t="s">
        <v>9</v>
      </c>
      <c r="E4395">
        <v>149</v>
      </c>
      <c r="F4395" s="3">
        <v>167767189</v>
      </c>
      <c r="G4395" s="1" t="s">
        <v>842</v>
      </c>
      <c r="H4395">
        <v>399</v>
      </c>
      <c r="I4395" s="1" t="s">
        <v>987</v>
      </c>
      <c r="J4395">
        <v>5058839</v>
      </c>
      <c r="K4395" s="1" t="s">
        <v>1416</v>
      </c>
      <c r="L4395">
        <v>683253</v>
      </c>
      <c r="M4395" s="1" t="s">
        <v>1933</v>
      </c>
      <c r="N4395" s="1" t="str">
        <f t="shared" si="68"/>
        <v>2010-2019</v>
      </c>
    </row>
    <row r="4396" spans="1:14" hidden="1" x14ac:dyDescent="0.3">
      <c r="A4396">
        <v>2267998</v>
      </c>
      <c r="B4396" s="1" t="s">
        <v>671</v>
      </c>
      <c r="C4396">
        <v>2014</v>
      </c>
      <c r="D4396" s="1" t="s">
        <v>9</v>
      </c>
      <c r="E4396">
        <v>149</v>
      </c>
      <c r="F4396" s="3">
        <v>167767189</v>
      </c>
      <c r="G4396" s="1" t="s">
        <v>842</v>
      </c>
      <c r="H4396">
        <v>399</v>
      </c>
      <c r="I4396" s="1" t="s">
        <v>987</v>
      </c>
      <c r="J4396">
        <v>5058839</v>
      </c>
      <c r="K4396" s="1" t="s">
        <v>1416</v>
      </c>
      <c r="L4396">
        <v>439</v>
      </c>
      <c r="M4396" s="1" t="s">
        <v>1934</v>
      </c>
      <c r="N4396" s="1" t="str">
        <f t="shared" si="68"/>
        <v>2010-2019</v>
      </c>
    </row>
    <row r="4397" spans="1:14" hidden="1" x14ac:dyDescent="0.3">
      <c r="A4397">
        <v>2267998</v>
      </c>
      <c r="B4397" s="1" t="s">
        <v>671</v>
      </c>
      <c r="C4397">
        <v>2014</v>
      </c>
      <c r="D4397" s="1" t="s">
        <v>9</v>
      </c>
      <c r="E4397">
        <v>149</v>
      </c>
      <c r="F4397" s="3">
        <v>167767189</v>
      </c>
      <c r="G4397" s="1" t="s">
        <v>922</v>
      </c>
      <c r="H4397">
        <v>399</v>
      </c>
      <c r="I4397" s="1" t="s">
        <v>987</v>
      </c>
      <c r="J4397">
        <v>5058839</v>
      </c>
      <c r="K4397" s="1" t="s">
        <v>1416</v>
      </c>
      <c r="L4397">
        <v>255</v>
      </c>
      <c r="M4397" s="1" t="s">
        <v>1250</v>
      </c>
      <c r="N4397" s="1" t="str">
        <f t="shared" si="68"/>
        <v>2010-2019</v>
      </c>
    </row>
    <row r="4398" spans="1:14" hidden="1" x14ac:dyDescent="0.3">
      <c r="A4398">
        <v>2267998</v>
      </c>
      <c r="B4398" s="1" t="s">
        <v>671</v>
      </c>
      <c r="C4398">
        <v>2014</v>
      </c>
      <c r="D4398" s="1" t="s">
        <v>9</v>
      </c>
      <c r="E4398">
        <v>149</v>
      </c>
      <c r="F4398" s="3">
        <v>167767189</v>
      </c>
      <c r="G4398" s="1" t="s">
        <v>922</v>
      </c>
      <c r="H4398">
        <v>399</v>
      </c>
      <c r="I4398" s="1" t="s">
        <v>987</v>
      </c>
      <c r="J4398">
        <v>5058839</v>
      </c>
      <c r="K4398" s="1" t="s">
        <v>1416</v>
      </c>
      <c r="L4398">
        <v>683253</v>
      </c>
      <c r="M4398" s="1" t="s">
        <v>1933</v>
      </c>
      <c r="N4398" s="1" t="str">
        <f t="shared" si="68"/>
        <v>2010-2019</v>
      </c>
    </row>
    <row r="4399" spans="1:14" hidden="1" x14ac:dyDescent="0.3">
      <c r="A4399">
        <v>2267998</v>
      </c>
      <c r="B4399" s="1" t="s">
        <v>671</v>
      </c>
      <c r="C4399">
        <v>2014</v>
      </c>
      <c r="D4399" s="1" t="s">
        <v>9</v>
      </c>
      <c r="E4399">
        <v>149</v>
      </c>
      <c r="F4399" s="3">
        <v>167767189</v>
      </c>
      <c r="G4399" s="1" t="s">
        <v>922</v>
      </c>
      <c r="H4399">
        <v>399</v>
      </c>
      <c r="I4399" s="1" t="s">
        <v>987</v>
      </c>
      <c r="J4399">
        <v>5058839</v>
      </c>
      <c r="K4399" s="1" t="s">
        <v>1416</v>
      </c>
      <c r="L4399">
        <v>439</v>
      </c>
      <c r="M4399" s="1" t="s">
        <v>1934</v>
      </c>
      <c r="N4399" s="1" t="str">
        <f t="shared" si="68"/>
        <v>2010-2019</v>
      </c>
    </row>
    <row r="4400" spans="1:14" hidden="1" x14ac:dyDescent="0.3">
      <c r="A4400">
        <v>2267998</v>
      </c>
      <c r="B4400" s="1" t="s">
        <v>671</v>
      </c>
      <c r="C4400">
        <v>2014</v>
      </c>
      <c r="D4400" s="1" t="s">
        <v>9</v>
      </c>
      <c r="E4400">
        <v>149</v>
      </c>
      <c r="F4400" s="3">
        <v>167767189</v>
      </c>
      <c r="G4400" s="1" t="s">
        <v>840</v>
      </c>
      <c r="H4400">
        <v>399</v>
      </c>
      <c r="I4400" s="1" t="s">
        <v>987</v>
      </c>
      <c r="J4400">
        <v>5058839</v>
      </c>
      <c r="K4400" s="1" t="s">
        <v>1416</v>
      </c>
      <c r="L4400">
        <v>255</v>
      </c>
      <c r="M4400" s="1" t="s">
        <v>1250</v>
      </c>
      <c r="N4400" s="1" t="str">
        <f t="shared" si="68"/>
        <v>2010-2019</v>
      </c>
    </row>
    <row r="4401" spans="1:14" hidden="1" x14ac:dyDescent="0.3">
      <c r="A4401">
        <v>2267998</v>
      </c>
      <c r="B4401" s="1" t="s">
        <v>671</v>
      </c>
      <c r="C4401">
        <v>2014</v>
      </c>
      <c r="D4401" s="1" t="s">
        <v>9</v>
      </c>
      <c r="E4401">
        <v>149</v>
      </c>
      <c r="F4401" s="3">
        <v>167767189</v>
      </c>
      <c r="G4401" s="1" t="s">
        <v>840</v>
      </c>
      <c r="H4401">
        <v>399</v>
      </c>
      <c r="I4401" s="1" t="s">
        <v>987</v>
      </c>
      <c r="J4401">
        <v>5058839</v>
      </c>
      <c r="K4401" s="1" t="s">
        <v>1416</v>
      </c>
      <c r="L4401">
        <v>683253</v>
      </c>
      <c r="M4401" s="1" t="s">
        <v>1933</v>
      </c>
      <c r="N4401" s="1" t="str">
        <f t="shared" si="68"/>
        <v>2010-2019</v>
      </c>
    </row>
    <row r="4402" spans="1:14" hidden="1" x14ac:dyDescent="0.3">
      <c r="A4402">
        <v>2267998</v>
      </c>
      <c r="B4402" s="1" t="s">
        <v>671</v>
      </c>
      <c r="C4402">
        <v>2014</v>
      </c>
      <c r="D4402" s="1" t="s">
        <v>9</v>
      </c>
      <c r="E4402">
        <v>149</v>
      </c>
      <c r="F4402" s="3">
        <v>167767189</v>
      </c>
      <c r="G4402" s="1" t="s">
        <v>840</v>
      </c>
      <c r="H4402">
        <v>399</v>
      </c>
      <c r="I4402" s="1" t="s">
        <v>987</v>
      </c>
      <c r="J4402">
        <v>5058839</v>
      </c>
      <c r="K4402" s="1" t="s">
        <v>1416</v>
      </c>
      <c r="L4402">
        <v>439</v>
      </c>
      <c r="M4402" s="1" t="s">
        <v>1934</v>
      </c>
      <c r="N4402" s="1" t="str">
        <f t="shared" si="68"/>
        <v>2010-2019</v>
      </c>
    </row>
    <row r="4403" spans="1:14" hidden="1" x14ac:dyDescent="0.3">
      <c r="A4403">
        <v>2267998</v>
      </c>
      <c r="B4403" s="1" t="s">
        <v>671</v>
      </c>
      <c r="C4403">
        <v>2014</v>
      </c>
      <c r="D4403" s="1" t="s">
        <v>9</v>
      </c>
      <c r="E4403">
        <v>149</v>
      </c>
      <c r="F4403" s="3">
        <v>167767189</v>
      </c>
      <c r="G4403" s="1" t="s">
        <v>885</v>
      </c>
      <c r="H4403">
        <v>399</v>
      </c>
      <c r="I4403" s="1" t="s">
        <v>987</v>
      </c>
      <c r="J4403">
        <v>5058839</v>
      </c>
      <c r="K4403" s="1" t="s">
        <v>1416</v>
      </c>
      <c r="L4403">
        <v>255</v>
      </c>
      <c r="M4403" s="1" t="s">
        <v>1250</v>
      </c>
      <c r="N4403" s="1" t="str">
        <f t="shared" si="68"/>
        <v>2010-2019</v>
      </c>
    </row>
    <row r="4404" spans="1:14" hidden="1" x14ac:dyDescent="0.3">
      <c r="A4404">
        <v>2267998</v>
      </c>
      <c r="B4404" s="1" t="s">
        <v>671</v>
      </c>
      <c r="C4404">
        <v>2014</v>
      </c>
      <c r="D4404" s="1" t="s">
        <v>9</v>
      </c>
      <c r="E4404">
        <v>149</v>
      </c>
      <c r="F4404" s="3">
        <v>167767189</v>
      </c>
      <c r="G4404" s="1" t="s">
        <v>885</v>
      </c>
      <c r="H4404">
        <v>399</v>
      </c>
      <c r="I4404" s="1" t="s">
        <v>987</v>
      </c>
      <c r="J4404">
        <v>5058839</v>
      </c>
      <c r="K4404" s="1" t="s">
        <v>1416</v>
      </c>
      <c r="L4404">
        <v>683253</v>
      </c>
      <c r="M4404" s="1" t="s">
        <v>1933</v>
      </c>
      <c r="N4404" s="1" t="str">
        <f t="shared" si="68"/>
        <v>2010-2019</v>
      </c>
    </row>
    <row r="4405" spans="1:14" hidden="1" x14ac:dyDescent="0.3">
      <c r="A4405">
        <v>2267998</v>
      </c>
      <c r="B4405" s="1" t="s">
        <v>671</v>
      </c>
      <c r="C4405">
        <v>2014</v>
      </c>
      <c r="D4405" s="1" t="s">
        <v>9</v>
      </c>
      <c r="E4405">
        <v>149</v>
      </c>
      <c r="F4405" s="3">
        <v>167767189</v>
      </c>
      <c r="G4405" s="1" t="s">
        <v>885</v>
      </c>
      <c r="H4405">
        <v>399</v>
      </c>
      <c r="I4405" s="1" t="s">
        <v>987</v>
      </c>
      <c r="J4405">
        <v>5058839</v>
      </c>
      <c r="K4405" s="1" t="s">
        <v>1416</v>
      </c>
      <c r="L4405">
        <v>439</v>
      </c>
      <c r="M4405" s="1" t="s">
        <v>1934</v>
      </c>
      <c r="N4405" s="1" t="str">
        <f t="shared" si="68"/>
        <v>2010-2019</v>
      </c>
    </row>
    <row r="4406" spans="1:14" hidden="1" x14ac:dyDescent="0.3">
      <c r="A4406">
        <v>2267998</v>
      </c>
      <c r="B4406" s="1" t="s">
        <v>671</v>
      </c>
      <c r="C4406">
        <v>2014</v>
      </c>
      <c r="D4406" s="1" t="s">
        <v>9</v>
      </c>
      <c r="E4406">
        <v>149</v>
      </c>
      <c r="F4406" s="3">
        <v>167767189</v>
      </c>
      <c r="G4406" s="1" t="s">
        <v>847</v>
      </c>
      <c r="H4406">
        <v>399</v>
      </c>
      <c r="I4406" s="1" t="s">
        <v>987</v>
      </c>
      <c r="J4406">
        <v>5058839</v>
      </c>
      <c r="K4406" s="1" t="s">
        <v>1416</v>
      </c>
      <c r="L4406">
        <v>255</v>
      </c>
      <c r="M4406" s="1" t="s">
        <v>1250</v>
      </c>
      <c r="N4406" s="1" t="str">
        <f t="shared" si="68"/>
        <v>2010-2019</v>
      </c>
    </row>
    <row r="4407" spans="1:14" hidden="1" x14ac:dyDescent="0.3">
      <c r="A4407">
        <v>2267998</v>
      </c>
      <c r="B4407" s="1" t="s">
        <v>671</v>
      </c>
      <c r="C4407">
        <v>2014</v>
      </c>
      <c r="D4407" s="1" t="s">
        <v>9</v>
      </c>
      <c r="E4407">
        <v>149</v>
      </c>
      <c r="F4407" s="3">
        <v>167767189</v>
      </c>
      <c r="G4407" s="1" t="s">
        <v>847</v>
      </c>
      <c r="H4407">
        <v>399</v>
      </c>
      <c r="I4407" s="1" t="s">
        <v>987</v>
      </c>
      <c r="J4407">
        <v>5058839</v>
      </c>
      <c r="K4407" s="1" t="s">
        <v>1416</v>
      </c>
      <c r="L4407">
        <v>683253</v>
      </c>
      <c r="M4407" s="1" t="s">
        <v>1933</v>
      </c>
      <c r="N4407" s="1" t="str">
        <f t="shared" si="68"/>
        <v>2010-2019</v>
      </c>
    </row>
    <row r="4408" spans="1:14" hidden="1" x14ac:dyDescent="0.3">
      <c r="A4408">
        <v>2267998</v>
      </c>
      <c r="B4408" s="1" t="s">
        <v>671</v>
      </c>
      <c r="C4408">
        <v>2014</v>
      </c>
      <c r="D4408" s="1" t="s">
        <v>9</v>
      </c>
      <c r="E4408">
        <v>149</v>
      </c>
      <c r="F4408" s="3">
        <v>167767189</v>
      </c>
      <c r="G4408" s="1" t="s">
        <v>847</v>
      </c>
      <c r="H4408">
        <v>399</v>
      </c>
      <c r="I4408" s="1" t="s">
        <v>987</v>
      </c>
      <c r="J4408">
        <v>5058839</v>
      </c>
      <c r="K4408" s="1" t="s">
        <v>1416</v>
      </c>
      <c r="L4408">
        <v>439</v>
      </c>
      <c r="M4408" s="1" t="s">
        <v>1934</v>
      </c>
      <c r="N4408" s="1" t="str">
        <f t="shared" si="68"/>
        <v>2010-2019</v>
      </c>
    </row>
    <row r="4409" spans="1:14" hidden="1" x14ac:dyDescent="0.3">
      <c r="A4409">
        <v>264464</v>
      </c>
      <c r="B4409" s="1" t="s">
        <v>597</v>
      </c>
      <c r="C4409">
        <v>2002</v>
      </c>
      <c r="D4409" s="1" t="s">
        <v>18</v>
      </c>
      <c r="E4409">
        <v>141</v>
      </c>
      <c r="F4409" s="3">
        <v>164615351</v>
      </c>
      <c r="G4409" s="1" t="s">
        <v>897</v>
      </c>
      <c r="H4409">
        <v>229</v>
      </c>
      <c r="I4409" s="1" t="s">
        <v>983</v>
      </c>
      <c r="J4409">
        <v>7646</v>
      </c>
      <c r="K4409" s="1" t="s">
        <v>1376</v>
      </c>
      <c r="L4409">
        <v>138</v>
      </c>
      <c r="M4409" s="1" t="s">
        <v>1522</v>
      </c>
      <c r="N4409" s="1" t="str">
        <f t="shared" si="68"/>
        <v>2000-2009</v>
      </c>
    </row>
    <row r="4410" spans="1:14" hidden="1" x14ac:dyDescent="0.3">
      <c r="A4410">
        <v>264464</v>
      </c>
      <c r="B4410" s="1" t="s">
        <v>597</v>
      </c>
      <c r="C4410">
        <v>2002</v>
      </c>
      <c r="D4410" s="1" t="s">
        <v>18</v>
      </c>
      <c r="E4410">
        <v>141</v>
      </c>
      <c r="F4410" s="3">
        <v>164615351</v>
      </c>
      <c r="G4410" s="1" t="s">
        <v>897</v>
      </c>
      <c r="H4410">
        <v>229</v>
      </c>
      <c r="I4410" s="1" t="s">
        <v>983</v>
      </c>
      <c r="J4410">
        <v>7646</v>
      </c>
      <c r="K4410" s="1" t="s">
        <v>1376</v>
      </c>
      <c r="L4410">
        <v>158</v>
      </c>
      <c r="M4410" s="1" t="s">
        <v>1516</v>
      </c>
      <c r="N4410" s="1" t="str">
        <f t="shared" si="68"/>
        <v>2000-2009</v>
      </c>
    </row>
    <row r="4411" spans="1:14" hidden="1" x14ac:dyDescent="0.3">
      <c r="A4411">
        <v>264464</v>
      </c>
      <c r="B4411" s="1" t="s">
        <v>597</v>
      </c>
      <c r="C4411">
        <v>2002</v>
      </c>
      <c r="D4411" s="1" t="s">
        <v>18</v>
      </c>
      <c r="E4411">
        <v>141</v>
      </c>
      <c r="F4411" s="3">
        <v>164615351</v>
      </c>
      <c r="G4411" s="1" t="s">
        <v>897</v>
      </c>
      <c r="H4411">
        <v>229</v>
      </c>
      <c r="I4411" s="1" t="s">
        <v>983</v>
      </c>
      <c r="J4411">
        <v>7646</v>
      </c>
      <c r="K4411" s="1" t="s">
        <v>1376</v>
      </c>
      <c r="L4411">
        <v>686</v>
      </c>
      <c r="M4411" s="1" t="s">
        <v>1884</v>
      </c>
      <c r="N4411" s="1" t="str">
        <f t="shared" si="68"/>
        <v>2000-2009</v>
      </c>
    </row>
    <row r="4412" spans="1:14" hidden="1" x14ac:dyDescent="0.3">
      <c r="A4412">
        <v>264464</v>
      </c>
      <c r="B4412" s="1" t="s">
        <v>597</v>
      </c>
      <c r="C4412">
        <v>2002</v>
      </c>
      <c r="D4412" s="1" t="s">
        <v>18</v>
      </c>
      <c r="E4412">
        <v>141</v>
      </c>
      <c r="F4412" s="3">
        <v>164615351</v>
      </c>
      <c r="G4412" s="1" t="s">
        <v>897</v>
      </c>
      <c r="H4412">
        <v>229</v>
      </c>
      <c r="I4412" s="1" t="s">
        <v>983</v>
      </c>
      <c r="J4412">
        <v>1127221</v>
      </c>
      <c r="K4412" s="1" t="s">
        <v>1377</v>
      </c>
      <c r="L4412">
        <v>138</v>
      </c>
      <c r="M4412" s="1" t="s">
        <v>1522</v>
      </c>
      <c r="N4412" s="1" t="str">
        <f t="shared" si="68"/>
        <v>2000-2009</v>
      </c>
    </row>
    <row r="4413" spans="1:14" hidden="1" x14ac:dyDescent="0.3">
      <c r="A4413">
        <v>264464</v>
      </c>
      <c r="B4413" s="1" t="s">
        <v>597</v>
      </c>
      <c r="C4413">
        <v>2002</v>
      </c>
      <c r="D4413" s="1" t="s">
        <v>18</v>
      </c>
      <c r="E4413">
        <v>141</v>
      </c>
      <c r="F4413" s="3">
        <v>164615351</v>
      </c>
      <c r="G4413" s="1" t="s">
        <v>897</v>
      </c>
      <c r="H4413">
        <v>229</v>
      </c>
      <c r="I4413" s="1" t="s">
        <v>983</v>
      </c>
      <c r="J4413">
        <v>1127221</v>
      </c>
      <c r="K4413" s="1" t="s">
        <v>1377</v>
      </c>
      <c r="L4413">
        <v>158</v>
      </c>
      <c r="M4413" s="1" t="s">
        <v>1516</v>
      </c>
      <c r="N4413" s="1" t="str">
        <f t="shared" si="68"/>
        <v>2000-2009</v>
      </c>
    </row>
    <row r="4414" spans="1:14" hidden="1" x14ac:dyDescent="0.3">
      <c r="A4414">
        <v>264464</v>
      </c>
      <c r="B4414" s="1" t="s">
        <v>597</v>
      </c>
      <c r="C4414">
        <v>2002</v>
      </c>
      <c r="D4414" s="1" t="s">
        <v>18</v>
      </c>
      <c r="E4414">
        <v>141</v>
      </c>
      <c r="F4414" s="3">
        <v>164615351</v>
      </c>
      <c r="G4414" s="1" t="s">
        <v>897</v>
      </c>
      <c r="H4414">
        <v>229</v>
      </c>
      <c r="I4414" s="1" t="s">
        <v>983</v>
      </c>
      <c r="J4414">
        <v>1127221</v>
      </c>
      <c r="K4414" s="1" t="s">
        <v>1377</v>
      </c>
      <c r="L4414">
        <v>686</v>
      </c>
      <c r="M4414" s="1" t="s">
        <v>1884</v>
      </c>
      <c r="N4414" s="1" t="str">
        <f t="shared" si="68"/>
        <v>2000-2009</v>
      </c>
    </row>
    <row r="4415" spans="1:14" hidden="1" x14ac:dyDescent="0.3">
      <c r="A4415">
        <v>264464</v>
      </c>
      <c r="B4415" s="1" t="s">
        <v>597</v>
      </c>
      <c r="C4415">
        <v>2002</v>
      </c>
      <c r="D4415" s="1" t="s">
        <v>18</v>
      </c>
      <c r="E4415">
        <v>141</v>
      </c>
      <c r="F4415" s="3">
        <v>164615351</v>
      </c>
      <c r="G4415" s="1" t="s">
        <v>897</v>
      </c>
      <c r="H4415">
        <v>229</v>
      </c>
      <c r="I4415" s="1" t="s">
        <v>983</v>
      </c>
      <c r="J4415">
        <v>622288</v>
      </c>
      <c r="K4415" s="1" t="s">
        <v>1378</v>
      </c>
      <c r="L4415">
        <v>138</v>
      </c>
      <c r="M4415" s="1" t="s">
        <v>1522</v>
      </c>
      <c r="N4415" s="1" t="str">
        <f t="shared" si="68"/>
        <v>2000-2009</v>
      </c>
    </row>
    <row r="4416" spans="1:14" hidden="1" x14ac:dyDescent="0.3">
      <c r="A4416">
        <v>264464</v>
      </c>
      <c r="B4416" s="1" t="s">
        <v>597</v>
      </c>
      <c r="C4416">
        <v>2002</v>
      </c>
      <c r="D4416" s="1" t="s">
        <v>18</v>
      </c>
      <c r="E4416">
        <v>141</v>
      </c>
      <c r="F4416" s="3">
        <v>164615351</v>
      </c>
      <c r="G4416" s="1" t="s">
        <v>897</v>
      </c>
      <c r="H4416">
        <v>229</v>
      </c>
      <c r="I4416" s="1" t="s">
        <v>983</v>
      </c>
      <c r="J4416">
        <v>622288</v>
      </c>
      <c r="K4416" s="1" t="s">
        <v>1378</v>
      </c>
      <c r="L4416">
        <v>158</v>
      </c>
      <c r="M4416" s="1" t="s">
        <v>1516</v>
      </c>
      <c r="N4416" s="1" t="str">
        <f t="shared" si="68"/>
        <v>2000-2009</v>
      </c>
    </row>
    <row r="4417" spans="1:14" hidden="1" x14ac:dyDescent="0.3">
      <c r="A4417">
        <v>264464</v>
      </c>
      <c r="B4417" s="1" t="s">
        <v>597</v>
      </c>
      <c r="C4417">
        <v>2002</v>
      </c>
      <c r="D4417" s="1" t="s">
        <v>18</v>
      </c>
      <c r="E4417">
        <v>141</v>
      </c>
      <c r="F4417" s="3">
        <v>164615351</v>
      </c>
      <c r="G4417" s="1" t="s">
        <v>897</v>
      </c>
      <c r="H4417">
        <v>229</v>
      </c>
      <c r="I4417" s="1" t="s">
        <v>983</v>
      </c>
      <c r="J4417">
        <v>622288</v>
      </c>
      <c r="K4417" s="1" t="s">
        <v>1378</v>
      </c>
      <c r="L4417">
        <v>686</v>
      </c>
      <c r="M4417" s="1" t="s">
        <v>1884</v>
      </c>
      <c r="N4417" s="1" t="str">
        <f t="shared" si="68"/>
        <v>2000-2009</v>
      </c>
    </row>
    <row r="4418" spans="1:14" hidden="1" x14ac:dyDescent="0.3">
      <c r="A4418">
        <v>264464</v>
      </c>
      <c r="B4418" s="1" t="s">
        <v>597</v>
      </c>
      <c r="C4418">
        <v>2002</v>
      </c>
      <c r="D4418" s="1" t="s">
        <v>18</v>
      </c>
      <c r="E4418">
        <v>141</v>
      </c>
      <c r="F4418" s="3">
        <v>164615351</v>
      </c>
      <c r="G4418" s="1" t="s">
        <v>898</v>
      </c>
      <c r="H4418">
        <v>229</v>
      </c>
      <c r="I4418" s="1" t="s">
        <v>983</v>
      </c>
      <c r="J4418">
        <v>7646</v>
      </c>
      <c r="K4418" s="1" t="s">
        <v>1376</v>
      </c>
      <c r="L4418">
        <v>138</v>
      </c>
      <c r="M4418" s="1" t="s">
        <v>1522</v>
      </c>
      <c r="N4418" s="1" t="str">
        <f t="shared" ref="N4418:N4481" si="69">INT(C4418/10)*10 &amp; "-" &amp; INT(C4418/10)*10+9</f>
        <v>2000-2009</v>
      </c>
    </row>
    <row r="4419" spans="1:14" hidden="1" x14ac:dyDescent="0.3">
      <c r="A4419">
        <v>264464</v>
      </c>
      <c r="B4419" s="1" t="s">
        <v>597</v>
      </c>
      <c r="C4419">
        <v>2002</v>
      </c>
      <c r="D4419" s="1" t="s">
        <v>18</v>
      </c>
      <c r="E4419">
        <v>141</v>
      </c>
      <c r="F4419" s="3">
        <v>164615351</v>
      </c>
      <c r="G4419" s="1" t="s">
        <v>898</v>
      </c>
      <c r="H4419">
        <v>229</v>
      </c>
      <c r="I4419" s="1" t="s">
        <v>983</v>
      </c>
      <c r="J4419">
        <v>7646</v>
      </c>
      <c r="K4419" s="1" t="s">
        <v>1376</v>
      </c>
      <c r="L4419">
        <v>158</v>
      </c>
      <c r="M4419" s="1" t="s">
        <v>1516</v>
      </c>
      <c r="N4419" s="1" t="str">
        <f t="shared" si="69"/>
        <v>2000-2009</v>
      </c>
    </row>
    <row r="4420" spans="1:14" hidden="1" x14ac:dyDescent="0.3">
      <c r="A4420">
        <v>264464</v>
      </c>
      <c r="B4420" s="1" t="s">
        <v>597</v>
      </c>
      <c r="C4420">
        <v>2002</v>
      </c>
      <c r="D4420" s="1" t="s">
        <v>18</v>
      </c>
      <c r="E4420">
        <v>141</v>
      </c>
      <c r="F4420" s="3">
        <v>164615351</v>
      </c>
      <c r="G4420" s="1" t="s">
        <v>898</v>
      </c>
      <c r="H4420">
        <v>229</v>
      </c>
      <c r="I4420" s="1" t="s">
        <v>983</v>
      </c>
      <c r="J4420">
        <v>7646</v>
      </c>
      <c r="K4420" s="1" t="s">
        <v>1376</v>
      </c>
      <c r="L4420">
        <v>686</v>
      </c>
      <c r="M4420" s="1" t="s">
        <v>1884</v>
      </c>
      <c r="N4420" s="1" t="str">
        <f t="shared" si="69"/>
        <v>2000-2009</v>
      </c>
    </row>
    <row r="4421" spans="1:14" hidden="1" x14ac:dyDescent="0.3">
      <c r="A4421">
        <v>264464</v>
      </c>
      <c r="B4421" s="1" t="s">
        <v>597</v>
      </c>
      <c r="C4421">
        <v>2002</v>
      </c>
      <c r="D4421" s="1" t="s">
        <v>18</v>
      </c>
      <c r="E4421">
        <v>141</v>
      </c>
      <c r="F4421" s="3">
        <v>164615351</v>
      </c>
      <c r="G4421" s="1" t="s">
        <v>898</v>
      </c>
      <c r="H4421">
        <v>229</v>
      </c>
      <c r="I4421" s="1" t="s">
        <v>983</v>
      </c>
      <c r="J4421">
        <v>1127221</v>
      </c>
      <c r="K4421" s="1" t="s">
        <v>1377</v>
      </c>
      <c r="L4421">
        <v>138</v>
      </c>
      <c r="M4421" s="1" t="s">
        <v>1522</v>
      </c>
      <c r="N4421" s="1" t="str">
        <f t="shared" si="69"/>
        <v>2000-2009</v>
      </c>
    </row>
    <row r="4422" spans="1:14" hidden="1" x14ac:dyDescent="0.3">
      <c r="A4422">
        <v>264464</v>
      </c>
      <c r="B4422" s="1" t="s">
        <v>597</v>
      </c>
      <c r="C4422">
        <v>2002</v>
      </c>
      <c r="D4422" s="1" t="s">
        <v>18</v>
      </c>
      <c r="E4422">
        <v>141</v>
      </c>
      <c r="F4422" s="3">
        <v>164615351</v>
      </c>
      <c r="G4422" s="1" t="s">
        <v>898</v>
      </c>
      <c r="H4422">
        <v>229</v>
      </c>
      <c r="I4422" s="1" t="s">
        <v>983</v>
      </c>
      <c r="J4422">
        <v>1127221</v>
      </c>
      <c r="K4422" s="1" t="s">
        <v>1377</v>
      </c>
      <c r="L4422">
        <v>158</v>
      </c>
      <c r="M4422" s="1" t="s">
        <v>1516</v>
      </c>
      <c r="N4422" s="1" t="str">
        <f t="shared" si="69"/>
        <v>2000-2009</v>
      </c>
    </row>
    <row r="4423" spans="1:14" hidden="1" x14ac:dyDescent="0.3">
      <c r="A4423">
        <v>264464</v>
      </c>
      <c r="B4423" s="1" t="s">
        <v>597</v>
      </c>
      <c r="C4423">
        <v>2002</v>
      </c>
      <c r="D4423" s="1" t="s">
        <v>18</v>
      </c>
      <c r="E4423">
        <v>141</v>
      </c>
      <c r="F4423" s="3">
        <v>164615351</v>
      </c>
      <c r="G4423" s="1" t="s">
        <v>898</v>
      </c>
      <c r="H4423">
        <v>229</v>
      </c>
      <c r="I4423" s="1" t="s">
        <v>983</v>
      </c>
      <c r="J4423">
        <v>1127221</v>
      </c>
      <c r="K4423" s="1" t="s">
        <v>1377</v>
      </c>
      <c r="L4423">
        <v>686</v>
      </c>
      <c r="M4423" s="1" t="s">
        <v>1884</v>
      </c>
      <c r="N4423" s="1" t="str">
        <f t="shared" si="69"/>
        <v>2000-2009</v>
      </c>
    </row>
    <row r="4424" spans="1:14" hidden="1" x14ac:dyDescent="0.3">
      <c r="A4424">
        <v>264464</v>
      </c>
      <c r="B4424" s="1" t="s">
        <v>597</v>
      </c>
      <c r="C4424">
        <v>2002</v>
      </c>
      <c r="D4424" s="1" t="s">
        <v>18</v>
      </c>
      <c r="E4424">
        <v>141</v>
      </c>
      <c r="F4424" s="3">
        <v>164615351</v>
      </c>
      <c r="G4424" s="1" t="s">
        <v>898</v>
      </c>
      <c r="H4424">
        <v>229</v>
      </c>
      <c r="I4424" s="1" t="s">
        <v>983</v>
      </c>
      <c r="J4424">
        <v>622288</v>
      </c>
      <c r="K4424" s="1" t="s">
        <v>1378</v>
      </c>
      <c r="L4424">
        <v>138</v>
      </c>
      <c r="M4424" s="1" t="s">
        <v>1522</v>
      </c>
      <c r="N4424" s="1" t="str">
        <f t="shared" si="69"/>
        <v>2000-2009</v>
      </c>
    </row>
    <row r="4425" spans="1:14" hidden="1" x14ac:dyDescent="0.3">
      <c r="A4425">
        <v>264464</v>
      </c>
      <c r="B4425" s="1" t="s">
        <v>597</v>
      </c>
      <c r="C4425">
        <v>2002</v>
      </c>
      <c r="D4425" s="1" t="s">
        <v>18</v>
      </c>
      <c r="E4425">
        <v>141</v>
      </c>
      <c r="F4425" s="3">
        <v>164615351</v>
      </c>
      <c r="G4425" s="1" t="s">
        <v>898</v>
      </c>
      <c r="H4425">
        <v>229</v>
      </c>
      <c r="I4425" s="1" t="s">
        <v>983</v>
      </c>
      <c r="J4425">
        <v>622288</v>
      </c>
      <c r="K4425" s="1" t="s">
        <v>1378</v>
      </c>
      <c r="L4425">
        <v>158</v>
      </c>
      <c r="M4425" s="1" t="s">
        <v>1516</v>
      </c>
      <c r="N4425" s="1" t="str">
        <f t="shared" si="69"/>
        <v>2000-2009</v>
      </c>
    </row>
    <row r="4426" spans="1:14" hidden="1" x14ac:dyDescent="0.3">
      <c r="A4426">
        <v>264464</v>
      </c>
      <c r="B4426" s="1" t="s">
        <v>597</v>
      </c>
      <c r="C4426">
        <v>2002</v>
      </c>
      <c r="D4426" s="1" t="s">
        <v>18</v>
      </c>
      <c r="E4426">
        <v>141</v>
      </c>
      <c r="F4426" s="3">
        <v>164615351</v>
      </c>
      <c r="G4426" s="1" t="s">
        <v>898</v>
      </c>
      <c r="H4426">
        <v>229</v>
      </c>
      <c r="I4426" s="1" t="s">
        <v>983</v>
      </c>
      <c r="J4426">
        <v>622288</v>
      </c>
      <c r="K4426" s="1" t="s">
        <v>1378</v>
      </c>
      <c r="L4426">
        <v>686</v>
      </c>
      <c r="M4426" s="1" t="s">
        <v>1884</v>
      </c>
      <c r="N4426" s="1" t="str">
        <f t="shared" si="69"/>
        <v>2000-2009</v>
      </c>
    </row>
    <row r="4427" spans="1:14" hidden="1" x14ac:dyDescent="0.3">
      <c r="A4427">
        <v>264464</v>
      </c>
      <c r="B4427" s="1" t="s">
        <v>597</v>
      </c>
      <c r="C4427">
        <v>2002</v>
      </c>
      <c r="D4427" s="1" t="s">
        <v>18</v>
      </c>
      <c r="E4427">
        <v>141</v>
      </c>
      <c r="F4427" s="3">
        <v>164615351</v>
      </c>
      <c r="G4427" s="1" t="s">
        <v>856</v>
      </c>
      <c r="H4427">
        <v>229</v>
      </c>
      <c r="I4427" s="1" t="s">
        <v>983</v>
      </c>
      <c r="J4427">
        <v>7646</v>
      </c>
      <c r="K4427" s="1" t="s">
        <v>1376</v>
      </c>
      <c r="L4427">
        <v>138</v>
      </c>
      <c r="M4427" s="1" t="s">
        <v>1522</v>
      </c>
      <c r="N4427" s="1" t="str">
        <f t="shared" si="69"/>
        <v>2000-2009</v>
      </c>
    </row>
    <row r="4428" spans="1:14" hidden="1" x14ac:dyDescent="0.3">
      <c r="A4428">
        <v>264464</v>
      </c>
      <c r="B4428" s="1" t="s">
        <v>597</v>
      </c>
      <c r="C4428">
        <v>2002</v>
      </c>
      <c r="D4428" s="1" t="s">
        <v>18</v>
      </c>
      <c r="E4428">
        <v>141</v>
      </c>
      <c r="F4428" s="3">
        <v>164615351</v>
      </c>
      <c r="G4428" s="1" t="s">
        <v>856</v>
      </c>
      <c r="H4428">
        <v>229</v>
      </c>
      <c r="I4428" s="1" t="s">
        <v>983</v>
      </c>
      <c r="J4428">
        <v>7646</v>
      </c>
      <c r="K4428" s="1" t="s">
        <v>1376</v>
      </c>
      <c r="L4428">
        <v>158</v>
      </c>
      <c r="M4428" s="1" t="s">
        <v>1516</v>
      </c>
      <c r="N4428" s="1" t="str">
        <f t="shared" si="69"/>
        <v>2000-2009</v>
      </c>
    </row>
    <row r="4429" spans="1:14" hidden="1" x14ac:dyDescent="0.3">
      <c r="A4429">
        <v>264464</v>
      </c>
      <c r="B4429" s="1" t="s">
        <v>597</v>
      </c>
      <c r="C4429">
        <v>2002</v>
      </c>
      <c r="D4429" s="1" t="s">
        <v>18</v>
      </c>
      <c r="E4429">
        <v>141</v>
      </c>
      <c r="F4429" s="3">
        <v>164615351</v>
      </c>
      <c r="G4429" s="1" t="s">
        <v>856</v>
      </c>
      <c r="H4429">
        <v>229</v>
      </c>
      <c r="I4429" s="1" t="s">
        <v>983</v>
      </c>
      <c r="J4429">
        <v>7646</v>
      </c>
      <c r="K4429" s="1" t="s">
        <v>1376</v>
      </c>
      <c r="L4429">
        <v>686</v>
      </c>
      <c r="M4429" s="1" t="s">
        <v>1884</v>
      </c>
      <c r="N4429" s="1" t="str">
        <f t="shared" si="69"/>
        <v>2000-2009</v>
      </c>
    </row>
    <row r="4430" spans="1:14" hidden="1" x14ac:dyDescent="0.3">
      <c r="A4430">
        <v>264464</v>
      </c>
      <c r="B4430" s="1" t="s">
        <v>597</v>
      </c>
      <c r="C4430">
        <v>2002</v>
      </c>
      <c r="D4430" s="1" t="s">
        <v>18</v>
      </c>
      <c r="E4430">
        <v>141</v>
      </c>
      <c r="F4430" s="3">
        <v>164615351</v>
      </c>
      <c r="G4430" s="1" t="s">
        <v>856</v>
      </c>
      <c r="H4430">
        <v>229</v>
      </c>
      <c r="I4430" s="1" t="s">
        <v>983</v>
      </c>
      <c r="J4430">
        <v>1127221</v>
      </c>
      <c r="K4430" s="1" t="s">
        <v>1377</v>
      </c>
      <c r="L4430">
        <v>138</v>
      </c>
      <c r="M4430" s="1" t="s">
        <v>1522</v>
      </c>
      <c r="N4430" s="1" t="str">
        <f t="shared" si="69"/>
        <v>2000-2009</v>
      </c>
    </row>
    <row r="4431" spans="1:14" hidden="1" x14ac:dyDescent="0.3">
      <c r="A4431">
        <v>264464</v>
      </c>
      <c r="B4431" s="1" t="s">
        <v>597</v>
      </c>
      <c r="C4431">
        <v>2002</v>
      </c>
      <c r="D4431" s="1" t="s">
        <v>18</v>
      </c>
      <c r="E4431">
        <v>141</v>
      </c>
      <c r="F4431" s="3">
        <v>164615351</v>
      </c>
      <c r="G4431" s="1" t="s">
        <v>856</v>
      </c>
      <c r="H4431">
        <v>229</v>
      </c>
      <c r="I4431" s="1" t="s">
        <v>983</v>
      </c>
      <c r="J4431">
        <v>1127221</v>
      </c>
      <c r="K4431" s="1" t="s">
        <v>1377</v>
      </c>
      <c r="L4431">
        <v>158</v>
      </c>
      <c r="M4431" s="1" t="s">
        <v>1516</v>
      </c>
      <c r="N4431" s="1" t="str">
        <f t="shared" si="69"/>
        <v>2000-2009</v>
      </c>
    </row>
    <row r="4432" spans="1:14" hidden="1" x14ac:dyDescent="0.3">
      <c r="A4432">
        <v>264464</v>
      </c>
      <c r="B4432" s="1" t="s">
        <v>597</v>
      </c>
      <c r="C4432">
        <v>2002</v>
      </c>
      <c r="D4432" s="1" t="s">
        <v>18</v>
      </c>
      <c r="E4432">
        <v>141</v>
      </c>
      <c r="F4432" s="3">
        <v>164615351</v>
      </c>
      <c r="G4432" s="1" t="s">
        <v>856</v>
      </c>
      <c r="H4432">
        <v>229</v>
      </c>
      <c r="I4432" s="1" t="s">
        <v>983</v>
      </c>
      <c r="J4432">
        <v>1127221</v>
      </c>
      <c r="K4432" s="1" t="s">
        <v>1377</v>
      </c>
      <c r="L4432">
        <v>686</v>
      </c>
      <c r="M4432" s="1" t="s">
        <v>1884</v>
      </c>
      <c r="N4432" s="1" t="str">
        <f t="shared" si="69"/>
        <v>2000-2009</v>
      </c>
    </row>
    <row r="4433" spans="1:14" hidden="1" x14ac:dyDescent="0.3">
      <c r="A4433">
        <v>264464</v>
      </c>
      <c r="B4433" s="1" t="s">
        <v>597</v>
      </c>
      <c r="C4433">
        <v>2002</v>
      </c>
      <c r="D4433" s="1" t="s">
        <v>18</v>
      </c>
      <c r="E4433">
        <v>141</v>
      </c>
      <c r="F4433" s="3">
        <v>164615351</v>
      </c>
      <c r="G4433" s="1" t="s">
        <v>856</v>
      </c>
      <c r="H4433">
        <v>229</v>
      </c>
      <c r="I4433" s="1" t="s">
        <v>983</v>
      </c>
      <c r="J4433">
        <v>622288</v>
      </c>
      <c r="K4433" s="1" t="s">
        <v>1378</v>
      </c>
      <c r="L4433">
        <v>138</v>
      </c>
      <c r="M4433" s="1" t="s">
        <v>1522</v>
      </c>
      <c r="N4433" s="1" t="str">
        <f t="shared" si="69"/>
        <v>2000-2009</v>
      </c>
    </row>
    <row r="4434" spans="1:14" hidden="1" x14ac:dyDescent="0.3">
      <c r="A4434">
        <v>264464</v>
      </c>
      <c r="B4434" s="1" t="s">
        <v>597</v>
      </c>
      <c r="C4434">
        <v>2002</v>
      </c>
      <c r="D4434" s="1" t="s">
        <v>18</v>
      </c>
      <c r="E4434">
        <v>141</v>
      </c>
      <c r="F4434" s="3">
        <v>164615351</v>
      </c>
      <c r="G4434" s="1" t="s">
        <v>856</v>
      </c>
      <c r="H4434">
        <v>229</v>
      </c>
      <c r="I4434" s="1" t="s">
        <v>983</v>
      </c>
      <c r="J4434">
        <v>622288</v>
      </c>
      <c r="K4434" s="1" t="s">
        <v>1378</v>
      </c>
      <c r="L4434">
        <v>158</v>
      </c>
      <c r="M4434" s="1" t="s">
        <v>1516</v>
      </c>
      <c r="N4434" s="1" t="str">
        <f t="shared" si="69"/>
        <v>2000-2009</v>
      </c>
    </row>
    <row r="4435" spans="1:14" hidden="1" x14ac:dyDescent="0.3">
      <c r="A4435">
        <v>264464</v>
      </c>
      <c r="B4435" s="1" t="s">
        <v>597</v>
      </c>
      <c r="C4435">
        <v>2002</v>
      </c>
      <c r="D4435" s="1" t="s">
        <v>18</v>
      </c>
      <c r="E4435">
        <v>141</v>
      </c>
      <c r="F4435" s="3">
        <v>164615351</v>
      </c>
      <c r="G4435" s="1" t="s">
        <v>856</v>
      </c>
      <c r="H4435">
        <v>229</v>
      </c>
      <c r="I4435" s="1" t="s">
        <v>983</v>
      </c>
      <c r="J4435">
        <v>622288</v>
      </c>
      <c r="K4435" s="1" t="s">
        <v>1378</v>
      </c>
      <c r="L4435">
        <v>686</v>
      </c>
      <c r="M4435" s="1" t="s">
        <v>1884</v>
      </c>
      <c r="N4435" s="1" t="str">
        <f t="shared" si="69"/>
        <v>2000-2009</v>
      </c>
    </row>
    <row r="4436" spans="1:14" hidden="1" x14ac:dyDescent="0.3">
      <c r="A4436">
        <v>264464</v>
      </c>
      <c r="B4436" s="1" t="s">
        <v>597</v>
      </c>
      <c r="C4436">
        <v>2002</v>
      </c>
      <c r="D4436" s="1" t="s">
        <v>18</v>
      </c>
      <c r="E4436">
        <v>141</v>
      </c>
      <c r="F4436" s="3">
        <v>164615351</v>
      </c>
      <c r="G4436" s="1" t="s">
        <v>929</v>
      </c>
      <c r="H4436">
        <v>229</v>
      </c>
      <c r="I4436" s="1" t="s">
        <v>983</v>
      </c>
      <c r="J4436">
        <v>7646</v>
      </c>
      <c r="K4436" s="1" t="s">
        <v>1376</v>
      </c>
      <c r="L4436">
        <v>138</v>
      </c>
      <c r="M4436" s="1" t="s">
        <v>1522</v>
      </c>
      <c r="N4436" s="1" t="str">
        <f t="shared" si="69"/>
        <v>2000-2009</v>
      </c>
    </row>
    <row r="4437" spans="1:14" hidden="1" x14ac:dyDescent="0.3">
      <c r="A4437">
        <v>264464</v>
      </c>
      <c r="B4437" s="1" t="s">
        <v>597</v>
      </c>
      <c r="C4437">
        <v>2002</v>
      </c>
      <c r="D4437" s="1" t="s">
        <v>18</v>
      </c>
      <c r="E4437">
        <v>141</v>
      </c>
      <c r="F4437" s="3">
        <v>164615351</v>
      </c>
      <c r="G4437" s="1" t="s">
        <v>929</v>
      </c>
      <c r="H4437">
        <v>229</v>
      </c>
      <c r="I4437" s="1" t="s">
        <v>983</v>
      </c>
      <c r="J4437">
        <v>7646</v>
      </c>
      <c r="K4437" s="1" t="s">
        <v>1376</v>
      </c>
      <c r="L4437">
        <v>158</v>
      </c>
      <c r="M4437" s="1" t="s">
        <v>1516</v>
      </c>
      <c r="N4437" s="1" t="str">
        <f t="shared" si="69"/>
        <v>2000-2009</v>
      </c>
    </row>
    <row r="4438" spans="1:14" hidden="1" x14ac:dyDescent="0.3">
      <c r="A4438">
        <v>264464</v>
      </c>
      <c r="B4438" s="1" t="s">
        <v>597</v>
      </c>
      <c r="C4438">
        <v>2002</v>
      </c>
      <c r="D4438" s="1" t="s">
        <v>18</v>
      </c>
      <c r="E4438">
        <v>141</v>
      </c>
      <c r="F4438" s="3">
        <v>164615351</v>
      </c>
      <c r="G4438" s="1" t="s">
        <v>929</v>
      </c>
      <c r="H4438">
        <v>229</v>
      </c>
      <c r="I4438" s="1" t="s">
        <v>983</v>
      </c>
      <c r="J4438">
        <v>7646</v>
      </c>
      <c r="K4438" s="1" t="s">
        <v>1376</v>
      </c>
      <c r="L4438">
        <v>686</v>
      </c>
      <c r="M4438" s="1" t="s">
        <v>1884</v>
      </c>
      <c r="N4438" s="1" t="str">
        <f t="shared" si="69"/>
        <v>2000-2009</v>
      </c>
    </row>
    <row r="4439" spans="1:14" hidden="1" x14ac:dyDescent="0.3">
      <c r="A4439">
        <v>264464</v>
      </c>
      <c r="B4439" s="1" t="s">
        <v>597</v>
      </c>
      <c r="C4439">
        <v>2002</v>
      </c>
      <c r="D4439" s="1" t="s">
        <v>18</v>
      </c>
      <c r="E4439">
        <v>141</v>
      </c>
      <c r="F4439" s="3">
        <v>164615351</v>
      </c>
      <c r="G4439" s="1" t="s">
        <v>929</v>
      </c>
      <c r="H4439">
        <v>229</v>
      </c>
      <c r="I4439" s="1" t="s">
        <v>983</v>
      </c>
      <c r="J4439">
        <v>1127221</v>
      </c>
      <c r="K4439" s="1" t="s">
        <v>1377</v>
      </c>
      <c r="L4439">
        <v>138</v>
      </c>
      <c r="M4439" s="1" t="s">
        <v>1522</v>
      </c>
      <c r="N4439" s="1" t="str">
        <f t="shared" si="69"/>
        <v>2000-2009</v>
      </c>
    </row>
    <row r="4440" spans="1:14" hidden="1" x14ac:dyDescent="0.3">
      <c r="A4440">
        <v>264464</v>
      </c>
      <c r="B4440" s="1" t="s">
        <v>597</v>
      </c>
      <c r="C4440">
        <v>2002</v>
      </c>
      <c r="D4440" s="1" t="s">
        <v>18</v>
      </c>
      <c r="E4440">
        <v>141</v>
      </c>
      <c r="F4440" s="3">
        <v>164615351</v>
      </c>
      <c r="G4440" s="1" t="s">
        <v>929</v>
      </c>
      <c r="H4440">
        <v>229</v>
      </c>
      <c r="I4440" s="1" t="s">
        <v>983</v>
      </c>
      <c r="J4440">
        <v>1127221</v>
      </c>
      <c r="K4440" s="1" t="s">
        <v>1377</v>
      </c>
      <c r="L4440">
        <v>158</v>
      </c>
      <c r="M4440" s="1" t="s">
        <v>1516</v>
      </c>
      <c r="N4440" s="1" t="str">
        <f t="shared" si="69"/>
        <v>2000-2009</v>
      </c>
    </row>
    <row r="4441" spans="1:14" hidden="1" x14ac:dyDescent="0.3">
      <c r="A4441">
        <v>264464</v>
      </c>
      <c r="B4441" s="1" t="s">
        <v>597</v>
      </c>
      <c r="C4441">
        <v>2002</v>
      </c>
      <c r="D4441" s="1" t="s">
        <v>18</v>
      </c>
      <c r="E4441">
        <v>141</v>
      </c>
      <c r="F4441" s="3">
        <v>164615351</v>
      </c>
      <c r="G4441" s="1" t="s">
        <v>929</v>
      </c>
      <c r="H4441">
        <v>229</v>
      </c>
      <c r="I4441" s="1" t="s">
        <v>983</v>
      </c>
      <c r="J4441">
        <v>1127221</v>
      </c>
      <c r="K4441" s="1" t="s">
        <v>1377</v>
      </c>
      <c r="L4441">
        <v>686</v>
      </c>
      <c r="M4441" s="1" t="s">
        <v>1884</v>
      </c>
      <c r="N4441" s="1" t="str">
        <f t="shared" si="69"/>
        <v>2000-2009</v>
      </c>
    </row>
    <row r="4442" spans="1:14" hidden="1" x14ac:dyDescent="0.3">
      <c r="A4442">
        <v>264464</v>
      </c>
      <c r="B4442" s="1" t="s">
        <v>597</v>
      </c>
      <c r="C4442">
        <v>2002</v>
      </c>
      <c r="D4442" s="1" t="s">
        <v>18</v>
      </c>
      <c r="E4442">
        <v>141</v>
      </c>
      <c r="F4442" s="3">
        <v>164615351</v>
      </c>
      <c r="G4442" s="1" t="s">
        <v>929</v>
      </c>
      <c r="H4442">
        <v>229</v>
      </c>
      <c r="I4442" s="1" t="s">
        <v>983</v>
      </c>
      <c r="J4442">
        <v>622288</v>
      </c>
      <c r="K4442" s="1" t="s">
        <v>1378</v>
      </c>
      <c r="L4442">
        <v>138</v>
      </c>
      <c r="M4442" s="1" t="s">
        <v>1522</v>
      </c>
      <c r="N4442" s="1" t="str">
        <f t="shared" si="69"/>
        <v>2000-2009</v>
      </c>
    </row>
    <row r="4443" spans="1:14" hidden="1" x14ac:dyDescent="0.3">
      <c r="A4443">
        <v>264464</v>
      </c>
      <c r="B4443" s="1" t="s">
        <v>597</v>
      </c>
      <c r="C4443">
        <v>2002</v>
      </c>
      <c r="D4443" s="1" t="s">
        <v>18</v>
      </c>
      <c r="E4443">
        <v>141</v>
      </c>
      <c r="F4443" s="3">
        <v>164615351</v>
      </c>
      <c r="G4443" s="1" t="s">
        <v>929</v>
      </c>
      <c r="H4443">
        <v>229</v>
      </c>
      <c r="I4443" s="1" t="s">
        <v>983</v>
      </c>
      <c r="J4443">
        <v>622288</v>
      </c>
      <c r="K4443" s="1" t="s">
        <v>1378</v>
      </c>
      <c r="L4443">
        <v>158</v>
      </c>
      <c r="M4443" s="1" t="s">
        <v>1516</v>
      </c>
      <c r="N4443" s="1" t="str">
        <f t="shared" si="69"/>
        <v>2000-2009</v>
      </c>
    </row>
    <row r="4444" spans="1:14" hidden="1" x14ac:dyDescent="0.3">
      <c r="A4444">
        <v>264464</v>
      </c>
      <c r="B4444" s="1" t="s">
        <v>597</v>
      </c>
      <c r="C4444">
        <v>2002</v>
      </c>
      <c r="D4444" s="1" t="s">
        <v>18</v>
      </c>
      <c r="E4444">
        <v>141</v>
      </c>
      <c r="F4444" s="3">
        <v>164615351</v>
      </c>
      <c r="G4444" s="1" t="s">
        <v>929</v>
      </c>
      <c r="H4444">
        <v>229</v>
      </c>
      <c r="I4444" s="1" t="s">
        <v>983</v>
      </c>
      <c r="J4444">
        <v>622288</v>
      </c>
      <c r="K4444" s="1" t="s">
        <v>1378</v>
      </c>
      <c r="L4444">
        <v>686</v>
      </c>
      <c r="M4444" s="1" t="s">
        <v>1884</v>
      </c>
      <c r="N4444" s="1" t="str">
        <f t="shared" si="69"/>
        <v>2000-2009</v>
      </c>
    </row>
    <row r="4445" spans="1:14" hidden="1" x14ac:dyDescent="0.3">
      <c r="A4445">
        <v>264464</v>
      </c>
      <c r="B4445" s="1" t="s">
        <v>597</v>
      </c>
      <c r="C4445">
        <v>2002</v>
      </c>
      <c r="D4445" s="1" t="s">
        <v>18</v>
      </c>
      <c r="E4445">
        <v>141</v>
      </c>
      <c r="F4445" s="3">
        <v>164615351</v>
      </c>
      <c r="G4445" s="1" t="s">
        <v>838</v>
      </c>
      <c r="H4445">
        <v>229</v>
      </c>
      <c r="I4445" s="1" t="s">
        <v>983</v>
      </c>
      <c r="J4445">
        <v>7646</v>
      </c>
      <c r="K4445" s="1" t="s">
        <v>1376</v>
      </c>
      <c r="L4445">
        <v>138</v>
      </c>
      <c r="M4445" s="1" t="s">
        <v>1522</v>
      </c>
      <c r="N4445" s="1" t="str">
        <f t="shared" si="69"/>
        <v>2000-2009</v>
      </c>
    </row>
    <row r="4446" spans="1:14" hidden="1" x14ac:dyDescent="0.3">
      <c r="A4446">
        <v>264464</v>
      </c>
      <c r="B4446" s="1" t="s">
        <v>597</v>
      </c>
      <c r="C4446">
        <v>2002</v>
      </c>
      <c r="D4446" s="1" t="s">
        <v>18</v>
      </c>
      <c r="E4446">
        <v>141</v>
      </c>
      <c r="F4446" s="3">
        <v>164615351</v>
      </c>
      <c r="G4446" s="1" t="s">
        <v>838</v>
      </c>
      <c r="H4446">
        <v>229</v>
      </c>
      <c r="I4446" s="1" t="s">
        <v>983</v>
      </c>
      <c r="J4446">
        <v>7646</v>
      </c>
      <c r="K4446" s="1" t="s">
        <v>1376</v>
      </c>
      <c r="L4446">
        <v>158</v>
      </c>
      <c r="M4446" s="1" t="s">
        <v>1516</v>
      </c>
      <c r="N4446" s="1" t="str">
        <f t="shared" si="69"/>
        <v>2000-2009</v>
      </c>
    </row>
    <row r="4447" spans="1:14" hidden="1" x14ac:dyDescent="0.3">
      <c r="A4447">
        <v>264464</v>
      </c>
      <c r="B4447" s="1" t="s">
        <v>597</v>
      </c>
      <c r="C4447">
        <v>2002</v>
      </c>
      <c r="D4447" s="1" t="s">
        <v>18</v>
      </c>
      <c r="E4447">
        <v>141</v>
      </c>
      <c r="F4447" s="3">
        <v>164615351</v>
      </c>
      <c r="G4447" s="1" t="s">
        <v>838</v>
      </c>
      <c r="H4447">
        <v>229</v>
      </c>
      <c r="I4447" s="1" t="s">
        <v>983</v>
      </c>
      <c r="J4447">
        <v>7646</v>
      </c>
      <c r="K4447" s="1" t="s">
        <v>1376</v>
      </c>
      <c r="L4447">
        <v>686</v>
      </c>
      <c r="M4447" s="1" t="s">
        <v>1884</v>
      </c>
      <c r="N4447" s="1" t="str">
        <f t="shared" si="69"/>
        <v>2000-2009</v>
      </c>
    </row>
    <row r="4448" spans="1:14" hidden="1" x14ac:dyDescent="0.3">
      <c r="A4448">
        <v>264464</v>
      </c>
      <c r="B4448" s="1" t="s">
        <v>597</v>
      </c>
      <c r="C4448">
        <v>2002</v>
      </c>
      <c r="D4448" s="1" t="s">
        <v>18</v>
      </c>
      <c r="E4448">
        <v>141</v>
      </c>
      <c r="F4448" s="3">
        <v>164615351</v>
      </c>
      <c r="G4448" s="1" t="s">
        <v>838</v>
      </c>
      <c r="H4448">
        <v>229</v>
      </c>
      <c r="I4448" s="1" t="s">
        <v>983</v>
      </c>
      <c r="J4448">
        <v>1127221</v>
      </c>
      <c r="K4448" s="1" t="s">
        <v>1377</v>
      </c>
      <c r="L4448">
        <v>138</v>
      </c>
      <c r="M4448" s="1" t="s">
        <v>1522</v>
      </c>
      <c r="N4448" s="1" t="str">
        <f t="shared" si="69"/>
        <v>2000-2009</v>
      </c>
    </row>
    <row r="4449" spans="1:14" hidden="1" x14ac:dyDescent="0.3">
      <c r="A4449">
        <v>264464</v>
      </c>
      <c r="B4449" s="1" t="s">
        <v>597</v>
      </c>
      <c r="C4449">
        <v>2002</v>
      </c>
      <c r="D4449" s="1" t="s">
        <v>18</v>
      </c>
      <c r="E4449">
        <v>141</v>
      </c>
      <c r="F4449" s="3">
        <v>164615351</v>
      </c>
      <c r="G4449" s="1" t="s">
        <v>838</v>
      </c>
      <c r="H4449">
        <v>229</v>
      </c>
      <c r="I4449" s="1" t="s">
        <v>983</v>
      </c>
      <c r="J4449">
        <v>1127221</v>
      </c>
      <c r="K4449" s="1" t="s">
        <v>1377</v>
      </c>
      <c r="L4449">
        <v>158</v>
      </c>
      <c r="M4449" s="1" t="s">
        <v>1516</v>
      </c>
      <c r="N4449" s="1" t="str">
        <f t="shared" si="69"/>
        <v>2000-2009</v>
      </c>
    </row>
    <row r="4450" spans="1:14" hidden="1" x14ac:dyDescent="0.3">
      <c r="A4450">
        <v>264464</v>
      </c>
      <c r="B4450" s="1" t="s">
        <v>597</v>
      </c>
      <c r="C4450">
        <v>2002</v>
      </c>
      <c r="D4450" s="1" t="s">
        <v>18</v>
      </c>
      <c r="E4450">
        <v>141</v>
      </c>
      <c r="F4450" s="3">
        <v>164615351</v>
      </c>
      <c r="G4450" s="1" t="s">
        <v>838</v>
      </c>
      <c r="H4450">
        <v>229</v>
      </c>
      <c r="I4450" s="1" t="s">
        <v>983</v>
      </c>
      <c r="J4450">
        <v>1127221</v>
      </c>
      <c r="K4450" s="1" t="s">
        <v>1377</v>
      </c>
      <c r="L4450">
        <v>686</v>
      </c>
      <c r="M4450" s="1" t="s">
        <v>1884</v>
      </c>
      <c r="N4450" s="1" t="str">
        <f t="shared" si="69"/>
        <v>2000-2009</v>
      </c>
    </row>
    <row r="4451" spans="1:14" hidden="1" x14ac:dyDescent="0.3">
      <c r="A4451">
        <v>264464</v>
      </c>
      <c r="B4451" s="1" t="s">
        <v>597</v>
      </c>
      <c r="C4451">
        <v>2002</v>
      </c>
      <c r="D4451" s="1" t="s">
        <v>18</v>
      </c>
      <c r="E4451">
        <v>141</v>
      </c>
      <c r="F4451" s="3">
        <v>164615351</v>
      </c>
      <c r="G4451" s="1" t="s">
        <v>838</v>
      </c>
      <c r="H4451">
        <v>229</v>
      </c>
      <c r="I4451" s="1" t="s">
        <v>983</v>
      </c>
      <c r="J4451">
        <v>622288</v>
      </c>
      <c r="K4451" s="1" t="s">
        <v>1378</v>
      </c>
      <c r="L4451">
        <v>138</v>
      </c>
      <c r="M4451" s="1" t="s">
        <v>1522</v>
      </c>
      <c r="N4451" s="1" t="str">
        <f t="shared" si="69"/>
        <v>2000-2009</v>
      </c>
    </row>
    <row r="4452" spans="1:14" hidden="1" x14ac:dyDescent="0.3">
      <c r="A4452">
        <v>264464</v>
      </c>
      <c r="B4452" s="1" t="s">
        <v>597</v>
      </c>
      <c r="C4452">
        <v>2002</v>
      </c>
      <c r="D4452" s="1" t="s">
        <v>18</v>
      </c>
      <c r="E4452">
        <v>141</v>
      </c>
      <c r="F4452" s="3">
        <v>164615351</v>
      </c>
      <c r="G4452" s="1" t="s">
        <v>838</v>
      </c>
      <c r="H4452">
        <v>229</v>
      </c>
      <c r="I4452" s="1" t="s">
        <v>983</v>
      </c>
      <c r="J4452">
        <v>622288</v>
      </c>
      <c r="K4452" s="1" t="s">
        <v>1378</v>
      </c>
      <c r="L4452">
        <v>158</v>
      </c>
      <c r="M4452" s="1" t="s">
        <v>1516</v>
      </c>
      <c r="N4452" s="1" t="str">
        <f t="shared" si="69"/>
        <v>2000-2009</v>
      </c>
    </row>
    <row r="4453" spans="1:14" hidden="1" x14ac:dyDescent="0.3">
      <c r="A4453">
        <v>264464</v>
      </c>
      <c r="B4453" s="1" t="s">
        <v>597</v>
      </c>
      <c r="C4453">
        <v>2002</v>
      </c>
      <c r="D4453" s="1" t="s">
        <v>18</v>
      </c>
      <c r="E4453">
        <v>141</v>
      </c>
      <c r="F4453" s="3">
        <v>164615351</v>
      </c>
      <c r="G4453" s="1" t="s">
        <v>838</v>
      </c>
      <c r="H4453">
        <v>229</v>
      </c>
      <c r="I4453" s="1" t="s">
        <v>983</v>
      </c>
      <c r="J4453">
        <v>622288</v>
      </c>
      <c r="K4453" s="1" t="s">
        <v>1378</v>
      </c>
      <c r="L4453">
        <v>686</v>
      </c>
      <c r="M4453" s="1" t="s">
        <v>1884</v>
      </c>
      <c r="N4453" s="1" t="str">
        <f t="shared" si="69"/>
        <v>2000-2009</v>
      </c>
    </row>
    <row r="4454" spans="1:14" hidden="1" x14ac:dyDescent="0.3">
      <c r="A4454">
        <v>264464</v>
      </c>
      <c r="B4454" s="1" t="s">
        <v>597</v>
      </c>
      <c r="C4454">
        <v>2002</v>
      </c>
      <c r="D4454" s="1" t="s">
        <v>18</v>
      </c>
      <c r="E4454">
        <v>141</v>
      </c>
      <c r="F4454" s="3">
        <v>164615351</v>
      </c>
      <c r="G4454" s="1" t="s">
        <v>878</v>
      </c>
      <c r="H4454">
        <v>229</v>
      </c>
      <c r="I4454" s="1" t="s">
        <v>983</v>
      </c>
      <c r="J4454">
        <v>7646</v>
      </c>
      <c r="K4454" s="1" t="s">
        <v>1376</v>
      </c>
      <c r="L4454">
        <v>138</v>
      </c>
      <c r="M4454" s="1" t="s">
        <v>1522</v>
      </c>
      <c r="N4454" s="1" t="str">
        <f t="shared" si="69"/>
        <v>2000-2009</v>
      </c>
    </row>
    <row r="4455" spans="1:14" hidden="1" x14ac:dyDescent="0.3">
      <c r="A4455">
        <v>264464</v>
      </c>
      <c r="B4455" s="1" t="s">
        <v>597</v>
      </c>
      <c r="C4455">
        <v>2002</v>
      </c>
      <c r="D4455" s="1" t="s">
        <v>18</v>
      </c>
      <c r="E4455">
        <v>141</v>
      </c>
      <c r="F4455" s="3">
        <v>164615351</v>
      </c>
      <c r="G4455" s="1" t="s">
        <v>878</v>
      </c>
      <c r="H4455">
        <v>229</v>
      </c>
      <c r="I4455" s="1" t="s">
        <v>983</v>
      </c>
      <c r="J4455">
        <v>7646</v>
      </c>
      <c r="K4455" s="1" t="s">
        <v>1376</v>
      </c>
      <c r="L4455">
        <v>158</v>
      </c>
      <c r="M4455" s="1" t="s">
        <v>1516</v>
      </c>
      <c r="N4455" s="1" t="str">
        <f t="shared" si="69"/>
        <v>2000-2009</v>
      </c>
    </row>
    <row r="4456" spans="1:14" hidden="1" x14ac:dyDescent="0.3">
      <c r="A4456">
        <v>264464</v>
      </c>
      <c r="B4456" s="1" t="s">
        <v>597</v>
      </c>
      <c r="C4456">
        <v>2002</v>
      </c>
      <c r="D4456" s="1" t="s">
        <v>18</v>
      </c>
      <c r="E4456">
        <v>141</v>
      </c>
      <c r="F4456" s="3">
        <v>164615351</v>
      </c>
      <c r="G4456" s="1" t="s">
        <v>878</v>
      </c>
      <c r="H4456">
        <v>229</v>
      </c>
      <c r="I4456" s="1" t="s">
        <v>983</v>
      </c>
      <c r="J4456">
        <v>7646</v>
      </c>
      <c r="K4456" s="1" t="s">
        <v>1376</v>
      </c>
      <c r="L4456">
        <v>686</v>
      </c>
      <c r="M4456" s="1" t="s">
        <v>1884</v>
      </c>
      <c r="N4456" s="1" t="str">
        <f t="shared" si="69"/>
        <v>2000-2009</v>
      </c>
    </row>
    <row r="4457" spans="1:14" hidden="1" x14ac:dyDescent="0.3">
      <c r="A4457">
        <v>264464</v>
      </c>
      <c r="B4457" s="1" t="s">
        <v>597</v>
      </c>
      <c r="C4457">
        <v>2002</v>
      </c>
      <c r="D4457" s="1" t="s">
        <v>18</v>
      </c>
      <c r="E4457">
        <v>141</v>
      </c>
      <c r="F4457" s="3">
        <v>164615351</v>
      </c>
      <c r="G4457" s="1" t="s">
        <v>878</v>
      </c>
      <c r="H4457">
        <v>229</v>
      </c>
      <c r="I4457" s="1" t="s">
        <v>983</v>
      </c>
      <c r="J4457">
        <v>1127221</v>
      </c>
      <c r="K4457" s="1" t="s">
        <v>1377</v>
      </c>
      <c r="L4457">
        <v>138</v>
      </c>
      <c r="M4457" s="1" t="s">
        <v>1522</v>
      </c>
      <c r="N4457" s="1" t="str">
        <f t="shared" si="69"/>
        <v>2000-2009</v>
      </c>
    </row>
    <row r="4458" spans="1:14" hidden="1" x14ac:dyDescent="0.3">
      <c r="A4458">
        <v>264464</v>
      </c>
      <c r="B4458" s="1" t="s">
        <v>597</v>
      </c>
      <c r="C4458">
        <v>2002</v>
      </c>
      <c r="D4458" s="1" t="s">
        <v>18</v>
      </c>
      <c r="E4458">
        <v>141</v>
      </c>
      <c r="F4458" s="3">
        <v>164615351</v>
      </c>
      <c r="G4458" s="1" t="s">
        <v>878</v>
      </c>
      <c r="H4458">
        <v>229</v>
      </c>
      <c r="I4458" s="1" t="s">
        <v>983</v>
      </c>
      <c r="J4458">
        <v>1127221</v>
      </c>
      <c r="K4458" s="1" t="s">
        <v>1377</v>
      </c>
      <c r="L4458">
        <v>158</v>
      </c>
      <c r="M4458" s="1" t="s">
        <v>1516</v>
      </c>
      <c r="N4458" s="1" t="str">
        <f t="shared" si="69"/>
        <v>2000-2009</v>
      </c>
    </row>
    <row r="4459" spans="1:14" hidden="1" x14ac:dyDescent="0.3">
      <c r="A4459">
        <v>264464</v>
      </c>
      <c r="B4459" s="1" t="s">
        <v>597</v>
      </c>
      <c r="C4459">
        <v>2002</v>
      </c>
      <c r="D4459" s="1" t="s">
        <v>18</v>
      </c>
      <c r="E4459">
        <v>141</v>
      </c>
      <c r="F4459" s="3">
        <v>164615351</v>
      </c>
      <c r="G4459" s="1" t="s">
        <v>878</v>
      </c>
      <c r="H4459">
        <v>229</v>
      </c>
      <c r="I4459" s="1" t="s">
        <v>983</v>
      </c>
      <c r="J4459">
        <v>1127221</v>
      </c>
      <c r="K4459" s="1" t="s">
        <v>1377</v>
      </c>
      <c r="L4459">
        <v>686</v>
      </c>
      <c r="M4459" s="1" t="s">
        <v>1884</v>
      </c>
      <c r="N4459" s="1" t="str">
        <f t="shared" si="69"/>
        <v>2000-2009</v>
      </c>
    </row>
    <row r="4460" spans="1:14" hidden="1" x14ac:dyDescent="0.3">
      <c r="A4460">
        <v>264464</v>
      </c>
      <c r="B4460" s="1" t="s">
        <v>597</v>
      </c>
      <c r="C4460">
        <v>2002</v>
      </c>
      <c r="D4460" s="1" t="s">
        <v>18</v>
      </c>
      <c r="E4460">
        <v>141</v>
      </c>
      <c r="F4460" s="3">
        <v>164615351</v>
      </c>
      <c r="G4460" s="1" t="s">
        <v>878</v>
      </c>
      <c r="H4460">
        <v>229</v>
      </c>
      <c r="I4460" s="1" t="s">
        <v>983</v>
      </c>
      <c r="J4460">
        <v>622288</v>
      </c>
      <c r="K4460" s="1" t="s">
        <v>1378</v>
      </c>
      <c r="L4460">
        <v>138</v>
      </c>
      <c r="M4460" s="1" t="s">
        <v>1522</v>
      </c>
      <c r="N4460" s="1" t="str">
        <f t="shared" si="69"/>
        <v>2000-2009</v>
      </c>
    </row>
    <row r="4461" spans="1:14" hidden="1" x14ac:dyDescent="0.3">
      <c r="A4461">
        <v>264464</v>
      </c>
      <c r="B4461" s="1" t="s">
        <v>597</v>
      </c>
      <c r="C4461">
        <v>2002</v>
      </c>
      <c r="D4461" s="1" t="s">
        <v>18</v>
      </c>
      <c r="E4461">
        <v>141</v>
      </c>
      <c r="F4461" s="3">
        <v>164615351</v>
      </c>
      <c r="G4461" s="1" t="s">
        <v>878</v>
      </c>
      <c r="H4461">
        <v>229</v>
      </c>
      <c r="I4461" s="1" t="s">
        <v>983</v>
      </c>
      <c r="J4461">
        <v>622288</v>
      </c>
      <c r="K4461" s="1" t="s">
        <v>1378</v>
      </c>
      <c r="L4461">
        <v>158</v>
      </c>
      <c r="M4461" s="1" t="s">
        <v>1516</v>
      </c>
      <c r="N4461" s="1" t="str">
        <f t="shared" si="69"/>
        <v>2000-2009</v>
      </c>
    </row>
    <row r="4462" spans="1:14" hidden="1" x14ac:dyDescent="0.3">
      <c r="A4462">
        <v>264464</v>
      </c>
      <c r="B4462" s="1" t="s">
        <v>597</v>
      </c>
      <c r="C4462">
        <v>2002</v>
      </c>
      <c r="D4462" s="1" t="s">
        <v>18</v>
      </c>
      <c r="E4462">
        <v>141</v>
      </c>
      <c r="F4462" s="3">
        <v>164615351</v>
      </c>
      <c r="G4462" s="1" t="s">
        <v>878</v>
      </c>
      <c r="H4462">
        <v>229</v>
      </c>
      <c r="I4462" s="1" t="s">
        <v>983</v>
      </c>
      <c r="J4462">
        <v>622288</v>
      </c>
      <c r="K4462" s="1" t="s">
        <v>1378</v>
      </c>
      <c r="L4462">
        <v>686</v>
      </c>
      <c r="M4462" s="1" t="s">
        <v>1884</v>
      </c>
      <c r="N4462" s="1" t="str">
        <f t="shared" si="69"/>
        <v>2000-2009</v>
      </c>
    </row>
    <row r="4463" spans="1:14" hidden="1" x14ac:dyDescent="0.3">
      <c r="A4463">
        <v>264464</v>
      </c>
      <c r="B4463" s="1" t="s">
        <v>597</v>
      </c>
      <c r="C4463">
        <v>2002</v>
      </c>
      <c r="D4463" s="1" t="s">
        <v>18</v>
      </c>
      <c r="E4463">
        <v>141</v>
      </c>
      <c r="F4463" s="3">
        <v>164615351</v>
      </c>
      <c r="G4463" s="1" t="s">
        <v>858</v>
      </c>
      <c r="H4463">
        <v>229</v>
      </c>
      <c r="I4463" s="1" t="s">
        <v>983</v>
      </c>
      <c r="J4463">
        <v>7646</v>
      </c>
      <c r="K4463" s="1" t="s">
        <v>1376</v>
      </c>
      <c r="L4463">
        <v>138</v>
      </c>
      <c r="M4463" s="1" t="s">
        <v>1522</v>
      </c>
      <c r="N4463" s="1" t="str">
        <f t="shared" si="69"/>
        <v>2000-2009</v>
      </c>
    </row>
    <row r="4464" spans="1:14" hidden="1" x14ac:dyDescent="0.3">
      <c r="A4464">
        <v>264464</v>
      </c>
      <c r="B4464" s="1" t="s">
        <v>597</v>
      </c>
      <c r="C4464">
        <v>2002</v>
      </c>
      <c r="D4464" s="1" t="s">
        <v>18</v>
      </c>
      <c r="E4464">
        <v>141</v>
      </c>
      <c r="F4464" s="3">
        <v>164615351</v>
      </c>
      <c r="G4464" s="1" t="s">
        <v>858</v>
      </c>
      <c r="H4464">
        <v>229</v>
      </c>
      <c r="I4464" s="1" t="s">
        <v>983</v>
      </c>
      <c r="J4464">
        <v>7646</v>
      </c>
      <c r="K4464" s="1" t="s">
        <v>1376</v>
      </c>
      <c r="L4464">
        <v>158</v>
      </c>
      <c r="M4464" s="1" t="s">
        <v>1516</v>
      </c>
      <c r="N4464" s="1" t="str">
        <f t="shared" si="69"/>
        <v>2000-2009</v>
      </c>
    </row>
    <row r="4465" spans="1:14" hidden="1" x14ac:dyDescent="0.3">
      <c r="A4465">
        <v>264464</v>
      </c>
      <c r="B4465" s="1" t="s">
        <v>597</v>
      </c>
      <c r="C4465">
        <v>2002</v>
      </c>
      <c r="D4465" s="1" t="s">
        <v>18</v>
      </c>
      <c r="E4465">
        <v>141</v>
      </c>
      <c r="F4465" s="3">
        <v>164615351</v>
      </c>
      <c r="G4465" s="1" t="s">
        <v>858</v>
      </c>
      <c r="H4465">
        <v>229</v>
      </c>
      <c r="I4465" s="1" t="s">
        <v>983</v>
      </c>
      <c r="J4465">
        <v>7646</v>
      </c>
      <c r="K4465" s="1" t="s">
        <v>1376</v>
      </c>
      <c r="L4465">
        <v>686</v>
      </c>
      <c r="M4465" s="1" t="s">
        <v>1884</v>
      </c>
      <c r="N4465" s="1" t="str">
        <f t="shared" si="69"/>
        <v>2000-2009</v>
      </c>
    </row>
    <row r="4466" spans="1:14" hidden="1" x14ac:dyDescent="0.3">
      <c r="A4466">
        <v>264464</v>
      </c>
      <c r="B4466" s="1" t="s">
        <v>597</v>
      </c>
      <c r="C4466">
        <v>2002</v>
      </c>
      <c r="D4466" s="1" t="s">
        <v>18</v>
      </c>
      <c r="E4466">
        <v>141</v>
      </c>
      <c r="F4466" s="3">
        <v>164615351</v>
      </c>
      <c r="G4466" s="1" t="s">
        <v>858</v>
      </c>
      <c r="H4466">
        <v>229</v>
      </c>
      <c r="I4466" s="1" t="s">
        <v>983</v>
      </c>
      <c r="J4466">
        <v>1127221</v>
      </c>
      <c r="K4466" s="1" t="s">
        <v>1377</v>
      </c>
      <c r="L4466">
        <v>138</v>
      </c>
      <c r="M4466" s="1" t="s">
        <v>1522</v>
      </c>
      <c r="N4466" s="1" t="str">
        <f t="shared" si="69"/>
        <v>2000-2009</v>
      </c>
    </row>
    <row r="4467" spans="1:14" hidden="1" x14ac:dyDescent="0.3">
      <c r="A4467">
        <v>264464</v>
      </c>
      <c r="B4467" s="1" t="s">
        <v>597</v>
      </c>
      <c r="C4467">
        <v>2002</v>
      </c>
      <c r="D4467" s="1" t="s">
        <v>18</v>
      </c>
      <c r="E4467">
        <v>141</v>
      </c>
      <c r="F4467" s="3">
        <v>164615351</v>
      </c>
      <c r="G4467" s="1" t="s">
        <v>858</v>
      </c>
      <c r="H4467">
        <v>229</v>
      </c>
      <c r="I4467" s="1" t="s">
        <v>983</v>
      </c>
      <c r="J4467">
        <v>1127221</v>
      </c>
      <c r="K4467" s="1" t="s">
        <v>1377</v>
      </c>
      <c r="L4467">
        <v>158</v>
      </c>
      <c r="M4467" s="1" t="s">
        <v>1516</v>
      </c>
      <c r="N4467" s="1" t="str">
        <f t="shared" si="69"/>
        <v>2000-2009</v>
      </c>
    </row>
    <row r="4468" spans="1:14" hidden="1" x14ac:dyDescent="0.3">
      <c r="A4468">
        <v>264464</v>
      </c>
      <c r="B4468" s="1" t="s">
        <v>597</v>
      </c>
      <c r="C4468">
        <v>2002</v>
      </c>
      <c r="D4468" s="1" t="s">
        <v>18</v>
      </c>
      <c r="E4468">
        <v>141</v>
      </c>
      <c r="F4468" s="3">
        <v>164615351</v>
      </c>
      <c r="G4468" s="1" t="s">
        <v>858</v>
      </c>
      <c r="H4468">
        <v>229</v>
      </c>
      <c r="I4468" s="1" t="s">
        <v>983</v>
      </c>
      <c r="J4468">
        <v>1127221</v>
      </c>
      <c r="K4468" s="1" t="s">
        <v>1377</v>
      </c>
      <c r="L4468">
        <v>686</v>
      </c>
      <c r="M4468" s="1" t="s">
        <v>1884</v>
      </c>
      <c r="N4468" s="1" t="str">
        <f t="shared" si="69"/>
        <v>2000-2009</v>
      </c>
    </row>
    <row r="4469" spans="1:14" hidden="1" x14ac:dyDescent="0.3">
      <c r="A4469">
        <v>264464</v>
      </c>
      <c r="B4469" s="1" t="s">
        <v>597</v>
      </c>
      <c r="C4469">
        <v>2002</v>
      </c>
      <c r="D4469" s="1" t="s">
        <v>18</v>
      </c>
      <c r="E4469">
        <v>141</v>
      </c>
      <c r="F4469" s="3">
        <v>164615351</v>
      </c>
      <c r="G4469" s="1" t="s">
        <v>858</v>
      </c>
      <c r="H4469">
        <v>229</v>
      </c>
      <c r="I4469" s="1" t="s">
        <v>983</v>
      </c>
      <c r="J4469">
        <v>622288</v>
      </c>
      <c r="K4469" s="1" t="s">
        <v>1378</v>
      </c>
      <c r="L4469">
        <v>138</v>
      </c>
      <c r="M4469" s="1" t="s">
        <v>1522</v>
      </c>
      <c r="N4469" s="1" t="str">
        <f t="shared" si="69"/>
        <v>2000-2009</v>
      </c>
    </row>
    <row r="4470" spans="1:14" hidden="1" x14ac:dyDescent="0.3">
      <c r="A4470">
        <v>264464</v>
      </c>
      <c r="B4470" s="1" t="s">
        <v>597</v>
      </c>
      <c r="C4470">
        <v>2002</v>
      </c>
      <c r="D4470" s="1" t="s">
        <v>18</v>
      </c>
      <c r="E4470">
        <v>141</v>
      </c>
      <c r="F4470" s="3">
        <v>164615351</v>
      </c>
      <c r="G4470" s="1" t="s">
        <v>858</v>
      </c>
      <c r="H4470">
        <v>229</v>
      </c>
      <c r="I4470" s="1" t="s">
        <v>983</v>
      </c>
      <c r="J4470">
        <v>622288</v>
      </c>
      <c r="K4470" s="1" t="s">
        <v>1378</v>
      </c>
      <c r="L4470">
        <v>158</v>
      </c>
      <c r="M4470" s="1" t="s">
        <v>1516</v>
      </c>
      <c r="N4470" s="1" t="str">
        <f t="shared" si="69"/>
        <v>2000-2009</v>
      </c>
    </row>
    <row r="4471" spans="1:14" hidden="1" x14ac:dyDescent="0.3">
      <c r="A4471">
        <v>264464</v>
      </c>
      <c r="B4471" s="1" t="s">
        <v>597</v>
      </c>
      <c r="C4471">
        <v>2002</v>
      </c>
      <c r="D4471" s="1" t="s">
        <v>18</v>
      </c>
      <c r="E4471">
        <v>141</v>
      </c>
      <c r="F4471" s="3">
        <v>164615351</v>
      </c>
      <c r="G4471" s="1" t="s">
        <v>858</v>
      </c>
      <c r="H4471">
        <v>229</v>
      </c>
      <c r="I4471" s="1" t="s">
        <v>983</v>
      </c>
      <c r="J4471">
        <v>622288</v>
      </c>
      <c r="K4471" s="1" t="s">
        <v>1378</v>
      </c>
      <c r="L4471">
        <v>686</v>
      </c>
      <c r="M4471" s="1" t="s">
        <v>1884</v>
      </c>
      <c r="N4471" s="1" t="str">
        <f t="shared" si="69"/>
        <v>2000-2009</v>
      </c>
    </row>
    <row r="4472" spans="1:14" hidden="1" x14ac:dyDescent="0.3">
      <c r="A4472">
        <v>264464</v>
      </c>
      <c r="B4472" s="1" t="s">
        <v>597</v>
      </c>
      <c r="C4472">
        <v>2002</v>
      </c>
      <c r="D4472" s="1" t="s">
        <v>18</v>
      </c>
      <c r="E4472">
        <v>141</v>
      </c>
      <c r="F4472" s="3">
        <v>164615351</v>
      </c>
      <c r="G4472" s="1" t="s">
        <v>843</v>
      </c>
      <c r="H4472">
        <v>229</v>
      </c>
      <c r="I4472" s="1" t="s">
        <v>983</v>
      </c>
      <c r="J4472">
        <v>7646</v>
      </c>
      <c r="K4472" s="1" t="s">
        <v>1376</v>
      </c>
      <c r="L4472">
        <v>138</v>
      </c>
      <c r="M4472" s="1" t="s">
        <v>1522</v>
      </c>
      <c r="N4472" s="1" t="str">
        <f t="shared" si="69"/>
        <v>2000-2009</v>
      </c>
    </row>
    <row r="4473" spans="1:14" hidden="1" x14ac:dyDescent="0.3">
      <c r="A4473">
        <v>264464</v>
      </c>
      <c r="B4473" s="1" t="s">
        <v>597</v>
      </c>
      <c r="C4473">
        <v>2002</v>
      </c>
      <c r="D4473" s="1" t="s">
        <v>18</v>
      </c>
      <c r="E4473">
        <v>141</v>
      </c>
      <c r="F4473" s="3">
        <v>164615351</v>
      </c>
      <c r="G4473" s="1" t="s">
        <v>843</v>
      </c>
      <c r="H4473">
        <v>229</v>
      </c>
      <c r="I4473" s="1" t="s">
        <v>983</v>
      </c>
      <c r="J4473">
        <v>7646</v>
      </c>
      <c r="K4473" s="1" t="s">
        <v>1376</v>
      </c>
      <c r="L4473">
        <v>158</v>
      </c>
      <c r="M4473" s="1" t="s">
        <v>1516</v>
      </c>
      <c r="N4473" s="1" t="str">
        <f t="shared" si="69"/>
        <v>2000-2009</v>
      </c>
    </row>
    <row r="4474" spans="1:14" hidden="1" x14ac:dyDescent="0.3">
      <c r="A4474">
        <v>264464</v>
      </c>
      <c r="B4474" s="1" t="s">
        <v>597</v>
      </c>
      <c r="C4474">
        <v>2002</v>
      </c>
      <c r="D4474" s="1" t="s">
        <v>18</v>
      </c>
      <c r="E4474">
        <v>141</v>
      </c>
      <c r="F4474" s="3">
        <v>164615351</v>
      </c>
      <c r="G4474" s="1" t="s">
        <v>843</v>
      </c>
      <c r="H4474">
        <v>229</v>
      </c>
      <c r="I4474" s="1" t="s">
        <v>983</v>
      </c>
      <c r="J4474">
        <v>7646</v>
      </c>
      <c r="K4474" s="1" t="s">
        <v>1376</v>
      </c>
      <c r="L4474">
        <v>686</v>
      </c>
      <c r="M4474" s="1" t="s">
        <v>1884</v>
      </c>
      <c r="N4474" s="1" t="str">
        <f t="shared" si="69"/>
        <v>2000-2009</v>
      </c>
    </row>
    <row r="4475" spans="1:14" hidden="1" x14ac:dyDescent="0.3">
      <c r="A4475">
        <v>264464</v>
      </c>
      <c r="B4475" s="1" t="s">
        <v>597</v>
      </c>
      <c r="C4475">
        <v>2002</v>
      </c>
      <c r="D4475" s="1" t="s">
        <v>18</v>
      </c>
      <c r="E4475">
        <v>141</v>
      </c>
      <c r="F4475" s="3">
        <v>164615351</v>
      </c>
      <c r="G4475" s="1" t="s">
        <v>843</v>
      </c>
      <c r="H4475">
        <v>229</v>
      </c>
      <c r="I4475" s="1" t="s">
        <v>983</v>
      </c>
      <c r="J4475">
        <v>1127221</v>
      </c>
      <c r="K4475" s="1" t="s">
        <v>1377</v>
      </c>
      <c r="L4475">
        <v>138</v>
      </c>
      <c r="M4475" s="1" t="s">
        <v>1522</v>
      </c>
      <c r="N4475" s="1" t="str">
        <f t="shared" si="69"/>
        <v>2000-2009</v>
      </c>
    </row>
    <row r="4476" spans="1:14" hidden="1" x14ac:dyDescent="0.3">
      <c r="A4476">
        <v>264464</v>
      </c>
      <c r="B4476" s="1" t="s">
        <v>597</v>
      </c>
      <c r="C4476">
        <v>2002</v>
      </c>
      <c r="D4476" s="1" t="s">
        <v>18</v>
      </c>
      <c r="E4476">
        <v>141</v>
      </c>
      <c r="F4476" s="3">
        <v>164615351</v>
      </c>
      <c r="G4476" s="1" t="s">
        <v>843</v>
      </c>
      <c r="H4476">
        <v>229</v>
      </c>
      <c r="I4476" s="1" t="s">
        <v>983</v>
      </c>
      <c r="J4476">
        <v>1127221</v>
      </c>
      <c r="K4476" s="1" t="s">
        <v>1377</v>
      </c>
      <c r="L4476">
        <v>158</v>
      </c>
      <c r="M4476" s="1" t="s">
        <v>1516</v>
      </c>
      <c r="N4476" s="1" t="str">
        <f t="shared" si="69"/>
        <v>2000-2009</v>
      </c>
    </row>
    <row r="4477" spans="1:14" hidden="1" x14ac:dyDescent="0.3">
      <c r="A4477">
        <v>264464</v>
      </c>
      <c r="B4477" s="1" t="s">
        <v>597</v>
      </c>
      <c r="C4477">
        <v>2002</v>
      </c>
      <c r="D4477" s="1" t="s">
        <v>18</v>
      </c>
      <c r="E4477">
        <v>141</v>
      </c>
      <c r="F4477" s="3">
        <v>164615351</v>
      </c>
      <c r="G4477" s="1" t="s">
        <v>843</v>
      </c>
      <c r="H4477">
        <v>229</v>
      </c>
      <c r="I4477" s="1" t="s">
        <v>983</v>
      </c>
      <c r="J4477">
        <v>1127221</v>
      </c>
      <c r="K4477" s="1" t="s">
        <v>1377</v>
      </c>
      <c r="L4477">
        <v>686</v>
      </c>
      <c r="M4477" s="1" t="s">
        <v>1884</v>
      </c>
      <c r="N4477" s="1" t="str">
        <f t="shared" si="69"/>
        <v>2000-2009</v>
      </c>
    </row>
    <row r="4478" spans="1:14" hidden="1" x14ac:dyDescent="0.3">
      <c r="A4478">
        <v>264464</v>
      </c>
      <c r="B4478" s="1" t="s">
        <v>597</v>
      </c>
      <c r="C4478">
        <v>2002</v>
      </c>
      <c r="D4478" s="1" t="s">
        <v>18</v>
      </c>
      <c r="E4478">
        <v>141</v>
      </c>
      <c r="F4478" s="3">
        <v>164615351</v>
      </c>
      <c r="G4478" s="1" t="s">
        <v>843</v>
      </c>
      <c r="H4478">
        <v>229</v>
      </c>
      <c r="I4478" s="1" t="s">
        <v>983</v>
      </c>
      <c r="J4478">
        <v>622288</v>
      </c>
      <c r="K4478" s="1" t="s">
        <v>1378</v>
      </c>
      <c r="L4478">
        <v>138</v>
      </c>
      <c r="M4478" s="1" t="s">
        <v>1522</v>
      </c>
      <c r="N4478" s="1" t="str">
        <f t="shared" si="69"/>
        <v>2000-2009</v>
      </c>
    </row>
    <row r="4479" spans="1:14" hidden="1" x14ac:dyDescent="0.3">
      <c r="A4479">
        <v>264464</v>
      </c>
      <c r="B4479" s="1" t="s">
        <v>597</v>
      </c>
      <c r="C4479">
        <v>2002</v>
      </c>
      <c r="D4479" s="1" t="s">
        <v>18</v>
      </c>
      <c r="E4479">
        <v>141</v>
      </c>
      <c r="F4479" s="3">
        <v>164615351</v>
      </c>
      <c r="G4479" s="1" t="s">
        <v>843</v>
      </c>
      <c r="H4479">
        <v>229</v>
      </c>
      <c r="I4479" s="1" t="s">
        <v>983</v>
      </c>
      <c r="J4479">
        <v>622288</v>
      </c>
      <c r="K4479" s="1" t="s">
        <v>1378</v>
      </c>
      <c r="L4479">
        <v>158</v>
      </c>
      <c r="M4479" s="1" t="s">
        <v>1516</v>
      </c>
      <c r="N4479" s="1" t="str">
        <f t="shared" si="69"/>
        <v>2000-2009</v>
      </c>
    </row>
    <row r="4480" spans="1:14" hidden="1" x14ac:dyDescent="0.3">
      <c r="A4480">
        <v>264464</v>
      </c>
      <c r="B4480" s="1" t="s">
        <v>597</v>
      </c>
      <c r="C4480">
        <v>2002</v>
      </c>
      <c r="D4480" s="1" t="s">
        <v>18</v>
      </c>
      <c r="E4480">
        <v>141</v>
      </c>
      <c r="F4480" s="3">
        <v>164615351</v>
      </c>
      <c r="G4480" s="1" t="s">
        <v>843</v>
      </c>
      <c r="H4480">
        <v>229</v>
      </c>
      <c r="I4480" s="1" t="s">
        <v>983</v>
      </c>
      <c r="J4480">
        <v>622288</v>
      </c>
      <c r="K4480" s="1" t="s">
        <v>1378</v>
      </c>
      <c r="L4480">
        <v>686</v>
      </c>
      <c r="M4480" s="1" t="s">
        <v>1884</v>
      </c>
      <c r="N4480" s="1" t="str">
        <f t="shared" si="69"/>
        <v>2000-2009</v>
      </c>
    </row>
    <row r="4481" spans="1:14" hidden="1" x14ac:dyDescent="0.3">
      <c r="A4481">
        <v>264464</v>
      </c>
      <c r="B4481" s="1" t="s">
        <v>597</v>
      </c>
      <c r="C4481">
        <v>2002</v>
      </c>
      <c r="D4481" s="1" t="s">
        <v>18</v>
      </c>
      <c r="E4481">
        <v>141</v>
      </c>
      <c r="F4481" s="3">
        <v>164615351</v>
      </c>
      <c r="G4481" s="1" t="s">
        <v>840</v>
      </c>
      <c r="H4481">
        <v>229</v>
      </c>
      <c r="I4481" s="1" t="s">
        <v>983</v>
      </c>
      <c r="J4481">
        <v>7646</v>
      </c>
      <c r="K4481" s="1" t="s">
        <v>1376</v>
      </c>
      <c r="L4481">
        <v>138</v>
      </c>
      <c r="M4481" s="1" t="s">
        <v>1522</v>
      </c>
      <c r="N4481" s="1" t="str">
        <f t="shared" si="69"/>
        <v>2000-2009</v>
      </c>
    </row>
    <row r="4482" spans="1:14" hidden="1" x14ac:dyDescent="0.3">
      <c r="A4482">
        <v>264464</v>
      </c>
      <c r="B4482" s="1" t="s">
        <v>597</v>
      </c>
      <c r="C4482">
        <v>2002</v>
      </c>
      <c r="D4482" s="1" t="s">
        <v>18</v>
      </c>
      <c r="E4482">
        <v>141</v>
      </c>
      <c r="F4482" s="3">
        <v>164615351</v>
      </c>
      <c r="G4482" s="1" t="s">
        <v>840</v>
      </c>
      <c r="H4482">
        <v>229</v>
      </c>
      <c r="I4482" s="1" t="s">
        <v>983</v>
      </c>
      <c r="J4482">
        <v>7646</v>
      </c>
      <c r="K4482" s="1" t="s">
        <v>1376</v>
      </c>
      <c r="L4482">
        <v>158</v>
      </c>
      <c r="M4482" s="1" t="s">
        <v>1516</v>
      </c>
      <c r="N4482" s="1" t="str">
        <f t="shared" ref="N4482:N4545" si="70">INT(C4482/10)*10 &amp; "-" &amp; INT(C4482/10)*10+9</f>
        <v>2000-2009</v>
      </c>
    </row>
    <row r="4483" spans="1:14" hidden="1" x14ac:dyDescent="0.3">
      <c r="A4483">
        <v>264464</v>
      </c>
      <c r="B4483" s="1" t="s">
        <v>597</v>
      </c>
      <c r="C4483">
        <v>2002</v>
      </c>
      <c r="D4483" s="1" t="s">
        <v>18</v>
      </c>
      <c r="E4483">
        <v>141</v>
      </c>
      <c r="F4483" s="3">
        <v>164615351</v>
      </c>
      <c r="G4483" s="1" t="s">
        <v>840</v>
      </c>
      <c r="H4483">
        <v>229</v>
      </c>
      <c r="I4483" s="1" t="s">
        <v>983</v>
      </c>
      <c r="J4483">
        <v>7646</v>
      </c>
      <c r="K4483" s="1" t="s">
        <v>1376</v>
      </c>
      <c r="L4483">
        <v>686</v>
      </c>
      <c r="M4483" s="1" t="s">
        <v>1884</v>
      </c>
      <c r="N4483" s="1" t="str">
        <f t="shared" si="70"/>
        <v>2000-2009</v>
      </c>
    </row>
    <row r="4484" spans="1:14" hidden="1" x14ac:dyDescent="0.3">
      <c r="A4484">
        <v>264464</v>
      </c>
      <c r="B4484" s="1" t="s">
        <v>597</v>
      </c>
      <c r="C4484">
        <v>2002</v>
      </c>
      <c r="D4484" s="1" t="s">
        <v>18</v>
      </c>
      <c r="E4484">
        <v>141</v>
      </c>
      <c r="F4484" s="3">
        <v>164615351</v>
      </c>
      <c r="G4484" s="1" t="s">
        <v>840</v>
      </c>
      <c r="H4484">
        <v>229</v>
      </c>
      <c r="I4484" s="1" t="s">
        <v>983</v>
      </c>
      <c r="J4484">
        <v>1127221</v>
      </c>
      <c r="K4484" s="1" t="s">
        <v>1377</v>
      </c>
      <c r="L4484">
        <v>138</v>
      </c>
      <c r="M4484" s="1" t="s">
        <v>1522</v>
      </c>
      <c r="N4484" s="1" t="str">
        <f t="shared" si="70"/>
        <v>2000-2009</v>
      </c>
    </row>
    <row r="4485" spans="1:14" hidden="1" x14ac:dyDescent="0.3">
      <c r="A4485">
        <v>264464</v>
      </c>
      <c r="B4485" s="1" t="s">
        <v>597</v>
      </c>
      <c r="C4485">
        <v>2002</v>
      </c>
      <c r="D4485" s="1" t="s">
        <v>18</v>
      </c>
      <c r="E4485">
        <v>141</v>
      </c>
      <c r="F4485" s="3">
        <v>164615351</v>
      </c>
      <c r="G4485" s="1" t="s">
        <v>840</v>
      </c>
      <c r="H4485">
        <v>229</v>
      </c>
      <c r="I4485" s="1" t="s">
        <v>983</v>
      </c>
      <c r="J4485">
        <v>1127221</v>
      </c>
      <c r="K4485" s="1" t="s">
        <v>1377</v>
      </c>
      <c r="L4485">
        <v>158</v>
      </c>
      <c r="M4485" s="1" t="s">
        <v>1516</v>
      </c>
      <c r="N4485" s="1" t="str">
        <f t="shared" si="70"/>
        <v>2000-2009</v>
      </c>
    </row>
    <row r="4486" spans="1:14" hidden="1" x14ac:dyDescent="0.3">
      <c r="A4486">
        <v>264464</v>
      </c>
      <c r="B4486" s="1" t="s">
        <v>597</v>
      </c>
      <c r="C4486">
        <v>2002</v>
      </c>
      <c r="D4486" s="1" t="s">
        <v>18</v>
      </c>
      <c r="E4486">
        <v>141</v>
      </c>
      <c r="F4486" s="3">
        <v>164615351</v>
      </c>
      <c r="G4486" s="1" t="s">
        <v>840</v>
      </c>
      <c r="H4486">
        <v>229</v>
      </c>
      <c r="I4486" s="1" t="s">
        <v>983</v>
      </c>
      <c r="J4486">
        <v>1127221</v>
      </c>
      <c r="K4486" s="1" t="s">
        <v>1377</v>
      </c>
      <c r="L4486">
        <v>686</v>
      </c>
      <c r="M4486" s="1" t="s">
        <v>1884</v>
      </c>
      <c r="N4486" s="1" t="str">
        <f t="shared" si="70"/>
        <v>2000-2009</v>
      </c>
    </row>
    <row r="4487" spans="1:14" hidden="1" x14ac:dyDescent="0.3">
      <c r="A4487">
        <v>264464</v>
      </c>
      <c r="B4487" s="1" t="s">
        <v>597</v>
      </c>
      <c r="C4487">
        <v>2002</v>
      </c>
      <c r="D4487" s="1" t="s">
        <v>18</v>
      </c>
      <c r="E4487">
        <v>141</v>
      </c>
      <c r="F4487" s="3">
        <v>164615351</v>
      </c>
      <c r="G4487" s="1" t="s">
        <v>840</v>
      </c>
      <c r="H4487">
        <v>229</v>
      </c>
      <c r="I4487" s="1" t="s">
        <v>983</v>
      </c>
      <c r="J4487">
        <v>622288</v>
      </c>
      <c r="K4487" s="1" t="s">
        <v>1378</v>
      </c>
      <c r="L4487">
        <v>138</v>
      </c>
      <c r="M4487" s="1" t="s">
        <v>1522</v>
      </c>
      <c r="N4487" s="1" t="str">
        <f t="shared" si="70"/>
        <v>2000-2009</v>
      </c>
    </row>
    <row r="4488" spans="1:14" hidden="1" x14ac:dyDescent="0.3">
      <c r="A4488">
        <v>264464</v>
      </c>
      <c r="B4488" s="1" t="s">
        <v>597</v>
      </c>
      <c r="C4488">
        <v>2002</v>
      </c>
      <c r="D4488" s="1" t="s">
        <v>18</v>
      </c>
      <c r="E4488">
        <v>141</v>
      </c>
      <c r="F4488" s="3">
        <v>164615351</v>
      </c>
      <c r="G4488" s="1" t="s">
        <v>840</v>
      </c>
      <c r="H4488">
        <v>229</v>
      </c>
      <c r="I4488" s="1" t="s">
        <v>983</v>
      </c>
      <c r="J4488">
        <v>622288</v>
      </c>
      <c r="K4488" s="1" t="s">
        <v>1378</v>
      </c>
      <c r="L4488">
        <v>158</v>
      </c>
      <c r="M4488" s="1" t="s">
        <v>1516</v>
      </c>
      <c r="N4488" s="1" t="str">
        <f t="shared" si="70"/>
        <v>2000-2009</v>
      </c>
    </row>
    <row r="4489" spans="1:14" hidden="1" x14ac:dyDescent="0.3">
      <c r="A4489">
        <v>264464</v>
      </c>
      <c r="B4489" s="1" t="s">
        <v>597</v>
      </c>
      <c r="C4489">
        <v>2002</v>
      </c>
      <c r="D4489" s="1" t="s">
        <v>18</v>
      </c>
      <c r="E4489">
        <v>141</v>
      </c>
      <c r="F4489" s="3">
        <v>164615351</v>
      </c>
      <c r="G4489" s="1" t="s">
        <v>840</v>
      </c>
      <c r="H4489">
        <v>229</v>
      </c>
      <c r="I4489" s="1" t="s">
        <v>983</v>
      </c>
      <c r="J4489">
        <v>622288</v>
      </c>
      <c r="K4489" s="1" t="s">
        <v>1378</v>
      </c>
      <c r="L4489">
        <v>686</v>
      </c>
      <c r="M4489" s="1" t="s">
        <v>1884</v>
      </c>
      <c r="N4489" s="1" t="str">
        <f t="shared" si="70"/>
        <v>2000-2009</v>
      </c>
    </row>
    <row r="4490" spans="1:14" hidden="1" x14ac:dyDescent="0.3">
      <c r="A4490">
        <v>1853728</v>
      </c>
      <c r="B4490" s="1" t="s">
        <v>201</v>
      </c>
      <c r="C4490">
        <v>2012</v>
      </c>
      <c r="D4490" s="1" t="s">
        <v>9</v>
      </c>
      <c r="E4490">
        <v>165</v>
      </c>
      <c r="F4490" s="3">
        <v>162805434</v>
      </c>
      <c r="G4490" s="1" t="s">
        <v>862</v>
      </c>
      <c r="H4490">
        <v>233</v>
      </c>
      <c r="I4490" s="1" t="s">
        <v>984</v>
      </c>
      <c r="J4490">
        <v>233</v>
      </c>
      <c r="K4490" s="1" t="s">
        <v>984</v>
      </c>
      <c r="L4490">
        <v>4937</v>
      </c>
      <c r="M4490" s="1" t="s">
        <v>1617</v>
      </c>
      <c r="N4490" s="1" t="str">
        <f t="shared" si="70"/>
        <v>2010-2019</v>
      </c>
    </row>
    <row r="4491" spans="1:14" hidden="1" x14ac:dyDescent="0.3">
      <c r="A4491">
        <v>1853728</v>
      </c>
      <c r="B4491" s="1" t="s">
        <v>201</v>
      </c>
      <c r="C4491">
        <v>2012</v>
      </c>
      <c r="D4491" s="1" t="s">
        <v>9</v>
      </c>
      <c r="E4491">
        <v>165</v>
      </c>
      <c r="F4491" s="3">
        <v>162805434</v>
      </c>
      <c r="G4491" s="1" t="s">
        <v>862</v>
      </c>
      <c r="H4491">
        <v>233</v>
      </c>
      <c r="I4491" s="1" t="s">
        <v>984</v>
      </c>
      <c r="J4491">
        <v>233</v>
      </c>
      <c r="K4491" s="1" t="s">
        <v>984</v>
      </c>
      <c r="L4491">
        <v>910607</v>
      </c>
      <c r="M4491" s="1" t="s">
        <v>1618</v>
      </c>
      <c r="N4491" s="1" t="str">
        <f t="shared" si="70"/>
        <v>2010-2019</v>
      </c>
    </row>
    <row r="4492" spans="1:14" hidden="1" x14ac:dyDescent="0.3">
      <c r="A4492">
        <v>1853728</v>
      </c>
      <c r="B4492" s="1" t="s">
        <v>201</v>
      </c>
      <c r="C4492">
        <v>2012</v>
      </c>
      <c r="D4492" s="1" t="s">
        <v>9</v>
      </c>
      <c r="E4492">
        <v>165</v>
      </c>
      <c r="F4492" s="3">
        <v>162805434</v>
      </c>
      <c r="G4492" s="1" t="s">
        <v>862</v>
      </c>
      <c r="H4492">
        <v>233</v>
      </c>
      <c r="I4492" s="1" t="s">
        <v>984</v>
      </c>
      <c r="J4492">
        <v>233</v>
      </c>
      <c r="K4492" s="1" t="s">
        <v>984</v>
      </c>
      <c r="L4492">
        <v>138</v>
      </c>
      <c r="M4492" s="1" t="s">
        <v>1522</v>
      </c>
      <c r="N4492" s="1" t="str">
        <f t="shared" si="70"/>
        <v>2010-2019</v>
      </c>
    </row>
    <row r="4493" spans="1:14" hidden="1" x14ac:dyDescent="0.3">
      <c r="A4493">
        <v>1853728</v>
      </c>
      <c r="B4493" s="1" t="s">
        <v>201</v>
      </c>
      <c r="C4493">
        <v>2012</v>
      </c>
      <c r="D4493" s="1" t="s">
        <v>9</v>
      </c>
      <c r="E4493">
        <v>165</v>
      </c>
      <c r="F4493" s="3">
        <v>162805434</v>
      </c>
      <c r="G4493" s="1" t="s">
        <v>837</v>
      </c>
      <c r="H4493">
        <v>233</v>
      </c>
      <c r="I4493" s="1" t="s">
        <v>984</v>
      </c>
      <c r="J4493">
        <v>233</v>
      </c>
      <c r="K4493" s="1" t="s">
        <v>984</v>
      </c>
      <c r="L4493">
        <v>4937</v>
      </c>
      <c r="M4493" s="1" t="s">
        <v>1617</v>
      </c>
      <c r="N4493" s="1" t="str">
        <f t="shared" si="70"/>
        <v>2010-2019</v>
      </c>
    </row>
    <row r="4494" spans="1:14" hidden="1" x14ac:dyDescent="0.3">
      <c r="A4494">
        <v>1853728</v>
      </c>
      <c r="B4494" s="1" t="s">
        <v>201</v>
      </c>
      <c r="C4494">
        <v>2012</v>
      </c>
      <c r="D4494" s="1" t="s">
        <v>9</v>
      </c>
      <c r="E4494">
        <v>165</v>
      </c>
      <c r="F4494" s="3">
        <v>162805434</v>
      </c>
      <c r="G4494" s="1" t="s">
        <v>837</v>
      </c>
      <c r="H4494">
        <v>233</v>
      </c>
      <c r="I4494" s="1" t="s">
        <v>984</v>
      </c>
      <c r="J4494">
        <v>233</v>
      </c>
      <c r="K4494" s="1" t="s">
        <v>984</v>
      </c>
      <c r="L4494">
        <v>910607</v>
      </c>
      <c r="M4494" s="1" t="s">
        <v>1618</v>
      </c>
      <c r="N4494" s="1" t="str">
        <f t="shared" si="70"/>
        <v>2010-2019</v>
      </c>
    </row>
    <row r="4495" spans="1:14" hidden="1" x14ac:dyDescent="0.3">
      <c r="A4495">
        <v>1853728</v>
      </c>
      <c r="B4495" s="1" t="s">
        <v>201</v>
      </c>
      <c r="C4495">
        <v>2012</v>
      </c>
      <c r="D4495" s="1" t="s">
        <v>9</v>
      </c>
      <c r="E4495">
        <v>165</v>
      </c>
      <c r="F4495" s="3">
        <v>162805434</v>
      </c>
      <c r="G4495" s="1" t="s">
        <v>837</v>
      </c>
      <c r="H4495">
        <v>233</v>
      </c>
      <c r="I4495" s="1" t="s">
        <v>984</v>
      </c>
      <c r="J4495">
        <v>233</v>
      </c>
      <c r="K4495" s="1" t="s">
        <v>984</v>
      </c>
      <c r="L4495">
        <v>138</v>
      </c>
      <c r="M4495" s="1" t="s">
        <v>1522</v>
      </c>
      <c r="N4495" s="1" t="str">
        <f t="shared" si="70"/>
        <v>2010-2019</v>
      </c>
    </row>
    <row r="4496" spans="1:14" hidden="1" x14ac:dyDescent="0.3">
      <c r="A4496">
        <v>1853728</v>
      </c>
      <c r="B4496" s="1" t="s">
        <v>201</v>
      </c>
      <c r="C4496">
        <v>2012</v>
      </c>
      <c r="D4496" s="1" t="s">
        <v>9</v>
      </c>
      <c r="E4496">
        <v>165</v>
      </c>
      <c r="F4496" s="3">
        <v>162805434</v>
      </c>
      <c r="G4496" s="1" t="s">
        <v>918</v>
      </c>
      <c r="H4496">
        <v>233</v>
      </c>
      <c r="I4496" s="1" t="s">
        <v>984</v>
      </c>
      <c r="J4496">
        <v>233</v>
      </c>
      <c r="K4496" s="1" t="s">
        <v>984</v>
      </c>
      <c r="L4496">
        <v>4937</v>
      </c>
      <c r="M4496" s="1" t="s">
        <v>1617</v>
      </c>
      <c r="N4496" s="1" t="str">
        <f t="shared" si="70"/>
        <v>2010-2019</v>
      </c>
    </row>
    <row r="4497" spans="1:14" hidden="1" x14ac:dyDescent="0.3">
      <c r="A4497">
        <v>1853728</v>
      </c>
      <c r="B4497" s="1" t="s">
        <v>201</v>
      </c>
      <c r="C4497">
        <v>2012</v>
      </c>
      <c r="D4497" s="1" t="s">
        <v>9</v>
      </c>
      <c r="E4497">
        <v>165</v>
      </c>
      <c r="F4497" s="3">
        <v>162805434</v>
      </c>
      <c r="G4497" s="1" t="s">
        <v>918</v>
      </c>
      <c r="H4497">
        <v>233</v>
      </c>
      <c r="I4497" s="1" t="s">
        <v>984</v>
      </c>
      <c r="J4497">
        <v>233</v>
      </c>
      <c r="K4497" s="1" t="s">
        <v>984</v>
      </c>
      <c r="L4497">
        <v>910607</v>
      </c>
      <c r="M4497" s="1" t="s">
        <v>1618</v>
      </c>
      <c r="N4497" s="1" t="str">
        <f t="shared" si="70"/>
        <v>2010-2019</v>
      </c>
    </row>
    <row r="4498" spans="1:14" hidden="1" x14ac:dyDescent="0.3">
      <c r="A4498">
        <v>1853728</v>
      </c>
      <c r="B4498" s="1" t="s">
        <v>201</v>
      </c>
      <c r="C4498">
        <v>2012</v>
      </c>
      <c r="D4498" s="1" t="s">
        <v>9</v>
      </c>
      <c r="E4498">
        <v>165</v>
      </c>
      <c r="F4498" s="3">
        <v>162805434</v>
      </c>
      <c r="G4498" s="1" t="s">
        <v>918</v>
      </c>
      <c r="H4498">
        <v>233</v>
      </c>
      <c r="I4498" s="1" t="s">
        <v>984</v>
      </c>
      <c r="J4498">
        <v>233</v>
      </c>
      <c r="K4498" s="1" t="s">
        <v>984</v>
      </c>
      <c r="L4498">
        <v>138</v>
      </c>
      <c r="M4498" s="1" t="s">
        <v>1522</v>
      </c>
      <c r="N4498" s="1" t="str">
        <f t="shared" si="70"/>
        <v>2010-2019</v>
      </c>
    </row>
    <row r="4499" spans="1:14" hidden="1" x14ac:dyDescent="0.3">
      <c r="A4499">
        <v>1853728</v>
      </c>
      <c r="B4499" s="1" t="s">
        <v>201</v>
      </c>
      <c r="C4499">
        <v>2012</v>
      </c>
      <c r="D4499" s="1" t="s">
        <v>9</v>
      </c>
      <c r="E4499">
        <v>165</v>
      </c>
      <c r="F4499" s="3">
        <v>162805434</v>
      </c>
      <c r="G4499" s="1" t="s">
        <v>838</v>
      </c>
      <c r="H4499">
        <v>233</v>
      </c>
      <c r="I4499" s="1" t="s">
        <v>984</v>
      </c>
      <c r="J4499">
        <v>233</v>
      </c>
      <c r="K4499" s="1" t="s">
        <v>984</v>
      </c>
      <c r="L4499">
        <v>4937</v>
      </c>
      <c r="M4499" s="1" t="s">
        <v>1617</v>
      </c>
      <c r="N4499" s="1" t="str">
        <f t="shared" si="70"/>
        <v>2010-2019</v>
      </c>
    </row>
    <row r="4500" spans="1:14" hidden="1" x14ac:dyDescent="0.3">
      <c r="A4500">
        <v>1853728</v>
      </c>
      <c r="B4500" s="1" t="s">
        <v>201</v>
      </c>
      <c r="C4500">
        <v>2012</v>
      </c>
      <c r="D4500" s="1" t="s">
        <v>9</v>
      </c>
      <c r="E4500">
        <v>165</v>
      </c>
      <c r="F4500" s="3">
        <v>162805434</v>
      </c>
      <c r="G4500" s="1" t="s">
        <v>838</v>
      </c>
      <c r="H4500">
        <v>233</v>
      </c>
      <c r="I4500" s="1" t="s">
        <v>984</v>
      </c>
      <c r="J4500">
        <v>233</v>
      </c>
      <c r="K4500" s="1" t="s">
        <v>984</v>
      </c>
      <c r="L4500">
        <v>910607</v>
      </c>
      <c r="M4500" s="1" t="s">
        <v>1618</v>
      </c>
      <c r="N4500" s="1" t="str">
        <f t="shared" si="70"/>
        <v>2010-2019</v>
      </c>
    </row>
    <row r="4501" spans="1:14" hidden="1" x14ac:dyDescent="0.3">
      <c r="A4501">
        <v>1853728</v>
      </c>
      <c r="B4501" s="1" t="s">
        <v>201</v>
      </c>
      <c r="C4501">
        <v>2012</v>
      </c>
      <c r="D4501" s="1" t="s">
        <v>9</v>
      </c>
      <c r="E4501">
        <v>165</v>
      </c>
      <c r="F4501" s="3">
        <v>162805434</v>
      </c>
      <c r="G4501" s="1" t="s">
        <v>838</v>
      </c>
      <c r="H4501">
        <v>233</v>
      </c>
      <c r="I4501" s="1" t="s">
        <v>984</v>
      </c>
      <c r="J4501">
        <v>233</v>
      </c>
      <c r="K4501" s="1" t="s">
        <v>984</v>
      </c>
      <c r="L4501">
        <v>138</v>
      </c>
      <c r="M4501" s="1" t="s">
        <v>1522</v>
      </c>
      <c r="N4501" s="1" t="str">
        <f t="shared" si="70"/>
        <v>2010-2019</v>
      </c>
    </row>
    <row r="4502" spans="1:14" hidden="1" x14ac:dyDescent="0.3">
      <c r="A4502">
        <v>1853728</v>
      </c>
      <c r="B4502" s="1" t="s">
        <v>201</v>
      </c>
      <c r="C4502">
        <v>2012</v>
      </c>
      <c r="D4502" s="1" t="s">
        <v>9</v>
      </c>
      <c r="E4502">
        <v>165</v>
      </c>
      <c r="F4502" s="3">
        <v>162805434</v>
      </c>
      <c r="G4502" s="1" t="s">
        <v>866</v>
      </c>
      <c r="H4502">
        <v>233</v>
      </c>
      <c r="I4502" s="1" t="s">
        <v>984</v>
      </c>
      <c r="J4502">
        <v>233</v>
      </c>
      <c r="K4502" s="1" t="s">
        <v>984</v>
      </c>
      <c r="L4502">
        <v>4937</v>
      </c>
      <c r="M4502" s="1" t="s">
        <v>1617</v>
      </c>
      <c r="N4502" s="1" t="str">
        <f t="shared" si="70"/>
        <v>2010-2019</v>
      </c>
    </row>
    <row r="4503" spans="1:14" hidden="1" x14ac:dyDescent="0.3">
      <c r="A4503">
        <v>1853728</v>
      </c>
      <c r="B4503" s="1" t="s">
        <v>201</v>
      </c>
      <c r="C4503">
        <v>2012</v>
      </c>
      <c r="D4503" s="1" t="s">
        <v>9</v>
      </c>
      <c r="E4503">
        <v>165</v>
      </c>
      <c r="F4503" s="3">
        <v>162805434</v>
      </c>
      <c r="G4503" s="1" t="s">
        <v>866</v>
      </c>
      <c r="H4503">
        <v>233</v>
      </c>
      <c r="I4503" s="1" t="s">
        <v>984</v>
      </c>
      <c r="J4503">
        <v>233</v>
      </c>
      <c r="K4503" s="1" t="s">
        <v>984</v>
      </c>
      <c r="L4503">
        <v>910607</v>
      </c>
      <c r="M4503" s="1" t="s">
        <v>1618</v>
      </c>
      <c r="N4503" s="1" t="str">
        <f t="shared" si="70"/>
        <v>2010-2019</v>
      </c>
    </row>
    <row r="4504" spans="1:14" hidden="1" x14ac:dyDescent="0.3">
      <c r="A4504">
        <v>1853728</v>
      </c>
      <c r="B4504" s="1" t="s">
        <v>201</v>
      </c>
      <c r="C4504">
        <v>2012</v>
      </c>
      <c r="D4504" s="1" t="s">
        <v>9</v>
      </c>
      <c r="E4504">
        <v>165</v>
      </c>
      <c r="F4504" s="3">
        <v>162805434</v>
      </c>
      <c r="G4504" s="1" t="s">
        <v>866</v>
      </c>
      <c r="H4504">
        <v>233</v>
      </c>
      <c r="I4504" s="1" t="s">
        <v>984</v>
      </c>
      <c r="J4504">
        <v>233</v>
      </c>
      <c r="K4504" s="1" t="s">
        <v>984</v>
      </c>
      <c r="L4504">
        <v>138</v>
      </c>
      <c r="M4504" s="1" t="s">
        <v>1522</v>
      </c>
      <c r="N4504" s="1" t="str">
        <f t="shared" si="70"/>
        <v>2010-2019</v>
      </c>
    </row>
    <row r="4505" spans="1:14" hidden="1" x14ac:dyDescent="0.3">
      <c r="A4505">
        <v>1853728</v>
      </c>
      <c r="B4505" s="1" t="s">
        <v>201</v>
      </c>
      <c r="C4505">
        <v>2012</v>
      </c>
      <c r="D4505" s="1" t="s">
        <v>9</v>
      </c>
      <c r="E4505">
        <v>165</v>
      </c>
      <c r="F4505" s="3">
        <v>162805434</v>
      </c>
      <c r="G4505" s="1" t="s">
        <v>928</v>
      </c>
      <c r="H4505">
        <v>233</v>
      </c>
      <c r="I4505" s="1" t="s">
        <v>984</v>
      </c>
      <c r="J4505">
        <v>233</v>
      </c>
      <c r="K4505" s="1" t="s">
        <v>984</v>
      </c>
      <c r="L4505">
        <v>4937</v>
      </c>
      <c r="M4505" s="1" t="s">
        <v>1617</v>
      </c>
      <c r="N4505" s="1" t="str">
        <f t="shared" si="70"/>
        <v>2010-2019</v>
      </c>
    </row>
    <row r="4506" spans="1:14" hidden="1" x14ac:dyDescent="0.3">
      <c r="A4506">
        <v>1853728</v>
      </c>
      <c r="B4506" s="1" t="s">
        <v>201</v>
      </c>
      <c r="C4506">
        <v>2012</v>
      </c>
      <c r="D4506" s="1" t="s">
        <v>9</v>
      </c>
      <c r="E4506">
        <v>165</v>
      </c>
      <c r="F4506" s="3">
        <v>162805434</v>
      </c>
      <c r="G4506" s="1" t="s">
        <v>928</v>
      </c>
      <c r="H4506">
        <v>233</v>
      </c>
      <c r="I4506" s="1" t="s">
        <v>984</v>
      </c>
      <c r="J4506">
        <v>233</v>
      </c>
      <c r="K4506" s="1" t="s">
        <v>984</v>
      </c>
      <c r="L4506">
        <v>910607</v>
      </c>
      <c r="M4506" s="1" t="s">
        <v>1618</v>
      </c>
      <c r="N4506" s="1" t="str">
        <f t="shared" si="70"/>
        <v>2010-2019</v>
      </c>
    </row>
    <row r="4507" spans="1:14" hidden="1" x14ac:dyDescent="0.3">
      <c r="A4507">
        <v>1853728</v>
      </c>
      <c r="B4507" s="1" t="s">
        <v>201</v>
      </c>
      <c r="C4507">
        <v>2012</v>
      </c>
      <c r="D4507" s="1" t="s">
        <v>9</v>
      </c>
      <c r="E4507">
        <v>165</v>
      </c>
      <c r="F4507" s="3">
        <v>162805434</v>
      </c>
      <c r="G4507" s="1" t="s">
        <v>928</v>
      </c>
      <c r="H4507">
        <v>233</v>
      </c>
      <c r="I4507" s="1" t="s">
        <v>984</v>
      </c>
      <c r="J4507">
        <v>233</v>
      </c>
      <c r="K4507" s="1" t="s">
        <v>984</v>
      </c>
      <c r="L4507">
        <v>138</v>
      </c>
      <c r="M4507" s="1" t="s">
        <v>1522</v>
      </c>
      <c r="N4507" s="1" t="str">
        <f t="shared" si="70"/>
        <v>2010-2019</v>
      </c>
    </row>
    <row r="4508" spans="1:14" hidden="1" x14ac:dyDescent="0.3">
      <c r="A4508">
        <v>59742</v>
      </c>
      <c r="B4508" s="1" t="s">
        <v>775</v>
      </c>
      <c r="C4508">
        <v>1965</v>
      </c>
      <c r="D4508" s="1" t="s">
        <v>145</v>
      </c>
      <c r="E4508">
        <v>174</v>
      </c>
      <c r="F4508" s="3">
        <v>160888776</v>
      </c>
      <c r="G4508" s="1" t="s">
        <v>944</v>
      </c>
      <c r="H4508">
        <v>936404</v>
      </c>
      <c r="I4508" s="1" t="s">
        <v>1137</v>
      </c>
      <c r="J4508">
        <v>403346</v>
      </c>
      <c r="K4508" s="1" t="s">
        <v>1460</v>
      </c>
      <c r="L4508">
        <v>267</v>
      </c>
      <c r="M4508" s="1" t="s">
        <v>2007</v>
      </c>
      <c r="N4508" s="1" t="str">
        <f t="shared" si="70"/>
        <v>1960-1969</v>
      </c>
    </row>
    <row r="4509" spans="1:14" hidden="1" x14ac:dyDescent="0.3">
      <c r="A4509">
        <v>59742</v>
      </c>
      <c r="B4509" s="1" t="s">
        <v>775</v>
      </c>
      <c r="C4509">
        <v>1965</v>
      </c>
      <c r="D4509" s="1" t="s">
        <v>145</v>
      </c>
      <c r="E4509">
        <v>174</v>
      </c>
      <c r="F4509" s="3">
        <v>160888776</v>
      </c>
      <c r="G4509" s="1" t="s">
        <v>944</v>
      </c>
      <c r="H4509">
        <v>936404</v>
      </c>
      <c r="I4509" s="1" t="s">
        <v>1137</v>
      </c>
      <c r="J4509">
        <v>403346</v>
      </c>
      <c r="K4509" s="1" t="s">
        <v>1460</v>
      </c>
      <c r="L4509">
        <v>1626</v>
      </c>
      <c r="M4509" s="1" t="s">
        <v>2008</v>
      </c>
      <c r="N4509" s="1" t="str">
        <f t="shared" si="70"/>
        <v>1960-1969</v>
      </c>
    </row>
    <row r="4510" spans="1:14" hidden="1" x14ac:dyDescent="0.3">
      <c r="A4510">
        <v>59742</v>
      </c>
      <c r="B4510" s="1" t="s">
        <v>775</v>
      </c>
      <c r="C4510">
        <v>1965</v>
      </c>
      <c r="D4510" s="1" t="s">
        <v>145</v>
      </c>
      <c r="E4510">
        <v>174</v>
      </c>
      <c r="F4510" s="3">
        <v>160888776</v>
      </c>
      <c r="G4510" s="1" t="s">
        <v>944</v>
      </c>
      <c r="H4510">
        <v>936404</v>
      </c>
      <c r="I4510" s="1" t="s">
        <v>1137</v>
      </c>
      <c r="J4510">
        <v>403346</v>
      </c>
      <c r="K4510" s="1" t="s">
        <v>1460</v>
      </c>
      <c r="L4510">
        <v>662223</v>
      </c>
      <c r="M4510" s="1" t="s">
        <v>2009</v>
      </c>
      <c r="N4510" s="1" t="str">
        <f t="shared" si="70"/>
        <v>1960-1969</v>
      </c>
    </row>
    <row r="4511" spans="1:14" hidden="1" x14ac:dyDescent="0.3">
      <c r="A4511">
        <v>59742</v>
      </c>
      <c r="B4511" s="1" t="s">
        <v>775</v>
      </c>
      <c r="C4511">
        <v>1965</v>
      </c>
      <c r="D4511" s="1" t="s">
        <v>145</v>
      </c>
      <c r="E4511">
        <v>174</v>
      </c>
      <c r="F4511" s="3">
        <v>160888776</v>
      </c>
      <c r="G4511" s="1" t="s">
        <v>944</v>
      </c>
      <c r="H4511">
        <v>936404</v>
      </c>
      <c r="I4511" s="1" t="s">
        <v>1137</v>
      </c>
      <c r="J4511">
        <v>512231</v>
      </c>
      <c r="K4511" s="1" t="s">
        <v>1461</v>
      </c>
      <c r="L4511">
        <v>267</v>
      </c>
      <c r="M4511" s="1" t="s">
        <v>2007</v>
      </c>
      <c r="N4511" s="1" t="str">
        <f t="shared" si="70"/>
        <v>1960-1969</v>
      </c>
    </row>
    <row r="4512" spans="1:14" hidden="1" x14ac:dyDescent="0.3">
      <c r="A4512">
        <v>59742</v>
      </c>
      <c r="B4512" s="1" t="s">
        <v>775</v>
      </c>
      <c r="C4512">
        <v>1965</v>
      </c>
      <c r="D4512" s="1" t="s">
        <v>145</v>
      </c>
      <c r="E4512">
        <v>174</v>
      </c>
      <c r="F4512" s="3">
        <v>160888776</v>
      </c>
      <c r="G4512" s="1" t="s">
        <v>944</v>
      </c>
      <c r="H4512">
        <v>936404</v>
      </c>
      <c r="I4512" s="1" t="s">
        <v>1137</v>
      </c>
      <c r="J4512">
        <v>512231</v>
      </c>
      <c r="K4512" s="1" t="s">
        <v>1461</v>
      </c>
      <c r="L4512">
        <v>1626</v>
      </c>
      <c r="M4512" s="1" t="s">
        <v>2008</v>
      </c>
      <c r="N4512" s="1" t="str">
        <f t="shared" si="70"/>
        <v>1960-1969</v>
      </c>
    </row>
    <row r="4513" spans="1:14" hidden="1" x14ac:dyDescent="0.3">
      <c r="A4513">
        <v>59742</v>
      </c>
      <c r="B4513" s="1" t="s">
        <v>775</v>
      </c>
      <c r="C4513">
        <v>1965</v>
      </c>
      <c r="D4513" s="1" t="s">
        <v>145</v>
      </c>
      <c r="E4513">
        <v>174</v>
      </c>
      <c r="F4513" s="3">
        <v>160888776</v>
      </c>
      <c r="G4513" s="1" t="s">
        <v>944</v>
      </c>
      <c r="H4513">
        <v>936404</v>
      </c>
      <c r="I4513" s="1" t="s">
        <v>1137</v>
      </c>
      <c r="J4513">
        <v>512231</v>
      </c>
      <c r="K4513" s="1" t="s">
        <v>1461</v>
      </c>
      <c r="L4513">
        <v>662223</v>
      </c>
      <c r="M4513" s="1" t="s">
        <v>2009</v>
      </c>
      <c r="N4513" s="1" t="str">
        <f t="shared" si="70"/>
        <v>1960-1969</v>
      </c>
    </row>
    <row r="4514" spans="1:14" hidden="1" x14ac:dyDescent="0.3">
      <c r="A4514">
        <v>59742</v>
      </c>
      <c r="B4514" s="1" t="s">
        <v>775</v>
      </c>
      <c r="C4514">
        <v>1965</v>
      </c>
      <c r="D4514" s="1" t="s">
        <v>145</v>
      </c>
      <c r="E4514">
        <v>174</v>
      </c>
      <c r="F4514" s="3">
        <v>160888776</v>
      </c>
      <c r="G4514" s="1" t="s">
        <v>944</v>
      </c>
      <c r="H4514">
        <v>936404</v>
      </c>
      <c r="I4514" s="1" t="s">
        <v>1137</v>
      </c>
      <c r="J4514">
        <v>189496</v>
      </c>
      <c r="K4514" s="1" t="s">
        <v>1462</v>
      </c>
      <c r="L4514">
        <v>267</v>
      </c>
      <c r="M4514" s="1" t="s">
        <v>2007</v>
      </c>
      <c r="N4514" s="1" t="str">
        <f t="shared" si="70"/>
        <v>1960-1969</v>
      </c>
    </row>
    <row r="4515" spans="1:14" hidden="1" x14ac:dyDescent="0.3">
      <c r="A4515">
        <v>59742</v>
      </c>
      <c r="B4515" s="1" t="s">
        <v>775</v>
      </c>
      <c r="C4515">
        <v>1965</v>
      </c>
      <c r="D4515" s="1" t="s">
        <v>145</v>
      </c>
      <c r="E4515">
        <v>174</v>
      </c>
      <c r="F4515" s="3">
        <v>160888776</v>
      </c>
      <c r="G4515" s="1" t="s">
        <v>944</v>
      </c>
      <c r="H4515">
        <v>936404</v>
      </c>
      <c r="I4515" s="1" t="s">
        <v>1137</v>
      </c>
      <c r="J4515">
        <v>189496</v>
      </c>
      <c r="K4515" s="1" t="s">
        <v>1462</v>
      </c>
      <c r="L4515">
        <v>1626</v>
      </c>
      <c r="M4515" s="1" t="s">
        <v>2008</v>
      </c>
      <c r="N4515" s="1" t="str">
        <f t="shared" si="70"/>
        <v>1960-1969</v>
      </c>
    </row>
    <row r="4516" spans="1:14" hidden="1" x14ac:dyDescent="0.3">
      <c r="A4516">
        <v>59742</v>
      </c>
      <c r="B4516" s="1" t="s">
        <v>775</v>
      </c>
      <c r="C4516">
        <v>1965</v>
      </c>
      <c r="D4516" s="1" t="s">
        <v>145</v>
      </c>
      <c r="E4516">
        <v>174</v>
      </c>
      <c r="F4516" s="3">
        <v>160888776</v>
      </c>
      <c r="G4516" s="1" t="s">
        <v>944</v>
      </c>
      <c r="H4516">
        <v>936404</v>
      </c>
      <c r="I4516" s="1" t="s">
        <v>1137</v>
      </c>
      <c r="J4516">
        <v>189496</v>
      </c>
      <c r="K4516" s="1" t="s">
        <v>1462</v>
      </c>
      <c r="L4516">
        <v>662223</v>
      </c>
      <c r="M4516" s="1" t="s">
        <v>2009</v>
      </c>
      <c r="N4516" s="1" t="str">
        <f t="shared" si="70"/>
        <v>1960-1969</v>
      </c>
    </row>
    <row r="4517" spans="1:14" hidden="1" x14ac:dyDescent="0.3">
      <c r="A4517">
        <v>59742</v>
      </c>
      <c r="B4517" s="1" t="s">
        <v>775</v>
      </c>
      <c r="C4517">
        <v>1965</v>
      </c>
      <c r="D4517" s="1" t="s">
        <v>145</v>
      </c>
      <c r="E4517">
        <v>174</v>
      </c>
      <c r="F4517" s="3">
        <v>160888776</v>
      </c>
      <c r="G4517" s="1" t="s">
        <v>837</v>
      </c>
      <c r="H4517">
        <v>936404</v>
      </c>
      <c r="I4517" s="1" t="s">
        <v>1137</v>
      </c>
      <c r="J4517">
        <v>403346</v>
      </c>
      <c r="K4517" s="1" t="s">
        <v>1460</v>
      </c>
      <c r="L4517">
        <v>267</v>
      </c>
      <c r="M4517" s="1" t="s">
        <v>2007</v>
      </c>
      <c r="N4517" s="1" t="str">
        <f t="shared" si="70"/>
        <v>1960-1969</v>
      </c>
    </row>
    <row r="4518" spans="1:14" hidden="1" x14ac:dyDescent="0.3">
      <c r="A4518">
        <v>59742</v>
      </c>
      <c r="B4518" s="1" t="s">
        <v>775</v>
      </c>
      <c r="C4518">
        <v>1965</v>
      </c>
      <c r="D4518" s="1" t="s">
        <v>145</v>
      </c>
      <c r="E4518">
        <v>174</v>
      </c>
      <c r="F4518" s="3">
        <v>160888776</v>
      </c>
      <c r="G4518" s="1" t="s">
        <v>837</v>
      </c>
      <c r="H4518">
        <v>936404</v>
      </c>
      <c r="I4518" s="1" t="s">
        <v>1137</v>
      </c>
      <c r="J4518">
        <v>403346</v>
      </c>
      <c r="K4518" s="1" t="s">
        <v>1460</v>
      </c>
      <c r="L4518">
        <v>1626</v>
      </c>
      <c r="M4518" s="1" t="s">
        <v>2008</v>
      </c>
      <c r="N4518" s="1" t="str">
        <f t="shared" si="70"/>
        <v>1960-1969</v>
      </c>
    </row>
    <row r="4519" spans="1:14" hidden="1" x14ac:dyDescent="0.3">
      <c r="A4519">
        <v>59742</v>
      </c>
      <c r="B4519" s="1" t="s">
        <v>775</v>
      </c>
      <c r="C4519">
        <v>1965</v>
      </c>
      <c r="D4519" s="1" t="s">
        <v>145</v>
      </c>
      <c r="E4519">
        <v>174</v>
      </c>
      <c r="F4519" s="3">
        <v>160888776</v>
      </c>
      <c r="G4519" s="1" t="s">
        <v>837</v>
      </c>
      <c r="H4519">
        <v>936404</v>
      </c>
      <c r="I4519" s="1" t="s">
        <v>1137</v>
      </c>
      <c r="J4519">
        <v>403346</v>
      </c>
      <c r="K4519" s="1" t="s">
        <v>1460</v>
      </c>
      <c r="L4519">
        <v>662223</v>
      </c>
      <c r="M4519" s="1" t="s">
        <v>2009</v>
      </c>
      <c r="N4519" s="1" t="str">
        <f t="shared" si="70"/>
        <v>1960-1969</v>
      </c>
    </row>
    <row r="4520" spans="1:14" hidden="1" x14ac:dyDescent="0.3">
      <c r="A4520">
        <v>59742</v>
      </c>
      <c r="B4520" s="1" t="s">
        <v>775</v>
      </c>
      <c r="C4520">
        <v>1965</v>
      </c>
      <c r="D4520" s="1" t="s">
        <v>145</v>
      </c>
      <c r="E4520">
        <v>174</v>
      </c>
      <c r="F4520" s="3">
        <v>160888776</v>
      </c>
      <c r="G4520" s="1" t="s">
        <v>837</v>
      </c>
      <c r="H4520">
        <v>936404</v>
      </c>
      <c r="I4520" s="1" t="s">
        <v>1137</v>
      </c>
      <c r="J4520">
        <v>512231</v>
      </c>
      <c r="K4520" s="1" t="s">
        <v>1461</v>
      </c>
      <c r="L4520">
        <v>267</v>
      </c>
      <c r="M4520" s="1" t="s">
        <v>2007</v>
      </c>
      <c r="N4520" s="1" t="str">
        <f t="shared" si="70"/>
        <v>1960-1969</v>
      </c>
    </row>
    <row r="4521" spans="1:14" hidden="1" x14ac:dyDescent="0.3">
      <c r="A4521">
        <v>59742</v>
      </c>
      <c r="B4521" s="1" t="s">
        <v>775</v>
      </c>
      <c r="C4521">
        <v>1965</v>
      </c>
      <c r="D4521" s="1" t="s">
        <v>145</v>
      </c>
      <c r="E4521">
        <v>174</v>
      </c>
      <c r="F4521" s="3">
        <v>160888776</v>
      </c>
      <c r="G4521" s="1" t="s">
        <v>837</v>
      </c>
      <c r="H4521">
        <v>936404</v>
      </c>
      <c r="I4521" s="1" t="s">
        <v>1137</v>
      </c>
      <c r="J4521">
        <v>512231</v>
      </c>
      <c r="K4521" s="1" t="s">
        <v>1461</v>
      </c>
      <c r="L4521">
        <v>1626</v>
      </c>
      <c r="M4521" s="1" t="s">
        <v>2008</v>
      </c>
      <c r="N4521" s="1" t="str">
        <f t="shared" si="70"/>
        <v>1960-1969</v>
      </c>
    </row>
    <row r="4522" spans="1:14" hidden="1" x14ac:dyDescent="0.3">
      <c r="A4522">
        <v>59742</v>
      </c>
      <c r="B4522" s="1" t="s">
        <v>775</v>
      </c>
      <c r="C4522">
        <v>1965</v>
      </c>
      <c r="D4522" s="1" t="s">
        <v>145</v>
      </c>
      <c r="E4522">
        <v>174</v>
      </c>
      <c r="F4522" s="3">
        <v>160888776</v>
      </c>
      <c r="G4522" s="1" t="s">
        <v>837</v>
      </c>
      <c r="H4522">
        <v>936404</v>
      </c>
      <c r="I4522" s="1" t="s">
        <v>1137</v>
      </c>
      <c r="J4522">
        <v>512231</v>
      </c>
      <c r="K4522" s="1" t="s">
        <v>1461</v>
      </c>
      <c r="L4522">
        <v>662223</v>
      </c>
      <c r="M4522" s="1" t="s">
        <v>2009</v>
      </c>
      <c r="N4522" s="1" t="str">
        <f t="shared" si="70"/>
        <v>1960-1969</v>
      </c>
    </row>
    <row r="4523" spans="1:14" hidden="1" x14ac:dyDescent="0.3">
      <c r="A4523">
        <v>59742</v>
      </c>
      <c r="B4523" s="1" t="s">
        <v>775</v>
      </c>
      <c r="C4523">
        <v>1965</v>
      </c>
      <c r="D4523" s="1" t="s">
        <v>145</v>
      </c>
      <c r="E4523">
        <v>174</v>
      </c>
      <c r="F4523" s="3">
        <v>160888776</v>
      </c>
      <c r="G4523" s="1" t="s">
        <v>837</v>
      </c>
      <c r="H4523">
        <v>936404</v>
      </c>
      <c r="I4523" s="1" t="s">
        <v>1137</v>
      </c>
      <c r="J4523">
        <v>189496</v>
      </c>
      <c r="K4523" s="1" t="s">
        <v>1462</v>
      </c>
      <c r="L4523">
        <v>267</v>
      </c>
      <c r="M4523" s="1" t="s">
        <v>2007</v>
      </c>
      <c r="N4523" s="1" t="str">
        <f t="shared" si="70"/>
        <v>1960-1969</v>
      </c>
    </row>
    <row r="4524" spans="1:14" hidden="1" x14ac:dyDescent="0.3">
      <c r="A4524">
        <v>59742</v>
      </c>
      <c r="B4524" s="1" t="s">
        <v>775</v>
      </c>
      <c r="C4524">
        <v>1965</v>
      </c>
      <c r="D4524" s="1" t="s">
        <v>145</v>
      </c>
      <c r="E4524">
        <v>174</v>
      </c>
      <c r="F4524" s="3">
        <v>160888776</v>
      </c>
      <c r="G4524" s="1" t="s">
        <v>837</v>
      </c>
      <c r="H4524">
        <v>936404</v>
      </c>
      <c r="I4524" s="1" t="s">
        <v>1137</v>
      </c>
      <c r="J4524">
        <v>189496</v>
      </c>
      <c r="K4524" s="1" t="s">
        <v>1462</v>
      </c>
      <c r="L4524">
        <v>1626</v>
      </c>
      <c r="M4524" s="1" t="s">
        <v>2008</v>
      </c>
      <c r="N4524" s="1" t="str">
        <f t="shared" si="70"/>
        <v>1960-1969</v>
      </c>
    </row>
    <row r="4525" spans="1:14" hidden="1" x14ac:dyDescent="0.3">
      <c r="A4525">
        <v>59742</v>
      </c>
      <c r="B4525" s="1" t="s">
        <v>775</v>
      </c>
      <c r="C4525">
        <v>1965</v>
      </c>
      <c r="D4525" s="1" t="s">
        <v>145</v>
      </c>
      <c r="E4525">
        <v>174</v>
      </c>
      <c r="F4525" s="3">
        <v>160888776</v>
      </c>
      <c r="G4525" s="1" t="s">
        <v>837</v>
      </c>
      <c r="H4525">
        <v>936404</v>
      </c>
      <c r="I4525" s="1" t="s">
        <v>1137</v>
      </c>
      <c r="J4525">
        <v>189496</v>
      </c>
      <c r="K4525" s="1" t="s">
        <v>1462</v>
      </c>
      <c r="L4525">
        <v>662223</v>
      </c>
      <c r="M4525" s="1" t="s">
        <v>2009</v>
      </c>
      <c r="N4525" s="1" t="str">
        <f t="shared" si="70"/>
        <v>1960-1969</v>
      </c>
    </row>
    <row r="4526" spans="1:14" hidden="1" x14ac:dyDescent="0.3">
      <c r="A4526">
        <v>59742</v>
      </c>
      <c r="B4526" s="1" t="s">
        <v>775</v>
      </c>
      <c r="C4526">
        <v>1965</v>
      </c>
      <c r="D4526" s="1" t="s">
        <v>145</v>
      </c>
      <c r="E4526">
        <v>174</v>
      </c>
      <c r="F4526" s="3">
        <v>160888776</v>
      </c>
      <c r="G4526" s="1" t="s">
        <v>838</v>
      </c>
      <c r="H4526">
        <v>936404</v>
      </c>
      <c r="I4526" s="1" t="s">
        <v>1137</v>
      </c>
      <c r="J4526">
        <v>403346</v>
      </c>
      <c r="K4526" s="1" t="s">
        <v>1460</v>
      </c>
      <c r="L4526">
        <v>267</v>
      </c>
      <c r="M4526" s="1" t="s">
        <v>2007</v>
      </c>
      <c r="N4526" s="1" t="str">
        <f t="shared" si="70"/>
        <v>1960-1969</v>
      </c>
    </row>
    <row r="4527" spans="1:14" hidden="1" x14ac:dyDescent="0.3">
      <c r="A4527">
        <v>59742</v>
      </c>
      <c r="B4527" s="1" t="s">
        <v>775</v>
      </c>
      <c r="C4527">
        <v>1965</v>
      </c>
      <c r="D4527" s="1" t="s">
        <v>145</v>
      </c>
      <c r="E4527">
        <v>174</v>
      </c>
      <c r="F4527" s="3">
        <v>160888776</v>
      </c>
      <c r="G4527" s="1" t="s">
        <v>838</v>
      </c>
      <c r="H4527">
        <v>936404</v>
      </c>
      <c r="I4527" s="1" t="s">
        <v>1137</v>
      </c>
      <c r="J4527">
        <v>403346</v>
      </c>
      <c r="K4527" s="1" t="s">
        <v>1460</v>
      </c>
      <c r="L4527">
        <v>1626</v>
      </c>
      <c r="M4527" s="1" t="s">
        <v>2008</v>
      </c>
      <c r="N4527" s="1" t="str">
        <f t="shared" si="70"/>
        <v>1960-1969</v>
      </c>
    </row>
    <row r="4528" spans="1:14" hidden="1" x14ac:dyDescent="0.3">
      <c r="A4528">
        <v>59742</v>
      </c>
      <c r="B4528" s="1" t="s">
        <v>775</v>
      </c>
      <c r="C4528">
        <v>1965</v>
      </c>
      <c r="D4528" s="1" t="s">
        <v>145</v>
      </c>
      <c r="E4528">
        <v>174</v>
      </c>
      <c r="F4528" s="3">
        <v>160888776</v>
      </c>
      <c r="G4528" s="1" t="s">
        <v>838</v>
      </c>
      <c r="H4528">
        <v>936404</v>
      </c>
      <c r="I4528" s="1" t="s">
        <v>1137</v>
      </c>
      <c r="J4528">
        <v>403346</v>
      </c>
      <c r="K4528" s="1" t="s">
        <v>1460</v>
      </c>
      <c r="L4528">
        <v>662223</v>
      </c>
      <c r="M4528" s="1" t="s">
        <v>2009</v>
      </c>
      <c r="N4528" s="1" t="str">
        <f t="shared" si="70"/>
        <v>1960-1969</v>
      </c>
    </row>
    <row r="4529" spans="1:14" hidden="1" x14ac:dyDescent="0.3">
      <c r="A4529">
        <v>59742</v>
      </c>
      <c r="B4529" s="1" t="s">
        <v>775</v>
      </c>
      <c r="C4529">
        <v>1965</v>
      </c>
      <c r="D4529" s="1" t="s">
        <v>145</v>
      </c>
      <c r="E4529">
        <v>174</v>
      </c>
      <c r="F4529" s="3">
        <v>160888776</v>
      </c>
      <c r="G4529" s="1" t="s">
        <v>838</v>
      </c>
      <c r="H4529">
        <v>936404</v>
      </c>
      <c r="I4529" s="1" t="s">
        <v>1137</v>
      </c>
      <c r="J4529">
        <v>512231</v>
      </c>
      <c r="K4529" s="1" t="s">
        <v>1461</v>
      </c>
      <c r="L4529">
        <v>267</v>
      </c>
      <c r="M4529" s="1" t="s">
        <v>2007</v>
      </c>
      <c r="N4529" s="1" t="str">
        <f t="shared" si="70"/>
        <v>1960-1969</v>
      </c>
    </row>
    <row r="4530" spans="1:14" hidden="1" x14ac:dyDescent="0.3">
      <c r="A4530">
        <v>59742</v>
      </c>
      <c r="B4530" s="1" t="s">
        <v>775</v>
      </c>
      <c r="C4530">
        <v>1965</v>
      </c>
      <c r="D4530" s="1" t="s">
        <v>145</v>
      </c>
      <c r="E4530">
        <v>174</v>
      </c>
      <c r="F4530" s="3">
        <v>160888776</v>
      </c>
      <c r="G4530" s="1" t="s">
        <v>838</v>
      </c>
      <c r="H4530">
        <v>936404</v>
      </c>
      <c r="I4530" s="1" t="s">
        <v>1137</v>
      </c>
      <c r="J4530">
        <v>512231</v>
      </c>
      <c r="K4530" s="1" t="s">
        <v>1461</v>
      </c>
      <c r="L4530">
        <v>1626</v>
      </c>
      <c r="M4530" s="1" t="s">
        <v>2008</v>
      </c>
      <c r="N4530" s="1" t="str">
        <f t="shared" si="70"/>
        <v>1960-1969</v>
      </c>
    </row>
    <row r="4531" spans="1:14" hidden="1" x14ac:dyDescent="0.3">
      <c r="A4531">
        <v>59742</v>
      </c>
      <c r="B4531" s="1" t="s">
        <v>775</v>
      </c>
      <c r="C4531">
        <v>1965</v>
      </c>
      <c r="D4531" s="1" t="s">
        <v>145</v>
      </c>
      <c r="E4531">
        <v>174</v>
      </c>
      <c r="F4531" s="3">
        <v>160888776</v>
      </c>
      <c r="G4531" s="1" t="s">
        <v>838</v>
      </c>
      <c r="H4531">
        <v>936404</v>
      </c>
      <c r="I4531" s="1" t="s">
        <v>1137</v>
      </c>
      <c r="J4531">
        <v>512231</v>
      </c>
      <c r="K4531" s="1" t="s">
        <v>1461</v>
      </c>
      <c r="L4531">
        <v>662223</v>
      </c>
      <c r="M4531" s="1" t="s">
        <v>2009</v>
      </c>
      <c r="N4531" s="1" t="str">
        <f t="shared" si="70"/>
        <v>1960-1969</v>
      </c>
    </row>
    <row r="4532" spans="1:14" hidden="1" x14ac:dyDescent="0.3">
      <c r="A4532">
        <v>59742</v>
      </c>
      <c r="B4532" s="1" t="s">
        <v>775</v>
      </c>
      <c r="C4532">
        <v>1965</v>
      </c>
      <c r="D4532" s="1" t="s">
        <v>145</v>
      </c>
      <c r="E4532">
        <v>174</v>
      </c>
      <c r="F4532" s="3">
        <v>160888776</v>
      </c>
      <c r="G4532" s="1" t="s">
        <v>838</v>
      </c>
      <c r="H4532">
        <v>936404</v>
      </c>
      <c r="I4532" s="1" t="s">
        <v>1137</v>
      </c>
      <c r="J4532">
        <v>189496</v>
      </c>
      <c r="K4532" s="1" t="s">
        <v>1462</v>
      </c>
      <c r="L4532">
        <v>267</v>
      </c>
      <c r="M4532" s="1" t="s">
        <v>2007</v>
      </c>
      <c r="N4532" s="1" t="str">
        <f t="shared" si="70"/>
        <v>1960-1969</v>
      </c>
    </row>
    <row r="4533" spans="1:14" hidden="1" x14ac:dyDescent="0.3">
      <c r="A4533">
        <v>59742</v>
      </c>
      <c r="B4533" s="1" t="s">
        <v>775</v>
      </c>
      <c r="C4533">
        <v>1965</v>
      </c>
      <c r="D4533" s="1" t="s">
        <v>145</v>
      </c>
      <c r="E4533">
        <v>174</v>
      </c>
      <c r="F4533" s="3">
        <v>160888776</v>
      </c>
      <c r="G4533" s="1" t="s">
        <v>838</v>
      </c>
      <c r="H4533">
        <v>936404</v>
      </c>
      <c r="I4533" s="1" t="s">
        <v>1137</v>
      </c>
      <c r="J4533">
        <v>189496</v>
      </c>
      <c r="K4533" s="1" t="s">
        <v>1462</v>
      </c>
      <c r="L4533">
        <v>1626</v>
      </c>
      <c r="M4533" s="1" t="s">
        <v>2008</v>
      </c>
      <c r="N4533" s="1" t="str">
        <f t="shared" si="70"/>
        <v>1960-1969</v>
      </c>
    </row>
    <row r="4534" spans="1:14" hidden="1" x14ac:dyDescent="0.3">
      <c r="A4534">
        <v>59742</v>
      </c>
      <c r="B4534" s="1" t="s">
        <v>775</v>
      </c>
      <c r="C4534">
        <v>1965</v>
      </c>
      <c r="D4534" s="1" t="s">
        <v>145</v>
      </c>
      <c r="E4534">
        <v>174</v>
      </c>
      <c r="F4534" s="3">
        <v>160888776</v>
      </c>
      <c r="G4534" s="1" t="s">
        <v>838</v>
      </c>
      <c r="H4534">
        <v>936404</v>
      </c>
      <c r="I4534" s="1" t="s">
        <v>1137</v>
      </c>
      <c r="J4534">
        <v>189496</v>
      </c>
      <c r="K4534" s="1" t="s">
        <v>1462</v>
      </c>
      <c r="L4534">
        <v>662223</v>
      </c>
      <c r="M4534" s="1" t="s">
        <v>2009</v>
      </c>
      <c r="N4534" s="1" t="str">
        <f t="shared" si="70"/>
        <v>1960-1969</v>
      </c>
    </row>
    <row r="4535" spans="1:14" hidden="1" x14ac:dyDescent="0.3">
      <c r="A4535">
        <v>59742</v>
      </c>
      <c r="B4535" s="1" t="s">
        <v>775</v>
      </c>
      <c r="C4535">
        <v>1965</v>
      </c>
      <c r="D4535" s="1" t="s">
        <v>145</v>
      </c>
      <c r="E4535">
        <v>174</v>
      </c>
      <c r="F4535" s="3">
        <v>160888776</v>
      </c>
      <c r="G4535" s="1" t="s">
        <v>858</v>
      </c>
      <c r="H4535">
        <v>936404</v>
      </c>
      <c r="I4535" s="1" t="s">
        <v>1137</v>
      </c>
      <c r="J4535">
        <v>403346</v>
      </c>
      <c r="K4535" s="1" t="s">
        <v>1460</v>
      </c>
      <c r="L4535">
        <v>267</v>
      </c>
      <c r="M4535" s="1" t="s">
        <v>2007</v>
      </c>
      <c r="N4535" s="1" t="str">
        <f t="shared" si="70"/>
        <v>1960-1969</v>
      </c>
    </row>
    <row r="4536" spans="1:14" hidden="1" x14ac:dyDescent="0.3">
      <c r="A4536">
        <v>59742</v>
      </c>
      <c r="B4536" s="1" t="s">
        <v>775</v>
      </c>
      <c r="C4536">
        <v>1965</v>
      </c>
      <c r="D4536" s="1" t="s">
        <v>145</v>
      </c>
      <c r="E4536">
        <v>174</v>
      </c>
      <c r="F4536" s="3">
        <v>160888776</v>
      </c>
      <c r="G4536" s="1" t="s">
        <v>858</v>
      </c>
      <c r="H4536">
        <v>936404</v>
      </c>
      <c r="I4536" s="1" t="s">
        <v>1137</v>
      </c>
      <c r="J4536">
        <v>403346</v>
      </c>
      <c r="K4536" s="1" t="s">
        <v>1460</v>
      </c>
      <c r="L4536">
        <v>1626</v>
      </c>
      <c r="M4536" s="1" t="s">
        <v>2008</v>
      </c>
      <c r="N4536" s="1" t="str">
        <f t="shared" si="70"/>
        <v>1960-1969</v>
      </c>
    </row>
    <row r="4537" spans="1:14" hidden="1" x14ac:dyDescent="0.3">
      <c r="A4537">
        <v>59742</v>
      </c>
      <c r="B4537" s="1" t="s">
        <v>775</v>
      </c>
      <c r="C4537">
        <v>1965</v>
      </c>
      <c r="D4537" s="1" t="s">
        <v>145</v>
      </c>
      <c r="E4537">
        <v>174</v>
      </c>
      <c r="F4537" s="3">
        <v>160888776</v>
      </c>
      <c r="G4537" s="1" t="s">
        <v>858</v>
      </c>
      <c r="H4537">
        <v>936404</v>
      </c>
      <c r="I4537" s="1" t="s">
        <v>1137</v>
      </c>
      <c r="J4537">
        <v>403346</v>
      </c>
      <c r="K4537" s="1" t="s">
        <v>1460</v>
      </c>
      <c r="L4537">
        <v>662223</v>
      </c>
      <c r="M4537" s="1" t="s">
        <v>2009</v>
      </c>
      <c r="N4537" s="1" t="str">
        <f t="shared" si="70"/>
        <v>1960-1969</v>
      </c>
    </row>
    <row r="4538" spans="1:14" hidden="1" x14ac:dyDescent="0.3">
      <c r="A4538">
        <v>59742</v>
      </c>
      <c r="B4538" s="1" t="s">
        <v>775</v>
      </c>
      <c r="C4538">
        <v>1965</v>
      </c>
      <c r="D4538" s="1" t="s">
        <v>145</v>
      </c>
      <c r="E4538">
        <v>174</v>
      </c>
      <c r="F4538" s="3">
        <v>160888776</v>
      </c>
      <c r="G4538" s="1" t="s">
        <v>858</v>
      </c>
      <c r="H4538">
        <v>936404</v>
      </c>
      <c r="I4538" s="1" t="s">
        <v>1137</v>
      </c>
      <c r="J4538">
        <v>512231</v>
      </c>
      <c r="K4538" s="1" t="s">
        <v>1461</v>
      </c>
      <c r="L4538">
        <v>267</v>
      </c>
      <c r="M4538" s="1" t="s">
        <v>2007</v>
      </c>
      <c r="N4538" s="1" t="str">
        <f t="shared" si="70"/>
        <v>1960-1969</v>
      </c>
    </row>
    <row r="4539" spans="1:14" hidden="1" x14ac:dyDescent="0.3">
      <c r="A4539">
        <v>59742</v>
      </c>
      <c r="B4539" s="1" t="s">
        <v>775</v>
      </c>
      <c r="C4539">
        <v>1965</v>
      </c>
      <c r="D4539" s="1" t="s">
        <v>145</v>
      </c>
      <c r="E4539">
        <v>174</v>
      </c>
      <c r="F4539" s="3">
        <v>160888776</v>
      </c>
      <c r="G4539" s="1" t="s">
        <v>858</v>
      </c>
      <c r="H4539">
        <v>936404</v>
      </c>
      <c r="I4539" s="1" t="s">
        <v>1137</v>
      </c>
      <c r="J4539">
        <v>512231</v>
      </c>
      <c r="K4539" s="1" t="s">
        <v>1461</v>
      </c>
      <c r="L4539">
        <v>1626</v>
      </c>
      <c r="M4539" s="1" t="s">
        <v>2008</v>
      </c>
      <c r="N4539" s="1" t="str">
        <f t="shared" si="70"/>
        <v>1960-1969</v>
      </c>
    </row>
    <row r="4540" spans="1:14" hidden="1" x14ac:dyDescent="0.3">
      <c r="A4540">
        <v>59742</v>
      </c>
      <c r="B4540" s="1" t="s">
        <v>775</v>
      </c>
      <c r="C4540">
        <v>1965</v>
      </c>
      <c r="D4540" s="1" t="s">
        <v>145</v>
      </c>
      <c r="E4540">
        <v>174</v>
      </c>
      <c r="F4540" s="3">
        <v>160888776</v>
      </c>
      <c r="G4540" s="1" t="s">
        <v>858</v>
      </c>
      <c r="H4540">
        <v>936404</v>
      </c>
      <c r="I4540" s="1" t="s">
        <v>1137</v>
      </c>
      <c r="J4540">
        <v>512231</v>
      </c>
      <c r="K4540" s="1" t="s">
        <v>1461</v>
      </c>
      <c r="L4540">
        <v>662223</v>
      </c>
      <c r="M4540" s="1" t="s">
        <v>2009</v>
      </c>
      <c r="N4540" s="1" t="str">
        <f t="shared" si="70"/>
        <v>1960-1969</v>
      </c>
    </row>
    <row r="4541" spans="1:14" hidden="1" x14ac:dyDescent="0.3">
      <c r="A4541">
        <v>59742</v>
      </c>
      <c r="B4541" s="1" t="s">
        <v>775</v>
      </c>
      <c r="C4541">
        <v>1965</v>
      </c>
      <c r="D4541" s="1" t="s">
        <v>145</v>
      </c>
      <c r="E4541">
        <v>174</v>
      </c>
      <c r="F4541" s="3">
        <v>160888776</v>
      </c>
      <c r="G4541" s="1" t="s">
        <v>858</v>
      </c>
      <c r="H4541">
        <v>936404</v>
      </c>
      <c r="I4541" s="1" t="s">
        <v>1137</v>
      </c>
      <c r="J4541">
        <v>189496</v>
      </c>
      <c r="K4541" s="1" t="s">
        <v>1462</v>
      </c>
      <c r="L4541">
        <v>267</v>
      </c>
      <c r="M4541" s="1" t="s">
        <v>2007</v>
      </c>
      <c r="N4541" s="1" t="str">
        <f t="shared" si="70"/>
        <v>1960-1969</v>
      </c>
    </row>
    <row r="4542" spans="1:14" hidden="1" x14ac:dyDescent="0.3">
      <c r="A4542">
        <v>59742</v>
      </c>
      <c r="B4542" s="1" t="s">
        <v>775</v>
      </c>
      <c r="C4542">
        <v>1965</v>
      </c>
      <c r="D4542" s="1" t="s">
        <v>145</v>
      </c>
      <c r="E4542">
        <v>174</v>
      </c>
      <c r="F4542" s="3">
        <v>160888776</v>
      </c>
      <c r="G4542" s="1" t="s">
        <v>858</v>
      </c>
      <c r="H4542">
        <v>936404</v>
      </c>
      <c r="I4542" s="1" t="s">
        <v>1137</v>
      </c>
      <c r="J4542">
        <v>189496</v>
      </c>
      <c r="K4542" s="1" t="s">
        <v>1462</v>
      </c>
      <c r="L4542">
        <v>1626</v>
      </c>
      <c r="M4542" s="1" t="s">
        <v>2008</v>
      </c>
      <c r="N4542" s="1" t="str">
        <f t="shared" si="70"/>
        <v>1960-1969</v>
      </c>
    </row>
    <row r="4543" spans="1:14" hidden="1" x14ac:dyDescent="0.3">
      <c r="A4543">
        <v>59742</v>
      </c>
      <c r="B4543" s="1" t="s">
        <v>775</v>
      </c>
      <c r="C4543">
        <v>1965</v>
      </c>
      <c r="D4543" s="1" t="s">
        <v>145</v>
      </c>
      <c r="E4543">
        <v>174</v>
      </c>
      <c r="F4543" s="3">
        <v>160888776</v>
      </c>
      <c r="G4543" s="1" t="s">
        <v>858</v>
      </c>
      <c r="H4543">
        <v>936404</v>
      </c>
      <c r="I4543" s="1" t="s">
        <v>1137</v>
      </c>
      <c r="J4543">
        <v>189496</v>
      </c>
      <c r="K4543" s="1" t="s">
        <v>1462</v>
      </c>
      <c r="L4543">
        <v>662223</v>
      </c>
      <c r="M4543" s="1" t="s">
        <v>2009</v>
      </c>
      <c r="N4543" s="1" t="str">
        <f t="shared" si="70"/>
        <v>1960-1969</v>
      </c>
    </row>
    <row r="4544" spans="1:14" hidden="1" x14ac:dyDescent="0.3">
      <c r="A4544">
        <v>59742</v>
      </c>
      <c r="B4544" s="1" t="s">
        <v>775</v>
      </c>
      <c r="C4544">
        <v>1965</v>
      </c>
      <c r="D4544" s="1" t="s">
        <v>145</v>
      </c>
      <c r="E4544">
        <v>174</v>
      </c>
      <c r="F4544" s="3">
        <v>160888776</v>
      </c>
      <c r="G4544" s="1" t="s">
        <v>840</v>
      </c>
      <c r="H4544">
        <v>936404</v>
      </c>
      <c r="I4544" s="1" t="s">
        <v>1137</v>
      </c>
      <c r="J4544">
        <v>403346</v>
      </c>
      <c r="K4544" s="1" t="s">
        <v>1460</v>
      </c>
      <c r="L4544">
        <v>267</v>
      </c>
      <c r="M4544" s="1" t="s">
        <v>2007</v>
      </c>
      <c r="N4544" s="1" t="str">
        <f t="shared" si="70"/>
        <v>1960-1969</v>
      </c>
    </row>
    <row r="4545" spans="1:14" hidden="1" x14ac:dyDescent="0.3">
      <c r="A4545">
        <v>59742</v>
      </c>
      <c r="B4545" s="1" t="s">
        <v>775</v>
      </c>
      <c r="C4545">
        <v>1965</v>
      </c>
      <c r="D4545" s="1" t="s">
        <v>145</v>
      </c>
      <c r="E4545">
        <v>174</v>
      </c>
      <c r="F4545" s="3">
        <v>160888776</v>
      </c>
      <c r="G4545" s="1" t="s">
        <v>840</v>
      </c>
      <c r="H4545">
        <v>936404</v>
      </c>
      <c r="I4545" s="1" t="s">
        <v>1137</v>
      </c>
      <c r="J4545">
        <v>403346</v>
      </c>
      <c r="K4545" s="1" t="s">
        <v>1460</v>
      </c>
      <c r="L4545">
        <v>1626</v>
      </c>
      <c r="M4545" s="1" t="s">
        <v>2008</v>
      </c>
      <c r="N4545" s="1" t="str">
        <f t="shared" si="70"/>
        <v>1960-1969</v>
      </c>
    </row>
    <row r="4546" spans="1:14" hidden="1" x14ac:dyDescent="0.3">
      <c r="A4546">
        <v>59742</v>
      </c>
      <c r="B4546" s="1" t="s">
        <v>775</v>
      </c>
      <c r="C4546">
        <v>1965</v>
      </c>
      <c r="D4546" s="1" t="s">
        <v>145</v>
      </c>
      <c r="E4546">
        <v>174</v>
      </c>
      <c r="F4546" s="3">
        <v>160888776</v>
      </c>
      <c r="G4546" s="1" t="s">
        <v>840</v>
      </c>
      <c r="H4546">
        <v>936404</v>
      </c>
      <c r="I4546" s="1" t="s">
        <v>1137</v>
      </c>
      <c r="J4546">
        <v>403346</v>
      </c>
      <c r="K4546" s="1" t="s">
        <v>1460</v>
      </c>
      <c r="L4546">
        <v>662223</v>
      </c>
      <c r="M4546" s="1" t="s">
        <v>2009</v>
      </c>
      <c r="N4546" s="1" t="str">
        <f t="shared" ref="N4546:N4609" si="71">INT(C4546/10)*10 &amp; "-" &amp; INT(C4546/10)*10+9</f>
        <v>1960-1969</v>
      </c>
    </row>
    <row r="4547" spans="1:14" hidden="1" x14ac:dyDescent="0.3">
      <c r="A4547">
        <v>59742</v>
      </c>
      <c r="B4547" s="1" t="s">
        <v>775</v>
      </c>
      <c r="C4547">
        <v>1965</v>
      </c>
      <c r="D4547" s="1" t="s">
        <v>145</v>
      </c>
      <c r="E4547">
        <v>174</v>
      </c>
      <c r="F4547" s="3">
        <v>160888776</v>
      </c>
      <c r="G4547" s="1" t="s">
        <v>840</v>
      </c>
      <c r="H4547">
        <v>936404</v>
      </c>
      <c r="I4547" s="1" t="s">
        <v>1137</v>
      </c>
      <c r="J4547">
        <v>512231</v>
      </c>
      <c r="K4547" s="1" t="s">
        <v>1461</v>
      </c>
      <c r="L4547">
        <v>267</v>
      </c>
      <c r="M4547" s="1" t="s">
        <v>2007</v>
      </c>
      <c r="N4547" s="1" t="str">
        <f t="shared" si="71"/>
        <v>1960-1969</v>
      </c>
    </row>
    <row r="4548" spans="1:14" hidden="1" x14ac:dyDescent="0.3">
      <c r="A4548">
        <v>59742</v>
      </c>
      <c r="B4548" s="1" t="s">
        <v>775</v>
      </c>
      <c r="C4548">
        <v>1965</v>
      </c>
      <c r="D4548" s="1" t="s">
        <v>145</v>
      </c>
      <c r="E4548">
        <v>174</v>
      </c>
      <c r="F4548" s="3">
        <v>160888776</v>
      </c>
      <c r="G4548" s="1" t="s">
        <v>840</v>
      </c>
      <c r="H4548">
        <v>936404</v>
      </c>
      <c r="I4548" s="1" t="s">
        <v>1137</v>
      </c>
      <c r="J4548">
        <v>512231</v>
      </c>
      <c r="K4548" s="1" t="s">
        <v>1461</v>
      </c>
      <c r="L4548">
        <v>1626</v>
      </c>
      <c r="M4548" s="1" t="s">
        <v>2008</v>
      </c>
      <c r="N4548" s="1" t="str">
        <f t="shared" si="71"/>
        <v>1960-1969</v>
      </c>
    </row>
    <row r="4549" spans="1:14" hidden="1" x14ac:dyDescent="0.3">
      <c r="A4549">
        <v>59742</v>
      </c>
      <c r="B4549" s="1" t="s">
        <v>775</v>
      </c>
      <c r="C4549">
        <v>1965</v>
      </c>
      <c r="D4549" s="1" t="s">
        <v>145</v>
      </c>
      <c r="E4549">
        <v>174</v>
      </c>
      <c r="F4549" s="3">
        <v>160888776</v>
      </c>
      <c r="G4549" s="1" t="s">
        <v>840</v>
      </c>
      <c r="H4549">
        <v>936404</v>
      </c>
      <c r="I4549" s="1" t="s">
        <v>1137</v>
      </c>
      <c r="J4549">
        <v>512231</v>
      </c>
      <c r="K4549" s="1" t="s">
        <v>1461</v>
      </c>
      <c r="L4549">
        <v>662223</v>
      </c>
      <c r="M4549" s="1" t="s">
        <v>2009</v>
      </c>
      <c r="N4549" s="1" t="str">
        <f t="shared" si="71"/>
        <v>1960-1969</v>
      </c>
    </row>
    <row r="4550" spans="1:14" hidden="1" x14ac:dyDescent="0.3">
      <c r="A4550">
        <v>59742</v>
      </c>
      <c r="B4550" s="1" t="s">
        <v>775</v>
      </c>
      <c r="C4550">
        <v>1965</v>
      </c>
      <c r="D4550" s="1" t="s">
        <v>145</v>
      </c>
      <c r="E4550">
        <v>174</v>
      </c>
      <c r="F4550" s="3">
        <v>160888776</v>
      </c>
      <c r="G4550" s="1" t="s">
        <v>840</v>
      </c>
      <c r="H4550">
        <v>936404</v>
      </c>
      <c r="I4550" s="1" t="s">
        <v>1137</v>
      </c>
      <c r="J4550">
        <v>189496</v>
      </c>
      <c r="K4550" s="1" t="s">
        <v>1462</v>
      </c>
      <c r="L4550">
        <v>267</v>
      </c>
      <c r="M4550" s="1" t="s">
        <v>2007</v>
      </c>
      <c r="N4550" s="1" t="str">
        <f t="shared" si="71"/>
        <v>1960-1969</v>
      </c>
    </row>
    <row r="4551" spans="1:14" hidden="1" x14ac:dyDescent="0.3">
      <c r="A4551">
        <v>59742</v>
      </c>
      <c r="B4551" s="1" t="s">
        <v>775</v>
      </c>
      <c r="C4551">
        <v>1965</v>
      </c>
      <c r="D4551" s="1" t="s">
        <v>145</v>
      </c>
      <c r="E4551">
        <v>174</v>
      </c>
      <c r="F4551" s="3">
        <v>160888776</v>
      </c>
      <c r="G4551" s="1" t="s">
        <v>840</v>
      </c>
      <c r="H4551">
        <v>936404</v>
      </c>
      <c r="I4551" s="1" t="s">
        <v>1137</v>
      </c>
      <c r="J4551">
        <v>189496</v>
      </c>
      <c r="K4551" s="1" t="s">
        <v>1462</v>
      </c>
      <c r="L4551">
        <v>1626</v>
      </c>
      <c r="M4551" s="1" t="s">
        <v>2008</v>
      </c>
      <c r="N4551" s="1" t="str">
        <f t="shared" si="71"/>
        <v>1960-1969</v>
      </c>
    </row>
    <row r="4552" spans="1:14" hidden="1" x14ac:dyDescent="0.3">
      <c r="A4552">
        <v>59742</v>
      </c>
      <c r="B4552" s="1" t="s">
        <v>775</v>
      </c>
      <c r="C4552">
        <v>1965</v>
      </c>
      <c r="D4552" s="1" t="s">
        <v>145</v>
      </c>
      <c r="E4552">
        <v>174</v>
      </c>
      <c r="F4552" s="3">
        <v>160888776</v>
      </c>
      <c r="G4552" s="1" t="s">
        <v>840</v>
      </c>
      <c r="H4552">
        <v>936404</v>
      </c>
      <c r="I4552" s="1" t="s">
        <v>1137</v>
      </c>
      <c r="J4552">
        <v>189496</v>
      </c>
      <c r="K4552" s="1" t="s">
        <v>1462</v>
      </c>
      <c r="L4552">
        <v>662223</v>
      </c>
      <c r="M4552" s="1" t="s">
        <v>2009</v>
      </c>
      <c r="N4552" s="1" t="str">
        <f t="shared" si="71"/>
        <v>1960-1969</v>
      </c>
    </row>
    <row r="4553" spans="1:14" hidden="1" x14ac:dyDescent="0.3">
      <c r="A4553">
        <v>59742</v>
      </c>
      <c r="B4553" s="1" t="s">
        <v>775</v>
      </c>
      <c r="C4553">
        <v>1965</v>
      </c>
      <c r="D4553" s="1" t="s">
        <v>145</v>
      </c>
      <c r="E4553">
        <v>174</v>
      </c>
      <c r="F4553" s="3">
        <v>160888776</v>
      </c>
      <c r="G4553" s="1" t="s">
        <v>890</v>
      </c>
      <c r="H4553">
        <v>936404</v>
      </c>
      <c r="I4553" s="1" t="s">
        <v>1137</v>
      </c>
      <c r="J4553">
        <v>403346</v>
      </c>
      <c r="K4553" s="1" t="s">
        <v>1460</v>
      </c>
      <c r="L4553">
        <v>267</v>
      </c>
      <c r="M4553" s="1" t="s">
        <v>2007</v>
      </c>
      <c r="N4553" s="1" t="str">
        <f t="shared" si="71"/>
        <v>1960-1969</v>
      </c>
    </row>
    <row r="4554" spans="1:14" hidden="1" x14ac:dyDescent="0.3">
      <c r="A4554">
        <v>59742</v>
      </c>
      <c r="B4554" s="1" t="s">
        <v>775</v>
      </c>
      <c r="C4554">
        <v>1965</v>
      </c>
      <c r="D4554" s="1" t="s">
        <v>145</v>
      </c>
      <c r="E4554">
        <v>174</v>
      </c>
      <c r="F4554" s="3">
        <v>160888776</v>
      </c>
      <c r="G4554" s="1" t="s">
        <v>890</v>
      </c>
      <c r="H4554">
        <v>936404</v>
      </c>
      <c r="I4554" s="1" t="s">
        <v>1137</v>
      </c>
      <c r="J4554">
        <v>403346</v>
      </c>
      <c r="K4554" s="1" t="s">
        <v>1460</v>
      </c>
      <c r="L4554">
        <v>1626</v>
      </c>
      <c r="M4554" s="1" t="s">
        <v>2008</v>
      </c>
      <c r="N4554" s="1" t="str">
        <f t="shared" si="71"/>
        <v>1960-1969</v>
      </c>
    </row>
    <row r="4555" spans="1:14" hidden="1" x14ac:dyDescent="0.3">
      <c r="A4555">
        <v>59742</v>
      </c>
      <c r="B4555" s="1" t="s">
        <v>775</v>
      </c>
      <c r="C4555">
        <v>1965</v>
      </c>
      <c r="D4555" s="1" t="s">
        <v>145</v>
      </c>
      <c r="E4555">
        <v>174</v>
      </c>
      <c r="F4555" s="3">
        <v>160888776</v>
      </c>
      <c r="G4555" s="1" t="s">
        <v>890</v>
      </c>
      <c r="H4555">
        <v>936404</v>
      </c>
      <c r="I4555" s="1" t="s">
        <v>1137</v>
      </c>
      <c r="J4555">
        <v>403346</v>
      </c>
      <c r="K4555" s="1" t="s">
        <v>1460</v>
      </c>
      <c r="L4555">
        <v>662223</v>
      </c>
      <c r="M4555" s="1" t="s">
        <v>2009</v>
      </c>
      <c r="N4555" s="1" t="str">
        <f t="shared" si="71"/>
        <v>1960-1969</v>
      </c>
    </row>
    <row r="4556" spans="1:14" hidden="1" x14ac:dyDescent="0.3">
      <c r="A4556">
        <v>59742</v>
      </c>
      <c r="B4556" s="1" t="s">
        <v>775</v>
      </c>
      <c r="C4556">
        <v>1965</v>
      </c>
      <c r="D4556" s="1" t="s">
        <v>145</v>
      </c>
      <c r="E4556">
        <v>174</v>
      </c>
      <c r="F4556" s="3">
        <v>160888776</v>
      </c>
      <c r="G4556" s="1" t="s">
        <v>890</v>
      </c>
      <c r="H4556">
        <v>936404</v>
      </c>
      <c r="I4556" s="1" t="s">
        <v>1137</v>
      </c>
      <c r="J4556">
        <v>512231</v>
      </c>
      <c r="K4556" s="1" t="s">
        <v>1461</v>
      </c>
      <c r="L4556">
        <v>267</v>
      </c>
      <c r="M4556" s="1" t="s">
        <v>2007</v>
      </c>
      <c r="N4556" s="1" t="str">
        <f t="shared" si="71"/>
        <v>1960-1969</v>
      </c>
    </row>
    <row r="4557" spans="1:14" hidden="1" x14ac:dyDescent="0.3">
      <c r="A4557">
        <v>59742</v>
      </c>
      <c r="B4557" s="1" t="s">
        <v>775</v>
      </c>
      <c r="C4557">
        <v>1965</v>
      </c>
      <c r="D4557" s="1" t="s">
        <v>145</v>
      </c>
      <c r="E4557">
        <v>174</v>
      </c>
      <c r="F4557" s="3">
        <v>160888776</v>
      </c>
      <c r="G4557" s="1" t="s">
        <v>890</v>
      </c>
      <c r="H4557">
        <v>936404</v>
      </c>
      <c r="I4557" s="1" t="s">
        <v>1137</v>
      </c>
      <c r="J4557">
        <v>512231</v>
      </c>
      <c r="K4557" s="1" t="s">
        <v>1461</v>
      </c>
      <c r="L4557">
        <v>1626</v>
      </c>
      <c r="M4557" s="1" t="s">
        <v>2008</v>
      </c>
      <c r="N4557" s="1" t="str">
        <f t="shared" si="71"/>
        <v>1960-1969</v>
      </c>
    </row>
    <row r="4558" spans="1:14" hidden="1" x14ac:dyDescent="0.3">
      <c r="A4558">
        <v>59742</v>
      </c>
      <c r="B4558" s="1" t="s">
        <v>775</v>
      </c>
      <c r="C4558">
        <v>1965</v>
      </c>
      <c r="D4558" s="1" t="s">
        <v>145</v>
      </c>
      <c r="E4558">
        <v>174</v>
      </c>
      <c r="F4558" s="3">
        <v>160888776</v>
      </c>
      <c r="G4558" s="1" t="s">
        <v>890</v>
      </c>
      <c r="H4558">
        <v>936404</v>
      </c>
      <c r="I4558" s="1" t="s">
        <v>1137</v>
      </c>
      <c r="J4558">
        <v>512231</v>
      </c>
      <c r="K4558" s="1" t="s">
        <v>1461</v>
      </c>
      <c r="L4558">
        <v>662223</v>
      </c>
      <c r="M4558" s="1" t="s">
        <v>2009</v>
      </c>
      <c r="N4558" s="1" t="str">
        <f t="shared" si="71"/>
        <v>1960-1969</v>
      </c>
    </row>
    <row r="4559" spans="1:14" hidden="1" x14ac:dyDescent="0.3">
      <c r="A4559">
        <v>59742</v>
      </c>
      <c r="B4559" s="1" t="s">
        <v>775</v>
      </c>
      <c r="C4559">
        <v>1965</v>
      </c>
      <c r="D4559" s="1" t="s">
        <v>145</v>
      </c>
      <c r="E4559">
        <v>174</v>
      </c>
      <c r="F4559" s="3">
        <v>160888776</v>
      </c>
      <c r="G4559" s="1" t="s">
        <v>890</v>
      </c>
      <c r="H4559">
        <v>936404</v>
      </c>
      <c r="I4559" s="1" t="s">
        <v>1137</v>
      </c>
      <c r="J4559">
        <v>189496</v>
      </c>
      <c r="K4559" s="1" t="s">
        <v>1462</v>
      </c>
      <c r="L4559">
        <v>267</v>
      </c>
      <c r="M4559" s="1" t="s">
        <v>2007</v>
      </c>
      <c r="N4559" s="1" t="str">
        <f t="shared" si="71"/>
        <v>1960-1969</v>
      </c>
    </row>
    <row r="4560" spans="1:14" hidden="1" x14ac:dyDescent="0.3">
      <c r="A4560">
        <v>59742</v>
      </c>
      <c r="B4560" s="1" t="s">
        <v>775</v>
      </c>
      <c r="C4560">
        <v>1965</v>
      </c>
      <c r="D4560" s="1" t="s">
        <v>145</v>
      </c>
      <c r="E4560">
        <v>174</v>
      </c>
      <c r="F4560" s="3">
        <v>160888776</v>
      </c>
      <c r="G4560" s="1" t="s">
        <v>890</v>
      </c>
      <c r="H4560">
        <v>936404</v>
      </c>
      <c r="I4560" s="1" t="s">
        <v>1137</v>
      </c>
      <c r="J4560">
        <v>189496</v>
      </c>
      <c r="K4560" s="1" t="s">
        <v>1462</v>
      </c>
      <c r="L4560">
        <v>1626</v>
      </c>
      <c r="M4560" s="1" t="s">
        <v>2008</v>
      </c>
      <c r="N4560" s="1" t="str">
        <f t="shared" si="71"/>
        <v>1960-1969</v>
      </c>
    </row>
    <row r="4561" spans="1:14" hidden="1" x14ac:dyDescent="0.3">
      <c r="A4561">
        <v>59742</v>
      </c>
      <c r="B4561" s="1" t="s">
        <v>775</v>
      </c>
      <c r="C4561">
        <v>1965</v>
      </c>
      <c r="D4561" s="1" t="s">
        <v>145</v>
      </c>
      <c r="E4561">
        <v>174</v>
      </c>
      <c r="F4561" s="3">
        <v>160888776</v>
      </c>
      <c r="G4561" s="1" t="s">
        <v>890</v>
      </c>
      <c r="H4561">
        <v>936404</v>
      </c>
      <c r="I4561" s="1" t="s">
        <v>1137</v>
      </c>
      <c r="J4561">
        <v>189496</v>
      </c>
      <c r="K4561" s="1" t="s">
        <v>1462</v>
      </c>
      <c r="L4561">
        <v>662223</v>
      </c>
      <c r="M4561" s="1" t="s">
        <v>2009</v>
      </c>
      <c r="N4561" s="1" t="str">
        <f t="shared" si="71"/>
        <v>1960-1969</v>
      </c>
    </row>
    <row r="4562" spans="1:14" hidden="1" x14ac:dyDescent="0.3">
      <c r="A4562">
        <v>59742</v>
      </c>
      <c r="B4562" s="1" t="s">
        <v>775</v>
      </c>
      <c r="C4562">
        <v>1965</v>
      </c>
      <c r="D4562" s="1" t="s">
        <v>145</v>
      </c>
      <c r="E4562">
        <v>174</v>
      </c>
      <c r="F4562" s="3">
        <v>160888776</v>
      </c>
      <c r="G4562" s="1" t="s">
        <v>946</v>
      </c>
      <c r="H4562">
        <v>936404</v>
      </c>
      <c r="I4562" s="1" t="s">
        <v>1137</v>
      </c>
      <c r="J4562">
        <v>403346</v>
      </c>
      <c r="K4562" s="1" t="s">
        <v>1460</v>
      </c>
      <c r="L4562">
        <v>267</v>
      </c>
      <c r="M4562" s="1" t="s">
        <v>2007</v>
      </c>
      <c r="N4562" s="1" t="str">
        <f t="shared" si="71"/>
        <v>1960-1969</v>
      </c>
    </row>
    <row r="4563" spans="1:14" hidden="1" x14ac:dyDescent="0.3">
      <c r="A4563">
        <v>59742</v>
      </c>
      <c r="B4563" s="1" t="s">
        <v>775</v>
      </c>
      <c r="C4563">
        <v>1965</v>
      </c>
      <c r="D4563" s="1" t="s">
        <v>145</v>
      </c>
      <c r="E4563">
        <v>174</v>
      </c>
      <c r="F4563" s="3">
        <v>160888776</v>
      </c>
      <c r="G4563" s="1" t="s">
        <v>946</v>
      </c>
      <c r="H4563">
        <v>936404</v>
      </c>
      <c r="I4563" s="1" t="s">
        <v>1137</v>
      </c>
      <c r="J4563">
        <v>403346</v>
      </c>
      <c r="K4563" s="1" t="s">
        <v>1460</v>
      </c>
      <c r="L4563">
        <v>1626</v>
      </c>
      <c r="M4563" s="1" t="s">
        <v>2008</v>
      </c>
      <c r="N4563" s="1" t="str">
        <f t="shared" si="71"/>
        <v>1960-1969</v>
      </c>
    </row>
    <row r="4564" spans="1:14" hidden="1" x14ac:dyDescent="0.3">
      <c r="A4564">
        <v>59742</v>
      </c>
      <c r="B4564" s="1" t="s">
        <v>775</v>
      </c>
      <c r="C4564">
        <v>1965</v>
      </c>
      <c r="D4564" s="1" t="s">
        <v>145</v>
      </c>
      <c r="E4564">
        <v>174</v>
      </c>
      <c r="F4564" s="3">
        <v>160888776</v>
      </c>
      <c r="G4564" s="1" t="s">
        <v>946</v>
      </c>
      <c r="H4564">
        <v>936404</v>
      </c>
      <c r="I4564" s="1" t="s">
        <v>1137</v>
      </c>
      <c r="J4564">
        <v>403346</v>
      </c>
      <c r="K4564" s="1" t="s">
        <v>1460</v>
      </c>
      <c r="L4564">
        <v>662223</v>
      </c>
      <c r="M4564" s="1" t="s">
        <v>2009</v>
      </c>
      <c r="N4564" s="1" t="str">
        <f t="shared" si="71"/>
        <v>1960-1969</v>
      </c>
    </row>
    <row r="4565" spans="1:14" hidden="1" x14ac:dyDescent="0.3">
      <c r="A4565">
        <v>59742</v>
      </c>
      <c r="B4565" s="1" t="s">
        <v>775</v>
      </c>
      <c r="C4565">
        <v>1965</v>
      </c>
      <c r="D4565" s="1" t="s">
        <v>145</v>
      </c>
      <c r="E4565">
        <v>174</v>
      </c>
      <c r="F4565" s="3">
        <v>160888776</v>
      </c>
      <c r="G4565" s="1" t="s">
        <v>946</v>
      </c>
      <c r="H4565">
        <v>936404</v>
      </c>
      <c r="I4565" s="1" t="s">
        <v>1137</v>
      </c>
      <c r="J4565">
        <v>512231</v>
      </c>
      <c r="K4565" s="1" t="s">
        <v>1461</v>
      </c>
      <c r="L4565">
        <v>267</v>
      </c>
      <c r="M4565" s="1" t="s">
        <v>2007</v>
      </c>
      <c r="N4565" s="1" t="str">
        <f t="shared" si="71"/>
        <v>1960-1969</v>
      </c>
    </row>
    <row r="4566" spans="1:14" hidden="1" x14ac:dyDescent="0.3">
      <c r="A4566">
        <v>59742</v>
      </c>
      <c r="B4566" s="1" t="s">
        <v>775</v>
      </c>
      <c r="C4566">
        <v>1965</v>
      </c>
      <c r="D4566" s="1" t="s">
        <v>145</v>
      </c>
      <c r="E4566">
        <v>174</v>
      </c>
      <c r="F4566" s="3">
        <v>160888776</v>
      </c>
      <c r="G4566" s="1" t="s">
        <v>946</v>
      </c>
      <c r="H4566">
        <v>936404</v>
      </c>
      <c r="I4566" s="1" t="s">
        <v>1137</v>
      </c>
      <c r="J4566">
        <v>512231</v>
      </c>
      <c r="K4566" s="1" t="s">
        <v>1461</v>
      </c>
      <c r="L4566">
        <v>1626</v>
      </c>
      <c r="M4566" s="1" t="s">
        <v>2008</v>
      </c>
      <c r="N4566" s="1" t="str">
        <f t="shared" si="71"/>
        <v>1960-1969</v>
      </c>
    </row>
    <row r="4567" spans="1:14" hidden="1" x14ac:dyDescent="0.3">
      <c r="A4567">
        <v>59742</v>
      </c>
      <c r="B4567" s="1" t="s">
        <v>775</v>
      </c>
      <c r="C4567">
        <v>1965</v>
      </c>
      <c r="D4567" s="1" t="s">
        <v>145</v>
      </c>
      <c r="E4567">
        <v>174</v>
      </c>
      <c r="F4567" s="3">
        <v>160888776</v>
      </c>
      <c r="G4567" s="1" t="s">
        <v>946</v>
      </c>
      <c r="H4567">
        <v>936404</v>
      </c>
      <c r="I4567" s="1" t="s">
        <v>1137</v>
      </c>
      <c r="J4567">
        <v>512231</v>
      </c>
      <c r="K4567" s="1" t="s">
        <v>1461</v>
      </c>
      <c r="L4567">
        <v>662223</v>
      </c>
      <c r="M4567" s="1" t="s">
        <v>2009</v>
      </c>
      <c r="N4567" s="1" t="str">
        <f t="shared" si="71"/>
        <v>1960-1969</v>
      </c>
    </row>
    <row r="4568" spans="1:14" hidden="1" x14ac:dyDescent="0.3">
      <c r="A4568">
        <v>59742</v>
      </c>
      <c r="B4568" s="1" t="s">
        <v>775</v>
      </c>
      <c r="C4568">
        <v>1965</v>
      </c>
      <c r="D4568" s="1" t="s">
        <v>145</v>
      </c>
      <c r="E4568">
        <v>174</v>
      </c>
      <c r="F4568" s="3">
        <v>160888776</v>
      </c>
      <c r="G4568" s="1" t="s">
        <v>946</v>
      </c>
      <c r="H4568">
        <v>936404</v>
      </c>
      <c r="I4568" s="1" t="s">
        <v>1137</v>
      </c>
      <c r="J4568">
        <v>189496</v>
      </c>
      <c r="K4568" s="1" t="s">
        <v>1462</v>
      </c>
      <c r="L4568">
        <v>267</v>
      </c>
      <c r="M4568" s="1" t="s">
        <v>2007</v>
      </c>
      <c r="N4568" s="1" t="str">
        <f t="shared" si="71"/>
        <v>1960-1969</v>
      </c>
    </row>
    <row r="4569" spans="1:14" hidden="1" x14ac:dyDescent="0.3">
      <c r="A4569">
        <v>59742</v>
      </c>
      <c r="B4569" s="1" t="s">
        <v>775</v>
      </c>
      <c r="C4569">
        <v>1965</v>
      </c>
      <c r="D4569" s="1" t="s">
        <v>145</v>
      </c>
      <c r="E4569">
        <v>174</v>
      </c>
      <c r="F4569" s="3">
        <v>160888776</v>
      </c>
      <c r="G4569" s="1" t="s">
        <v>946</v>
      </c>
      <c r="H4569">
        <v>936404</v>
      </c>
      <c r="I4569" s="1" t="s">
        <v>1137</v>
      </c>
      <c r="J4569">
        <v>189496</v>
      </c>
      <c r="K4569" s="1" t="s">
        <v>1462</v>
      </c>
      <c r="L4569">
        <v>1626</v>
      </c>
      <c r="M4569" s="1" t="s">
        <v>2008</v>
      </c>
      <c r="N4569" s="1" t="str">
        <f t="shared" si="71"/>
        <v>1960-1969</v>
      </c>
    </row>
    <row r="4570" spans="1:14" hidden="1" x14ac:dyDescent="0.3">
      <c r="A4570">
        <v>59742</v>
      </c>
      <c r="B4570" s="1" t="s">
        <v>775</v>
      </c>
      <c r="C4570">
        <v>1965</v>
      </c>
      <c r="D4570" s="1" t="s">
        <v>145</v>
      </c>
      <c r="E4570">
        <v>174</v>
      </c>
      <c r="F4570" s="3">
        <v>160888776</v>
      </c>
      <c r="G4570" s="1" t="s">
        <v>946</v>
      </c>
      <c r="H4570">
        <v>936404</v>
      </c>
      <c r="I4570" s="1" t="s">
        <v>1137</v>
      </c>
      <c r="J4570">
        <v>189496</v>
      </c>
      <c r="K4570" s="1" t="s">
        <v>1462</v>
      </c>
      <c r="L4570">
        <v>662223</v>
      </c>
      <c r="M4570" s="1" t="s">
        <v>2009</v>
      </c>
      <c r="N4570" s="1" t="str">
        <f t="shared" si="71"/>
        <v>1960-1969</v>
      </c>
    </row>
    <row r="4571" spans="1:14" hidden="1" x14ac:dyDescent="0.3">
      <c r="A4571">
        <v>59742</v>
      </c>
      <c r="B4571" s="1" t="s">
        <v>775</v>
      </c>
      <c r="C4571">
        <v>1965</v>
      </c>
      <c r="D4571" s="1" t="s">
        <v>145</v>
      </c>
      <c r="E4571">
        <v>174</v>
      </c>
      <c r="F4571" s="3">
        <v>160888776</v>
      </c>
      <c r="G4571" s="1" t="s">
        <v>867</v>
      </c>
      <c r="H4571">
        <v>936404</v>
      </c>
      <c r="I4571" s="1" t="s">
        <v>1137</v>
      </c>
      <c r="J4571">
        <v>403346</v>
      </c>
      <c r="K4571" s="1" t="s">
        <v>1460</v>
      </c>
      <c r="L4571">
        <v>267</v>
      </c>
      <c r="M4571" s="1" t="s">
        <v>2007</v>
      </c>
      <c r="N4571" s="1" t="str">
        <f t="shared" si="71"/>
        <v>1960-1969</v>
      </c>
    </row>
    <row r="4572" spans="1:14" hidden="1" x14ac:dyDescent="0.3">
      <c r="A4572">
        <v>59742</v>
      </c>
      <c r="B4572" s="1" t="s">
        <v>775</v>
      </c>
      <c r="C4572">
        <v>1965</v>
      </c>
      <c r="D4572" s="1" t="s">
        <v>145</v>
      </c>
      <c r="E4572">
        <v>174</v>
      </c>
      <c r="F4572" s="3">
        <v>160888776</v>
      </c>
      <c r="G4572" s="1" t="s">
        <v>867</v>
      </c>
      <c r="H4572">
        <v>936404</v>
      </c>
      <c r="I4572" s="1" t="s">
        <v>1137</v>
      </c>
      <c r="J4572">
        <v>403346</v>
      </c>
      <c r="K4572" s="1" t="s">
        <v>1460</v>
      </c>
      <c r="L4572">
        <v>1626</v>
      </c>
      <c r="M4572" s="1" t="s">
        <v>2008</v>
      </c>
      <c r="N4572" s="1" t="str">
        <f t="shared" si="71"/>
        <v>1960-1969</v>
      </c>
    </row>
    <row r="4573" spans="1:14" hidden="1" x14ac:dyDescent="0.3">
      <c r="A4573">
        <v>59742</v>
      </c>
      <c r="B4573" s="1" t="s">
        <v>775</v>
      </c>
      <c r="C4573">
        <v>1965</v>
      </c>
      <c r="D4573" s="1" t="s">
        <v>145</v>
      </c>
      <c r="E4573">
        <v>174</v>
      </c>
      <c r="F4573" s="3">
        <v>160888776</v>
      </c>
      <c r="G4573" s="1" t="s">
        <v>867</v>
      </c>
      <c r="H4573">
        <v>936404</v>
      </c>
      <c r="I4573" s="1" t="s">
        <v>1137</v>
      </c>
      <c r="J4573">
        <v>403346</v>
      </c>
      <c r="K4573" s="1" t="s">
        <v>1460</v>
      </c>
      <c r="L4573">
        <v>662223</v>
      </c>
      <c r="M4573" s="1" t="s">
        <v>2009</v>
      </c>
      <c r="N4573" s="1" t="str">
        <f t="shared" si="71"/>
        <v>1960-1969</v>
      </c>
    </row>
    <row r="4574" spans="1:14" hidden="1" x14ac:dyDescent="0.3">
      <c r="A4574">
        <v>59742</v>
      </c>
      <c r="B4574" s="1" t="s">
        <v>775</v>
      </c>
      <c r="C4574">
        <v>1965</v>
      </c>
      <c r="D4574" s="1" t="s">
        <v>145</v>
      </c>
      <c r="E4574">
        <v>174</v>
      </c>
      <c r="F4574" s="3">
        <v>160888776</v>
      </c>
      <c r="G4574" s="1" t="s">
        <v>867</v>
      </c>
      <c r="H4574">
        <v>936404</v>
      </c>
      <c r="I4574" s="1" t="s">
        <v>1137</v>
      </c>
      <c r="J4574">
        <v>512231</v>
      </c>
      <c r="K4574" s="1" t="s">
        <v>1461</v>
      </c>
      <c r="L4574">
        <v>267</v>
      </c>
      <c r="M4574" s="1" t="s">
        <v>2007</v>
      </c>
      <c r="N4574" s="1" t="str">
        <f t="shared" si="71"/>
        <v>1960-1969</v>
      </c>
    </row>
    <row r="4575" spans="1:14" hidden="1" x14ac:dyDescent="0.3">
      <c r="A4575">
        <v>59742</v>
      </c>
      <c r="B4575" s="1" t="s">
        <v>775</v>
      </c>
      <c r="C4575">
        <v>1965</v>
      </c>
      <c r="D4575" s="1" t="s">
        <v>145</v>
      </c>
      <c r="E4575">
        <v>174</v>
      </c>
      <c r="F4575" s="3">
        <v>160888776</v>
      </c>
      <c r="G4575" s="1" t="s">
        <v>867</v>
      </c>
      <c r="H4575">
        <v>936404</v>
      </c>
      <c r="I4575" s="1" t="s">
        <v>1137</v>
      </c>
      <c r="J4575">
        <v>512231</v>
      </c>
      <c r="K4575" s="1" t="s">
        <v>1461</v>
      </c>
      <c r="L4575">
        <v>1626</v>
      </c>
      <c r="M4575" s="1" t="s">
        <v>2008</v>
      </c>
      <c r="N4575" s="1" t="str">
        <f t="shared" si="71"/>
        <v>1960-1969</v>
      </c>
    </row>
    <row r="4576" spans="1:14" hidden="1" x14ac:dyDescent="0.3">
      <c r="A4576">
        <v>59742</v>
      </c>
      <c r="B4576" s="1" t="s">
        <v>775</v>
      </c>
      <c r="C4576">
        <v>1965</v>
      </c>
      <c r="D4576" s="1" t="s">
        <v>145</v>
      </c>
      <c r="E4576">
        <v>174</v>
      </c>
      <c r="F4576" s="3">
        <v>160888776</v>
      </c>
      <c r="G4576" s="1" t="s">
        <v>867</v>
      </c>
      <c r="H4576">
        <v>936404</v>
      </c>
      <c r="I4576" s="1" t="s">
        <v>1137</v>
      </c>
      <c r="J4576">
        <v>512231</v>
      </c>
      <c r="K4576" s="1" t="s">
        <v>1461</v>
      </c>
      <c r="L4576">
        <v>662223</v>
      </c>
      <c r="M4576" s="1" t="s">
        <v>2009</v>
      </c>
      <c r="N4576" s="1" t="str">
        <f t="shared" si="71"/>
        <v>1960-1969</v>
      </c>
    </row>
    <row r="4577" spans="1:14" hidden="1" x14ac:dyDescent="0.3">
      <c r="A4577">
        <v>59742</v>
      </c>
      <c r="B4577" s="1" t="s">
        <v>775</v>
      </c>
      <c r="C4577">
        <v>1965</v>
      </c>
      <c r="D4577" s="1" t="s">
        <v>145</v>
      </c>
      <c r="E4577">
        <v>174</v>
      </c>
      <c r="F4577" s="3">
        <v>160888776</v>
      </c>
      <c r="G4577" s="1" t="s">
        <v>867</v>
      </c>
      <c r="H4577">
        <v>936404</v>
      </c>
      <c r="I4577" s="1" t="s">
        <v>1137</v>
      </c>
      <c r="J4577">
        <v>189496</v>
      </c>
      <c r="K4577" s="1" t="s">
        <v>1462</v>
      </c>
      <c r="L4577">
        <v>267</v>
      </c>
      <c r="M4577" s="1" t="s">
        <v>2007</v>
      </c>
      <c r="N4577" s="1" t="str">
        <f t="shared" si="71"/>
        <v>1960-1969</v>
      </c>
    </row>
    <row r="4578" spans="1:14" hidden="1" x14ac:dyDescent="0.3">
      <c r="A4578">
        <v>59742</v>
      </c>
      <c r="B4578" s="1" t="s">
        <v>775</v>
      </c>
      <c r="C4578">
        <v>1965</v>
      </c>
      <c r="D4578" s="1" t="s">
        <v>145</v>
      </c>
      <c r="E4578">
        <v>174</v>
      </c>
      <c r="F4578" s="3">
        <v>160888776</v>
      </c>
      <c r="G4578" s="1" t="s">
        <v>867</v>
      </c>
      <c r="H4578">
        <v>936404</v>
      </c>
      <c r="I4578" s="1" t="s">
        <v>1137</v>
      </c>
      <c r="J4578">
        <v>189496</v>
      </c>
      <c r="K4578" s="1" t="s">
        <v>1462</v>
      </c>
      <c r="L4578">
        <v>1626</v>
      </c>
      <c r="M4578" s="1" t="s">
        <v>2008</v>
      </c>
      <c r="N4578" s="1" t="str">
        <f t="shared" si="71"/>
        <v>1960-1969</v>
      </c>
    </row>
    <row r="4579" spans="1:14" hidden="1" x14ac:dyDescent="0.3">
      <c r="A4579">
        <v>59742</v>
      </c>
      <c r="B4579" s="1" t="s">
        <v>775</v>
      </c>
      <c r="C4579">
        <v>1965</v>
      </c>
      <c r="D4579" s="1" t="s">
        <v>145</v>
      </c>
      <c r="E4579">
        <v>174</v>
      </c>
      <c r="F4579" s="3">
        <v>160888776</v>
      </c>
      <c r="G4579" s="1" t="s">
        <v>867</v>
      </c>
      <c r="H4579">
        <v>936404</v>
      </c>
      <c r="I4579" s="1" t="s">
        <v>1137</v>
      </c>
      <c r="J4579">
        <v>189496</v>
      </c>
      <c r="K4579" s="1" t="s">
        <v>1462</v>
      </c>
      <c r="L4579">
        <v>662223</v>
      </c>
      <c r="M4579" s="1" t="s">
        <v>2009</v>
      </c>
      <c r="N4579" s="1" t="str">
        <f t="shared" si="71"/>
        <v>1960-1969</v>
      </c>
    </row>
    <row r="4580" spans="1:14" hidden="1" x14ac:dyDescent="0.3">
      <c r="A4580">
        <v>8579674</v>
      </c>
      <c r="B4580" s="1" t="s">
        <v>435</v>
      </c>
      <c r="C4580">
        <v>2019</v>
      </c>
      <c r="D4580" s="1" t="s">
        <v>9</v>
      </c>
      <c r="E4580">
        <v>119</v>
      </c>
      <c r="F4580" s="3">
        <v>159227644</v>
      </c>
      <c r="G4580" s="1" t="s">
        <v>837</v>
      </c>
      <c r="H4580">
        <v>5222</v>
      </c>
      <c r="I4580" s="1" t="s">
        <v>1041</v>
      </c>
      <c r="J4580">
        <v>5222</v>
      </c>
      <c r="K4580" s="1" t="s">
        <v>1041</v>
      </c>
      <c r="L4580">
        <v>2835616</v>
      </c>
      <c r="M4580" s="1" t="s">
        <v>1778</v>
      </c>
      <c r="N4580" s="1" t="str">
        <f t="shared" si="71"/>
        <v>2010-2019</v>
      </c>
    </row>
    <row r="4581" spans="1:14" hidden="1" x14ac:dyDescent="0.3">
      <c r="A4581">
        <v>8579674</v>
      </c>
      <c r="B4581" s="1" t="s">
        <v>435</v>
      </c>
      <c r="C4581">
        <v>2019</v>
      </c>
      <c r="D4581" s="1" t="s">
        <v>9</v>
      </c>
      <c r="E4581">
        <v>119</v>
      </c>
      <c r="F4581" s="3">
        <v>159227644</v>
      </c>
      <c r="G4581" s="1" t="s">
        <v>837</v>
      </c>
      <c r="H4581">
        <v>5222</v>
      </c>
      <c r="I4581" s="1" t="s">
        <v>1041</v>
      </c>
      <c r="J4581">
        <v>5222</v>
      </c>
      <c r="K4581" s="1" t="s">
        <v>1041</v>
      </c>
      <c r="L4581">
        <v>1126657</v>
      </c>
      <c r="M4581" s="1" t="s">
        <v>1779</v>
      </c>
      <c r="N4581" s="1" t="str">
        <f t="shared" si="71"/>
        <v>2010-2019</v>
      </c>
    </row>
    <row r="4582" spans="1:14" hidden="1" x14ac:dyDescent="0.3">
      <c r="A4582">
        <v>8579674</v>
      </c>
      <c r="B4582" s="1" t="s">
        <v>435</v>
      </c>
      <c r="C4582">
        <v>2019</v>
      </c>
      <c r="D4582" s="1" t="s">
        <v>9</v>
      </c>
      <c r="E4582">
        <v>119</v>
      </c>
      <c r="F4582" s="3">
        <v>159227644</v>
      </c>
      <c r="G4582" s="1" t="s">
        <v>837</v>
      </c>
      <c r="H4582">
        <v>5222</v>
      </c>
      <c r="I4582" s="1" t="s">
        <v>1041</v>
      </c>
      <c r="J4582">
        <v>5222</v>
      </c>
      <c r="K4582" s="1" t="s">
        <v>1041</v>
      </c>
      <c r="L4582">
        <v>990547</v>
      </c>
      <c r="M4582" s="1" t="s">
        <v>1780</v>
      </c>
      <c r="N4582" s="1" t="str">
        <f t="shared" si="71"/>
        <v>2010-2019</v>
      </c>
    </row>
    <row r="4583" spans="1:14" hidden="1" x14ac:dyDescent="0.3">
      <c r="A4583">
        <v>8579674</v>
      </c>
      <c r="B4583" s="1" t="s">
        <v>435</v>
      </c>
      <c r="C4583">
        <v>2019</v>
      </c>
      <c r="D4583" s="1" t="s">
        <v>9</v>
      </c>
      <c r="E4583">
        <v>119</v>
      </c>
      <c r="F4583" s="3">
        <v>159227644</v>
      </c>
      <c r="G4583" s="1" t="s">
        <v>837</v>
      </c>
      <c r="H4583">
        <v>5222</v>
      </c>
      <c r="I4583" s="1" t="s">
        <v>1041</v>
      </c>
      <c r="J4583">
        <v>4880670</v>
      </c>
      <c r="K4583" s="1" t="s">
        <v>1305</v>
      </c>
      <c r="L4583">
        <v>2835616</v>
      </c>
      <c r="M4583" s="1" t="s">
        <v>1778</v>
      </c>
      <c r="N4583" s="1" t="str">
        <f t="shared" si="71"/>
        <v>2010-2019</v>
      </c>
    </row>
    <row r="4584" spans="1:14" hidden="1" x14ac:dyDescent="0.3">
      <c r="A4584">
        <v>8579674</v>
      </c>
      <c r="B4584" s="1" t="s">
        <v>435</v>
      </c>
      <c r="C4584">
        <v>2019</v>
      </c>
      <c r="D4584" s="1" t="s">
        <v>9</v>
      </c>
      <c r="E4584">
        <v>119</v>
      </c>
      <c r="F4584" s="3">
        <v>159227644</v>
      </c>
      <c r="G4584" s="1" t="s">
        <v>837</v>
      </c>
      <c r="H4584">
        <v>5222</v>
      </c>
      <c r="I4584" s="1" t="s">
        <v>1041</v>
      </c>
      <c r="J4584">
        <v>4880670</v>
      </c>
      <c r="K4584" s="1" t="s">
        <v>1305</v>
      </c>
      <c r="L4584">
        <v>1126657</v>
      </c>
      <c r="M4584" s="1" t="s">
        <v>1779</v>
      </c>
      <c r="N4584" s="1" t="str">
        <f t="shared" si="71"/>
        <v>2010-2019</v>
      </c>
    </row>
    <row r="4585" spans="1:14" hidden="1" x14ac:dyDescent="0.3">
      <c r="A4585">
        <v>8579674</v>
      </c>
      <c r="B4585" s="1" t="s">
        <v>435</v>
      </c>
      <c r="C4585">
        <v>2019</v>
      </c>
      <c r="D4585" s="1" t="s">
        <v>9</v>
      </c>
      <c r="E4585">
        <v>119</v>
      </c>
      <c r="F4585" s="3">
        <v>159227644</v>
      </c>
      <c r="G4585" s="1" t="s">
        <v>837</v>
      </c>
      <c r="H4585">
        <v>5222</v>
      </c>
      <c r="I4585" s="1" t="s">
        <v>1041</v>
      </c>
      <c r="J4585">
        <v>4880670</v>
      </c>
      <c r="K4585" s="1" t="s">
        <v>1305</v>
      </c>
      <c r="L4585">
        <v>990547</v>
      </c>
      <c r="M4585" s="1" t="s">
        <v>1780</v>
      </c>
      <c r="N4585" s="1" t="str">
        <f t="shared" si="71"/>
        <v>2010-2019</v>
      </c>
    </row>
    <row r="4586" spans="1:14" hidden="1" x14ac:dyDescent="0.3">
      <c r="A4586">
        <v>8579674</v>
      </c>
      <c r="B4586" s="1" t="s">
        <v>435</v>
      </c>
      <c r="C4586">
        <v>2019</v>
      </c>
      <c r="D4586" s="1" t="s">
        <v>9</v>
      </c>
      <c r="E4586">
        <v>119</v>
      </c>
      <c r="F4586" s="3">
        <v>159227644</v>
      </c>
      <c r="G4586" s="1" t="s">
        <v>838</v>
      </c>
      <c r="H4586">
        <v>5222</v>
      </c>
      <c r="I4586" s="1" t="s">
        <v>1041</v>
      </c>
      <c r="J4586">
        <v>5222</v>
      </c>
      <c r="K4586" s="1" t="s">
        <v>1041</v>
      </c>
      <c r="L4586">
        <v>2835616</v>
      </c>
      <c r="M4586" s="1" t="s">
        <v>1778</v>
      </c>
      <c r="N4586" s="1" t="str">
        <f t="shared" si="71"/>
        <v>2010-2019</v>
      </c>
    </row>
    <row r="4587" spans="1:14" hidden="1" x14ac:dyDescent="0.3">
      <c r="A4587">
        <v>8579674</v>
      </c>
      <c r="B4587" s="1" t="s">
        <v>435</v>
      </c>
      <c r="C4587">
        <v>2019</v>
      </c>
      <c r="D4587" s="1" t="s">
        <v>9</v>
      </c>
      <c r="E4587">
        <v>119</v>
      </c>
      <c r="F4587" s="3">
        <v>159227644</v>
      </c>
      <c r="G4587" s="1" t="s">
        <v>838</v>
      </c>
      <c r="H4587">
        <v>5222</v>
      </c>
      <c r="I4587" s="1" t="s">
        <v>1041</v>
      </c>
      <c r="J4587">
        <v>5222</v>
      </c>
      <c r="K4587" s="1" t="s">
        <v>1041</v>
      </c>
      <c r="L4587">
        <v>1126657</v>
      </c>
      <c r="M4587" s="1" t="s">
        <v>1779</v>
      </c>
      <c r="N4587" s="1" t="str">
        <f t="shared" si="71"/>
        <v>2010-2019</v>
      </c>
    </row>
    <row r="4588" spans="1:14" hidden="1" x14ac:dyDescent="0.3">
      <c r="A4588">
        <v>8579674</v>
      </c>
      <c r="B4588" s="1" t="s">
        <v>435</v>
      </c>
      <c r="C4588">
        <v>2019</v>
      </c>
      <c r="D4588" s="1" t="s">
        <v>9</v>
      </c>
      <c r="E4588">
        <v>119</v>
      </c>
      <c r="F4588" s="3">
        <v>159227644</v>
      </c>
      <c r="G4588" s="1" t="s">
        <v>838</v>
      </c>
      <c r="H4588">
        <v>5222</v>
      </c>
      <c r="I4588" s="1" t="s">
        <v>1041</v>
      </c>
      <c r="J4588">
        <v>5222</v>
      </c>
      <c r="K4588" s="1" t="s">
        <v>1041</v>
      </c>
      <c r="L4588">
        <v>990547</v>
      </c>
      <c r="M4588" s="1" t="s">
        <v>1780</v>
      </c>
      <c r="N4588" s="1" t="str">
        <f t="shared" si="71"/>
        <v>2010-2019</v>
      </c>
    </row>
    <row r="4589" spans="1:14" hidden="1" x14ac:dyDescent="0.3">
      <c r="A4589">
        <v>8579674</v>
      </c>
      <c r="B4589" s="1" t="s">
        <v>435</v>
      </c>
      <c r="C4589">
        <v>2019</v>
      </c>
      <c r="D4589" s="1" t="s">
        <v>9</v>
      </c>
      <c r="E4589">
        <v>119</v>
      </c>
      <c r="F4589" s="3">
        <v>159227644</v>
      </c>
      <c r="G4589" s="1" t="s">
        <v>838</v>
      </c>
      <c r="H4589">
        <v>5222</v>
      </c>
      <c r="I4589" s="1" t="s">
        <v>1041</v>
      </c>
      <c r="J4589">
        <v>4880670</v>
      </c>
      <c r="K4589" s="1" t="s">
        <v>1305</v>
      </c>
      <c r="L4589">
        <v>2835616</v>
      </c>
      <c r="M4589" s="1" t="s">
        <v>1778</v>
      </c>
      <c r="N4589" s="1" t="str">
        <f t="shared" si="71"/>
        <v>2010-2019</v>
      </c>
    </row>
    <row r="4590" spans="1:14" hidden="1" x14ac:dyDescent="0.3">
      <c r="A4590">
        <v>8579674</v>
      </c>
      <c r="B4590" s="1" t="s">
        <v>435</v>
      </c>
      <c r="C4590">
        <v>2019</v>
      </c>
      <c r="D4590" s="1" t="s">
        <v>9</v>
      </c>
      <c r="E4590">
        <v>119</v>
      </c>
      <c r="F4590" s="3">
        <v>159227644</v>
      </c>
      <c r="G4590" s="1" t="s">
        <v>838</v>
      </c>
      <c r="H4590">
        <v>5222</v>
      </c>
      <c r="I4590" s="1" t="s">
        <v>1041</v>
      </c>
      <c r="J4590">
        <v>4880670</v>
      </c>
      <c r="K4590" s="1" t="s">
        <v>1305</v>
      </c>
      <c r="L4590">
        <v>1126657</v>
      </c>
      <c r="M4590" s="1" t="s">
        <v>1779</v>
      </c>
      <c r="N4590" s="1" t="str">
        <f t="shared" si="71"/>
        <v>2010-2019</v>
      </c>
    </row>
    <row r="4591" spans="1:14" hidden="1" x14ac:dyDescent="0.3">
      <c r="A4591">
        <v>8579674</v>
      </c>
      <c r="B4591" s="1" t="s">
        <v>435</v>
      </c>
      <c r="C4591">
        <v>2019</v>
      </c>
      <c r="D4591" s="1" t="s">
        <v>9</v>
      </c>
      <c r="E4591">
        <v>119</v>
      </c>
      <c r="F4591" s="3">
        <v>159227644</v>
      </c>
      <c r="G4591" s="1" t="s">
        <v>838</v>
      </c>
      <c r="H4591">
        <v>5222</v>
      </c>
      <c r="I4591" s="1" t="s">
        <v>1041</v>
      </c>
      <c r="J4591">
        <v>4880670</v>
      </c>
      <c r="K4591" s="1" t="s">
        <v>1305</v>
      </c>
      <c r="L4591">
        <v>990547</v>
      </c>
      <c r="M4591" s="1" t="s">
        <v>1780</v>
      </c>
      <c r="N4591" s="1" t="str">
        <f t="shared" si="71"/>
        <v>2010-2019</v>
      </c>
    </row>
    <row r="4592" spans="1:14" hidden="1" x14ac:dyDescent="0.3">
      <c r="A4592">
        <v>8579674</v>
      </c>
      <c r="B4592" s="1" t="s">
        <v>435</v>
      </c>
      <c r="C4592">
        <v>2019</v>
      </c>
      <c r="D4592" s="1" t="s">
        <v>9</v>
      </c>
      <c r="E4592">
        <v>119</v>
      </c>
      <c r="F4592" s="3">
        <v>159227644</v>
      </c>
      <c r="G4592" s="1" t="s">
        <v>895</v>
      </c>
      <c r="H4592">
        <v>5222</v>
      </c>
      <c r="I4592" s="1" t="s">
        <v>1041</v>
      </c>
      <c r="J4592">
        <v>5222</v>
      </c>
      <c r="K4592" s="1" t="s">
        <v>1041</v>
      </c>
      <c r="L4592">
        <v>2835616</v>
      </c>
      <c r="M4592" s="1" t="s">
        <v>1778</v>
      </c>
      <c r="N4592" s="1" t="str">
        <f t="shared" si="71"/>
        <v>2010-2019</v>
      </c>
    </row>
    <row r="4593" spans="1:14" hidden="1" x14ac:dyDescent="0.3">
      <c r="A4593">
        <v>8579674</v>
      </c>
      <c r="B4593" s="1" t="s">
        <v>435</v>
      </c>
      <c r="C4593">
        <v>2019</v>
      </c>
      <c r="D4593" s="1" t="s">
        <v>9</v>
      </c>
      <c r="E4593">
        <v>119</v>
      </c>
      <c r="F4593" s="3">
        <v>159227644</v>
      </c>
      <c r="G4593" s="1" t="s">
        <v>895</v>
      </c>
      <c r="H4593">
        <v>5222</v>
      </c>
      <c r="I4593" s="1" t="s">
        <v>1041</v>
      </c>
      <c r="J4593">
        <v>5222</v>
      </c>
      <c r="K4593" s="1" t="s">
        <v>1041</v>
      </c>
      <c r="L4593">
        <v>1126657</v>
      </c>
      <c r="M4593" s="1" t="s">
        <v>1779</v>
      </c>
      <c r="N4593" s="1" t="str">
        <f t="shared" si="71"/>
        <v>2010-2019</v>
      </c>
    </row>
    <row r="4594" spans="1:14" hidden="1" x14ac:dyDescent="0.3">
      <c r="A4594">
        <v>8579674</v>
      </c>
      <c r="B4594" s="1" t="s">
        <v>435</v>
      </c>
      <c r="C4594">
        <v>2019</v>
      </c>
      <c r="D4594" s="1" t="s">
        <v>9</v>
      </c>
      <c r="E4594">
        <v>119</v>
      </c>
      <c r="F4594" s="3">
        <v>159227644</v>
      </c>
      <c r="G4594" s="1" t="s">
        <v>895</v>
      </c>
      <c r="H4594">
        <v>5222</v>
      </c>
      <c r="I4594" s="1" t="s">
        <v>1041</v>
      </c>
      <c r="J4594">
        <v>5222</v>
      </c>
      <c r="K4594" s="1" t="s">
        <v>1041</v>
      </c>
      <c r="L4594">
        <v>990547</v>
      </c>
      <c r="M4594" s="1" t="s">
        <v>1780</v>
      </c>
      <c r="N4594" s="1" t="str">
        <f t="shared" si="71"/>
        <v>2010-2019</v>
      </c>
    </row>
    <row r="4595" spans="1:14" hidden="1" x14ac:dyDescent="0.3">
      <c r="A4595">
        <v>8579674</v>
      </c>
      <c r="B4595" s="1" t="s">
        <v>435</v>
      </c>
      <c r="C4595">
        <v>2019</v>
      </c>
      <c r="D4595" s="1" t="s">
        <v>9</v>
      </c>
      <c r="E4595">
        <v>119</v>
      </c>
      <c r="F4595" s="3">
        <v>159227644</v>
      </c>
      <c r="G4595" s="1" t="s">
        <v>895</v>
      </c>
      <c r="H4595">
        <v>5222</v>
      </c>
      <c r="I4595" s="1" t="s">
        <v>1041</v>
      </c>
      <c r="J4595">
        <v>4880670</v>
      </c>
      <c r="K4595" s="1" t="s">
        <v>1305</v>
      </c>
      <c r="L4595">
        <v>2835616</v>
      </c>
      <c r="M4595" s="1" t="s">
        <v>1778</v>
      </c>
      <c r="N4595" s="1" t="str">
        <f t="shared" si="71"/>
        <v>2010-2019</v>
      </c>
    </row>
    <row r="4596" spans="1:14" hidden="1" x14ac:dyDescent="0.3">
      <c r="A4596">
        <v>8579674</v>
      </c>
      <c r="B4596" s="1" t="s">
        <v>435</v>
      </c>
      <c r="C4596">
        <v>2019</v>
      </c>
      <c r="D4596" s="1" t="s">
        <v>9</v>
      </c>
      <c r="E4596">
        <v>119</v>
      </c>
      <c r="F4596" s="3">
        <v>159227644</v>
      </c>
      <c r="G4596" s="1" t="s">
        <v>895</v>
      </c>
      <c r="H4596">
        <v>5222</v>
      </c>
      <c r="I4596" s="1" t="s">
        <v>1041</v>
      </c>
      <c r="J4596">
        <v>4880670</v>
      </c>
      <c r="K4596" s="1" t="s">
        <v>1305</v>
      </c>
      <c r="L4596">
        <v>1126657</v>
      </c>
      <c r="M4596" s="1" t="s">
        <v>1779</v>
      </c>
      <c r="N4596" s="1" t="str">
        <f t="shared" si="71"/>
        <v>2010-2019</v>
      </c>
    </row>
    <row r="4597" spans="1:14" hidden="1" x14ac:dyDescent="0.3">
      <c r="A4597">
        <v>8579674</v>
      </c>
      <c r="B4597" s="1" t="s">
        <v>435</v>
      </c>
      <c r="C4597">
        <v>2019</v>
      </c>
      <c r="D4597" s="1" t="s">
        <v>9</v>
      </c>
      <c r="E4597">
        <v>119</v>
      </c>
      <c r="F4597" s="3">
        <v>159227644</v>
      </c>
      <c r="G4597" s="1" t="s">
        <v>895</v>
      </c>
      <c r="H4597">
        <v>5222</v>
      </c>
      <c r="I4597" s="1" t="s">
        <v>1041</v>
      </c>
      <c r="J4597">
        <v>4880670</v>
      </c>
      <c r="K4597" s="1" t="s">
        <v>1305</v>
      </c>
      <c r="L4597">
        <v>990547</v>
      </c>
      <c r="M4597" s="1" t="s">
        <v>1780</v>
      </c>
      <c r="N4597" s="1" t="str">
        <f t="shared" si="71"/>
        <v>2010-2019</v>
      </c>
    </row>
    <row r="4598" spans="1:14" hidden="1" x14ac:dyDescent="0.3">
      <c r="A4598">
        <v>8579674</v>
      </c>
      <c r="B4598" s="1" t="s">
        <v>435</v>
      </c>
      <c r="C4598">
        <v>2019</v>
      </c>
      <c r="D4598" s="1" t="s">
        <v>9</v>
      </c>
      <c r="E4598">
        <v>119</v>
      </c>
      <c r="F4598" s="3">
        <v>159227644</v>
      </c>
      <c r="G4598" s="1" t="s">
        <v>846</v>
      </c>
      <c r="H4598">
        <v>5222</v>
      </c>
      <c r="I4598" s="1" t="s">
        <v>1041</v>
      </c>
      <c r="J4598">
        <v>5222</v>
      </c>
      <c r="K4598" s="1" t="s">
        <v>1041</v>
      </c>
      <c r="L4598">
        <v>2835616</v>
      </c>
      <c r="M4598" s="1" t="s">
        <v>1778</v>
      </c>
      <c r="N4598" s="1" t="str">
        <f t="shared" si="71"/>
        <v>2010-2019</v>
      </c>
    </row>
    <row r="4599" spans="1:14" hidden="1" x14ac:dyDescent="0.3">
      <c r="A4599">
        <v>8579674</v>
      </c>
      <c r="B4599" s="1" t="s">
        <v>435</v>
      </c>
      <c r="C4599">
        <v>2019</v>
      </c>
      <c r="D4599" s="1" t="s">
        <v>9</v>
      </c>
      <c r="E4599">
        <v>119</v>
      </c>
      <c r="F4599" s="3">
        <v>159227644</v>
      </c>
      <c r="G4599" s="1" t="s">
        <v>846</v>
      </c>
      <c r="H4599">
        <v>5222</v>
      </c>
      <c r="I4599" s="1" t="s">
        <v>1041</v>
      </c>
      <c r="J4599">
        <v>5222</v>
      </c>
      <c r="K4599" s="1" t="s">
        <v>1041</v>
      </c>
      <c r="L4599">
        <v>1126657</v>
      </c>
      <c r="M4599" s="1" t="s">
        <v>1779</v>
      </c>
      <c r="N4599" s="1" t="str">
        <f t="shared" si="71"/>
        <v>2010-2019</v>
      </c>
    </row>
    <row r="4600" spans="1:14" hidden="1" x14ac:dyDescent="0.3">
      <c r="A4600">
        <v>8579674</v>
      </c>
      <c r="B4600" s="1" t="s">
        <v>435</v>
      </c>
      <c r="C4600">
        <v>2019</v>
      </c>
      <c r="D4600" s="1" t="s">
        <v>9</v>
      </c>
      <c r="E4600">
        <v>119</v>
      </c>
      <c r="F4600" s="3">
        <v>159227644</v>
      </c>
      <c r="G4600" s="1" t="s">
        <v>846</v>
      </c>
      <c r="H4600">
        <v>5222</v>
      </c>
      <c r="I4600" s="1" t="s">
        <v>1041</v>
      </c>
      <c r="J4600">
        <v>5222</v>
      </c>
      <c r="K4600" s="1" t="s">
        <v>1041</v>
      </c>
      <c r="L4600">
        <v>990547</v>
      </c>
      <c r="M4600" s="1" t="s">
        <v>1780</v>
      </c>
      <c r="N4600" s="1" t="str">
        <f t="shared" si="71"/>
        <v>2010-2019</v>
      </c>
    </row>
    <row r="4601" spans="1:14" hidden="1" x14ac:dyDescent="0.3">
      <c r="A4601">
        <v>8579674</v>
      </c>
      <c r="B4601" s="1" t="s">
        <v>435</v>
      </c>
      <c r="C4601">
        <v>2019</v>
      </c>
      <c r="D4601" s="1" t="s">
        <v>9</v>
      </c>
      <c r="E4601">
        <v>119</v>
      </c>
      <c r="F4601" s="3">
        <v>159227644</v>
      </c>
      <c r="G4601" s="1" t="s">
        <v>846</v>
      </c>
      <c r="H4601">
        <v>5222</v>
      </c>
      <c r="I4601" s="1" t="s">
        <v>1041</v>
      </c>
      <c r="J4601">
        <v>4880670</v>
      </c>
      <c r="K4601" s="1" t="s">
        <v>1305</v>
      </c>
      <c r="L4601">
        <v>2835616</v>
      </c>
      <c r="M4601" s="1" t="s">
        <v>1778</v>
      </c>
      <c r="N4601" s="1" t="str">
        <f t="shared" si="71"/>
        <v>2010-2019</v>
      </c>
    </row>
    <row r="4602" spans="1:14" hidden="1" x14ac:dyDescent="0.3">
      <c r="A4602">
        <v>8579674</v>
      </c>
      <c r="B4602" s="1" t="s">
        <v>435</v>
      </c>
      <c r="C4602">
        <v>2019</v>
      </c>
      <c r="D4602" s="1" t="s">
        <v>9</v>
      </c>
      <c r="E4602">
        <v>119</v>
      </c>
      <c r="F4602" s="3">
        <v>159227644</v>
      </c>
      <c r="G4602" s="1" t="s">
        <v>846</v>
      </c>
      <c r="H4602">
        <v>5222</v>
      </c>
      <c r="I4602" s="1" t="s">
        <v>1041</v>
      </c>
      <c r="J4602">
        <v>4880670</v>
      </c>
      <c r="K4602" s="1" t="s">
        <v>1305</v>
      </c>
      <c r="L4602">
        <v>1126657</v>
      </c>
      <c r="M4602" s="1" t="s">
        <v>1779</v>
      </c>
      <c r="N4602" s="1" t="str">
        <f t="shared" si="71"/>
        <v>2010-2019</v>
      </c>
    </row>
    <row r="4603" spans="1:14" hidden="1" x14ac:dyDescent="0.3">
      <c r="A4603">
        <v>8579674</v>
      </c>
      <c r="B4603" s="1" t="s">
        <v>435</v>
      </c>
      <c r="C4603">
        <v>2019</v>
      </c>
      <c r="D4603" s="1" t="s">
        <v>9</v>
      </c>
      <c r="E4603">
        <v>119</v>
      </c>
      <c r="F4603" s="3">
        <v>159227644</v>
      </c>
      <c r="G4603" s="1" t="s">
        <v>846</v>
      </c>
      <c r="H4603">
        <v>5222</v>
      </c>
      <c r="I4603" s="1" t="s">
        <v>1041</v>
      </c>
      <c r="J4603">
        <v>4880670</v>
      </c>
      <c r="K4603" s="1" t="s">
        <v>1305</v>
      </c>
      <c r="L4603">
        <v>990547</v>
      </c>
      <c r="M4603" s="1" t="s">
        <v>1780</v>
      </c>
      <c r="N4603" s="1" t="str">
        <f t="shared" si="71"/>
        <v>2010-2019</v>
      </c>
    </row>
    <row r="4604" spans="1:14" hidden="1" x14ac:dyDescent="0.3">
      <c r="A4604">
        <v>8579674</v>
      </c>
      <c r="B4604" s="1" t="s">
        <v>435</v>
      </c>
      <c r="C4604">
        <v>2019</v>
      </c>
      <c r="D4604" s="1" t="s">
        <v>9</v>
      </c>
      <c r="E4604">
        <v>119</v>
      </c>
      <c r="F4604" s="3">
        <v>159227644</v>
      </c>
      <c r="G4604" s="1" t="s">
        <v>840</v>
      </c>
      <c r="H4604">
        <v>5222</v>
      </c>
      <c r="I4604" s="1" t="s">
        <v>1041</v>
      </c>
      <c r="J4604">
        <v>5222</v>
      </c>
      <c r="K4604" s="1" t="s">
        <v>1041</v>
      </c>
      <c r="L4604">
        <v>2835616</v>
      </c>
      <c r="M4604" s="1" t="s">
        <v>1778</v>
      </c>
      <c r="N4604" s="1" t="str">
        <f t="shared" si="71"/>
        <v>2010-2019</v>
      </c>
    </row>
    <row r="4605" spans="1:14" hidden="1" x14ac:dyDescent="0.3">
      <c r="A4605">
        <v>8579674</v>
      </c>
      <c r="B4605" s="1" t="s">
        <v>435</v>
      </c>
      <c r="C4605">
        <v>2019</v>
      </c>
      <c r="D4605" s="1" t="s">
        <v>9</v>
      </c>
      <c r="E4605">
        <v>119</v>
      </c>
      <c r="F4605" s="3">
        <v>159227644</v>
      </c>
      <c r="G4605" s="1" t="s">
        <v>840</v>
      </c>
      <c r="H4605">
        <v>5222</v>
      </c>
      <c r="I4605" s="1" t="s">
        <v>1041</v>
      </c>
      <c r="J4605">
        <v>5222</v>
      </c>
      <c r="K4605" s="1" t="s">
        <v>1041</v>
      </c>
      <c r="L4605">
        <v>1126657</v>
      </c>
      <c r="M4605" s="1" t="s">
        <v>1779</v>
      </c>
      <c r="N4605" s="1" t="str">
        <f t="shared" si="71"/>
        <v>2010-2019</v>
      </c>
    </row>
    <row r="4606" spans="1:14" hidden="1" x14ac:dyDescent="0.3">
      <c r="A4606">
        <v>8579674</v>
      </c>
      <c r="B4606" s="1" t="s">
        <v>435</v>
      </c>
      <c r="C4606">
        <v>2019</v>
      </c>
      <c r="D4606" s="1" t="s">
        <v>9</v>
      </c>
      <c r="E4606">
        <v>119</v>
      </c>
      <c r="F4606" s="3">
        <v>159227644</v>
      </c>
      <c r="G4606" s="1" t="s">
        <v>840</v>
      </c>
      <c r="H4606">
        <v>5222</v>
      </c>
      <c r="I4606" s="1" t="s">
        <v>1041</v>
      </c>
      <c r="J4606">
        <v>5222</v>
      </c>
      <c r="K4606" s="1" t="s">
        <v>1041</v>
      </c>
      <c r="L4606">
        <v>990547</v>
      </c>
      <c r="M4606" s="1" t="s">
        <v>1780</v>
      </c>
      <c r="N4606" s="1" t="str">
        <f t="shared" si="71"/>
        <v>2010-2019</v>
      </c>
    </row>
    <row r="4607" spans="1:14" hidden="1" x14ac:dyDescent="0.3">
      <c r="A4607">
        <v>8579674</v>
      </c>
      <c r="B4607" s="1" t="s">
        <v>435</v>
      </c>
      <c r="C4607">
        <v>2019</v>
      </c>
      <c r="D4607" s="1" t="s">
        <v>9</v>
      </c>
      <c r="E4607">
        <v>119</v>
      </c>
      <c r="F4607" s="3">
        <v>159227644</v>
      </c>
      <c r="G4607" s="1" t="s">
        <v>840</v>
      </c>
      <c r="H4607">
        <v>5222</v>
      </c>
      <c r="I4607" s="1" t="s">
        <v>1041</v>
      </c>
      <c r="J4607">
        <v>4880670</v>
      </c>
      <c r="K4607" s="1" t="s">
        <v>1305</v>
      </c>
      <c r="L4607">
        <v>2835616</v>
      </c>
      <c r="M4607" s="1" t="s">
        <v>1778</v>
      </c>
      <c r="N4607" s="1" t="str">
        <f t="shared" si="71"/>
        <v>2010-2019</v>
      </c>
    </row>
    <row r="4608" spans="1:14" hidden="1" x14ac:dyDescent="0.3">
      <c r="A4608">
        <v>8579674</v>
      </c>
      <c r="B4608" s="1" t="s">
        <v>435</v>
      </c>
      <c r="C4608">
        <v>2019</v>
      </c>
      <c r="D4608" s="1" t="s">
        <v>9</v>
      </c>
      <c r="E4608">
        <v>119</v>
      </c>
      <c r="F4608" s="3">
        <v>159227644</v>
      </c>
      <c r="G4608" s="1" t="s">
        <v>840</v>
      </c>
      <c r="H4608">
        <v>5222</v>
      </c>
      <c r="I4608" s="1" t="s">
        <v>1041</v>
      </c>
      <c r="J4608">
        <v>4880670</v>
      </c>
      <c r="K4608" s="1" t="s">
        <v>1305</v>
      </c>
      <c r="L4608">
        <v>1126657</v>
      </c>
      <c r="M4608" s="1" t="s">
        <v>1779</v>
      </c>
      <c r="N4608" s="1" t="str">
        <f t="shared" si="71"/>
        <v>2010-2019</v>
      </c>
    </row>
    <row r="4609" spans="1:14" hidden="1" x14ac:dyDescent="0.3">
      <c r="A4609">
        <v>8579674</v>
      </c>
      <c r="B4609" s="1" t="s">
        <v>435</v>
      </c>
      <c r="C4609">
        <v>2019</v>
      </c>
      <c r="D4609" s="1" t="s">
        <v>9</v>
      </c>
      <c r="E4609">
        <v>119</v>
      </c>
      <c r="F4609" s="3">
        <v>159227644</v>
      </c>
      <c r="G4609" s="1" t="s">
        <v>840</v>
      </c>
      <c r="H4609">
        <v>5222</v>
      </c>
      <c r="I4609" s="1" t="s">
        <v>1041</v>
      </c>
      <c r="J4609">
        <v>4880670</v>
      </c>
      <c r="K4609" s="1" t="s">
        <v>1305</v>
      </c>
      <c r="L4609">
        <v>990547</v>
      </c>
      <c r="M4609" s="1" t="s">
        <v>1780</v>
      </c>
      <c r="N4609" s="1" t="str">
        <f t="shared" si="71"/>
        <v>2010-2019</v>
      </c>
    </row>
    <row r="4610" spans="1:14" hidden="1" x14ac:dyDescent="0.3">
      <c r="A4610">
        <v>8579674</v>
      </c>
      <c r="B4610" s="1" t="s">
        <v>435</v>
      </c>
      <c r="C4610">
        <v>2019</v>
      </c>
      <c r="D4610" s="1" t="s">
        <v>9</v>
      </c>
      <c r="E4610">
        <v>119</v>
      </c>
      <c r="F4610" s="3">
        <v>159227644</v>
      </c>
      <c r="G4610" s="1" t="s">
        <v>896</v>
      </c>
      <c r="H4610">
        <v>5222</v>
      </c>
      <c r="I4610" s="1" t="s">
        <v>1041</v>
      </c>
      <c r="J4610">
        <v>5222</v>
      </c>
      <c r="K4610" s="1" t="s">
        <v>1041</v>
      </c>
      <c r="L4610">
        <v>2835616</v>
      </c>
      <c r="M4610" s="1" t="s">
        <v>1778</v>
      </c>
      <c r="N4610" s="1" t="str">
        <f t="shared" ref="N4610:N4673" si="72">INT(C4610/10)*10 &amp; "-" &amp; INT(C4610/10)*10+9</f>
        <v>2010-2019</v>
      </c>
    </row>
    <row r="4611" spans="1:14" hidden="1" x14ac:dyDescent="0.3">
      <c r="A4611">
        <v>8579674</v>
      </c>
      <c r="B4611" s="1" t="s">
        <v>435</v>
      </c>
      <c r="C4611">
        <v>2019</v>
      </c>
      <c r="D4611" s="1" t="s">
        <v>9</v>
      </c>
      <c r="E4611">
        <v>119</v>
      </c>
      <c r="F4611" s="3">
        <v>159227644</v>
      </c>
      <c r="G4611" s="1" t="s">
        <v>896</v>
      </c>
      <c r="H4611">
        <v>5222</v>
      </c>
      <c r="I4611" s="1" t="s">
        <v>1041</v>
      </c>
      <c r="J4611">
        <v>5222</v>
      </c>
      <c r="K4611" s="1" t="s">
        <v>1041</v>
      </c>
      <c r="L4611">
        <v>1126657</v>
      </c>
      <c r="M4611" s="1" t="s">
        <v>1779</v>
      </c>
      <c r="N4611" s="1" t="str">
        <f t="shared" si="72"/>
        <v>2010-2019</v>
      </c>
    </row>
    <row r="4612" spans="1:14" hidden="1" x14ac:dyDescent="0.3">
      <c r="A4612">
        <v>8579674</v>
      </c>
      <c r="B4612" s="1" t="s">
        <v>435</v>
      </c>
      <c r="C4612">
        <v>2019</v>
      </c>
      <c r="D4612" s="1" t="s">
        <v>9</v>
      </c>
      <c r="E4612">
        <v>119</v>
      </c>
      <c r="F4612" s="3">
        <v>159227644</v>
      </c>
      <c r="G4612" s="1" t="s">
        <v>896</v>
      </c>
      <c r="H4612">
        <v>5222</v>
      </c>
      <c r="I4612" s="1" t="s">
        <v>1041</v>
      </c>
      <c r="J4612">
        <v>5222</v>
      </c>
      <c r="K4612" s="1" t="s">
        <v>1041</v>
      </c>
      <c r="L4612">
        <v>990547</v>
      </c>
      <c r="M4612" s="1" t="s">
        <v>1780</v>
      </c>
      <c r="N4612" s="1" t="str">
        <f t="shared" si="72"/>
        <v>2010-2019</v>
      </c>
    </row>
    <row r="4613" spans="1:14" hidden="1" x14ac:dyDescent="0.3">
      <c r="A4613">
        <v>8579674</v>
      </c>
      <c r="B4613" s="1" t="s">
        <v>435</v>
      </c>
      <c r="C4613">
        <v>2019</v>
      </c>
      <c r="D4613" s="1" t="s">
        <v>9</v>
      </c>
      <c r="E4613">
        <v>119</v>
      </c>
      <c r="F4613" s="3">
        <v>159227644</v>
      </c>
      <c r="G4613" s="1" t="s">
        <v>896</v>
      </c>
      <c r="H4613">
        <v>5222</v>
      </c>
      <c r="I4613" s="1" t="s">
        <v>1041</v>
      </c>
      <c r="J4613">
        <v>4880670</v>
      </c>
      <c r="K4613" s="1" t="s">
        <v>1305</v>
      </c>
      <c r="L4613">
        <v>2835616</v>
      </c>
      <c r="M4613" s="1" t="s">
        <v>1778</v>
      </c>
      <c r="N4613" s="1" t="str">
        <f t="shared" si="72"/>
        <v>2010-2019</v>
      </c>
    </row>
    <row r="4614" spans="1:14" hidden="1" x14ac:dyDescent="0.3">
      <c r="A4614">
        <v>8579674</v>
      </c>
      <c r="B4614" s="1" t="s">
        <v>435</v>
      </c>
      <c r="C4614">
        <v>2019</v>
      </c>
      <c r="D4614" s="1" t="s">
        <v>9</v>
      </c>
      <c r="E4614">
        <v>119</v>
      </c>
      <c r="F4614" s="3">
        <v>159227644</v>
      </c>
      <c r="G4614" s="1" t="s">
        <v>896</v>
      </c>
      <c r="H4614">
        <v>5222</v>
      </c>
      <c r="I4614" s="1" t="s">
        <v>1041</v>
      </c>
      <c r="J4614">
        <v>4880670</v>
      </c>
      <c r="K4614" s="1" t="s">
        <v>1305</v>
      </c>
      <c r="L4614">
        <v>1126657</v>
      </c>
      <c r="M4614" s="1" t="s">
        <v>1779</v>
      </c>
      <c r="N4614" s="1" t="str">
        <f t="shared" si="72"/>
        <v>2010-2019</v>
      </c>
    </row>
    <row r="4615" spans="1:14" hidden="1" x14ac:dyDescent="0.3">
      <c r="A4615">
        <v>8579674</v>
      </c>
      <c r="B4615" s="1" t="s">
        <v>435</v>
      </c>
      <c r="C4615">
        <v>2019</v>
      </c>
      <c r="D4615" s="1" t="s">
        <v>9</v>
      </c>
      <c r="E4615">
        <v>119</v>
      </c>
      <c r="F4615" s="3">
        <v>159227644</v>
      </c>
      <c r="G4615" s="1" t="s">
        <v>896</v>
      </c>
      <c r="H4615">
        <v>5222</v>
      </c>
      <c r="I4615" s="1" t="s">
        <v>1041</v>
      </c>
      <c r="J4615">
        <v>4880670</v>
      </c>
      <c r="K4615" s="1" t="s">
        <v>1305</v>
      </c>
      <c r="L4615">
        <v>990547</v>
      </c>
      <c r="M4615" s="1" t="s">
        <v>1780</v>
      </c>
      <c r="N4615" s="1" t="str">
        <f t="shared" si="72"/>
        <v>2010-2019</v>
      </c>
    </row>
    <row r="4616" spans="1:14" hidden="1" x14ac:dyDescent="0.3">
      <c r="A4616">
        <v>70735</v>
      </c>
      <c r="B4616" s="1" t="s">
        <v>420</v>
      </c>
      <c r="C4616">
        <v>1973</v>
      </c>
      <c r="D4616" s="1" t="s">
        <v>66</v>
      </c>
      <c r="E4616">
        <v>129</v>
      </c>
      <c r="F4616" s="3">
        <v>156000000</v>
      </c>
      <c r="G4616" s="1" t="s">
        <v>897</v>
      </c>
      <c r="H4616">
        <v>1351</v>
      </c>
      <c r="I4616" s="1" t="s">
        <v>1064</v>
      </c>
      <c r="J4616">
        <v>911486</v>
      </c>
      <c r="K4616" s="1" t="s">
        <v>1303</v>
      </c>
      <c r="L4616">
        <v>56</v>
      </c>
      <c r="M4616" s="1" t="s">
        <v>1767</v>
      </c>
      <c r="N4616" s="1" t="str">
        <f t="shared" si="72"/>
        <v>1970-1979</v>
      </c>
    </row>
    <row r="4617" spans="1:14" hidden="1" x14ac:dyDescent="0.3">
      <c r="A4617">
        <v>70735</v>
      </c>
      <c r="B4617" s="1" t="s">
        <v>420</v>
      </c>
      <c r="C4617">
        <v>1973</v>
      </c>
      <c r="D4617" s="1" t="s">
        <v>66</v>
      </c>
      <c r="E4617">
        <v>129</v>
      </c>
      <c r="F4617" s="3">
        <v>156000000</v>
      </c>
      <c r="G4617" s="1" t="s">
        <v>897</v>
      </c>
      <c r="H4617">
        <v>1351</v>
      </c>
      <c r="I4617" s="1" t="s">
        <v>1064</v>
      </c>
      <c r="J4617">
        <v>911486</v>
      </c>
      <c r="K4617" s="1" t="s">
        <v>1303</v>
      </c>
      <c r="L4617">
        <v>602</v>
      </c>
      <c r="M4617" s="1" t="s">
        <v>1768</v>
      </c>
      <c r="N4617" s="1" t="str">
        <f t="shared" si="72"/>
        <v>1970-1979</v>
      </c>
    </row>
    <row r="4618" spans="1:14" hidden="1" x14ac:dyDescent="0.3">
      <c r="A4618">
        <v>70735</v>
      </c>
      <c r="B4618" s="1" t="s">
        <v>420</v>
      </c>
      <c r="C4618">
        <v>1973</v>
      </c>
      <c r="D4618" s="1" t="s">
        <v>66</v>
      </c>
      <c r="E4618">
        <v>129</v>
      </c>
      <c r="F4618" s="3">
        <v>156000000</v>
      </c>
      <c r="G4618" s="1" t="s">
        <v>897</v>
      </c>
      <c r="H4618">
        <v>1351</v>
      </c>
      <c r="I4618" s="1" t="s">
        <v>1064</v>
      </c>
      <c r="J4618">
        <v>911486</v>
      </c>
      <c r="K4618" s="1" t="s">
        <v>1303</v>
      </c>
      <c r="L4618">
        <v>1727</v>
      </c>
      <c r="M4618" s="1" t="s">
        <v>1769</v>
      </c>
      <c r="N4618" s="1" t="str">
        <f t="shared" si="72"/>
        <v>1970-1979</v>
      </c>
    </row>
    <row r="4619" spans="1:14" hidden="1" x14ac:dyDescent="0.3">
      <c r="A4619">
        <v>70735</v>
      </c>
      <c r="B4619" s="1" t="s">
        <v>420</v>
      </c>
      <c r="C4619">
        <v>1973</v>
      </c>
      <c r="D4619" s="1" t="s">
        <v>66</v>
      </c>
      <c r="E4619">
        <v>129</v>
      </c>
      <c r="F4619" s="3">
        <v>156000000</v>
      </c>
      <c r="G4619" s="1" t="s">
        <v>901</v>
      </c>
      <c r="H4619">
        <v>1351</v>
      </c>
      <c r="I4619" s="1" t="s">
        <v>1064</v>
      </c>
      <c r="J4619">
        <v>911486</v>
      </c>
      <c r="K4619" s="1" t="s">
        <v>1303</v>
      </c>
      <c r="L4619">
        <v>56</v>
      </c>
      <c r="M4619" s="1" t="s">
        <v>1767</v>
      </c>
      <c r="N4619" s="1" t="str">
        <f t="shared" si="72"/>
        <v>1970-1979</v>
      </c>
    </row>
    <row r="4620" spans="1:14" hidden="1" x14ac:dyDescent="0.3">
      <c r="A4620">
        <v>70735</v>
      </c>
      <c r="B4620" s="1" t="s">
        <v>420</v>
      </c>
      <c r="C4620">
        <v>1973</v>
      </c>
      <c r="D4620" s="1" t="s">
        <v>66</v>
      </c>
      <c r="E4620">
        <v>129</v>
      </c>
      <c r="F4620" s="3">
        <v>156000000</v>
      </c>
      <c r="G4620" s="1" t="s">
        <v>901</v>
      </c>
      <c r="H4620">
        <v>1351</v>
      </c>
      <c r="I4620" s="1" t="s">
        <v>1064</v>
      </c>
      <c r="J4620">
        <v>911486</v>
      </c>
      <c r="K4620" s="1" t="s">
        <v>1303</v>
      </c>
      <c r="L4620">
        <v>602</v>
      </c>
      <c r="M4620" s="1" t="s">
        <v>1768</v>
      </c>
      <c r="N4620" s="1" t="str">
        <f t="shared" si="72"/>
        <v>1970-1979</v>
      </c>
    </row>
    <row r="4621" spans="1:14" hidden="1" x14ac:dyDescent="0.3">
      <c r="A4621">
        <v>70735</v>
      </c>
      <c r="B4621" s="1" t="s">
        <v>420</v>
      </c>
      <c r="C4621">
        <v>1973</v>
      </c>
      <c r="D4621" s="1" t="s">
        <v>66</v>
      </c>
      <c r="E4621">
        <v>129</v>
      </c>
      <c r="F4621" s="3">
        <v>156000000</v>
      </c>
      <c r="G4621" s="1" t="s">
        <v>901</v>
      </c>
      <c r="H4621">
        <v>1351</v>
      </c>
      <c r="I4621" s="1" t="s">
        <v>1064</v>
      </c>
      <c r="J4621">
        <v>911486</v>
      </c>
      <c r="K4621" s="1" t="s">
        <v>1303</v>
      </c>
      <c r="L4621">
        <v>1727</v>
      </c>
      <c r="M4621" s="1" t="s">
        <v>1769</v>
      </c>
      <c r="N4621" s="1" t="str">
        <f t="shared" si="72"/>
        <v>1970-1979</v>
      </c>
    </row>
    <row r="4622" spans="1:14" hidden="1" x14ac:dyDescent="0.3">
      <c r="A4622">
        <v>70735</v>
      </c>
      <c r="B4622" s="1" t="s">
        <v>420</v>
      </c>
      <c r="C4622">
        <v>1973</v>
      </c>
      <c r="D4622" s="1" t="s">
        <v>66</v>
      </c>
      <c r="E4622">
        <v>129</v>
      </c>
      <c r="F4622" s="3">
        <v>156000000</v>
      </c>
      <c r="G4622" s="1" t="s">
        <v>843</v>
      </c>
      <c r="H4622">
        <v>1351</v>
      </c>
      <c r="I4622" s="1" t="s">
        <v>1064</v>
      </c>
      <c r="J4622">
        <v>911486</v>
      </c>
      <c r="K4622" s="1" t="s">
        <v>1303</v>
      </c>
      <c r="L4622">
        <v>56</v>
      </c>
      <c r="M4622" s="1" t="s">
        <v>1767</v>
      </c>
      <c r="N4622" s="1" t="str">
        <f t="shared" si="72"/>
        <v>1970-1979</v>
      </c>
    </row>
    <row r="4623" spans="1:14" hidden="1" x14ac:dyDescent="0.3">
      <c r="A4623">
        <v>70735</v>
      </c>
      <c r="B4623" s="1" t="s">
        <v>420</v>
      </c>
      <c r="C4623">
        <v>1973</v>
      </c>
      <c r="D4623" s="1" t="s">
        <v>66</v>
      </c>
      <c r="E4623">
        <v>129</v>
      </c>
      <c r="F4623" s="3">
        <v>156000000</v>
      </c>
      <c r="G4623" s="1" t="s">
        <v>843</v>
      </c>
      <c r="H4623">
        <v>1351</v>
      </c>
      <c r="I4623" s="1" t="s">
        <v>1064</v>
      </c>
      <c r="J4623">
        <v>911486</v>
      </c>
      <c r="K4623" s="1" t="s">
        <v>1303</v>
      </c>
      <c r="L4623">
        <v>602</v>
      </c>
      <c r="M4623" s="1" t="s">
        <v>1768</v>
      </c>
      <c r="N4623" s="1" t="str">
        <f t="shared" si="72"/>
        <v>1970-1979</v>
      </c>
    </row>
    <row r="4624" spans="1:14" hidden="1" x14ac:dyDescent="0.3">
      <c r="A4624">
        <v>70735</v>
      </c>
      <c r="B4624" s="1" t="s">
        <v>420</v>
      </c>
      <c r="C4624">
        <v>1973</v>
      </c>
      <c r="D4624" s="1" t="s">
        <v>66</v>
      </c>
      <c r="E4624">
        <v>129</v>
      </c>
      <c r="F4624" s="3">
        <v>156000000</v>
      </c>
      <c r="G4624" s="1" t="s">
        <v>843</v>
      </c>
      <c r="H4624">
        <v>1351</v>
      </c>
      <c r="I4624" s="1" t="s">
        <v>1064</v>
      </c>
      <c r="J4624">
        <v>911486</v>
      </c>
      <c r="K4624" s="1" t="s">
        <v>1303</v>
      </c>
      <c r="L4624">
        <v>1727</v>
      </c>
      <c r="M4624" s="1" t="s">
        <v>1769</v>
      </c>
      <c r="N4624" s="1" t="str">
        <f t="shared" si="72"/>
        <v>1970-1979</v>
      </c>
    </row>
    <row r="4625" spans="1:14" hidden="1" x14ac:dyDescent="0.3">
      <c r="A4625">
        <v>70735</v>
      </c>
      <c r="B4625" s="1" t="s">
        <v>420</v>
      </c>
      <c r="C4625">
        <v>1973</v>
      </c>
      <c r="D4625" s="1" t="s">
        <v>66</v>
      </c>
      <c r="E4625">
        <v>129</v>
      </c>
      <c r="F4625" s="3">
        <v>156000000</v>
      </c>
      <c r="G4625" s="1" t="s">
        <v>840</v>
      </c>
      <c r="H4625">
        <v>1351</v>
      </c>
      <c r="I4625" s="1" t="s">
        <v>1064</v>
      </c>
      <c r="J4625">
        <v>911486</v>
      </c>
      <c r="K4625" s="1" t="s">
        <v>1303</v>
      </c>
      <c r="L4625">
        <v>56</v>
      </c>
      <c r="M4625" s="1" t="s">
        <v>1767</v>
      </c>
      <c r="N4625" s="1" t="str">
        <f t="shared" si="72"/>
        <v>1970-1979</v>
      </c>
    </row>
    <row r="4626" spans="1:14" hidden="1" x14ac:dyDescent="0.3">
      <c r="A4626">
        <v>70735</v>
      </c>
      <c r="B4626" s="1" t="s">
        <v>420</v>
      </c>
      <c r="C4626">
        <v>1973</v>
      </c>
      <c r="D4626" s="1" t="s">
        <v>66</v>
      </c>
      <c r="E4626">
        <v>129</v>
      </c>
      <c r="F4626" s="3">
        <v>156000000</v>
      </c>
      <c r="G4626" s="1" t="s">
        <v>840</v>
      </c>
      <c r="H4626">
        <v>1351</v>
      </c>
      <c r="I4626" s="1" t="s">
        <v>1064</v>
      </c>
      <c r="J4626">
        <v>911486</v>
      </c>
      <c r="K4626" s="1" t="s">
        <v>1303</v>
      </c>
      <c r="L4626">
        <v>602</v>
      </c>
      <c r="M4626" s="1" t="s">
        <v>1768</v>
      </c>
      <c r="N4626" s="1" t="str">
        <f t="shared" si="72"/>
        <v>1970-1979</v>
      </c>
    </row>
    <row r="4627" spans="1:14" hidden="1" x14ac:dyDescent="0.3">
      <c r="A4627">
        <v>70735</v>
      </c>
      <c r="B4627" s="1" t="s">
        <v>420</v>
      </c>
      <c r="C4627">
        <v>1973</v>
      </c>
      <c r="D4627" s="1" t="s">
        <v>66</v>
      </c>
      <c r="E4627">
        <v>129</v>
      </c>
      <c r="F4627" s="3">
        <v>156000000</v>
      </c>
      <c r="G4627" s="1" t="s">
        <v>840</v>
      </c>
      <c r="H4627">
        <v>1351</v>
      </c>
      <c r="I4627" s="1" t="s">
        <v>1064</v>
      </c>
      <c r="J4627">
        <v>911486</v>
      </c>
      <c r="K4627" s="1" t="s">
        <v>1303</v>
      </c>
      <c r="L4627">
        <v>1727</v>
      </c>
      <c r="M4627" s="1" t="s">
        <v>1769</v>
      </c>
      <c r="N4627" s="1" t="str">
        <f t="shared" si="72"/>
        <v>1970-1979</v>
      </c>
    </row>
    <row r="4628" spans="1:14" hidden="1" x14ac:dyDescent="0.3">
      <c r="A4628">
        <v>1392190</v>
      </c>
      <c r="B4628" s="1" t="s">
        <v>634</v>
      </c>
      <c r="C4628">
        <v>2015</v>
      </c>
      <c r="D4628" s="1" t="s">
        <v>9</v>
      </c>
      <c r="E4628">
        <v>120</v>
      </c>
      <c r="F4628" s="3">
        <v>154280290</v>
      </c>
      <c r="G4628" s="1" t="s">
        <v>844</v>
      </c>
      <c r="H4628">
        <v>4306</v>
      </c>
      <c r="I4628" s="1" t="s">
        <v>1104</v>
      </c>
      <c r="J4628">
        <v>4306</v>
      </c>
      <c r="K4628" s="1" t="s">
        <v>1104</v>
      </c>
      <c r="L4628">
        <v>362766</v>
      </c>
      <c r="M4628" s="1" t="s">
        <v>1660</v>
      </c>
      <c r="N4628" s="1" t="str">
        <f t="shared" si="72"/>
        <v>2010-2019</v>
      </c>
    </row>
    <row r="4629" spans="1:14" hidden="1" x14ac:dyDescent="0.3">
      <c r="A4629">
        <v>1392190</v>
      </c>
      <c r="B4629" s="1" t="s">
        <v>634</v>
      </c>
      <c r="C4629">
        <v>2015</v>
      </c>
      <c r="D4629" s="1" t="s">
        <v>9</v>
      </c>
      <c r="E4629">
        <v>120</v>
      </c>
      <c r="F4629" s="3">
        <v>154280290</v>
      </c>
      <c r="G4629" s="1" t="s">
        <v>844</v>
      </c>
      <c r="H4629">
        <v>4306</v>
      </c>
      <c r="I4629" s="1" t="s">
        <v>1104</v>
      </c>
      <c r="J4629">
        <v>4306</v>
      </c>
      <c r="K4629" s="1" t="s">
        <v>1104</v>
      </c>
      <c r="L4629">
        <v>234</v>
      </c>
      <c r="M4629" s="1" t="s">
        <v>1906</v>
      </c>
      <c r="N4629" s="1" t="str">
        <f t="shared" si="72"/>
        <v>2010-2019</v>
      </c>
    </row>
    <row r="4630" spans="1:14" hidden="1" x14ac:dyDescent="0.3">
      <c r="A4630">
        <v>1392190</v>
      </c>
      <c r="B4630" s="1" t="s">
        <v>634</v>
      </c>
      <c r="C4630">
        <v>2015</v>
      </c>
      <c r="D4630" s="1" t="s">
        <v>9</v>
      </c>
      <c r="E4630">
        <v>120</v>
      </c>
      <c r="F4630" s="3">
        <v>154280290</v>
      </c>
      <c r="G4630" s="1" t="s">
        <v>844</v>
      </c>
      <c r="H4630">
        <v>4306</v>
      </c>
      <c r="I4630" s="1" t="s">
        <v>1104</v>
      </c>
      <c r="J4630">
        <v>4306</v>
      </c>
      <c r="K4630" s="1" t="s">
        <v>1104</v>
      </c>
      <c r="L4630">
        <v>396558</v>
      </c>
      <c r="M4630" s="1" t="s">
        <v>1907</v>
      </c>
      <c r="N4630" s="1" t="str">
        <f t="shared" si="72"/>
        <v>2010-2019</v>
      </c>
    </row>
    <row r="4631" spans="1:14" hidden="1" x14ac:dyDescent="0.3">
      <c r="A4631">
        <v>1392190</v>
      </c>
      <c r="B4631" s="1" t="s">
        <v>634</v>
      </c>
      <c r="C4631">
        <v>2015</v>
      </c>
      <c r="D4631" s="1" t="s">
        <v>9</v>
      </c>
      <c r="E4631">
        <v>120</v>
      </c>
      <c r="F4631" s="3">
        <v>154280290</v>
      </c>
      <c r="G4631" s="1" t="s">
        <v>844</v>
      </c>
      <c r="H4631">
        <v>4306</v>
      </c>
      <c r="I4631" s="1" t="s">
        <v>1104</v>
      </c>
      <c r="J4631">
        <v>565068</v>
      </c>
      <c r="K4631" s="1" t="s">
        <v>1399</v>
      </c>
      <c r="L4631">
        <v>362766</v>
      </c>
      <c r="M4631" s="1" t="s">
        <v>1660</v>
      </c>
      <c r="N4631" s="1" t="str">
        <f t="shared" si="72"/>
        <v>2010-2019</v>
      </c>
    </row>
    <row r="4632" spans="1:14" hidden="1" x14ac:dyDescent="0.3">
      <c r="A4632">
        <v>1392190</v>
      </c>
      <c r="B4632" s="1" t="s">
        <v>634</v>
      </c>
      <c r="C4632">
        <v>2015</v>
      </c>
      <c r="D4632" s="1" t="s">
        <v>9</v>
      </c>
      <c r="E4632">
        <v>120</v>
      </c>
      <c r="F4632" s="3">
        <v>154280290</v>
      </c>
      <c r="G4632" s="1" t="s">
        <v>844</v>
      </c>
      <c r="H4632">
        <v>4306</v>
      </c>
      <c r="I4632" s="1" t="s">
        <v>1104</v>
      </c>
      <c r="J4632">
        <v>565068</v>
      </c>
      <c r="K4632" s="1" t="s">
        <v>1399</v>
      </c>
      <c r="L4632">
        <v>234</v>
      </c>
      <c r="M4632" s="1" t="s">
        <v>1906</v>
      </c>
      <c r="N4632" s="1" t="str">
        <f t="shared" si="72"/>
        <v>2010-2019</v>
      </c>
    </row>
    <row r="4633" spans="1:14" hidden="1" x14ac:dyDescent="0.3">
      <c r="A4633">
        <v>1392190</v>
      </c>
      <c r="B4633" s="1" t="s">
        <v>634</v>
      </c>
      <c r="C4633">
        <v>2015</v>
      </c>
      <c r="D4633" s="1" t="s">
        <v>9</v>
      </c>
      <c r="E4633">
        <v>120</v>
      </c>
      <c r="F4633" s="3">
        <v>154280290</v>
      </c>
      <c r="G4633" s="1" t="s">
        <v>844</v>
      </c>
      <c r="H4633">
        <v>4306</v>
      </c>
      <c r="I4633" s="1" t="s">
        <v>1104</v>
      </c>
      <c r="J4633">
        <v>565068</v>
      </c>
      <c r="K4633" s="1" t="s">
        <v>1399</v>
      </c>
      <c r="L4633">
        <v>396558</v>
      </c>
      <c r="M4633" s="1" t="s">
        <v>1907</v>
      </c>
      <c r="N4633" s="1" t="str">
        <f t="shared" si="72"/>
        <v>2010-2019</v>
      </c>
    </row>
    <row r="4634" spans="1:14" hidden="1" x14ac:dyDescent="0.3">
      <c r="A4634">
        <v>1392190</v>
      </c>
      <c r="B4634" s="1" t="s">
        <v>634</v>
      </c>
      <c r="C4634">
        <v>2015</v>
      </c>
      <c r="D4634" s="1" t="s">
        <v>9</v>
      </c>
      <c r="E4634">
        <v>120</v>
      </c>
      <c r="F4634" s="3">
        <v>154280290</v>
      </c>
      <c r="G4634" s="1" t="s">
        <v>844</v>
      </c>
      <c r="H4634">
        <v>4306</v>
      </c>
      <c r="I4634" s="1" t="s">
        <v>1104</v>
      </c>
      <c r="J4634">
        <v>490147</v>
      </c>
      <c r="K4634" s="1" t="s">
        <v>1400</v>
      </c>
      <c r="L4634">
        <v>362766</v>
      </c>
      <c r="M4634" s="1" t="s">
        <v>1660</v>
      </c>
      <c r="N4634" s="1" t="str">
        <f t="shared" si="72"/>
        <v>2010-2019</v>
      </c>
    </row>
    <row r="4635" spans="1:14" hidden="1" x14ac:dyDescent="0.3">
      <c r="A4635">
        <v>1392190</v>
      </c>
      <c r="B4635" s="1" t="s">
        <v>634</v>
      </c>
      <c r="C4635">
        <v>2015</v>
      </c>
      <c r="D4635" s="1" t="s">
        <v>9</v>
      </c>
      <c r="E4635">
        <v>120</v>
      </c>
      <c r="F4635" s="3">
        <v>154280290</v>
      </c>
      <c r="G4635" s="1" t="s">
        <v>844</v>
      </c>
      <c r="H4635">
        <v>4306</v>
      </c>
      <c r="I4635" s="1" t="s">
        <v>1104</v>
      </c>
      <c r="J4635">
        <v>490147</v>
      </c>
      <c r="K4635" s="1" t="s">
        <v>1400</v>
      </c>
      <c r="L4635">
        <v>234</v>
      </c>
      <c r="M4635" s="1" t="s">
        <v>1906</v>
      </c>
      <c r="N4635" s="1" t="str">
        <f t="shared" si="72"/>
        <v>2010-2019</v>
      </c>
    </row>
    <row r="4636" spans="1:14" hidden="1" x14ac:dyDescent="0.3">
      <c r="A4636">
        <v>1392190</v>
      </c>
      <c r="B4636" s="1" t="s">
        <v>634</v>
      </c>
      <c r="C4636">
        <v>2015</v>
      </c>
      <c r="D4636" s="1" t="s">
        <v>9</v>
      </c>
      <c r="E4636">
        <v>120</v>
      </c>
      <c r="F4636" s="3">
        <v>154280290</v>
      </c>
      <c r="G4636" s="1" t="s">
        <v>844</v>
      </c>
      <c r="H4636">
        <v>4306</v>
      </c>
      <c r="I4636" s="1" t="s">
        <v>1104</v>
      </c>
      <c r="J4636">
        <v>490147</v>
      </c>
      <c r="K4636" s="1" t="s">
        <v>1400</v>
      </c>
      <c r="L4636">
        <v>396558</v>
      </c>
      <c r="M4636" s="1" t="s">
        <v>1907</v>
      </c>
      <c r="N4636" s="1" t="str">
        <f t="shared" si="72"/>
        <v>2010-2019</v>
      </c>
    </row>
    <row r="4637" spans="1:14" hidden="1" x14ac:dyDescent="0.3">
      <c r="A4637">
        <v>1392190</v>
      </c>
      <c r="B4637" s="1" t="s">
        <v>634</v>
      </c>
      <c r="C4637">
        <v>2015</v>
      </c>
      <c r="D4637" s="1" t="s">
        <v>9</v>
      </c>
      <c r="E4637">
        <v>120</v>
      </c>
      <c r="F4637" s="3">
        <v>154280290</v>
      </c>
      <c r="G4637" s="1" t="s">
        <v>850</v>
      </c>
      <c r="H4637">
        <v>4306</v>
      </c>
      <c r="I4637" s="1" t="s">
        <v>1104</v>
      </c>
      <c r="J4637">
        <v>4306</v>
      </c>
      <c r="K4637" s="1" t="s">
        <v>1104</v>
      </c>
      <c r="L4637">
        <v>362766</v>
      </c>
      <c r="M4637" s="1" t="s">
        <v>1660</v>
      </c>
      <c r="N4637" s="1" t="str">
        <f t="shared" si="72"/>
        <v>2010-2019</v>
      </c>
    </row>
    <row r="4638" spans="1:14" hidden="1" x14ac:dyDescent="0.3">
      <c r="A4638">
        <v>1392190</v>
      </c>
      <c r="B4638" s="1" t="s">
        <v>634</v>
      </c>
      <c r="C4638">
        <v>2015</v>
      </c>
      <c r="D4638" s="1" t="s">
        <v>9</v>
      </c>
      <c r="E4638">
        <v>120</v>
      </c>
      <c r="F4638" s="3">
        <v>154280290</v>
      </c>
      <c r="G4638" s="1" t="s">
        <v>850</v>
      </c>
      <c r="H4638">
        <v>4306</v>
      </c>
      <c r="I4638" s="1" t="s">
        <v>1104</v>
      </c>
      <c r="J4638">
        <v>4306</v>
      </c>
      <c r="K4638" s="1" t="s">
        <v>1104</v>
      </c>
      <c r="L4638">
        <v>234</v>
      </c>
      <c r="M4638" s="1" t="s">
        <v>1906</v>
      </c>
      <c r="N4638" s="1" t="str">
        <f t="shared" si="72"/>
        <v>2010-2019</v>
      </c>
    </row>
    <row r="4639" spans="1:14" hidden="1" x14ac:dyDescent="0.3">
      <c r="A4639">
        <v>1392190</v>
      </c>
      <c r="B4639" s="1" t="s">
        <v>634</v>
      </c>
      <c r="C4639">
        <v>2015</v>
      </c>
      <c r="D4639" s="1" t="s">
        <v>9</v>
      </c>
      <c r="E4639">
        <v>120</v>
      </c>
      <c r="F4639" s="3">
        <v>154280290</v>
      </c>
      <c r="G4639" s="1" t="s">
        <v>850</v>
      </c>
      <c r="H4639">
        <v>4306</v>
      </c>
      <c r="I4639" s="1" t="s">
        <v>1104</v>
      </c>
      <c r="J4639">
        <v>4306</v>
      </c>
      <c r="K4639" s="1" t="s">
        <v>1104</v>
      </c>
      <c r="L4639">
        <v>396558</v>
      </c>
      <c r="M4639" s="1" t="s">
        <v>1907</v>
      </c>
      <c r="N4639" s="1" t="str">
        <f t="shared" si="72"/>
        <v>2010-2019</v>
      </c>
    </row>
    <row r="4640" spans="1:14" hidden="1" x14ac:dyDescent="0.3">
      <c r="A4640">
        <v>1392190</v>
      </c>
      <c r="B4640" s="1" t="s">
        <v>634</v>
      </c>
      <c r="C4640">
        <v>2015</v>
      </c>
      <c r="D4640" s="1" t="s">
        <v>9</v>
      </c>
      <c r="E4640">
        <v>120</v>
      </c>
      <c r="F4640" s="3">
        <v>154280290</v>
      </c>
      <c r="G4640" s="1" t="s">
        <v>850</v>
      </c>
      <c r="H4640">
        <v>4306</v>
      </c>
      <c r="I4640" s="1" t="s">
        <v>1104</v>
      </c>
      <c r="J4640">
        <v>565068</v>
      </c>
      <c r="K4640" s="1" t="s">
        <v>1399</v>
      </c>
      <c r="L4640">
        <v>362766</v>
      </c>
      <c r="M4640" s="1" t="s">
        <v>1660</v>
      </c>
      <c r="N4640" s="1" t="str">
        <f t="shared" si="72"/>
        <v>2010-2019</v>
      </c>
    </row>
    <row r="4641" spans="1:14" hidden="1" x14ac:dyDescent="0.3">
      <c r="A4641">
        <v>1392190</v>
      </c>
      <c r="B4641" s="1" t="s">
        <v>634</v>
      </c>
      <c r="C4641">
        <v>2015</v>
      </c>
      <c r="D4641" s="1" t="s">
        <v>9</v>
      </c>
      <c r="E4641">
        <v>120</v>
      </c>
      <c r="F4641" s="3">
        <v>154280290</v>
      </c>
      <c r="G4641" s="1" t="s">
        <v>850</v>
      </c>
      <c r="H4641">
        <v>4306</v>
      </c>
      <c r="I4641" s="1" t="s">
        <v>1104</v>
      </c>
      <c r="J4641">
        <v>565068</v>
      </c>
      <c r="K4641" s="1" t="s">
        <v>1399</v>
      </c>
      <c r="L4641">
        <v>234</v>
      </c>
      <c r="M4641" s="1" t="s">
        <v>1906</v>
      </c>
      <c r="N4641" s="1" t="str">
        <f t="shared" si="72"/>
        <v>2010-2019</v>
      </c>
    </row>
    <row r="4642" spans="1:14" hidden="1" x14ac:dyDescent="0.3">
      <c r="A4642">
        <v>1392190</v>
      </c>
      <c r="B4642" s="1" t="s">
        <v>634</v>
      </c>
      <c r="C4642">
        <v>2015</v>
      </c>
      <c r="D4642" s="1" t="s">
        <v>9</v>
      </c>
      <c r="E4642">
        <v>120</v>
      </c>
      <c r="F4642" s="3">
        <v>154280290</v>
      </c>
      <c r="G4642" s="1" t="s">
        <v>850</v>
      </c>
      <c r="H4642">
        <v>4306</v>
      </c>
      <c r="I4642" s="1" t="s">
        <v>1104</v>
      </c>
      <c r="J4642">
        <v>565068</v>
      </c>
      <c r="K4642" s="1" t="s">
        <v>1399</v>
      </c>
      <c r="L4642">
        <v>396558</v>
      </c>
      <c r="M4642" s="1" t="s">
        <v>1907</v>
      </c>
      <c r="N4642" s="1" t="str">
        <f t="shared" si="72"/>
        <v>2010-2019</v>
      </c>
    </row>
    <row r="4643" spans="1:14" hidden="1" x14ac:dyDescent="0.3">
      <c r="A4643">
        <v>1392190</v>
      </c>
      <c r="B4643" s="1" t="s">
        <v>634</v>
      </c>
      <c r="C4643">
        <v>2015</v>
      </c>
      <c r="D4643" s="1" t="s">
        <v>9</v>
      </c>
      <c r="E4643">
        <v>120</v>
      </c>
      <c r="F4643" s="3">
        <v>154280290</v>
      </c>
      <c r="G4643" s="1" t="s">
        <v>850</v>
      </c>
      <c r="H4643">
        <v>4306</v>
      </c>
      <c r="I4643" s="1" t="s">
        <v>1104</v>
      </c>
      <c r="J4643">
        <v>490147</v>
      </c>
      <c r="K4643" s="1" t="s">
        <v>1400</v>
      </c>
      <c r="L4643">
        <v>362766</v>
      </c>
      <c r="M4643" s="1" t="s">
        <v>1660</v>
      </c>
      <c r="N4643" s="1" t="str">
        <f t="shared" si="72"/>
        <v>2010-2019</v>
      </c>
    </row>
    <row r="4644" spans="1:14" hidden="1" x14ac:dyDescent="0.3">
      <c r="A4644">
        <v>1392190</v>
      </c>
      <c r="B4644" s="1" t="s">
        <v>634</v>
      </c>
      <c r="C4644">
        <v>2015</v>
      </c>
      <c r="D4644" s="1" t="s">
        <v>9</v>
      </c>
      <c r="E4644">
        <v>120</v>
      </c>
      <c r="F4644" s="3">
        <v>154280290</v>
      </c>
      <c r="G4644" s="1" t="s">
        <v>850</v>
      </c>
      <c r="H4644">
        <v>4306</v>
      </c>
      <c r="I4644" s="1" t="s">
        <v>1104</v>
      </c>
      <c r="J4644">
        <v>490147</v>
      </c>
      <c r="K4644" s="1" t="s">
        <v>1400</v>
      </c>
      <c r="L4644">
        <v>234</v>
      </c>
      <c r="M4644" s="1" t="s">
        <v>1906</v>
      </c>
      <c r="N4644" s="1" t="str">
        <f t="shared" si="72"/>
        <v>2010-2019</v>
      </c>
    </row>
    <row r="4645" spans="1:14" hidden="1" x14ac:dyDescent="0.3">
      <c r="A4645">
        <v>1392190</v>
      </c>
      <c r="B4645" s="1" t="s">
        <v>634</v>
      </c>
      <c r="C4645">
        <v>2015</v>
      </c>
      <c r="D4645" s="1" t="s">
        <v>9</v>
      </c>
      <c r="E4645">
        <v>120</v>
      </c>
      <c r="F4645" s="3">
        <v>154280290</v>
      </c>
      <c r="G4645" s="1" t="s">
        <v>850</v>
      </c>
      <c r="H4645">
        <v>4306</v>
      </c>
      <c r="I4645" s="1" t="s">
        <v>1104</v>
      </c>
      <c r="J4645">
        <v>490147</v>
      </c>
      <c r="K4645" s="1" t="s">
        <v>1400</v>
      </c>
      <c r="L4645">
        <v>396558</v>
      </c>
      <c r="M4645" s="1" t="s">
        <v>1907</v>
      </c>
      <c r="N4645" s="1" t="str">
        <f t="shared" si="72"/>
        <v>2010-2019</v>
      </c>
    </row>
    <row r="4646" spans="1:14" hidden="1" x14ac:dyDescent="0.3">
      <c r="A4646">
        <v>1392190</v>
      </c>
      <c r="B4646" s="1" t="s">
        <v>634</v>
      </c>
      <c r="C4646">
        <v>2015</v>
      </c>
      <c r="D4646" s="1" t="s">
        <v>9</v>
      </c>
      <c r="E4646">
        <v>120</v>
      </c>
      <c r="F4646" s="3">
        <v>154280290</v>
      </c>
      <c r="G4646" s="1" t="s">
        <v>966</v>
      </c>
      <c r="H4646">
        <v>4306</v>
      </c>
      <c r="I4646" s="1" t="s">
        <v>1104</v>
      </c>
      <c r="J4646">
        <v>4306</v>
      </c>
      <c r="K4646" s="1" t="s">
        <v>1104</v>
      </c>
      <c r="L4646">
        <v>362766</v>
      </c>
      <c r="M4646" s="1" t="s">
        <v>1660</v>
      </c>
      <c r="N4646" s="1" t="str">
        <f t="shared" si="72"/>
        <v>2010-2019</v>
      </c>
    </row>
    <row r="4647" spans="1:14" hidden="1" x14ac:dyDescent="0.3">
      <c r="A4647">
        <v>1392190</v>
      </c>
      <c r="B4647" s="1" t="s">
        <v>634</v>
      </c>
      <c r="C4647">
        <v>2015</v>
      </c>
      <c r="D4647" s="1" t="s">
        <v>9</v>
      </c>
      <c r="E4647">
        <v>120</v>
      </c>
      <c r="F4647" s="3">
        <v>154280290</v>
      </c>
      <c r="G4647" s="1" t="s">
        <v>966</v>
      </c>
      <c r="H4647">
        <v>4306</v>
      </c>
      <c r="I4647" s="1" t="s">
        <v>1104</v>
      </c>
      <c r="J4647">
        <v>4306</v>
      </c>
      <c r="K4647" s="1" t="s">
        <v>1104</v>
      </c>
      <c r="L4647">
        <v>234</v>
      </c>
      <c r="M4647" s="1" t="s">
        <v>1906</v>
      </c>
      <c r="N4647" s="1" t="str">
        <f t="shared" si="72"/>
        <v>2010-2019</v>
      </c>
    </row>
    <row r="4648" spans="1:14" hidden="1" x14ac:dyDescent="0.3">
      <c r="A4648">
        <v>1392190</v>
      </c>
      <c r="B4648" s="1" t="s">
        <v>634</v>
      </c>
      <c r="C4648">
        <v>2015</v>
      </c>
      <c r="D4648" s="1" t="s">
        <v>9</v>
      </c>
      <c r="E4648">
        <v>120</v>
      </c>
      <c r="F4648" s="3">
        <v>154280290</v>
      </c>
      <c r="G4648" s="1" t="s">
        <v>966</v>
      </c>
      <c r="H4648">
        <v>4306</v>
      </c>
      <c r="I4648" s="1" t="s">
        <v>1104</v>
      </c>
      <c r="J4648">
        <v>4306</v>
      </c>
      <c r="K4648" s="1" t="s">
        <v>1104</v>
      </c>
      <c r="L4648">
        <v>396558</v>
      </c>
      <c r="M4648" s="1" t="s">
        <v>1907</v>
      </c>
      <c r="N4648" s="1" t="str">
        <f t="shared" si="72"/>
        <v>2010-2019</v>
      </c>
    </row>
    <row r="4649" spans="1:14" hidden="1" x14ac:dyDescent="0.3">
      <c r="A4649">
        <v>1392190</v>
      </c>
      <c r="B4649" s="1" t="s">
        <v>634</v>
      </c>
      <c r="C4649">
        <v>2015</v>
      </c>
      <c r="D4649" s="1" t="s">
        <v>9</v>
      </c>
      <c r="E4649">
        <v>120</v>
      </c>
      <c r="F4649" s="3">
        <v>154280290</v>
      </c>
      <c r="G4649" s="1" t="s">
        <v>966</v>
      </c>
      <c r="H4649">
        <v>4306</v>
      </c>
      <c r="I4649" s="1" t="s">
        <v>1104</v>
      </c>
      <c r="J4649">
        <v>565068</v>
      </c>
      <c r="K4649" s="1" t="s">
        <v>1399</v>
      </c>
      <c r="L4649">
        <v>362766</v>
      </c>
      <c r="M4649" s="1" t="s">
        <v>1660</v>
      </c>
      <c r="N4649" s="1" t="str">
        <f t="shared" si="72"/>
        <v>2010-2019</v>
      </c>
    </row>
    <row r="4650" spans="1:14" hidden="1" x14ac:dyDescent="0.3">
      <c r="A4650">
        <v>1392190</v>
      </c>
      <c r="B4650" s="1" t="s">
        <v>634</v>
      </c>
      <c r="C4650">
        <v>2015</v>
      </c>
      <c r="D4650" s="1" t="s">
        <v>9</v>
      </c>
      <c r="E4650">
        <v>120</v>
      </c>
      <c r="F4650" s="3">
        <v>154280290</v>
      </c>
      <c r="G4650" s="1" t="s">
        <v>966</v>
      </c>
      <c r="H4650">
        <v>4306</v>
      </c>
      <c r="I4650" s="1" t="s">
        <v>1104</v>
      </c>
      <c r="J4650">
        <v>565068</v>
      </c>
      <c r="K4650" s="1" t="s">
        <v>1399</v>
      </c>
      <c r="L4650">
        <v>234</v>
      </c>
      <c r="M4650" s="1" t="s">
        <v>1906</v>
      </c>
      <c r="N4650" s="1" t="str">
        <f t="shared" si="72"/>
        <v>2010-2019</v>
      </c>
    </row>
    <row r="4651" spans="1:14" hidden="1" x14ac:dyDescent="0.3">
      <c r="A4651">
        <v>1392190</v>
      </c>
      <c r="B4651" s="1" t="s">
        <v>634</v>
      </c>
      <c r="C4651">
        <v>2015</v>
      </c>
      <c r="D4651" s="1" t="s">
        <v>9</v>
      </c>
      <c r="E4651">
        <v>120</v>
      </c>
      <c r="F4651" s="3">
        <v>154280290</v>
      </c>
      <c r="G4651" s="1" t="s">
        <v>966</v>
      </c>
      <c r="H4651">
        <v>4306</v>
      </c>
      <c r="I4651" s="1" t="s">
        <v>1104</v>
      </c>
      <c r="J4651">
        <v>565068</v>
      </c>
      <c r="K4651" s="1" t="s">
        <v>1399</v>
      </c>
      <c r="L4651">
        <v>396558</v>
      </c>
      <c r="M4651" s="1" t="s">
        <v>1907</v>
      </c>
      <c r="N4651" s="1" t="str">
        <f t="shared" si="72"/>
        <v>2010-2019</v>
      </c>
    </row>
    <row r="4652" spans="1:14" hidden="1" x14ac:dyDescent="0.3">
      <c r="A4652">
        <v>1392190</v>
      </c>
      <c r="B4652" s="1" t="s">
        <v>634</v>
      </c>
      <c r="C4652">
        <v>2015</v>
      </c>
      <c r="D4652" s="1" t="s">
        <v>9</v>
      </c>
      <c r="E4652">
        <v>120</v>
      </c>
      <c r="F4652" s="3">
        <v>154280290</v>
      </c>
      <c r="G4652" s="1" t="s">
        <v>966</v>
      </c>
      <c r="H4652">
        <v>4306</v>
      </c>
      <c r="I4652" s="1" t="s">
        <v>1104</v>
      </c>
      <c r="J4652">
        <v>490147</v>
      </c>
      <c r="K4652" s="1" t="s">
        <v>1400</v>
      </c>
      <c r="L4652">
        <v>362766</v>
      </c>
      <c r="M4652" s="1" t="s">
        <v>1660</v>
      </c>
      <c r="N4652" s="1" t="str">
        <f t="shared" si="72"/>
        <v>2010-2019</v>
      </c>
    </row>
    <row r="4653" spans="1:14" hidden="1" x14ac:dyDescent="0.3">
      <c r="A4653">
        <v>1392190</v>
      </c>
      <c r="B4653" s="1" t="s">
        <v>634</v>
      </c>
      <c r="C4653">
        <v>2015</v>
      </c>
      <c r="D4653" s="1" t="s">
        <v>9</v>
      </c>
      <c r="E4653">
        <v>120</v>
      </c>
      <c r="F4653" s="3">
        <v>154280290</v>
      </c>
      <c r="G4653" s="1" t="s">
        <v>966</v>
      </c>
      <c r="H4653">
        <v>4306</v>
      </c>
      <c r="I4653" s="1" t="s">
        <v>1104</v>
      </c>
      <c r="J4653">
        <v>490147</v>
      </c>
      <c r="K4653" s="1" t="s">
        <v>1400</v>
      </c>
      <c r="L4653">
        <v>234</v>
      </c>
      <c r="M4653" s="1" t="s">
        <v>1906</v>
      </c>
      <c r="N4653" s="1" t="str">
        <f t="shared" si="72"/>
        <v>2010-2019</v>
      </c>
    </row>
    <row r="4654" spans="1:14" hidden="1" x14ac:dyDescent="0.3">
      <c r="A4654">
        <v>1392190</v>
      </c>
      <c r="B4654" s="1" t="s">
        <v>634</v>
      </c>
      <c r="C4654">
        <v>2015</v>
      </c>
      <c r="D4654" s="1" t="s">
        <v>9</v>
      </c>
      <c r="E4654">
        <v>120</v>
      </c>
      <c r="F4654" s="3">
        <v>154280290</v>
      </c>
      <c r="G4654" s="1" t="s">
        <v>966</v>
      </c>
      <c r="H4654">
        <v>4306</v>
      </c>
      <c r="I4654" s="1" t="s">
        <v>1104</v>
      </c>
      <c r="J4654">
        <v>490147</v>
      </c>
      <c r="K4654" s="1" t="s">
        <v>1400</v>
      </c>
      <c r="L4654">
        <v>396558</v>
      </c>
      <c r="M4654" s="1" t="s">
        <v>1907</v>
      </c>
      <c r="N4654" s="1" t="str">
        <f t="shared" si="72"/>
        <v>2010-2019</v>
      </c>
    </row>
    <row r="4655" spans="1:14" hidden="1" x14ac:dyDescent="0.3">
      <c r="A4655">
        <v>1392190</v>
      </c>
      <c r="B4655" s="1" t="s">
        <v>634</v>
      </c>
      <c r="C4655">
        <v>2015</v>
      </c>
      <c r="D4655" s="1" t="s">
        <v>9</v>
      </c>
      <c r="E4655">
        <v>120</v>
      </c>
      <c r="F4655" s="3">
        <v>154280290</v>
      </c>
      <c r="G4655" s="1" t="s">
        <v>864</v>
      </c>
      <c r="H4655">
        <v>4306</v>
      </c>
      <c r="I4655" s="1" t="s">
        <v>1104</v>
      </c>
      <c r="J4655">
        <v>4306</v>
      </c>
      <c r="K4655" s="1" t="s">
        <v>1104</v>
      </c>
      <c r="L4655">
        <v>362766</v>
      </c>
      <c r="M4655" s="1" t="s">
        <v>1660</v>
      </c>
      <c r="N4655" s="1" t="str">
        <f t="shared" si="72"/>
        <v>2010-2019</v>
      </c>
    </row>
    <row r="4656" spans="1:14" hidden="1" x14ac:dyDescent="0.3">
      <c r="A4656">
        <v>1392190</v>
      </c>
      <c r="B4656" s="1" t="s">
        <v>634</v>
      </c>
      <c r="C4656">
        <v>2015</v>
      </c>
      <c r="D4656" s="1" t="s">
        <v>9</v>
      </c>
      <c r="E4656">
        <v>120</v>
      </c>
      <c r="F4656" s="3">
        <v>154280290</v>
      </c>
      <c r="G4656" s="1" t="s">
        <v>864</v>
      </c>
      <c r="H4656">
        <v>4306</v>
      </c>
      <c r="I4656" s="1" t="s">
        <v>1104</v>
      </c>
      <c r="J4656">
        <v>4306</v>
      </c>
      <c r="K4656" s="1" t="s">
        <v>1104</v>
      </c>
      <c r="L4656">
        <v>234</v>
      </c>
      <c r="M4656" s="1" t="s">
        <v>1906</v>
      </c>
      <c r="N4656" s="1" t="str">
        <f t="shared" si="72"/>
        <v>2010-2019</v>
      </c>
    </row>
    <row r="4657" spans="1:14" hidden="1" x14ac:dyDescent="0.3">
      <c r="A4657">
        <v>1392190</v>
      </c>
      <c r="B4657" s="1" t="s">
        <v>634</v>
      </c>
      <c r="C4657">
        <v>2015</v>
      </c>
      <c r="D4657" s="1" t="s">
        <v>9</v>
      </c>
      <c r="E4657">
        <v>120</v>
      </c>
      <c r="F4657" s="3">
        <v>154280290</v>
      </c>
      <c r="G4657" s="1" t="s">
        <v>864</v>
      </c>
      <c r="H4657">
        <v>4306</v>
      </c>
      <c r="I4657" s="1" t="s">
        <v>1104</v>
      </c>
      <c r="J4657">
        <v>4306</v>
      </c>
      <c r="K4657" s="1" t="s">
        <v>1104</v>
      </c>
      <c r="L4657">
        <v>396558</v>
      </c>
      <c r="M4657" s="1" t="s">
        <v>1907</v>
      </c>
      <c r="N4657" s="1" t="str">
        <f t="shared" si="72"/>
        <v>2010-2019</v>
      </c>
    </row>
    <row r="4658" spans="1:14" hidden="1" x14ac:dyDescent="0.3">
      <c r="A4658">
        <v>1392190</v>
      </c>
      <c r="B4658" s="1" t="s">
        <v>634</v>
      </c>
      <c r="C4658">
        <v>2015</v>
      </c>
      <c r="D4658" s="1" t="s">
        <v>9</v>
      </c>
      <c r="E4658">
        <v>120</v>
      </c>
      <c r="F4658" s="3">
        <v>154280290</v>
      </c>
      <c r="G4658" s="1" t="s">
        <v>864</v>
      </c>
      <c r="H4658">
        <v>4306</v>
      </c>
      <c r="I4658" s="1" t="s">
        <v>1104</v>
      </c>
      <c r="J4658">
        <v>565068</v>
      </c>
      <c r="K4658" s="1" t="s">
        <v>1399</v>
      </c>
      <c r="L4658">
        <v>362766</v>
      </c>
      <c r="M4658" s="1" t="s">
        <v>1660</v>
      </c>
      <c r="N4658" s="1" t="str">
        <f t="shared" si="72"/>
        <v>2010-2019</v>
      </c>
    </row>
    <row r="4659" spans="1:14" hidden="1" x14ac:dyDescent="0.3">
      <c r="A4659">
        <v>1392190</v>
      </c>
      <c r="B4659" s="1" t="s">
        <v>634</v>
      </c>
      <c r="C4659">
        <v>2015</v>
      </c>
      <c r="D4659" s="1" t="s">
        <v>9</v>
      </c>
      <c r="E4659">
        <v>120</v>
      </c>
      <c r="F4659" s="3">
        <v>154280290</v>
      </c>
      <c r="G4659" s="1" t="s">
        <v>864</v>
      </c>
      <c r="H4659">
        <v>4306</v>
      </c>
      <c r="I4659" s="1" t="s">
        <v>1104</v>
      </c>
      <c r="J4659">
        <v>565068</v>
      </c>
      <c r="K4659" s="1" t="s">
        <v>1399</v>
      </c>
      <c r="L4659">
        <v>234</v>
      </c>
      <c r="M4659" s="1" t="s">
        <v>1906</v>
      </c>
      <c r="N4659" s="1" t="str">
        <f t="shared" si="72"/>
        <v>2010-2019</v>
      </c>
    </row>
    <row r="4660" spans="1:14" hidden="1" x14ac:dyDescent="0.3">
      <c r="A4660">
        <v>1392190</v>
      </c>
      <c r="B4660" s="1" t="s">
        <v>634</v>
      </c>
      <c r="C4660">
        <v>2015</v>
      </c>
      <c r="D4660" s="1" t="s">
        <v>9</v>
      </c>
      <c r="E4660">
        <v>120</v>
      </c>
      <c r="F4660" s="3">
        <v>154280290</v>
      </c>
      <c r="G4660" s="1" t="s">
        <v>864</v>
      </c>
      <c r="H4660">
        <v>4306</v>
      </c>
      <c r="I4660" s="1" t="s">
        <v>1104</v>
      </c>
      <c r="J4660">
        <v>565068</v>
      </c>
      <c r="K4660" s="1" t="s">
        <v>1399</v>
      </c>
      <c r="L4660">
        <v>396558</v>
      </c>
      <c r="M4660" s="1" t="s">
        <v>1907</v>
      </c>
      <c r="N4660" s="1" t="str">
        <f t="shared" si="72"/>
        <v>2010-2019</v>
      </c>
    </row>
    <row r="4661" spans="1:14" hidden="1" x14ac:dyDescent="0.3">
      <c r="A4661">
        <v>1392190</v>
      </c>
      <c r="B4661" s="1" t="s">
        <v>634</v>
      </c>
      <c r="C4661">
        <v>2015</v>
      </c>
      <c r="D4661" s="1" t="s">
        <v>9</v>
      </c>
      <c r="E4661">
        <v>120</v>
      </c>
      <c r="F4661" s="3">
        <v>154280290</v>
      </c>
      <c r="G4661" s="1" t="s">
        <v>864</v>
      </c>
      <c r="H4661">
        <v>4306</v>
      </c>
      <c r="I4661" s="1" t="s">
        <v>1104</v>
      </c>
      <c r="J4661">
        <v>490147</v>
      </c>
      <c r="K4661" s="1" t="s">
        <v>1400</v>
      </c>
      <c r="L4661">
        <v>362766</v>
      </c>
      <c r="M4661" s="1" t="s">
        <v>1660</v>
      </c>
      <c r="N4661" s="1" t="str">
        <f t="shared" si="72"/>
        <v>2010-2019</v>
      </c>
    </row>
    <row r="4662" spans="1:14" hidden="1" x14ac:dyDescent="0.3">
      <c r="A4662">
        <v>1392190</v>
      </c>
      <c r="B4662" s="1" t="s">
        <v>634</v>
      </c>
      <c r="C4662">
        <v>2015</v>
      </c>
      <c r="D4662" s="1" t="s">
        <v>9</v>
      </c>
      <c r="E4662">
        <v>120</v>
      </c>
      <c r="F4662" s="3">
        <v>154280290</v>
      </c>
      <c r="G4662" s="1" t="s">
        <v>864</v>
      </c>
      <c r="H4662">
        <v>4306</v>
      </c>
      <c r="I4662" s="1" t="s">
        <v>1104</v>
      </c>
      <c r="J4662">
        <v>490147</v>
      </c>
      <c r="K4662" s="1" t="s">
        <v>1400</v>
      </c>
      <c r="L4662">
        <v>234</v>
      </c>
      <c r="M4662" s="1" t="s">
        <v>1906</v>
      </c>
      <c r="N4662" s="1" t="str">
        <f t="shared" si="72"/>
        <v>2010-2019</v>
      </c>
    </row>
    <row r="4663" spans="1:14" hidden="1" x14ac:dyDescent="0.3">
      <c r="A4663">
        <v>1392190</v>
      </c>
      <c r="B4663" s="1" t="s">
        <v>634</v>
      </c>
      <c r="C4663">
        <v>2015</v>
      </c>
      <c r="D4663" s="1" t="s">
        <v>9</v>
      </c>
      <c r="E4663">
        <v>120</v>
      </c>
      <c r="F4663" s="3">
        <v>154280290</v>
      </c>
      <c r="G4663" s="1" t="s">
        <v>864</v>
      </c>
      <c r="H4663">
        <v>4306</v>
      </c>
      <c r="I4663" s="1" t="s">
        <v>1104</v>
      </c>
      <c r="J4663">
        <v>490147</v>
      </c>
      <c r="K4663" s="1" t="s">
        <v>1400</v>
      </c>
      <c r="L4663">
        <v>396558</v>
      </c>
      <c r="M4663" s="1" t="s">
        <v>1907</v>
      </c>
      <c r="N4663" s="1" t="str">
        <f t="shared" si="72"/>
        <v>2010-2019</v>
      </c>
    </row>
    <row r="4664" spans="1:14" hidden="1" x14ac:dyDescent="0.3">
      <c r="A4664">
        <v>1392190</v>
      </c>
      <c r="B4664" s="1" t="s">
        <v>634</v>
      </c>
      <c r="C4664">
        <v>2015</v>
      </c>
      <c r="D4664" s="1" t="s">
        <v>9</v>
      </c>
      <c r="E4664">
        <v>120</v>
      </c>
      <c r="F4664" s="3">
        <v>154280290</v>
      </c>
      <c r="G4664" s="1" t="s">
        <v>872</v>
      </c>
      <c r="H4664">
        <v>4306</v>
      </c>
      <c r="I4664" s="1" t="s">
        <v>1104</v>
      </c>
      <c r="J4664">
        <v>4306</v>
      </c>
      <c r="K4664" s="1" t="s">
        <v>1104</v>
      </c>
      <c r="L4664">
        <v>362766</v>
      </c>
      <c r="M4664" s="1" t="s">
        <v>1660</v>
      </c>
      <c r="N4664" s="1" t="str">
        <f t="shared" si="72"/>
        <v>2010-2019</v>
      </c>
    </row>
    <row r="4665" spans="1:14" hidden="1" x14ac:dyDescent="0.3">
      <c r="A4665">
        <v>1392190</v>
      </c>
      <c r="B4665" s="1" t="s">
        <v>634</v>
      </c>
      <c r="C4665">
        <v>2015</v>
      </c>
      <c r="D4665" s="1" t="s">
        <v>9</v>
      </c>
      <c r="E4665">
        <v>120</v>
      </c>
      <c r="F4665" s="3">
        <v>154280290</v>
      </c>
      <c r="G4665" s="1" t="s">
        <v>872</v>
      </c>
      <c r="H4665">
        <v>4306</v>
      </c>
      <c r="I4665" s="1" t="s">
        <v>1104</v>
      </c>
      <c r="J4665">
        <v>4306</v>
      </c>
      <c r="K4665" s="1" t="s">
        <v>1104</v>
      </c>
      <c r="L4665">
        <v>234</v>
      </c>
      <c r="M4665" s="1" t="s">
        <v>1906</v>
      </c>
      <c r="N4665" s="1" t="str">
        <f t="shared" si="72"/>
        <v>2010-2019</v>
      </c>
    </row>
    <row r="4666" spans="1:14" hidden="1" x14ac:dyDescent="0.3">
      <c r="A4666">
        <v>1392190</v>
      </c>
      <c r="B4666" s="1" t="s">
        <v>634</v>
      </c>
      <c r="C4666">
        <v>2015</v>
      </c>
      <c r="D4666" s="1" t="s">
        <v>9</v>
      </c>
      <c r="E4666">
        <v>120</v>
      </c>
      <c r="F4666" s="3">
        <v>154280290</v>
      </c>
      <c r="G4666" s="1" t="s">
        <v>872</v>
      </c>
      <c r="H4666">
        <v>4306</v>
      </c>
      <c r="I4666" s="1" t="s">
        <v>1104</v>
      </c>
      <c r="J4666">
        <v>4306</v>
      </c>
      <c r="K4666" s="1" t="s">
        <v>1104</v>
      </c>
      <c r="L4666">
        <v>396558</v>
      </c>
      <c r="M4666" s="1" t="s">
        <v>1907</v>
      </c>
      <c r="N4666" s="1" t="str">
        <f t="shared" si="72"/>
        <v>2010-2019</v>
      </c>
    </row>
    <row r="4667" spans="1:14" hidden="1" x14ac:dyDescent="0.3">
      <c r="A4667">
        <v>1392190</v>
      </c>
      <c r="B4667" s="1" t="s">
        <v>634</v>
      </c>
      <c r="C4667">
        <v>2015</v>
      </c>
      <c r="D4667" s="1" t="s">
        <v>9</v>
      </c>
      <c r="E4667">
        <v>120</v>
      </c>
      <c r="F4667" s="3">
        <v>154280290</v>
      </c>
      <c r="G4667" s="1" t="s">
        <v>872</v>
      </c>
      <c r="H4667">
        <v>4306</v>
      </c>
      <c r="I4667" s="1" t="s">
        <v>1104</v>
      </c>
      <c r="J4667">
        <v>565068</v>
      </c>
      <c r="K4667" s="1" t="s">
        <v>1399</v>
      </c>
      <c r="L4667">
        <v>362766</v>
      </c>
      <c r="M4667" s="1" t="s">
        <v>1660</v>
      </c>
      <c r="N4667" s="1" t="str">
        <f t="shared" si="72"/>
        <v>2010-2019</v>
      </c>
    </row>
    <row r="4668" spans="1:14" hidden="1" x14ac:dyDescent="0.3">
      <c r="A4668">
        <v>1392190</v>
      </c>
      <c r="B4668" s="1" t="s">
        <v>634</v>
      </c>
      <c r="C4668">
        <v>2015</v>
      </c>
      <c r="D4668" s="1" t="s">
        <v>9</v>
      </c>
      <c r="E4668">
        <v>120</v>
      </c>
      <c r="F4668" s="3">
        <v>154280290</v>
      </c>
      <c r="G4668" s="1" t="s">
        <v>872</v>
      </c>
      <c r="H4668">
        <v>4306</v>
      </c>
      <c r="I4668" s="1" t="s">
        <v>1104</v>
      </c>
      <c r="J4668">
        <v>565068</v>
      </c>
      <c r="K4668" s="1" t="s">
        <v>1399</v>
      </c>
      <c r="L4668">
        <v>234</v>
      </c>
      <c r="M4668" s="1" t="s">
        <v>1906</v>
      </c>
      <c r="N4668" s="1" t="str">
        <f t="shared" si="72"/>
        <v>2010-2019</v>
      </c>
    </row>
    <row r="4669" spans="1:14" hidden="1" x14ac:dyDescent="0.3">
      <c r="A4669">
        <v>1392190</v>
      </c>
      <c r="B4669" s="1" t="s">
        <v>634</v>
      </c>
      <c r="C4669">
        <v>2015</v>
      </c>
      <c r="D4669" s="1" t="s">
        <v>9</v>
      </c>
      <c r="E4669">
        <v>120</v>
      </c>
      <c r="F4669" s="3">
        <v>154280290</v>
      </c>
      <c r="G4669" s="1" t="s">
        <v>872</v>
      </c>
      <c r="H4669">
        <v>4306</v>
      </c>
      <c r="I4669" s="1" t="s">
        <v>1104</v>
      </c>
      <c r="J4669">
        <v>565068</v>
      </c>
      <c r="K4669" s="1" t="s">
        <v>1399</v>
      </c>
      <c r="L4669">
        <v>396558</v>
      </c>
      <c r="M4669" s="1" t="s">
        <v>1907</v>
      </c>
      <c r="N4669" s="1" t="str">
        <f t="shared" si="72"/>
        <v>2010-2019</v>
      </c>
    </row>
    <row r="4670" spans="1:14" hidden="1" x14ac:dyDescent="0.3">
      <c r="A4670">
        <v>1392190</v>
      </c>
      <c r="B4670" s="1" t="s">
        <v>634</v>
      </c>
      <c r="C4670">
        <v>2015</v>
      </c>
      <c r="D4670" s="1" t="s">
        <v>9</v>
      </c>
      <c r="E4670">
        <v>120</v>
      </c>
      <c r="F4670" s="3">
        <v>154280290</v>
      </c>
      <c r="G4670" s="1" t="s">
        <v>872</v>
      </c>
      <c r="H4670">
        <v>4306</v>
      </c>
      <c r="I4670" s="1" t="s">
        <v>1104</v>
      </c>
      <c r="J4670">
        <v>490147</v>
      </c>
      <c r="K4670" s="1" t="s">
        <v>1400</v>
      </c>
      <c r="L4670">
        <v>362766</v>
      </c>
      <c r="M4670" s="1" t="s">
        <v>1660</v>
      </c>
      <c r="N4670" s="1" t="str">
        <f t="shared" si="72"/>
        <v>2010-2019</v>
      </c>
    </row>
    <row r="4671" spans="1:14" hidden="1" x14ac:dyDescent="0.3">
      <c r="A4671">
        <v>1392190</v>
      </c>
      <c r="B4671" s="1" t="s">
        <v>634</v>
      </c>
      <c r="C4671">
        <v>2015</v>
      </c>
      <c r="D4671" s="1" t="s">
        <v>9</v>
      </c>
      <c r="E4671">
        <v>120</v>
      </c>
      <c r="F4671" s="3">
        <v>154280290</v>
      </c>
      <c r="G4671" s="1" t="s">
        <v>872</v>
      </c>
      <c r="H4671">
        <v>4306</v>
      </c>
      <c r="I4671" s="1" t="s">
        <v>1104</v>
      </c>
      <c r="J4671">
        <v>490147</v>
      </c>
      <c r="K4671" s="1" t="s">
        <v>1400</v>
      </c>
      <c r="L4671">
        <v>234</v>
      </c>
      <c r="M4671" s="1" t="s">
        <v>1906</v>
      </c>
      <c r="N4671" s="1" t="str">
        <f t="shared" si="72"/>
        <v>2010-2019</v>
      </c>
    </row>
    <row r="4672" spans="1:14" hidden="1" x14ac:dyDescent="0.3">
      <c r="A4672">
        <v>1392190</v>
      </c>
      <c r="B4672" s="1" t="s">
        <v>634</v>
      </c>
      <c r="C4672">
        <v>2015</v>
      </c>
      <c r="D4672" s="1" t="s">
        <v>9</v>
      </c>
      <c r="E4672">
        <v>120</v>
      </c>
      <c r="F4672" s="3">
        <v>154280290</v>
      </c>
      <c r="G4672" s="1" t="s">
        <v>872</v>
      </c>
      <c r="H4672">
        <v>4306</v>
      </c>
      <c r="I4672" s="1" t="s">
        <v>1104</v>
      </c>
      <c r="J4672">
        <v>490147</v>
      </c>
      <c r="K4672" s="1" t="s">
        <v>1400</v>
      </c>
      <c r="L4672">
        <v>396558</v>
      </c>
      <c r="M4672" s="1" t="s">
        <v>1907</v>
      </c>
      <c r="N4672" s="1" t="str">
        <f t="shared" si="72"/>
        <v>2010-2019</v>
      </c>
    </row>
    <row r="4673" spans="1:14" hidden="1" x14ac:dyDescent="0.3">
      <c r="A4673">
        <v>1392190</v>
      </c>
      <c r="B4673" s="1" t="s">
        <v>634</v>
      </c>
      <c r="C4673">
        <v>2015</v>
      </c>
      <c r="D4673" s="1" t="s">
        <v>9</v>
      </c>
      <c r="E4673">
        <v>120</v>
      </c>
      <c r="F4673" s="3">
        <v>154280290</v>
      </c>
      <c r="G4673" s="1" t="s">
        <v>837</v>
      </c>
      <c r="H4673">
        <v>4306</v>
      </c>
      <c r="I4673" s="1" t="s">
        <v>1104</v>
      </c>
      <c r="J4673">
        <v>4306</v>
      </c>
      <c r="K4673" s="1" t="s">
        <v>1104</v>
      </c>
      <c r="L4673">
        <v>362766</v>
      </c>
      <c r="M4673" s="1" t="s">
        <v>1660</v>
      </c>
      <c r="N4673" s="1" t="str">
        <f t="shared" si="72"/>
        <v>2010-2019</v>
      </c>
    </row>
    <row r="4674" spans="1:14" hidden="1" x14ac:dyDescent="0.3">
      <c r="A4674">
        <v>1392190</v>
      </c>
      <c r="B4674" s="1" t="s">
        <v>634</v>
      </c>
      <c r="C4674">
        <v>2015</v>
      </c>
      <c r="D4674" s="1" t="s">
        <v>9</v>
      </c>
      <c r="E4674">
        <v>120</v>
      </c>
      <c r="F4674" s="3">
        <v>154280290</v>
      </c>
      <c r="G4674" s="1" t="s">
        <v>837</v>
      </c>
      <c r="H4674">
        <v>4306</v>
      </c>
      <c r="I4674" s="1" t="s">
        <v>1104</v>
      </c>
      <c r="J4674">
        <v>4306</v>
      </c>
      <c r="K4674" s="1" t="s">
        <v>1104</v>
      </c>
      <c r="L4674">
        <v>234</v>
      </c>
      <c r="M4674" s="1" t="s">
        <v>1906</v>
      </c>
      <c r="N4674" s="1" t="str">
        <f t="shared" ref="N4674:N4737" si="73">INT(C4674/10)*10 &amp; "-" &amp; INT(C4674/10)*10+9</f>
        <v>2010-2019</v>
      </c>
    </row>
    <row r="4675" spans="1:14" hidden="1" x14ac:dyDescent="0.3">
      <c r="A4675">
        <v>1392190</v>
      </c>
      <c r="B4675" s="1" t="s">
        <v>634</v>
      </c>
      <c r="C4675">
        <v>2015</v>
      </c>
      <c r="D4675" s="1" t="s">
        <v>9</v>
      </c>
      <c r="E4675">
        <v>120</v>
      </c>
      <c r="F4675" s="3">
        <v>154280290</v>
      </c>
      <c r="G4675" s="1" t="s">
        <v>837</v>
      </c>
      <c r="H4675">
        <v>4306</v>
      </c>
      <c r="I4675" s="1" t="s">
        <v>1104</v>
      </c>
      <c r="J4675">
        <v>4306</v>
      </c>
      <c r="K4675" s="1" t="s">
        <v>1104</v>
      </c>
      <c r="L4675">
        <v>396558</v>
      </c>
      <c r="M4675" s="1" t="s">
        <v>1907</v>
      </c>
      <c r="N4675" s="1" t="str">
        <f t="shared" si="73"/>
        <v>2010-2019</v>
      </c>
    </row>
    <row r="4676" spans="1:14" hidden="1" x14ac:dyDescent="0.3">
      <c r="A4676">
        <v>1392190</v>
      </c>
      <c r="B4676" s="1" t="s">
        <v>634</v>
      </c>
      <c r="C4676">
        <v>2015</v>
      </c>
      <c r="D4676" s="1" t="s">
        <v>9</v>
      </c>
      <c r="E4676">
        <v>120</v>
      </c>
      <c r="F4676" s="3">
        <v>154280290</v>
      </c>
      <c r="G4676" s="1" t="s">
        <v>837</v>
      </c>
      <c r="H4676">
        <v>4306</v>
      </c>
      <c r="I4676" s="1" t="s">
        <v>1104</v>
      </c>
      <c r="J4676">
        <v>565068</v>
      </c>
      <c r="K4676" s="1" t="s">
        <v>1399</v>
      </c>
      <c r="L4676">
        <v>362766</v>
      </c>
      <c r="M4676" s="1" t="s">
        <v>1660</v>
      </c>
      <c r="N4676" s="1" t="str">
        <f t="shared" si="73"/>
        <v>2010-2019</v>
      </c>
    </row>
    <row r="4677" spans="1:14" hidden="1" x14ac:dyDescent="0.3">
      <c r="A4677">
        <v>1392190</v>
      </c>
      <c r="B4677" s="1" t="s">
        <v>634</v>
      </c>
      <c r="C4677">
        <v>2015</v>
      </c>
      <c r="D4677" s="1" t="s">
        <v>9</v>
      </c>
      <c r="E4677">
        <v>120</v>
      </c>
      <c r="F4677" s="3">
        <v>154280290</v>
      </c>
      <c r="G4677" s="1" t="s">
        <v>837</v>
      </c>
      <c r="H4677">
        <v>4306</v>
      </c>
      <c r="I4677" s="1" t="s">
        <v>1104</v>
      </c>
      <c r="J4677">
        <v>565068</v>
      </c>
      <c r="K4677" s="1" t="s">
        <v>1399</v>
      </c>
      <c r="L4677">
        <v>234</v>
      </c>
      <c r="M4677" s="1" t="s">
        <v>1906</v>
      </c>
      <c r="N4677" s="1" t="str">
        <f t="shared" si="73"/>
        <v>2010-2019</v>
      </c>
    </row>
    <row r="4678" spans="1:14" hidden="1" x14ac:dyDescent="0.3">
      <c r="A4678">
        <v>1392190</v>
      </c>
      <c r="B4678" s="1" t="s">
        <v>634</v>
      </c>
      <c r="C4678">
        <v>2015</v>
      </c>
      <c r="D4678" s="1" t="s">
        <v>9</v>
      </c>
      <c r="E4678">
        <v>120</v>
      </c>
      <c r="F4678" s="3">
        <v>154280290</v>
      </c>
      <c r="G4678" s="1" t="s">
        <v>837</v>
      </c>
      <c r="H4678">
        <v>4306</v>
      </c>
      <c r="I4678" s="1" t="s">
        <v>1104</v>
      </c>
      <c r="J4678">
        <v>565068</v>
      </c>
      <c r="K4678" s="1" t="s">
        <v>1399</v>
      </c>
      <c r="L4678">
        <v>396558</v>
      </c>
      <c r="M4678" s="1" t="s">
        <v>1907</v>
      </c>
      <c r="N4678" s="1" t="str">
        <f t="shared" si="73"/>
        <v>2010-2019</v>
      </c>
    </row>
    <row r="4679" spans="1:14" hidden="1" x14ac:dyDescent="0.3">
      <c r="A4679">
        <v>1392190</v>
      </c>
      <c r="B4679" s="1" t="s">
        <v>634</v>
      </c>
      <c r="C4679">
        <v>2015</v>
      </c>
      <c r="D4679" s="1" t="s">
        <v>9</v>
      </c>
      <c r="E4679">
        <v>120</v>
      </c>
      <c r="F4679" s="3">
        <v>154280290</v>
      </c>
      <c r="G4679" s="1" t="s">
        <v>837</v>
      </c>
      <c r="H4679">
        <v>4306</v>
      </c>
      <c r="I4679" s="1" t="s">
        <v>1104</v>
      </c>
      <c r="J4679">
        <v>490147</v>
      </c>
      <c r="K4679" s="1" t="s">
        <v>1400</v>
      </c>
      <c r="L4679">
        <v>362766</v>
      </c>
      <c r="M4679" s="1" t="s">
        <v>1660</v>
      </c>
      <c r="N4679" s="1" t="str">
        <f t="shared" si="73"/>
        <v>2010-2019</v>
      </c>
    </row>
    <row r="4680" spans="1:14" hidden="1" x14ac:dyDescent="0.3">
      <c r="A4680">
        <v>1392190</v>
      </c>
      <c r="B4680" s="1" t="s">
        <v>634</v>
      </c>
      <c r="C4680">
        <v>2015</v>
      </c>
      <c r="D4680" s="1" t="s">
        <v>9</v>
      </c>
      <c r="E4680">
        <v>120</v>
      </c>
      <c r="F4680" s="3">
        <v>154280290</v>
      </c>
      <c r="G4680" s="1" t="s">
        <v>837</v>
      </c>
      <c r="H4680">
        <v>4306</v>
      </c>
      <c r="I4680" s="1" t="s">
        <v>1104</v>
      </c>
      <c r="J4680">
        <v>490147</v>
      </c>
      <c r="K4680" s="1" t="s">
        <v>1400</v>
      </c>
      <c r="L4680">
        <v>234</v>
      </c>
      <c r="M4680" s="1" t="s">
        <v>1906</v>
      </c>
      <c r="N4680" s="1" t="str">
        <f t="shared" si="73"/>
        <v>2010-2019</v>
      </c>
    </row>
    <row r="4681" spans="1:14" hidden="1" x14ac:dyDescent="0.3">
      <c r="A4681">
        <v>1392190</v>
      </c>
      <c r="B4681" s="1" t="s">
        <v>634</v>
      </c>
      <c r="C4681">
        <v>2015</v>
      </c>
      <c r="D4681" s="1" t="s">
        <v>9</v>
      </c>
      <c r="E4681">
        <v>120</v>
      </c>
      <c r="F4681" s="3">
        <v>154280290</v>
      </c>
      <c r="G4681" s="1" t="s">
        <v>837</v>
      </c>
      <c r="H4681">
        <v>4306</v>
      </c>
      <c r="I4681" s="1" t="s">
        <v>1104</v>
      </c>
      <c r="J4681">
        <v>490147</v>
      </c>
      <c r="K4681" s="1" t="s">
        <v>1400</v>
      </c>
      <c r="L4681">
        <v>396558</v>
      </c>
      <c r="M4681" s="1" t="s">
        <v>1907</v>
      </c>
      <c r="N4681" s="1" t="str">
        <f t="shared" si="73"/>
        <v>2010-2019</v>
      </c>
    </row>
    <row r="4682" spans="1:14" hidden="1" x14ac:dyDescent="0.3">
      <c r="A4682">
        <v>1392190</v>
      </c>
      <c r="B4682" s="1" t="s">
        <v>634</v>
      </c>
      <c r="C4682">
        <v>2015</v>
      </c>
      <c r="D4682" s="1" t="s">
        <v>9</v>
      </c>
      <c r="E4682">
        <v>120</v>
      </c>
      <c r="F4682" s="3">
        <v>154280290</v>
      </c>
      <c r="G4682" s="1" t="s">
        <v>853</v>
      </c>
      <c r="H4682">
        <v>4306</v>
      </c>
      <c r="I4682" s="1" t="s">
        <v>1104</v>
      </c>
      <c r="J4682">
        <v>4306</v>
      </c>
      <c r="K4682" s="1" t="s">
        <v>1104</v>
      </c>
      <c r="L4682">
        <v>362766</v>
      </c>
      <c r="M4682" s="1" t="s">
        <v>1660</v>
      </c>
      <c r="N4682" s="1" t="str">
        <f t="shared" si="73"/>
        <v>2010-2019</v>
      </c>
    </row>
    <row r="4683" spans="1:14" hidden="1" x14ac:dyDescent="0.3">
      <c r="A4683">
        <v>1392190</v>
      </c>
      <c r="B4683" s="1" t="s">
        <v>634</v>
      </c>
      <c r="C4683">
        <v>2015</v>
      </c>
      <c r="D4683" s="1" t="s">
        <v>9</v>
      </c>
      <c r="E4683">
        <v>120</v>
      </c>
      <c r="F4683" s="3">
        <v>154280290</v>
      </c>
      <c r="G4683" s="1" t="s">
        <v>853</v>
      </c>
      <c r="H4683">
        <v>4306</v>
      </c>
      <c r="I4683" s="1" t="s">
        <v>1104</v>
      </c>
      <c r="J4683">
        <v>4306</v>
      </c>
      <c r="K4683" s="1" t="s">
        <v>1104</v>
      </c>
      <c r="L4683">
        <v>234</v>
      </c>
      <c r="M4683" s="1" t="s">
        <v>1906</v>
      </c>
      <c r="N4683" s="1" t="str">
        <f t="shared" si="73"/>
        <v>2010-2019</v>
      </c>
    </row>
    <row r="4684" spans="1:14" hidden="1" x14ac:dyDescent="0.3">
      <c r="A4684">
        <v>1392190</v>
      </c>
      <c r="B4684" s="1" t="s">
        <v>634</v>
      </c>
      <c r="C4684">
        <v>2015</v>
      </c>
      <c r="D4684" s="1" t="s">
        <v>9</v>
      </c>
      <c r="E4684">
        <v>120</v>
      </c>
      <c r="F4684" s="3">
        <v>154280290</v>
      </c>
      <c r="G4684" s="1" t="s">
        <v>853</v>
      </c>
      <c r="H4684">
        <v>4306</v>
      </c>
      <c r="I4684" s="1" t="s">
        <v>1104</v>
      </c>
      <c r="J4684">
        <v>4306</v>
      </c>
      <c r="K4684" s="1" t="s">
        <v>1104</v>
      </c>
      <c r="L4684">
        <v>396558</v>
      </c>
      <c r="M4684" s="1" t="s">
        <v>1907</v>
      </c>
      <c r="N4684" s="1" t="str">
        <f t="shared" si="73"/>
        <v>2010-2019</v>
      </c>
    </row>
    <row r="4685" spans="1:14" hidden="1" x14ac:dyDescent="0.3">
      <c r="A4685">
        <v>1392190</v>
      </c>
      <c r="B4685" s="1" t="s">
        <v>634</v>
      </c>
      <c r="C4685">
        <v>2015</v>
      </c>
      <c r="D4685" s="1" t="s">
        <v>9</v>
      </c>
      <c r="E4685">
        <v>120</v>
      </c>
      <c r="F4685" s="3">
        <v>154280290</v>
      </c>
      <c r="G4685" s="1" t="s">
        <v>853</v>
      </c>
      <c r="H4685">
        <v>4306</v>
      </c>
      <c r="I4685" s="1" t="s">
        <v>1104</v>
      </c>
      <c r="J4685">
        <v>565068</v>
      </c>
      <c r="K4685" s="1" t="s">
        <v>1399</v>
      </c>
      <c r="L4685">
        <v>362766</v>
      </c>
      <c r="M4685" s="1" t="s">
        <v>1660</v>
      </c>
      <c r="N4685" s="1" t="str">
        <f t="shared" si="73"/>
        <v>2010-2019</v>
      </c>
    </row>
    <row r="4686" spans="1:14" hidden="1" x14ac:dyDescent="0.3">
      <c r="A4686">
        <v>1392190</v>
      </c>
      <c r="B4686" s="1" t="s">
        <v>634</v>
      </c>
      <c r="C4686">
        <v>2015</v>
      </c>
      <c r="D4686" s="1" t="s">
        <v>9</v>
      </c>
      <c r="E4686">
        <v>120</v>
      </c>
      <c r="F4686" s="3">
        <v>154280290</v>
      </c>
      <c r="G4686" s="1" t="s">
        <v>853</v>
      </c>
      <c r="H4686">
        <v>4306</v>
      </c>
      <c r="I4686" s="1" t="s">
        <v>1104</v>
      </c>
      <c r="J4686">
        <v>565068</v>
      </c>
      <c r="K4686" s="1" t="s">
        <v>1399</v>
      </c>
      <c r="L4686">
        <v>234</v>
      </c>
      <c r="M4686" s="1" t="s">
        <v>1906</v>
      </c>
      <c r="N4686" s="1" t="str">
        <f t="shared" si="73"/>
        <v>2010-2019</v>
      </c>
    </row>
    <row r="4687" spans="1:14" hidden="1" x14ac:dyDescent="0.3">
      <c r="A4687">
        <v>1392190</v>
      </c>
      <c r="B4687" s="1" t="s">
        <v>634</v>
      </c>
      <c r="C4687">
        <v>2015</v>
      </c>
      <c r="D4687" s="1" t="s">
        <v>9</v>
      </c>
      <c r="E4687">
        <v>120</v>
      </c>
      <c r="F4687" s="3">
        <v>154280290</v>
      </c>
      <c r="G4687" s="1" t="s">
        <v>853</v>
      </c>
      <c r="H4687">
        <v>4306</v>
      </c>
      <c r="I4687" s="1" t="s">
        <v>1104</v>
      </c>
      <c r="J4687">
        <v>565068</v>
      </c>
      <c r="K4687" s="1" t="s">
        <v>1399</v>
      </c>
      <c r="L4687">
        <v>396558</v>
      </c>
      <c r="M4687" s="1" t="s">
        <v>1907</v>
      </c>
      <c r="N4687" s="1" t="str">
        <f t="shared" si="73"/>
        <v>2010-2019</v>
      </c>
    </row>
    <row r="4688" spans="1:14" hidden="1" x14ac:dyDescent="0.3">
      <c r="A4688">
        <v>1392190</v>
      </c>
      <c r="B4688" s="1" t="s">
        <v>634</v>
      </c>
      <c r="C4688">
        <v>2015</v>
      </c>
      <c r="D4688" s="1" t="s">
        <v>9</v>
      </c>
      <c r="E4688">
        <v>120</v>
      </c>
      <c r="F4688" s="3">
        <v>154280290</v>
      </c>
      <c r="G4688" s="1" t="s">
        <v>853</v>
      </c>
      <c r="H4688">
        <v>4306</v>
      </c>
      <c r="I4688" s="1" t="s">
        <v>1104</v>
      </c>
      <c r="J4688">
        <v>490147</v>
      </c>
      <c r="K4688" s="1" t="s">
        <v>1400</v>
      </c>
      <c r="L4688">
        <v>362766</v>
      </c>
      <c r="M4688" s="1" t="s">
        <v>1660</v>
      </c>
      <c r="N4688" s="1" t="str">
        <f t="shared" si="73"/>
        <v>2010-2019</v>
      </c>
    </row>
    <row r="4689" spans="1:14" hidden="1" x14ac:dyDescent="0.3">
      <c r="A4689">
        <v>1392190</v>
      </c>
      <c r="B4689" s="1" t="s">
        <v>634</v>
      </c>
      <c r="C4689">
        <v>2015</v>
      </c>
      <c r="D4689" s="1" t="s">
        <v>9</v>
      </c>
      <c r="E4689">
        <v>120</v>
      </c>
      <c r="F4689" s="3">
        <v>154280290</v>
      </c>
      <c r="G4689" s="1" t="s">
        <v>853</v>
      </c>
      <c r="H4689">
        <v>4306</v>
      </c>
      <c r="I4689" s="1" t="s">
        <v>1104</v>
      </c>
      <c r="J4689">
        <v>490147</v>
      </c>
      <c r="K4689" s="1" t="s">
        <v>1400</v>
      </c>
      <c r="L4689">
        <v>234</v>
      </c>
      <c r="M4689" s="1" t="s">
        <v>1906</v>
      </c>
      <c r="N4689" s="1" t="str">
        <f t="shared" si="73"/>
        <v>2010-2019</v>
      </c>
    </row>
    <row r="4690" spans="1:14" hidden="1" x14ac:dyDescent="0.3">
      <c r="A4690">
        <v>1392190</v>
      </c>
      <c r="B4690" s="1" t="s">
        <v>634</v>
      </c>
      <c r="C4690">
        <v>2015</v>
      </c>
      <c r="D4690" s="1" t="s">
        <v>9</v>
      </c>
      <c r="E4690">
        <v>120</v>
      </c>
      <c r="F4690" s="3">
        <v>154280290</v>
      </c>
      <c r="G4690" s="1" t="s">
        <v>853</v>
      </c>
      <c r="H4690">
        <v>4306</v>
      </c>
      <c r="I4690" s="1" t="s">
        <v>1104</v>
      </c>
      <c r="J4690">
        <v>490147</v>
      </c>
      <c r="K4690" s="1" t="s">
        <v>1400</v>
      </c>
      <c r="L4690">
        <v>396558</v>
      </c>
      <c r="M4690" s="1" t="s">
        <v>1907</v>
      </c>
      <c r="N4690" s="1" t="str">
        <f t="shared" si="73"/>
        <v>2010-2019</v>
      </c>
    </row>
    <row r="4691" spans="1:14" hidden="1" x14ac:dyDescent="0.3">
      <c r="A4691">
        <v>1392190</v>
      </c>
      <c r="B4691" s="1" t="s">
        <v>634</v>
      </c>
      <c r="C4691">
        <v>2015</v>
      </c>
      <c r="D4691" s="1" t="s">
        <v>9</v>
      </c>
      <c r="E4691">
        <v>120</v>
      </c>
      <c r="F4691" s="3">
        <v>154280290</v>
      </c>
      <c r="G4691" s="1" t="s">
        <v>954</v>
      </c>
      <c r="H4691">
        <v>4306</v>
      </c>
      <c r="I4691" s="1" t="s">
        <v>1104</v>
      </c>
      <c r="J4691">
        <v>4306</v>
      </c>
      <c r="K4691" s="1" t="s">
        <v>1104</v>
      </c>
      <c r="L4691">
        <v>362766</v>
      </c>
      <c r="M4691" s="1" t="s">
        <v>1660</v>
      </c>
      <c r="N4691" s="1" t="str">
        <f t="shared" si="73"/>
        <v>2010-2019</v>
      </c>
    </row>
    <row r="4692" spans="1:14" hidden="1" x14ac:dyDescent="0.3">
      <c r="A4692">
        <v>1392190</v>
      </c>
      <c r="B4692" s="1" t="s">
        <v>634</v>
      </c>
      <c r="C4692">
        <v>2015</v>
      </c>
      <c r="D4692" s="1" t="s">
        <v>9</v>
      </c>
      <c r="E4692">
        <v>120</v>
      </c>
      <c r="F4692" s="3">
        <v>154280290</v>
      </c>
      <c r="G4692" s="1" t="s">
        <v>954</v>
      </c>
      <c r="H4692">
        <v>4306</v>
      </c>
      <c r="I4692" s="1" t="s">
        <v>1104</v>
      </c>
      <c r="J4692">
        <v>4306</v>
      </c>
      <c r="K4692" s="1" t="s">
        <v>1104</v>
      </c>
      <c r="L4692">
        <v>234</v>
      </c>
      <c r="M4692" s="1" t="s">
        <v>1906</v>
      </c>
      <c r="N4692" s="1" t="str">
        <f t="shared" si="73"/>
        <v>2010-2019</v>
      </c>
    </row>
    <row r="4693" spans="1:14" hidden="1" x14ac:dyDescent="0.3">
      <c r="A4693">
        <v>1392190</v>
      </c>
      <c r="B4693" s="1" t="s">
        <v>634</v>
      </c>
      <c r="C4693">
        <v>2015</v>
      </c>
      <c r="D4693" s="1" t="s">
        <v>9</v>
      </c>
      <c r="E4693">
        <v>120</v>
      </c>
      <c r="F4693" s="3">
        <v>154280290</v>
      </c>
      <c r="G4693" s="1" t="s">
        <v>954</v>
      </c>
      <c r="H4693">
        <v>4306</v>
      </c>
      <c r="I4693" s="1" t="s">
        <v>1104</v>
      </c>
      <c r="J4693">
        <v>4306</v>
      </c>
      <c r="K4693" s="1" t="s">
        <v>1104</v>
      </c>
      <c r="L4693">
        <v>396558</v>
      </c>
      <c r="M4693" s="1" t="s">
        <v>1907</v>
      </c>
      <c r="N4693" s="1" t="str">
        <f t="shared" si="73"/>
        <v>2010-2019</v>
      </c>
    </row>
    <row r="4694" spans="1:14" hidden="1" x14ac:dyDescent="0.3">
      <c r="A4694">
        <v>1392190</v>
      </c>
      <c r="B4694" s="1" t="s">
        <v>634</v>
      </c>
      <c r="C4694">
        <v>2015</v>
      </c>
      <c r="D4694" s="1" t="s">
        <v>9</v>
      </c>
      <c r="E4694">
        <v>120</v>
      </c>
      <c r="F4694" s="3">
        <v>154280290</v>
      </c>
      <c r="G4694" s="1" t="s">
        <v>954</v>
      </c>
      <c r="H4694">
        <v>4306</v>
      </c>
      <c r="I4694" s="1" t="s">
        <v>1104</v>
      </c>
      <c r="J4694">
        <v>565068</v>
      </c>
      <c r="K4694" s="1" t="s">
        <v>1399</v>
      </c>
      <c r="L4694">
        <v>362766</v>
      </c>
      <c r="M4694" s="1" t="s">
        <v>1660</v>
      </c>
      <c r="N4694" s="1" t="str">
        <f t="shared" si="73"/>
        <v>2010-2019</v>
      </c>
    </row>
    <row r="4695" spans="1:14" hidden="1" x14ac:dyDescent="0.3">
      <c r="A4695">
        <v>1392190</v>
      </c>
      <c r="B4695" s="1" t="s">
        <v>634</v>
      </c>
      <c r="C4695">
        <v>2015</v>
      </c>
      <c r="D4695" s="1" t="s">
        <v>9</v>
      </c>
      <c r="E4695">
        <v>120</v>
      </c>
      <c r="F4695" s="3">
        <v>154280290</v>
      </c>
      <c r="G4695" s="1" t="s">
        <v>954</v>
      </c>
      <c r="H4695">
        <v>4306</v>
      </c>
      <c r="I4695" s="1" t="s">
        <v>1104</v>
      </c>
      <c r="J4695">
        <v>565068</v>
      </c>
      <c r="K4695" s="1" t="s">
        <v>1399</v>
      </c>
      <c r="L4695">
        <v>234</v>
      </c>
      <c r="M4695" s="1" t="s">
        <v>1906</v>
      </c>
      <c r="N4695" s="1" t="str">
        <f t="shared" si="73"/>
        <v>2010-2019</v>
      </c>
    </row>
    <row r="4696" spans="1:14" hidden="1" x14ac:dyDescent="0.3">
      <c r="A4696">
        <v>1392190</v>
      </c>
      <c r="B4696" s="1" t="s">
        <v>634</v>
      </c>
      <c r="C4696">
        <v>2015</v>
      </c>
      <c r="D4696" s="1" t="s">
        <v>9</v>
      </c>
      <c r="E4696">
        <v>120</v>
      </c>
      <c r="F4696" s="3">
        <v>154280290</v>
      </c>
      <c r="G4696" s="1" t="s">
        <v>954</v>
      </c>
      <c r="H4696">
        <v>4306</v>
      </c>
      <c r="I4696" s="1" t="s">
        <v>1104</v>
      </c>
      <c r="J4696">
        <v>565068</v>
      </c>
      <c r="K4696" s="1" t="s">
        <v>1399</v>
      </c>
      <c r="L4696">
        <v>396558</v>
      </c>
      <c r="M4696" s="1" t="s">
        <v>1907</v>
      </c>
      <c r="N4696" s="1" t="str">
        <f t="shared" si="73"/>
        <v>2010-2019</v>
      </c>
    </row>
    <row r="4697" spans="1:14" hidden="1" x14ac:dyDescent="0.3">
      <c r="A4697">
        <v>1392190</v>
      </c>
      <c r="B4697" s="1" t="s">
        <v>634</v>
      </c>
      <c r="C4697">
        <v>2015</v>
      </c>
      <c r="D4697" s="1" t="s">
        <v>9</v>
      </c>
      <c r="E4697">
        <v>120</v>
      </c>
      <c r="F4697" s="3">
        <v>154280290</v>
      </c>
      <c r="G4697" s="1" t="s">
        <v>954</v>
      </c>
      <c r="H4697">
        <v>4306</v>
      </c>
      <c r="I4697" s="1" t="s">
        <v>1104</v>
      </c>
      <c r="J4697">
        <v>490147</v>
      </c>
      <c r="K4697" s="1" t="s">
        <v>1400</v>
      </c>
      <c r="L4697">
        <v>362766</v>
      </c>
      <c r="M4697" s="1" t="s">
        <v>1660</v>
      </c>
      <c r="N4697" s="1" t="str">
        <f t="shared" si="73"/>
        <v>2010-2019</v>
      </c>
    </row>
    <row r="4698" spans="1:14" hidden="1" x14ac:dyDescent="0.3">
      <c r="A4698">
        <v>1392190</v>
      </c>
      <c r="B4698" s="1" t="s">
        <v>634</v>
      </c>
      <c r="C4698">
        <v>2015</v>
      </c>
      <c r="D4698" s="1" t="s">
        <v>9</v>
      </c>
      <c r="E4698">
        <v>120</v>
      </c>
      <c r="F4698" s="3">
        <v>154280290</v>
      </c>
      <c r="G4698" s="1" t="s">
        <v>954</v>
      </c>
      <c r="H4698">
        <v>4306</v>
      </c>
      <c r="I4698" s="1" t="s">
        <v>1104</v>
      </c>
      <c r="J4698">
        <v>490147</v>
      </c>
      <c r="K4698" s="1" t="s">
        <v>1400</v>
      </c>
      <c r="L4698">
        <v>234</v>
      </c>
      <c r="M4698" s="1" t="s">
        <v>1906</v>
      </c>
      <c r="N4698" s="1" t="str">
        <f t="shared" si="73"/>
        <v>2010-2019</v>
      </c>
    </row>
    <row r="4699" spans="1:14" hidden="1" x14ac:dyDescent="0.3">
      <c r="A4699">
        <v>1392190</v>
      </c>
      <c r="B4699" s="1" t="s">
        <v>634</v>
      </c>
      <c r="C4699">
        <v>2015</v>
      </c>
      <c r="D4699" s="1" t="s">
        <v>9</v>
      </c>
      <c r="E4699">
        <v>120</v>
      </c>
      <c r="F4699" s="3">
        <v>154280290</v>
      </c>
      <c r="G4699" s="1" t="s">
        <v>954</v>
      </c>
      <c r="H4699">
        <v>4306</v>
      </c>
      <c r="I4699" s="1" t="s">
        <v>1104</v>
      </c>
      <c r="J4699">
        <v>490147</v>
      </c>
      <c r="K4699" s="1" t="s">
        <v>1400</v>
      </c>
      <c r="L4699">
        <v>396558</v>
      </c>
      <c r="M4699" s="1" t="s">
        <v>1907</v>
      </c>
      <c r="N4699" s="1" t="str">
        <f t="shared" si="73"/>
        <v>2010-2019</v>
      </c>
    </row>
    <row r="4700" spans="1:14" hidden="1" x14ac:dyDescent="0.3">
      <c r="A4700">
        <v>1392190</v>
      </c>
      <c r="B4700" s="1" t="s">
        <v>634</v>
      </c>
      <c r="C4700">
        <v>2015</v>
      </c>
      <c r="D4700" s="1" t="s">
        <v>9</v>
      </c>
      <c r="E4700">
        <v>120</v>
      </c>
      <c r="F4700" s="3">
        <v>154280290</v>
      </c>
      <c r="G4700" s="1" t="s">
        <v>846</v>
      </c>
      <c r="H4700">
        <v>4306</v>
      </c>
      <c r="I4700" s="1" t="s">
        <v>1104</v>
      </c>
      <c r="J4700">
        <v>4306</v>
      </c>
      <c r="K4700" s="1" t="s">
        <v>1104</v>
      </c>
      <c r="L4700">
        <v>362766</v>
      </c>
      <c r="M4700" s="1" t="s">
        <v>1660</v>
      </c>
      <c r="N4700" s="1" t="str">
        <f t="shared" si="73"/>
        <v>2010-2019</v>
      </c>
    </row>
    <row r="4701" spans="1:14" hidden="1" x14ac:dyDescent="0.3">
      <c r="A4701">
        <v>1392190</v>
      </c>
      <c r="B4701" s="1" t="s">
        <v>634</v>
      </c>
      <c r="C4701">
        <v>2015</v>
      </c>
      <c r="D4701" s="1" t="s">
        <v>9</v>
      </c>
      <c r="E4701">
        <v>120</v>
      </c>
      <c r="F4701" s="3">
        <v>154280290</v>
      </c>
      <c r="G4701" s="1" t="s">
        <v>846</v>
      </c>
      <c r="H4701">
        <v>4306</v>
      </c>
      <c r="I4701" s="1" t="s">
        <v>1104</v>
      </c>
      <c r="J4701">
        <v>4306</v>
      </c>
      <c r="K4701" s="1" t="s">
        <v>1104</v>
      </c>
      <c r="L4701">
        <v>234</v>
      </c>
      <c r="M4701" s="1" t="s">
        <v>1906</v>
      </c>
      <c r="N4701" s="1" t="str">
        <f t="shared" si="73"/>
        <v>2010-2019</v>
      </c>
    </row>
    <row r="4702" spans="1:14" hidden="1" x14ac:dyDescent="0.3">
      <c r="A4702">
        <v>1392190</v>
      </c>
      <c r="B4702" s="1" t="s">
        <v>634</v>
      </c>
      <c r="C4702">
        <v>2015</v>
      </c>
      <c r="D4702" s="1" t="s">
        <v>9</v>
      </c>
      <c r="E4702">
        <v>120</v>
      </c>
      <c r="F4702" s="3">
        <v>154280290</v>
      </c>
      <c r="G4702" s="1" t="s">
        <v>846</v>
      </c>
      <c r="H4702">
        <v>4306</v>
      </c>
      <c r="I4702" s="1" t="s">
        <v>1104</v>
      </c>
      <c r="J4702">
        <v>4306</v>
      </c>
      <c r="K4702" s="1" t="s">
        <v>1104</v>
      </c>
      <c r="L4702">
        <v>396558</v>
      </c>
      <c r="M4702" s="1" t="s">
        <v>1907</v>
      </c>
      <c r="N4702" s="1" t="str">
        <f t="shared" si="73"/>
        <v>2010-2019</v>
      </c>
    </row>
    <row r="4703" spans="1:14" hidden="1" x14ac:dyDescent="0.3">
      <c r="A4703">
        <v>1392190</v>
      </c>
      <c r="B4703" s="1" t="s">
        <v>634</v>
      </c>
      <c r="C4703">
        <v>2015</v>
      </c>
      <c r="D4703" s="1" t="s">
        <v>9</v>
      </c>
      <c r="E4703">
        <v>120</v>
      </c>
      <c r="F4703" s="3">
        <v>154280290</v>
      </c>
      <c r="G4703" s="1" t="s">
        <v>846</v>
      </c>
      <c r="H4703">
        <v>4306</v>
      </c>
      <c r="I4703" s="1" t="s">
        <v>1104</v>
      </c>
      <c r="J4703">
        <v>565068</v>
      </c>
      <c r="K4703" s="1" t="s">
        <v>1399</v>
      </c>
      <c r="L4703">
        <v>362766</v>
      </c>
      <c r="M4703" s="1" t="s">
        <v>1660</v>
      </c>
      <c r="N4703" s="1" t="str">
        <f t="shared" si="73"/>
        <v>2010-2019</v>
      </c>
    </row>
    <row r="4704" spans="1:14" hidden="1" x14ac:dyDescent="0.3">
      <c r="A4704">
        <v>1392190</v>
      </c>
      <c r="B4704" s="1" t="s">
        <v>634</v>
      </c>
      <c r="C4704">
        <v>2015</v>
      </c>
      <c r="D4704" s="1" t="s">
        <v>9</v>
      </c>
      <c r="E4704">
        <v>120</v>
      </c>
      <c r="F4704" s="3">
        <v>154280290</v>
      </c>
      <c r="G4704" s="1" t="s">
        <v>846</v>
      </c>
      <c r="H4704">
        <v>4306</v>
      </c>
      <c r="I4704" s="1" t="s">
        <v>1104</v>
      </c>
      <c r="J4704">
        <v>565068</v>
      </c>
      <c r="K4704" s="1" t="s">
        <v>1399</v>
      </c>
      <c r="L4704">
        <v>234</v>
      </c>
      <c r="M4704" s="1" t="s">
        <v>1906</v>
      </c>
      <c r="N4704" s="1" t="str">
        <f t="shared" si="73"/>
        <v>2010-2019</v>
      </c>
    </row>
    <row r="4705" spans="1:14" hidden="1" x14ac:dyDescent="0.3">
      <c r="A4705">
        <v>1392190</v>
      </c>
      <c r="B4705" s="1" t="s">
        <v>634</v>
      </c>
      <c r="C4705">
        <v>2015</v>
      </c>
      <c r="D4705" s="1" t="s">
        <v>9</v>
      </c>
      <c r="E4705">
        <v>120</v>
      </c>
      <c r="F4705" s="3">
        <v>154280290</v>
      </c>
      <c r="G4705" s="1" t="s">
        <v>846</v>
      </c>
      <c r="H4705">
        <v>4306</v>
      </c>
      <c r="I4705" s="1" t="s">
        <v>1104</v>
      </c>
      <c r="J4705">
        <v>565068</v>
      </c>
      <c r="K4705" s="1" t="s">
        <v>1399</v>
      </c>
      <c r="L4705">
        <v>396558</v>
      </c>
      <c r="M4705" s="1" t="s">
        <v>1907</v>
      </c>
      <c r="N4705" s="1" t="str">
        <f t="shared" si="73"/>
        <v>2010-2019</v>
      </c>
    </row>
    <row r="4706" spans="1:14" hidden="1" x14ac:dyDescent="0.3">
      <c r="A4706">
        <v>1392190</v>
      </c>
      <c r="B4706" s="1" t="s">
        <v>634</v>
      </c>
      <c r="C4706">
        <v>2015</v>
      </c>
      <c r="D4706" s="1" t="s">
        <v>9</v>
      </c>
      <c r="E4706">
        <v>120</v>
      </c>
      <c r="F4706" s="3">
        <v>154280290</v>
      </c>
      <c r="G4706" s="1" t="s">
        <v>846</v>
      </c>
      <c r="H4706">
        <v>4306</v>
      </c>
      <c r="I4706" s="1" t="s">
        <v>1104</v>
      </c>
      <c r="J4706">
        <v>490147</v>
      </c>
      <c r="K4706" s="1" t="s">
        <v>1400</v>
      </c>
      <c r="L4706">
        <v>362766</v>
      </c>
      <c r="M4706" s="1" t="s">
        <v>1660</v>
      </c>
      <c r="N4706" s="1" t="str">
        <f t="shared" si="73"/>
        <v>2010-2019</v>
      </c>
    </row>
    <row r="4707" spans="1:14" hidden="1" x14ac:dyDescent="0.3">
      <c r="A4707">
        <v>1392190</v>
      </c>
      <c r="B4707" s="1" t="s">
        <v>634</v>
      </c>
      <c r="C4707">
        <v>2015</v>
      </c>
      <c r="D4707" s="1" t="s">
        <v>9</v>
      </c>
      <c r="E4707">
        <v>120</v>
      </c>
      <c r="F4707" s="3">
        <v>154280290</v>
      </c>
      <c r="G4707" s="1" t="s">
        <v>846</v>
      </c>
      <c r="H4707">
        <v>4306</v>
      </c>
      <c r="I4707" s="1" t="s">
        <v>1104</v>
      </c>
      <c r="J4707">
        <v>490147</v>
      </c>
      <c r="K4707" s="1" t="s">
        <v>1400</v>
      </c>
      <c r="L4707">
        <v>234</v>
      </c>
      <c r="M4707" s="1" t="s">
        <v>1906</v>
      </c>
      <c r="N4707" s="1" t="str">
        <f t="shared" si="73"/>
        <v>2010-2019</v>
      </c>
    </row>
    <row r="4708" spans="1:14" hidden="1" x14ac:dyDescent="0.3">
      <c r="A4708">
        <v>1392190</v>
      </c>
      <c r="B4708" s="1" t="s">
        <v>634</v>
      </c>
      <c r="C4708">
        <v>2015</v>
      </c>
      <c r="D4708" s="1" t="s">
        <v>9</v>
      </c>
      <c r="E4708">
        <v>120</v>
      </c>
      <c r="F4708" s="3">
        <v>154280290</v>
      </c>
      <c r="G4708" s="1" t="s">
        <v>846</v>
      </c>
      <c r="H4708">
        <v>4306</v>
      </c>
      <c r="I4708" s="1" t="s">
        <v>1104</v>
      </c>
      <c r="J4708">
        <v>490147</v>
      </c>
      <c r="K4708" s="1" t="s">
        <v>1400</v>
      </c>
      <c r="L4708">
        <v>396558</v>
      </c>
      <c r="M4708" s="1" t="s">
        <v>1907</v>
      </c>
      <c r="N4708" s="1" t="str">
        <f t="shared" si="73"/>
        <v>2010-2019</v>
      </c>
    </row>
    <row r="4709" spans="1:14" hidden="1" x14ac:dyDescent="0.3">
      <c r="A4709">
        <v>1392190</v>
      </c>
      <c r="B4709" s="1" t="s">
        <v>634</v>
      </c>
      <c r="C4709">
        <v>2015</v>
      </c>
      <c r="D4709" s="1" t="s">
        <v>9</v>
      </c>
      <c r="E4709">
        <v>120</v>
      </c>
      <c r="F4709" s="3">
        <v>154280290</v>
      </c>
      <c r="G4709" s="1" t="s">
        <v>855</v>
      </c>
      <c r="H4709">
        <v>4306</v>
      </c>
      <c r="I4709" s="1" t="s">
        <v>1104</v>
      </c>
      <c r="J4709">
        <v>4306</v>
      </c>
      <c r="K4709" s="1" t="s">
        <v>1104</v>
      </c>
      <c r="L4709">
        <v>362766</v>
      </c>
      <c r="M4709" s="1" t="s">
        <v>1660</v>
      </c>
      <c r="N4709" s="1" t="str">
        <f t="shared" si="73"/>
        <v>2010-2019</v>
      </c>
    </row>
    <row r="4710" spans="1:14" hidden="1" x14ac:dyDescent="0.3">
      <c r="A4710">
        <v>1392190</v>
      </c>
      <c r="B4710" s="1" t="s">
        <v>634</v>
      </c>
      <c r="C4710">
        <v>2015</v>
      </c>
      <c r="D4710" s="1" t="s">
        <v>9</v>
      </c>
      <c r="E4710">
        <v>120</v>
      </c>
      <c r="F4710" s="3">
        <v>154280290</v>
      </c>
      <c r="G4710" s="1" t="s">
        <v>855</v>
      </c>
      <c r="H4710">
        <v>4306</v>
      </c>
      <c r="I4710" s="1" t="s">
        <v>1104</v>
      </c>
      <c r="J4710">
        <v>4306</v>
      </c>
      <c r="K4710" s="1" t="s">
        <v>1104</v>
      </c>
      <c r="L4710">
        <v>234</v>
      </c>
      <c r="M4710" s="1" t="s">
        <v>1906</v>
      </c>
      <c r="N4710" s="1" t="str">
        <f t="shared" si="73"/>
        <v>2010-2019</v>
      </c>
    </row>
    <row r="4711" spans="1:14" hidden="1" x14ac:dyDescent="0.3">
      <c r="A4711">
        <v>1392190</v>
      </c>
      <c r="B4711" s="1" t="s">
        <v>634</v>
      </c>
      <c r="C4711">
        <v>2015</v>
      </c>
      <c r="D4711" s="1" t="s">
        <v>9</v>
      </c>
      <c r="E4711">
        <v>120</v>
      </c>
      <c r="F4711" s="3">
        <v>154280290</v>
      </c>
      <c r="G4711" s="1" t="s">
        <v>855</v>
      </c>
      <c r="H4711">
        <v>4306</v>
      </c>
      <c r="I4711" s="1" t="s">
        <v>1104</v>
      </c>
      <c r="J4711">
        <v>4306</v>
      </c>
      <c r="K4711" s="1" t="s">
        <v>1104</v>
      </c>
      <c r="L4711">
        <v>396558</v>
      </c>
      <c r="M4711" s="1" t="s">
        <v>1907</v>
      </c>
      <c r="N4711" s="1" t="str">
        <f t="shared" si="73"/>
        <v>2010-2019</v>
      </c>
    </row>
    <row r="4712" spans="1:14" hidden="1" x14ac:dyDescent="0.3">
      <c r="A4712">
        <v>1392190</v>
      </c>
      <c r="B4712" s="1" t="s">
        <v>634</v>
      </c>
      <c r="C4712">
        <v>2015</v>
      </c>
      <c r="D4712" s="1" t="s">
        <v>9</v>
      </c>
      <c r="E4712">
        <v>120</v>
      </c>
      <c r="F4712" s="3">
        <v>154280290</v>
      </c>
      <c r="G4712" s="1" t="s">
        <v>855</v>
      </c>
      <c r="H4712">
        <v>4306</v>
      </c>
      <c r="I4712" s="1" t="s">
        <v>1104</v>
      </c>
      <c r="J4712">
        <v>565068</v>
      </c>
      <c r="K4712" s="1" t="s">
        <v>1399</v>
      </c>
      <c r="L4712">
        <v>362766</v>
      </c>
      <c r="M4712" s="1" t="s">
        <v>1660</v>
      </c>
      <c r="N4712" s="1" t="str">
        <f t="shared" si="73"/>
        <v>2010-2019</v>
      </c>
    </row>
    <row r="4713" spans="1:14" hidden="1" x14ac:dyDescent="0.3">
      <c r="A4713">
        <v>1392190</v>
      </c>
      <c r="B4713" s="1" t="s">
        <v>634</v>
      </c>
      <c r="C4713">
        <v>2015</v>
      </c>
      <c r="D4713" s="1" t="s">
        <v>9</v>
      </c>
      <c r="E4713">
        <v>120</v>
      </c>
      <c r="F4713" s="3">
        <v>154280290</v>
      </c>
      <c r="G4713" s="1" t="s">
        <v>855</v>
      </c>
      <c r="H4713">
        <v>4306</v>
      </c>
      <c r="I4713" s="1" t="s">
        <v>1104</v>
      </c>
      <c r="J4713">
        <v>565068</v>
      </c>
      <c r="K4713" s="1" t="s">
        <v>1399</v>
      </c>
      <c r="L4713">
        <v>234</v>
      </c>
      <c r="M4713" s="1" t="s">
        <v>1906</v>
      </c>
      <c r="N4713" s="1" t="str">
        <f t="shared" si="73"/>
        <v>2010-2019</v>
      </c>
    </row>
    <row r="4714" spans="1:14" hidden="1" x14ac:dyDescent="0.3">
      <c r="A4714">
        <v>1392190</v>
      </c>
      <c r="B4714" s="1" t="s">
        <v>634</v>
      </c>
      <c r="C4714">
        <v>2015</v>
      </c>
      <c r="D4714" s="1" t="s">
        <v>9</v>
      </c>
      <c r="E4714">
        <v>120</v>
      </c>
      <c r="F4714" s="3">
        <v>154280290</v>
      </c>
      <c r="G4714" s="1" t="s">
        <v>855</v>
      </c>
      <c r="H4714">
        <v>4306</v>
      </c>
      <c r="I4714" s="1" t="s">
        <v>1104</v>
      </c>
      <c r="J4714">
        <v>565068</v>
      </c>
      <c r="K4714" s="1" t="s">
        <v>1399</v>
      </c>
      <c r="L4714">
        <v>396558</v>
      </c>
      <c r="M4714" s="1" t="s">
        <v>1907</v>
      </c>
      <c r="N4714" s="1" t="str">
        <f t="shared" si="73"/>
        <v>2010-2019</v>
      </c>
    </row>
    <row r="4715" spans="1:14" hidden="1" x14ac:dyDescent="0.3">
      <c r="A4715">
        <v>1392190</v>
      </c>
      <c r="B4715" s="1" t="s">
        <v>634</v>
      </c>
      <c r="C4715">
        <v>2015</v>
      </c>
      <c r="D4715" s="1" t="s">
        <v>9</v>
      </c>
      <c r="E4715">
        <v>120</v>
      </c>
      <c r="F4715" s="3">
        <v>154280290</v>
      </c>
      <c r="G4715" s="1" t="s">
        <v>855</v>
      </c>
      <c r="H4715">
        <v>4306</v>
      </c>
      <c r="I4715" s="1" t="s">
        <v>1104</v>
      </c>
      <c r="J4715">
        <v>490147</v>
      </c>
      <c r="K4715" s="1" t="s">
        <v>1400</v>
      </c>
      <c r="L4715">
        <v>362766</v>
      </c>
      <c r="M4715" s="1" t="s">
        <v>1660</v>
      </c>
      <c r="N4715" s="1" t="str">
        <f t="shared" si="73"/>
        <v>2010-2019</v>
      </c>
    </row>
    <row r="4716" spans="1:14" hidden="1" x14ac:dyDescent="0.3">
      <c r="A4716">
        <v>1392190</v>
      </c>
      <c r="B4716" s="1" t="s">
        <v>634</v>
      </c>
      <c r="C4716">
        <v>2015</v>
      </c>
      <c r="D4716" s="1" t="s">
        <v>9</v>
      </c>
      <c r="E4716">
        <v>120</v>
      </c>
      <c r="F4716" s="3">
        <v>154280290</v>
      </c>
      <c r="G4716" s="1" t="s">
        <v>855</v>
      </c>
      <c r="H4716">
        <v>4306</v>
      </c>
      <c r="I4716" s="1" t="s">
        <v>1104</v>
      </c>
      <c r="J4716">
        <v>490147</v>
      </c>
      <c r="K4716" s="1" t="s">
        <v>1400</v>
      </c>
      <c r="L4716">
        <v>234</v>
      </c>
      <c r="M4716" s="1" t="s">
        <v>1906</v>
      </c>
      <c r="N4716" s="1" t="str">
        <f t="shared" si="73"/>
        <v>2010-2019</v>
      </c>
    </row>
    <row r="4717" spans="1:14" hidden="1" x14ac:dyDescent="0.3">
      <c r="A4717">
        <v>1392190</v>
      </c>
      <c r="B4717" s="1" t="s">
        <v>634</v>
      </c>
      <c r="C4717">
        <v>2015</v>
      </c>
      <c r="D4717" s="1" t="s">
        <v>9</v>
      </c>
      <c r="E4717">
        <v>120</v>
      </c>
      <c r="F4717" s="3">
        <v>154280290</v>
      </c>
      <c r="G4717" s="1" t="s">
        <v>855</v>
      </c>
      <c r="H4717">
        <v>4306</v>
      </c>
      <c r="I4717" s="1" t="s">
        <v>1104</v>
      </c>
      <c r="J4717">
        <v>490147</v>
      </c>
      <c r="K4717" s="1" t="s">
        <v>1400</v>
      </c>
      <c r="L4717">
        <v>396558</v>
      </c>
      <c r="M4717" s="1" t="s">
        <v>1907</v>
      </c>
      <c r="N4717" s="1" t="str">
        <f t="shared" si="73"/>
        <v>2010-2019</v>
      </c>
    </row>
    <row r="4718" spans="1:14" hidden="1" x14ac:dyDescent="0.3">
      <c r="A4718">
        <v>1205489</v>
      </c>
      <c r="B4718" s="1" t="s">
        <v>631</v>
      </c>
      <c r="C4718">
        <v>2008</v>
      </c>
      <c r="D4718" s="1" t="s">
        <v>9</v>
      </c>
      <c r="E4718">
        <v>116</v>
      </c>
      <c r="F4718" s="3">
        <v>148095302</v>
      </c>
      <c r="G4718" s="1" t="s">
        <v>862</v>
      </c>
      <c r="H4718">
        <v>142</v>
      </c>
      <c r="I4718" s="1" t="s">
        <v>1083</v>
      </c>
      <c r="J4718">
        <v>1010405</v>
      </c>
      <c r="K4718" s="1" t="s">
        <v>1397</v>
      </c>
      <c r="L4718">
        <v>142</v>
      </c>
      <c r="M4718" s="1" t="s">
        <v>1083</v>
      </c>
      <c r="N4718" s="1" t="str">
        <f t="shared" si="73"/>
        <v>2000-2009</v>
      </c>
    </row>
    <row r="4719" spans="1:14" hidden="1" x14ac:dyDescent="0.3">
      <c r="A4719">
        <v>1205489</v>
      </c>
      <c r="B4719" s="1" t="s">
        <v>631</v>
      </c>
      <c r="C4719">
        <v>2008</v>
      </c>
      <c r="D4719" s="1" t="s">
        <v>9</v>
      </c>
      <c r="E4719">
        <v>116</v>
      </c>
      <c r="F4719" s="3">
        <v>148095302</v>
      </c>
      <c r="G4719" s="1" t="s">
        <v>862</v>
      </c>
      <c r="H4719">
        <v>142</v>
      </c>
      <c r="I4719" s="1" t="s">
        <v>1083</v>
      </c>
      <c r="J4719">
        <v>1010405</v>
      </c>
      <c r="K4719" s="1" t="s">
        <v>1397</v>
      </c>
      <c r="L4719">
        <v>3057402</v>
      </c>
      <c r="M4719" s="1" t="s">
        <v>1904</v>
      </c>
      <c r="N4719" s="1" t="str">
        <f t="shared" si="73"/>
        <v>2000-2009</v>
      </c>
    </row>
    <row r="4720" spans="1:14" hidden="1" x14ac:dyDescent="0.3">
      <c r="A4720">
        <v>1205489</v>
      </c>
      <c r="B4720" s="1" t="s">
        <v>631</v>
      </c>
      <c r="C4720">
        <v>2008</v>
      </c>
      <c r="D4720" s="1" t="s">
        <v>9</v>
      </c>
      <c r="E4720">
        <v>116</v>
      </c>
      <c r="F4720" s="3">
        <v>148095302</v>
      </c>
      <c r="G4720" s="1" t="s">
        <v>862</v>
      </c>
      <c r="H4720">
        <v>142</v>
      </c>
      <c r="I4720" s="1" t="s">
        <v>1083</v>
      </c>
      <c r="J4720">
        <v>1010405</v>
      </c>
      <c r="K4720" s="1" t="s">
        <v>1397</v>
      </c>
      <c r="L4720">
        <v>1542291</v>
      </c>
      <c r="M4720" s="1" t="s">
        <v>1905</v>
      </c>
      <c r="N4720" s="1" t="str">
        <f t="shared" si="73"/>
        <v>2000-2009</v>
      </c>
    </row>
    <row r="4721" spans="1:14" hidden="1" x14ac:dyDescent="0.3">
      <c r="A4721">
        <v>1205489</v>
      </c>
      <c r="B4721" s="1" t="s">
        <v>631</v>
      </c>
      <c r="C4721">
        <v>2008</v>
      </c>
      <c r="D4721" s="1" t="s">
        <v>9</v>
      </c>
      <c r="E4721">
        <v>116</v>
      </c>
      <c r="F4721" s="3">
        <v>148095302</v>
      </c>
      <c r="G4721" s="1" t="s">
        <v>862</v>
      </c>
      <c r="H4721">
        <v>142</v>
      </c>
      <c r="I4721" s="1" t="s">
        <v>1083</v>
      </c>
      <c r="J4721">
        <v>3164738</v>
      </c>
      <c r="K4721" s="1" t="s">
        <v>1398</v>
      </c>
      <c r="L4721">
        <v>142</v>
      </c>
      <c r="M4721" s="1" t="s">
        <v>1083</v>
      </c>
      <c r="N4721" s="1" t="str">
        <f t="shared" si="73"/>
        <v>2000-2009</v>
      </c>
    </row>
    <row r="4722" spans="1:14" hidden="1" x14ac:dyDescent="0.3">
      <c r="A4722">
        <v>1205489</v>
      </c>
      <c r="B4722" s="1" t="s">
        <v>631</v>
      </c>
      <c r="C4722">
        <v>2008</v>
      </c>
      <c r="D4722" s="1" t="s">
        <v>9</v>
      </c>
      <c r="E4722">
        <v>116</v>
      </c>
      <c r="F4722" s="3">
        <v>148095302</v>
      </c>
      <c r="G4722" s="1" t="s">
        <v>862</v>
      </c>
      <c r="H4722">
        <v>142</v>
      </c>
      <c r="I4722" s="1" t="s">
        <v>1083</v>
      </c>
      <c r="J4722">
        <v>3164738</v>
      </c>
      <c r="K4722" s="1" t="s">
        <v>1398</v>
      </c>
      <c r="L4722">
        <v>3057402</v>
      </c>
      <c r="M4722" s="1" t="s">
        <v>1904</v>
      </c>
      <c r="N4722" s="1" t="str">
        <f t="shared" si="73"/>
        <v>2000-2009</v>
      </c>
    </row>
    <row r="4723" spans="1:14" hidden="1" x14ac:dyDescent="0.3">
      <c r="A4723">
        <v>1205489</v>
      </c>
      <c r="B4723" s="1" t="s">
        <v>631</v>
      </c>
      <c r="C4723">
        <v>2008</v>
      </c>
      <c r="D4723" s="1" t="s">
        <v>9</v>
      </c>
      <c r="E4723">
        <v>116</v>
      </c>
      <c r="F4723" s="3">
        <v>148095302</v>
      </c>
      <c r="G4723" s="1" t="s">
        <v>862</v>
      </c>
      <c r="H4723">
        <v>142</v>
      </c>
      <c r="I4723" s="1" t="s">
        <v>1083</v>
      </c>
      <c r="J4723">
        <v>3164738</v>
      </c>
      <c r="K4723" s="1" t="s">
        <v>1398</v>
      </c>
      <c r="L4723">
        <v>1542291</v>
      </c>
      <c r="M4723" s="1" t="s">
        <v>1905</v>
      </c>
      <c r="N4723" s="1" t="str">
        <f t="shared" si="73"/>
        <v>2000-2009</v>
      </c>
    </row>
    <row r="4724" spans="1:14" hidden="1" x14ac:dyDescent="0.3">
      <c r="A4724">
        <v>1205489</v>
      </c>
      <c r="B4724" s="1" t="s">
        <v>631</v>
      </c>
      <c r="C4724">
        <v>2008</v>
      </c>
      <c r="D4724" s="1" t="s">
        <v>9</v>
      </c>
      <c r="E4724">
        <v>116</v>
      </c>
      <c r="F4724" s="3">
        <v>148095302</v>
      </c>
      <c r="G4724" s="1" t="s">
        <v>849</v>
      </c>
      <c r="H4724">
        <v>142</v>
      </c>
      <c r="I4724" s="1" t="s">
        <v>1083</v>
      </c>
      <c r="J4724">
        <v>1010405</v>
      </c>
      <c r="K4724" s="1" t="s">
        <v>1397</v>
      </c>
      <c r="L4724">
        <v>142</v>
      </c>
      <c r="M4724" s="1" t="s">
        <v>1083</v>
      </c>
      <c r="N4724" s="1" t="str">
        <f t="shared" si="73"/>
        <v>2000-2009</v>
      </c>
    </row>
    <row r="4725" spans="1:14" hidden="1" x14ac:dyDescent="0.3">
      <c r="A4725">
        <v>1205489</v>
      </c>
      <c r="B4725" s="1" t="s">
        <v>631</v>
      </c>
      <c r="C4725">
        <v>2008</v>
      </c>
      <c r="D4725" s="1" t="s">
        <v>9</v>
      </c>
      <c r="E4725">
        <v>116</v>
      </c>
      <c r="F4725" s="3">
        <v>148095302</v>
      </c>
      <c r="G4725" s="1" t="s">
        <v>849</v>
      </c>
      <c r="H4725">
        <v>142</v>
      </c>
      <c r="I4725" s="1" t="s">
        <v>1083</v>
      </c>
      <c r="J4725">
        <v>1010405</v>
      </c>
      <c r="K4725" s="1" t="s">
        <v>1397</v>
      </c>
      <c r="L4725">
        <v>3057402</v>
      </c>
      <c r="M4725" s="1" t="s">
        <v>1904</v>
      </c>
      <c r="N4725" s="1" t="str">
        <f t="shared" si="73"/>
        <v>2000-2009</v>
      </c>
    </row>
    <row r="4726" spans="1:14" hidden="1" x14ac:dyDescent="0.3">
      <c r="A4726">
        <v>1205489</v>
      </c>
      <c r="B4726" s="1" t="s">
        <v>631</v>
      </c>
      <c r="C4726">
        <v>2008</v>
      </c>
      <c r="D4726" s="1" t="s">
        <v>9</v>
      </c>
      <c r="E4726">
        <v>116</v>
      </c>
      <c r="F4726" s="3">
        <v>148095302</v>
      </c>
      <c r="G4726" s="1" t="s">
        <v>849</v>
      </c>
      <c r="H4726">
        <v>142</v>
      </c>
      <c r="I4726" s="1" t="s">
        <v>1083</v>
      </c>
      <c r="J4726">
        <v>1010405</v>
      </c>
      <c r="K4726" s="1" t="s">
        <v>1397</v>
      </c>
      <c r="L4726">
        <v>1542291</v>
      </c>
      <c r="M4726" s="1" t="s">
        <v>1905</v>
      </c>
      <c r="N4726" s="1" t="str">
        <f t="shared" si="73"/>
        <v>2000-2009</v>
      </c>
    </row>
    <row r="4727" spans="1:14" hidden="1" x14ac:dyDescent="0.3">
      <c r="A4727">
        <v>1205489</v>
      </c>
      <c r="B4727" s="1" t="s">
        <v>631</v>
      </c>
      <c r="C4727">
        <v>2008</v>
      </c>
      <c r="D4727" s="1" t="s">
        <v>9</v>
      </c>
      <c r="E4727">
        <v>116</v>
      </c>
      <c r="F4727" s="3">
        <v>148095302</v>
      </c>
      <c r="G4727" s="1" t="s">
        <v>849</v>
      </c>
      <c r="H4727">
        <v>142</v>
      </c>
      <c r="I4727" s="1" t="s">
        <v>1083</v>
      </c>
      <c r="J4727">
        <v>3164738</v>
      </c>
      <c r="K4727" s="1" t="s">
        <v>1398</v>
      </c>
      <c r="L4727">
        <v>142</v>
      </c>
      <c r="M4727" s="1" t="s">
        <v>1083</v>
      </c>
      <c r="N4727" s="1" t="str">
        <f t="shared" si="73"/>
        <v>2000-2009</v>
      </c>
    </row>
    <row r="4728" spans="1:14" hidden="1" x14ac:dyDescent="0.3">
      <c r="A4728">
        <v>1205489</v>
      </c>
      <c r="B4728" s="1" t="s">
        <v>631</v>
      </c>
      <c r="C4728">
        <v>2008</v>
      </c>
      <c r="D4728" s="1" t="s">
        <v>9</v>
      </c>
      <c r="E4728">
        <v>116</v>
      </c>
      <c r="F4728" s="3">
        <v>148095302</v>
      </c>
      <c r="G4728" s="1" t="s">
        <v>849</v>
      </c>
      <c r="H4728">
        <v>142</v>
      </c>
      <c r="I4728" s="1" t="s">
        <v>1083</v>
      </c>
      <c r="J4728">
        <v>3164738</v>
      </c>
      <c r="K4728" s="1" t="s">
        <v>1398</v>
      </c>
      <c r="L4728">
        <v>3057402</v>
      </c>
      <c r="M4728" s="1" t="s">
        <v>1904</v>
      </c>
      <c r="N4728" s="1" t="str">
        <f t="shared" si="73"/>
        <v>2000-2009</v>
      </c>
    </row>
    <row r="4729" spans="1:14" hidden="1" x14ac:dyDescent="0.3">
      <c r="A4729">
        <v>1205489</v>
      </c>
      <c r="B4729" s="1" t="s">
        <v>631</v>
      </c>
      <c r="C4729">
        <v>2008</v>
      </c>
      <c r="D4729" s="1" t="s">
        <v>9</v>
      </c>
      <c r="E4729">
        <v>116</v>
      </c>
      <c r="F4729" s="3">
        <v>148095302</v>
      </c>
      <c r="G4729" s="1" t="s">
        <v>849</v>
      </c>
      <c r="H4729">
        <v>142</v>
      </c>
      <c r="I4729" s="1" t="s">
        <v>1083</v>
      </c>
      <c r="J4729">
        <v>3164738</v>
      </c>
      <c r="K4729" s="1" t="s">
        <v>1398</v>
      </c>
      <c r="L4729">
        <v>1542291</v>
      </c>
      <c r="M4729" s="1" t="s">
        <v>1905</v>
      </c>
      <c r="N4729" s="1" t="str">
        <f t="shared" si="73"/>
        <v>2000-2009</v>
      </c>
    </row>
    <row r="4730" spans="1:14" hidden="1" x14ac:dyDescent="0.3">
      <c r="A4730">
        <v>1205489</v>
      </c>
      <c r="B4730" s="1" t="s">
        <v>631</v>
      </c>
      <c r="C4730">
        <v>2008</v>
      </c>
      <c r="D4730" s="1" t="s">
        <v>9</v>
      </c>
      <c r="E4730">
        <v>116</v>
      </c>
      <c r="F4730" s="3">
        <v>148095302</v>
      </c>
      <c r="G4730" s="1" t="s">
        <v>840</v>
      </c>
      <c r="H4730">
        <v>142</v>
      </c>
      <c r="I4730" s="1" t="s">
        <v>1083</v>
      </c>
      <c r="J4730">
        <v>1010405</v>
      </c>
      <c r="K4730" s="1" t="s">
        <v>1397</v>
      </c>
      <c r="L4730">
        <v>142</v>
      </c>
      <c r="M4730" s="1" t="s">
        <v>1083</v>
      </c>
      <c r="N4730" s="1" t="str">
        <f t="shared" si="73"/>
        <v>2000-2009</v>
      </c>
    </row>
    <row r="4731" spans="1:14" hidden="1" x14ac:dyDescent="0.3">
      <c r="A4731">
        <v>1205489</v>
      </c>
      <c r="B4731" s="1" t="s">
        <v>631</v>
      </c>
      <c r="C4731">
        <v>2008</v>
      </c>
      <c r="D4731" s="1" t="s">
        <v>9</v>
      </c>
      <c r="E4731">
        <v>116</v>
      </c>
      <c r="F4731" s="3">
        <v>148095302</v>
      </c>
      <c r="G4731" s="1" t="s">
        <v>840</v>
      </c>
      <c r="H4731">
        <v>142</v>
      </c>
      <c r="I4731" s="1" t="s">
        <v>1083</v>
      </c>
      <c r="J4731">
        <v>1010405</v>
      </c>
      <c r="K4731" s="1" t="s">
        <v>1397</v>
      </c>
      <c r="L4731">
        <v>3057402</v>
      </c>
      <c r="M4731" s="1" t="s">
        <v>1904</v>
      </c>
      <c r="N4731" s="1" t="str">
        <f t="shared" si="73"/>
        <v>2000-2009</v>
      </c>
    </row>
    <row r="4732" spans="1:14" hidden="1" x14ac:dyDescent="0.3">
      <c r="A4732">
        <v>1205489</v>
      </c>
      <c r="B4732" s="1" t="s">
        <v>631</v>
      </c>
      <c r="C4732">
        <v>2008</v>
      </c>
      <c r="D4732" s="1" t="s">
        <v>9</v>
      </c>
      <c r="E4732">
        <v>116</v>
      </c>
      <c r="F4732" s="3">
        <v>148095302</v>
      </c>
      <c r="G4732" s="1" t="s">
        <v>840</v>
      </c>
      <c r="H4732">
        <v>142</v>
      </c>
      <c r="I4732" s="1" t="s">
        <v>1083</v>
      </c>
      <c r="J4732">
        <v>1010405</v>
      </c>
      <c r="K4732" s="1" t="s">
        <v>1397</v>
      </c>
      <c r="L4732">
        <v>1542291</v>
      </c>
      <c r="M4732" s="1" t="s">
        <v>1905</v>
      </c>
      <c r="N4732" s="1" t="str">
        <f t="shared" si="73"/>
        <v>2000-2009</v>
      </c>
    </row>
    <row r="4733" spans="1:14" hidden="1" x14ac:dyDescent="0.3">
      <c r="A4733">
        <v>1205489</v>
      </c>
      <c r="B4733" s="1" t="s">
        <v>631</v>
      </c>
      <c r="C4733">
        <v>2008</v>
      </c>
      <c r="D4733" s="1" t="s">
        <v>9</v>
      </c>
      <c r="E4733">
        <v>116</v>
      </c>
      <c r="F4733" s="3">
        <v>148095302</v>
      </c>
      <c r="G4733" s="1" t="s">
        <v>840</v>
      </c>
      <c r="H4733">
        <v>142</v>
      </c>
      <c r="I4733" s="1" t="s">
        <v>1083</v>
      </c>
      <c r="J4733">
        <v>3164738</v>
      </c>
      <c r="K4733" s="1" t="s">
        <v>1398</v>
      </c>
      <c r="L4733">
        <v>142</v>
      </c>
      <c r="M4733" s="1" t="s">
        <v>1083</v>
      </c>
      <c r="N4733" s="1" t="str">
        <f t="shared" si="73"/>
        <v>2000-2009</v>
      </c>
    </row>
    <row r="4734" spans="1:14" hidden="1" x14ac:dyDescent="0.3">
      <c r="A4734">
        <v>1205489</v>
      </c>
      <c r="B4734" s="1" t="s">
        <v>631</v>
      </c>
      <c r="C4734">
        <v>2008</v>
      </c>
      <c r="D4734" s="1" t="s">
        <v>9</v>
      </c>
      <c r="E4734">
        <v>116</v>
      </c>
      <c r="F4734" s="3">
        <v>148095302</v>
      </c>
      <c r="G4734" s="1" t="s">
        <v>840</v>
      </c>
      <c r="H4734">
        <v>142</v>
      </c>
      <c r="I4734" s="1" t="s">
        <v>1083</v>
      </c>
      <c r="J4734">
        <v>3164738</v>
      </c>
      <c r="K4734" s="1" t="s">
        <v>1398</v>
      </c>
      <c r="L4734">
        <v>3057402</v>
      </c>
      <c r="M4734" s="1" t="s">
        <v>1904</v>
      </c>
      <c r="N4734" s="1" t="str">
        <f t="shared" si="73"/>
        <v>2000-2009</v>
      </c>
    </row>
    <row r="4735" spans="1:14" hidden="1" x14ac:dyDescent="0.3">
      <c r="A4735">
        <v>1205489</v>
      </c>
      <c r="B4735" s="1" t="s">
        <v>631</v>
      </c>
      <c r="C4735">
        <v>2008</v>
      </c>
      <c r="D4735" s="1" t="s">
        <v>9</v>
      </c>
      <c r="E4735">
        <v>116</v>
      </c>
      <c r="F4735" s="3">
        <v>148095302</v>
      </c>
      <c r="G4735" s="1" t="s">
        <v>840</v>
      </c>
      <c r="H4735">
        <v>142</v>
      </c>
      <c r="I4735" s="1" t="s">
        <v>1083</v>
      </c>
      <c r="J4735">
        <v>3164738</v>
      </c>
      <c r="K4735" s="1" t="s">
        <v>1398</v>
      </c>
      <c r="L4735">
        <v>1542291</v>
      </c>
      <c r="M4735" s="1" t="s">
        <v>1905</v>
      </c>
      <c r="N4735" s="1" t="str">
        <f t="shared" si="73"/>
        <v>2000-2009</v>
      </c>
    </row>
    <row r="4736" spans="1:14" hidden="1" x14ac:dyDescent="0.3">
      <c r="A4736">
        <v>29623480</v>
      </c>
      <c r="B4736" s="1" t="s">
        <v>616</v>
      </c>
      <c r="C4736">
        <v>2024</v>
      </c>
      <c r="D4736" s="1" t="s">
        <v>66</v>
      </c>
      <c r="E4736">
        <v>102</v>
      </c>
      <c r="F4736" s="3">
        <v>143901945</v>
      </c>
      <c r="G4736" s="1" t="s">
        <v>914</v>
      </c>
      <c r="H4736">
        <v>761498</v>
      </c>
      <c r="I4736" s="1" t="s">
        <v>1101</v>
      </c>
      <c r="J4736">
        <v>761498</v>
      </c>
      <c r="K4736" s="1" t="s">
        <v>1101</v>
      </c>
      <c r="L4736">
        <v>2143282</v>
      </c>
      <c r="M4736" s="1" t="s">
        <v>1895</v>
      </c>
      <c r="N4736" s="1" t="str">
        <f t="shared" si="73"/>
        <v>2020-2029</v>
      </c>
    </row>
    <row r="4737" spans="1:14" hidden="1" x14ac:dyDescent="0.3">
      <c r="A4737">
        <v>29623480</v>
      </c>
      <c r="B4737" s="1" t="s">
        <v>616</v>
      </c>
      <c r="C4737">
        <v>2024</v>
      </c>
      <c r="D4737" s="1" t="s">
        <v>66</v>
      </c>
      <c r="E4737">
        <v>102</v>
      </c>
      <c r="F4737" s="3">
        <v>143901945</v>
      </c>
      <c r="G4737" s="1" t="s">
        <v>914</v>
      </c>
      <c r="H4737">
        <v>761498</v>
      </c>
      <c r="I4737" s="1" t="s">
        <v>1101</v>
      </c>
      <c r="J4737">
        <v>761498</v>
      </c>
      <c r="K4737" s="1" t="s">
        <v>1101</v>
      </c>
      <c r="L4737">
        <v>50959</v>
      </c>
      <c r="M4737" s="1" t="s">
        <v>1896</v>
      </c>
      <c r="N4737" s="1" t="str">
        <f t="shared" si="73"/>
        <v>2020-2029</v>
      </c>
    </row>
    <row r="4738" spans="1:14" hidden="1" x14ac:dyDescent="0.3">
      <c r="A4738">
        <v>29623480</v>
      </c>
      <c r="B4738" s="1" t="s">
        <v>616</v>
      </c>
      <c r="C4738">
        <v>2024</v>
      </c>
      <c r="D4738" s="1" t="s">
        <v>66</v>
      </c>
      <c r="E4738">
        <v>102</v>
      </c>
      <c r="F4738" s="3">
        <v>143901945</v>
      </c>
      <c r="G4738" s="1" t="s">
        <v>914</v>
      </c>
      <c r="H4738">
        <v>761498</v>
      </c>
      <c r="I4738" s="1" t="s">
        <v>1101</v>
      </c>
      <c r="J4738">
        <v>761498</v>
      </c>
      <c r="K4738" s="1" t="s">
        <v>1101</v>
      </c>
      <c r="L4738">
        <v>5598573</v>
      </c>
      <c r="M4738" s="1" t="s">
        <v>1897</v>
      </c>
      <c r="N4738" s="1" t="str">
        <f t="shared" ref="N4738:N4801" si="74">INT(C4738/10)*10 &amp; "-" &amp; INT(C4738/10)*10+9</f>
        <v>2020-2029</v>
      </c>
    </row>
    <row r="4739" spans="1:14" hidden="1" x14ac:dyDescent="0.3">
      <c r="A4739">
        <v>29623480</v>
      </c>
      <c r="B4739" s="1" t="s">
        <v>616</v>
      </c>
      <c r="C4739">
        <v>2024</v>
      </c>
      <c r="D4739" s="1" t="s">
        <v>66</v>
      </c>
      <c r="E4739">
        <v>102</v>
      </c>
      <c r="F4739" s="3">
        <v>143901945</v>
      </c>
      <c r="G4739" s="1" t="s">
        <v>914</v>
      </c>
      <c r="H4739">
        <v>761498</v>
      </c>
      <c r="I4739" s="1" t="s">
        <v>1101</v>
      </c>
      <c r="J4739">
        <v>2464094</v>
      </c>
      <c r="K4739" s="1" t="s">
        <v>1388</v>
      </c>
      <c r="L4739">
        <v>2143282</v>
      </c>
      <c r="M4739" s="1" t="s">
        <v>1895</v>
      </c>
      <c r="N4739" s="1" t="str">
        <f t="shared" si="74"/>
        <v>2020-2029</v>
      </c>
    </row>
    <row r="4740" spans="1:14" hidden="1" x14ac:dyDescent="0.3">
      <c r="A4740">
        <v>29623480</v>
      </c>
      <c r="B4740" s="1" t="s">
        <v>616</v>
      </c>
      <c r="C4740">
        <v>2024</v>
      </c>
      <c r="D4740" s="1" t="s">
        <v>66</v>
      </c>
      <c r="E4740">
        <v>102</v>
      </c>
      <c r="F4740" s="3">
        <v>143901945</v>
      </c>
      <c r="G4740" s="1" t="s">
        <v>914</v>
      </c>
      <c r="H4740">
        <v>761498</v>
      </c>
      <c r="I4740" s="1" t="s">
        <v>1101</v>
      </c>
      <c r="J4740">
        <v>2464094</v>
      </c>
      <c r="K4740" s="1" t="s">
        <v>1388</v>
      </c>
      <c r="L4740">
        <v>50959</v>
      </c>
      <c r="M4740" s="1" t="s">
        <v>1896</v>
      </c>
      <c r="N4740" s="1" t="str">
        <f t="shared" si="74"/>
        <v>2020-2029</v>
      </c>
    </row>
    <row r="4741" spans="1:14" hidden="1" x14ac:dyDescent="0.3">
      <c r="A4741">
        <v>29623480</v>
      </c>
      <c r="B4741" s="1" t="s">
        <v>616</v>
      </c>
      <c r="C4741">
        <v>2024</v>
      </c>
      <c r="D4741" s="1" t="s">
        <v>66</v>
      </c>
      <c r="E4741">
        <v>102</v>
      </c>
      <c r="F4741" s="3">
        <v>143901945</v>
      </c>
      <c r="G4741" s="1" t="s">
        <v>914</v>
      </c>
      <c r="H4741">
        <v>761498</v>
      </c>
      <c r="I4741" s="1" t="s">
        <v>1101</v>
      </c>
      <c r="J4741">
        <v>2464094</v>
      </c>
      <c r="K4741" s="1" t="s">
        <v>1388</v>
      </c>
      <c r="L4741">
        <v>5598573</v>
      </c>
      <c r="M4741" s="1" t="s">
        <v>1897</v>
      </c>
      <c r="N4741" s="1" t="str">
        <f t="shared" si="74"/>
        <v>2020-2029</v>
      </c>
    </row>
    <row r="4742" spans="1:14" hidden="1" x14ac:dyDescent="0.3">
      <c r="A4742">
        <v>29623480</v>
      </c>
      <c r="B4742" s="1" t="s">
        <v>616</v>
      </c>
      <c r="C4742">
        <v>2024</v>
      </c>
      <c r="D4742" s="1" t="s">
        <v>66</v>
      </c>
      <c r="E4742">
        <v>102</v>
      </c>
      <c r="F4742" s="3">
        <v>143901945</v>
      </c>
      <c r="G4742" s="1" t="s">
        <v>874</v>
      </c>
      <c r="H4742">
        <v>761498</v>
      </c>
      <c r="I4742" s="1" t="s">
        <v>1101</v>
      </c>
      <c r="J4742">
        <v>761498</v>
      </c>
      <c r="K4742" s="1" t="s">
        <v>1101</v>
      </c>
      <c r="L4742">
        <v>2143282</v>
      </c>
      <c r="M4742" s="1" t="s">
        <v>1895</v>
      </c>
      <c r="N4742" s="1" t="str">
        <f t="shared" si="74"/>
        <v>2020-2029</v>
      </c>
    </row>
    <row r="4743" spans="1:14" hidden="1" x14ac:dyDescent="0.3">
      <c r="A4743">
        <v>29623480</v>
      </c>
      <c r="B4743" s="1" t="s">
        <v>616</v>
      </c>
      <c r="C4743">
        <v>2024</v>
      </c>
      <c r="D4743" s="1" t="s">
        <v>66</v>
      </c>
      <c r="E4743">
        <v>102</v>
      </c>
      <c r="F4743" s="3">
        <v>143901945</v>
      </c>
      <c r="G4743" s="1" t="s">
        <v>874</v>
      </c>
      <c r="H4743">
        <v>761498</v>
      </c>
      <c r="I4743" s="1" t="s">
        <v>1101</v>
      </c>
      <c r="J4743">
        <v>761498</v>
      </c>
      <c r="K4743" s="1" t="s">
        <v>1101</v>
      </c>
      <c r="L4743">
        <v>50959</v>
      </c>
      <c r="M4743" s="1" t="s">
        <v>1896</v>
      </c>
      <c r="N4743" s="1" t="str">
        <f t="shared" si="74"/>
        <v>2020-2029</v>
      </c>
    </row>
    <row r="4744" spans="1:14" hidden="1" x14ac:dyDescent="0.3">
      <c r="A4744">
        <v>29623480</v>
      </c>
      <c r="B4744" s="1" t="s">
        <v>616</v>
      </c>
      <c r="C4744">
        <v>2024</v>
      </c>
      <c r="D4744" s="1" t="s">
        <v>66</v>
      </c>
      <c r="E4744">
        <v>102</v>
      </c>
      <c r="F4744" s="3">
        <v>143901945</v>
      </c>
      <c r="G4744" s="1" t="s">
        <v>874</v>
      </c>
      <c r="H4744">
        <v>761498</v>
      </c>
      <c r="I4744" s="1" t="s">
        <v>1101</v>
      </c>
      <c r="J4744">
        <v>761498</v>
      </c>
      <c r="K4744" s="1" t="s">
        <v>1101</v>
      </c>
      <c r="L4744">
        <v>5598573</v>
      </c>
      <c r="M4744" s="1" t="s">
        <v>1897</v>
      </c>
      <c r="N4744" s="1" t="str">
        <f t="shared" si="74"/>
        <v>2020-2029</v>
      </c>
    </row>
    <row r="4745" spans="1:14" hidden="1" x14ac:dyDescent="0.3">
      <c r="A4745">
        <v>29623480</v>
      </c>
      <c r="B4745" s="1" t="s">
        <v>616</v>
      </c>
      <c r="C4745">
        <v>2024</v>
      </c>
      <c r="D4745" s="1" t="s">
        <v>66</v>
      </c>
      <c r="E4745">
        <v>102</v>
      </c>
      <c r="F4745" s="3">
        <v>143901945</v>
      </c>
      <c r="G4745" s="1" t="s">
        <v>874</v>
      </c>
      <c r="H4745">
        <v>761498</v>
      </c>
      <c r="I4745" s="1" t="s">
        <v>1101</v>
      </c>
      <c r="J4745">
        <v>2464094</v>
      </c>
      <c r="K4745" s="1" t="s">
        <v>1388</v>
      </c>
      <c r="L4745">
        <v>2143282</v>
      </c>
      <c r="M4745" s="1" t="s">
        <v>1895</v>
      </c>
      <c r="N4745" s="1" t="str">
        <f t="shared" si="74"/>
        <v>2020-2029</v>
      </c>
    </row>
    <row r="4746" spans="1:14" hidden="1" x14ac:dyDescent="0.3">
      <c r="A4746">
        <v>29623480</v>
      </c>
      <c r="B4746" s="1" t="s">
        <v>616</v>
      </c>
      <c r="C4746">
        <v>2024</v>
      </c>
      <c r="D4746" s="1" t="s">
        <v>66</v>
      </c>
      <c r="E4746">
        <v>102</v>
      </c>
      <c r="F4746" s="3">
        <v>143901945</v>
      </c>
      <c r="G4746" s="1" t="s">
        <v>874</v>
      </c>
      <c r="H4746">
        <v>761498</v>
      </c>
      <c r="I4746" s="1" t="s">
        <v>1101</v>
      </c>
      <c r="J4746">
        <v>2464094</v>
      </c>
      <c r="K4746" s="1" t="s">
        <v>1388</v>
      </c>
      <c r="L4746">
        <v>50959</v>
      </c>
      <c r="M4746" s="1" t="s">
        <v>1896</v>
      </c>
      <c r="N4746" s="1" t="str">
        <f t="shared" si="74"/>
        <v>2020-2029</v>
      </c>
    </row>
    <row r="4747" spans="1:14" hidden="1" x14ac:dyDescent="0.3">
      <c r="A4747">
        <v>29623480</v>
      </c>
      <c r="B4747" s="1" t="s">
        <v>616</v>
      </c>
      <c r="C4747">
        <v>2024</v>
      </c>
      <c r="D4747" s="1" t="s">
        <v>66</v>
      </c>
      <c r="E4747">
        <v>102</v>
      </c>
      <c r="F4747" s="3">
        <v>143901945</v>
      </c>
      <c r="G4747" s="1" t="s">
        <v>874</v>
      </c>
      <c r="H4747">
        <v>761498</v>
      </c>
      <c r="I4747" s="1" t="s">
        <v>1101</v>
      </c>
      <c r="J4747">
        <v>2464094</v>
      </c>
      <c r="K4747" s="1" t="s">
        <v>1388</v>
      </c>
      <c r="L4747">
        <v>5598573</v>
      </c>
      <c r="M4747" s="1" t="s">
        <v>1897</v>
      </c>
      <c r="N4747" s="1" t="str">
        <f t="shared" si="74"/>
        <v>2020-2029</v>
      </c>
    </row>
    <row r="4748" spans="1:14" hidden="1" x14ac:dyDescent="0.3">
      <c r="A4748">
        <v>29623480</v>
      </c>
      <c r="B4748" s="1" t="s">
        <v>616</v>
      </c>
      <c r="C4748">
        <v>2024</v>
      </c>
      <c r="D4748" s="1" t="s">
        <v>66</v>
      </c>
      <c r="E4748">
        <v>102</v>
      </c>
      <c r="F4748" s="3">
        <v>143901945</v>
      </c>
      <c r="G4748" s="1" t="s">
        <v>919</v>
      </c>
      <c r="H4748">
        <v>761498</v>
      </c>
      <c r="I4748" s="1" t="s">
        <v>1101</v>
      </c>
      <c r="J4748">
        <v>761498</v>
      </c>
      <c r="K4748" s="1" t="s">
        <v>1101</v>
      </c>
      <c r="L4748">
        <v>2143282</v>
      </c>
      <c r="M4748" s="1" t="s">
        <v>1895</v>
      </c>
      <c r="N4748" s="1" t="str">
        <f t="shared" si="74"/>
        <v>2020-2029</v>
      </c>
    </row>
    <row r="4749" spans="1:14" hidden="1" x14ac:dyDescent="0.3">
      <c r="A4749">
        <v>29623480</v>
      </c>
      <c r="B4749" s="1" t="s">
        <v>616</v>
      </c>
      <c r="C4749">
        <v>2024</v>
      </c>
      <c r="D4749" s="1" t="s">
        <v>66</v>
      </c>
      <c r="E4749">
        <v>102</v>
      </c>
      <c r="F4749" s="3">
        <v>143901945</v>
      </c>
      <c r="G4749" s="1" t="s">
        <v>919</v>
      </c>
      <c r="H4749">
        <v>761498</v>
      </c>
      <c r="I4749" s="1" t="s">
        <v>1101</v>
      </c>
      <c r="J4749">
        <v>761498</v>
      </c>
      <c r="K4749" s="1" t="s">
        <v>1101</v>
      </c>
      <c r="L4749">
        <v>50959</v>
      </c>
      <c r="M4749" s="1" t="s">
        <v>1896</v>
      </c>
      <c r="N4749" s="1" t="str">
        <f t="shared" si="74"/>
        <v>2020-2029</v>
      </c>
    </row>
    <row r="4750" spans="1:14" hidden="1" x14ac:dyDescent="0.3">
      <c r="A4750">
        <v>29623480</v>
      </c>
      <c r="B4750" s="1" t="s">
        <v>616</v>
      </c>
      <c r="C4750">
        <v>2024</v>
      </c>
      <c r="D4750" s="1" t="s">
        <v>66</v>
      </c>
      <c r="E4750">
        <v>102</v>
      </c>
      <c r="F4750" s="3">
        <v>143901945</v>
      </c>
      <c r="G4750" s="1" t="s">
        <v>919</v>
      </c>
      <c r="H4750">
        <v>761498</v>
      </c>
      <c r="I4750" s="1" t="s">
        <v>1101</v>
      </c>
      <c r="J4750">
        <v>761498</v>
      </c>
      <c r="K4750" s="1" t="s">
        <v>1101</v>
      </c>
      <c r="L4750">
        <v>5598573</v>
      </c>
      <c r="M4750" s="1" t="s">
        <v>1897</v>
      </c>
      <c r="N4750" s="1" t="str">
        <f t="shared" si="74"/>
        <v>2020-2029</v>
      </c>
    </row>
    <row r="4751" spans="1:14" hidden="1" x14ac:dyDescent="0.3">
      <c r="A4751">
        <v>29623480</v>
      </c>
      <c r="B4751" s="1" t="s">
        <v>616</v>
      </c>
      <c r="C4751">
        <v>2024</v>
      </c>
      <c r="D4751" s="1" t="s">
        <v>66</v>
      </c>
      <c r="E4751">
        <v>102</v>
      </c>
      <c r="F4751" s="3">
        <v>143901945</v>
      </c>
      <c r="G4751" s="1" t="s">
        <v>919</v>
      </c>
      <c r="H4751">
        <v>761498</v>
      </c>
      <c r="I4751" s="1" t="s">
        <v>1101</v>
      </c>
      <c r="J4751">
        <v>2464094</v>
      </c>
      <c r="K4751" s="1" t="s">
        <v>1388</v>
      </c>
      <c r="L4751">
        <v>2143282</v>
      </c>
      <c r="M4751" s="1" t="s">
        <v>1895</v>
      </c>
      <c r="N4751" s="1" t="str">
        <f t="shared" si="74"/>
        <v>2020-2029</v>
      </c>
    </row>
    <row r="4752" spans="1:14" hidden="1" x14ac:dyDescent="0.3">
      <c r="A4752">
        <v>29623480</v>
      </c>
      <c r="B4752" s="1" t="s">
        <v>616</v>
      </c>
      <c r="C4752">
        <v>2024</v>
      </c>
      <c r="D4752" s="1" t="s">
        <v>66</v>
      </c>
      <c r="E4752">
        <v>102</v>
      </c>
      <c r="F4752" s="3">
        <v>143901945</v>
      </c>
      <c r="G4752" s="1" t="s">
        <v>919</v>
      </c>
      <c r="H4752">
        <v>761498</v>
      </c>
      <c r="I4752" s="1" t="s">
        <v>1101</v>
      </c>
      <c r="J4752">
        <v>2464094</v>
      </c>
      <c r="K4752" s="1" t="s">
        <v>1388</v>
      </c>
      <c r="L4752">
        <v>50959</v>
      </c>
      <c r="M4752" s="1" t="s">
        <v>1896</v>
      </c>
      <c r="N4752" s="1" t="str">
        <f t="shared" si="74"/>
        <v>2020-2029</v>
      </c>
    </row>
    <row r="4753" spans="1:14" hidden="1" x14ac:dyDescent="0.3">
      <c r="A4753">
        <v>29623480</v>
      </c>
      <c r="B4753" s="1" t="s">
        <v>616</v>
      </c>
      <c r="C4753">
        <v>2024</v>
      </c>
      <c r="D4753" s="1" t="s">
        <v>66</v>
      </c>
      <c r="E4753">
        <v>102</v>
      </c>
      <c r="F4753" s="3">
        <v>143901945</v>
      </c>
      <c r="G4753" s="1" t="s">
        <v>919</v>
      </c>
      <c r="H4753">
        <v>761498</v>
      </c>
      <c r="I4753" s="1" t="s">
        <v>1101</v>
      </c>
      <c r="J4753">
        <v>2464094</v>
      </c>
      <c r="K4753" s="1" t="s">
        <v>1388</v>
      </c>
      <c r="L4753">
        <v>5598573</v>
      </c>
      <c r="M4753" s="1" t="s">
        <v>1897</v>
      </c>
      <c r="N4753" s="1" t="str">
        <f t="shared" si="74"/>
        <v>2020-2029</v>
      </c>
    </row>
    <row r="4754" spans="1:14" hidden="1" x14ac:dyDescent="0.3">
      <c r="A4754">
        <v>29623480</v>
      </c>
      <c r="B4754" s="1" t="s">
        <v>616</v>
      </c>
      <c r="C4754">
        <v>2024</v>
      </c>
      <c r="D4754" s="1" t="s">
        <v>66</v>
      </c>
      <c r="E4754">
        <v>102</v>
      </c>
      <c r="F4754" s="3">
        <v>143901945</v>
      </c>
      <c r="G4754" s="1" t="s">
        <v>940</v>
      </c>
      <c r="H4754">
        <v>761498</v>
      </c>
      <c r="I4754" s="1" t="s">
        <v>1101</v>
      </c>
      <c r="J4754">
        <v>761498</v>
      </c>
      <c r="K4754" s="1" t="s">
        <v>1101</v>
      </c>
      <c r="L4754">
        <v>2143282</v>
      </c>
      <c r="M4754" s="1" t="s">
        <v>1895</v>
      </c>
      <c r="N4754" s="1" t="str">
        <f t="shared" si="74"/>
        <v>2020-2029</v>
      </c>
    </row>
    <row r="4755" spans="1:14" hidden="1" x14ac:dyDescent="0.3">
      <c r="A4755">
        <v>29623480</v>
      </c>
      <c r="B4755" s="1" t="s">
        <v>616</v>
      </c>
      <c r="C4755">
        <v>2024</v>
      </c>
      <c r="D4755" s="1" t="s">
        <v>66</v>
      </c>
      <c r="E4755">
        <v>102</v>
      </c>
      <c r="F4755" s="3">
        <v>143901945</v>
      </c>
      <c r="G4755" s="1" t="s">
        <v>940</v>
      </c>
      <c r="H4755">
        <v>761498</v>
      </c>
      <c r="I4755" s="1" t="s">
        <v>1101</v>
      </c>
      <c r="J4755">
        <v>761498</v>
      </c>
      <c r="K4755" s="1" t="s">
        <v>1101</v>
      </c>
      <c r="L4755">
        <v>50959</v>
      </c>
      <c r="M4755" s="1" t="s">
        <v>1896</v>
      </c>
      <c r="N4755" s="1" t="str">
        <f t="shared" si="74"/>
        <v>2020-2029</v>
      </c>
    </row>
    <row r="4756" spans="1:14" hidden="1" x14ac:dyDescent="0.3">
      <c r="A4756">
        <v>29623480</v>
      </c>
      <c r="B4756" s="1" t="s">
        <v>616</v>
      </c>
      <c r="C4756">
        <v>2024</v>
      </c>
      <c r="D4756" s="1" t="s">
        <v>66</v>
      </c>
      <c r="E4756">
        <v>102</v>
      </c>
      <c r="F4756" s="3">
        <v>143901945</v>
      </c>
      <c r="G4756" s="1" t="s">
        <v>940</v>
      </c>
      <c r="H4756">
        <v>761498</v>
      </c>
      <c r="I4756" s="1" t="s">
        <v>1101</v>
      </c>
      <c r="J4756">
        <v>761498</v>
      </c>
      <c r="K4756" s="1" t="s">
        <v>1101</v>
      </c>
      <c r="L4756">
        <v>5598573</v>
      </c>
      <c r="M4756" s="1" t="s">
        <v>1897</v>
      </c>
      <c r="N4756" s="1" t="str">
        <f t="shared" si="74"/>
        <v>2020-2029</v>
      </c>
    </row>
    <row r="4757" spans="1:14" hidden="1" x14ac:dyDescent="0.3">
      <c r="A4757">
        <v>29623480</v>
      </c>
      <c r="B4757" s="1" t="s">
        <v>616</v>
      </c>
      <c r="C4757">
        <v>2024</v>
      </c>
      <c r="D4757" s="1" t="s">
        <v>66</v>
      </c>
      <c r="E4757">
        <v>102</v>
      </c>
      <c r="F4757" s="3">
        <v>143901945</v>
      </c>
      <c r="G4757" s="1" t="s">
        <v>940</v>
      </c>
      <c r="H4757">
        <v>761498</v>
      </c>
      <c r="I4757" s="1" t="s">
        <v>1101</v>
      </c>
      <c r="J4757">
        <v>2464094</v>
      </c>
      <c r="K4757" s="1" t="s">
        <v>1388</v>
      </c>
      <c r="L4757">
        <v>2143282</v>
      </c>
      <c r="M4757" s="1" t="s">
        <v>1895</v>
      </c>
      <c r="N4757" s="1" t="str">
        <f t="shared" si="74"/>
        <v>2020-2029</v>
      </c>
    </row>
    <row r="4758" spans="1:14" hidden="1" x14ac:dyDescent="0.3">
      <c r="A4758">
        <v>29623480</v>
      </c>
      <c r="B4758" s="1" t="s">
        <v>616</v>
      </c>
      <c r="C4758">
        <v>2024</v>
      </c>
      <c r="D4758" s="1" t="s">
        <v>66</v>
      </c>
      <c r="E4758">
        <v>102</v>
      </c>
      <c r="F4758" s="3">
        <v>143901945</v>
      </c>
      <c r="G4758" s="1" t="s">
        <v>940</v>
      </c>
      <c r="H4758">
        <v>761498</v>
      </c>
      <c r="I4758" s="1" t="s">
        <v>1101</v>
      </c>
      <c r="J4758">
        <v>2464094</v>
      </c>
      <c r="K4758" s="1" t="s">
        <v>1388</v>
      </c>
      <c r="L4758">
        <v>50959</v>
      </c>
      <c r="M4758" s="1" t="s">
        <v>1896</v>
      </c>
      <c r="N4758" s="1" t="str">
        <f t="shared" si="74"/>
        <v>2020-2029</v>
      </c>
    </row>
    <row r="4759" spans="1:14" hidden="1" x14ac:dyDescent="0.3">
      <c r="A4759">
        <v>29623480</v>
      </c>
      <c r="B4759" s="1" t="s">
        <v>616</v>
      </c>
      <c r="C4759">
        <v>2024</v>
      </c>
      <c r="D4759" s="1" t="s">
        <v>66</v>
      </c>
      <c r="E4759">
        <v>102</v>
      </c>
      <c r="F4759" s="3">
        <v>143901945</v>
      </c>
      <c r="G4759" s="1" t="s">
        <v>940</v>
      </c>
      <c r="H4759">
        <v>761498</v>
      </c>
      <c r="I4759" s="1" t="s">
        <v>1101</v>
      </c>
      <c r="J4759">
        <v>2464094</v>
      </c>
      <c r="K4759" s="1" t="s">
        <v>1388</v>
      </c>
      <c r="L4759">
        <v>5598573</v>
      </c>
      <c r="M4759" s="1" t="s">
        <v>1897</v>
      </c>
      <c r="N4759" s="1" t="str">
        <f t="shared" si="74"/>
        <v>2020-2029</v>
      </c>
    </row>
    <row r="4760" spans="1:14" hidden="1" x14ac:dyDescent="0.3">
      <c r="A4760">
        <v>29623480</v>
      </c>
      <c r="B4760" s="1" t="s">
        <v>616</v>
      </c>
      <c r="C4760">
        <v>2024</v>
      </c>
      <c r="D4760" s="1" t="s">
        <v>66</v>
      </c>
      <c r="E4760">
        <v>102</v>
      </c>
      <c r="F4760" s="3">
        <v>143901945</v>
      </c>
      <c r="G4760" s="1" t="s">
        <v>855</v>
      </c>
      <c r="H4760">
        <v>761498</v>
      </c>
      <c r="I4760" s="1" t="s">
        <v>1101</v>
      </c>
      <c r="J4760">
        <v>761498</v>
      </c>
      <c r="K4760" s="1" t="s">
        <v>1101</v>
      </c>
      <c r="L4760">
        <v>2143282</v>
      </c>
      <c r="M4760" s="1" t="s">
        <v>1895</v>
      </c>
      <c r="N4760" s="1" t="str">
        <f t="shared" si="74"/>
        <v>2020-2029</v>
      </c>
    </row>
    <row r="4761" spans="1:14" hidden="1" x14ac:dyDescent="0.3">
      <c r="A4761">
        <v>29623480</v>
      </c>
      <c r="B4761" s="1" t="s">
        <v>616</v>
      </c>
      <c r="C4761">
        <v>2024</v>
      </c>
      <c r="D4761" s="1" t="s">
        <v>66</v>
      </c>
      <c r="E4761">
        <v>102</v>
      </c>
      <c r="F4761" s="3">
        <v>143901945</v>
      </c>
      <c r="G4761" s="1" t="s">
        <v>855</v>
      </c>
      <c r="H4761">
        <v>761498</v>
      </c>
      <c r="I4761" s="1" t="s">
        <v>1101</v>
      </c>
      <c r="J4761">
        <v>761498</v>
      </c>
      <c r="K4761" s="1" t="s">
        <v>1101</v>
      </c>
      <c r="L4761">
        <v>50959</v>
      </c>
      <c r="M4761" s="1" t="s">
        <v>1896</v>
      </c>
      <c r="N4761" s="1" t="str">
        <f t="shared" si="74"/>
        <v>2020-2029</v>
      </c>
    </row>
    <row r="4762" spans="1:14" hidden="1" x14ac:dyDescent="0.3">
      <c r="A4762">
        <v>29623480</v>
      </c>
      <c r="B4762" s="1" t="s">
        <v>616</v>
      </c>
      <c r="C4762">
        <v>2024</v>
      </c>
      <c r="D4762" s="1" t="s">
        <v>66</v>
      </c>
      <c r="E4762">
        <v>102</v>
      </c>
      <c r="F4762" s="3">
        <v>143901945</v>
      </c>
      <c r="G4762" s="1" t="s">
        <v>855</v>
      </c>
      <c r="H4762">
        <v>761498</v>
      </c>
      <c r="I4762" s="1" t="s">
        <v>1101</v>
      </c>
      <c r="J4762">
        <v>761498</v>
      </c>
      <c r="K4762" s="1" t="s">
        <v>1101</v>
      </c>
      <c r="L4762">
        <v>5598573</v>
      </c>
      <c r="M4762" s="1" t="s">
        <v>1897</v>
      </c>
      <c r="N4762" s="1" t="str">
        <f t="shared" si="74"/>
        <v>2020-2029</v>
      </c>
    </row>
    <row r="4763" spans="1:14" hidden="1" x14ac:dyDescent="0.3">
      <c r="A4763">
        <v>29623480</v>
      </c>
      <c r="B4763" s="1" t="s">
        <v>616</v>
      </c>
      <c r="C4763">
        <v>2024</v>
      </c>
      <c r="D4763" s="1" t="s">
        <v>66</v>
      </c>
      <c r="E4763">
        <v>102</v>
      </c>
      <c r="F4763" s="3">
        <v>143901945</v>
      </c>
      <c r="G4763" s="1" t="s">
        <v>855</v>
      </c>
      <c r="H4763">
        <v>761498</v>
      </c>
      <c r="I4763" s="1" t="s">
        <v>1101</v>
      </c>
      <c r="J4763">
        <v>2464094</v>
      </c>
      <c r="K4763" s="1" t="s">
        <v>1388</v>
      </c>
      <c r="L4763">
        <v>2143282</v>
      </c>
      <c r="M4763" s="1" t="s">
        <v>1895</v>
      </c>
      <c r="N4763" s="1" t="str">
        <f t="shared" si="74"/>
        <v>2020-2029</v>
      </c>
    </row>
    <row r="4764" spans="1:14" hidden="1" x14ac:dyDescent="0.3">
      <c r="A4764">
        <v>29623480</v>
      </c>
      <c r="B4764" s="1" t="s">
        <v>616</v>
      </c>
      <c r="C4764">
        <v>2024</v>
      </c>
      <c r="D4764" s="1" t="s">
        <v>66</v>
      </c>
      <c r="E4764">
        <v>102</v>
      </c>
      <c r="F4764" s="3">
        <v>143901945</v>
      </c>
      <c r="G4764" s="1" t="s">
        <v>855</v>
      </c>
      <c r="H4764">
        <v>761498</v>
      </c>
      <c r="I4764" s="1" t="s">
        <v>1101</v>
      </c>
      <c r="J4764">
        <v>2464094</v>
      </c>
      <c r="K4764" s="1" t="s">
        <v>1388</v>
      </c>
      <c r="L4764">
        <v>50959</v>
      </c>
      <c r="M4764" s="1" t="s">
        <v>1896</v>
      </c>
      <c r="N4764" s="1" t="str">
        <f t="shared" si="74"/>
        <v>2020-2029</v>
      </c>
    </row>
    <row r="4765" spans="1:14" hidden="1" x14ac:dyDescent="0.3">
      <c r="A4765">
        <v>29623480</v>
      </c>
      <c r="B4765" s="1" t="s">
        <v>616</v>
      </c>
      <c r="C4765">
        <v>2024</v>
      </c>
      <c r="D4765" s="1" t="s">
        <v>66</v>
      </c>
      <c r="E4765">
        <v>102</v>
      </c>
      <c r="F4765" s="3">
        <v>143901945</v>
      </c>
      <c r="G4765" s="1" t="s">
        <v>855</v>
      </c>
      <c r="H4765">
        <v>761498</v>
      </c>
      <c r="I4765" s="1" t="s">
        <v>1101</v>
      </c>
      <c r="J4765">
        <v>2464094</v>
      </c>
      <c r="K4765" s="1" t="s">
        <v>1388</v>
      </c>
      <c r="L4765">
        <v>5598573</v>
      </c>
      <c r="M4765" s="1" t="s">
        <v>1897</v>
      </c>
      <c r="N4765" s="1" t="str">
        <f t="shared" si="74"/>
        <v>2020-2029</v>
      </c>
    </row>
    <row r="4766" spans="1:14" hidden="1" x14ac:dyDescent="0.3">
      <c r="A4766">
        <v>29623480</v>
      </c>
      <c r="B4766" s="1" t="s">
        <v>616</v>
      </c>
      <c r="C4766">
        <v>2024</v>
      </c>
      <c r="D4766" s="1" t="s">
        <v>66</v>
      </c>
      <c r="E4766">
        <v>102</v>
      </c>
      <c r="F4766" s="3">
        <v>143901945</v>
      </c>
      <c r="G4766" s="1" t="s">
        <v>909</v>
      </c>
      <c r="H4766">
        <v>761498</v>
      </c>
      <c r="I4766" s="1" t="s">
        <v>1101</v>
      </c>
      <c r="J4766">
        <v>761498</v>
      </c>
      <c r="K4766" s="1" t="s">
        <v>1101</v>
      </c>
      <c r="L4766">
        <v>2143282</v>
      </c>
      <c r="M4766" s="1" t="s">
        <v>1895</v>
      </c>
      <c r="N4766" s="1" t="str">
        <f t="shared" si="74"/>
        <v>2020-2029</v>
      </c>
    </row>
    <row r="4767" spans="1:14" hidden="1" x14ac:dyDescent="0.3">
      <c r="A4767">
        <v>29623480</v>
      </c>
      <c r="B4767" s="1" t="s">
        <v>616</v>
      </c>
      <c r="C4767">
        <v>2024</v>
      </c>
      <c r="D4767" s="1" t="s">
        <v>66</v>
      </c>
      <c r="E4767">
        <v>102</v>
      </c>
      <c r="F4767" s="3">
        <v>143901945</v>
      </c>
      <c r="G4767" s="1" t="s">
        <v>909</v>
      </c>
      <c r="H4767">
        <v>761498</v>
      </c>
      <c r="I4767" s="1" t="s">
        <v>1101</v>
      </c>
      <c r="J4767">
        <v>761498</v>
      </c>
      <c r="K4767" s="1" t="s">
        <v>1101</v>
      </c>
      <c r="L4767">
        <v>50959</v>
      </c>
      <c r="M4767" s="1" t="s">
        <v>1896</v>
      </c>
      <c r="N4767" s="1" t="str">
        <f t="shared" si="74"/>
        <v>2020-2029</v>
      </c>
    </row>
    <row r="4768" spans="1:14" hidden="1" x14ac:dyDescent="0.3">
      <c r="A4768">
        <v>29623480</v>
      </c>
      <c r="B4768" s="1" t="s">
        <v>616</v>
      </c>
      <c r="C4768">
        <v>2024</v>
      </c>
      <c r="D4768" s="1" t="s">
        <v>66</v>
      </c>
      <c r="E4768">
        <v>102</v>
      </c>
      <c r="F4768" s="3">
        <v>143901945</v>
      </c>
      <c r="G4768" s="1" t="s">
        <v>909</v>
      </c>
      <c r="H4768">
        <v>761498</v>
      </c>
      <c r="I4768" s="1" t="s">
        <v>1101</v>
      </c>
      <c r="J4768">
        <v>761498</v>
      </c>
      <c r="K4768" s="1" t="s">
        <v>1101</v>
      </c>
      <c r="L4768">
        <v>5598573</v>
      </c>
      <c r="M4768" s="1" t="s">
        <v>1897</v>
      </c>
      <c r="N4768" s="1" t="str">
        <f t="shared" si="74"/>
        <v>2020-2029</v>
      </c>
    </row>
    <row r="4769" spans="1:14" hidden="1" x14ac:dyDescent="0.3">
      <c r="A4769">
        <v>29623480</v>
      </c>
      <c r="B4769" s="1" t="s">
        <v>616</v>
      </c>
      <c r="C4769">
        <v>2024</v>
      </c>
      <c r="D4769" s="1" t="s">
        <v>66</v>
      </c>
      <c r="E4769">
        <v>102</v>
      </c>
      <c r="F4769" s="3">
        <v>143901945</v>
      </c>
      <c r="G4769" s="1" t="s">
        <v>909</v>
      </c>
      <c r="H4769">
        <v>761498</v>
      </c>
      <c r="I4769" s="1" t="s">
        <v>1101</v>
      </c>
      <c r="J4769">
        <v>2464094</v>
      </c>
      <c r="K4769" s="1" t="s">
        <v>1388</v>
      </c>
      <c r="L4769">
        <v>2143282</v>
      </c>
      <c r="M4769" s="1" t="s">
        <v>1895</v>
      </c>
      <c r="N4769" s="1" t="str">
        <f t="shared" si="74"/>
        <v>2020-2029</v>
      </c>
    </row>
    <row r="4770" spans="1:14" hidden="1" x14ac:dyDescent="0.3">
      <c r="A4770">
        <v>29623480</v>
      </c>
      <c r="B4770" s="1" t="s">
        <v>616</v>
      </c>
      <c r="C4770">
        <v>2024</v>
      </c>
      <c r="D4770" s="1" t="s">
        <v>66</v>
      </c>
      <c r="E4770">
        <v>102</v>
      </c>
      <c r="F4770" s="3">
        <v>143901945</v>
      </c>
      <c r="G4770" s="1" t="s">
        <v>909</v>
      </c>
      <c r="H4770">
        <v>761498</v>
      </c>
      <c r="I4770" s="1" t="s">
        <v>1101</v>
      </c>
      <c r="J4770">
        <v>2464094</v>
      </c>
      <c r="K4770" s="1" t="s">
        <v>1388</v>
      </c>
      <c r="L4770">
        <v>50959</v>
      </c>
      <c r="M4770" s="1" t="s">
        <v>1896</v>
      </c>
      <c r="N4770" s="1" t="str">
        <f t="shared" si="74"/>
        <v>2020-2029</v>
      </c>
    </row>
    <row r="4771" spans="1:14" hidden="1" x14ac:dyDescent="0.3">
      <c r="A4771">
        <v>29623480</v>
      </c>
      <c r="B4771" s="1" t="s">
        <v>616</v>
      </c>
      <c r="C4771">
        <v>2024</v>
      </c>
      <c r="D4771" s="1" t="s">
        <v>66</v>
      </c>
      <c r="E4771">
        <v>102</v>
      </c>
      <c r="F4771" s="3">
        <v>143901945</v>
      </c>
      <c r="G4771" s="1" t="s">
        <v>909</v>
      </c>
      <c r="H4771">
        <v>761498</v>
      </c>
      <c r="I4771" s="1" t="s">
        <v>1101</v>
      </c>
      <c r="J4771">
        <v>2464094</v>
      </c>
      <c r="K4771" s="1" t="s">
        <v>1388</v>
      </c>
      <c r="L4771">
        <v>5598573</v>
      </c>
      <c r="M4771" s="1" t="s">
        <v>1897</v>
      </c>
      <c r="N4771" s="1" t="str">
        <f t="shared" si="74"/>
        <v>2020-2029</v>
      </c>
    </row>
    <row r="4772" spans="1:14" hidden="1" x14ac:dyDescent="0.3">
      <c r="A4772">
        <v>29623480</v>
      </c>
      <c r="B4772" s="1" t="s">
        <v>616</v>
      </c>
      <c r="C4772">
        <v>2024</v>
      </c>
      <c r="D4772" s="1" t="s">
        <v>66</v>
      </c>
      <c r="E4772">
        <v>102</v>
      </c>
      <c r="F4772" s="3">
        <v>143901945</v>
      </c>
      <c r="G4772" s="1" t="s">
        <v>890</v>
      </c>
      <c r="H4772">
        <v>761498</v>
      </c>
      <c r="I4772" s="1" t="s">
        <v>1101</v>
      </c>
      <c r="J4772">
        <v>761498</v>
      </c>
      <c r="K4772" s="1" t="s">
        <v>1101</v>
      </c>
      <c r="L4772">
        <v>2143282</v>
      </c>
      <c r="M4772" s="1" t="s">
        <v>1895</v>
      </c>
      <c r="N4772" s="1" t="str">
        <f t="shared" si="74"/>
        <v>2020-2029</v>
      </c>
    </row>
    <row r="4773" spans="1:14" hidden="1" x14ac:dyDescent="0.3">
      <c r="A4773">
        <v>29623480</v>
      </c>
      <c r="B4773" s="1" t="s">
        <v>616</v>
      </c>
      <c r="C4773">
        <v>2024</v>
      </c>
      <c r="D4773" s="1" t="s">
        <v>66</v>
      </c>
      <c r="E4773">
        <v>102</v>
      </c>
      <c r="F4773" s="3">
        <v>143901945</v>
      </c>
      <c r="G4773" s="1" t="s">
        <v>890</v>
      </c>
      <c r="H4773">
        <v>761498</v>
      </c>
      <c r="I4773" s="1" t="s">
        <v>1101</v>
      </c>
      <c r="J4773">
        <v>761498</v>
      </c>
      <c r="K4773" s="1" t="s">
        <v>1101</v>
      </c>
      <c r="L4773">
        <v>50959</v>
      </c>
      <c r="M4773" s="1" t="s">
        <v>1896</v>
      </c>
      <c r="N4773" s="1" t="str">
        <f t="shared" si="74"/>
        <v>2020-2029</v>
      </c>
    </row>
    <row r="4774" spans="1:14" hidden="1" x14ac:dyDescent="0.3">
      <c r="A4774">
        <v>29623480</v>
      </c>
      <c r="B4774" s="1" t="s">
        <v>616</v>
      </c>
      <c r="C4774">
        <v>2024</v>
      </c>
      <c r="D4774" s="1" t="s">
        <v>66</v>
      </c>
      <c r="E4774">
        <v>102</v>
      </c>
      <c r="F4774" s="3">
        <v>143901945</v>
      </c>
      <c r="G4774" s="1" t="s">
        <v>890</v>
      </c>
      <c r="H4774">
        <v>761498</v>
      </c>
      <c r="I4774" s="1" t="s">
        <v>1101</v>
      </c>
      <c r="J4774">
        <v>761498</v>
      </c>
      <c r="K4774" s="1" t="s">
        <v>1101</v>
      </c>
      <c r="L4774">
        <v>5598573</v>
      </c>
      <c r="M4774" s="1" t="s">
        <v>1897</v>
      </c>
      <c r="N4774" s="1" t="str">
        <f t="shared" si="74"/>
        <v>2020-2029</v>
      </c>
    </row>
    <row r="4775" spans="1:14" hidden="1" x14ac:dyDescent="0.3">
      <c r="A4775">
        <v>29623480</v>
      </c>
      <c r="B4775" s="1" t="s">
        <v>616</v>
      </c>
      <c r="C4775">
        <v>2024</v>
      </c>
      <c r="D4775" s="1" t="s">
        <v>66</v>
      </c>
      <c r="E4775">
        <v>102</v>
      </c>
      <c r="F4775" s="3">
        <v>143901945</v>
      </c>
      <c r="G4775" s="1" t="s">
        <v>890</v>
      </c>
      <c r="H4775">
        <v>761498</v>
      </c>
      <c r="I4775" s="1" t="s">
        <v>1101</v>
      </c>
      <c r="J4775">
        <v>2464094</v>
      </c>
      <c r="K4775" s="1" t="s">
        <v>1388</v>
      </c>
      <c r="L4775">
        <v>2143282</v>
      </c>
      <c r="M4775" s="1" t="s">
        <v>1895</v>
      </c>
      <c r="N4775" s="1" t="str">
        <f t="shared" si="74"/>
        <v>2020-2029</v>
      </c>
    </row>
    <row r="4776" spans="1:14" hidden="1" x14ac:dyDescent="0.3">
      <c r="A4776">
        <v>29623480</v>
      </c>
      <c r="B4776" s="1" t="s">
        <v>616</v>
      </c>
      <c r="C4776">
        <v>2024</v>
      </c>
      <c r="D4776" s="1" t="s">
        <v>66</v>
      </c>
      <c r="E4776">
        <v>102</v>
      </c>
      <c r="F4776" s="3">
        <v>143901945</v>
      </c>
      <c r="G4776" s="1" t="s">
        <v>890</v>
      </c>
      <c r="H4776">
        <v>761498</v>
      </c>
      <c r="I4776" s="1" t="s">
        <v>1101</v>
      </c>
      <c r="J4776">
        <v>2464094</v>
      </c>
      <c r="K4776" s="1" t="s">
        <v>1388</v>
      </c>
      <c r="L4776">
        <v>50959</v>
      </c>
      <c r="M4776" s="1" t="s">
        <v>1896</v>
      </c>
      <c r="N4776" s="1" t="str">
        <f t="shared" si="74"/>
        <v>2020-2029</v>
      </c>
    </row>
    <row r="4777" spans="1:14" hidden="1" x14ac:dyDescent="0.3">
      <c r="A4777">
        <v>29623480</v>
      </c>
      <c r="B4777" s="1" t="s">
        <v>616</v>
      </c>
      <c r="C4777">
        <v>2024</v>
      </c>
      <c r="D4777" s="1" t="s">
        <v>66</v>
      </c>
      <c r="E4777">
        <v>102</v>
      </c>
      <c r="F4777" s="3">
        <v>143901945</v>
      </c>
      <c r="G4777" s="1" t="s">
        <v>890</v>
      </c>
      <c r="H4777">
        <v>761498</v>
      </c>
      <c r="I4777" s="1" t="s">
        <v>1101</v>
      </c>
      <c r="J4777">
        <v>2464094</v>
      </c>
      <c r="K4777" s="1" t="s">
        <v>1388</v>
      </c>
      <c r="L4777">
        <v>5598573</v>
      </c>
      <c r="M4777" s="1" t="s">
        <v>1897</v>
      </c>
      <c r="N4777" s="1" t="str">
        <f t="shared" si="74"/>
        <v>2020-2029</v>
      </c>
    </row>
    <row r="4778" spans="1:14" hidden="1" x14ac:dyDescent="0.3">
      <c r="A4778">
        <v>29623480</v>
      </c>
      <c r="B4778" s="1" t="s">
        <v>616</v>
      </c>
      <c r="C4778">
        <v>2024</v>
      </c>
      <c r="D4778" s="1" t="s">
        <v>66</v>
      </c>
      <c r="E4778">
        <v>102</v>
      </c>
      <c r="F4778" s="3">
        <v>143901945</v>
      </c>
      <c r="G4778" s="1" t="s">
        <v>871</v>
      </c>
      <c r="H4778">
        <v>761498</v>
      </c>
      <c r="I4778" s="1" t="s">
        <v>1101</v>
      </c>
      <c r="J4778">
        <v>761498</v>
      </c>
      <c r="K4778" s="1" t="s">
        <v>1101</v>
      </c>
      <c r="L4778">
        <v>2143282</v>
      </c>
      <c r="M4778" s="1" t="s">
        <v>1895</v>
      </c>
      <c r="N4778" s="1" t="str">
        <f t="shared" si="74"/>
        <v>2020-2029</v>
      </c>
    </row>
    <row r="4779" spans="1:14" hidden="1" x14ac:dyDescent="0.3">
      <c r="A4779">
        <v>29623480</v>
      </c>
      <c r="B4779" s="1" t="s">
        <v>616</v>
      </c>
      <c r="C4779">
        <v>2024</v>
      </c>
      <c r="D4779" s="1" t="s">
        <v>66</v>
      </c>
      <c r="E4779">
        <v>102</v>
      </c>
      <c r="F4779" s="3">
        <v>143901945</v>
      </c>
      <c r="G4779" s="1" t="s">
        <v>871</v>
      </c>
      <c r="H4779">
        <v>761498</v>
      </c>
      <c r="I4779" s="1" t="s">
        <v>1101</v>
      </c>
      <c r="J4779">
        <v>761498</v>
      </c>
      <c r="K4779" s="1" t="s">
        <v>1101</v>
      </c>
      <c r="L4779">
        <v>50959</v>
      </c>
      <c r="M4779" s="1" t="s">
        <v>1896</v>
      </c>
      <c r="N4779" s="1" t="str">
        <f t="shared" si="74"/>
        <v>2020-2029</v>
      </c>
    </row>
    <row r="4780" spans="1:14" hidden="1" x14ac:dyDescent="0.3">
      <c r="A4780">
        <v>29623480</v>
      </c>
      <c r="B4780" s="1" t="s">
        <v>616</v>
      </c>
      <c r="C4780">
        <v>2024</v>
      </c>
      <c r="D4780" s="1" t="s">
        <v>66</v>
      </c>
      <c r="E4780">
        <v>102</v>
      </c>
      <c r="F4780" s="3">
        <v>143901945</v>
      </c>
      <c r="G4780" s="1" t="s">
        <v>871</v>
      </c>
      <c r="H4780">
        <v>761498</v>
      </c>
      <c r="I4780" s="1" t="s">
        <v>1101</v>
      </c>
      <c r="J4780">
        <v>761498</v>
      </c>
      <c r="K4780" s="1" t="s">
        <v>1101</v>
      </c>
      <c r="L4780">
        <v>5598573</v>
      </c>
      <c r="M4780" s="1" t="s">
        <v>1897</v>
      </c>
      <c r="N4780" s="1" t="str">
        <f t="shared" si="74"/>
        <v>2020-2029</v>
      </c>
    </row>
    <row r="4781" spans="1:14" hidden="1" x14ac:dyDescent="0.3">
      <c r="A4781">
        <v>29623480</v>
      </c>
      <c r="B4781" s="1" t="s">
        <v>616</v>
      </c>
      <c r="C4781">
        <v>2024</v>
      </c>
      <c r="D4781" s="1" t="s">
        <v>66</v>
      </c>
      <c r="E4781">
        <v>102</v>
      </c>
      <c r="F4781" s="3">
        <v>143901945</v>
      </c>
      <c r="G4781" s="1" t="s">
        <v>871</v>
      </c>
      <c r="H4781">
        <v>761498</v>
      </c>
      <c r="I4781" s="1" t="s">
        <v>1101</v>
      </c>
      <c r="J4781">
        <v>2464094</v>
      </c>
      <c r="K4781" s="1" t="s">
        <v>1388</v>
      </c>
      <c r="L4781">
        <v>2143282</v>
      </c>
      <c r="M4781" s="1" t="s">
        <v>1895</v>
      </c>
      <c r="N4781" s="1" t="str">
        <f t="shared" si="74"/>
        <v>2020-2029</v>
      </c>
    </row>
    <row r="4782" spans="1:14" hidden="1" x14ac:dyDescent="0.3">
      <c r="A4782">
        <v>29623480</v>
      </c>
      <c r="B4782" s="1" t="s">
        <v>616</v>
      </c>
      <c r="C4782">
        <v>2024</v>
      </c>
      <c r="D4782" s="1" t="s">
        <v>66</v>
      </c>
      <c r="E4782">
        <v>102</v>
      </c>
      <c r="F4782" s="3">
        <v>143901945</v>
      </c>
      <c r="G4782" s="1" t="s">
        <v>871</v>
      </c>
      <c r="H4782">
        <v>761498</v>
      </c>
      <c r="I4782" s="1" t="s">
        <v>1101</v>
      </c>
      <c r="J4782">
        <v>2464094</v>
      </c>
      <c r="K4782" s="1" t="s">
        <v>1388</v>
      </c>
      <c r="L4782">
        <v>50959</v>
      </c>
      <c r="M4782" s="1" t="s">
        <v>1896</v>
      </c>
      <c r="N4782" s="1" t="str">
        <f t="shared" si="74"/>
        <v>2020-2029</v>
      </c>
    </row>
    <row r="4783" spans="1:14" hidden="1" x14ac:dyDescent="0.3">
      <c r="A4783">
        <v>29623480</v>
      </c>
      <c r="B4783" s="1" t="s">
        <v>616</v>
      </c>
      <c r="C4783">
        <v>2024</v>
      </c>
      <c r="D4783" s="1" t="s">
        <v>66</v>
      </c>
      <c r="E4783">
        <v>102</v>
      </c>
      <c r="F4783" s="3">
        <v>143901945</v>
      </c>
      <c r="G4783" s="1" t="s">
        <v>871</v>
      </c>
      <c r="H4783">
        <v>761498</v>
      </c>
      <c r="I4783" s="1" t="s">
        <v>1101</v>
      </c>
      <c r="J4783">
        <v>2464094</v>
      </c>
      <c r="K4783" s="1" t="s">
        <v>1388</v>
      </c>
      <c r="L4783">
        <v>5598573</v>
      </c>
      <c r="M4783" s="1" t="s">
        <v>1897</v>
      </c>
      <c r="N4783" s="1" t="str">
        <f t="shared" si="74"/>
        <v>2020-2029</v>
      </c>
    </row>
    <row r="4784" spans="1:14" hidden="1" x14ac:dyDescent="0.3">
      <c r="A4784">
        <v>91763</v>
      </c>
      <c r="B4784" s="1" t="s">
        <v>766</v>
      </c>
      <c r="C4784">
        <v>1986</v>
      </c>
      <c r="D4784" s="1" t="s">
        <v>9</v>
      </c>
      <c r="E4784">
        <v>120</v>
      </c>
      <c r="F4784" s="3">
        <v>138530565</v>
      </c>
      <c r="G4784" s="1" t="s">
        <v>840</v>
      </c>
      <c r="H4784">
        <v>231</v>
      </c>
      <c r="I4784" s="1" t="s">
        <v>1136</v>
      </c>
      <c r="J4784">
        <v>231</v>
      </c>
      <c r="K4784" s="1" t="s">
        <v>1136</v>
      </c>
      <c r="L4784">
        <v>221</v>
      </c>
      <c r="M4784" s="1" t="s">
        <v>2000</v>
      </c>
      <c r="N4784" s="1" t="str">
        <f t="shared" si="74"/>
        <v>1980-1989</v>
      </c>
    </row>
    <row r="4785" spans="1:14" hidden="1" x14ac:dyDescent="0.3">
      <c r="A4785">
        <v>91763</v>
      </c>
      <c r="B4785" s="1" t="s">
        <v>766</v>
      </c>
      <c r="C4785">
        <v>1986</v>
      </c>
      <c r="D4785" s="1" t="s">
        <v>9</v>
      </c>
      <c r="E4785">
        <v>120</v>
      </c>
      <c r="F4785" s="3">
        <v>138530565</v>
      </c>
      <c r="G4785" s="1" t="s">
        <v>840</v>
      </c>
      <c r="H4785">
        <v>231</v>
      </c>
      <c r="I4785" s="1" t="s">
        <v>1136</v>
      </c>
      <c r="J4785">
        <v>231</v>
      </c>
      <c r="K4785" s="1" t="s">
        <v>1136</v>
      </c>
      <c r="L4785">
        <v>297</v>
      </c>
      <c r="M4785" s="1" t="s">
        <v>2001</v>
      </c>
      <c r="N4785" s="1" t="str">
        <f t="shared" si="74"/>
        <v>1980-1989</v>
      </c>
    </row>
    <row r="4786" spans="1:14" hidden="1" x14ac:dyDescent="0.3">
      <c r="A4786">
        <v>91763</v>
      </c>
      <c r="B4786" s="1" t="s">
        <v>766</v>
      </c>
      <c r="C4786">
        <v>1986</v>
      </c>
      <c r="D4786" s="1" t="s">
        <v>9</v>
      </c>
      <c r="E4786">
        <v>120</v>
      </c>
      <c r="F4786" s="3">
        <v>138530565</v>
      </c>
      <c r="G4786" s="1" t="s">
        <v>840</v>
      </c>
      <c r="H4786">
        <v>231</v>
      </c>
      <c r="I4786" s="1" t="s">
        <v>1136</v>
      </c>
      <c r="J4786">
        <v>231</v>
      </c>
      <c r="K4786" s="1" t="s">
        <v>1136</v>
      </c>
      <c r="L4786">
        <v>353</v>
      </c>
      <c r="M4786" s="1" t="s">
        <v>2002</v>
      </c>
      <c r="N4786" s="1" t="str">
        <f t="shared" si="74"/>
        <v>1980-1989</v>
      </c>
    </row>
    <row r="4787" spans="1:14" hidden="1" x14ac:dyDescent="0.3">
      <c r="A4787">
        <v>91763</v>
      </c>
      <c r="B4787" s="1" t="s">
        <v>766</v>
      </c>
      <c r="C4787">
        <v>1986</v>
      </c>
      <c r="D4787" s="1" t="s">
        <v>9</v>
      </c>
      <c r="E4787">
        <v>120</v>
      </c>
      <c r="F4787" s="3">
        <v>138530565</v>
      </c>
      <c r="G4787" s="1" t="s">
        <v>896</v>
      </c>
      <c r="H4787">
        <v>231</v>
      </c>
      <c r="I4787" s="1" t="s">
        <v>1136</v>
      </c>
      <c r="J4787">
        <v>231</v>
      </c>
      <c r="K4787" s="1" t="s">
        <v>1136</v>
      </c>
      <c r="L4787">
        <v>221</v>
      </c>
      <c r="M4787" s="1" t="s">
        <v>2000</v>
      </c>
      <c r="N4787" s="1" t="str">
        <f t="shared" si="74"/>
        <v>1980-1989</v>
      </c>
    </row>
    <row r="4788" spans="1:14" hidden="1" x14ac:dyDescent="0.3">
      <c r="A4788">
        <v>91763</v>
      </c>
      <c r="B4788" s="1" t="s">
        <v>766</v>
      </c>
      <c r="C4788">
        <v>1986</v>
      </c>
      <c r="D4788" s="1" t="s">
        <v>9</v>
      </c>
      <c r="E4788">
        <v>120</v>
      </c>
      <c r="F4788" s="3">
        <v>138530565</v>
      </c>
      <c r="G4788" s="1" t="s">
        <v>896</v>
      </c>
      <c r="H4788">
        <v>231</v>
      </c>
      <c r="I4788" s="1" t="s">
        <v>1136</v>
      </c>
      <c r="J4788">
        <v>231</v>
      </c>
      <c r="K4788" s="1" t="s">
        <v>1136</v>
      </c>
      <c r="L4788">
        <v>297</v>
      </c>
      <c r="M4788" s="1" t="s">
        <v>2001</v>
      </c>
      <c r="N4788" s="1" t="str">
        <f t="shared" si="74"/>
        <v>1980-1989</v>
      </c>
    </row>
    <row r="4789" spans="1:14" hidden="1" x14ac:dyDescent="0.3">
      <c r="A4789">
        <v>91763</v>
      </c>
      <c r="B4789" s="1" t="s">
        <v>766</v>
      </c>
      <c r="C4789">
        <v>1986</v>
      </c>
      <c r="D4789" s="1" t="s">
        <v>9</v>
      </c>
      <c r="E4789">
        <v>120</v>
      </c>
      <c r="F4789" s="3">
        <v>138530565</v>
      </c>
      <c r="G4789" s="1" t="s">
        <v>896</v>
      </c>
      <c r="H4789">
        <v>231</v>
      </c>
      <c r="I4789" s="1" t="s">
        <v>1136</v>
      </c>
      <c r="J4789">
        <v>231</v>
      </c>
      <c r="K4789" s="1" t="s">
        <v>1136</v>
      </c>
      <c r="L4789">
        <v>353</v>
      </c>
      <c r="M4789" s="1" t="s">
        <v>2002</v>
      </c>
      <c r="N4789" s="1" t="str">
        <f t="shared" si="74"/>
        <v>1980-1989</v>
      </c>
    </row>
    <row r="4790" spans="1:14" hidden="1" x14ac:dyDescent="0.3">
      <c r="A4790">
        <v>119217</v>
      </c>
      <c r="B4790" s="1" t="s">
        <v>280</v>
      </c>
      <c r="C4790">
        <v>1997</v>
      </c>
      <c r="D4790" s="1" t="s">
        <v>9</v>
      </c>
      <c r="E4790">
        <v>126</v>
      </c>
      <c r="F4790" s="3">
        <v>138433435</v>
      </c>
      <c r="G4790" s="1" t="s">
        <v>898</v>
      </c>
      <c r="H4790">
        <v>1814</v>
      </c>
      <c r="I4790" s="1" t="s">
        <v>1035</v>
      </c>
      <c r="J4790">
        <v>354</v>
      </c>
      <c r="K4790" s="1" t="s">
        <v>1249</v>
      </c>
      <c r="L4790">
        <v>245</v>
      </c>
      <c r="M4790" s="1" t="s">
        <v>1668</v>
      </c>
      <c r="N4790" s="1" t="str">
        <f t="shared" si="74"/>
        <v>1990-1999</v>
      </c>
    </row>
    <row r="4791" spans="1:14" hidden="1" x14ac:dyDescent="0.3">
      <c r="A4791">
        <v>119217</v>
      </c>
      <c r="B4791" s="1" t="s">
        <v>280</v>
      </c>
      <c r="C4791">
        <v>1997</v>
      </c>
      <c r="D4791" s="1" t="s">
        <v>9</v>
      </c>
      <c r="E4791">
        <v>126</v>
      </c>
      <c r="F4791" s="3">
        <v>138433435</v>
      </c>
      <c r="G4791" s="1" t="s">
        <v>898</v>
      </c>
      <c r="H4791">
        <v>1814</v>
      </c>
      <c r="I4791" s="1" t="s">
        <v>1035</v>
      </c>
      <c r="J4791">
        <v>354</v>
      </c>
      <c r="K4791" s="1" t="s">
        <v>1249</v>
      </c>
      <c r="L4791">
        <v>354</v>
      </c>
      <c r="M4791" s="1" t="s">
        <v>1249</v>
      </c>
      <c r="N4791" s="1" t="str">
        <f t="shared" si="74"/>
        <v>1990-1999</v>
      </c>
    </row>
    <row r="4792" spans="1:14" hidden="1" x14ac:dyDescent="0.3">
      <c r="A4792">
        <v>119217</v>
      </c>
      <c r="B4792" s="1" t="s">
        <v>280</v>
      </c>
      <c r="C4792">
        <v>1997</v>
      </c>
      <c r="D4792" s="1" t="s">
        <v>9</v>
      </c>
      <c r="E4792">
        <v>126</v>
      </c>
      <c r="F4792" s="3">
        <v>138433435</v>
      </c>
      <c r="G4792" s="1" t="s">
        <v>898</v>
      </c>
      <c r="H4792">
        <v>1814</v>
      </c>
      <c r="I4792" s="1" t="s">
        <v>1035</v>
      </c>
      <c r="J4792">
        <v>354</v>
      </c>
      <c r="K4792" s="1" t="s">
        <v>1249</v>
      </c>
      <c r="L4792">
        <v>255</v>
      </c>
      <c r="M4792" s="1" t="s">
        <v>1250</v>
      </c>
      <c r="N4792" s="1" t="str">
        <f t="shared" si="74"/>
        <v>1990-1999</v>
      </c>
    </row>
    <row r="4793" spans="1:14" hidden="1" x14ac:dyDescent="0.3">
      <c r="A4793">
        <v>119217</v>
      </c>
      <c r="B4793" s="1" t="s">
        <v>280</v>
      </c>
      <c r="C4793">
        <v>1997</v>
      </c>
      <c r="D4793" s="1" t="s">
        <v>9</v>
      </c>
      <c r="E4793">
        <v>126</v>
      </c>
      <c r="F4793" s="3">
        <v>138433435</v>
      </c>
      <c r="G4793" s="1" t="s">
        <v>898</v>
      </c>
      <c r="H4793">
        <v>1814</v>
      </c>
      <c r="I4793" s="1" t="s">
        <v>1035</v>
      </c>
      <c r="J4793">
        <v>255</v>
      </c>
      <c r="K4793" s="1" t="s">
        <v>1250</v>
      </c>
      <c r="L4793">
        <v>245</v>
      </c>
      <c r="M4793" s="1" t="s">
        <v>1668</v>
      </c>
      <c r="N4793" s="1" t="str">
        <f t="shared" si="74"/>
        <v>1990-1999</v>
      </c>
    </row>
    <row r="4794" spans="1:14" hidden="1" x14ac:dyDescent="0.3">
      <c r="A4794">
        <v>119217</v>
      </c>
      <c r="B4794" s="1" t="s">
        <v>280</v>
      </c>
      <c r="C4794">
        <v>1997</v>
      </c>
      <c r="D4794" s="1" t="s">
        <v>9</v>
      </c>
      <c r="E4794">
        <v>126</v>
      </c>
      <c r="F4794" s="3">
        <v>138433435</v>
      </c>
      <c r="G4794" s="1" t="s">
        <v>898</v>
      </c>
      <c r="H4794">
        <v>1814</v>
      </c>
      <c r="I4794" s="1" t="s">
        <v>1035</v>
      </c>
      <c r="J4794">
        <v>255</v>
      </c>
      <c r="K4794" s="1" t="s">
        <v>1250</v>
      </c>
      <c r="L4794">
        <v>354</v>
      </c>
      <c r="M4794" s="1" t="s">
        <v>1249</v>
      </c>
      <c r="N4794" s="1" t="str">
        <f t="shared" si="74"/>
        <v>1990-1999</v>
      </c>
    </row>
    <row r="4795" spans="1:14" hidden="1" x14ac:dyDescent="0.3">
      <c r="A4795">
        <v>119217</v>
      </c>
      <c r="B4795" s="1" t="s">
        <v>280</v>
      </c>
      <c r="C4795">
        <v>1997</v>
      </c>
      <c r="D4795" s="1" t="s">
        <v>9</v>
      </c>
      <c r="E4795">
        <v>126</v>
      </c>
      <c r="F4795" s="3">
        <v>138433435</v>
      </c>
      <c r="G4795" s="1" t="s">
        <v>898</v>
      </c>
      <c r="H4795">
        <v>1814</v>
      </c>
      <c r="I4795" s="1" t="s">
        <v>1035</v>
      </c>
      <c r="J4795">
        <v>255</v>
      </c>
      <c r="K4795" s="1" t="s">
        <v>1250</v>
      </c>
      <c r="L4795">
        <v>255</v>
      </c>
      <c r="M4795" s="1" t="s">
        <v>1250</v>
      </c>
      <c r="N4795" s="1" t="str">
        <f t="shared" si="74"/>
        <v>1990-1999</v>
      </c>
    </row>
    <row r="4796" spans="1:14" hidden="1" x14ac:dyDescent="0.3">
      <c r="A4796">
        <v>119217</v>
      </c>
      <c r="B4796" s="1" t="s">
        <v>280</v>
      </c>
      <c r="C4796">
        <v>1997</v>
      </c>
      <c r="D4796" s="1" t="s">
        <v>9</v>
      </c>
      <c r="E4796">
        <v>126</v>
      </c>
      <c r="F4796" s="3">
        <v>138433435</v>
      </c>
      <c r="G4796" s="1" t="s">
        <v>849</v>
      </c>
      <c r="H4796">
        <v>1814</v>
      </c>
      <c r="I4796" s="1" t="s">
        <v>1035</v>
      </c>
      <c r="J4796">
        <v>354</v>
      </c>
      <c r="K4796" s="1" t="s">
        <v>1249</v>
      </c>
      <c r="L4796">
        <v>245</v>
      </c>
      <c r="M4796" s="1" t="s">
        <v>1668</v>
      </c>
      <c r="N4796" s="1" t="str">
        <f t="shared" si="74"/>
        <v>1990-1999</v>
      </c>
    </row>
    <row r="4797" spans="1:14" hidden="1" x14ac:dyDescent="0.3">
      <c r="A4797">
        <v>119217</v>
      </c>
      <c r="B4797" s="1" t="s">
        <v>280</v>
      </c>
      <c r="C4797">
        <v>1997</v>
      </c>
      <c r="D4797" s="1" t="s">
        <v>9</v>
      </c>
      <c r="E4797">
        <v>126</v>
      </c>
      <c r="F4797" s="3">
        <v>138433435</v>
      </c>
      <c r="G4797" s="1" t="s">
        <v>849</v>
      </c>
      <c r="H4797">
        <v>1814</v>
      </c>
      <c r="I4797" s="1" t="s">
        <v>1035</v>
      </c>
      <c r="J4797">
        <v>354</v>
      </c>
      <c r="K4797" s="1" t="s">
        <v>1249</v>
      </c>
      <c r="L4797">
        <v>354</v>
      </c>
      <c r="M4797" s="1" t="s">
        <v>1249</v>
      </c>
      <c r="N4797" s="1" t="str">
        <f t="shared" si="74"/>
        <v>1990-1999</v>
      </c>
    </row>
    <row r="4798" spans="1:14" hidden="1" x14ac:dyDescent="0.3">
      <c r="A4798">
        <v>119217</v>
      </c>
      <c r="B4798" s="1" t="s">
        <v>280</v>
      </c>
      <c r="C4798">
        <v>1997</v>
      </c>
      <c r="D4798" s="1" t="s">
        <v>9</v>
      </c>
      <c r="E4798">
        <v>126</v>
      </c>
      <c r="F4798" s="3">
        <v>138433435</v>
      </c>
      <c r="G4798" s="1" t="s">
        <v>849</v>
      </c>
      <c r="H4798">
        <v>1814</v>
      </c>
      <c r="I4798" s="1" t="s">
        <v>1035</v>
      </c>
      <c r="J4798">
        <v>354</v>
      </c>
      <c r="K4798" s="1" t="s">
        <v>1249</v>
      </c>
      <c r="L4798">
        <v>255</v>
      </c>
      <c r="M4798" s="1" t="s">
        <v>1250</v>
      </c>
      <c r="N4798" s="1" t="str">
        <f t="shared" si="74"/>
        <v>1990-1999</v>
      </c>
    </row>
    <row r="4799" spans="1:14" hidden="1" x14ac:dyDescent="0.3">
      <c r="A4799">
        <v>119217</v>
      </c>
      <c r="B4799" s="1" t="s">
        <v>280</v>
      </c>
      <c r="C4799">
        <v>1997</v>
      </c>
      <c r="D4799" s="1" t="s">
        <v>9</v>
      </c>
      <c r="E4799">
        <v>126</v>
      </c>
      <c r="F4799" s="3">
        <v>138433435</v>
      </c>
      <c r="G4799" s="1" t="s">
        <v>849</v>
      </c>
      <c r="H4799">
        <v>1814</v>
      </c>
      <c r="I4799" s="1" t="s">
        <v>1035</v>
      </c>
      <c r="J4799">
        <v>255</v>
      </c>
      <c r="K4799" s="1" t="s">
        <v>1250</v>
      </c>
      <c r="L4799">
        <v>245</v>
      </c>
      <c r="M4799" s="1" t="s">
        <v>1668</v>
      </c>
      <c r="N4799" s="1" t="str">
        <f t="shared" si="74"/>
        <v>1990-1999</v>
      </c>
    </row>
    <row r="4800" spans="1:14" hidden="1" x14ac:dyDescent="0.3">
      <c r="A4800">
        <v>119217</v>
      </c>
      <c r="B4800" s="1" t="s">
        <v>280</v>
      </c>
      <c r="C4800">
        <v>1997</v>
      </c>
      <c r="D4800" s="1" t="s">
        <v>9</v>
      </c>
      <c r="E4800">
        <v>126</v>
      </c>
      <c r="F4800" s="3">
        <v>138433435</v>
      </c>
      <c r="G4800" s="1" t="s">
        <v>849</v>
      </c>
      <c r="H4800">
        <v>1814</v>
      </c>
      <c r="I4800" s="1" t="s">
        <v>1035</v>
      </c>
      <c r="J4800">
        <v>255</v>
      </c>
      <c r="K4800" s="1" t="s">
        <v>1250</v>
      </c>
      <c r="L4800">
        <v>354</v>
      </c>
      <c r="M4800" s="1" t="s">
        <v>1249</v>
      </c>
      <c r="N4800" s="1" t="str">
        <f t="shared" si="74"/>
        <v>1990-1999</v>
      </c>
    </row>
    <row r="4801" spans="1:14" hidden="1" x14ac:dyDescent="0.3">
      <c r="A4801">
        <v>119217</v>
      </c>
      <c r="B4801" s="1" t="s">
        <v>280</v>
      </c>
      <c r="C4801">
        <v>1997</v>
      </c>
      <c r="D4801" s="1" t="s">
        <v>9</v>
      </c>
      <c r="E4801">
        <v>126</v>
      </c>
      <c r="F4801" s="3">
        <v>138433435</v>
      </c>
      <c r="G4801" s="1" t="s">
        <v>849</v>
      </c>
      <c r="H4801">
        <v>1814</v>
      </c>
      <c r="I4801" s="1" t="s">
        <v>1035</v>
      </c>
      <c r="J4801">
        <v>255</v>
      </c>
      <c r="K4801" s="1" t="s">
        <v>1250</v>
      </c>
      <c r="L4801">
        <v>255</v>
      </c>
      <c r="M4801" s="1" t="s">
        <v>1250</v>
      </c>
      <c r="N4801" s="1" t="str">
        <f t="shared" si="74"/>
        <v>1990-1999</v>
      </c>
    </row>
    <row r="4802" spans="1:14" hidden="1" x14ac:dyDescent="0.3">
      <c r="A4802">
        <v>119217</v>
      </c>
      <c r="B4802" s="1" t="s">
        <v>280</v>
      </c>
      <c r="C4802">
        <v>1997</v>
      </c>
      <c r="D4802" s="1" t="s">
        <v>9</v>
      </c>
      <c r="E4802">
        <v>126</v>
      </c>
      <c r="F4802" s="3">
        <v>138433435</v>
      </c>
      <c r="G4802" s="1" t="s">
        <v>840</v>
      </c>
      <c r="H4802">
        <v>1814</v>
      </c>
      <c r="I4802" s="1" t="s">
        <v>1035</v>
      </c>
      <c r="J4802">
        <v>354</v>
      </c>
      <c r="K4802" s="1" t="s">
        <v>1249</v>
      </c>
      <c r="L4802">
        <v>245</v>
      </c>
      <c r="M4802" s="1" t="s">
        <v>1668</v>
      </c>
      <c r="N4802" s="1" t="str">
        <f t="shared" ref="N4802:N4865" si="75">INT(C4802/10)*10 &amp; "-" &amp; INT(C4802/10)*10+9</f>
        <v>1990-1999</v>
      </c>
    </row>
    <row r="4803" spans="1:14" hidden="1" x14ac:dyDescent="0.3">
      <c r="A4803">
        <v>119217</v>
      </c>
      <c r="B4803" s="1" t="s">
        <v>280</v>
      </c>
      <c r="C4803">
        <v>1997</v>
      </c>
      <c r="D4803" s="1" t="s">
        <v>9</v>
      </c>
      <c r="E4803">
        <v>126</v>
      </c>
      <c r="F4803" s="3">
        <v>138433435</v>
      </c>
      <c r="G4803" s="1" t="s">
        <v>840</v>
      </c>
      <c r="H4803">
        <v>1814</v>
      </c>
      <c r="I4803" s="1" t="s">
        <v>1035</v>
      </c>
      <c r="J4803">
        <v>354</v>
      </c>
      <c r="K4803" s="1" t="s">
        <v>1249</v>
      </c>
      <c r="L4803">
        <v>354</v>
      </c>
      <c r="M4803" s="1" t="s">
        <v>1249</v>
      </c>
      <c r="N4803" s="1" t="str">
        <f t="shared" si="75"/>
        <v>1990-1999</v>
      </c>
    </row>
    <row r="4804" spans="1:14" hidden="1" x14ac:dyDescent="0.3">
      <c r="A4804">
        <v>119217</v>
      </c>
      <c r="B4804" s="1" t="s">
        <v>280</v>
      </c>
      <c r="C4804">
        <v>1997</v>
      </c>
      <c r="D4804" s="1" t="s">
        <v>9</v>
      </c>
      <c r="E4804">
        <v>126</v>
      </c>
      <c r="F4804" s="3">
        <v>138433435</v>
      </c>
      <c r="G4804" s="1" t="s">
        <v>840</v>
      </c>
      <c r="H4804">
        <v>1814</v>
      </c>
      <c r="I4804" s="1" t="s">
        <v>1035</v>
      </c>
      <c r="J4804">
        <v>354</v>
      </c>
      <c r="K4804" s="1" t="s">
        <v>1249</v>
      </c>
      <c r="L4804">
        <v>255</v>
      </c>
      <c r="M4804" s="1" t="s">
        <v>1250</v>
      </c>
      <c r="N4804" s="1" t="str">
        <f t="shared" si="75"/>
        <v>1990-1999</v>
      </c>
    </row>
    <row r="4805" spans="1:14" hidden="1" x14ac:dyDescent="0.3">
      <c r="A4805">
        <v>119217</v>
      </c>
      <c r="B4805" s="1" t="s">
        <v>280</v>
      </c>
      <c r="C4805">
        <v>1997</v>
      </c>
      <c r="D4805" s="1" t="s">
        <v>9</v>
      </c>
      <c r="E4805">
        <v>126</v>
      </c>
      <c r="F4805" s="3">
        <v>138433435</v>
      </c>
      <c r="G4805" s="1" t="s">
        <v>840</v>
      </c>
      <c r="H4805">
        <v>1814</v>
      </c>
      <c r="I4805" s="1" t="s">
        <v>1035</v>
      </c>
      <c r="J4805">
        <v>255</v>
      </c>
      <c r="K4805" s="1" t="s">
        <v>1250</v>
      </c>
      <c r="L4805">
        <v>245</v>
      </c>
      <c r="M4805" s="1" t="s">
        <v>1668</v>
      </c>
      <c r="N4805" s="1" t="str">
        <f t="shared" si="75"/>
        <v>1990-1999</v>
      </c>
    </row>
    <row r="4806" spans="1:14" hidden="1" x14ac:dyDescent="0.3">
      <c r="A4806">
        <v>119217</v>
      </c>
      <c r="B4806" s="1" t="s">
        <v>280</v>
      </c>
      <c r="C4806">
        <v>1997</v>
      </c>
      <c r="D4806" s="1" t="s">
        <v>9</v>
      </c>
      <c r="E4806">
        <v>126</v>
      </c>
      <c r="F4806" s="3">
        <v>138433435</v>
      </c>
      <c r="G4806" s="1" t="s">
        <v>840</v>
      </c>
      <c r="H4806">
        <v>1814</v>
      </c>
      <c r="I4806" s="1" t="s">
        <v>1035</v>
      </c>
      <c r="J4806">
        <v>255</v>
      </c>
      <c r="K4806" s="1" t="s">
        <v>1250</v>
      </c>
      <c r="L4806">
        <v>354</v>
      </c>
      <c r="M4806" s="1" t="s">
        <v>1249</v>
      </c>
      <c r="N4806" s="1" t="str">
        <f t="shared" si="75"/>
        <v>1990-1999</v>
      </c>
    </row>
    <row r="4807" spans="1:14" hidden="1" x14ac:dyDescent="0.3">
      <c r="A4807">
        <v>119217</v>
      </c>
      <c r="B4807" s="1" t="s">
        <v>280</v>
      </c>
      <c r="C4807">
        <v>1997</v>
      </c>
      <c r="D4807" s="1" t="s">
        <v>9</v>
      </c>
      <c r="E4807">
        <v>126</v>
      </c>
      <c r="F4807" s="3">
        <v>138433435</v>
      </c>
      <c r="G4807" s="1" t="s">
        <v>840</v>
      </c>
      <c r="H4807">
        <v>1814</v>
      </c>
      <c r="I4807" s="1" t="s">
        <v>1035</v>
      </c>
      <c r="J4807">
        <v>255</v>
      </c>
      <c r="K4807" s="1" t="s">
        <v>1250</v>
      </c>
      <c r="L4807">
        <v>255</v>
      </c>
      <c r="M4807" s="1" t="s">
        <v>1250</v>
      </c>
      <c r="N4807" s="1" t="str">
        <f t="shared" si="75"/>
        <v>1990-1999</v>
      </c>
    </row>
    <row r="4808" spans="1:14" hidden="1" x14ac:dyDescent="0.3">
      <c r="A4808">
        <v>119217</v>
      </c>
      <c r="B4808" s="1" t="s">
        <v>280</v>
      </c>
      <c r="C4808">
        <v>1997</v>
      </c>
      <c r="D4808" s="1" t="s">
        <v>9</v>
      </c>
      <c r="E4808">
        <v>126</v>
      </c>
      <c r="F4808" s="3">
        <v>138433435</v>
      </c>
      <c r="G4808" s="1" t="s">
        <v>867</v>
      </c>
      <c r="H4808">
        <v>1814</v>
      </c>
      <c r="I4808" s="1" t="s">
        <v>1035</v>
      </c>
      <c r="J4808">
        <v>354</v>
      </c>
      <c r="K4808" s="1" t="s">
        <v>1249</v>
      </c>
      <c r="L4808">
        <v>245</v>
      </c>
      <c r="M4808" s="1" t="s">
        <v>1668</v>
      </c>
      <c r="N4808" s="1" t="str">
        <f t="shared" si="75"/>
        <v>1990-1999</v>
      </c>
    </row>
    <row r="4809" spans="1:14" hidden="1" x14ac:dyDescent="0.3">
      <c r="A4809">
        <v>119217</v>
      </c>
      <c r="B4809" s="1" t="s">
        <v>280</v>
      </c>
      <c r="C4809">
        <v>1997</v>
      </c>
      <c r="D4809" s="1" t="s">
        <v>9</v>
      </c>
      <c r="E4809">
        <v>126</v>
      </c>
      <c r="F4809" s="3">
        <v>138433435</v>
      </c>
      <c r="G4809" s="1" t="s">
        <v>867</v>
      </c>
      <c r="H4809">
        <v>1814</v>
      </c>
      <c r="I4809" s="1" t="s">
        <v>1035</v>
      </c>
      <c r="J4809">
        <v>354</v>
      </c>
      <c r="K4809" s="1" t="s">
        <v>1249</v>
      </c>
      <c r="L4809">
        <v>354</v>
      </c>
      <c r="M4809" s="1" t="s">
        <v>1249</v>
      </c>
      <c r="N4809" s="1" t="str">
        <f t="shared" si="75"/>
        <v>1990-1999</v>
      </c>
    </row>
    <row r="4810" spans="1:14" hidden="1" x14ac:dyDescent="0.3">
      <c r="A4810">
        <v>119217</v>
      </c>
      <c r="B4810" s="1" t="s">
        <v>280</v>
      </c>
      <c r="C4810">
        <v>1997</v>
      </c>
      <c r="D4810" s="1" t="s">
        <v>9</v>
      </c>
      <c r="E4810">
        <v>126</v>
      </c>
      <c r="F4810" s="3">
        <v>138433435</v>
      </c>
      <c r="G4810" s="1" t="s">
        <v>867</v>
      </c>
      <c r="H4810">
        <v>1814</v>
      </c>
      <c r="I4810" s="1" t="s">
        <v>1035</v>
      </c>
      <c r="J4810">
        <v>354</v>
      </c>
      <c r="K4810" s="1" t="s">
        <v>1249</v>
      </c>
      <c r="L4810">
        <v>255</v>
      </c>
      <c r="M4810" s="1" t="s">
        <v>1250</v>
      </c>
      <c r="N4810" s="1" t="str">
        <f t="shared" si="75"/>
        <v>1990-1999</v>
      </c>
    </row>
    <row r="4811" spans="1:14" hidden="1" x14ac:dyDescent="0.3">
      <c r="A4811">
        <v>119217</v>
      </c>
      <c r="B4811" s="1" t="s">
        <v>280</v>
      </c>
      <c r="C4811">
        <v>1997</v>
      </c>
      <c r="D4811" s="1" t="s">
        <v>9</v>
      </c>
      <c r="E4811">
        <v>126</v>
      </c>
      <c r="F4811" s="3">
        <v>138433435</v>
      </c>
      <c r="G4811" s="1" t="s">
        <v>867</v>
      </c>
      <c r="H4811">
        <v>1814</v>
      </c>
      <c r="I4811" s="1" t="s">
        <v>1035</v>
      </c>
      <c r="J4811">
        <v>255</v>
      </c>
      <c r="K4811" s="1" t="s">
        <v>1250</v>
      </c>
      <c r="L4811">
        <v>245</v>
      </c>
      <c r="M4811" s="1" t="s">
        <v>1668</v>
      </c>
      <c r="N4811" s="1" t="str">
        <f t="shared" si="75"/>
        <v>1990-1999</v>
      </c>
    </row>
    <row r="4812" spans="1:14" hidden="1" x14ac:dyDescent="0.3">
      <c r="A4812">
        <v>119217</v>
      </c>
      <c r="B4812" s="1" t="s">
        <v>280</v>
      </c>
      <c r="C4812">
        <v>1997</v>
      </c>
      <c r="D4812" s="1" t="s">
        <v>9</v>
      </c>
      <c r="E4812">
        <v>126</v>
      </c>
      <c r="F4812" s="3">
        <v>138433435</v>
      </c>
      <c r="G4812" s="1" t="s">
        <v>867</v>
      </c>
      <c r="H4812">
        <v>1814</v>
      </c>
      <c r="I4812" s="1" t="s">
        <v>1035</v>
      </c>
      <c r="J4812">
        <v>255</v>
      </c>
      <c r="K4812" s="1" t="s">
        <v>1250</v>
      </c>
      <c r="L4812">
        <v>354</v>
      </c>
      <c r="M4812" s="1" t="s">
        <v>1249</v>
      </c>
      <c r="N4812" s="1" t="str">
        <f t="shared" si="75"/>
        <v>1990-1999</v>
      </c>
    </row>
    <row r="4813" spans="1:14" hidden="1" x14ac:dyDescent="0.3">
      <c r="A4813">
        <v>119217</v>
      </c>
      <c r="B4813" s="1" t="s">
        <v>280</v>
      </c>
      <c r="C4813">
        <v>1997</v>
      </c>
      <c r="D4813" s="1" t="s">
        <v>9</v>
      </c>
      <c r="E4813">
        <v>126</v>
      </c>
      <c r="F4813" s="3">
        <v>138433435</v>
      </c>
      <c r="G4813" s="1" t="s">
        <v>867</v>
      </c>
      <c r="H4813">
        <v>1814</v>
      </c>
      <c r="I4813" s="1" t="s">
        <v>1035</v>
      </c>
      <c r="J4813">
        <v>255</v>
      </c>
      <c r="K4813" s="1" t="s">
        <v>1250</v>
      </c>
      <c r="L4813">
        <v>255</v>
      </c>
      <c r="M4813" s="1" t="s">
        <v>1250</v>
      </c>
      <c r="N4813" s="1" t="str">
        <f t="shared" si="75"/>
        <v>1990-1999</v>
      </c>
    </row>
    <row r="4814" spans="1:14" hidden="1" x14ac:dyDescent="0.3">
      <c r="A4814">
        <v>120689</v>
      </c>
      <c r="B4814" s="1" t="s">
        <v>105</v>
      </c>
      <c r="C4814">
        <v>1999</v>
      </c>
      <c r="D4814" s="1" t="s">
        <v>9</v>
      </c>
      <c r="E4814">
        <v>189</v>
      </c>
      <c r="F4814" s="3">
        <v>136801374</v>
      </c>
      <c r="G4814" s="1" t="s">
        <v>838</v>
      </c>
      <c r="H4814">
        <v>1104</v>
      </c>
      <c r="I4814" s="1" t="s">
        <v>978</v>
      </c>
      <c r="J4814">
        <v>175</v>
      </c>
      <c r="K4814" s="1" t="s">
        <v>1154</v>
      </c>
      <c r="L4814">
        <v>158</v>
      </c>
      <c r="M4814" s="1" t="s">
        <v>1516</v>
      </c>
      <c r="N4814" s="1" t="str">
        <f t="shared" si="75"/>
        <v>1990-1999</v>
      </c>
    </row>
    <row r="4815" spans="1:14" hidden="1" x14ac:dyDescent="0.3">
      <c r="A4815">
        <v>120689</v>
      </c>
      <c r="B4815" s="1" t="s">
        <v>105</v>
      </c>
      <c r="C4815">
        <v>1999</v>
      </c>
      <c r="D4815" s="1" t="s">
        <v>9</v>
      </c>
      <c r="E4815">
        <v>189</v>
      </c>
      <c r="F4815" s="3">
        <v>136801374</v>
      </c>
      <c r="G4815" s="1" t="s">
        <v>838</v>
      </c>
      <c r="H4815">
        <v>1104</v>
      </c>
      <c r="I4815" s="1" t="s">
        <v>978</v>
      </c>
      <c r="J4815">
        <v>175</v>
      </c>
      <c r="K4815" s="1" t="s">
        <v>1154</v>
      </c>
      <c r="L4815">
        <v>3817</v>
      </c>
      <c r="M4815" s="1" t="s">
        <v>1550</v>
      </c>
      <c r="N4815" s="1" t="str">
        <f t="shared" si="75"/>
        <v>1990-1999</v>
      </c>
    </row>
    <row r="4816" spans="1:14" hidden="1" x14ac:dyDescent="0.3">
      <c r="A4816">
        <v>120689</v>
      </c>
      <c r="B4816" s="1" t="s">
        <v>105</v>
      </c>
      <c r="C4816">
        <v>1999</v>
      </c>
      <c r="D4816" s="1" t="s">
        <v>9</v>
      </c>
      <c r="E4816">
        <v>189</v>
      </c>
      <c r="F4816" s="3">
        <v>136801374</v>
      </c>
      <c r="G4816" s="1" t="s">
        <v>838</v>
      </c>
      <c r="H4816">
        <v>1104</v>
      </c>
      <c r="I4816" s="1" t="s">
        <v>978</v>
      </c>
      <c r="J4816">
        <v>175</v>
      </c>
      <c r="K4816" s="1" t="s">
        <v>1154</v>
      </c>
      <c r="L4816">
        <v>1556</v>
      </c>
      <c r="M4816" s="1" t="s">
        <v>1551</v>
      </c>
      <c r="N4816" s="1" t="str">
        <f t="shared" si="75"/>
        <v>1990-1999</v>
      </c>
    </row>
    <row r="4817" spans="1:14" hidden="1" x14ac:dyDescent="0.3">
      <c r="A4817">
        <v>120689</v>
      </c>
      <c r="B4817" s="1" t="s">
        <v>105</v>
      </c>
      <c r="C4817">
        <v>1999</v>
      </c>
      <c r="D4817" s="1" t="s">
        <v>9</v>
      </c>
      <c r="E4817">
        <v>189</v>
      </c>
      <c r="F4817" s="3">
        <v>136801374</v>
      </c>
      <c r="G4817" s="1" t="s">
        <v>838</v>
      </c>
      <c r="H4817">
        <v>1104</v>
      </c>
      <c r="I4817" s="1" t="s">
        <v>978</v>
      </c>
      <c r="J4817">
        <v>1104</v>
      </c>
      <c r="K4817" s="1" t="s">
        <v>978</v>
      </c>
      <c r="L4817">
        <v>158</v>
      </c>
      <c r="M4817" s="1" t="s">
        <v>1516</v>
      </c>
      <c r="N4817" s="1" t="str">
        <f t="shared" si="75"/>
        <v>1990-1999</v>
      </c>
    </row>
    <row r="4818" spans="1:14" hidden="1" x14ac:dyDescent="0.3">
      <c r="A4818">
        <v>120689</v>
      </c>
      <c r="B4818" s="1" t="s">
        <v>105</v>
      </c>
      <c r="C4818">
        <v>1999</v>
      </c>
      <c r="D4818" s="1" t="s">
        <v>9</v>
      </c>
      <c r="E4818">
        <v>189</v>
      </c>
      <c r="F4818" s="3">
        <v>136801374</v>
      </c>
      <c r="G4818" s="1" t="s">
        <v>838</v>
      </c>
      <c r="H4818">
        <v>1104</v>
      </c>
      <c r="I4818" s="1" t="s">
        <v>978</v>
      </c>
      <c r="J4818">
        <v>1104</v>
      </c>
      <c r="K4818" s="1" t="s">
        <v>978</v>
      </c>
      <c r="L4818">
        <v>3817</v>
      </c>
      <c r="M4818" s="1" t="s">
        <v>1550</v>
      </c>
      <c r="N4818" s="1" t="str">
        <f t="shared" si="75"/>
        <v>1990-1999</v>
      </c>
    </row>
    <row r="4819" spans="1:14" hidden="1" x14ac:dyDescent="0.3">
      <c r="A4819">
        <v>120689</v>
      </c>
      <c r="B4819" s="1" t="s">
        <v>105</v>
      </c>
      <c r="C4819">
        <v>1999</v>
      </c>
      <c r="D4819" s="1" t="s">
        <v>9</v>
      </c>
      <c r="E4819">
        <v>189</v>
      </c>
      <c r="F4819" s="3">
        <v>136801374</v>
      </c>
      <c r="G4819" s="1" t="s">
        <v>838</v>
      </c>
      <c r="H4819">
        <v>1104</v>
      </c>
      <c r="I4819" s="1" t="s">
        <v>978</v>
      </c>
      <c r="J4819">
        <v>1104</v>
      </c>
      <c r="K4819" s="1" t="s">
        <v>978</v>
      </c>
      <c r="L4819">
        <v>1556</v>
      </c>
      <c r="M4819" s="1" t="s">
        <v>1551</v>
      </c>
      <c r="N4819" s="1" t="str">
        <f t="shared" si="75"/>
        <v>1990-1999</v>
      </c>
    </row>
    <row r="4820" spans="1:14" hidden="1" x14ac:dyDescent="0.3">
      <c r="A4820">
        <v>120689</v>
      </c>
      <c r="B4820" s="1" t="s">
        <v>105</v>
      </c>
      <c r="C4820">
        <v>1999</v>
      </c>
      <c r="D4820" s="1" t="s">
        <v>9</v>
      </c>
      <c r="E4820">
        <v>189</v>
      </c>
      <c r="F4820" s="3">
        <v>136801374</v>
      </c>
      <c r="G4820" s="1" t="s">
        <v>839</v>
      </c>
      <c r="H4820">
        <v>1104</v>
      </c>
      <c r="I4820" s="1" t="s">
        <v>978</v>
      </c>
      <c r="J4820">
        <v>175</v>
      </c>
      <c r="K4820" s="1" t="s">
        <v>1154</v>
      </c>
      <c r="L4820">
        <v>158</v>
      </c>
      <c r="M4820" s="1" t="s">
        <v>1516</v>
      </c>
      <c r="N4820" s="1" t="str">
        <f t="shared" si="75"/>
        <v>1990-1999</v>
      </c>
    </row>
    <row r="4821" spans="1:14" hidden="1" x14ac:dyDescent="0.3">
      <c r="A4821">
        <v>120689</v>
      </c>
      <c r="B4821" s="1" t="s">
        <v>105</v>
      </c>
      <c r="C4821">
        <v>1999</v>
      </c>
      <c r="D4821" s="1" t="s">
        <v>9</v>
      </c>
      <c r="E4821">
        <v>189</v>
      </c>
      <c r="F4821" s="3">
        <v>136801374</v>
      </c>
      <c r="G4821" s="1" t="s">
        <v>839</v>
      </c>
      <c r="H4821">
        <v>1104</v>
      </c>
      <c r="I4821" s="1" t="s">
        <v>978</v>
      </c>
      <c r="J4821">
        <v>175</v>
      </c>
      <c r="K4821" s="1" t="s">
        <v>1154</v>
      </c>
      <c r="L4821">
        <v>3817</v>
      </c>
      <c r="M4821" s="1" t="s">
        <v>1550</v>
      </c>
      <c r="N4821" s="1" t="str">
        <f t="shared" si="75"/>
        <v>1990-1999</v>
      </c>
    </row>
    <row r="4822" spans="1:14" hidden="1" x14ac:dyDescent="0.3">
      <c r="A4822">
        <v>120689</v>
      </c>
      <c r="B4822" s="1" t="s">
        <v>105</v>
      </c>
      <c r="C4822">
        <v>1999</v>
      </c>
      <c r="D4822" s="1" t="s">
        <v>9</v>
      </c>
      <c r="E4822">
        <v>189</v>
      </c>
      <c r="F4822" s="3">
        <v>136801374</v>
      </c>
      <c r="G4822" s="1" t="s">
        <v>839</v>
      </c>
      <c r="H4822">
        <v>1104</v>
      </c>
      <c r="I4822" s="1" t="s">
        <v>978</v>
      </c>
      <c r="J4822">
        <v>175</v>
      </c>
      <c r="K4822" s="1" t="s">
        <v>1154</v>
      </c>
      <c r="L4822">
        <v>1556</v>
      </c>
      <c r="M4822" s="1" t="s">
        <v>1551</v>
      </c>
      <c r="N4822" s="1" t="str">
        <f t="shared" si="75"/>
        <v>1990-1999</v>
      </c>
    </row>
    <row r="4823" spans="1:14" hidden="1" x14ac:dyDescent="0.3">
      <c r="A4823">
        <v>120689</v>
      </c>
      <c r="B4823" s="1" t="s">
        <v>105</v>
      </c>
      <c r="C4823">
        <v>1999</v>
      </c>
      <c r="D4823" s="1" t="s">
        <v>9</v>
      </c>
      <c r="E4823">
        <v>189</v>
      </c>
      <c r="F4823" s="3">
        <v>136801374</v>
      </c>
      <c r="G4823" s="1" t="s">
        <v>839</v>
      </c>
      <c r="H4823">
        <v>1104</v>
      </c>
      <c r="I4823" s="1" t="s">
        <v>978</v>
      </c>
      <c r="J4823">
        <v>1104</v>
      </c>
      <c r="K4823" s="1" t="s">
        <v>978</v>
      </c>
      <c r="L4823">
        <v>158</v>
      </c>
      <c r="M4823" s="1" t="s">
        <v>1516</v>
      </c>
      <c r="N4823" s="1" t="str">
        <f t="shared" si="75"/>
        <v>1990-1999</v>
      </c>
    </row>
    <row r="4824" spans="1:14" hidden="1" x14ac:dyDescent="0.3">
      <c r="A4824">
        <v>120689</v>
      </c>
      <c r="B4824" s="1" t="s">
        <v>105</v>
      </c>
      <c r="C4824">
        <v>1999</v>
      </c>
      <c r="D4824" s="1" t="s">
        <v>9</v>
      </c>
      <c r="E4824">
        <v>189</v>
      </c>
      <c r="F4824" s="3">
        <v>136801374</v>
      </c>
      <c r="G4824" s="1" t="s">
        <v>839</v>
      </c>
      <c r="H4824">
        <v>1104</v>
      </c>
      <c r="I4824" s="1" t="s">
        <v>978</v>
      </c>
      <c r="J4824">
        <v>1104</v>
      </c>
      <c r="K4824" s="1" t="s">
        <v>978</v>
      </c>
      <c r="L4824">
        <v>3817</v>
      </c>
      <c r="M4824" s="1" t="s">
        <v>1550</v>
      </c>
      <c r="N4824" s="1" t="str">
        <f t="shared" si="75"/>
        <v>1990-1999</v>
      </c>
    </row>
    <row r="4825" spans="1:14" hidden="1" x14ac:dyDescent="0.3">
      <c r="A4825">
        <v>120689</v>
      </c>
      <c r="B4825" s="1" t="s">
        <v>105</v>
      </c>
      <c r="C4825">
        <v>1999</v>
      </c>
      <c r="D4825" s="1" t="s">
        <v>9</v>
      </c>
      <c r="E4825">
        <v>189</v>
      </c>
      <c r="F4825" s="3">
        <v>136801374</v>
      </c>
      <c r="G4825" s="1" t="s">
        <v>839</v>
      </c>
      <c r="H4825">
        <v>1104</v>
      </c>
      <c r="I4825" s="1" t="s">
        <v>978</v>
      </c>
      <c r="J4825">
        <v>1104</v>
      </c>
      <c r="K4825" s="1" t="s">
        <v>978</v>
      </c>
      <c r="L4825">
        <v>1556</v>
      </c>
      <c r="M4825" s="1" t="s">
        <v>1551</v>
      </c>
      <c r="N4825" s="1" t="str">
        <f t="shared" si="75"/>
        <v>1990-1999</v>
      </c>
    </row>
    <row r="4826" spans="1:14" hidden="1" x14ac:dyDescent="0.3">
      <c r="A4826">
        <v>120689</v>
      </c>
      <c r="B4826" s="1" t="s">
        <v>105</v>
      </c>
      <c r="C4826">
        <v>1999</v>
      </c>
      <c r="D4826" s="1" t="s">
        <v>9</v>
      </c>
      <c r="E4826">
        <v>189</v>
      </c>
      <c r="F4826" s="3">
        <v>136801374</v>
      </c>
      <c r="G4826" s="1" t="s">
        <v>889</v>
      </c>
      <c r="H4826">
        <v>1104</v>
      </c>
      <c r="I4826" s="1" t="s">
        <v>978</v>
      </c>
      <c r="J4826">
        <v>175</v>
      </c>
      <c r="K4826" s="1" t="s">
        <v>1154</v>
      </c>
      <c r="L4826">
        <v>158</v>
      </c>
      <c r="M4826" s="1" t="s">
        <v>1516</v>
      </c>
      <c r="N4826" s="1" t="str">
        <f t="shared" si="75"/>
        <v>1990-1999</v>
      </c>
    </row>
    <row r="4827" spans="1:14" hidden="1" x14ac:dyDescent="0.3">
      <c r="A4827">
        <v>120689</v>
      </c>
      <c r="B4827" s="1" t="s">
        <v>105</v>
      </c>
      <c r="C4827">
        <v>1999</v>
      </c>
      <c r="D4827" s="1" t="s">
        <v>9</v>
      </c>
      <c r="E4827">
        <v>189</v>
      </c>
      <c r="F4827" s="3">
        <v>136801374</v>
      </c>
      <c r="G4827" s="1" t="s">
        <v>889</v>
      </c>
      <c r="H4827">
        <v>1104</v>
      </c>
      <c r="I4827" s="1" t="s">
        <v>978</v>
      </c>
      <c r="J4827">
        <v>175</v>
      </c>
      <c r="K4827" s="1" t="s">
        <v>1154</v>
      </c>
      <c r="L4827">
        <v>3817</v>
      </c>
      <c r="M4827" s="1" t="s">
        <v>1550</v>
      </c>
      <c r="N4827" s="1" t="str">
        <f t="shared" si="75"/>
        <v>1990-1999</v>
      </c>
    </row>
    <row r="4828" spans="1:14" hidden="1" x14ac:dyDescent="0.3">
      <c r="A4828">
        <v>120689</v>
      </c>
      <c r="B4828" s="1" t="s">
        <v>105</v>
      </c>
      <c r="C4828">
        <v>1999</v>
      </c>
      <c r="D4828" s="1" t="s">
        <v>9</v>
      </c>
      <c r="E4828">
        <v>189</v>
      </c>
      <c r="F4828" s="3">
        <v>136801374</v>
      </c>
      <c r="G4828" s="1" t="s">
        <v>889</v>
      </c>
      <c r="H4828">
        <v>1104</v>
      </c>
      <c r="I4828" s="1" t="s">
        <v>978</v>
      </c>
      <c r="J4828">
        <v>175</v>
      </c>
      <c r="K4828" s="1" t="s">
        <v>1154</v>
      </c>
      <c r="L4828">
        <v>1556</v>
      </c>
      <c r="M4828" s="1" t="s">
        <v>1551</v>
      </c>
      <c r="N4828" s="1" t="str">
        <f t="shared" si="75"/>
        <v>1990-1999</v>
      </c>
    </row>
    <row r="4829" spans="1:14" hidden="1" x14ac:dyDescent="0.3">
      <c r="A4829">
        <v>120689</v>
      </c>
      <c r="B4829" s="1" t="s">
        <v>105</v>
      </c>
      <c r="C4829">
        <v>1999</v>
      </c>
      <c r="D4829" s="1" t="s">
        <v>9</v>
      </c>
      <c r="E4829">
        <v>189</v>
      </c>
      <c r="F4829" s="3">
        <v>136801374</v>
      </c>
      <c r="G4829" s="1" t="s">
        <v>889</v>
      </c>
      <c r="H4829">
        <v>1104</v>
      </c>
      <c r="I4829" s="1" t="s">
        <v>978</v>
      </c>
      <c r="J4829">
        <v>1104</v>
      </c>
      <c r="K4829" s="1" t="s">
        <v>978</v>
      </c>
      <c r="L4829">
        <v>158</v>
      </c>
      <c r="M4829" s="1" t="s">
        <v>1516</v>
      </c>
      <c r="N4829" s="1" t="str">
        <f t="shared" si="75"/>
        <v>1990-1999</v>
      </c>
    </row>
    <row r="4830" spans="1:14" hidden="1" x14ac:dyDescent="0.3">
      <c r="A4830">
        <v>120689</v>
      </c>
      <c r="B4830" s="1" t="s">
        <v>105</v>
      </c>
      <c r="C4830">
        <v>1999</v>
      </c>
      <c r="D4830" s="1" t="s">
        <v>9</v>
      </c>
      <c r="E4830">
        <v>189</v>
      </c>
      <c r="F4830" s="3">
        <v>136801374</v>
      </c>
      <c r="G4830" s="1" t="s">
        <v>889</v>
      </c>
      <c r="H4830">
        <v>1104</v>
      </c>
      <c r="I4830" s="1" t="s">
        <v>978</v>
      </c>
      <c r="J4830">
        <v>1104</v>
      </c>
      <c r="K4830" s="1" t="s">
        <v>978</v>
      </c>
      <c r="L4830">
        <v>3817</v>
      </c>
      <c r="M4830" s="1" t="s">
        <v>1550</v>
      </c>
      <c r="N4830" s="1" t="str">
        <f t="shared" si="75"/>
        <v>1990-1999</v>
      </c>
    </row>
    <row r="4831" spans="1:14" hidden="1" x14ac:dyDescent="0.3">
      <c r="A4831">
        <v>120689</v>
      </c>
      <c r="B4831" s="1" t="s">
        <v>105</v>
      </c>
      <c r="C4831">
        <v>1999</v>
      </c>
      <c r="D4831" s="1" t="s">
        <v>9</v>
      </c>
      <c r="E4831">
        <v>189</v>
      </c>
      <c r="F4831" s="3">
        <v>136801374</v>
      </c>
      <c r="G4831" s="1" t="s">
        <v>889</v>
      </c>
      <c r="H4831">
        <v>1104</v>
      </c>
      <c r="I4831" s="1" t="s">
        <v>978</v>
      </c>
      <c r="J4831">
        <v>1104</v>
      </c>
      <c r="K4831" s="1" t="s">
        <v>978</v>
      </c>
      <c r="L4831">
        <v>1556</v>
      </c>
      <c r="M4831" s="1" t="s">
        <v>1551</v>
      </c>
      <c r="N4831" s="1" t="str">
        <f t="shared" si="75"/>
        <v>1990-1999</v>
      </c>
    </row>
    <row r="4832" spans="1:14" hidden="1" x14ac:dyDescent="0.3">
      <c r="A4832">
        <v>120689</v>
      </c>
      <c r="B4832" s="1" t="s">
        <v>105</v>
      </c>
      <c r="C4832">
        <v>1999</v>
      </c>
      <c r="D4832" s="1" t="s">
        <v>9</v>
      </c>
      <c r="E4832">
        <v>189</v>
      </c>
      <c r="F4832" s="3">
        <v>136801374</v>
      </c>
      <c r="G4832" s="1" t="s">
        <v>842</v>
      </c>
      <c r="H4832">
        <v>1104</v>
      </c>
      <c r="I4832" s="1" t="s">
        <v>978</v>
      </c>
      <c r="J4832">
        <v>175</v>
      </c>
      <c r="K4832" s="1" t="s">
        <v>1154</v>
      </c>
      <c r="L4832">
        <v>158</v>
      </c>
      <c r="M4832" s="1" t="s">
        <v>1516</v>
      </c>
      <c r="N4832" s="1" t="str">
        <f t="shared" si="75"/>
        <v>1990-1999</v>
      </c>
    </row>
    <row r="4833" spans="1:14" hidden="1" x14ac:dyDescent="0.3">
      <c r="A4833">
        <v>120689</v>
      </c>
      <c r="B4833" s="1" t="s">
        <v>105</v>
      </c>
      <c r="C4833">
        <v>1999</v>
      </c>
      <c r="D4833" s="1" t="s">
        <v>9</v>
      </c>
      <c r="E4833">
        <v>189</v>
      </c>
      <c r="F4833" s="3">
        <v>136801374</v>
      </c>
      <c r="G4833" s="1" t="s">
        <v>842</v>
      </c>
      <c r="H4833">
        <v>1104</v>
      </c>
      <c r="I4833" s="1" t="s">
        <v>978</v>
      </c>
      <c r="J4833">
        <v>175</v>
      </c>
      <c r="K4833" s="1" t="s">
        <v>1154</v>
      </c>
      <c r="L4833">
        <v>3817</v>
      </c>
      <c r="M4833" s="1" t="s">
        <v>1550</v>
      </c>
      <c r="N4833" s="1" t="str">
        <f t="shared" si="75"/>
        <v>1990-1999</v>
      </c>
    </row>
    <row r="4834" spans="1:14" hidden="1" x14ac:dyDescent="0.3">
      <c r="A4834">
        <v>120689</v>
      </c>
      <c r="B4834" s="1" t="s">
        <v>105</v>
      </c>
      <c r="C4834">
        <v>1999</v>
      </c>
      <c r="D4834" s="1" t="s">
        <v>9</v>
      </c>
      <c r="E4834">
        <v>189</v>
      </c>
      <c r="F4834" s="3">
        <v>136801374</v>
      </c>
      <c r="G4834" s="1" t="s">
        <v>842</v>
      </c>
      <c r="H4834">
        <v>1104</v>
      </c>
      <c r="I4834" s="1" t="s">
        <v>978</v>
      </c>
      <c r="J4834">
        <v>175</v>
      </c>
      <c r="K4834" s="1" t="s">
        <v>1154</v>
      </c>
      <c r="L4834">
        <v>1556</v>
      </c>
      <c r="M4834" s="1" t="s">
        <v>1551</v>
      </c>
      <c r="N4834" s="1" t="str">
        <f t="shared" si="75"/>
        <v>1990-1999</v>
      </c>
    </row>
    <row r="4835" spans="1:14" hidden="1" x14ac:dyDescent="0.3">
      <c r="A4835">
        <v>120689</v>
      </c>
      <c r="B4835" s="1" t="s">
        <v>105</v>
      </c>
      <c r="C4835">
        <v>1999</v>
      </c>
      <c r="D4835" s="1" t="s">
        <v>9</v>
      </c>
      <c r="E4835">
        <v>189</v>
      </c>
      <c r="F4835" s="3">
        <v>136801374</v>
      </c>
      <c r="G4835" s="1" t="s">
        <v>842</v>
      </c>
      <c r="H4835">
        <v>1104</v>
      </c>
      <c r="I4835" s="1" t="s">
        <v>978</v>
      </c>
      <c r="J4835">
        <v>1104</v>
      </c>
      <c r="K4835" s="1" t="s">
        <v>978</v>
      </c>
      <c r="L4835">
        <v>158</v>
      </c>
      <c r="M4835" s="1" t="s">
        <v>1516</v>
      </c>
      <c r="N4835" s="1" t="str">
        <f t="shared" si="75"/>
        <v>1990-1999</v>
      </c>
    </row>
    <row r="4836" spans="1:14" hidden="1" x14ac:dyDescent="0.3">
      <c r="A4836">
        <v>120689</v>
      </c>
      <c r="B4836" s="1" t="s">
        <v>105</v>
      </c>
      <c r="C4836">
        <v>1999</v>
      </c>
      <c r="D4836" s="1" t="s">
        <v>9</v>
      </c>
      <c r="E4836">
        <v>189</v>
      </c>
      <c r="F4836" s="3">
        <v>136801374</v>
      </c>
      <c r="G4836" s="1" t="s">
        <v>842</v>
      </c>
      <c r="H4836">
        <v>1104</v>
      </c>
      <c r="I4836" s="1" t="s">
        <v>978</v>
      </c>
      <c r="J4836">
        <v>1104</v>
      </c>
      <c r="K4836" s="1" t="s">
        <v>978</v>
      </c>
      <c r="L4836">
        <v>3817</v>
      </c>
      <c r="M4836" s="1" t="s">
        <v>1550</v>
      </c>
      <c r="N4836" s="1" t="str">
        <f t="shared" si="75"/>
        <v>1990-1999</v>
      </c>
    </row>
    <row r="4837" spans="1:14" hidden="1" x14ac:dyDescent="0.3">
      <c r="A4837">
        <v>120689</v>
      </c>
      <c r="B4837" s="1" t="s">
        <v>105</v>
      </c>
      <c r="C4837">
        <v>1999</v>
      </c>
      <c r="D4837" s="1" t="s">
        <v>9</v>
      </c>
      <c r="E4837">
        <v>189</v>
      </c>
      <c r="F4837" s="3">
        <v>136801374</v>
      </c>
      <c r="G4837" s="1" t="s">
        <v>842</v>
      </c>
      <c r="H4837">
        <v>1104</v>
      </c>
      <c r="I4837" s="1" t="s">
        <v>978</v>
      </c>
      <c r="J4837">
        <v>1104</v>
      </c>
      <c r="K4837" s="1" t="s">
        <v>978</v>
      </c>
      <c r="L4837">
        <v>1556</v>
      </c>
      <c r="M4837" s="1" t="s">
        <v>1551</v>
      </c>
      <c r="N4837" s="1" t="str">
        <f t="shared" si="75"/>
        <v>1990-1999</v>
      </c>
    </row>
    <row r="4838" spans="1:14" hidden="1" x14ac:dyDescent="0.3">
      <c r="A4838">
        <v>120689</v>
      </c>
      <c r="B4838" s="1" t="s">
        <v>105</v>
      </c>
      <c r="C4838">
        <v>1999</v>
      </c>
      <c r="D4838" s="1" t="s">
        <v>9</v>
      </c>
      <c r="E4838">
        <v>189</v>
      </c>
      <c r="F4838" s="3">
        <v>136801374</v>
      </c>
      <c r="G4838" s="1" t="s">
        <v>843</v>
      </c>
      <c r="H4838">
        <v>1104</v>
      </c>
      <c r="I4838" s="1" t="s">
        <v>978</v>
      </c>
      <c r="J4838">
        <v>175</v>
      </c>
      <c r="K4838" s="1" t="s">
        <v>1154</v>
      </c>
      <c r="L4838">
        <v>158</v>
      </c>
      <c r="M4838" s="1" t="s">
        <v>1516</v>
      </c>
      <c r="N4838" s="1" t="str">
        <f t="shared" si="75"/>
        <v>1990-1999</v>
      </c>
    </row>
    <row r="4839" spans="1:14" hidden="1" x14ac:dyDescent="0.3">
      <c r="A4839">
        <v>120689</v>
      </c>
      <c r="B4839" s="1" t="s">
        <v>105</v>
      </c>
      <c r="C4839">
        <v>1999</v>
      </c>
      <c r="D4839" s="1" t="s">
        <v>9</v>
      </c>
      <c r="E4839">
        <v>189</v>
      </c>
      <c r="F4839" s="3">
        <v>136801374</v>
      </c>
      <c r="G4839" s="1" t="s">
        <v>843</v>
      </c>
      <c r="H4839">
        <v>1104</v>
      </c>
      <c r="I4839" s="1" t="s">
        <v>978</v>
      </c>
      <c r="J4839">
        <v>175</v>
      </c>
      <c r="K4839" s="1" t="s">
        <v>1154</v>
      </c>
      <c r="L4839">
        <v>3817</v>
      </c>
      <c r="M4839" s="1" t="s">
        <v>1550</v>
      </c>
      <c r="N4839" s="1" t="str">
        <f t="shared" si="75"/>
        <v>1990-1999</v>
      </c>
    </row>
    <row r="4840" spans="1:14" hidden="1" x14ac:dyDescent="0.3">
      <c r="A4840">
        <v>120689</v>
      </c>
      <c r="B4840" s="1" t="s">
        <v>105</v>
      </c>
      <c r="C4840">
        <v>1999</v>
      </c>
      <c r="D4840" s="1" t="s">
        <v>9</v>
      </c>
      <c r="E4840">
        <v>189</v>
      </c>
      <c r="F4840" s="3">
        <v>136801374</v>
      </c>
      <c r="G4840" s="1" t="s">
        <v>843</v>
      </c>
      <c r="H4840">
        <v>1104</v>
      </c>
      <c r="I4840" s="1" t="s">
        <v>978</v>
      </c>
      <c r="J4840">
        <v>175</v>
      </c>
      <c r="K4840" s="1" t="s">
        <v>1154</v>
      </c>
      <c r="L4840">
        <v>1556</v>
      </c>
      <c r="M4840" s="1" t="s">
        <v>1551</v>
      </c>
      <c r="N4840" s="1" t="str">
        <f t="shared" si="75"/>
        <v>1990-1999</v>
      </c>
    </row>
    <row r="4841" spans="1:14" hidden="1" x14ac:dyDescent="0.3">
      <c r="A4841">
        <v>120689</v>
      </c>
      <c r="B4841" s="1" t="s">
        <v>105</v>
      </c>
      <c r="C4841">
        <v>1999</v>
      </c>
      <c r="D4841" s="1" t="s">
        <v>9</v>
      </c>
      <c r="E4841">
        <v>189</v>
      </c>
      <c r="F4841" s="3">
        <v>136801374</v>
      </c>
      <c r="G4841" s="1" t="s">
        <v>843</v>
      </c>
      <c r="H4841">
        <v>1104</v>
      </c>
      <c r="I4841" s="1" t="s">
        <v>978</v>
      </c>
      <c r="J4841">
        <v>1104</v>
      </c>
      <c r="K4841" s="1" t="s">
        <v>978</v>
      </c>
      <c r="L4841">
        <v>158</v>
      </c>
      <c r="M4841" s="1" t="s">
        <v>1516</v>
      </c>
      <c r="N4841" s="1" t="str">
        <f t="shared" si="75"/>
        <v>1990-1999</v>
      </c>
    </row>
    <row r="4842" spans="1:14" hidden="1" x14ac:dyDescent="0.3">
      <c r="A4842">
        <v>120689</v>
      </c>
      <c r="B4842" s="1" t="s">
        <v>105</v>
      </c>
      <c r="C4842">
        <v>1999</v>
      </c>
      <c r="D4842" s="1" t="s">
        <v>9</v>
      </c>
      <c r="E4842">
        <v>189</v>
      </c>
      <c r="F4842" s="3">
        <v>136801374</v>
      </c>
      <c r="G4842" s="1" t="s">
        <v>843</v>
      </c>
      <c r="H4842">
        <v>1104</v>
      </c>
      <c r="I4842" s="1" t="s">
        <v>978</v>
      </c>
      <c r="J4842">
        <v>1104</v>
      </c>
      <c r="K4842" s="1" t="s">
        <v>978</v>
      </c>
      <c r="L4842">
        <v>3817</v>
      </c>
      <c r="M4842" s="1" t="s">
        <v>1550</v>
      </c>
      <c r="N4842" s="1" t="str">
        <f t="shared" si="75"/>
        <v>1990-1999</v>
      </c>
    </row>
    <row r="4843" spans="1:14" hidden="1" x14ac:dyDescent="0.3">
      <c r="A4843">
        <v>120689</v>
      </c>
      <c r="B4843" s="1" t="s">
        <v>105</v>
      </c>
      <c r="C4843">
        <v>1999</v>
      </c>
      <c r="D4843" s="1" t="s">
        <v>9</v>
      </c>
      <c r="E4843">
        <v>189</v>
      </c>
      <c r="F4843" s="3">
        <v>136801374</v>
      </c>
      <c r="G4843" s="1" t="s">
        <v>843</v>
      </c>
      <c r="H4843">
        <v>1104</v>
      </c>
      <c r="I4843" s="1" t="s">
        <v>978</v>
      </c>
      <c r="J4843">
        <v>1104</v>
      </c>
      <c r="K4843" s="1" t="s">
        <v>978</v>
      </c>
      <c r="L4843">
        <v>1556</v>
      </c>
      <c r="M4843" s="1" t="s">
        <v>1551</v>
      </c>
      <c r="N4843" s="1" t="str">
        <f t="shared" si="75"/>
        <v>1990-1999</v>
      </c>
    </row>
    <row r="4844" spans="1:14" hidden="1" x14ac:dyDescent="0.3">
      <c r="A4844">
        <v>120689</v>
      </c>
      <c r="B4844" s="1" t="s">
        <v>105</v>
      </c>
      <c r="C4844">
        <v>1999</v>
      </c>
      <c r="D4844" s="1" t="s">
        <v>9</v>
      </c>
      <c r="E4844">
        <v>189</v>
      </c>
      <c r="F4844" s="3">
        <v>136801374</v>
      </c>
      <c r="G4844" s="1" t="s">
        <v>840</v>
      </c>
      <c r="H4844">
        <v>1104</v>
      </c>
      <c r="I4844" s="1" t="s">
        <v>978</v>
      </c>
      <c r="J4844">
        <v>175</v>
      </c>
      <c r="K4844" s="1" t="s">
        <v>1154</v>
      </c>
      <c r="L4844">
        <v>158</v>
      </c>
      <c r="M4844" s="1" t="s">
        <v>1516</v>
      </c>
      <c r="N4844" s="1" t="str">
        <f t="shared" si="75"/>
        <v>1990-1999</v>
      </c>
    </row>
    <row r="4845" spans="1:14" hidden="1" x14ac:dyDescent="0.3">
      <c r="A4845">
        <v>120689</v>
      </c>
      <c r="B4845" s="1" t="s">
        <v>105</v>
      </c>
      <c r="C4845">
        <v>1999</v>
      </c>
      <c r="D4845" s="1" t="s">
        <v>9</v>
      </c>
      <c r="E4845">
        <v>189</v>
      </c>
      <c r="F4845" s="3">
        <v>136801374</v>
      </c>
      <c r="G4845" s="1" t="s">
        <v>840</v>
      </c>
      <c r="H4845">
        <v>1104</v>
      </c>
      <c r="I4845" s="1" t="s">
        <v>978</v>
      </c>
      <c r="J4845">
        <v>175</v>
      </c>
      <c r="K4845" s="1" t="s">
        <v>1154</v>
      </c>
      <c r="L4845">
        <v>3817</v>
      </c>
      <c r="M4845" s="1" t="s">
        <v>1550</v>
      </c>
      <c r="N4845" s="1" t="str">
        <f t="shared" si="75"/>
        <v>1990-1999</v>
      </c>
    </row>
    <row r="4846" spans="1:14" hidden="1" x14ac:dyDescent="0.3">
      <c r="A4846">
        <v>120689</v>
      </c>
      <c r="B4846" s="1" t="s">
        <v>105</v>
      </c>
      <c r="C4846">
        <v>1999</v>
      </c>
      <c r="D4846" s="1" t="s">
        <v>9</v>
      </c>
      <c r="E4846">
        <v>189</v>
      </c>
      <c r="F4846" s="3">
        <v>136801374</v>
      </c>
      <c r="G4846" s="1" t="s">
        <v>840</v>
      </c>
      <c r="H4846">
        <v>1104</v>
      </c>
      <c r="I4846" s="1" t="s">
        <v>978</v>
      </c>
      <c r="J4846">
        <v>175</v>
      </c>
      <c r="K4846" s="1" t="s">
        <v>1154</v>
      </c>
      <c r="L4846">
        <v>1556</v>
      </c>
      <c r="M4846" s="1" t="s">
        <v>1551</v>
      </c>
      <c r="N4846" s="1" t="str">
        <f t="shared" si="75"/>
        <v>1990-1999</v>
      </c>
    </row>
    <row r="4847" spans="1:14" hidden="1" x14ac:dyDescent="0.3">
      <c r="A4847">
        <v>120689</v>
      </c>
      <c r="B4847" s="1" t="s">
        <v>105</v>
      </c>
      <c r="C4847">
        <v>1999</v>
      </c>
      <c r="D4847" s="1" t="s">
        <v>9</v>
      </c>
      <c r="E4847">
        <v>189</v>
      </c>
      <c r="F4847" s="3">
        <v>136801374</v>
      </c>
      <c r="G4847" s="1" t="s">
        <v>840</v>
      </c>
      <c r="H4847">
        <v>1104</v>
      </c>
      <c r="I4847" s="1" t="s">
        <v>978</v>
      </c>
      <c r="J4847">
        <v>1104</v>
      </c>
      <c r="K4847" s="1" t="s">
        <v>978</v>
      </c>
      <c r="L4847">
        <v>158</v>
      </c>
      <c r="M4847" s="1" t="s">
        <v>1516</v>
      </c>
      <c r="N4847" s="1" t="str">
        <f t="shared" si="75"/>
        <v>1990-1999</v>
      </c>
    </row>
    <row r="4848" spans="1:14" hidden="1" x14ac:dyDescent="0.3">
      <c r="A4848">
        <v>120689</v>
      </c>
      <c r="B4848" s="1" t="s">
        <v>105</v>
      </c>
      <c r="C4848">
        <v>1999</v>
      </c>
      <c r="D4848" s="1" t="s">
        <v>9</v>
      </c>
      <c r="E4848">
        <v>189</v>
      </c>
      <c r="F4848" s="3">
        <v>136801374</v>
      </c>
      <c r="G4848" s="1" t="s">
        <v>840</v>
      </c>
      <c r="H4848">
        <v>1104</v>
      </c>
      <c r="I4848" s="1" t="s">
        <v>978</v>
      </c>
      <c r="J4848">
        <v>1104</v>
      </c>
      <c r="K4848" s="1" t="s">
        <v>978</v>
      </c>
      <c r="L4848">
        <v>3817</v>
      </c>
      <c r="M4848" s="1" t="s">
        <v>1550</v>
      </c>
      <c r="N4848" s="1" t="str">
        <f t="shared" si="75"/>
        <v>1990-1999</v>
      </c>
    </row>
    <row r="4849" spans="1:14" hidden="1" x14ac:dyDescent="0.3">
      <c r="A4849">
        <v>120689</v>
      </c>
      <c r="B4849" s="1" t="s">
        <v>105</v>
      </c>
      <c r="C4849">
        <v>1999</v>
      </c>
      <c r="D4849" s="1" t="s">
        <v>9</v>
      </c>
      <c r="E4849">
        <v>189</v>
      </c>
      <c r="F4849" s="3">
        <v>136801374</v>
      </c>
      <c r="G4849" s="1" t="s">
        <v>840</v>
      </c>
      <c r="H4849">
        <v>1104</v>
      </c>
      <c r="I4849" s="1" t="s">
        <v>978</v>
      </c>
      <c r="J4849">
        <v>1104</v>
      </c>
      <c r="K4849" s="1" t="s">
        <v>978</v>
      </c>
      <c r="L4849">
        <v>1556</v>
      </c>
      <c r="M4849" s="1" t="s">
        <v>1551</v>
      </c>
      <c r="N4849" s="1" t="str">
        <f t="shared" si="75"/>
        <v>1990-1999</v>
      </c>
    </row>
    <row r="4850" spans="1:14" hidden="1" x14ac:dyDescent="0.3">
      <c r="A4850">
        <v>120689</v>
      </c>
      <c r="B4850" s="1" t="s">
        <v>105</v>
      </c>
      <c r="C4850">
        <v>1999</v>
      </c>
      <c r="D4850" s="1" t="s">
        <v>9</v>
      </c>
      <c r="E4850">
        <v>189</v>
      </c>
      <c r="F4850" s="3">
        <v>136801374</v>
      </c>
      <c r="G4850" s="1" t="s">
        <v>861</v>
      </c>
      <c r="H4850">
        <v>1104</v>
      </c>
      <c r="I4850" s="1" t="s">
        <v>978</v>
      </c>
      <c r="J4850">
        <v>175</v>
      </c>
      <c r="K4850" s="1" t="s">
        <v>1154</v>
      </c>
      <c r="L4850">
        <v>158</v>
      </c>
      <c r="M4850" s="1" t="s">
        <v>1516</v>
      </c>
      <c r="N4850" s="1" t="str">
        <f t="shared" si="75"/>
        <v>1990-1999</v>
      </c>
    </row>
    <row r="4851" spans="1:14" hidden="1" x14ac:dyDescent="0.3">
      <c r="A4851">
        <v>120689</v>
      </c>
      <c r="B4851" s="1" t="s">
        <v>105</v>
      </c>
      <c r="C4851">
        <v>1999</v>
      </c>
      <c r="D4851" s="1" t="s">
        <v>9</v>
      </c>
      <c r="E4851">
        <v>189</v>
      </c>
      <c r="F4851" s="3">
        <v>136801374</v>
      </c>
      <c r="G4851" s="1" t="s">
        <v>861</v>
      </c>
      <c r="H4851">
        <v>1104</v>
      </c>
      <c r="I4851" s="1" t="s">
        <v>978</v>
      </c>
      <c r="J4851">
        <v>175</v>
      </c>
      <c r="K4851" s="1" t="s">
        <v>1154</v>
      </c>
      <c r="L4851">
        <v>3817</v>
      </c>
      <c r="M4851" s="1" t="s">
        <v>1550</v>
      </c>
      <c r="N4851" s="1" t="str">
        <f t="shared" si="75"/>
        <v>1990-1999</v>
      </c>
    </row>
    <row r="4852" spans="1:14" hidden="1" x14ac:dyDescent="0.3">
      <c r="A4852">
        <v>120689</v>
      </c>
      <c r="B4852" s="1" t="s">
        <v>105</v>
      </c>
      <c r="C4852">
        <v>1999</v>
      </c>
      <c r="D4852" s="1" t="s">
        <v>9</v>
      </c>
      <c r="E4852">
        <v>189</v>
      </c>
      <c r="F4852" s="3">
        <v>136801374</v>
      </c>
      <c r="G4852" s="1" t="s">
        <v>861</v>
      </c>
      <c r="H4852">
        <v>1104</v>
      </c>
      <c r="I4852" s="1" t="s">
        <v>978</v>
      </c>
      <c r="J4852">
        <v>175</v>
      </c>
      <c r="K4852" s="1" t="s">
        <v>1154</v>
      </c>
      <c r="L4852">
        <v>1556</v>
      </c>
      <c r="M4852" s="1" t="s">
        <v>1551</v>
      </c>
      <c r="N4852" s="1" t="str">
        <f t="shared" si="75"/>
        <v>1990-1999</v>
      </c>
    </row>
    <row r="4853" spans="1:14" hidden="1" x14ac:dyDescent="0.3">
      <c r="A4853">
        <v>120689</v>
      </c>
      <c r="B4853" s="1" t="s">
        <v>105</v>
      </c>
      <c r="C4853">
        <v>1999</v>
      </c>
      <c r="D4853" s="1" t="s">
        <v>9</v>
      </c>
      <c r="E4853">
        <v>189</v>
      </c>
      <c r="F4853" s="3">
        <v>136801374</v>
      </c>
      <c r="G4853" s="1" t="s">
        <v>861</v>
      </c>
      <c r="H4853">
        <v>1104</v>
      </c>
      <c r="I4853" s="1" t="s">
        <v>978</v>
      </c>
      <c r="J4853">
        <v>1104</v>
      </c>
      <c r="K4853" s="1" t="s">
        <v>978</v>
      </c>
      <c r="L4853">
        <v>158</v>
      </c>
      <c r="M4853" s="1" t="s">
        <v>1516</v>
      </c>
      <c r="N4853" s="1" t="str">
        <f t="shared" si="75"/>
        <v>1990-1999</v>
      </c>
    </row>
    <row r="4854" spans="1:14" hidden="1" x14ac:dyDescent="0.3">
      <c r="A4854">
        <v>120689</v>
      </c>
      <c r="B4854" s="1" t="s">
        <v>105</v>
      </c>
      <c r="C4854">
        <v>1999</v>
      </c>
      <c r="D4854" s="1" t="s">
        <v>9</v>
      </c>
      <c r="E4854">
        <v>189</v>
      </c>
      <c r="F4854" s="3">
        <v>136801374</v>
      </c>
      <c r="G4854" s="1" t="s">
        <v>861</v>
      </c>
      <c r="H4854">
        <v>1104</v>
      </c>
      <c r="I4854" s="1" t="s">
        <v>978</v>
      </c>
      <c r="J4854">
        <v>1104</v>
      </c>
      <c r="K4854" s="1" t="s">
        <v>978</v>
      </c>
      <c r="L4854">
        <v>3817</v>
      </c>
      <c r="M4854" s="1" t="s">
        <v>1550</v>
      </c>
      <c r="N4854" s="1" t="str">
        <f t="shared" si="75"/>
        <v>1990-1999</v>
      </c>
    </row>
    <row r="4855" spans="1:14" hidden="1" x14ac:dyDescent="0.3">
      <c r="A4855">
        <v>120689</v>
      </c>
      <c r="B4855" s="1" t="s">
        <v>105</v>
      </c>
      <c r="C4855">
        <v>1999</v>
      </c>
      <c r="D4855" s="1" t="s">
        <v>9</v>
      </c>
      <c r="E4855">
        <v>189</v>
      </c>
      <c r="F4855" s="3">
        <v>136801374</v>
      </c>
      <c r="G4855" s="1" t="s">
        <v>861</v>
      </c>
      <c r="H4855">
        <v>1104</v>
      </c>
      <c r="I4855" s="1" t="s">
        <v>978</v>
      </c>
      <c r="J4855">
        <v>1104</v>
      </c>
      <c r="K4855" s="1" t="s">
        <v>978</v>
      </c>
      <c r="L4855">
        <v>1556</v>
      </c>
      <c r="M4855" s="1" t="s">
        <v>1551</v>
      </c>
      <c r="N4855" s="1" t="str">
        <f t="shared" si="75"/>
        <v>1990-1999</v>
      </c>
    </row>
    <row r="4856" spans="1:14" hidden="1" x14ac:dyDescent="0.3">
      <c r="A4856">
        <v>120689</v>
      </c>
      <c r="B4856" s="1" t="s">
        <v>105</v>
      </c>
      <c r="C4856">
        <v>1999</v>
      </c>
      <c r="D4856" s="1" t="s">
        <v>9</v>
      </c>
      <c r="E4856">
        <v>189</v>
      </c>
      <c r="F4856" s="3">
        <v>136801374</v>
      </c>
      <c r="G4856" s="1" t="s">
        <v>885</v>
      </c>
      <c r="H4856">
        <v>1104</v>
      </c>
      <c r="I4856" s="1" t="s">
        <v>978</v>
      </c>
      <c r="J4856">
        <v>175</v>
      </c>
      <c r="K4856" s="1" t="s">
        <v>1154</v>
      </c>
      <c r="L4856">
        <v>158</v>
      </c>
      <c r="M4856" s="1" t="s">
        <v>1516</v>
      </c>
      <c r="N4856" s="1" t="str">
        <f t="shared" si="75"/>
        <v>1990-1999</v>
      </c>
    </row>
    <row r="4857" spans="1:14" hidden="1" x14ac:dyDescent="0.3">
      <c r="A4857">
        <v>120689</v>
      </c>
      <c r="B4857" s="1" t="s">
        <v>105</v>
      </c>
      <c r="C4857">
        <v>1999</v>
      </c>
      <c r="D4857" s="1" t="s">
        <v>9</v>
      </c>
      <c r="E4857">
        <v>189</v>
      </c>
      <c r="F4857" s="3">
        <v>136801374</v>
      </c>
      <c r="G4857" s="1" t="s">
        <v>885</v>
      </c>
      <c r="H4857">
        <v>1104</v>
      </c>
      <c r="I4857" s="1" t="s">
        <v>978</v>
      </c>
      <c r="J4857">
        <v>175</v>
      </c>
      <c r="K4857" s="1" t="s">
        <v>1154</v>
      </c>
      <c r="L4857">
        <v>3817</v>
      </c>
      <c r="M4857" s="1" t="s">
        <v>1550</v>
      </c>
      <c r="N4857" s="1" t="str">
        <f t="shared" si="75"/>
        <v>1990-1999</v>
      </c>
    </row>
    <row r="4858" spans="1:14" hidden="1" x14ac:dyDescent="0.3">
      <c r="A4858">
        <v>120689</v>
      </c>
      <c r="B4858" s="1" t="s">
        <v>105</v>
      </c>
      <c r="C4858">
        <v>1999</v>
      </c>
      <c r="D4858" s="1" t="s">
        <v>9</v>
      </c>
      <c r="E4858">
        <v>189</v>
      </c>
      <c r="F4858" s="3">
        <v>136801374</v>
      </c>
      <c r="G4858" s="1" t="s">
        <v>885</v>
      </c>
      <c r="H4858">
        <v>1104</v>
      </c>
      <c r="I4858" s="1" t="s">
        <v>978</v>
      </c>
      <c r="J4858">
        <v>175</v>
      </c>
      <c r="K4858" s="1" t="s">
        <v>1154</v>
      </c>
      <c r="L4858">
        <v>1556</v>
      </c>
      <c r="M4858" s="1" t="s">
        <v>1551</v>
      </c>
      <c r="N4858" s="1" t="str">
        <f t="shared" si="75"/>
        <v>1990-1999</v>
      </c>
    </row>
    <row r="4859" spans="1:14" hidden="1" x14ac:dyDescent="0.3">
      <c r="A4859">
        <v>120689</v>
      </c>
      <c r="B4859" s="1" t="s">
        <v>105</v>
      </c>
      <c r="C4859">
        <v>1999</v>
      </c>
      <c r="D4859" s="1" t="s">
        <v>9</v>
      </c>
      <c r="E4859">
        <v>189</v>
      </c>
      <c r="F4859" s="3">
        <v>136801374</v>
      </c>
      <c r="G4859" s="1" t="s">
        <v>885</v>
      </c>
      <c r="H4859">
        <v>1104</v>
      </c>
      <c r="I4859" s="1" t="s">
        <v>978</v>
      </c>
      <c r="J4859">
        <v>1104</v>
      </c>
      <c r="K4859" s="1" t="s">
        <v>978</v>
      </c>
      <c r="L4859">
        <v>158</v>
      </c>
      <c r="M4859" s="1" t="s">
        <v>1516</v>
      </c>
      <c r="N4859" s="1" t="str">
        <f t="shared" si="75"/>
        <v>1990-1999</v>
      </c>
    </row>
    <row r="4860" spans="1:14" hidden="1" x14ac:dyDescent="0.3">
      <c r="A4860">
        <v>120689</v>
      </c>
      <c r="B4860" s="1" t="s">
        <v>105</v>
      </c>
      <c r="C4860">
        <v>1999</v>
      </c>
      <c r="D4860" s="1" t="s">
        <v>9</v>
      </c>
      <c r="E4860">
        <v>189</v>
      </c>
      <c r="F4860" s="3">
        <v>136801374</v>
      </c>
      <c r="G4860" s="1" t="s">
        <v>885</v>
      </c>
      <c r="H4860">
        <v>1104</v>
      </c>
      <c r="I4860" s="1" t="s">
        <v>978</v>
      </c>
      <c r="J4860">
        <v>1104</v>
      </c>
      <c r="K4860" s="1" t="s">
        <v>978</v>
      </c>
      <c r="L4860">
        <v>3817</v>
      </c>
      <c r="M4860" s="1" t="s">
        <v>1550</v>
      </c>
      <c r="N4860" s="1" t="str">
        <f t="shared" si="75"/>
        <v>1990-1999</v>
      </c>
    </row>
    <row r="4861" spans="1:14" hidden="1" x14ac:dyDescent="0.3">
      <c r="A4861">
        <v>120689</v>
      </c>
      <c r="B4861" s="1" t="s">
        <v>105</v>
      </c>
      <c r="C4861">
        <v>1999</v>
      </c>
      <c r="D4861" s="1" t="s">
        <v>9</v>
      </c>
      <c r="E4861">
        <v>189</v>
      </c>
      <c r="F4861" s="3">
        <v>136801374</v>
      </c>
      <c r="G4861" s="1" t="s">
        <v>885</v>
      </c>
      <c r="H4861">
        <v>1104</v>
      </c>
      <c r="I4861" s="1" t="s">
        <v>978</v>
      </c>
      <c r="J4861">
        <v>1104</v>
      </c>
      <c r="K4861" s="1" t="s">
        <v>978</v>
      </c>
      <c r="L4861">
        <v>1556</v>
      </c>
      <c r="M4861" s="1" t="s">
        <v>1551</v>
      </c>
      <c r="N4861" s="1" t="str">
        <f t="shared" si="75"/>
        <v>1990-1999</v>
      </c>
    </row>
    <row r="4862" spans="1:14" hidden="1" x14ac:dyDescent="0.3">
      <c r="A4862">
        <v>68646</v>
      </c>
      <c r="B4862" s="1" t="s">
        <v>12</v>
      </c>
      <c r="C4862">
        <v>1972</v>
      </c>
      <c r="D4862" s="1" t="s">
        <v>9</v>
      </c>
      <c r="E4862">
        <v>175</v>
      </c>
      <c r="F4862" s="3">
        <v>136381073</v>
      </c>
      <c r="G4862" s="1" t="s">
        <v>837</v>
      </c>
      <c r="H4862">
        <v>338</v>
      </c>
      <c r="I4862" s="1" t="s">
        <v>979</v>
      </c>
      <c r="J4862">
        <v>701374</v>
      </c>
      <c r="K4862" s="1" t="s">
        <v>1155</v>
      </c>
      <c r="L4862">
        <v>8</v>
      </c>
      <c r="M4862" s="1" t="s">
        <v>1494</v>
      </c>
      <c r="N4862" s="1" t="str">
        <f t="shared" si="75"/>
        <v>1970-1979</v>
      </c>
    </row>
    <row r="4863" spans="1:14" hidden="1" x14ac:dyDescent="0.3">
      <c r="A4863">
        <v>68646</v>
      </c>
      <c r="B4863" s="1" t="s">
        <v>12</v>
      </c>
      <c r="C4863">
        <v>1972</v>
      </c>
      <c r="D4863" s="1" t="s">
        <v>9</v>
      </c>
      <c r="E4863">
        <v>175</v>
      </c>
      <c r="F4863" s="3">
        <v>136381073</v>
      </c>
      <c r="G4863" s="1" t="s">
        <v>837</v>
      </c>
      <c r="H4863">
        <v>338</v>
      </c>
      <c r="I4863" s="1" t="s">
        <v>979</v>
      </c>
      <c r="J4863">
        <v>701374</v>
      </c>
      <c r="K4863" s="1" t="s">
        <v>1155</v>
      </c>
      <c r="L4863">
        <v>199</v>
      </c>
      <c r="M4863" s="1" t="s">
        <v>1495</v>
      </c>
      <c r="N4863" s="1" t="str">
        <f t="shared" si="75"/>
        <v>1970-1979</v>
      </c>
    </row>
    <row r="4864" spans="1:14" hidden="1" x14ac:dyDescent="0.3">
      <c r="A4864">
        <v>68646</v>
      </c>
      <c r="B4864" s="1" t="s">
        <v>12</v>
      </c>
      <c r="C4864">
        <v>1972</v>
      </c>
      <c r="D4864" s="1" t="s">
        <v>9</v>
      </c>
      <c r="E4864">
        <v>175</v>
      </c>
      <c r="F4864" s="3">
        <v>136381073</v>
      </c>
      <c r="G4864" s="1" t="s">
        <v>837</v>
      </c>
      <c r="H4864">
        <v>338</v>
      </c>
      <c r="I4864" s="1" t="s">
        <v>979</v>
      </c>
      <c r="J4864">
        <v>701374</v>
      </c>
      <c r="K4864" s="1" t="s">
        <v>1155</v>
      </c>
      <c r="L4864">
        <v>1001</v>
      </c>
      <c r="M4864" s="1" t="s">
        <v>1496</v>
      </c>
      <c r="N4864" s="1" t="str">
        <f t="shared" si="75"/>
        <v>1970-1979</v>
      </c>
    </row>
    <row r="4865" spans="1:14" hidden="1" x14ac:dyDescent="0.3">
      <c r="A4865">
        <v>68646</v>
      </c>
      <c r="B4865" s="1" t="s">
        <v>12</v>
      </c>
      <c r="C4865">
        <v>1972</v>
      </c>
      <c r="D4865" s="1" t="s">
        <v>9</v>
      </c>
      <c r="E4865">
        <v>175</v>
      </c>
      <c r="F4865" s="3">
        <v>136381073</v>
      </c>
      <c r="G4865" s="1" t="s">
        <v>837</v>
      </c>
      <c r="H4865">
        <v>338</v>
      </c>
      <c r="I4865" s="1" t="s">
        <v>979</v>
      </c>
      <c r="J4865">
        <v>338</v>
      </c>
      <c r="K4865" s="1" t="s">
        <v>979</v>
      </c>
      <c r="L4865">
        <v>8</v>
      </c>
      <c r="M4865" s="1" t="s">
        <v>1494</v>
      </c>
      <c r="N4865" s="1" t="str">
        <f t="shared" si="75"/>
        <v>1970-1979</v>
      </c>
    </row>
    <row r="4866" spans="1:14" hidden="1" x14ac:dyDescent="0.3">
      <c r="A4866">
        <v>68646</v>
      </c>
      <c r="B4866" s="1" t="s">
        <v>12</v>
      </c>
      <c r="C4866">
        <v>1972</v>
      </c>
      <c r="D4866" s="1" t="s">
        <v>9</v>
      </c>
      <c r="E4866">
        <v>175</v>
      </c>
      <c r="F4866" s="3">
        <v>136381073</v>
      </c>
      <c r="G4866" s="1" t="s">
        <v>837</v>
      </c>
      <c r="H4866">
        <v>338</v>
      </c>
      <c r="I4866" s="1" t="s">
        <v>979</v>
      </c>
      <c r="J4866">
        <v>338</v>
      </c>
      <c r="K4866" s="1" t="s">
        <v>979</v>
      </c>
      <c r="L4866">
        <v>199</v>
      </c>
      <c r="M4866" s="1" t="s">
        <v>1495</v>
      </c>
      <c r="N4866" s="1" t="str">
        <f t="shared" ref="N4866:N4929" si="76">INT(C4866/10)*10 &amp; "-" &amp; INT(C4866/10)*10+9</f>
        <v>1970-1979</v>
      </c>
    </row>
    <row r="4867" spans="1:14" hidden="1" x14ac:dyDescent="0.3">
      <c r="A4867">
        <v>68646</v>
      </c>
      <c r="B4867" s="1" t="s">
        <v>12</v>
      </c>
      <c r="C4867">
        <v>1972</v>
      </c>
      <c r="D4867" s="1" t="s">
        <v>9</v>
      </c>
      <c r="E4867">
        <v>175</v>
      </c>
      <c r="F4867" s="3">
        <v>136381073</v>
      </c>
      <c r="G4867" s="1" t="s">
        <v>837</v>
      </c>
      <c r="H4867">
        <v>338</v>
      </c>
      <c r="I4867" s="1" t="s">
        <v>979</v>
      </c>
      <c r="J4867">
        <v>338</v>
      </c>
      <c r="K4867" s="1" t="s">
        <v>979</v>
      </c>
      <c r="L4867">
        <v>1001</v>
      </c>
      <c r="M4867" s="1" t="s">
        <v>1496</v>
      </c>
      <c r="N4867" s="1" t="str">
        <f t="shared" si="76"/>
        <v>1970-1979</v>
      </c>
    </row>
    <row r="4868" spans="1:14" hidden="1" x14ac:dyDescent="0.3">
      <c r="A4868">
        <v>68646</v>
      </c>
      <c r="B4868" s="1" t="s">
        <v>12</v>
      </c>
      <c r="C4868">
        <v>1972</v>
      </c>
      <c r="D4868" s="1" t="s">
        <v>9</v>
      </c>
      <c r="E4868">
        <v>175</v>
      </c>
      <c r="F4868" s="3">
        <v>136381073</v>
      </c>
      <c r="G4868" s="1" t="s">
        <v>841</v>
      </c>
      <c r="H4868">
        <v>338</v>
      </c>
      <c r="I4868" s="1" t="s">
        <v>979</v>
      </c>
      <c r="J4868">
        <v>701374</v>
      </c>
      <c r="K4868" s="1" t="s">
        <v>1155</v>
      </c>
      <c r="L4868">
        <v>8</v>
      </c>
      <c r="M4868" s="1" t="s">
        <v>1494</v>
      </c>
      <c r="N4868" s="1" t="str">
        <f t="shared" si="76"/>
        <v>1970-1979</v>
      </c>
    </row>
    <row r="4869" spans="1:14" hidden="1" x14ac:dyDescent="0.3">
      <c r="A4869">
        <v>68646</v>
      </c>
      <c r="B4869" s="1" t="s">
        <v>12</v>
      </c>
      <c r="C4869">
        <v>1972</v>
      </c>
      <c r="D4869" s="1" t="s">
        <v>9</v>
      </c>
      <c r="E4869">
        <v>175</v>
      </c>
      <c r="F4869" s="3">
        <v>136381073</v>
      </c>
      <c r="G4869" s="1" t="s">
        <v>841</v>
      </c>
      <c r="H4869">
        <v>338</v>
      </c>
      <c r="I4869" s="1" t="s">
        <v>979</v>
      </c>
      <c r="J4869">
        <v>701374</v>
      </c>
      <c r="K4869" s="1" t="s">
        <v>1155</v>
      </c>
      <c r="L4869">
        <v>199</v>
      </c>
      <c r="M4869" s="1" t="s">
        <v>1495</v>
      </c>
      <c r="N4869" s="1" t="str">
        <f t="shared" si="76"/>
        <v>1970-1979</v>
      </c>
    </row>
    <row r="4870" spans="1:14" hidden="1" x14ac:dyDescent="0.3">
      <c r="A4870">
        <v>68646</v>
      </c>
      <c r="B4870" s="1" t="s">
        <v>12</v>
      </c>
      <c r="C4870">
        <v>1972</v>
      </c>
      <c r="D4870" s="1" t="s">
        <v>9</v>
      </c>
      <c r="E4870">
        <v>175</v>
      </c>
      <c r="F4870" s="3">
        <v>136381073</v>
      </c>
      <c r="G4870" s="1" t="s">
        <v>841</v>
      </c>
      <c r="H4870">
        <v>338</v>
      </c>
      <c r="I4870" s="1" t="s">
        <v>979</v>
      </c>
      <c r="J4870">
        <v>701374</v>
      </c>
      <c r="K4870" s="1" t="s">
        <v>1155</v>
      </c>
      <c r="L4870">
        <v>1001</v>
      </c>
      <c r="M4870" s="1" t="s">
        <v>1496</v>
      </c>
      <c r="N4870" s="1" t="str">
        <f t="shared" si="76"/>
        <v>1970-1979</v>
      </c>
    </row>
    <row r="4871" spans="1:14" hidden="1" x14ac:dyDescent="0.3">
      <c r="A4871">
        <v>68646</v>
      </c>
      <c r="B4871" s="1" t="s">
        <v>12</v>
      </c>
      <c r="C4871">
        <v>1972</v>
      </c>
      <c r="D4871" s="1" t="s">
        <v>9</v>
      </c>
      <c r="E4871">
        <v>175</v>
      </c>
      <c r="F4871" s="3">
        <v>136381073</v>
      </c>
      <c r="G4871" s="1" t="s">
        <v>841</v>
      </c>
      <c r="H4871">
        <v>338</v>
      </c>
      <c r="I4871" s="1" t="s">
        <v>979</v>
      </c>
      <c r="J4871">
        <v>338</v>
      </c>
      <c r="K4871" s="1" t="s">
        <v>979</v>
      </c>
      <c r="L4871">
        <v>8</v>
      </c>
      <c r="M4871" s="1" t="s">
        <v>1494</v>
      </c>
      <c r="N4871" s="1" t="str">
        <f t="shared" si="76"/>
        <v>1970-1979</v>
      </c>
    </row>
    <row r="4872" spans="1:14" hidden="1" x14ac:dyDescent="0.3">
      <c r="A4872">
        <v>68646</v>
      </c>
      <c r="B4872" s="1" t="s">
        <v>12</v>
      </c>
      <c r="C4872">
        <v>1972</v>
      </c>
      <c r="D4872" s="1" t="s">
        <v>9</v>
      </c>
      <c r="E4872">
        <v>175</v>
      </c>
      <c r="F4872" s="3">
        <v>136381073</v>
      </c>
      <c r="G4872" s="1" t="s">
        <v>841</v>
      </c>
      <c r="H4872">
        <v>338</v>
      </c>
      <c r="I4872" s="1" t="s">
        <v>979</v>
      </c>
      <c r="J4872">
        <v>338</v>
      </c>
      <c r="K4872" s="1" t="s">
        <v>979</v>
      </c>
      <c r="L4872">
        <v>199</v>
      </c>
      <c r="M4872" s="1" t="s">
        <v>1495</v>
      </c>
      <c r="N4872" s="1" t="str">
        <f t="shared" si="76"/>
        <v>1970-1979</v>
      </c>
    </row>
    <row r="4873" spans="1:14" hidden="1" x14ac:dyDescent="0.3">
      <c r="A4873">
        <v>68646</v>
      </c>
      <c r="B4873" s="1" t="s">
        <v>12</v>
      </c>
      <c r="C4873">
        <v>1972</v>
      </c>
      <c r="D4873" s="1" t="s">
        <v>9</v>
      </c>
      <c r="E4873">
        <v>175</v>
      </c>
      <c r="F4873" s="3">
        <v>136381073</v>
      </c>
      <c r="G4873" s="1" t="s">
        <v>841</v>
      </c>
      <c r="H4873">
        <v>338</v>
      </c>
      <c r="I4873" s="1" t="s">
        <v>979</v>
      </c>
      <c r="J4873">
        <v>338</v>
      </c>
      <c r="K4873" s="1" t="s">
        <v>979</v>
      </c>
      <c r="L4873">
        <v>1001</v>
      </c>
      <c r="M4873" s="1" t="s">
        <v>1496</v>
      </c>
      <c r="N4873" s="1" t="str">
        <f t="shared" si="76"/>
        <v>1970-1979</v>
      </c>
    </row>
    <row r="4874" spans="1:14" hidden="1" x14ac:dyDescent="0.3">
      <c r="A4874">
        <v>68646</v>
      </c>
      <c r="B4874" s="1" t="s">
        <v>12</v>
      </c>
      <c r="C4874">
        <v>1972</v>
      </c>
      <c r="D4874" s="1" t="s">
        <v>9</v>
      </c>
      <c r="E4874">
        <v>175</v>
      </c>
      <c r="F4874" s="3">
        <v>136381073</v>
      </c>
      <c r="G4874" s="1" t="s">
        <v>842</v>
      </c>
      <c r="H4874">
        <v>338</v>
      </c>
      <c r="I4874" s="1" t="s">
        <v>979</v>
      </c>
      <c r="J4874">
        <v>701374</v>
      </c>
      <c r="K4874" s="1" t="s">
        <v>1155</v>
      </c>
      <c r="L4874">
        <v>8</v>
      </c>
      <c r="M4874" s="1" t="s">
        <v>1494</v>
      </c>
      <c r="N4874" s="1" t="str">
        <f t="shared" si="76"/>
        <v>1970-1979</v>
      </c>
    </row>
    <row r="4875" spans="1:14" hidden="1" x14ac:dyDescent="0.3">
      <c r="A4875">
        <v>68646</v>
      </c>
      <c r="B4875" s="1" t="s">
        <v>12</v>
      </c>
      <c r="C4875">
        <v>1972</v>
      </c>
      <c r="D4875" s="1" t="s">
        <v>9</v>
      </c>
      <c r="E4875">
        <v>175</v>
      </c>
      <c r="F4875" s="3">
        <v>136381073</v>
      </c>
      <c r="G4875" s="1" t="s">
        <v>842</v>
      </c>
      <c r="H4875">
        <v>338</v>
      </c>
      <c r="I4875" s="1" t="s">
        <v>979</v>
      </c>
      <c r="J4875">
        <v>701374</v>
      </c>
      <c r="K4875" s="1" t="s">
        <v>1155</v>
      </c>
      <c r="L4875">
        <v>199</v>
      </c>
      <c r="M4875" s="1" t="s">
        <v>1495</v>
      </c>
      <c r="N4875" s="1" t="str">
        <f t="shared" si="76"/>
        <v>1970-1979</v>
      </c>
    </row>
    <row r="4876" spans="1:14" hidden="1" x14ac:dyDescent="0.3">
      <c r="A4876">
        <v>68646</v>
      </c>
      <c r="B4876" s="1" t="s">
        <v>12</v>
      </c>
      <c r="C4876">
        <v>1972</v>
      </c>
      <c r="D4876" s="1" t="s">
        <v>9</v>
      </c>
      <c r="E4876">
        <v>175</v>
      </c>
      <c r="F4876" s="3">
        <v>136381073</v>
      </c>
      <c r="G4876" s="1" t="s">
        <v>842</v>
      </c>
      <c r="H4876">
        <v>338</v>
      </c>
      <c r="I4876" s="1" t="s">
        <v>979</v>
      </c>
      <c r="J4876">
        <v>701374</v>
      </c>
      <c r="K4876" s="1" t="s">
        <v>1155</v>
      </c>
      <c r="L4876">
        <v>1001</v>
      </c>
      <c r="M4876" s="1" t="s">
        <v>1496</v>
      </c>
      <c r="N4876" s="1" t="str">
        <f t="shared" si="76"/>
        <v>1970-1979</v>
      </c>
    </row>
    <row r="4877" spans="1:14" hidden="1" x14ac:dyDescent="0.3">
      <c r="A4877">
        <v>68646</v>
      </c>
      <c r="B4877" s="1" t="s">
        <v>12</v>
      </c>
      <c r="C4877">
        <v>1972</v>
      </c>
      <c r="D4877" s="1" t="s">
        <v>9</v>
      </c>
      <c r="E4877">
        <v>175</v>
      </c>
      <c r="F4877" s="3">
        <v>136381073</v>
      </c>
      <c r="G4877" s="1" t="s">
        <v>842</v>
      </c>
      <c r="H4877">
        <v>338</v>
      </c>
      <c r="I4877" s="1" t="s">
        <v>979</v>
      </c>
      <c r="J4877">
        <v>338</v>
      </c>
      <c r="K4877" s="1" t="s">
        <v>979</v>
      </c>
      <c r="L4877">
        <v>8</v>
      </c>
      <c r="M4877" s="1" t="s">
        <v>1494</v>
      </c>
      <c r="N4877" s="1" t="str">
        <f t="shared" si="76"/>
        <v>1970-1979</v>
      </c>
    </row>
    <row r="4878" spans="1:14" hidden="1" x14ac:dyDescent="0.3">
      <c r="A4878">
        <v>68646</v>
      </c>
      <c r="B4878" s="1" t="s">
        <v>12</v>
      </c>
      <c r="C4878">
        <v>1972</v>
      </c>
      <c r="D4878" s="1" t="s">
        <v>9</v>
      </c>
      <c r="E4878">
        <v>175</v>
      </c>
      <c r="F4878" s="3">
        <v>136381073</v>
      </c>
      <c r="G4878" s="1" t="s">
        <v>842</v>
      </c>
      <c r="H4878">
        <v>338</v>
      </c>
      <c r="I4878" s="1" t="s">
        <v>979</v>
      </c>
      <c r="J4878">
        <v>338</v>
      </c>
      <c r="K4878" s="1" t="s">
        <v>979</v>
      </c>
      <c r="L4878">
        <v>199</v>
      </c>
      <c r="M4878" s="1" t="s">
        <v>1495</v>
      </c>
      <c r="N4878" s="1" t="str">
        <f t="shared" si="76"/>
        <v>1970-1979</v>
      </c>
    </row>
    <row r="4879" spans="1:14" hidden="1" x14ac:dyDescent="0.3">
      <c r="A4879">
        <v>68646</v>
      </c>
      <c r="B4879" s="1" t="s">
        <v>12</v>
      </c>
      <c r="C4879">
        <v>1972</v>
      </c>
      <c r="D4879" s="1" t="s">
        <v>9</v>
      </c>
      <c r="E4879">
        <v>175</v>
      </c>
      <c r="F4879" s="3">
        <v>136381073</v>
      </c>
      <c r="G4879" s="1" t="s">
        <v>842</v>
      </c>
      <c r="H4879">
        <v>338</v>
      </c>
      <c r="I4879" s="1" t="s">
        <v>979</v>
      </c>
      <c r="J4879">
        <v>338</v>
      </c>
      <c r="K4879" s="1" t="s">
        <v>979</v>
      </c>
      <c r="L4879">
        <v>1001</v>
      </c>
      <c r="M4879" s="1" t="s">
        <v>1496</v>
      </c>
      <c r="N4879" s="1" t="str">
        <f t="shared" si="76"/>
        <v>1970-1979</v>
      </c>
    </row>
    <row r="4880" spans="1:14" hidden="1" x14ac:dyDescent="0.3">
      <c r="A4880">
        <v>68646</v>
      </c>
      <c r="B4880" s="1" t="s">
        <v>12</v>
      </c>
      <c r="C4880">
        <v>1972</v>
      </c>
      <c r="D4880" s="1" t="s">
        <v>9</v>
      </c>
      <c r="E4880">
        <v>175</v>
      </c>
      <c r="F4880" s="3">
        <v>136381073</v>
      </c>
      <c r="G4880" s="1" t="s">
        <v>843</v>
      </c>
      <c r="H4880">
        <v>338</v>
      </c>
      <c r="I4880" s="1" t="s">
        <v>979</v>
      </c>
      <c r="J4880">
        <v>701374</v>
      </c>
      <c r="K4880" s="1" t="s">
        <v>1155</v>
      </c>
      <c r="L4880">
        <v>8</v>
      </c>
      <c r="M4880" s="1" t="s">
        <v>1494</v>
      </c>
      <c r="N4880" s="1" t="str">
        <f t="shared" si="76"/>
        <v>1970-1979</v>
      </c>
    </row>
    <row r="4881" spans="1:14" hidden="1" x14ac:dyDescent="0.3">
      <c r="A4881">
        <v>68646</v>
      </c>
      <c r="B4881" s="1" t="s">
        <v>12</v>
      </c>
      <c r="C4881">
        <v>1972</v>
      </c>
      <c r="D4881" s="1" t="s">
        <v>9</v>
      </c>
      <c r="E4881">
        <v>175</v>
      </c>
      <c r="F4881" s="3">
        <v>136381073</v>
      </c>
      <c r="G4881" s="1" t="s">
        <v>843</v>
      </c>
      <c r="H4881">
        <v>338</v>
      </c>
      <c r="I4881" s="1" t="s">
        <v>979</v>
      </c>
      <c r="J4881">
        <v>701374</v>
      </c>
      <c r="K4881" s="1" t="s">
        <v>1155</v>
      </c>
      <c r="L4881">
        <v>199</v>
      </c>
      <c r="M4881" s="1" t="s">
        <v>1495</v>
      </c>
      <c r="N4881" s="1" t="str">
        <f t="shared" si="76"/>
        <v>1970-1979</v>
      </c>
    </row>
    <row r="4882" spans="1:14" hidden="1" x14ac:dyDescent="0.3">
      <c r="A4882">
        <v>68646</v>
      </c>
      <c r="B4882" s="1" t="s">
        <v>12</v>
      </c>
      <c r="C4882">
        <v>1972</v>
      </c>
      <c r="D4882" s="1" t="s">
        <v>9</v>
      </c>
      <c r="E4882">
        <v>175</v>
      </c>
      <c r="F4882" s="3">
        <v>136381073</v>
      </c>
      <c r="G4882" s="1" t="s">
        <v>843</v>
      </c>
      <c r="H4882">
        <v>338</v>
      </c>
      <c r="I4882" s="1" t="s">
        <v>979</v>
      </c>
      <c r="J4882">
        <v>701374</v>
      </c>
      <c r="K4882" s="1" t="s">
        <v>1155</v>
      </c>
      <c r="L4882">
        <v>1001</v>
      </c>
      <c r="M4882" s="1" t="s">
        <v>1496</v>
      </c>
      <c r="N4882" s="1" t="str">
        <f t="shared" si="76"/>
        <v>1970-1979</v>
      </c>
    </row>
    <row r="4883" spans="1:14" hidden="1" x14ac:dyDescent="0.3">
      <c r="A4883">
        <v>68646</v>
      </c>
      <c r="B4883" s="1" t="s">
        <v>12</v>
      </c>
      <c r="C4883">
        <v>1972</v>
      </c>
      <c r="D4883" s="1" t="s">
        <v>9</v>
      </c>
      <c r="E4883">
        <v>175</v>
      </c>
      <c r="F4883" s="3">
        <v>136381073</v>
      </c>
      <c r="G4883" s="1" t="s">
        <v>843</v>
      </c>
      <c r="H4883">
        <v>338</v>
      </c>
      <c r="I4883" s="1" t="s">
        <v>979</v>
      </c>
      <c r="J4883">
        <v>338</v>
      </c>
      <c r="K4883" s="1" t="s">
        <v>979</v>
      </c>
      <c r="L4883">
        <v>8</v>
      </c>
      <c r="M4883" s="1" t="s">
        <v>1494</v>
      </c>
      <c r="N4883" s="1" t="str">
        <f t="shared" si="76"/>
        <v>1970-1979</v>
      </c>
    </row>
    <row r="4884" spans="1:14" hidden="1" x14ac:dyDescent="0.3">
      <c r="A4884">
        <v>68646</v>
      </c>
      <c r="B4884" s="1" t="s">
        <v>12</v>
      </c>
      <c r="C4884">
        <v>1972</v>
      </c>
      <c r="D4884" s="1" t="s">
        <v>9</v>
      </c>
      <c r="E4884">
        <v>175</v>
      </c>
      <c r="F4884" s="3">
        <v>136381073</v>
      </c>
      <c r="G4884" s="1" t="s">
        <v>843</v>
      </c>
      <c r="H4884">
        <v>338</v>
      </c>
      <c r="I4884" s="1" t="s">
        <v>979</v>
      </c>
      <c r="J4884">
        <v>338</v>
      </c>
      <c r="K4884" s="1" t="s">
        <v>979</v>
      </c>
      <c r="L4884">
        <v>199</v>
      </c>
      <c r="M4884" s="1" t="s">
        <v>1495</v>
      </c>
      <c r="N4884" s="1" t="str">
        <f t="shared" si="76"/>
        <v>1970-1979</v>
      </c>
    </row>
    <row r="4885" spans="1:14" hidden="1" x14ac:dyDescent="0.3">
      <c r="A4885">
        <v>68646</v>
      </c>
      <c r="B4885" s="1" t="s">
        <v>12</v>
      </c>
      <c r="C4885">
        <v>1972</v>
      </c>
      <c r="D4885" s="1" t="s">
        <v>9</v>
      </c>
      <c r="E4885">
        <v>175</v>
      </c>
      <c r="F4885" s="3">
        <v>136381073</v>
      </c>
      <c r="G4885" s="1" t="s">
        <v>843</v>
      </c>
      <c r="H4885">
        <v>338</v>
      </c>
      <c r="I4885" s="1" t="s">
        <v>979</v>
      </c>
      <c r="J4885">
        <v>338</v>
      </c>
      <c r="K4885" s="1" t="s">
        <v>979</v>
      </c>
      <c r="L4885">
        <v>1001</v>
      </c>
      <c r="M4885" s="1" t="s">
        <v>1496</v>
      </c>
      <c r="N4885" s="1" t="str">
        <f t="shared" si="76"/>
        <v>1970-1979</v>
      </c>
    </row>
    <row r="4886" spans="1:14" hidden="1" x14ac:dyDescent="0.3">
      <c r="A4886">
        <v>68646</v>
      </c>
      <c r="B4886" s="1" t="s">
        <v>12</v>
      </c>
      <c r="C4886">
        <v>1972</v>
      </c>
      <c r="D4886" s="1" t="s">
        <v>9</v>
      </c>
      <c r="E4886">
        <v>175</v>
      </c>
      <c r="F4886" s="3">
        <v>136381073</v>
      </c>
      <c r="G4886" s="1" t="s">
        <v>840</v>
      </c>
      <c r="H4886">
        <v>338</v>
      </c>
      <c r="I4886" s="1" t="s">
        <v>979</v>
      </c>
      <c r="J4886">
        <v>701374</v>
      </c>
      <c r="K4886" s="1" t="s">
        <v>1155</v>
      </c>
      <c r="L4886">
        <v>8</v>
      </c>
      <c r="M4886" s="1" t="s">
        <v>1494</v>
      </c>
      <c r="N4886" s="1" t="str">
        <f t="shared" si="76"/>
        <v>1970-1979</v>
      </c>
    </row>
    <row r="4887" spans="1:14" hidden="1" x14ac:dyDescent="0.3">
      <c r="A4887">
        <v>68646</v>
      </c>
      <c r="B4887" s="1" t="s">
        <v>12</v>
      </c>
      <c r="C4887">
        <v>1972</v>
      </c>
      <c r="D4887" s="1" t="s">
        <v>9</v>
      </c>
      <c r="E4887">
        <v>175</v>
      </c>
      <c r="F4887" s="3">
        <v>136381073</v>
      </c>
      <c r="G4887" s="1" t="s">
        <v>840</v>
      </c>
      <c r="H4887">
        <v>338</v>
      </c>
      <c r="I4887" s="1" t="s">
        <v>979</v>
      </c>
      <c r="J4887">
        <v>701374</v>
      </c>
      <c r="K4887" s="1" t="s">
        <v>1155</v>
      </c>
      <c r="L4887">
        <v>199</v>
      </c>
      <c r="M4887" s="1" t="s">
        <v>1495</v>
      </c>
      <c r="N4887" s="1" t="str">
        <f t="shared" si="76"/>
        <v>1970-1979</v>
      </c>
    </row>
    <row r="4888" spans="1:14" hidden="1" x14ac:dyDescent="0.3">
      <c r="A4888">
        <v>68646</v>
      </c>
      <c r="B4888" s="1" t="s">
        <v>12</v>
      </c>
      <c r="C4888">
        <v>1972</v>
      </c>
      <c r="D4888" s="1" t="s">
        <v>9</v>
      </c>
      <c r="E4888">
        <v>175</v>
      </c>
      <c r="F4888" s="3">
        <v>136381073</v>
      </c>
      <c r="G4888" s="1" t="s">
        <v>840</v>
      </c>
      <c r="H4888">
        <v>338</v>
      </c>
      <c r="I4888" s="1" t="s">
        <v>979</v>
      </c>
      <c r="J4888">
        <v>701374</v>
      </c>
      <c r="K4888" s="1" t="s">
        <v>1155</v>
      </c>
      <c r="L4888">
        <v>1001</v>
      </c>
      <c r="M4888" s="1" t="s">
        <v>1496</v>
      </c>
      <c r="N4888" s="1" t="str">
        <f t="shared" si="76"/>
        <v>1970-1979</v>
      </c>
    </row>
    <row r="4889" spans="1:14" hidden="1" x14ac:dyDescent="0.3">
      <c r="A4889">
        <v>68646</v>
      </c>
      <c r="B4889" s="1" t="s">
        <v>12</v>
      </c>
      <c r="C4889">
        <v>1972</v>
      </c>
      <c r="D4889" s="1" t="s">
        <v>9</v>
      </c>
      <c r="E4889">
        <v>175</v>
      </c>
      <c r="F4889" s="3">
        <v>136381073</v>
      </c>
      <c r="G4889" s="1" t="s">
        <v>840</v>
      </c>
      <c r="H4889">
        <v>338</v>
      </c>
      <c r="I4889" s="1" t="s">
        <v>979</v>
      </c>
      <c r="J4889">
        <v>338</v>
      </c>
      <c r="K4889" s="1" t="s">
        <v>979</v>
      </c>
      <c r="L4889">
        <v>8</v>
      </c>
      <c r="M4889" s="1" t="s">
        <v>1494</v>
      </c>
      <c r="N4889" s="1" t="str">
        <f t="shared" si="76"/>
        <v>1970-1979</v>
      </c>
    </row>
    <row r="4890" spans="1:14" hidden="1" x14ac:dyDescent="0.3">
      <c r="A4890">
        <v>68646</v>
      </c>
      <c r="B4890" s="1" t="s">
        <v>12</v>
      </c>
      <c r="C4890">
        <v>1972</v>
      </c>
      <c r="D4890" s="1" t="s">
        <v>9</v>
      </c>
      <c r="E4890">
        <v>175</v>
      </c>
      <c r="F4890" s="3">
        <v>136381073</v>
      </c>
      <c r="G4890" s="1" t="s">
        <v>840</v>
      </c>
      <c r="H4890">
        <v>338</v>
      </c>
      <c r="I4890" s="1" t="s">
        <v>979</v>
      </c>
      <c r="J4890">
        <v>338</v>
      </c>
      <c r="K4890" s="1" t="s">
        <v>979</v>
      </c>
      <c r="L4890">
        <v>199</v>
      </c>
      <c r="M4890" s="1" t="s">
        <v>1495</v>
      </c>
      <c r="N4890" s="1" t="str">
        <f t="shared" si="76"/>
        <v>1970-1979</v>
      </c>
    </row>
    <row r="4891" spans="1:14" hidden="1" x14ac:dyDescent="0.3">
      <c r="A4891">
        <v>68646</v>
      </c>
      <c r="B4891" s="1" t="s">
        <v>12</v>
      </c>
      <c r="C4891">
        <v>1972</v>
      </c>
      <c r="D4891" s="1" t="s">
        <v>9</v>
      </c>
      <c r="E4891">
        <v>175</v>
      </c>
      <c r="F4891" s="3">
        <v>136381073</v>
      </c>
      <c r="G4891" s="1" t="s">
        <v>840</v>
      </c>
      <c r="H4891">
        <v>338</v>
      </c>
      <c r="I4891" s="1" t="s">
        <v>979</v>
      </c>
      <c r="J4891">
        <v>338</v>
      </c>
      <c r="K4891" s="1" t="s">
        <v>979</v>
      </c>
      <c r="L4891">
        <v>1001</v>
      </c>
      <c r="M4891" s="1" t="s">
        <v>1496</v>
      </c>
      <c r="N4891" s="1" t="str">
        <f t="shared" si="76"/>
        <v>1970-1979</v>
      </c>
    </row>
    <row r="4892" spans="1:14" hidden="1" x14ac:dyDescent="0.3">
      <c r="A4892">
        <v>407887</v>
      </c>
      <c r="B4892" s="1" t="s">
        <v>152</v>
      </c>
      <c r="C4892">
        <v>2006</v>
      </c>
      <c r="D4892" s="1" t="s">
        <v>9</v>
      </c>
      <c r="E4892">
        <v>151</v>
      </c>
      <c r="F4892" s="3">
        <v>132399394</v>
      </c>
      <c r="G4892" s="1" t="s">
        <v>881</v>
      </c>
      <c r="H4892">
        <v>217</v>
      </c>
      <c r="I4892" s="1" t="s">
        <v>991</v>
      </c>
      <c r="J4892">
        <v>1184258</v>
      </c>
      <c r="K4892" s="1" t="s">
        <v>1202</v>
      </c>
      <c r="L4892">
        <v>138</v>
      </c>
      <c r="M4892" s="1" t="s">
        <v>1522</v>
      </c>
      <c r="N4892" s="1" t="str">
        <f t="shared" si="76"/>
        <v>2000-2009</v>
      </c>
    </row>
    <row r="4893" spans="1:14" hidden="1" x14ac:dyDescent="0.3">
      <c r="A4893">
        <v>407887</v>
      </c>
      <c r="B4893" s="1" t="s">
        <v>152</v>
      </c>
      <c r="C4893">
        <v>2006</v>
      </c>
      <c r="D4893" s="1" t="s">
        <v>9</v>
      </c>
      <c r="E4893">
        <v>151</v>
      </c>
      <c r="F4893" s="3">
        <v>132399394</v>
      </c>
      <c r="G4893" s="1" t="s">
        <v>881</v>
      </c>
      <c r="H4893">
        <v>217</v>
      </c>
      <c r="I4893" s="1" t="s">
        <v>991</v>
      </c>
      <c r="J4893">
        <v>1184258</v>
      </c>
      <c r="K4893" s="1" t="s">
        <v>1202</v>
      </c>
      <c r="L4893">
        <v>354</v>
      </c>
      <c r="M4893" s="1" t="s">
        <v>1249</v>
      </c>
      <c r="N4893" s="1" t="str">
        <f t="shared" si="76"/>
        <v>2000-2009</v>
      </c>
    </row>
    <row r="4894" spans="1:14" hidden="1" x14ac:dyDescent="0.3">
      <c r="A4894">
        <v>407887</v>
      </c>
      <c r="B4894" s="1" t="s">
        <v>152</v>
      </c>
      <c r="C4894">
        <v>2006</v>
      </c>
      <c r="D4894" s="1" t="s">
        <v>9</v>
      </c>
      <c r="E4894">
        <v>151</v>
      </c>
      <c r="F4894" s="3">
        <v>132399394</v>
      </c>
      <c r="G4894" s="1" t="s">
        <v>881</v>
      </c>
      <c r="H4894">
        <v>217</v>
      </c>
      <c r="I4894" s="1" t="s">
        <v>991</v>
      </c>
      <c r="J4894">
        <v>1184258</v>
      </c>
      <c r="K4894" s="1" t="s">
        <v>1202</v>
      </c>
      <c r="L4894">
        <v>197</v>
      </c>
      <c r="M4894" s="1" t="s">
        <v>1536</v>
      </c>
      <c r="N4894" s="1" t="str">
        <f t="shared" si="76"/>
        <v>2000-2009</v>
      </c>
    </row>
    <row r="4895" spans="1:14" hidden="1" x14ac:dyDescent="0.3">
      <c r="A4895">
        <v>407887</v>
      </c>
      <c r="B4895" s="1" t="s">
        <v>152</v>
      </c>
      <c r="C4895">
        <v>2006</v>
      </c>
      <c r="D4895" s="1" t="s">
        <v>9</v>
      </c>
      <c r="E4895">
        <v>151</v>
      </c>
      <c r="F4895" s="3">
        <v>132399394</v>
      </c>
      <c r="G4895" s="1" t="s">
        <v>881</v>
      </c>
      <c r="H4895">
        <v>217</v>
      </c>
      <c r="I4895" s="1" t="s">
        <v>991</v>
      </c>
      <c r="J4895">
        <v>538320</v>
      </c>
      <c r="K4895" s="1" t="s">
        <v>1203</v>
      </c>
      <c r="L4895">
        <v>138</v>
      </c>
      <c r="M4895" s="1" t="s">
        <v>1522</v>
      </c>
      <c r="N4895" s="1" t="str">
        <f t="shared" si="76"/>
        <v>2000-2009</v>
      </c>
    </row>
    <row r="4896" spans="1:14" hidden="1" x14ac:dyDescent="0.3">
      <c r="A4896">
        <v>407887</v>
      </c>
      <c r="B4896" s="1" t="s">
        <v>152</v>
      </c>
      <c r="C4896">
        <v>2006</v>
      </c>
      <c r="D4896" s="1" t="s">
        <v>9</v>
      </c>
      <c r="E4896">
        <v>151</v>
      </c>
      <c r="F4896" s="3">
        <v>132399394</v>
      </c>
      <c r="G4896" s="1" t="s">
        <v>881</v>
      </c>
      <c r="H4896">
        <v>217</v>
      </c>
      <c r="I4896" s="1" t="s">
        <v>991</v>
      </c>
      <c r="J4896">
        <v>538320</v>
      </c>
      <c r="K4896" s="1" t="s">
        <v>1203</v>
      </c>
      <c r="L4896">
        <v>354</v>
      </c>
      <c r="M4896" s="1" t="s">
        <v>1249</v>
      </c>
      <c r="N4896" s="1" t="str">
        <f t="shared" si="76"/>
        <v>2000-2009</v>
      </c>
    </row>
    <row r="4897" spans="1:14" hidden="1" x14ac:dyDescent="0.3">
      <c r="A4897">
        <v>407887</v>
      </c>
      <c r="B4897" s="1" t="s">
        <v>152</v>
      </c>
      <c r="C4897">
        <v>2006</v>
      </c>
      <c r="D4897" s="1" t="s">
        <v>9</v>
      </c>
      <c r="E4897">
        <v>151</v>
      </c>
      <c r="F4897" s="3">
        <v>132399394</v>
      </c>
      <c r="G4897" s="1" t="s">
        <v>881</v>
      </c>
      <c r="H4897">
        <v>217</v>
      </c>
      <c r="I4897" s="1" t="s">
        <v>991</v>
      </c>
      <c r="J4897">
        <v>538320</v>
      </c>
      <c r="K4897" s="1" t="s">
        <v>1203</v>
      </c>
      <c r="L4897">
        <v>197</v>
      </c>
      <c r="M4897" s="1" t="s">
        <v>1536</v>
      </c>
      <c r="N4897" s="1" t="str">
        <f t="shared" si="76"/>
        <v>2000-2009</v>
      </c>
    </row>
    <row r="4898" spans="1:14" hidden="1" x14ac:dyDescent="0.3">
      <c r="A4898">
        <v>407887</v>
      </c>
      <c r="B4898" s="1" t="s">
        <v>152</v>
      </c>
      <c r="C4898">
        <v>2006</v>
      </c>
      <c r="D4898" s="1" t="s">
        <v>9</v>
      </c>
      <c r="E4898">
        <v>151</v>
      </c>
      <c r="F4898" s="3">
        <v>132399394</v>
      </c>
      <c r="G4898" s="1" t="s">
        <v>881</v>
      </c>
      <c r="H4898">
        <v>217</v>
      </c>
      <c r="I4898" s="1" t="s">
        <v>991</v>
      </c>
      <c r="J4898">
        <v>159039</v>
      </c>
      <c r="K4898" s="1" t="s">
        <v>1204</v>
      </c>
      <c r="L4898">
        <v>138</v>
      </c>
      <c r="M4898" s="1" t="s">
        <v>1522</v>
      </c>
      <c r="N4898" s="1" t="str">
        <f t="shared" si="76"/>
        <v>2000-2009</v>
      </c>
    </row>
    <row r="4899" spans="1:14" hidden="1" x14ac:dyDescent="0.3">
      <c r="A4899">
        <v>407887</v>
      </c>
      <c r="B4899" s="1" t="s">
        <v>152</v>
      </c>
      <c r="C4899">
        <v>2006</v>
      </c>
      <c r="D4899" s="1" t="s">
        <v>9</v>
      </c>
      <c r="E4899">
        <v>151</v>
      </c>
      <c r="F4899" s="3">
        <v>132399394</v>
      </c>
      <c r="G4899" s="1" t="s">
        <v>881</v>
      </c>
      <c r="H4899">
        <v>217</v>
      </c>
      <c r="I4899" s="1" t="s">
        <v>991</v>
      </c>
      <c r="J4899">
        <v>159039</v>
      </c>
      <c r="K4899" s="1" t="s">
        <v>1204</v>
      </c>
      <c r="L4899">
        <v>354</v>
      </c>
      <c r="M4899" s="1" t="s">
        <v>1249</v>
      </c>
      <c r="N4899" s="1" t="str">
        <f t="shared" si="76"/>
        <v>2000-2009</v>
      </c>
    </row>
    <row r="4900" spans="1:14" hidden="1" x14ac:dyDescent="0.3">
      <c r="A4900">
        <v>407887</v>
      </c>
      <c r="B4900" s="1" t="s">
        <v>152</v>
      </c>
      <c r="C4900">
        <v>2006</v>
      </c>
      <c r="D4900" s="1" t="s">
        <v>9</v>
      </c>
      <c r="E4900">
        <v>151</v>
      </c>
      <c r="F4900" s="3">
        <v>132399394</v>
      </c>
      <c r="G4900" s="1" t="s">
        <v>881</v>
      </c>
      <c r="H4900">
        <v>217</v>
      </c>
      <c r="I4900" s="1" t="s">
        <v>991</v>
      </c>
      <c r="J4900">
        <v>159039</v>
      </c>
      <c r="K4900" s="1" t="s">
        <v>1204</v>
      </c>
      <c r="L4900">
        <v>197</v>
      </c>
      <c r="M4900" s="1" t="s">
        <v>1536</v>
      </c>
      <c r="N4900" s="1" t="str">
        <f t="shared" si="76"/>
        <v>2000-2009</v>
      </c>
    </row>
    <row r="4901" spans="1:14" hidden="1" x14ac:dyDescent="0.3">
      <c r="A4901">
        <v>407887</v>
      </c>
      <c r="B4901" s="1" t="s">
        <v>152</v>
      </c>
      <c r="C4901">
        <v>2006</v>
      </c>
      <c r="D4901" s="1" t="s">
        <v>9</v>
      </c>
      <c r="E4901">
        <v>151</v>
      </c>
      <c r="F4901" s="3">
        <v>132399394</v>
      </c>
      <c r="G4901" s="1" t="s">
        <v>837</v>
      </c>
      <c r="H4901">
        <v>217</v>
      </c>
      <c r="I4901" s="1" t="s">
        <v>991</v>
      </c>
      <c r="J4901">
        <v>1184258</v>
      </c>
      <c r="K4901" s="1" t="s">
        <v>1202</v>
      </c>
      <c r="L4901">
        <v>138</v>
      </c>
      <c r="M4901" s="1" t="s">
        <v>1522</v>
      </c>
      <c r="N4901" s="1" t="str">
        <f t="shared" si="76"/>
        <v>2000-2009</v>
      </c>
    </row>
    <row r="4902" spans="1:14" hidden="1" x14ac:dyDescent="0.3">
      <c r="A4902">
        <v>407887</v>
      </c>
      <c r="B4902" s="1" t="s">
        <v>152</v>
      </c>
      <c r="C4902">
        <v>2006</v>
      </c>
      <c r="D4902" s="1" t="s">
        <v>9</v>
      </c>
      <c r="E4902">
        <v>151</v>
      </c>
      <c r="F4902" s="3">
        <v>132399394</v>
      </c>
      <c r="G4902" s="1" t="s">
        <v>837</v>
      </c>
      <c r="H4902">
        <v>217</v>
      </c>
      <c r="I4902" s="1" t="s">
        <v>991</v>
      </c>
      <c r="J4902">
        <v>1184258</v>
      </c>
      <c r="K4902" s="1" t="s">
        <v>1202</v>
      </c>
      <c r="L4902">
        <v>354</v>
      </c>
      <c r="M4902" s="1" t="s">
        <v>1249</v>
      </c>
      <c r="N4902" s="1" t="str">
        <f t="shared" si="76"/>
        <v>2000-2009</v>
      </c>
    </row>
    <row r="4903" spans="1:14" hidden="1" x14ac:dyDescent="0.3">
      <c r="A4903">
        <v>407887</v>
      </c>
      <c r="B4903" s="1" t="s">
        <v>152</v>
      </c>
      <c r="C4903">
        <v>2006</v>
      </c>
      <c r="D4903" s="1" t="s">
        <v>9</v>
      </c>
      <c r="E4903">
        <v>151</v>
      </c>
      <c r="F4903" s="3">
        <v>132399394</v>
      </c>
      <c r="G4903" s="1" t="s">
        <v>837</v>
      </c>
      <c r="H4903">
        <v>217</v>
      </c>
      <c r="I4903" s="1" t="s">
        <v>991</v>
      </c>
      <c r="J4903">
        <v>1184258</v>
      </c>
      <c r="K4903" s="1" t="s">
        <v>1202</v>
      </c>
      <c r="L4903">
        <v>197</v>
      </c>
      <c r="M4903" s="1" t="s">
        <v>1536</v>
      </c>
      <c r="N4903" s="1" t="str">
        <f t="shared" si="76"/>
        <v>2000-2009</v>
      </c>
    </row>
    <row r="4904" spans="1:14" hidden="1" x14ac:dyDescent="0.3">
      <c r="A4904">
        <v>407887</v>
      </c>
      <c r="B4904" s="1" t="s">
        <v>152</v>
      </c>
      <c r="C4904">
        <v>2006</v>
      </c>
      <c r="D4904" s="1" t="s">
        <v>9</v>
      </c>
      <c r="E4904">
        <v>151</v>
      </c>
      <c r="F4904" s="3">
        <v>132399394</v>
      </c>
      <c r="G4904" s="1" t="s">
        <v>837</v>
      </c>
      <c r="H4904">
        <v>217</v>
      </c>
      <c r="I4904" s="1" t="s">
        <v>991</v>
      </c>
      <c r="J4904">
        <v>538320</v>
      </c>
      <c r="K4904" s="1" t="s">
        <v>1203</v>
      </c>
      <c r="L4904">
        <v>138</v>
      </c>
      <c r="M4904" s="1" t="s">
        <v>1522</v>
      </c>
      <c r="N4904" s="1" t="str">
        <f t="shared" si="76"/>
        <v>2000-2009</v>
      </c>
    </row>
    <row r="4905" spans="1:14" hidden="1" x14ac:dyDescent="0.3">
      <c r="A4905">
        <v>407887</v>
      </c>
      <c r="B4905" s="1" t="s">
        <v>152</v>
      </c>
      <c r="C4905">
        <v>2006</v>
      </c>
      <c r="D4905" s="1" t="s">
        <v>9</v>
      </c>
      <c r="E4905">
        <v>151</v>
      </c>
      <c r="F4905" s="3">
        <v>132399394</v>
      </c>
      <c r="G4905" s="1" t="s">
        <v>837</v>
      </c>
      <c r="H4905">
        <v>217</v>
      </c>
      <c r="I4905" s="1" t="s">
        <v>991</v>
      </c>
      <c r="J4905">
        <v>538320</v>
      </c>
      <c r="K4905" s="1" t="s">
        <v>1203</v>
      </c>
      <c r="L4905">
        <v>354</v>
      </c>
      <c r="M4905" s="1" t="s">
        <v>1249</v>
      </c>
      <c r="N4905" s="1" t="str">
        <f t="shared" si="76"/>
        <v>2000-2009</v>
      </c>
    </row>
    <row r="4906" spans="1:14" hidden="1" x14ac:dyDescent="0.3">
      <c r="A4906">
        <v>407887</v>
      </c>
      <c r="B4906" s="1" t="s">
        <v>152</v>
      </c>
      <c r="C4906">
        <v>2006</v>
      </c>
      <c r="D4906" s="1" t="s">
        <v>9</v>
      </c>
      <c r="E4906">
        <v>151</v>
      </c>
      <c r="F4906" s="3">
        <v>132399394</v>
      </c>
      <c r="G4906" s="1" t="s">
        <v>837</v>
      </c>
      <c r="H4906">
        <v>217</v>
      </c>
      <c r="I4906" s="1" t="s">
        <v>991</v>
      </c>
      <c r="J4906">
        <v>538320</v>
      </c>
      <c r="K4906" s="1" t="s">
        <v>1203</v>
      </c>
      <c r="L4906">
        <v>197</v>
      </c>
      <c r="M4906" s="1" t="s">
        <v>1536</v>
      </c>
      <c r="N4906" s="1" t="str">
        <f t="shared" si="76"/>
        <v>2000-2009</v>
      </c>
    </row>
    <row r="4907" spans="1:14" hidden="1" x14ac:dyDescent="0.3">
      <c r="A4907">
        <v>407887</v>
      </c>
      <c r="B4907" s="1" t="s">
        <v>152</v>
      </c>
      <c r="C4907">
        <v>2006</v>
      </c>
      <c r="D4907" s="1" t="s">
        <v>9</v>
      </c>
      <c r="E4907">
        <v>151</v>
      </c>
      <c r="F4907" s="3">
        <v>132399394</v>
      </c>
      <c r="G4907" s="1" t="s">
        <v>837</v>
      </c>
      <c r="H4907">
        <v>217</v>
      </c>
      <c r="I4907" s="1" t="s">
        <v>991</v>
      </c>
      <c r="J4907">
        <v>159039</v>
      </c>
      <c r="K4907" s="1" t="s">
        <v>1204</v>
      </c>
      <c r="L4907">
        <v>138</v>
      </c>
      <c r="M4907" s="1" t="s">
        <v>1522</v>
      </c>
      <c r="N4907" s="1" t="str">
        <f t="shared" si="76"/>
        <v>2000-2009</v>
      </c>
    </row>
    <row r="4908" spans="1:14" hidden="1" x14ac:dyDescent="0.3">
      <c r="A4908">
        <v>407887</v>
      </c>
      <c r="B4908" s="1" t="s">
        <v>152</v>
      </c>
      <c r="C4908">
        <v>2006</v>
      </c>
      <c r="D4908" s="1" t="s">
        <v>9</v>
      </c>
      <c r="E4908">
        <v>151</v>
      </c>
      <c r="F4908" s="3">
        <v>132399394</v>
      </c>
      <c r="G4908" s="1" t="s">
        <v>837</v>
      </c>
      <c r="H4908">
        <v>217</v>
      </c>
      <c r="I4908" s="1" t="s">
        <v>991</v>
      </c>
      <c r="J4908">
        <v>159039</v>
      </c>
      <c r="K4908" s="1" t="s">
        <v>1204</v>
      </c>
      <c r="L4908">
        <v>354</v>
      </c>
      <c r="M4908" s="1" t="s">
        <v>1249</v>
      </c>
      <c r="N4908" s="1" t="str">
        <f t="shared" si="76"/>
        <v>2000-2009</v>
      </c>
    </row>
    <row r="4909" spans="1:14" hidden="1" x14ac:dyDescent="0.3">
      <c r="A4909">
        <v>407887</v>
      </c>
      <c r="B4909" s="1" t="s">
        <v>152</v>
      </c>
      <c r="C4909">
        <v>2006</v>
      </c>
      <c r="D4909" s="1" t="s">
        <v>9</v>
      </c>
      <c r="E4909">
        <v>151</v>
      </c>
      <c r="F4909" s="3">
        <v>132399394</v>
      </c>
      <c r="G4909" s="1" t="s">
        <v>837</v>
      </c>
      <c r="H4909">
        <v>217</v>
      </c>
      <c r="I4909" s="1" t="s">
        <v>991</v>
      </c>
      <c r="J4909">
        <v>159039</v>
      </c>
      <c r="K4909" s="1" t="s">
        <v>1204</v>
      </c>
      <c r="L4909">
        <v>197</v>
      </c>
      <c r="M4909" s="1" t="s">
        <v>1536</v>
      </c>
      <c r="N4909" s="1" t="str">
        <f t="shared" si="76"/>
        <v>2000-2009</v>
      </c>
    </row>
    <row r="4910" spans="1:14" hidden="1" x14ac:dyDescent="0.3">
      <c r="A4910">
        <v>407887</v>
      </c>
      <c r="B4910" s="1" t="s">
        <v>152</v>
      </c>
      <c r="C4910">
        <v>2006</v>
      </c>
      <c r="D4910" s="1" t="s">
        <v>9</v>
      </c>
      <c r="E4910">
        <v>151</v>
      </c>
      <c r="F4910" s="3">
        <v>132399394</v>
      </c>
      <c r="G4910" s="1" t="s">
        <v>841</v>
      </c>
      <c r="H4910">
        <v>217</v>
      </c>
      <c r="I4910" s="1" t="s">
        <v>991</v>
      </c>
      <c r="J4910">
        <v>1184258</v>
      </c>
      <c r="K4910" s="1" t="s">
        <v>1202</v>
      </c>
      <c r="L4910">
        <v>138</v>
      </c>
      <c r="M4910" s="1" t="s">
        <v>1522</v>
      </c>
      <c r="N4910" s="1" t="str">
        <f t="shared" si="76"/>
        <v>2000-2009</v>
      </c>
    </row>
    <row r="4911" spans="1:14" hidden="1" x14ac:dyDescent="0.3">
      <c r="A4911">
        <v>407887</v>
      </c>
      <c r="B4911" s="1" t="s">
        <v>152</v>
      </c>
      <c r="C4911">
        <v>2006</v>
      </c>
      <c r="D4911" s="1" t="s">
        <v>9</v>
      </c>
      <c r="E4911">
        <v>151</v>
      </c>
      <c r="F4911" s="3">
        <v>132399394</v>
      </c>
      <c r="G4911" s="1" t="s">
        <v>841</v>
      </c>
      <c r="H4911">
        <v>217</v>
      </c>
      <c r="I4911" s="1" t="s">
        <v>991</v>
      </c>
      <c r="J4911">
        <v>1184258</v>
      </c>
      <c r="K4911" s="1" t="s">
        <v>1202</v>
      </c>
      <c r="L4911">
        <v>354</v>
      </c>
      <c r="M4911" s="1" t="s">
        <v>1249</v>
      </c>
      <c r="N4911" s="1" t="str">
        <f t="shared" si="76"/>
        <v>2000-2009</v>
      </c>
    </row>
    <row r="4912" spans="1:14" hidden="1" x14ac:dyDescent="0.3">
      <c r="A4912">
        <v>407887</v>
      </c>
      <c r="B4912" s="1" t="s">
        <v>152</v>
      </c>
      <c r="C4912">
        <v>2006</v>
      </c>
      <c r="D4912" s="1" t="s">
        <v>9</v>
      </c>
      <c r="E4912">
        <v>151</v>
      </c>
      <c r="F4912" s="3">
        <v>132399394</v>
      </c>
      <c r="G4912" s="1" t="s">
        <v>841</v>
      </c>
      <c r="H4912">
        <v>217</v>
      </c>
      <c r="I4912" s="1" t="s">
        <v>991</v>
      </c>
      <c r="J4912">
        <v>1184258</v>
      </c>
      <c r="K4912" s="1" t="s">
        <v>1202</v>
      </c>
      <c r="L4912">
        <v>197</v>
      </c>
      <c r="M4912" s="1" t="s">
        <v>1536</v>
      </c>
      <c r="N4912" s="1" t="str">
        <f t="shared" si="76"/>
        <v>2000-2009</v>
      </c>
    </row>
    <row r="4913" spans="1:14" hidden="1" x14ac:dyDescent="0.3">
      <c r="A4913">
        <v>407887</v>
      </c>
      <c r="B4913" s="1" t="s">
        <v>152</v>
      </c>
      <c r="C4913">
        <v>2006</v>
      </c>
      <c r="D4913" s="1" t="s">
        <v>9</v>
      </c>
      <c r="E4913">
        <v>151</v>
      </c>
      <c r="F4913" s="3">
        <v>132399394</v>
      </c>
      <c r="G4913" s="1" t="s">
        <v>841</v>
      </c>
      <c r="H4913">
        <v>217</v>
      </c>
      <c r="I4913" s="1" t="s">
        <v>991</v>
      </c>
      <c r="J4913">
        <v>538320</v>
      </c>
      <c r="K4913" s="1" t="s">
        <v>1203</v>
      </c>
      <c r="L4913">
        <v>138</v>
      </c>
      <c r="M4913" s="1" t="s">
        <v>1522</v>
      </c>
      <c r="N4913" s="1" t="str">
        <f t="shared" si="76"/>
        <v>2000-2009</v>
      </c>
    </row>
    <row r="4914" spans="1:14" hidden="1" x14ac:dyDescent="0.3">
      <c r="A4914">
        <v>407887</v>
      </c>
      <c r="B4914" s="1" t="s">
        <v>152</v>
      </c>
      <c r="C4914">
        <v>2006</v>
      </c>
      <c r="D4914" s="1" t="s">
        <v>9</v>
      </c>
      <c r="E4914">
        <v>151</v>
      </c>
      <c r="F4914" s="3">
        <v>132399394</v>
      </c>
      <c r="G4914" s="1" t="s">
        <v>841</v>
      </c>
      <c r="H4914">
        <v>217</v>
      </c>
      <c r="I4914" s="1" t="s">
        <v>991</v>
      </c>
      <c r="J4914">
        <v>538320</v>
      </c>
      <c r="K4914" s="1" t="s">
        <v>1203</v>
      </c>
      <c r="L4914">
        <v>354</v>
      </c>
      <c r="M4914" s="1" t="s">
        <v>1249</v>
      </c>
      <c r="N4914" s="1" t="str">
        <f t="shared" si="76"/>
        <v>2000-2009</v>
      </c>
    </row>
    <row r="4915" spans="1:14" hidden="1" x14ac:dyDescent="0.3">
      <c r="A4915">
        <v>407887</v>
      </c>
      <c r="B4915" s="1" t="s">
        <v>152</v>
      </c>
      <c r="C4915">
        <v>2006</v>
      </c>
      <c r="D4915" s="1" t="s">
        <v>9</v>
      </c>
      <c r="E4915">
        <v>151</v>
      </c>
      <c r="F4915" s="3">
        <v>132399394</v>
      </c>
      <c r="G4915" s="1" t="s">
        <v>841</v>
      </c>
      <c r="H4915">
        <v>217</v>
      </c>
      <c r="I4915" s="1" t="s">
        <v>991</v>
      </c>
      <c r="J4915">
        <v>538320</v>
      </c>
      <c r="K4915" s="1" t="s">
        <v>1203</v>
      </c>
      <c r="L4915">
        <v>197</v>
      </c>
      <c r="M4915" s="1" t="s">
        <v>1536</v>
      </c>
      <c r="N4915" s="1" t="str">
        <f t="shared" si="76"/>
        <v>2000-2009</v>
      </c>
    </row>
    <row r="4916" spans="1:14" hidden="1" x14ac:dyDescent="0.3">
      <c r="A4916">
        <v>407887</v>
      </c>
      <c r="B4916" s="1" t="s">
        <v>152</v>
      </c>
      <c r="C4916">
        <v>2006</v>
      </c>
      <c r="D4916" s="1" t="s">
        <v>9</v>
      </c>
      <c r="E4916">
        <v>151</v>
      </c>
      <c r="F4916" s="3">
        <v>132399394</v>
      </c>
      <c r="G4916" s="1" t="s">
        <v>841</v>
      </c>
      <c r="H4916">
        <v>217</v>
      </c>
      <c r="I4916" s="1" t="s">
        <v>991</v>
      </c>
      <c r="J4916">
        <v>159039</v>
      </c>
      <c r="K4916" s="1" t="s">
        <v>1204</v>
      </c>
      <c r="L4916">
        <v>138</v>
      </c>
      <c r="M4916" s="1" t="s">
        <v>1522</v>
      </c>
      <c r="N4916" s="1" t="str">
        <f t="shared" si="76"/>
        <v>2000-2009</v>
      </c>
    </row>
    <row r="4917" spans="1:14" hidden="1" x14ac:dyDescent="0.3">
      <c r="A4917">
        <v>407887</v>
      </c>
      <c r="B4917" s="1" t="s">
        <v>152</v>
      </c>
      <c r="C4917">
        <v>2006</v>
      </c>
      <c r="D4917" s="1" t="s">
        <v>9</v>
      </c>
      <c r="E4917">
        <v>151</v>
      </c>
      <c r="F4917" s="3">
        <v>132399394</v>
      </c>
      <c r="G4917" s="1" t="s">
        <v>841</v>
      </c>
      <c r="H4917">
        <v>217</v>
      </c>
      <c r="I4917" s="1" t="s">
        <v>991</v>
      </c>
      <c r="J4917">
        <v>159039</v>
      </c>
      <c r="K4917" s="1" t="s">
        <v>1204</v>
      </c>
      <c r="L4917">
        <v>354</v>
      </c>
      <c r="M4917" s="1" t="s">
        <v>1249</v>
      </c>
      <c r="N4917" s="1" t="str">
        <f t="shared" si="76"/>
        <v>2000-2009</v>
      </c>
    </row>
    <row r="4918" spans="1:14" hidden="1" x14ac:dyDescent="0.3">
      <c r="A4918">
        <v>407887</v>
      </c>
      <c r="B4918" s="1" t="s">
        <v>152</v>
      </c>
      <c r="C4918">
        <v>2006</v>
      </c>
      <c r="D4918" s="1" t="s">
        <v>9</v>
      </c>
      <c r="E4918">
        <v>151</v>
      </c>
      <c r="F4918" s="3">
        <v>132399394</v>
      </c>
      <c r="G4918" s="1" t="s">
        <v>841</v>
      </c>
      <c r="H4918">
        <v>217</v>
      </c>
      <c r="I4918" s="1" t="s">
        <v>991</v>
      </c>
      <c r="J4918">
        <v>159039</v>
      </c>
      <c r="K4918" s="1" t="s">
        <v>1204</v>
      </c>
      <c r="L4918">
        <v>197</v>
      </c>
      <c r="M4918" s="1" t="s">
        <v>1536</v>
      </c>
      <c r="N4918" s="1" t="str">
        <f t="shared" si="76"/>
        <v>2000-2009</v>
      </c>
    </row>
    <row r="4919" spans="1:14" hidden="1" x14ac:dyDescent="0.3">
      <c r="A4919">
        <v>407887</v>
      </c>
      <c r="B4919" s="1" t="s">
        <v>152</v>
      </c>
      <c r="C4919">
        <v>2006</v>
      </c>
      <c r="D4919" s="1" t="s">
        <v>9</v>
      </c>
      <c r="E4919">
        <v>151</v>
      </c>
      <c r="F4919" s="3">
        <v>132399394</v>
      </c>
      <c r="G4919" s="1" t="s">
        <v>843</v>
      </c>
      <c r="H4919">
        <v>217</v>
      </c>
      <c r="I4919" s="1" t="s">
        <v>991</v>
      </c>
      <c r="J4919">
        <v>1184258</v>
      </c>
      <c r="K4919" s="1" t="s">
        <v>1202</v>
      </c>
      <c r="L4919">
        <v>138</v>
      </c>
      <c r="M4919" s="1" t="s">
        <v>1522</v>
      </c>
      <c r="N4919" s="1" t="str">
        <f t="shared" si="76"/>
        <v>2000-2009</v>
      </c>
    </row>
    <row r="4920" spans="1:14" hidden="1" x14ac:dyDescent="0.3">
      <c r="A4920">
        <v>407887</v>
      </c>
      <c r="B4920" s="1" t="s">
        <v>152</v>
      </c>
      <c r="C4920">
        <v>2006</v>
      </c>
      <c r="D4920" s="1" t="s">
        <v>9</v>
      </c>
      <c r="E4920">
        <v>151</v>
      </c>
      <c r="F4920" s="3">
        <v>132399394</v>
      </c>
      <c r="G4920" s="1" t="s">
        <v>843</v>
      </c>
      <c r="H4920">
        <v>217</v>
      </c>
      <c r="I4920" s="1" t="s">
        <v>991</v>
      </c>
      <c r="J4920">
        <v>1184258</v>
      </c>
      <c r="K4920" s="1" t="s">
        <v>1202</v>
      </c>
      <c r="L4920">
        <v>354</v>
      </c>
      <c r="M4920" s="1" t="s">
        <v>1249</v>
      </c>
      <c r="N4920" s="1" t="str">
        <f t="shared" si="76"/>
        <v>2000-2009</v>
      </c>
    </row>
    <row r="4921" spans="1:14" hidden="1" x14ac:dyDescent="0.3">
      <c r="A4921">
        <v>407887</v>
      </c>
      <c r="B4921" s="1" t="s">
        <v>152</v>
      </c>
      <c r="C4921">
        <v>2006</v>
      </c>
      <c r="D4921" s="1" t="s">
        <v>9</v>
      </c>
      <c r="E4921">
        <v>151</v>
      </c>
      <c r="F4921" s="3">
        <v>132399394</v>
      </c>
      <c r="G4921" s="1" t="s">
        <v>843</v>
      </c>
      <c r="H4921">
        <v>217</v>
      </c>
      <c r="I4921" s="1" t="s">
        <v>991</v>
      </c>
      <c r="J4921">
        <v>1184258</v>
      </c>
      <c r="K4921" s="1" t="s">
        <v>1202</v>
      </c>
      <c r="L4921">
        <v>197</v>
      </c>
      <c r="M4921" s="1" t="s">
        <v>1536</v>
      </c>
      <c r="N4921" s="1" t="str">
        <f t="shared" si="76"/>
        <v>2000-2009</v>
      </c>
    </row>
    <row r="4922" spans="1:14" hidden="1" x14ac:dyDescent="0.3">
      <c r="A4922">
        <v>407887</v>
      </c>
      <c r="B4922" s="1" t="s">
        <v>152</v>
      </c>
      <c r="C4922">
        <v>2006</v>
      </c>
      <c r="D4922" s="1" t="s">
        <v>9</v>
      </c>
      <c r="E4922">
        <v>151</v>
      </c>
      <c r="F4922" s="3">
        <v>132399394</v>
      </c>
      <c r="G4922" s="1" t="s">
        <v>843</v>
      </c>
      <c r="H4922">
        <v>217</v>
      </c>
      <c r="I4922" s="1" t="s">
        <v>991</v>
      </c>
      <c r="J4922">
        <v>538320</v>
      </c>
      <c r="K4922" s="1" t="s">
        <v>1203</v>
      </c>
      <c r="L4922">
        <v>138</v>
      </c>
      <c r="M4922" s="1" t="s">
        <v>1522</v>
      </c>
      <c r="N4922" s="1" t="str">
        <f t="shared" si="76"/>
        <v>2000-2009</v>
      </c>
    </row>
    <row r="4923" spans="1:14" hidden="1" x14ac:dyDescent="0.3">
      <c r="A4923">
        <v>407887</v>
      </c>
      <c r="B4923" s="1" t="s">
        <v>152</v>
      </c>
      <c r="C4923">
        <v>2006</v>
      </c>
      <c r="D4923" s="1" t="s">
        <v>9</v>
      </c>
      <c r="E4923">
        <v>151</v>
      </c>
      <c r="F4923" s="3">
        <v>132399394</v>
      </c>
      <c r="G4923" s="1" t="s">
        <v>843</v>
      </c>
      <c r="H4923">
        <v>217</v>
      </c>
      <c r="I4923" s="1" t="s">
        <v>991</v>
      </c>
      <c r="J4923">
        <v>538320</v>
      </c>
      <c r="K4923" s="1" t="s">
        <v>1203</v>
      </c>
      <c r="L4923">
        <v>354</v>
      </c>
      <c r="M4923" s="1" t="s">
        <v>1249</v>
      </c>
      <c r="N4923" s="1" t="str">
        <f t="shared" si="76"/>
        <v>2000-2009</v>
      </c>
    </row>
    <row r="4924" spans="1:14" hidden="1" x14ac:dyDescent="0.3">
      <c r="A4924">
        <v>407887</v>
      </c>
      <c r="B4924" s="1" t="s">
        <v>152</v>
      </c>
      <c r="C4924">
        <v>2006</v>
      </c>
      <c r="D4924" s="1" t="s">
        <v>9</v>
      </c>
      <c r="E4924">
        <v>151</v>
      </c>
      <c r="F4924" s="3">
        <v>132399394</v>
      </c>
      <c r="G4924" s="1" t="s">
        <v>843</v>
      </c>
      <c r="H4924">
        <v>217</v>
      </c>
      <c r="I4924" s="1" t="s">
        <v>991</v>
      </c>
      <c r="J4924">
        <v>538320</v>
      </c>
      <c r="K4924" s="1" t="s">
        <v>1203</v>
      </c>
      <c r="L4924">
        <v>197</v>
      </c>
      <c r="M4924" s="1" t="s">
        <v>1536</v>
      </c>
      <c r="N4924" s="1" t="str">
        <f t="shared" si="76"/>
        <v>2000-2009</v>
      </c>
    </row>
    <row r="4925" spans="1:14" hidden="1" x14ac:dyDescent="0.3">
      <c r="A4925">
        <v>407887</v>
      </c>
      <c r="B4925" s="1" t="s">
        <v>152</v>
      </c>
      <c r="C4925">
        <v>2006</v>
      </c>
      <c r="D4925" s="1" t="s">
        <v>9</v>
      </c>
      <c r="E4925">
        <v>151</v>
      </c>
      <c r="F4925" s="3">
        <v>132399394</v>
      </c>
      <c r="G4925" s="1" t="s">
        <v>843</v>
      </c>
      <c r="H4925">
        <v>217</v>
      </c>
      <c r="I4925" s="1" t="s">
        <v>991</v>
      </c>
      <c r="J4925">
        <v>159039</v>
      </c>
      <c r="K4925" s="1" t="s">
        <v>1204</v>
      </c>
      <c r="L4925">
        <v>138</v>
      </c>
      <c r="M4925" s="1" t="s">
        <v>1522</v>
      </c>
      <c r="N4925" s="1" t="str">
        <f t="shared" si="76"/>
        <v>2000-2009</v>
      </c>
    </row>
    <row r="4926" spans="1:14" hidden="1" x14ac:dyDescent="0.3">
      <c r="A4926">
        <v>407887</v>
      </c>
      <c r="B4926" s="1" t="s">
        <v>152</v>
      </c>
      <c r="C4926">
        <v>2006</v>
      </c>
      <c r="D4926" s="1" t="s">
        <v>9</v>
      </c>
      <c r="E4926">
        <v>151</v>
      </c>
      <c r="F4926" s="3">
        <v>132399394</v>
      </c>
      <c r="G4926" s="1" t="s">
        <v>843</v>
      </c>
      <c r="H4926">
        <v>217</v>
      </c>
      <c r="I4926" s="1" t="s">
        <v>991</v>
      </c>
      <c r="J4926">
        <v>159039</v>
      </c>
      <c r="K4926" s="1" t="s">
        <v>1204</v>
      </c>
      <c r="L4926">
        <v>354</v>
      </c>
      <c r="M4926" s="1" t="s">
        <v>1249</v>
      </c>
      <c r="N4926" s="1" t="str">
        <f t="shared" si="76"/>
        <v>2000-2009</v>
      </c>
    </row>
    <row r="4927" spans="1:14" hidden="1" x14ac:dyDescent="0.3">
      <c r="A4927">
        <v>407887</v>
      </c>
      <c r="B4927" s="1" t="s">
        <v>152</v>
      </c>
      <c r="C4927">
        <v>2006</v>
      </c>
      <c r="D4927" s="1" t="s">
        <v>9</v>
      </c>
      <c r="E4927">
        <v>151</v>
      </c>
      <c r="F4927" s="3">
        <v>132399394</v>
      </c>
      <c r="G4927" s="1" t="s">
        <v>843</v>
      </c>
      <c r="H4927">
        <v>217</v>
      </c>
      <c r="I4927" s="1" t="s">
        <v>991</v>
      </c>
      <c r="J4927">
        <v>159039</v>
      </c>
      <c r="K4927" s="1" t="s">
        <v>1204</v>
      </c>
      <c r="L4927">
        <v>197</v>
      </c>
      <c r="M4927" s="1" t="s">
        <v>1536</v>
      </c>
      <c r="N4927" s="1" t="str">
        <f t="shared" si="76"/>
        <v>2000-2009</v>
      </c>
    </row>
    <row r="4928" spans="1:14" hidden="1" x14ac:dyDescent="0.3">
      <c r="A4928">
        <v>407887</v>
      </c>
      <c r="B4928" s="1" t="s">
        <v>152</v>
      </c>
      <c r="C4928">
        <v>2006</v>
      </c>
      <c r="D4928" s="1" t="s">
        <v>9</v>
      </c>
      <c r="E4928">
        <v>151</v>
      </c>
      <c r="F4928" s="3">
        <v>132399394</v>
      </c>
      <c r="G4928" s="1" t="s">
        <v>840</v>
      </c>
      <c r="H4928">
        <v>217</v>
      </c>
      <c r="I4928" s="1" t="s">
        <v>991</v>
      </c>
      <c r="J4928">
        <v>1184258</v>
      </c>
      <c r="K4928" s="1" t="s">
        <v>1202</v>
      </c>
      <c r="L4928">
        <v>138</v>
      </c>
      <c r="M4928" s="1" t="s">
        <v>1522</v>
      </c>
      <c r="N4928" s="1" t="str">
        <f t="shared" si="76"/>
        <v>2000-2009</v>
      </c>
    </row>
    <row r="4929" spans="1:14" hidden="1" x14ac:dyDescent="0.3">
      <c r="A4929">
        <v>407887</v>
      </c>
      <c r="B4929" s="1" t="s">
        <v>152</v>
      </c>
      <c r="C4929">
        <v>2006</v>
      </c>
      <c r="D4929" s="1" t="s">
        <v>9</v>
      </c>
      <c r="E4929">
        <v>151</v>
      </c>
      <c r="F4929" s="3">
        <v>132399394</v>
      </c>
      <c r="G4929" s="1" t="s">
        <v>840</v>
      </c>
      <c r="H4929">
        <v>217</v>
      </c>
      <c r="I4929" s="1" t="s">
        <v>991</v>
      </c>
      <c r="J4929">
        <v>1184258</v>
      </c>
      <c r="K4929" s="1" t="s">
        <v>1202</v>
      </c>
      <c r="L4929">
        <v>354</v>
      </c>
      <c r="M4929" s="1" t="s">
        <v>1249</v>
      </c>
      <c r="N4929" s="1" t="str">
        <f t="shared" si="76"/>
        <v>2000-2009</v>
      </c>
    </row>
    <row r="4930" spans="1:14" hidden="1" x14ac:dyDescent="0.3">
      <c r="A4930">
        <v>407887</v>
      </c>
      <c r="B4930" s="1" t="s">
        <v>152</v>
      </c>
      <c r="C4930">
        <v>2006</v>
      </c>
      <c r="D4930" s="1" t="s">
        <v>9</v>
      </c>
      <c r="E4930">
        <v>151</v>
      </c>
      <c r="F4930" s="3">
        <v>132399394</v>
      </c>
      <c r="G4930" s="1" t="s">
        <v>840</v>
      </c>
      <c r="H4930">
        <v>217</v>
      </c>
      <c r="I4930" s="1" t="s">
        <v>991</v>
      </c>
      <c r="J4930">
        <v>1184258</v>
      </c>
      <c r="K4930" s="1" t="s">
        <v>1202</v>
      </c>
      <c r="L4930">
        <v>197</v>
      </c>
      <c r="M4930" s="1" t="s">
        <v>1536</v>
      </c>
      <c r="N4930" s="1" t="str">
        <f t="shared" ref="N4930:N4993" si="77">INT(C4930/10)*10 &amp; "-" &amp; INT(C4930/10)*10+9</f>
        <v>2000-2009</v>
      </c>
    </row>
    <row r="4931" spans="1:14" hidden="1" x14ac:dyDescent="0.3">
      <c r="A4931">
        <v>407887</v>
      </c>
      <c r="B4931" s="1" t="s">
        <v>152</v>
      </c>
      <c r="C4931">
        <v>2006</v>
      </c>
      <c r="D4931" s="1" t="s">
        <v>9</v>
      </c>
      <c r="E4931">
        <v>151</v>
      </c>
      <c r="F4931" s="3">
        <v>132399394</v>
      </c>
      <c r="G4931" s="1" t="s">
        <v>840</v>
      </c>
      <c r="H4931">
        <v>217</v>
      </c>
      <c r="I4931" s="1" t="s">
        <v>991</v>
      </c>
      <c r="J4931">
        <v>538320</v>
      </c>
      <c r="K4931" s="1" t="s">
        <v>1203</v>
      </c>
      <c r="L4931">
        <v>138</v>
      </c>
      <c r="M4931" s="1" t="s">
        <v>1522</v>
      </c>
      <c r="N4931" s="1" t="str">
        <f t="shared" si="77"/>
        <v>2000-2009</v>
      </c>
    </row>
    <row r="4932" spans="1:14" hidden="1" x14ac:dyDescent="0.3">
      <c r="A4932">
        <v>407887</v>
      </c>
      <c r="B4932" s="1" t="s">
        <v>152</v>
      </c>
      <c r="C4932">
        <v>2006</v>
      </c>
      <c r="D4932" s="1" t="s">
        <v>9</v>
      </c>
      <c r="E4932">
        <v>151</v>
      </c>
      <c r="F4932" s="3">
        <v>132399394</v>
      </c>
      <c r="G4932" s="1" t="s">
        <v>840</v>
      </c>
      <c r="H4932">
        <v>217</v>
      </c>
      <c r="I4932" s="1" t="s">
        <v>991</v>
      </c>
      <c r="J4932">
        <v>538320</v>
      </c>
      <c r="K4932" s="1" t="s">
        <v>1203</v>
      </c>
      <c r="L4932">
        <v>354</v>
      </c>
      <c r="M4932" s="1" t="s">
        <v>1249</v>
      </c>
      <c r="N4932" s="1" t="str">
        <f t="shared" si="77"/>
        <v>2000-2009</v>
      </c>
    </row>
    <row r="4933" spans="1:14" hidden="1" x14ac:dyDescent="0.3">
      <c r="A4933">
        <v>407887</v>
      </c>
      <c r="B4933" s="1" t="s">
        <v>152</v>
      </c>
      <c r="C4933">
        <v>2006</v>
      </c>
      <c r="D4933" s="1" t="s">
        <v>9</v>
      </c>
      <c r="E4933">
        <v>151</v>
      </c>
      <c r="F4933" s="3">
        <v>132399394</v>
      </c>
      <c r="G4933" s="1" t="s">
        <v>840</v>
      </c>
      <c r="H4933">
        <v>217</v>
      </c>
      <c r="I4933" s="1" t="s">
        <v>991</v>
      </c>
      <c r="J4933">
        <v>538320</v>
      </c>
      <c r="K4933" s="1" t="s">
        <v>1203</v>
      </c>
      <c r="L4933">
        <v>197</v>
      </c>
      <c r="M4933" s="1" t="s">
        <v>1536</v>
      </c>
      <c r="N4933" s="1" t="str">
        <f t="shared" si="77"/>
        <v>2000-2009</v>
      </c>
    </row>
    <row r="4934" spans="1:14" hidden="1" x14ac:dyDescent="0.3">
      <c r="A4934">
        <v>407887</v>
      </c>
      <c r="B4934" s="1" t="s">
        <v>152</v>
      </c>
      <c r="C4934">
        <v>2006</v>
      </c>
      <c r="D4934" s="1" t="s">
        <v>9</v>
      </c>
      <c r="E4934">
        <v>151</v>
      </c>
      <c r="F4934" s="3">
        <v>132399394</v>
      </c>
      <c r="G4934" s="1" t="s">
        <v>840</v>
      </c>
      <c r="H4934">
        <v>217</v>
      </c>
      <c r="I4934" s="1" t="s">
        <v>991</v>
      </c>
      <c r="J4934">
        <v>159039</v>
      </c>
      <c r="K4934" s="1" t="s">
        <v>1204</v>
      </c>
      <c r="L4934">
        <v>138</v>
      </c>
      <c r="M4934" s="1" t="s">
        <v>1522</v>
      </c>
      <c r="N4934" s="1" t="str">
        <f t="shared" si="77"/>
        <v>2000-2009</v>
      </c>
    </row>
    <row r="4935" spans="1:14" hidden="1" x14ac:dyDescent="0.3">
      <c r="A4935">
        <v>407887</v>
      </c>
      <c r="B4935" s="1" t="s">
        <v>152</v>
      </c>
      <c r="C4935">
        <v>2006</v>
      </c>
      <c r="D4935" s="1" t="s">
        <v>9</v>
      </c>
      <c r="E4935">
        <v>151</v>
      </c>
      <c r="F4935" s="3">
        <v>132399394</v>
      </c>
      <c r="G4935" s="1" t="s">
        <v>840</v>
      </c>
      <c r="H4935">
        <v>217</v>
      </c>
      <c r="I4935" s="1" t="s">
        <v>991</v>
      </c>
      <c r="J4935">
        <v>159039</v>
      </c>
      <c r="K4935" s="1" t="s">
        <v>1204</v>
      </c>
      <c r="L4935">
        <v>354</v>
      </c>
      <c r="M4935" s="1" t="s">
        <v>1249</v>
      </c>
      <c r="N4935" s="1" t="str">
        <f t="shared" si="77"/>
        <v>2000-2009</v>
      </c>
    </row>
    <row r="4936" spans="1:14" hidden="1" x14ac:dyDescent="0.3">
      <c r="A4936">
        <v>407887</v>
      </c>
      <c r="B4936" s="1" t="s">
        <v>152</v>
      </c>
      <c r="C4936">
        <v>2006</v>
      </c>
      <c r="D4936" s="1" t="s">
        <v>9</v>
      </c>
      <c r="E4936">
        <v>151</v>
      </c>
      <c r="F4936" s="3">
        <v>132399394</v>
      </c>
      <c r="G4936" s="1" t="s">
        <v>840</v>
      </c>
      <c r="H4936">
        <v>217</v>
      </c>
      <c r="I4936" s="1" t="s">
        <v>991</v>
      </c>
      <c r="J4936">
        <v>159039</v>
      </c>
      <c r="K4936" s="1" t="s">
        <v>1204</v>
      </c>
      <c r="L4936">
        <v>197</v>
      </c>
      <c r="M4936" s="1" t="s">
        <v>1536</v>
      </c>
      <c r="N4936" s="1" t="str">
        <f t="shared" si="77"/>
        <v>2000-2009</v>
      </c>
    </row>
    <row r="4937" spans="1:14" hidden="1" x14ac:dyDescent="0.3">
      <c r="A4937">
        <v>407887</v>
      </c>
      <c r="B4937" s="1" t="s">
        <v>152</v>
      </c>
      <c r="C4937">
        <v>2006</v>
      </c>
      <c r="D4937" s="1" t="s">
        <v>9</v>
      </c>
      <c r="E4937">
        <v>151</v>
      </c>
      <c r="F4937" s="3">
        <v>132399394</v>
      </c>
      <c r="G4937" s="1" t="s">
        <v>847</v>
      </c>
      <c r="H4937">
        <v>217</v>
      </c>
      <c r="I4937" s="1" t="s">
        <v>991</v>
      </c>
      <c r="J4937">
        <v>1184258</v>
      </c>
      <c r="K4937" s="1" t="s">
        <v>1202</v>
      </c>
      <c r="L4937">
        <v>138</v>
      </c>
      <c r="M4937" s="1" t="s">
        <v>1522</v>
      </c>
      <c r="N4937" s="1" t="str">
        <f t="shared" si="77"/>
        <v>2000-2009</v>
      </c>
    </row>
    <row r="4938" spans="1:14" hidden="1" x14ac:dyDescent="0.3">
      <c r="A4938">
        <v>407887</v>
      </c>
      <c r="B4938" s="1" t="s">
        <v>152</v>
      </c>
      <c r="C4938">
        <v>2006</v>
      </c>
      <c r="D4938" s="1" t="s">
        <v>9</v>
      </c>
      <c r="E4938">
        <v>151</v>
      </c>
      <c r="F4938" s="3">
        <v>132399394</v>
      </c>
      <c r="G4938" s="1" t="s">
        <v>847</v>
      </c>
      <c r="H4938">
        <v>217</v>
      </c>
      <c r="I4938" s="1" t="s">
        <v>991</v>
      </c>
      <c r="J4938">
        <v>1184258</v>
      </c>
      <c r="K4938" s="1" t="s">
        <v>1202</v>
      </c>
      <c r="L4938">
        <v>354</v>
      </c>
      <c r="M4938" s="1" t="s">
        <v>1249</v>
      </c>
      <c r="N4938" s="1" t="str">
        <f t="shared" si="77"/>
        <v>2000-2009</v>
      </c>
    </row>
    <row r="4939" spans="1:14" hidden="1" x14ac:dyDescent="0.3">
      <c r="A4939">
        <v>407887</v>
      </c>
      <c r="B4939" s="1" t="s">
        <v>152</v>
      </c>
      <c r="C4939">
        <v>2006</v>
      </c>
      <c r="D4939" s="1" t="s">
        <v>9</v>
      </c>
      <c r="E4939">
        <v>151</v>
      </c>
      <c r="F4939" s="3">
        <v>132399394</v>
      </c>
      <c r="G4939" s="1" t="s">
        <v>847</v>
      </c>
      <c r="H4939">
        <v>217</v>
      </c>
      <c r="I4939" s="1" t="s">
        <v>991</v>
      </c>
      <c r="J4939">
        <v>1184258</v>
      </c>
      <c r="K4939" s="1" t="s">
        <v>1202</v>
      </c>
      <c r="L4939">
        <v>197</v>
      </c>
      <c r="M4939" s="1" t="s">
        <v>1536</v>
      </c>
      <c r="N4939" s="1" t="str">
        <f t="shared" si="77"/>
        <v>2000-2009</v>
      </c>
    </row>
    <row r="4940" spans="1:14" hidden="1" x14ac:dyDescent="0.3">
      <c r="A4940">
        <v>407887</v>
      </c>
      <c r="B4940" s="1" t="s">
        <v>152</v>
      </c>
      <c r="C4940">
        <v>2006</v>
      </c>
      <c r="D4940" s="1" t="s">
        <v>9</v>
      </c>
      <c r="E4940">
        <v>151</v>
      </c>
      <c r="F4940" s="3">
        <v>132399394</v>
      </c>
      <c r="G4940" s="1" t="s">
        <v>847</v>
      </c>
      <c r="H4940">
        <v>217</v>
      </c>
      <c r="I4940" s="1" t="s">
        <v>991</v>
      </c>
      <c r="J4940">
        <v>538320</v>
      </c>
      <c r="K4940" s="1" t="s">
        <v>1203</v>
      </c>
      <c r="L4940">
        <v>138</v>
      </c>
      <c r="M4940" s="1" t="s">
        <v>1522</v>
      </c>
      <c r="N4940" s="1" t="str">
        <f t="shared" si="77"/>
        <v>2000-2009</v>
      </c>
    </row>
    <row r="4941" spans="1:14" hidden="1" x14ac:dyDescent="0.3">
      <c r="A4941">
        <v>407887</v>
      </c>
      <c r="B4941" s="1" t="s">
        <v>152</v>
      </c>
      <c r="C4941">
        <v>2006</v>
      </c>
      <c r="D4941" s="1" t="s">
        <v>9</v>
      </c>
      <c r="E4941">
        <v>151</v>
      </c>
      <c r="F4941" s="3">
        <v>132399394</v>
      </c>
      <c r="G4941" s="1" t="s">
        <v>847</v>
      </c>
      <c r="H4941">
        <v>217</v>
      </c>
      <c r="I4941" s="1" t="s">
        <v>991</v>
      </c>
      <c r="J4941">
        <v>538320</v>
      </c>
      <c r="K4941" s="1" t="s">
        <v>1203</v>
      </c>
      <c r="L4941">
        <v>354</v>
      </c>
      <c r="M4941" s="1" t="s">
        <v>1249</v>
      </c>
      <c r="N4941" s="1" t="str">
        <f t="shared" si="77"/>
        <v>2000-2009</v>
      </c>
    </row>
    <row r="4942" spans="1:14" hidden="1" x14ac:dyDescent="0.3">
      <c r="A4942">
        <v>407887</v>
      </c>
      <c r="B4942" s="1" t="s">
        <v>152</v>
      </c>
      <c r="C4942">
        <v>2006</v>
      </c>
      <c r="D4942" s="1" t="s">
        <v>9</v>
      </c>
      <c r="E4942">
        <v>151</v>
      </c>
      <c r="F4942" s="3">
        <v>132399394</v>
      </c>
      <c r="G4942" s="1" t="s">
        <v>847</v>
      </c>
      <c r="H4942">
        <v>217</v>
      </c>
      <c r="I4942" s="1" t="s">
        <v>991</v>
      </c>
      <c r="J4942">
        <v>538320</v>
      </c>
      <c r="K4942" s="1" t="s">
        <v>1203</v>
      </c>
      <c r="L4942">
        <v>197</v>
      </c>
      <c r="M4942" s="1" t="s">
        <v>1536</v>
      </c>
      <c r="N4942" s="1" t="str">
        <f t="shared" si="77"/>
        <v>2000-2009</v>
      </c>
    </row>
    <row r="4943" spans="1:14" hidden="1" x14ac:dyDescent="0.3">
      <c r="A4943">
        <v>407887</v>
      </c>
      <c r="B4943" s="1" t="s">
        <v>152</v>
      </c>
      <c r="C4943">
        <v>2006</v>
      </c>
      <c r="D4943" s="1" t="s">
        <v>9</v>
      </c>
      <c r="E4943">
        <v>151</v>
      </c>
      <c r="F4943" s="3">
        <v>132399394</v>
      </c>
      <c r="G4943" s="1" t="s">
        <v>847</v>
      </c>
      <c r="H4943">
        <v>217</v>
      </c>
      <c r="I4943" s="1" t="s">
        <v>991</v>
      </c>
      <c r="J4943">
        <v>159039</v>
      </c>
      <c r="K4943" s="1" t="s">
        <v>1204</v>
      </c>
      <c r="L4943">
        <v>138</v>
      </c>
      <c r="M4943" s="1" t="s">
        <v>1522</v>
      </c>
      <c r="N4943" s="1" t="str">
        <f t="shared" si="77"/>
        <v>2000-2009</v>
      </c>
    </row>
    <row r="4944" spans="1:14" hidden="1" x14ac:dyDescent="0.3">
      <c r="A4944">
        <v>407887</v>
      </c>
      <c r="B4944" s="1" t="s">
        <v>152</v>
      </c>
      <c r="C4944">
        <v>2006</v>
      </c>
      <c r="D4944" s="1" t="s">
        <v>9</v>
      </c>
      <c r="E4944">
        <v>151</v>
      </c>
      <c r="F4944" s="3">
        <v>132399394</v>
      </c>
      <c r="G4944" s="1" t="s">
        <v>847</v>
      </c>
      <c r="H4944">
        <v>217</v>
      </c>
      <c r="I4944" s="1" t="s">
        <v>991</v>
      </c>
      <c r="J4944">
        <v>159039</v>
      </c>
      <c r="K4944" s="1" t="s">
        <v>1204</v>
      </c>
      <c r="L4944">
        <v>354</v>
      </c>
      <c r="M4944" s="1" t="s">
        <v>1249</v>
      </c>
      <c r="N4944" s="1" t="str">
        <f t="shared" si="77"/>
        <v>2000-2009</v>
      </c>
    </row>
    <row r="4945" spans="1:14" hidden="1" x14ac:dyDescent="0.3">
      <c r="A4945">
        <v>407887</v>
      </c>
      <c r="B4945" s="1" t="s">
        <v>152</v>
      </c>
      <c r="C4945">
        <v>2006</v>
      </c>
      <c r="D4945" s="1" t="s">
        <v>9</v>
      </c>
      <c r="E4945">
        <v>151</v>
      </c>
      <c r="F4945" s="3">
        <v>132399394</v>
      </c>
      <c r="G4945" s="1" t="s">
        <v>847</v>
      </c>
      <c r="H4945">
        <v>217</v>
      </c>
      <c r="I4945" s="1" t="s">
        <v>991</v>
      </c>
      <c r="J4945">
        <v>159039</v>
      </c>
      <c r="K4945" s="1" t="s">
        <v>1204</v>
      </c>
      <c r="L4945">
        <v>197</v>
      </c>
      <c r="M4945" s="1" t="s">
        <v>1536</v>
      </c>
      <c r="N4945" s="1" t="str">
        <f t="shared" si="77"/>
        <v>2000-2009</v>
      </c>
    </row>
    <row r="4946" spans="1:14" hidden="1" x14ac:dyDescent="0.3">
      <c r="A4946">
        <v>102926</v>
      </c>
      <c r="B4946" s="1" t="s">
        <v>92</v>
      </c>
      <c r="C4946">
        <v>1991</v>
      </c>
      <c r="D4946" s="1" t="s">
        <v>9</v>
      </c>
      <c r="E4946">
        <v>118</v>
      </c>
      <c r="F4946" s="3">
        <v>130742922</v>
      </c>
      <c r="G4946" s="1" t="s">
        <v>883</v>
      </c>
      <c r="H4946">
        <v>1129</v>
      </c>
      <c r="I4946" s="1" t="s">
        <v>994</v>
      </c>
      <c r="J4946">
        <v>365383</v>
      </c>
      <c r="K4946" s="1" t="s">
        <v>1180</v>
      </c>
      <c r="L4946">
        <v>149</v>
      </c>
      <c r="M4946" s="1" t="s">
        <v>1543</v>
      </c>
      <c r="N4946" s="1" t="str">
        <f t="shared" si="77"/>
        <v>1990-1999</v>
      </c>
    </row>
    <row r="4947" spans="1:14" hidden="1" x14ac:dyDescent="0.3">
      <c r="A4947">
        <v>102926</v>
      </c>
      <c r="B4947" s="1" t="s">
        <v>92</v>
      </c>
      <c r="C4947">
        <v>1991</v>
      </c>
      <c r="D4947" s="1" t="s">
        <v>9</v>
      </c>
      <c r="E4947">
        <v>118</v>
      </c>
      <c r="F4947" s="3">
        <v>130742922</v>
      </c>
      <c r="G4947" s="1" t="s">
        <v>883</v>
      </c>
      <c r="H4947">
        <v>1129</v>
      </c>
      <c r="I4947" s="1" t="s">
        <v>994</v>
      </c>
      <c r="J4947">
        <v>365383</v>
      </c>
      <c r="K4947" s="1" t="s">
        <v>1180</v>
      </c>
      <c r="L4947">
        <v>164</v>
      </c>
      <c r="M4947" s="1" t="s">
        <v>1544</v>
      </c>
      <c r="N4947" s="1" t="str">
        <f t="shared" si="77"/>
        <v>1990-1999</v>
      </c>
    </row>
    <row r="4948" spans="1:14" hidden="1" x14ac:dyDescent="0.3">
      <c r="A4948">
        <v>102926</v>
      </c>
      <c r="B4948" s="1" t="s">
        <v>92</v>
      </c>
      <c r="C4948">
        <v>1991</v>
      </c>
      <c r="D4948" s="1" t="s">
        <v>9</v>
      </c>
      <c r="E4948">
        <v>118</v>
      </c>
      <c r="F4948" s="3">
        <v>130742922</v>
      </c>
      <c r="G4948" s="1" t="s">
        <v>883</v>
      </c>
      <c r="H4948">
        <v>1129</v>
      </c>
      <c r="I4948" s="1" t="s">
        <v>994</v>
      </c>
      <c r="J4948">
        <v>365383</v>
      </c>
      <c r="K4948" s="1" t="s">
        <v>1180</v>
      </c>
      <c r="L4948">
        <v>1277</v>
      </c>
      <c r="M4948" s="1" t="s">
        <v>1545</v>
      </c>
      <c r="N4948" s="1" t="str">
        <f t="shared" si="77"/>
        <v>1990-1999</v>
      </c>
    </row>
    <row r="4949" spans="1:14" hidden="1" x14ac:dyDescent="0.3">
      <c r="A4949">
        <v>102926</v>
      </c>
      <c r="B4949" s="1" t="s">
        <v>92</v>
      </c>
      <c r="C4949">
        <v>1991</v>
      </c>
      <c r="D4949" s="1" t="s">
        <v>9</v>
      </c>
      <c r="E4949">
        <v>118</v>
      </c>
      <c r="F4949" s="3">
        <v>130742922</v>
      </c>
      <c r="G4949" s="1" t="s">
        <v>883</v>
      </c>
      <c r="H4949">
        <v>1129</v>
      </c>
      <c r="I4949" s="1" t="s">
        <v>994</v>
      </c>
      <c r="J4949">
        <v>848217</v>
      </c>
      <c r="K4949" s="1" t="s">
        <v>1181</v>
      </c>
      <c r="L4949">
        <v>149</v>
      </c>
      <c r="M4949" s="1" t="s">
        <v>1543</v>
      </c>
      <c r="N4949" s="1" t="str">
        <f t="shared" si="77"/>
        <v>1990-1999</v>
      </c>
    </row>
    <row r="4950" spans="1:14" hidden="1" x14ac:dyDescent="0.3">
      <c r="A4950">
        <v>102926</v>
      </c>
      <c r="B4950" s="1" t="s">
        <v>92</v>
      </c>
      <c r="C4950">
        <v>1991</v>
      </c>
      <c r="D4950" s="1" t="s">
        <v>9</v>
      </c>
      <c r="E4950">
        <v>118</v>
      </c>
      <c r="F4950" s="3">
        <v>130742922</v>
      </c>
      <c r="G4950" s="1" t="s">
        <v>883</v>
      </c>
      <c r="H4950">
        <v>1129</v>
      </c>
      <c r="I4950" s="1" t="s">
        <v>994</v>
      </c>
      <c r="J4950">
        <v>848217</v>
      </c>
      <c r="K4950" s="1" t="s">
        <v>1181</v>
      </c>
      <c r="L4950">
        <v>164</v>
      </c>
      <c r="M4950" s="1" t="s">
        <v>1544</v>
      </c>
      <c r="N4950" s="1" t="str">
        <f t="shared" si="77"/>
        <v>1990-1999</v>
      </c>
    </row>
    <row r="4951" spans="1:14" hidden="1" x14ac:dyDescent="0.3">
      <c r="A4951">
        <v>102926</v>
      </c>
      <c r="B4951" s="1" t="s">
        <v>92</v>
      </c>
      <c r="C4951">
        <v>1991</v>
      </c>
      <c r="D4951" s="1" t="s">
        <v>9</v>
      </c>
      <c r="E4951">
        <v>118</v>
      </c>
      <c r="F4951" s="3">
        <v>130742922</v>
      </c>
      <c r="G4951" s="1" t="s">
        <v>883</v>
      </c>
      <c r="H4951">
        <v>1129</v>
      </c>
      <c r="I4951" s="1" t="s">
        <v>994</v>
      </c>
      <c r="J4951">
        <v>848217</v>
      </c>
      <c r="K4951" s="1" t="s">
        <v>1181</v>
      </c>
      <c r="L4951">
        <v>1277</v>
      </c>
      <c r="M4951" s="1" t="s">
        <v>1545</v>
      </c>
      <c r="N4951" s="1" t="str">
        <f t="shared" si="77"/>
        <v>1990-1999</v>
      </c>
    </row>
    <row r="4952" spans="1:14" hidden="1" x14ac:dyDescent="0.3">
      <c r="A4952">
        <v>102926</v>
      </c>
      <c r="B4952" s="1" t="s">
        <v>92</v>
      </c>
      <c r="C4952">
        <v>1991</v>
      </c>
      <c r="D4952" s="1" t="s">
        <v>9</v>
      </c>
      <c r="E4952">
        <v>118</v>
      </c>
      <c r="F4952" s="3">
        <v>130742922</v>
      </c>
      <c r="G4952" s="1" t="s">
        <v>849</v>
      </c>
      <c r="H4952">
        <v>1129</v>
      </c>
      <c r="I4952" s="1" t="s">
        <v>994</v>
      </c>
      <c r="J4952">
        <v>365383</v>
      </c>
      <c r="K4952" s="1" t="s">
        <v>1180</v>
      </c>
      <c r="L4952">
        <v>149</v>
      </c>
      <c r="M4952" s="1" t="s">
        <v>1543</v>
      </c>
      <c r="N4952" s="1" t="str">
        <f t="shared" si="77"/>
        <v>1990-1999</v>
      </c>
    </row>
    <row r="4953" spans="1:14" hidden="1" x14ac:dyDescent="0.3">
      <c r="A4953">
        <v>102926</v>
      </c>
      <c r="B4953" s="1" t="s">
        <v>92</v>
      </c>
      <c r="C4953">
        <v>1991</v>
      </c>
      <c r="D4953" s="1" t="s">
        <v>9</v>
      </c>
      <c r="E4953">
        <v>118</v>
      </c>
      <c r="F4953" s="3">
        <v>130742922</v>
      </c>
      <c r="G4953" s="1" t="s">
        <v>849</v>
      </c>
      <c r="H4953">
        <v>1129</v>
      </c>
      <c r="I4953" s="1" t="s">
        <v>994</v>
      </c>
      <c r="J4953">
        <v>365383</v>
      </c>
      <c r="K4953" s="1" t="s">
        <v>1180</v>
      </c>
      <c r="L4953">
        <v>164</v>
      </c>
      <c r="M4953" s="1" t="s">
        <v>1544</v>
      </c>
      <c r="N4953" s="1" t="str">
        <f t="shared" si="77"/>
        <v>1990-1999</v>
      </c>
    </row>
    <row r="4954" spans="1:14" hidden="1" x14ac:dyDescent="0.3">
      <c r="A4954">
        <v>102926</v>
      </c>
      <c r="B4954" s="1" t="s">
        <v>92</v>
      </c>
      <c r="C4954">
        <v>1991</v>
      </c>
      <c r="D4954" s="1" t="s">
        <v>9</v>
      </c>
      <c r="E4954">
        <v>118</v>
      </c>
      <c r="F4954" s="3">
        <v>130742922</v>
      </c>
      <c r="G4954" s="1" t="s">
        <v>849</v>
      </c>
      <c r="H4954">
        <v>1129</v>
      </c>
      <c r="I4954" s="1" t="s">
        <v>994</v>
      </c>
      <c r="J4954">
        <v>365383</v>
      </c>
      <c r="K4954" s="1" t="s">
        <v>1180</v>
      </c>
      <c r="L4954">
        <v>1277</v>
      </c>
      <c r="M4954" s="1" t="s">
        <v>1545</v>
      </c>
      <c r="N4954" s="1" t="str">
        <f t="shared" si="77"/>
        <v>1990-1999</v>
      </c>
    </row>
    <row r="4955" spans="1:14" hidden="1" x14ac:dyDescent="0.3">
      <c r="A4955">
        <v>102926</v>
      </c>
      <c r="B4955" s="1" t="s">
        <v>92</v>
      </c>
      <c r="C4955">
        <v>1991</v>
      </c>
      <c r="D4955" s="1" t="s">
        <v>9</v>
      </c>
      <c r="E4955">
        <v>118</v>
      </c>
      <c r="F4955" s="3">
        <v>130742922</v>
      </c>
      <c r="G4955" s="1" t="s">
        <v>849</v>
      </c>
      <c r="H4955">
        <v>1129</v>
      </c>
      <c r="I4955" s="1" t="s">
        <v>994</v>
      </c>
      <c r="J4955">
        <v>848217</v>
      </c>
      <c r="K4955" s="1" t="s">
        <v>1181</v>
      </c>
      <c r="L4955">
        <v>149</v>
      </c>
      <c r="M4955" s="1" t="s">
        <v>1543</v>
      </c>
      <c r="N4955" s="1" t="str">
        <f t="shared" si="77"/>
        <v>1990-1999</v>
      </c>
    </row>
    <row r="4956" spans="1:14" hidden="1" x14ac:dyDescent="0.3">
      <c r="A4956">
        <v>102926</v>
      </c>
      <c r="B4956" s="1" t="s">
        <v>92</v>
      </c>
      <c r="C4956">
        <v>1991</v>
      </c>
      <c r="D4956" s="1" t="s">
        <v>9</v>
      </c>
      <c r="E4956">
        <v>118</v>
      </c>
      <c r="F4956" s="3">
        <v>130742922</v>
      </c>
      <c r="G4956" s="1" t="s">
        <v>849</v>
      </c>
      <c r="H4956">
        <v>1129</v>
      </c>
      <c r="I4956" s="1" t="s">
        <v>994</v>
      </c>
      <c r="J4956">
        <v>848217</v>
      </c>
      <c r="K4956" s="1" t="s">
        <v>1181</v>
      </c>
      <c r="L4956">
        <v>164</v>
      </c>
      <c r="M4956" s="1" t="s">
        <v>1544</v>
      </c>
      <c r="N4956" s="1" t="str">
        <f t="shared" si="77"/>
        <v>1990-1999</v>
      </c>
    </row>
    <row r="4957" spans="1:14" hidden="1" x14ac:dyDescent="0.3">
      <c r="A4957">
        <v>102926</v>
      </c>
      <c r="B4957" s="1" t="s">
        <v>92</v>
      </c>
      <c r="C4957">
        <v>1991</v>
      </c>
      <c r="D4957" s="1" t="s">
        <v>9</v>
      </c>
      <c r="E4957">
        <v>118</v>
      </c>
      <c r="F4957" s="3">
        <v>130742922</v>
      </c>
      <c r="G4957" s="1" t="s">
        <v>849</v>
      </c>
      <c r="H4957">
        <v>1129</v>
      </c>
      <c r="I4957" s="1" t="s">
        <v>994</v>
      </c>
      <c r="J4957">
        <v>848217</v>
      </c>
      <c r="K4957" s="1" t="s">
        <v>1181</v>
      </c>
      <c r="L4957">
        <v>1277</v>
      </c>
      <c r="M4957" s="1" t="s">
        <v>1545</v>
      </c>
      <c r="N4957" s="1" t="str">
        <f t="shared" si="77"/>
        <v>1990-1999</v>
      </c>
    </row>
    <row r="4958" spans="1:14" hidden="1" x14ac:dyDescent="0.3">
      <c r="A4958">
        <v>102926</v>
      </c>
      <c r="B4958" s="1" t="s">
        <v>92</v>
      </c>
      <c r="C4958">
        <v>1991</v>
      </c>
      <c r="D4958" s="1" t="s">
        <v>9</v>
      </c>
      <c r="E4958">
        <v>118</v>
      </c>
      <c r="F4958" s="3">
        <v>130742922</v>
      </c>
      <c r="G4958" s="1" t="s">
        <v>892</v>
      </c>
      <c r="H4958">
        <v>1129</v>
      </c>
      <c r="I4958" s="1" t="s">
        <v>994</v>
      </c>
      <c r="J4958">
        <v>365383</v>
      </c>
      <c r="K4958" s="1" t="s">
        <v>1180</v>
      </c>
      <c r="L4958">
        <v>149</v>
      </c>
      <c r="M4958" s="1" t="s">
        <v>1543</v>
      </c>
      <c r="N4958" s="1" t="str">
        <f t="shared" si="77"/>
        <v>1990-1999</v>
      </c>
    </row>
    <row r="4959" spans="1:14" hidden="1" x14ac:dyDescent="0.3">
      <c r="A4959">
        <v>102926</v>
      </c>
      <c r="B4959" s="1" t="s">
        <v>92</v>
      </c>
      <c r="C4959">
        <v>1991</v>
      </c>
      <c r="D4959" s="1" t="s">
        <v>9</v>
      </c>
      <c r="E4959">
        <v>118</v>
      </c>
      <c r="F4959" s="3">
        <v>130742922</v>
      </c>
      <c r="G4959" s="1" t="s">
        <v>892</v>
      </c>
      <c r="H4959">
        <v>1129</v>
      </c>
      <c r="I4959" s="1" t="s">
        <v>994</v>
      </c>
      <c r="J4959">
        <v>365383</v>
      </c>
      <c r="K4959" s="1" t="s">
        <v>1180</v>
      </c>
      <c r="L4959">
        <v>164</v>
      </c>
      <c r="M4959" s="1" t="s">
        <v>1544</v>
      </c>
      <c r="N4959" s="1" t="str">
        <f t="shared" si="77"/>
        <v>1990-1999</v>
      </c>
    </row>
    <row r="4960" spans="1:14" hidden="1" x14ac:dyDescent="0.3">
      <c r="A4960">
        <v>102926</v>
      </c>
      <c r="B4960" s="1" t="s">
        <v>92</v>
      </c>
      <c r="C4960">
        <v>1991</v>
      </c>
      <c r="D4960" s="1" t="s">
        <v>9</v>
      </c>
      <c r="E4960">
        <v>118</v>
      </c>
      <c r="F4960" s="3">
        <v>130742922</v>
      </c>
      <c r="G4960" s="1" t="s">
        <v>892</v>
      </c>
      <c r="H4960">
        <v>1129</v>
      </c>
      <c r="I4960" s="1" t="s">
        <v>994</v>
      </c>
      <c r="J4960">
        <v>365383</v>
      </c>
      <c r="K4960" s="1" t="s">
        <v>1180</v>
      </c>
      <c r="L4960">
        <v>1277</v>
      </c>
      <c r="M4960" s="1" t="s">
        <v>1545</v>
      </c>
      <c r="N4960" s="1" t="str">
        <f t="shared" si="77"/>
        <v>1990-1999</v>
      </c>
    </row>
    <row r="4961" spans="1:14" hidden="1" x14ac:dyDescent="0.3">
      <c r="A4961">
        <v>102926</v>
      </c>
      <c r="B4961" s="1" t="s">
        <v>92</v>
      </c>
      <c r="C4961">
        <v>1991</v>
      </c>
      <c r="D4961" s="1" t="s">
        <v>9</v>
      </c>
      <c r="E4961">
        <v>118</v>
      </c>
      <c r="F4961" s="3">
        <v>130742922</v>
      </c>
      <c r="G4961" s="1" t="s">
        <v>892</v>
      </c>
      <c r="H4961">
        <v>1129</v>
      </c>
      <c r="I4961" s="1" t="s">
        <v>994</v>
      </c>
      <c r="J4961">
        <v>848217</v>
      </c>
      <c r="K4961" s="1" t="s">
        <v>1181</v>
      </c>
      <c r="L4961">
        <v>149</v>
      </c>
      <c r="M4961" s="1" t="s">
        <v>1543</v>
      </c>
      <c r="N4961" s="1" t="str">
        <f t="shared" si="77"/>
        <v>1990-1999</v>
      </c>
    </row>
    <row r="4962" spans="1:14" hidden="1" x14ac:dyDescent="0.3">
      <c r="A4962">
        <v>102926</v>
      </c>
      <c r="B4962" s="1" t="s">
        <v>92</v>
      </c>
      <c r="C4962">
        <v>1991</v>
      </c>
      <c r="D4962" s="1" t="s">
        <v>9</v>
      </c>
      <c r="E4962">
        <v>118</v>
      </c>
      <c r="F4962" s="3">
        <v>130742922</v>
      </c>
      <c r="G4962" s="1" t="s">
        <v>892</v>
      </c>
      <c r="H4962">
        <v>1129</v>
      </c>
      <c r="I4962" s="1" t="s">
        <v>994</v>
      </c>
      <c r="J4962">
        <v>848217</v>
      </c>
      <c r="K4962" s="1" t="s">
        <v>1181</v>
      </c>
      <c r="L4962">
        <v>164</v>
      </c>
      <c r="M4962" s="1" t="s">
        <v>1544</v>
      </c>
      <c r="N4962" s="1" t="str">
        <f t="shared" si="77"/>
        <v>1990-1999</v>
      </c>
    </row>
    <row r="4963" spans="1:14" hidden="1" x14ac:dyDescent="0.3">
      <c r="A4963">
        <v>102926</v>
      </c>
      <c r="B4963" s="1" t="s">
        <v>92</v>
      </c>
      <c r="C4963">
        <v>1991</v>
      </c>
      <c r="D4963" s="1" t="s">
        <v>9</v>
      </c>
      <c r="E4963">
        <v>118</v>
      </c>
      <c r="F4963" s="3">
        <v>130742922</v>
      </c>
      <c r="G4963" s="1" t="s">
        <v>892</v>
      </c>
      <c r="H4963">
        <v>1129</v>
      </c>
      <c r="I4963" s="1" t="s">
        <v>994</v>
      </c>
      <c r="J4963">
        <v>848217</v>
      </c>
      <c r="K4963" s="1" t="s">
        <v>1181</v>
      </c>
      <c r="L4963">
        <v>1277</v>
      </c>
      <c r="M4963" s="1" t="s">
        <v>1545</v>
      </c>
      <c r="N4963" s="1" t="str">
        <f t="shared" si="77"/>
        <v>1990-1999</v>
      </c>
    </row>
    <row r="4964" spans="1:14" hidden="1" x14ac:dyDescent="0.3">
      <c r="A4964">
        <v>102926</v>
      </c>
      <c r="B4964" s="1" t="s">
        <v>92</v>
      </c>
      <c r="C4964">
        <v>1991</v>
      </c>
      <c r="D4964" s="1" t="s">
        <v>9</v>
      </c>
      <c r="E4964">
        <v>118</v>
      </c>
      <c r="F4964" s="3">
        <v>130742922</v>
      </c>
      <c r="G4964" s="1" t="s">
        <v>868</v>
      </c>
      <c r="H4964">
        <v>1129</v>
      </c>
      <c r="I4964" s="1" t="s">
        <v>994</v>
      </c>
      <c r="J4964">
        <v>365383</v>
      </c>
      <c r="K4964" s="1" t="s">
        <v>1180</v>
      </c>
      <c r="L4964">
        <v>149</v>
      </c>
      <c r="M4964" s="1" t="s">
        <v>1543</v>
      </c>
      <c r="N4964" s="1" t="str">
        <f t="shared" si="77"/>
        <v>1990-1999</v>
      </c>
    </row>
    <row r="4965" spans="1:14" hidden="1" x14ac:dyDescent="0.3">
      <c r="A4965">
        <v>102926</v>
      </c>
      <c r="B4965" s="1" t="s">
        <v>92</v>
      </c>
      <c r="C4965">
        <v>1991</v>
      </c>
      <c r="D4965" s="1" t="s">
        <v>9</v>
      </c>
      <c r="E4965">
        <v>118</v>
      </c>
      <c r="F4965" s="3">
        <v>130742922</v>
      </c>
      <c r="G4965" s="1" t="s">
        <v>868</v>
      </c>
      <c r="H4965">
        <v>1129</v>
      </c>
      <c r="I4965" s="1" t="s">
        <v>994</v>
      </c>
      <c r="J4965">
        <v>365383</v>
      </c>
      <c r="K4965" s="1" t="s">
        <v>1180</v>
      </c>
      <c r="L4965">
        <v>164</v>
      </c>
      <c r="M4965" s="1" t="s">
        <v>1544</v>
      </c>
      <c r="N4965" s="1" t="str">
        <f t="shared" si="77"/>
        <v>1990-1999</v>
      </c>
    </row>
    <row r="4966" spans="1:14" hidden="1" x14ac:dyDescent="0.3">
      <c r="A4966">
        <v>102926</v>
      </c>
      <c r="B4966" s="1" t="s">
        <v>92</v>
      </c>
      <c r="C4966">
        <v>1991</v>
      </c>
      <c r="D4966" s="1" t="s">
        <v>9</v>
      </c>
      <c r="E4966">
        <v>118</v>
      </c>
      <c r="F4966" s="3">
        <v>130742922</v>
      </c>
      <c r="G4966" s="1" t="s">
        <v>868</v>
      </c>
      <c r="H4966">
        <v>1129</v>
      </c>
      <c r="I4966" s="1" t="s">
        <v>994</v>
      </c>
      <c r="J4966">
        <v>365383</v>
      </c>
      <c r="K4966" s="1" t="s">
        <v>1180</v>
      </c>
      <c r="L4966">
        <v>1277</v>
      </c>
      <c r="M4966" s="1" t="s">
        <v>1545</v>
      </c>
      <c r="N4966" s="1" t="str">
        <f t="shared" si="77"/>
        <v>1990-1999</v>
      </c>
    </row>
    <row r="4967" spans="1:14" hidden="1" x14ac:dyDescent="0.3">
      <c r="A4967">
        <v>102926</v>
      </c>
      <c r="B4967" s="1" t="s">
        <v>92</v>
      </c>
      <c r="C4967">
        <v>1991</v>
      </c>
      <c r="D4967" s="1" t="s">
        <v>9</v>
      </c>
      <c r="E4967">
        <v>118</v>
      </c>
      <c r="F4967" s="3">
        <v>130742922</v>
      </c>
      <c r="G4967" s="1" t="s">
        <v>868</v>
      </c>
      <c r="H4967">
        <v>1129</v>
      </c>
      <c r="I4967" s="1" t="s">
        <v>994</v>
      </c>
      <c r="J4967">
        <v>848217</v>
      </c>
      <c r="K4967" s="1" t="s">
        <v>1181</v>
      </c>
      <c r="L4967">
        <v>149</v>
      </c>
      <c r="M4967" s="1" t="s">
        <v>1543</v>
      </c>
      <c r="N4967" s="1" t="str">
        <f t="shared" si="77"/>
        <v>1990-1999</v>
      </c>
    </row>
    <row r="4968" spans="1:14" hidden="1" x14ac:dyDescent="0.3">
      <c r="A4968">
        <v>102926</v>
      </c>
      <c r="B4968" s="1" t="s">
        <v>92</v>
      </c>
      <c r="C4968">
        <v>1991</v>
      </c>
      <c r="D4968" s="1" t="s">
        <v>9</v>
      </c>
      <c r="E4968">
        <v>118</v>
      </c>
      <c r="F4968" s="3">
        <v>130742922</v>
      </c>
      <c r="G4968" s="1" t="s">
        <v>868</v>
      </c>
      <c r="H4968">
        <v>1129</v>
      </c>
      <c r="I4968" s="1" t="s">
        <v>994</v>
      </c>
      <c r="J4968">
        <v>848217</v>
      </c>
      <c r="K4968" s="1" t="s">
        <v>1181</v>
      </c>
      <c r="L4968">
        <v>164</v>
      </c>
      <c r="M4968" s="1" t="s">
        <v>1544</v>
      </c>
      <c r="N4968" s="1" t="str">
        <f t="shared" si="77"/>
        <v>1990-1999</v>
      </c>
    </row>
    <row r="4969" spans="1:14" hidden="1" x14ac:dyDescent="0.3">
      <c r="A4969">
        <v>102926</v>
      </c>
      <c r="B4969" s="1" t="s">
        <v>92</v>
      </c>
      <c r="C4969">
        <v>1991</v>
      </c>
      <c r="D4969" s="1" t="s">
        <v>9</v>
      </c>
      <c r="E4969">
        <v>118</v>
      </c>
      <c r="F4969" s="3">
        <v>130742922</v>
      </c>
      <c r="G4969" s="1" t="s">
        <v>868</v>
      </c>
      <c r="H4969">
        <v>1129</v>
      </c>
      <c r="I4969" s="1" t="s">
        <v>994</v>
      </c>
      <c r="J4969">
        <v>848217</v>
      </c>
      <c r="K4969" s="1" t="s">
        <v>1181</v>
      </c>
      <c r="L4969">
        <v>1277</v>
      </c>
      <c r="M4969" s="1" t="s">
        <v>1545</v>
      </c>
      <c r="N4969" s="1" t="str">
        <f t="shared" si="77"/>
        <v>1990-1999</v>
      </c>
    </row>
    <row r="4970" spans="1:14" hidden="1" x14ac:dyDescent="0.3">
      <c r="A4970">
        <v>102926</v>
      </c>
      <c r="B4970" s="1" t="s">
        <v>92</v>
      </c>
      <c r="C4970">
        <v>1991</v>
      </c>
      <c r="D4970" s="1" t="s">
        <v>9</v>
      </c>
      <c r="E4970">
        <v>118</v>
      </c>
      <c r="F4970" s="3">
        <v>130742922</v>
      </c>
      <c r="G4970" s="1" t="s">
        <v>884</v>
      </c>
      <c r="H4970">
        <v>1129</v>
      </c>
      <c r="I4970" s="1" t="s">
        <v>994</v>
      </c>
      <c r="J4970">
        <v>365383</v>
      </c>
      <c r="K4970" s="1" t="s">
        <v>1180</v>
      </c>
      <c r="L4970">
        <v>149</v>
      </c>
      <c r="M4970" s="1" t="s">
        <v>1543</v>
      </c>
      <c r="N4970" s="1" t="str">
        <f t="shared" si="77"/>
        <v>1990-1999</v>
      </c>
    </row>
    <row r="4971" spans="1:14" hidden="1" x14ac:dyDescent="0.3">
      <c r="A4971">
        <v>102926</v>
      </c>
      <c r="B4971" s="1" t="s">
        <v>92</v>
      </c>
      <c r="C4971">
        <v>1991</v>
      </c>
      <c r="D4971" s="1" t="s">
        <v>9</v>
      </c>
      <c r="E4971">
        <v>118</v>
      </c>
      <c r="F4971" s="3">
        <v>130742922</v>
      </c>
      <c r="G4971" s="1" t="s">
        <v>884</v>
      </c>
      <c r="H4971">
        <v>1129</v>
      </c>
      <c r="I4971" s="1" t="s">
        <v>994</v>
      </c>
      <c r="J4971">
        <v>365383</v>
      </c>
      <c r="K4971" s="1" t="s">
        <v>1180</v>
      </c>
      <c r="L4971">
        <v>164</v>
      </c>
      <c r="M4971" s="1" t="s">
        <v>1544</v>
      </c>
      <c r="N4971" s="1" t="str">
        <f t="shared" si="77"/>
        <v>1990-1999</v>
      </c>
    </row>
    <row r="4972" spans="1:14" hidden="1" x14ac:dyDescent="0.3">
      <c r="A4972">
        <v>102926</v>
      </c>
      <c r="B4972" s="1" t="s">
        <v>92</v>
      </c>
      <c r="C4972">
        <v>1991</v>
      </c>
      <c r="D4972" s="1" t="s">
        <v>9</v>
      </c>
      <c r="E4972">
        <v>118</v>
      </c>
      <c r="F4972" s="3">
        <v>130742922</v>
      </c>
      <c r="G4972" s="1" t="s">
        <v>884</v>
      </c>
      <c r="H4972">
        <v>1129</v>
      </c>
      <c r="I4972" s="1" t="s">
        <v>994</v>
      </c>
      <c r="J4972">
        <v>365383</v>
      </c>
      <c r="K4972" s="1" t="s">
        <v>1180</v>
      </c>
      <c r="L4972">
        <v>1277</v>
      </c>
      <c r="M4972" s="1" t="s">
        <v>1545</v>
      </c>
      <c r="N4972" s="1" t="str">
        <f t="shared" si="77"/>
        <v>1990-1999</v>
      </c>
    </row>
    <row r="4973" spans="1:14" hidden="1" x14ac:dyDescent="0.3">
      <c r="A4973">
        <v>102926</v>
      </c>
      <c r="B4973" s="1" t="s">
        <v>92</v>
      </c>
      <c r="C4973">
        <v>1991</v>
      </c>
      <c r="D4973" s="1" t="s">
        <v>9</v>
      </c>
      <c r="E4973">
        <v>118</v>
      </c>
      <c r="F4973" s="3">
        <v>130742922</v>
      </c>
      <c r="G4973" s="1" t="s">
        <v>884</v>
      </c>
      <c r="H4973">
        <v>1129</v>
      </c>
      <c r="I4973" s="1" t="s">
        <v>994</v>
      </c>
      <c r="J4973">
        <v>848217</v>
      </c>
      <c r="K4973" s="1" t="s">
        <v>1181</v>
      </c>
      <c r="L4973">
        <v>149</v>
      </c>
      <c r="M4973" s="1" t="s">
        <v>1543</v>
      </c>
      <c r="N4973" s="1" t="str">
        <f t="shared" si="77"/>
        <v>1990-1999</v>
      </c>
    </row>
    <row r="4974" spans="1:14" hidden="1" x14ac:dyDescent="0.3">
      <c r="A4974">
        <v>102926</v>
      </c>
      <c r="B4974" s="1" t="s">
        <v>92</v>
      </c>
      <c r="C4974">
        <v>1991</v>
      </c>
      <c r="D4974" s="1" t="s">
        <v>9</v>
      </c>
      <c r="E4974">
        <v>118</v>
      </c>
      <c r="F4974" s="3">
        <v>130742922</v>
      </c>
      <c r="G4974" s="1" t="s">
        <v>884</v>
      </c>
      <c r="H4974">
        <v>1129</v>
      </c>
      <c r="I4974" s="1" t="s">
        <v>994</v>
      </c>
      <c r="J4974">
        <v>848217</v>
      </c>
      <c r="K4974" s="1" t="s">
        <v>1181</v>
      </c>
      <c r="L4974">
        <v>164</v>
      </c>
      <c r="M4974" s="1" t="s">
        <v>1544</v>
      </c>
      <c r="N4974" s="1" t="str">
        <f t="shared" si="77"/>
        <v>1990-1999</v>
      </c>
    </row>
    <row r="4975" spans="1:14" hidden="1" x14ac:dyDescent="0.3">
      <c r="A4975">
        <v>102926</v>
      </c>
      <c r="B4975" s="1" t="s">
        <v>92</v>
      </c>
      <c r="C4975">
        <v>1991</v>
      </c>
      <c r="D4975" s="1" t="s">
        <v>9</v>
      </c>
      <c r="E4975">
        <v>118</v>
      </c>
      <c r="F4975" s="3">
        <v>130742922</v>
      </c>
      <c r="G4975" s="1" t="s">
        <v>884</v>
      </c>
      <c r="H4975">
        <v>1129</v>
      </c>
      <c r="I4975" s="1" t="s">
        <v>994</v>
      </c>
      <c r="J4975">
        <v>848217</v>
      </c>
      <c r="K4975" s="1" t="s">
        <v>1181</v>
      </c>
      <c r="L4975">
        <v>1277</v>
      </c>
      <c r="M4975" s="1" t="s">
        <v>1545</v>
      </c>
      <c r="N4975" s="1" t="str">
        <f t="shared" si="77"/>
        <v>1990-1999</v>
      </c>
    </row>
    <row r="4976" spans="1:14" hidden="1" x14ac:dyDescent="0.3">
      <c r="A4976">
        <v>102926</v>
      </c>
      <c r="B4976" s="1" t="s">
        <v>92</v>
      </c>
      <c r="C4976">
        <v>1991</v>
      </c>
      <c r="D4976" s="1" t="s">
        <v>9</v>
      </c>
      <c r="E4976">
        <v>118</v>
      </c>
      <c r="F4976" s="3">
        <v>130742922</v>
      </c>
      <c r="G4976" s="1" t="s">
        <v>843</v>
      </c>
      <c r="H4976">
        <v>1129</v>
      </c>
      <c r="I4976" s="1" t="s">
        <v>994</v>
      </c>
      <c r="J4976">
        <v>365383</v>
      </c>
      <c r="K4976" s="1" t="s">
        <v>1180</v>
      </c>
      <c r="L4976">
        <v>149</v>
      </c>
      <c r="M4976" s="1" t="s">
        <v>1543</v>
      </c>
      <c r="N4976" s="1" t="str">
        <f t="shared" si="77"/>
        <v>1990-1999</v>
      </c>
    </row>
    <row r="4977" spans="1:14" hidden="1" x14ac:dyDescent="0.3">
      <c r="A4977">
        <v>102926</v>
      </c>
      <c r="B4977" s="1" t="s">
        <v>92</v>
      </c>
      <c r="C4977">
        <v>1991</v>
      </c>
      <c r="D4977" s="1" t="s">
        <v>9</v>
      </c>
      <c r="E4977">
        <v>118</v>
      </c>
      <c r="F4977" s="3">
        <v>130742922</v>
      </c>
      <c r="G4977" s="1" t="s">
        <v>843</v>
      </c>
      <c r="H4977">
        <v>1129</v>
      </c>
      <c r="I4977" s="1" t="s">
        <v>994</v>
      </c>
      <c r="J4977">
        <v>365383</v>
      </c>
      <c r="K4977" s="1" t="s">
        <v>1180</v>
      </c>
      <c r="L4977">
        <v>164</v>
      </c>
      <c r="M4977" s="1" t="s">
        <v>1544</v>
      </c>
      <c r="N4977" s="1" t="str">
        <f t="shared" si="77"/>
        <v>1990-1999</v>
      </c>
    </row>
    <row r="4978" spans="1:14" hidden="1" x14ac:dyDescent="0.3">
      <c r="A4978">
        <v>102926</v>
      </c>
      <c r="B4978" s="1" t="s">
        <v>92</v>
      </c>
      <c r="C4978">
        <v>1991</v>
      </c>
      <c r="D4978" s="1" t="s">
        <v>9</v>
      </c>
      <c r="E4978">
        <v>118</v>
      </c>
      <c r="F4978" s="3">
        <v>130742922</v>
      </c>
      <c r="G4978" s="1" t="s">
        <v>843</v>
      </c>
      <c r="H4978">
        <v>1129</v>
      </c>
      <c r="I4978" s="1" t="s">
        <v>994</v>
      </c>
      <c r="J4978">
        <v>365383</v>
      </c>
      <c r="K4978" s="1" t="s">
        <v>1180</v>
      </c>
      <c r="L4978">
        <v>1277</v>
      </c>
      <c r="M4978" s="1" t="s">
        <v>1545</v>
      </c>
      <c r="N4978" s="1" t="str">
        <f t="shared" si="77"/>
        <v>1990-1999</v>
      </c>
    </row>
    <row r="4979" spans="1:14" hidden="1" x14ac:dyDescent="0.3">
      <c r="A4979">
        <v>102926</v>
      </c>
      <c r="B4979" s="1" t="s">
        <v>92</v>
      </c>
      <c r="C4979">
        <v>1991</v>
      </c>
      <c r="D4979" s="1" t="s">
        <v>9</v>
      </c>
      <c r="E4979">
        <v>118</v>
      </c>
      <c r="F4979" s="3">
        <v>130742922</v>
      </c>
      <c r="G4979" s="1" t="s">
        <v>843</v>
      </c>
      <c r="H4979">
        <v>1129</v>
      </c>
      <c r="I4979" s="1" t="s">
        <v>994</v>
      </c>
      <c r="J4979">
        <v>848217</v>
      </c>
      <c r="K4979" s="1" t="s">
        <v>1181</v>
      </c>
      <c r="L4979">
        <v>149</v>
      </c>
      <c r="M4979" s="1" t="s">
        <v>1543</v>
      </c>
      <c r="N4979" s="1" t="str">
        <f t="shared" si="77"/>
        <v>1990-1999</v>
      </c>
    </row>
    <row r="4980" spans="1:14" hidden="1" x14ac:dyDescent="0.3">
      <c r="A4980">
        <v>102926</v>
      </c>
      <c r="B4980" s="1" t="s">
        <v>92</v>
      </c>
      <c r="C4980">
        <v>1991</v>
      </c>
      <c r="D4980" s="1" t="s">
        <v>9</v>
      </c>
      <c r="E4980">
        <v>118</v>
      </c>
      <c r="F4980" s="3">
        <v>130742922</v>
      </c>
      <c r="G4980" s="1" t="s">
        <v>843</v>
      </c>
      <c r="H4980">
        <v>1129</v>
      </c>
      <c r="I4980" s="1" t="s">
        <v>994</v>
      </c>
      <c r="J4980">
        <v>848217</v>
      </c>
      <c r="K4980" s="1" t="s">
        <v>1181</v>
      </c>
      <c r="L4980">
        <v>164</v>
      </c>
      <c r="M4980" s="1" t="s">
        <v>1544</v>
      </c>
      <c r="N4980" s="1" t="str">
        <f t="shared" si="77"/>
        <v>1990-1999</v>
      </c>
    </row>
    <row r="4981" spans="1:14" hidden="1" x14ac:dyDescent="0.3">
      <c r="A4981">
        <v>102926</v>
      </c>
      <c r="B4981" s="1" t="s">
        <v>92</v>
      </c>
      <c r="C4981">
        <v>1991</v>
      </c>
      <c r="D4981" s="1" t="s">
        <v>9</v>
      </c>
      <c r="E4981">
        <v>118</v>
      </c>
      <c r="F4981" s="3">
        <v>130742922</v>
      </c>
      <c r="G4981" s="1" t="s">
        <v>843</v>
      </c>
      <c r="H4981">
        <v>1129</v>
      </c>
      <c r="I4981" s="1" t="s">
        <v>994</v>
      </c>
      <c r="J4981">
        <v>848217</v>
      </c>
      <c r="K4981" s="1" t="s">
        <v>1181</v>
      </c>
      <c r="L4981">
        <v>1277</v>
      </c>
      <c r="M4981" s="1" t="s">
        <v>1545</v>
      </c>
      <c r="N4981" s="1" t="str">
        <f t="shared" si="77"/>
        <v>1990-1999</v>
      </c>
    </row>
    <row r="4982" spans="1:14" hidden="1" x14ac:dyDescent="0.3">
      <c r="A4982">
        <v>102926</v>
      </c>
      <c r="B4982" s="1" t="s">
        <v>92</v>
      </c>
      <c r="C4982">
        <v>1991</v>
      </c>
      <c r="D4982" s="1" t="s">
        <v>9</v>
      </c>
      <c r="E4982">
        <v>118</v>
      </c>
      <c r="F4982" s="3">
        <v>130742922</v>
      </c>
      <c r="G4982" s="1" t="s">
        <v>840</v>
      </c>
      <c r="H4982">
        <v>1129</v>
      </c>
      <c r="I4982" s="1" t="s">
        <v>994</v>
      </c>
      <c r="J4982">
        <v>365383</v>
      </c>
      <c r="K4982" s="1" t="s">
        <v>1180</v>
      </c>
      <c r="L4982">
        <v>149</v>
      </c>
      <c r="M4982" s="1" t="s">
        <v>1543</v>
      </c>
      <c r="N4982" s="1" t="str">
        <f t="shared" si="77"/>
        <v>1990-1999</v>
      </c>
    </row>
    <row r="4983" spans="1:14" hidden="1" x14ac:dyDescent="0.3">
      <c r="A4983">
        <v>102926</v>
      </c>
      <c r="B4983" s="1" t="s">
        <v>92</v>
      </c>
      <c r="C4983">
        <v>1991</v>
      </c>
      <c r="D4983" s="1" t="s">
        <v>9</v>
      </c>
      <c r="E4983">
        <v>118</v>
      </c>
      <c r="F4983" s="3">
        <v>130742922</v>
      </c>
      <c r="G4983" s="1" t="s">
        <v>840</v>
      </c>
      <c r="H4983">
        <v>1129</v>
      </c>
      <c r="I4983" s="1" t="s">
        <v>994</v>
      </c>
      <c r="J4983">
        <v>365383</v>
      </c>
      <c r="K4983" s="1" t="s">
        <v>1180</v>
      </c>
      <c r="L4983">
        <v>164</v>
      </c>
      <c r="M4983" s="1" t="s">
        <v>1544</v>
      </c>
      <c r="N4983" s="1" t="str">
        <f t="shared" si="77"/>
        <v>1990-1999</v>
      </c>
    </row>
    <row r="4984" spans="1:14" hidden="1" x14ac:dyDescent="0.3">
      <c r="A4984">
        <v>102926</v>
      </c>
      <c r="B4984" s="1" t="s">
        <v>92</v>
      </c>
      <c r="C4984">
        <v>1991</v>
      </c>
      <c r="D4984" s="1" t="s">
        <v>9</v>
      </c>
      <c r="E4984">
        <v>118</v>
      </c>
      <c r="F4984" s="3">
        <v>130742922</v>
      </c>
      <c r="G4984" s="1" t="s">
        <v>840</v>
      </c>
      <c r="H4984">
        <v>1129</v>
      </c>
      <c r="I4984" s="1" t="s">
        <v>994</v>
      </c>
      <c r="J4984">
        <v>365383</v>
      </c>
      <c r="K4984" s="1" t="s">
        <v>1180</v>
      </c>
      <c r="L4984">
        <v>1277</v>
      </c>
      <c r="M4984" s="1" t="s">
        <v>1545</v>
      </c>
      <c r="N4984" s="1" t="str">
        <f t="shared" si="77"/>
        <v>1990-1999</v>
      </c>
    </row>
    <row r="4985" spans="1:14" hidden="1" x14ac:dyDescent="0.3">
      <c r="A4985">
        <v>102926</v>
      </c>
      <c r="B4985" s="1" t="s">
        <v>92</v>
      </c>
      <c r="C4985">
        <v>1991</v>
      </c>
      <c r="D4985" s="1" t="s">
        <v>9</v>
      </c>
      <c r="E4985">
        <v>118</v>
      </c>
      <c r="F4985" s="3">
        <v>130742922</v>
      </c>
      <c r="G4985" s="1" t="s">
        <v>840</v>
      </c>
      <c r="H4985">
        <v>1129</v>
      </c>
      <c r="I4985" s="1" t="s">
        <v>994</v>
      </c>
      <c r="J4985">
        <v>848217</v>
      </c>
      <c r="K4985" s="1" t="s">
        <v>1181</v>
      </c>
      <c r="L4985">
        <v>149</v>
      </c>
      <c r="M4985" s="1" t="s">
        <v>1543</v>
      </c>
      <c r="N4985" s="1" t="str">
        <f t="shared" si="77"/>
        <v>1990-1999</v>
      </c>
    </row>
    <row r="4986" spans="1:14" hidden="1" x14ac:dyDescent="0.3">
      <c r="A4986">
        <v>102926</v>
      </c>
      <c r="B4986" s="1" t="s">
        <v>92</v>
      </c>
      <c r="C4986">
        <v>1991</v>
      </c>
      <c r="D4986" s="1" t="s">
        <v>9</v>
      </c>
      <c r="E4986">
        <v>118</v>
      </c>
      <c r="F4986" s="3">
        <v>130742922</v>
      </c>
      <c r="G4986" s="1" t="s">
        <v>840</v>
      </c>
      <c r="H4986">
        <v>1129</v>
      </c>
      <c r="I4986" s="1" t="s">
        <v>994</v>
      </c>
      <c r="J4986">
        <v>848217</v>
      </c>
      <c r="K4986" s="1" t="s">
        <v>1181</v>
      </c>
      <c r="L4986">
        <v>164</v>
      </c>
      <c r="M4986" s="1" t="s">
        <v>1544</v>
      </c>
      <c r="N4986" s="1" t="str">
        <f t="shared" si="77"/>
        <v>1990-1999</v>
      </c>
    </row>
    <row r="4987" spans="1:14" hidden="1" x14ac:dyDescent="0.3">
      <c r="A4987">
        <v>102926</v>
      </c>
      <c r="B4987" s="1" t="s">
        <v>92</v>
      </c>
      <c r="C4987">
        <v>1991</v>
      </c>
      <c r="D4987" s="1" t="s">
        <v>9</v>
      </c>
      <c r="E4987">
        <v>118</v>
      </c>
      <c r="F4987" s="3">
        <v>130742922</v>
      </c>
      <c r="G4987" s="1" t="s">
        <v>840</v>
      </c>
      <c r="H4987">
        <v>1129</v>
      </c>
      <c r="I4987" s="1" t="s">
        <v>994</v>
      </c>
      <c r="J4987">
        <v>848217</v>
      </c>
      <c r="K4987" s="1" t="s">
        <v>1181</v>
      </c>
      <c r="L4987">
        <v>1277</v>
      </c>
      <c r="M4987" s="1" t="s">
        <v>1545</v>
      </c>
      <c r="N4987" s="1" t="str">
        <f t="shared" si="77"/>
        <v>1990-1999</v>
      </c>
    </row>
    <row r="4988" spans="1:14" hidden="1" x14ac:dyDescent="0.3">
      <c r="A4988">
        <v>102926</v>
      </c>
      <c r="B4988" s="1" t="s">
        <v>92</v>
      </c>
      <c r="C4988">
        <v>1991</v>
      </c>
      <c r="D4988" s="1" t="s">
        <v>9</v>
      </c>
      <c r="E4988">
        <v>118</v>
      </c>
      <c r="F4988" s="3">
        <v>130742922</v>
      </c>
      <c r="G4988" s="1" t="s">
        <v>893</v>
      </c>
      <c r="H4988">
        <v>1129</v>
      </c>
      <c r="I4988" s="1" t="s">
        <v>994</v>
      </c>
      <c r="J4988">
        <v>365383</v>
      </c>
      <c r="K4988" s="1" t="s">
        <v>1180</v>
      </c>
      <c r="L4988">
        <v>149</v>
      </c>
      <c r="M4988" s="1" t="s">
        <v>1543</v>
      </c>
      <c r="N4988" s="1" t="str">
        <f t="shared" si="77"/>
        <v>1990-1999</v>
      </c>
    </row>
    <row r="4989" spans="1:14" hidden="1" x14ac:dyDescent="0.3">
      <c r="A4989">
        <v>102926</v>
      </c>
      <c r="B4989" s="1" t="s">
        <v>92</v>
      </c>
      <c r="C4989">
        <v>1991</v>
      </c>
      <c r="D4989" s="1" t="s">
        <v>9</v>
      </c>
      <c r="E4989">
        <v>118</v>
      </c>
      <c r="F4989" s="3">
        <v>130742922</v>
      </c>
      <c r="G4989" s="1" t="s">
        <v>893</v>
      </c>
      <c r="H4989">
        <v>1129</v>
      </c>
      <c r="I4989" s="1" t="s">
        <v>994</v>
      </c>
      <c r="J4989">
        <v>365383</v>
      </c>
      <c r="K4989" s="1" t="s">
        <v>1180</v>
      </c>
      <c r="L4989">
        <v>164</v>
      </c>
      <c r="M4989" s="1" t="s">
        <v>1544</v>
      </c>
      <c r="N4989" s="1" t="str">
        <f t="shared" si="77"/>
        <v>1990-1999</v>
      </c>
    </row>
    <row r="4990" spans="1:14" hidden="1" x14ac:dyDescent="0.3">
      <c r="A4990">
        <v>102926</v>
      </c>
      <c r="B4990" s="1" t="s">
        <v>92</v>
      </c>
      <c r="C4990">
        <v>1991</v>
      </c>
      <c r="D4990" s="1" t="s">
        <v>9</v>
      </c>
      <c r="E4990">
        <v>118</v>
      </c>
      <c r="F4990" s="3">
        <v>130742922</v>
      </c>
      <c r="G4990" s="1" t="s">
        <v>893</v>
      </c>
      <c r="H4990">
        <v>1129</v>
      </c>
      <c r="I4990" s="1" t="s">
        <v>994</v>
      </c>
      <c r="J4990">
        <v>365383</v>
      </c>
      <c r="K4990" s="1" t="s">
        <v>1180</v>
      </c>
      <c r="L4990">
        <v>1277</v>
      </c>
      <c r="M4990" s="1" t="s">
        <v>1545</v>
      </c>
      <c r="N4990" s="1" t="str">
        <f t="shared" si="77"/>
        <v>1990-1999</v>
      </c>
    </row>
    <row r="4991" spans="1:14" hidden="1" x14ac:dyDescent="0.3">
      <c r="A4991">
        <v>102926</v>
      </c>
      <c r="B4991" s="1" t="s">
        <v>92</v>
      </c>
      <c r="C4991">
        <v>1991</v>
      </c>
      <c r="D4991" s="1" t="s">
        <v>9</v>
      </c>
      <c r="E4991">
        <v>118</v>
      </c>
      <c r="F4991" s="3">
        <v>130742922</v>
      </c>
      <c r="G4991" s="1" t="s">
        <v>893</v>
      </c>
      <c r="H4991">
        <v>1129</v>
      </c>
      <c r="I4991" s="1" t="s">
        <v>994</v>
      </c>
      <c r="J4991">
        <v>848217</v>
      </c>
      <c r="K4991" s="1" t="s">
        <v>1181</v>
      </c>
      <c r="L4991">
        <v>149</v>
      </c>
      <c r="M4991" s="1" t="s">
        <v>1543</v>
      </c>
      <c r="N4991" s="1" t="str">
        <f t="shared" si="77"/>
        <v>1990-1999</v>
      </c>
    </row>
    <row r="4992" spans="1:14" hidden="1" x14ac:dyDescent="0.3">
      <c r="A4992">
        <v>102926</v>
      </c>
      <c r="B4992" s="1" t="s">
        <v>92</v>
      </c>
      <c r="C4992">
        <v>1991</v>
      </c>
      <c r="D4992" s="1" t="s">
        <v>9</v>
      </c>
      <c r="E4992">
        <v>118</v>
      </c>
      <c r="F4992" s="3">
        <v>130742922</v>
      </c>
      <c r="G4992" s="1" t="s">
        <v>893</v>
      </c>
      <c r="H4992">
        <v>1129</v>
      </c>
      <c r="I4992" s="1" t="s">
        <v>994</v>
      </c>
      <c r="J4992">
        <v>848217</v>
      </c>
      <c r="K4992" s="1" t="s">
        <v>1181</v>
      </c>
      <c r="L4992">
        <v>164</v>
      </c>
      <c r="M4992" s="1" t="s">
        <v>1544</v>
      </c>
      <c r="N4992" s="1" t="str">
        <f t="shared" si="77"/>
        <v>1990-1999</v>
      </c>
    </row>
    <row r="4993" spans="1:14" hidden="1" x14ac:dyDescent="0.3">
      <c r="A4993">
        <v>102926</v>
      </c>
      <c r="B4993" s="1" t="s">
        <v>92</v>
      </c>
      <c r="C4993">
        <v>1991</v>
      </c>
      <c r="D4993" s="1" t="s">
        <v>9</v>
      </c>
      <c r="E4993">
        <v>118</v>
      </c>
      <c r="F4993" s="3">
        <v>130742922</v>
      </c>
      <c r="G4993" s="1" t="s">
        <v>893</v>
      </c>
      <c r="H4993">
        <v>1129</v>
      </c>
      <c r="I4993" s="1" t="s">
        <v>994</v>
      </c>
      <c r="J4993">
        <v>848217</v>
      </c>
      <c r="K4993" s="1" t="s">
        <v>1181</v>
      </c>
      <c r="L4993">
        <v>1277</v>
      </c>
      <c r="M4993" s="1" t="s">
        <v>1545</v>
      </c>
      <c r="N4993" s="1" t="str">
        <f t="shared" si="77"/>
        <v>1990-1999</v>
      </c>
    </row>
    <row r="4994" spans="1:14" hidden="1" x14ac:dyDescent="0.3">
      <c r="A4994">
        <v>102926</v>
      </c>
      <c r="B4994" s="1" t="s">
        <v>92</v>
      </c>
      <c r="C4994">
        <v>1991</v>
      </c>
      <c r="D4994" s="1" t="s">
        <v>9</v>
      </c>
      <c r="E4994">
        <v>118</v>
      </c>
      <c r="F4994" s="3">
        <v>130742922</v>
      </c>
      <c r="G4994" s="1" t="s">
        <v>847</v>
      </c>
      <c r="H4994">
        <v>1129</v>
      </c>
      <c r="I4994" s="1" t="s">
        <v>994</v>
      </c>
      <c r="J4994">
        <v>365383</v>
      </c>
      <c r="K4994" s="1" t="s">
        <v>1180</v>
      </c>
      <c r="L4994">
        <v>149</v>
      </c>
      <c r="M4994" s="1" t="s">
        <v>1543</v>
      </c>
      <c r="N4994" s="1" t="str">
        <f t="shared" ref="N4994:N5057" si="78">INT(C4994/10)*10 &amp; "-" &amp; INT(C4994/10)*10+9</f>
        <v>1990-1999</v>
      </c>
    </row>
    <row r="4995" spans="1:14" hidden="1" x14ac:dyDescent="0.3">
      <c r="A4995">
        <v>102926</v>
      </c>
      <c r="B4995" s="1" t="s">
        <v>92</v>
      </c>
      <c r="C4995">
        <v>1991</v>
      </c>
      <c r="D4995" s="1" t="s">
        <v>9</v>
      </c>
      <c r="E4995">
        <v>118</v>
      </c>
      <c r="F4995" s="3">
        <v>130742922</v>
      </c>
      <c r="G4995" s="1" t="s">
        <v>847</v>
      </c>
      <c r="H4995">
        <v>1129</v>
      </c>
      <c r="I4995" s="1" t="s">
        <v>994</v>
      </c>
      <c r="J4995">
        <v>365383</v>
      </c>
      <c r="K4995" s="1" t="s">
        <v>1180</v>
      </c>
      <c r="L4995">
        <v>164</v>
      </c>
      <c r="M4995" s="1" t="s">
        <v>1544</v>
      </c>
      <c r="N4995" s="1" t="str">
        <f t="shared" si="78"/>
        <v>1990-1999</v>
      </c>
    </row>
    <row r="4996" spans="1:14" hidden="1" x14ac:dyDescent="0.3">
      <c r="A4996">
        <v>102926</v>
      </c>
      <c r="B4996" s="1" t="s">
        <v>92</v>
      </c>
      <c r="C4996">
        <v>1991</v>
      </c>
      <c r="D4996" s="1" t="s">
        <v>9</v>
      </c>
      <c r="E4996">
        <v>118</v>
      </c>
      <c r="F4996" s="3">
        <v>130742922</v>
      </c>
      <c r="G4996" s="1" t="s">
        <v>847</v>
      </c>
      <c r="H4996">
        <v>1129</v>
      </c>
      <c r="I4996" s="1" t="s">
        <v>994</v>
      </c>
      <c r="J4996">
        <v>365383</v>
      </c>
      <c r="K4996" s="1" t="s">
        <v>1180</v>
      </c>
      <c r="L4996">
        <v>1277</v>
      </c>
      <c r="M4996" s="1" t="s">
        <v>1545</v>
      </c>
      <c r="N4996" s="1" t="str">
        <f t="shared" si="78"/>
        <v>1990-1999</v>
      </c>
    </row>
    <row r="4997" spans="1:14" hidden="1" x14ac:dyDescent="0.3">
      <c r="A4997">
        <v>102926</v>
      </c>
      <c r="B4997" s="1" t="s">
        <v>92</v>
      </c>
      <c r="C4997">
        <v>1991</v>
      </c>
      <c r="D4997" s="1" t="s">
        <v>9</v>
      </c>
      <c r="E4997">
        <v>118</v>
      </c>
      <c r="F4997" s="3">
        <v>130742922</v>
      </c>
      <c r="G4997" s="1" t="s">
        <v>847</v>
      </c>
      <c r="H4997">
        <v>1129</v>
      </c>
      <c r="I4997" s="1" t="s">
        <v>994</v>
      </c>
      <c r="J4997">
        <v>848217</v>
      </c>
      <c r="K4997" s="1" t="s">
        <v>1181</v>
      </c>
      <c r="L4997">
        <v>149</v>
      </c>
      <c r="M4997" s="1" t="s">
        <v>1543</v>
      </c>
      <c r="N4997" s="1" t="str">
        <f t="shared" si="78"/>
        <v>1990-1999</v>
      </c>
    </row>
    <row r="4998" spans="1:14" hidden="1" x14ac:dyDescent="0.3">
      <c r="A4998">
        <v>102926</v>
      </c>
      <c r="B4998" s="1" t="s">
        <v>92</v>
      </c>
      <c r="C4998">
        <v>1991</v>
      </c>
      <c r="D4998" s="1" t="s">
        <v>9</v>
      </c>
      <c r="E4998">
        <v>118</v>
      </c>
      <c r="F4998" s="3">
        <v>130742922</v>
      </c>
      <c r="G4998" s="1" t="s">
        <v>847</v>
      </c>
      <c r="H4998">
        <v>1129</v>
      </c>
      <c r="I4998" s="1" t="s">
        <v>994</v>
      </c>
      <c r="J4998">
        <v>848217</v>
      </c>
      <c r="K4998" s="1" t="s">
        <v>1181</v>
      </c>
      <c r="L4998">
        <v>164</v>
      </c>
      <c r="M4998" s="1" t="s">
        <v>1544</v>
      </c>
      <c r="N4998" s="1" t="str">
        <f t="shared" si="78"/>
        <v>1990-1999</v>
      </c>
    </row>
    <row r="4999" spans="1:14" hidden="1" x14ac:dyDescent="0.3">
      <c r="A4999">
        <v>102926</v>
      </c>
      <c r="B4999" s="1" t="s">
        <v>92</v>
      </c>
      <c r="C4999">
        <v>1991</v>
      </c>
      <c r="D4999" s="1" t="s">
        <v>9</v>
      </c>
      <c r="E4999">
        <v>118</v>
      </c>
      <c r="F4999" s="3">
        <v>130742922</v>
      </c>
      <c r="G4999" s="1" t="s">
        <v>847</v>
      </c>
      <c r="H4999">
        <v>1129</v>
      </c>
      <c r="I4999" s="1" t="s">
        <v>994</v>
      </c>
      <c r="J4999">
        <v>848217</v>
      </c>
      <c r="K4999" s="1" t="s">
        <v>1181</v>
      </c>
      <c r="L4999">
        <v>1277</v>
      </c>
      <c r="M4999" s="1" t="s">
        <v>1545</v>
      </c>
      <c r="N4999" s="1" t="str">
        <f t="shared" si="78"/>
        <v>1990-1999</v>
      </c>
    </row>
    <row r="5000" spans="1:14" hidden="1" x14ac:dyDescent="0.3">
      <c r="A5000">
        <v>169547</v>
      </c>
      <c r="B5000" s="1" t="s">
        <v>309</v>
      </c>
      <c r="C5000">
        <v>1999</v>
      </c>
      <c r="D5000" s="1" t="s">
        <v>9</v>
      </c>
      <c r="E5000">
        <v>122</v>
      </c>
      <c r="F5000" s="3">
        <v>130096601</v>
      </c>
      <c r="G5000" s="1" t="s">
        <v>849</v>
      </c>
      <c r="H5000">
        <v>5222</v>
      </c>
      <c r="I5000" s="1" t="s">
        <v>1041</v>
      </c>
      <c r="J5000">
        <v>50332</v>
      </c>
      <c r="K5000" s="1" t="s">
        <v>1259</v>
      </c>
      <c r="L5000">
        <v>228</v>
      </c>
      <c r="M5000" s="1" t="s">
        <v>1539</v>
      </c>
      <c r="N5000" s="1" t="str">
        <f t="shared" si="78"/>
        <v>1990-1999</v>
      </c>
    </row>
    <row r="5001" spans="1:14" hidden="1" x14ac:dyDescent="0.3">
      <c r="A5001">
        <v>169547</v>
      </c>
      <c r="B5001" s="1" t="s">
        <v>309</v>
      </c>
      <c r="C5001">
        <v>1999</v>
      </c>
      <c r="D5001" s="1" t="s">
        <v>9</v>
      </c>
      <c r="E5001">
        <v>122</v>
      </c>
      <c r="F5001" s="3">
        <v>130096601</v>
      </c>
      <c r="G5001" s="1" t="s">
        <v>849</v>
      </c>
      <c r="H5001">
        <v>5222</v>
      </c>
      <c r="I5001" s="1" t="s">
        <v>1041</v>
      </c>
      <c r="J5001">
        <v>50332</v>
      </c>
      <c r="K5001" s="1" t="s">
        <v>1259</v>
      </c>
      <c r="L5001">
        <v>906</v>
      </c>
      <c r="M5001" s="1" t="s">
        <v>1689</v>
      </c>
      <c r="N5001" s="1" t="str">
        <f t="shared" si="78"/>
        <v>1990-1999</v>
      </c>
    </row>
    <row r="5002" spans="1:14" hidden="1" x14ac:dyDescent="0.3">
      <c r="A5002">
        <v>169547</v>
      </c>
      <c r="B5002" s="1" t="s">
        <v>309</v>
      </c>
      <c r="C5002">
        <v>1999</v>
      </c>
      <c r="D5002" s="1" t="s">
        <v>9</v>
      </c>
      <c r="E5002">
        <v>122</v>
      </c>
      <c r="F5002" s="3">
        <v>130096601</v>
      </c>
      <c r="G5002" s="1" t="s">
        <v>849</v>
      </c>
      <c r="H5002">
        <v>5222</v>
      </c>
      <c r="I5002" s="1" t="s">
        <v>1041</v>
      </c>
      <c r="J5002">
        <v>50332</v>
      </c>
      <c r="K5002" s="1" t="s">
        <v>1259</v>
      </c>
      <c r="L5002">
        <v>301</v>
      </c>
      <c r="M5002" s="1" t="s">
        <v>1690</v>
      </c>
      <c r="N5002" s="1" t="str">
        <f t="shared" si="78"/>
        <v>1990-1999</v>
      </c>
    </row>
    <row r="5003" spans="1:14" hidden="1" x14ac:dyDescent="0.3">
      <c r="A5003">
        <v>169547</v>
      </c>
      <c r="B5003" s="1" t="s">
        <v>309</v>
      </c>
      <c r="C5003">
        <v>1999</v>
      </c>
      <c r="D5003" s="1" t="s">
        <v>9</v>
      </c>
      <c r="E5003">
        <v>122</v>
      </c>
      <c r="F5003" s="3">
        <v>130096601</v>
      </c>
      <c r="G5003" s="1" t="s">
        <v>842</v>
      </c>
      <c r="H5003">
        <v>5222</v>
      </c>
      <c r="I5003" s="1" t="s">
        <v>1041</v>
      </c>
      <c r="J5003">
        <v>50332</v>
      </c>
      <c r="K5003" s="1" t="s">
        <v>1259</v>
      </c>
      <c r="L5003">
        <v>228</v>
      </c>
      <c r="M5003" s="1" t="s">
        <v>1539</v>
      </c>
      <c r="N5003" s="1" t="str">
        <f t="shared" si="78"/>
        <v>1990-1999</v>
      </c>
    </row>
    <row r="5004" spans="1:14" hidden="1" x14ac:dyDescent="0.3">
      <c r="A5004">
        <v>169547</v>
      </c>
      <c r="B5004" s="1" t="s">
        <v>309</v>
      </c>
      <c r="C5004">
        <v>1999</v>
      </c>
      <c r="D5004" s="1" t="s">
        <v>9</v>
      </c>
      <c r="E5004">
        <v>122</v>
      </c>
      <c r="F5004" s="3">
        <v>130096601</v>
      </c>
      <c r="G5004" s="1" t="s">
        <v>842</v>
      </c>
      <c r="H5004">
        <v>5222</v>
      </c>
      <c r="I5004" s="1" t="s">
        <v>1041</v>
      </c>
      <c r="J5004">
        <v>50332</v>
      </c>
      <c r="K5004" s="1" t="s">
        <v>1259</v>
      </c>
      <c r="L5004">
        <v>906</v>
      </c>
      <c r="M5004" s="1" t="s">
        <v>1689</v>
      </c>
      <c r="N5004" s="1" t="str">
        <f t="shared" si="78"/>
        <v>1990-1999</v>
      </c>
    </row>
    <row r="5005" spans="1:14" hidden="1" x14ac:dyDescent="0.3">
      <c r="A5005">
        <v>169547</v>
      </c>
      <c r="B5005" s="1" t="s">
        <v>309</v>
      </c>
      <c r="C5005">
        <v>1999</v>
      </c>
      <c r="D5005" s="1" t="s">
        <v>9</v>
      </c>
      <c r="E5005">
        <v>122</v>
      </c>
      <c r="F5005" s="3">
        <v>130096601</v>
      </c>
      <c r="G5005" s="1" t="s">
        <v>842</v>
      </c>
      <c r="H5005">
        <v>5222</v>
      </c>
      <c r="I5005" s="1" t="s">
        <v>1041</v>
      </c>
      <c r="J5005">
        <v>50332</v>
      </c>
      <c r="K5005" s="1" t="s">
        <v>1259</v>
      </c>
      <c r="L5005">
        <v>301</v>
      </c>
      <c r="M5005" s="1" t="s">
        <v>1690</v>
      </c>
      <c r="N5005" s="1" t="str">
        <f t="shared" si="78"/>
        <v>1990-1999</v>
      </c>
    </row>
    <row r="5006" spans="1:14" hidden="1" x14ac:dyDescent="0.3">
      <c r="A5006">
        <v>169547</v>
      </c>
      <c r="B5006" s="1" t="s">
        <v>309</v>
      </c>
      <c r="C5006">
        <v>1999</v>
      </c>
      <c r="D5006" s="1" t="s">
        <v>9</v>
      </c>
      <c r="E5006">
        <v>122</v>
      </c>
      <c r="F5006" s="3">
        <v>130096601</v>
      </c>
      <c r="G5006" s="1" t="s">
        <v>840</v>
      </c>
      <c r="H5006">
        <v>5222</v>
      </c>
      <c r="I5006" s="1" t="s">
        <v>1041</v>
      </c>
      <c r="J5006">
        <v>50332</v>
      </c>
      <c r="K5006" s="1" t="s">
        <v>1259</v>
      </c>
      <c r="L5006">
        <v>228</v>
      </c>
      <c r="M5006" s="1" t="s">
        <v>1539</v>
      </c>
      <c r="N5006" s="1" t="str">
        <f t="shared" si="78"/>
        <v>1990-1999</v>
      </c>
    </row>
    <row r="5007" spans="1:14" hidden="1" x14ac:dyDescent="0.3">
      <c r="A5007">
        <v>169547</v>
      </c>
      <c r="B5007" s="1" t="s">
        <v>309</v>
      </c>
      <c r="C5007">
        <v>1999</v>
      </c>
      <c r="D5007" s="1" t="s">
        <v>9</v>
      </c>
      <c r="E5007">
        <v>122</v>
      </c>
      <c r="F5007" s="3">
        <v>130096601</v>
      </c>
      <c r="G5007" s="1" t="s">
        <v>840</v>
      </c>
      <c r="H5007">
        <v>5222</v>
      </c>
      <c r="I5007" s="1" t="s">
        <v>1041</v>
      </c>
      <c r="J5007">
        <v>50332</v>
      </c>
      <c r="K5007" s="1" t="s">
        <v>1259</v>
      </c>
      <c r="L5007">
        <v>906</v>
      </c>
      <c r="M5007" s="1" t="s">
        <v>1689</v>
      </c>
      <c r="N5007" s="1" t="str">
        <f t="shared" si="78"/>
        <v>1990-1999</v>
      </c>
    </row>
    <row r="5008" spans="1:14" hidden="1" x14ac:dyDescent="0.3">
      <c r="A5008">
        <v>169547</v>
      </c>
      <c r="B5008" s="1" t="s">
        <v>309</v>
      </c>
      <c r="C5008">
        <v>1999</v>
      </c>
      <c r="D5008" s="1" t="s">
        <v>9</v>
      </c>
      <c r="E5008">
        <v>122</v>
      </c>
      <c r="F5008" s="3">
        <v>130096601</v>
      </c>
      <c r="G5008" s="1" t="s">
        <v>840</v>
      </c>
      <c r="H5008">
        <v>5222</v>
      </c>
      <c r="I5008" s="1" t="s">
        <v>1041</v>
      </c>
      <c r="J5008">
        <v>50332</v>
      </c>
      <c r="K5008" s="1" t="s">
        <v>1259</v>
      </c>
      <c r="L5008">
        <v>301</v>
      </c>
      <c r="M5008" s="1" t="s">
        <v>1690</v>
      </c>
      <c r="N5008" s="1" t="str">
        <f t="shared" si="78"/>
        <v>1990-1999</v>
      </c>
    </row>
    <row r="5009" spans="1:14" hidden="1" x14ac:dyDescent="0.3">
      <c r="A5009">
        <v>1130884</v>
      </c>
      <c r="B5009" s="1" t="s">
        <v>486</v>
      </c>
      <c r="C5009">
        <v>2010</v>
      </c>
      <c r="D5009" s="1" t="s">
        <v>9</v>
      </c>
      <c r="E5009">
        <v>138</v>
      </c>
      <c r="F5009" s="3">
        <v>128012934</v>
      </c>
      <c r="G5009" s="1" t="s">
        <v>868</v>
      </c>
      <c r="H5009">
        <v>217</v>
      </c>
      <c r="I5009" s="1" t="s">
        <v>991</v>
      </c>
      <c r="J5009">
        <v>436164</v>
      </c>
      <c r="K5009" s="1" t="s">
        <v>1332</v>
      </c>
      <c r="L5009">
        <v>138</v>
      </c>
      <c r="M5009" s="1" t="s">
        <v>1522</v>
      </c>
      <c r="N5009" s="1" t="str">
        <f t="shared" si="78"/>
        <v>2010-2019</v>
      </c>
    </row>
    <row r="5010" spans="1:14" hidden="1" x14ac:dyDescent="0.3">
      <c r="A5010">
        <v>1130884</v>
      </c>
      <c r="B5010" s="1" t="s">
        <v>486</v>
      </c>
      <c r="C5010">
        <v>2010</v>
      </c>
      <c r="D5010" s="1" t="s">
        <v>9</v>
      </c>
      <c r="E5010">
        <v>138</v>
      </c>
      <c r="F5010" s="3">
        <v>128012934</v>
      </c>
      <c r="G5010" s="1" t="s">
        <v>868</v>
      </c>
      <c r="H5010">
        <v>217</v>
      </c>
      <c r="I5010" s="1" t="s">
        <v>991</v>
      </c>
      <c r="J5010">
        <v>436164</v>
      </c>
      <c r="K5010" s="1" t="s">
        <v>1332</v>
      </c>
      <c r="L5010">
        <v>607865</v>
      </c>
      <c r="M5010" s="1" t="s">
        <v>1809</v>
      </c>
      <c r="N5010" s="1" t="str">
        <f t="shared" si="78"/>
        <v>2010-2019</v>
      </c>
    </row>
    <row r="5011" spans="1:14" hidden="1" x14ac:dyDescent="0.3">
      <c r="A5011">
        <v>1130884</v>
      </c>
      <c r="B5011" s="1" t="s">
        <v>486</v>
      </c>
      <c r="C5011">
        <v>2010</v>
      </c>
      <c r="D5011" s="1" t="s">
        <v>9</v>
      </c>
      <c r="E5011">
        <v>138</v>
      </c>
      <c r="F5011" s="3">
        <v>128012934</v>
      </c>
      <c r="G5011" s="1" t="s">
        <v>868</v>
      </c>
      <c r="H5011">
        <v>217</v>
      </c>
      <c r="I5011" s="1" t="s">
        <v>991</v>
      </c>
      <c r="J5011">
        <v>436164</v>
      </c>
      <c r="K5011" s="1" t="s">
        <v>1332</v>
      </c>
      <c r="L5011">
        <v>749263</v>
      </c>
      <c r="M5011" s="1" t="s">
        <v>1636</v>
      </c>
      <c r="N5011" s="1" t="str">
        <f t="shared" si="78"/>
        <v>2010-2019</v>
      </c>
    </row>
    <row r="5012" spans="1:14" hidden="1" x14ac:dyDescent="0.3">
      <c r="A5012">
        <v>1130884</v>
      </c>
      <c r="B5012" s="1" t="s">
        <v>486</v>
      </c>
      <c r="C5012">
        <v>2010</v>
      </c>
      <c r="D5012" s="1" t="s">
        <v>9</v>
      </c>
      <c r="E5012">
        <v>138</v>
      </c>
      <c r="F5012" s="3">
        <v>128012934</v>
      </c>
      <c r="G5012" s="1" t="s">
        <v>868</v>
      </c>
      <c r="H5012">
        <v>217</v>
      </c>
      <c r="I5012" s="1" t="s">
        <v>991</v>
      </c>
      <c r="J5012">
        <v>1212331</v>
      </c>
      <c r="K5012" s="1" t="s">
        <v>1333</v>
      </c>
      <c r="L5012">
        <v>138</v>
      </c>
      <c r="M5012" s="1" t="s">
        <v>1522</v>
      </c>
      <c r="N5012" s="1" t="str">
        <f t="shared" si="78"/>
        <v>2010-2019</v>
      </c>
    </row>
    <row r="5013" spans="1:14" hidden="1" x14ac:dyDescent="0.3">
      <c r="A5013">
        <v>1130884</v>
      </c>
      <c r="B5013" s="1" t="s">
        <v>486</v>
      </c>
      <c r="C5013">
        <v>2010</v>
      </c>
      <c r="D5013" s="1" t="s">
        <v>9</v>
      </c>
      <c r="E5013">
        <v>138</v>
      </c>
      <c r="F5013" s="3">
        <v>128012934</v>
      </c>
      <c r="G5013" s="1" t="s">
        <v>868</v>
      </c>
      <c r="H5013">
        <v>217</v>
      </c>
      <c r="I5013" s="1" t="s">
        <v>991</v>
      </c>
      <c r="J5013">
        <v>1212331</v>
      </c>
      <c r="K5013" s="1" t="s">
        <v>1333</v>
      </c>
      <c r="L5013">
        <v>607865</v>
      </c>
      <c r="M5013" s="1" t="s">
        <v>1809</v>
      </c>
      <c r="N5013" s="1" t="str">
        <f t="shared" si="78"/>
        <v>2010-2019</v>
      </c>
    </row>
    <row r="5014" spans="1:14" hidden="1" x14ac:dyDescent="0.3">
      <c r="A5014">
        <v>1130884</v>
      </c>
      <c r="B5014" s="1" t="s">
        <v>486</v>
      </c>
      <c r="C5014">
        <v>2010</v>
      </c>
      <c r="D5014" s="1" t="s">
        <v>9</v>
      </c>
      <c r="E5014">
        <v>138</v>
      </c>
      <c r="F5014" s="3">
        <v>128012934</v>
      </c>
      <c r="G5014" s="1" t="s">
        <v>868</v>
      </c>
      <c r="H5014">
        <v>217</v>
      </c>
      <c r="I5014" s="1" t="s">
        <v>991</v>
      </c>
      <c r="J5014">
        <v>1212331</v>
      </c>
      <c r="K5014" s="1" t="s">
        <v>1333</v>
      </c>
      <c r="L5014">
        <v>749263</v>
      </c>
      <c r="M5014" s="1" t="s">
        <v>1636</v>
      </c>
      <c r="N5014" s="1" t="str">
        <f t="shared" si="78"/>
        <v>2010-2019</v>
      </c>
    </row>
    <row r="5015" spans="1:14" hidden="1" x14ac:dyDescent="0.3">
      <c r="A5015">
        <v>1130884</v>
      </c>
      <c r="B5015" s="1" t="s">
        <v>486</v>
      </c>
      <c r="C5015">
        <v>2010</v>
      </c>
      <c r="D5015" s="1" t="s">
        <v>9</v>
      </c>
      <c r="E5015">
        <v>138</v>
      </c>
      <c r="F5015" s="3">
        <v>128012934</v>
      </c>
      <c r="G5015" s="1" t="s">
        <v>913</v>
      </c>
      <c r="H5015">
        <v>217</v>
      </c>
      <c r="I5015" s="1" t="s">
        <v>991</v>
      </c>
      <c r="J5015">
        <v>436164</v>
      </c>
      <c r="K5015" s="1" t="s">
        <v>1332</v>
      </c>
      <c r="L5015">
        <v>138</v>
      </c>
      <c r="M5015" s="1" t="s">
        <v>1522</v>
      </c>
      <c r="N5015" s="1" t="str">
        <f t="shared" si="78"/>
        <v>2010-2019</v>
      </c>
    </row>
    <row r="5016" spans="1:14" hidden="1" x14ac:dyDescent="0.3">
      <c r="A5016">
        <v>1130884</v>
      </c>
      <c r="B5016" s="1" t="s">
        <v>486</v>
      </c>
      <c r="C5016">
        <v>2010</v>
      </c>
      <c r="D5016" s="1" t="s">
        <v>9</v>
      </c>
      <c r="E5016">
        <v>138</v>
      </c>
      <c r="F5016" s="3">
        <v>128012934</v>
      </c>
      <c r="G5016" s="1" t="s">
        <v>913</v>
      </c>
      <c r="H5016">
        <v>217</v>
      </c>
      <c r="I5016" s="1" t="s">
        <v>991</v>
      </c>
      <c r="J5016">
        <v>436164</v>
      </c>
      <c r="K5016" s="1" t="s">
        <v>1332</v>
      </c>
      <c r="L5016">
        <v>607865</v>
      </c>
      <c r="M5016" s="1" t="s">
        <v>1809</v>
      </c>
      <c r="N5016" s="1" t="str">
        <f t="shared" si="78"/>
        <v>2010-2019</v>
      </c>
    </row>
    <row r="5017" spans="1:14" hidden="1" x14ac:dyDescent="0.3">
      <c r="A5017">
        <v>1130884</v>
      </c>
      <c r="B5017" s="1" t="s">
        <v>486</v>
      </c>
      <c r="C5017">
        <v>2010</v>
      </c>
      <c r="D5017" s="1" t="s">
        <v>9</v>
      </c>
      <c r="E5017">
        <v>138</v>
      </c>
      <c r="F5017" s="3">
        <v>128012934</v>
      </c>
      <c r="G5017" s="1" t="s">
        <v>913</v>
      </c>
      <c r="H5017">
        <v>217</v>
      </c>
      <c r="I5017" s="1" t="s">
        <v>991</v>
      </c>
      <c r="J5017">
        <v>436164</v>
      </c>
      <c r="K5017" s="1" t="s">
        <v>1332</v>
      </c>
      <c r="L5017">
        <v>749263</v>
      </c>
      <c r="M5017" s="1" t="s">
        <v>1636</v>
      </c>
      <c r="N5017" s="1" t="str">
        <f t="shared" si="78"/>
        <v>2010-2019</v>
      </c>
    </row>
    <row r="5018" spans="1:14" hidden="1" x14ac:dyDescent="0.3">
      <c r="A5018">
        <v>1130884</v>
      </c>
      <c r="B5018" s="1" t="s">
        <v>486</v>
      </c>
      <c r="C5018">
        <v>2010</v>
      </c>
      <c r="D5018" s="1" t="s">
        <v>9</v>
      </c>
      <c r="E5018">
        <v>138</v>
      </c>
      <c r="F5018" s="3">
        <v>128012934</v>
      </c>
      <c r="G5018" s="1" t="s">
        <v>913</v>
      </c>
      <c r="H5018">
        <v>217</v>
      </c>
      <c r="I5018" s="1" t="s">
        <v>991</v>
      </c>
      <c r="J5018">
        <v>1212331</v>
      </c>
      <c r="K5018" s="1" t="s">
        <v>1333</v>
      </c>
      <c r="L5018">
        <v>138</v>
      </c>
      <c r="M5018" s="1" t="s">
        <v>1522</v>
      </c>
      <c r="N5018" s="1" t="str">
        <f t="shared" si="78"/>
        <v>2010-2019</v>
      </c>
    </row>
    <row r="5019" spans="1:14" hidden="1" x14ac:dyDescent="0.3">
      <c r="A5019">
        <v>1130884</v>
      </c>
      <c r="B5019" s="1" t="s">
        <v>486</v>
      </c>
      <c r="C5019">
        <v>2010</v>
      </c>
      <c r="D5019" s="1" t="s">
        <v>9</v>
      </c>
      <c r="E5019">
        <v>138</v>
      </c>
      <c r="F5019" s="3">
        <v>128012934</v>
      </c>
      <c r="G5019" s="1" t="s">
        <v>913</v>
      </c>
      <c r="H5019">
        <v>217</v>
      </c>
      <c r="I5019" s="1" t="s">
        <v>991</v>
      </c>
      <c r="J5019">
        <v>1212331</v>
      </c>
      <c r="K5019" s="1" t="s">
        <v>1333</v>
      </c>
      <c r="L5019">
        <v>607865</v>
      </c>
      <c r="M5019" s="1" t="s">
        <v>1809</v>
      </c>
      <c r="N5019" s="1" t="str">
        <f t="shared" si="78"/>
        <v>2010-2019</v>
      </c>
    </row>
    <row r="5020" spans="1:14" hidden="1" x14ac:dyDescent="0.3">
      <c r="A5020">
        <v>1130884</v>
      </c>
      <c r="B5020" s="1" t="s">
        <v>486</v>
      </c>
      <c r="C5020">
        <v>2010</v>
      </c>
      <c r="D5020" s="1" t="s">
        <v>9</v>
      </c>
      <c r="E5020">
        <v>138</v>
      </c>
      <c r="F5020" s="3">
        <v>128012934</v>
      </c>
      <c r="G5020" s="1" t="s">
        <v>913</v>
      </c>
      <c r="H5020">
        <v>217</v>
      </c>
      <c r="I5020" s="1" t="s">
        <v>991</v>
      </c>
      <c r="J5020">
        <v>1212331</v>
      </c>
      <c r="K5020" s="1" t="s">
        <v>1333</v>
      </c>
      <c r="L5020">
        <v>749263</v>
      </c>
      <c r="M5020" s="1" t="s">
        <v>1636</v>
      </c>
      <c r="N5020" s="1" t="str">
        <f t="shared" si="78"/>
        <v>2010-2019</v>
      </c>
    </row>
    <row r="5021" spans="1:14" hidden="1" x14ac:dyDescent="0.3">
      <c r="A5021">
        <v>1130884</v>
      </c>
      <c r="B5021" s="1" t="s">
        <v>486</v>
      </c>
      <c r="C5021">
        <v>2010</v>
      </c>
      <c r="D5021" s="1" t="s">
        <v>9</v>
      </c>
      <c r="E5021">
        <v>138</v>
      </c>
      <c r="F5021" s="3">
        <v>128012934</v>
      </c>
      <c r="G5021" s="1" t="s">
        <v>840</v>
      </c>
      <c r="H5021">
        <v>217</v>
      </c>
      <c r="I5021" s="1" t="s">
        <v>991</v>
      </c>
      <c r="J5021">
        <v>436164</v>
      </c>
      <c r="K5021" s="1" t="s">
        <v>1332</v>
      </c>
      <c r="L5021">
        <v>138</v>
      </c>
      <c r="M5021" s="1" t="s">
        <v>1522</v>
      </c>
      <c r="N5021" s="1" t="str">
        <f t="shared" si="78"/>
        <v>2010-2019</v>
      </c>
    </row>
    <row r="5022" spans="1:14" hidden="1" x14ac:dyDescent="0.3">
      <c r="A5022">
        <v>1130884</v>
      </c>
      <c r="B5022" s="1" t="s">
        <v>486</v>
      </c>
      <c r="C5022">
        <v>2010</v>
      </c>
      <c r="D5022" s="1" t="s">
        <v>9</v>
      </c>
      <c r="E5022">
        <v>138</v>
      </c>
      <c r="F5022" s="3">
        <v>128012934</v>
      </c>
      <c r="G5022" s="1" t="s">
        <v>840</v>
      </c>
      <c r="H5022">
        <v>217</v>
      </c>
      <c r="I5022" s="1" t="s">
        <v>991</v>
      </c>
      <c r="J5022">
        <v>436164</v>
      </c>
      <c r="K5022" s="1" t="s">
        <v>1332</v>
      </c>
      <c r="L5022">
        <v>607865</v>
      </c>
      <c r="M5022" s="1" t="s">
        <v>1809</v>
      </c>
      <c r="N5022" s="1" t="str">
        <f t="shared" si="78"/>
        <v>2010-2019</v>
      </c>
    </row>
    <row r="5023" spans="1:14" hidden="1" x14ac:dyDescent="0.3">
      <c r="A5023">
        <v>1130884</v>
      </c>
      <c r="B5023" s="1" t="s">
        <v>486</v>
      </c>
      <c r="C5023">
        <v>2010</v>
      </c>
      <c r="D5023" s="1" t="s">
        <v>9</v>
      </c>
      <c r="E5023">
        <v>138</v>
      </c>
      <c r="F5023" s="3">
        <v>128012934</v>
      </c>
      <c r="G5023" s="1" t="s">
        <v>840</v>
      </c>
      <c r="H5023">
        <v>217</v>
      </c>
      <c r="I5023" s="1" t="s">
        <v>991</v>
      </c>
      <c r="J5023">
        <v>436164</v>
      </c>
      <c r="K5023" s="1" t="s">
        <v>1332</v>
      </c>
      <c r="L5023">
        <v>749263</v>
      </c>
      <c r="M5023" s="1" t="s">
        <v>1636</v>
      </c>
      <c r="N5023" s="1" t="str">
        <f t="shared" si="78"/>
        <v>2010-2019</v>
      </c>
    </row>
    <row r="5024" spans="1:14" hidden="1" x14ac:dyDescent="0.3">
      <c r="A5024">
        <v>1130884</v>
      </c>
      <c r="B5024" s="1" t="s">
        <v>486</v>
      </c>
      <c r="C5024">
        <v>2010</v>
      </c>
      <c r="D5024" s="1" t="s">
        <v>9</v>
      </c>
      <c r="E5024">
        <v>138</v>
      </c>
      <c r="F5024" s="3">
        <v>128012934</v>
      </c>
      <c r="G5024" s="1" t="s">
        <v>840</v>
      </c>
      <c r="H5024">
        <v>217</v>
      </c>
      <c r="I5024" s="1" t="s">
        <v>991</v>
      </c>
      <c r="J5024">
        <v>1212331</v>
      </c>
      <c r="K5024" s="1" t="s">
        <v>1333</v>
      </c>
      <c r="L5024">
        <v>138</v>
      </c>
      <c r="M5024" s="1" t="s">
        <v>1522</v>
      </c>
      <c r="N5024" s="1" t="str">
        <f t="shared" si="78"/>
        <v>2010-2019</v>
      </c>
    </row>
    <row r="5025" spans="1:14" hidden="1" x14ac:dyDescent="0.3">
      <c r="A5025">
        <v>1130884</v>
      </c>
      <c r="B5025" s="1" t="s">
        <v>486</v>
      </c>
      <c r="C5025">
        <v>2010</v>
      </c>
      <c r="D5025" s="1" t="s">
        <v>9</v>
      </c>
      <c r="E5025">
        <v>138</v>
      </c>
      <c r="F5025" s="3">
        <v>128012934</v>
      </c>
      <c r="G5025" s="1" t="s">
        <v>840</v>
      </c>
      <c r="H5025">
        <v>217</v>
      </c>
      <c r="I5025" s="1" t="s">
        <v>991</v>
      </c>
      <c r="J5025">
        <v>1212331</v>
      </c>
      <c r="K5025" s="1" t="s">
        <v>1333</v>
      </c>
      <c r="L5025">
        <v>607865</v>
      </c>
      <c r="M5025" s="1" t="s">
        <v>1809</v>
      </c>
      <c r="N5025" s="1" t="str">
        <f t="shared" si="78"/>
        <v>2010-2019</v>
      </c>
    </row>
    <row r="5026" spans="1:14" hidden="1" x14ac:dyDescent="0.3">
      <c r="A5026">
        <v>1130884</v>
      </c>
      <c r="B5026" s="1" t="s">
        <v>486</v>
      </c>
      <c r="C5026">
        <v>2010</v>
      </c>
      <c r="D5026" s="1" t="s">
        <v>9</v>
      </c>
      <c r="E5026">
        <v>138</v>
      </c>
      <c r="F5026" s="3">
        <v>128012934</v>
      </c>
      <c r="G5026" s="1" t="s">
        <v>840</v>
      </c>
      <c r="H5026">
        <v>217</v>
      </c>
      <c r="I5026" s="1" t="s">
        <v>991</v>
      </c>
      <c r="J5026">
        <v>1212331</v>
      </c>
      <c r="K5026" s="1" t="s">
        <v>1333</v>
      </c>
      <c r="L5026">
        <v>749263</v>
      </c>
      <c r="M5026" s="1" t="s">
        <v>1636</v>
      </c>
      <c r="N5026" s="1" t="str">
        <f t="shared" si="78"/>
        <v>2010-2019</v>
      </c>
    </row>
    <row r="5027" spans="1:14" hidden="1" x14ac:dyDescent="0.3">
      <c r="A5027">
        <v>1130884</v>
      </c>
      <c r="B5027" s="1" t="s">
        <v>486</v>
      </c>
      <c r="C5027">
        <v>2010</v>
      </c>
      <c r="D5027" s="1" t="s">
        <v>9</v>
      </c>
      <c r="E5027">
        <v>138</v>
      </c>
      <c r="F5027" s="3">
        <v>128012934</v>
      </c>
      <c r="G5027" s="1" t="s">
        <v>885</v>
      </c>
      <c r="H5027">
        <v>217</v>
      </c>
      <c r="I5027" s="1" t="s">
        <v>991</v>
      </c>
      <c r="J5027">
        <v>436164</v>
      </c>
      <c r="K5027" s="1" t="s">
        <v>1332</v>
      </c>
      <c r="L5027">
        <v>138</v>
      </c>
      <c r="M5027" s="1" t="s">
        <v>1522</v>
      </c>
      <c r="N5027" s="1" t="str">
        <f t="shared" si="78"/>
        <v>2010-2019</v>
      </c>
    </row>
    <row r="5028" spans="1:14" hidden="1" x14ac:dyDescent="0.3">
      <c r="A5028">
        <v>1130884</v>
      </c>
      <c r="B5028" s="1" t="s">
        <v>486</v>
      </c>
      <c r="C5028">
        <v>2010</v>
      </c>
      <c r="D5028" s="1" t="s">
        <v>9</v>
      </c>
      <c r="E5028">
        <v>138</v>
      </c>
      <c r="F5028" s="3">
        <v>128012934</v>
      </c>
      <c r="G5028" s="1" t="s">
        <v>885</v>
      </c>
      <c r="H5028">
        <v>217</v>
      </c>
      <c r="I5028" s="1" t="s">
        <v>991</v>
      </c>
      <c r="J5028">
        <v>436164</v>
      </c>
      <c r="K5028" s="1" t="s">
        <v>1332</v>
      </c>
      <c r="L5028">
        <v>607865</v>
      </c>
      <c r="M5028" s="1" t="s">
        <v>1809</v>
      </c>
      <c r="N5028" s="1" t="str">
        <f t="shared" si="78"/>
        <v>2010-2019</v>
      </c>
    </row>
    <row r="5029" spans="1:14" hidden="1" x14ac:dyDescent="0.3">
      <c r="A5029">
        <v>1130884</v>
      </c>
      <c r="B5029" s="1" t="s">
        <v>486</v>
      </c>
      <c r="C5029">
        <v>2010</v>
      </c>
      <c r="D5029" s="1" t="s">
        <v>9</v>
      </c>
      <c r="E5029">
        <v>138</v>
      </c>
      <c r="F5029" s="3">
        <v>128012934</v>
      </c>
      <c r="G5029" s="1" t="s">
        <v>885</v>
      </c>
      <c r="H5029">
        <v>217</v>
      </c>
      <c r="I5029" s="1" t="s">
        <v>991</v>
      </c>
      <c r="J5029">
        <v>436164</v>
      </c>
      <c r="K5029" s="1" t="s">
        <v>1332</v>
      </c>
      <c r="L5029">
        <v>749263</v>
      </c>
      <c r="M5029" s="1" t="s">
        <v>1636</v>
      </c>
      <c r="N5029" s="1" t="str">
        <f t="shared" si="78"/>
        <v>2010-2019</v>
      </c>
    </row>
    <row r="5030" spans="1:14" hidden="1" x14ac:dyDescent="0.3">
      <c r="A5030">
        <v>1130884</v>
      </c>
      <c r="B5030" s="1" t="s">
        <v>486</v>
      </c>
      <c r="C5030">
        <v>2010</v>
      </c>
      <c r="D5030" s="1" t="s">
        <v>9</v>
      </c>
      <c r="E5030">
        <v>138</v>
      </c>
      <c r="F5030" s="3">
        <v>128012934</v>
      </c>
      <c r="G5030" s="1" t="s">
        <v>885</v>
      </c>
      <c r="H5030">
        <v>217</v>
      </c>
      <c r="I5030" s="1" t="s">
        <v>991</v>
      </c>
      <c r="J5030">
        <v>1212331</v>
      </c>
      <c r="K5030" s="1" t="s">
        <v>1333</v>
      </c>
      <c r="L5030">
        <v>138</v>
      </c>
      <c r="M5030" s="1" t="s">
        <v>1522</v>
      </c>
      <c r="N5030" s="1" t="str">
        <f t="shared" si="78"/>
        <v>2010-2019</v>
      </c>
    </row>
    <row r="5031" spans="1:14" hidden="1" x14ac:dyDescent="0.3">
      <c r="A5031">
        <v>1130884</v>
      </c>
      <c r="B5031" s="1" t="s">
        <v>486</v>
      </c>
      <c r="C5031">
        <v>2010</v>
      </c>
      <c r="D5031" s="1" t="s">
        <v>9</v>
      </c>
      <c r="E5031">
        <v>138</v>
      </c>
      <c r="F5031" s="3">
        <v>128012934</v>
      </c>
      <c r="G5031" s="1" t="s">
        <v>885</v>
      </c>
      <c r="H5031">
        <v>217</v>
      </c>
      <c r="I5031" s="1" t="s">
        <v>991</v>
      </c>
      <c r="J5031">
        <v>1212331</v>
      </c>
      <c r="K5031" s="1" t="s">
        <v>1333</v>
      </c>
      <c r="L5031">
        <v>607865</v>
      </c>
      <c r="M5031" s="1" t="s">
        <v>1809</v>
      </c>
      <c r="N5031" s="1" t="str">
        <f t="shared" si="78"/>
        <v>2010-2019</v>
      </c>
    </row>
    <row r="5032" spans="1:14" hidden="1" x14ac:dyDescent="0.3">
      <c r="A5032">
        <v>1130884</v>
      </c>
      <c r="B5032" s="1" t="s">
        <v>486</v>
      </c>
      <c r="C5032">
        <v>2010</v>
      </c>
      <c r="D5032" s="1" t="s">
        <v>9</v>
      </c>
      <c r="E5032">
        <v>138</v>
      </c>
      <c r="F5032" s="3">
        <v>128012934</v>
      </c>
      <c r="G5032" s="1" t="s">
        <v>885</v>
      </c>
      <c r="H5032">
        <v>217</v>
      </c>
      <c r="I5032" s="1" t="s">
        <v>991</v>
      </c>
      <c r="J5032">
        <v>1212331</v>
      </c>
      <c r="K5032" s="1" t="s">
        <v>1333</v>
      </c>
      <c r="L5032">
        <v>749263</v>
      </c>
      <c r="M5032" s="1" t="s">
        <v>1636</v>
      </c>
      <c r="N5032" s="1" t="str">
        <f t="shared" si="78"/>
        <v>2010-2019</v>
      </c>
    </row>
    <row r="5033" spans="1:14" hidden="1" x14ac:dyDescent="0.3">
      <c r="A5033">
        <v>1130884</v>
      </c>
      <c r="B5033" s="1" t="s">
        <v>486</v>
      </c>
      <c r="C5033">
        <v>2010</v>
      </c>
      <c r="D5033" s="1" t="s">
        <v>9</v>
      </c>
      <c r="E5033">
        <v>138</v>
      </c>
      <c r="F5033" s="3">
        <v>128012934</v>
      </c>
      <c r="G5033" s="1" t="s">
        <v>847</v>
      </c>
      <c r="H5033">
        <v>217</v>
      </c>
      <c r="I5033" s="1" t="s">
        <v>991</v>
      </c>
      <c r="J5033">
        <v>436164</v>
      </c>
      <c r="K5033" s="1" t="s">
        <v>1332</v>
      </c>
      <c r="L5033">
        <v>138</v>
      </c>
      <c r="M5033" s="1" t="s">
        <v>1522</v>
      </c>
      <c r="N5033" s="1" t="str">
        <f t="shared" si="78"/>
        <v>2010-2019</v>
      </c>
    </row>
    <row r="5034" spans="1:14" hidden="1" x14ac:dyDescent="0.3">
      <c r="A5034">
        <v>1130884</v>
      </c>
      <c r="B5034" s="1" t="s">
        <v>486</v>
      </c>
      <c r="C5034">
        <v>2010</v>
      </c>
      <c r="D5034" s="1" t="s">
        <v>9</v>
      </c>
      <c r="E5034">
        <v>138</v>
      </c>
      <c r="F5034" s="3">
        <v>128012934</v>
      </c>
      <c r="G5034" s="1" t="s">
        <v>847</v>
      </c>
      <c r="H5034">
        <v>217</v>
      </c>
      <c r="I5034" s="1" t="s">
        <v>991</v>
      </c>
      <c r="J5034">
        <v>436164</v>
      </c>
      <c r="K5034" s="1" t="s">
        <v>1332</v>
      </c>
      <c r="L5034">
        <v>607865</v>
      </c>
      <c r="M5034" s="1" t="s">
        <v>1809</v>
      </c>
      <c r="N5034" s="1" t="str">
        <f t="shared" si="78"/>
        <v>2010-2019</v>
      </c>
    </row>
    <row r="5035" spans="1:14" hidden="1" x14ac:dyDescent="0.3">
      <c r="A5035">
        <v>1130884</v>
      </c>
      <c r="B5035" s="1" t="s">
        <v>486</v>
      </c>
      <c r="C5035">
        <v>2010</v>
      </c>
      <c r="D5035" s="1" t="s">
        <v>9</v>
      </c>
      <c r="E5035">
        <v>138</v>
      </c>
      <c r="F5035" s="3">
        <v>128012934</v>
      </c>
      <c r="G5035" s="1" t="s">
        <v>847</v>
      </c>
      <c r="H5035">
        <v>217</v>
      </c>
      <c r="I5035" s="1" t="s">
        <v>991</v>
      </c>
      <c r="J5035">
        <v>436164</v>
      </c>
      <c r="K5035" s="1" t="s">
        <v>1332</v>
      </c>
      <c r="L5035">
        <v>749263</v>
      </c>
      <c r="M5035" s="1" t="s">
        <v>1636</v>
      </c>
      <c r="N5035" s="1" t="str">
        <f t="shared" si="78"/>
        <v>2010-2019</v>
      </c>
    </row>
    <row r="5036" spans="1:14" hidden="1" x14ac:dyDescent="0.3">
      <c r="A5036">
        <v>1130884</v>
      </c>
      <c r="B5036" s="1" t="s">
        <v>486</v>
      </c>
      <c r="C5036">
        <v>2010</v>
      </c>
      <c r="D5036" s="1" t="s">
        <v>9</v>
      </c>
      <c r="E5036">
        <v>138</v>
      </c>
      <c r="F5036" s="3">
        <v>128012934</v>
      </c>
      <c r="G5036" s="1" t="s">
        <v>847</v>
      </c>
      <c r="H5036">
        <v>217</v>
      </c>
      <c r="I5036" s="1" t="s">
        <v>991</v>
      </c>
      <c r="J5036">
        <v>1212331</v>
      </c>
      <c r="K5036" s="1" t="s">
        <v>1333</v>
      </c>
      <c r="L5036">
        <v>138</v>
      </c>
      <c r="M5036" s="1" t="s">
        <v>1522</v>
      </c>
      <c r="N5036" s="1" t="str">
        <f t="shared" si="78"/>
        <v>2010-2019</v>
      </c>
    </row>
    <row r="5037" spans="1:14" hidden="1" x14ac:dyDescent="0.3">
      <c r="A5037">
        <v>1130884</v>
      </c>
      <c r="B5037" s="1" t="s">
        <v>486</v>
      </c>
      <c r="C5037">
        <v>2010</v>
      </c>
      <c r="D5037" s="1" t="s">
        <v>9</v>
      </c>
      <c r="E5037">
        <v>138</v>
      </c>
      <c r="F5037" s="3">
        <v>128012934</v>
      </c>
      <c r="G5037" s="1" t="s">
        <v>847</v>
      </c>
      <c r="H5037">
        <v>217</v>
      </c>
      <c r="I5037" s="1" t="s">
        <v>991</v>
      </c>
      <c r="J5037">
        <v>1212331</v>
      </c>
      <c r="K5037" s="1" t="s">
        <v>1333</v>
      </c>
      <c r="L5037">
        <v>607865</v>
      </c>
      <c r="M5037" s="1" t="s">
        <v>1809</v>
      </c>
      <c r="N5037" s="1" t="str">
        <f t="shared" si="78"/>
        <v>2010-2019</v>
      </c>
    </row>
    <row r="5038" spans="1:14" hidden="1" x14ac:dyDescent="0.3">
      <c r="A5038">
        <v>1130884</v>
      </c>
      <c r="B5038" s="1" t="s">
        <v>486</v>
      </c>
      <c r="C5038">
        <v>2010</v>
      </c>
      <c r="D5038" s="1" t="s">
        <v>9</v>
      </c>
      <c r="E5038">
        <v>138</v>
      </c>
      <c r="F5038" s="3">
        <v>128012934</v>
      </c>
      <c r="G5038" s="1" t="s">
        <v>847</v>
      </c>
      <c r="H5038">
        <v>217</v>
      </c>
      <c r="I5038" s="1" t="s">
        <v>991</v>
      </c>
      <c r="J5038">
        <v>1212331</v>
      </c>
      <c r="K5038" s="1" t="s">
        <v>1333</v>
      </c>
      <c r="L5038">
        <v>749263</v>
      </c>
      <c r="M5038" s="1" t="s">
        <v>1636</v>
      </c>
      <c r="N5038" s="1" t="str">
        <f t="shared" si="78"/>
        <v>2010-2019</v>
      </c>
    </row>
    <row r="5039" spans="1:14" hidden="1" x14ac:dyDescent="0.3">
      <c r="A5039">
        <v>120382</v>
      </c>
      <c r="B5039" s="1" t="s">
        <v>461</v>
      </c>
      <c r="C5039">
        <v>1998</v>
      </c>
      <c r="D5039" s="1" t="s">
        <v>66</v>
      </c>
      <c r="E5039">
        <v>103</v>
      </c>
      <c r="F5039" s="3">
        <v>125618201</v>
      </c>
      <c r="G5039" s="1" t="s">
        <v>862</v>
      </c>
      <c r="H5039">
        <v>1837</v>
      </c>
      <c r="I5039" s="1" t="s">
        <v>1071</v>
      </c>
      <c r="J5039">
        <v>629272</v>
      </c>
      <c r="K5039" s="1" t="s">
        <v>1323</v>
      </c>
      <c r="L5039">
        <v>120</v>
      </c>
      <c r="M5039" s="1" t="s">
        <v>1713</v>
      </c>
      <c r="N5039" s="1" t="str">
        <f t="shared" si="78"/>
        <v>1990-1999</v>
      </c>
    </row>
    <row r="5040" spans="1:14" hidden="1" x14ac:dyDescent="0.3">
      <c r="A5040">
        <v>120382</v>
      </c>
      <c r="B5040" s="1" t="s">
        <v>461</v>
      </c>
      <c r="C5040">
        <v>1998</v>
      </c>
      <c r="D5040" s="1" t="s">
        <v>66</v>
      </c>
      <c r="E5040">
        <v>103</v>
      </c>
      <c r="F5040" s="3">
        <v>125618201</v>
      </c>
      <c r="G5040" s="1" t="s">
        <v>862</v>
      </c>
      <c r="H5040">
        <v>1837</v>
      </c>
      <c r="I5040" s="1" t="s">
        <v>1071</v>
      </c>
      <c r="J5040">
        <v>629272</v>
      </c>
      <c r="K5040" s="1" t="s">
        <v>1323</v>
      </c>
      <c r="L5040">
        <v>438</v>
      </c>
      <c r="M5040" s="1" t="s">
        <v>1795</v>
      </c>
      <c r="N5040" s="1" t="str">
        <f t="shared" si="78"/>
        <v>1990-1999</v>
      </c>
    </row>
    <row r="5041" spans="1:14" hidden="1" x14ac:dyDescent="0.3">
      <c r="A5041">
        <v>120382</v>
      </c>
      <c r="B5041" s="1" t="s">
        <v>461</v>
      </c>
      <c r="C5041">
        <v>1998</v>
      </c>
      <c r="D5041" s="1" t="s">
        <v>66</v>
      </c>
      <c r="E5041">
        <v>103</v>
      </c>
      <c r="F5041" s="3">
        <v>125618201</v>
      </c>
      <c r="G5041" s="1" t="s">
        <v>862</v>
      </c>
      <c r="H5041">
        <v>1837</v>
      </c>
      <c r="I5041" s="1" t="s">
        <v>1071</v>
      </c>
      <c r="J5041">
        <v>629272</v>
      </c>
      <c r="K5041" s="1" t="s">
        <v>1323</v>
      </c>
      <c r="L5041">
        <v>1473</v>
      </c>
      <c r="M5041" s="1" t="s">
        <v>1796</v>
      </c>
      <c r="N5041" s="1" t="str">
        <f t="shared" si="78"/>
        <v>1990-1999</v>
      </c>
    </row>
    <row r="5042" spans="1:14" hidden="1" x14ac:dyDescent="0.3">
      <c r="A5042">
        <v>120382</v>
      </c>
      <c r="B5042" s="1" t="s">
        <v>461</v>
      </c>
      <c r="C5042">
        <v>1998</v>
      </c>
      <c r="D5042" s="1" t="s">
        <v>66</v>
      </c>
      <c r="E5042">
        <v>103</v>
      </c>
      <c r="F5042" s="3">
        <v>125618201</v>
      </c>
      <c r="G5042" s="1" t="s">
        <v>902</v>
      </c>
      <c r="H5042">
        <v>1837</v>
      </c>
      <c r="I5042" s="1" t="s">
        <v>1071</v>
      </c>
      <c r="J5042">
        <v>629272</v>
      </c>
      <c r="K5042" s="1" t="s">
        <v>1323</v>
      </c>
      <c r="L5042">
        <v>120</v>
      </c>
      <c r="M5042" s="1" t="s">
        <v>1713</v>
      </c>
      <c r="N5042" s="1" t="str">
        <f t="shared" si="78"/>
        <v>1990-1999</v>
      </c>
    </row>
    <row r="5043" spans="1:14" hidden="1" x14ac:dyDescent="0.3">
      <c r="A5043">
        <v>120382</v>
      </c>
      <c r="B5043" s="1" t="s">
        <v>461</v>
      </c>
      <c r="C5043">
        <v>1998</v>
      </c>
      <c r="D5043" s="1" t="s">
        <v>66</v>
      </c>
      <c r="E5043">
        <v>103</v>
      </c>
      <c r="F5043" s="3">
        <v>125618201</v>
      </c>
      <c r="G5043" s="1" t="s">
        <v>902</v>
      </c>
      <c r="H5043">
        <v>1837</v>
      </c>
      <c r="I5043" s="1" t="s">
        <v>1071</v>
      </c>
      <c r="J5043">
        <v>629272</v>
      </c>
      <c r="K5043" s="1" t="s">
        <v>1323</v>
      </c>
      <c r="L5043">
        <v>438</v>
      </c>
      <c r="M5043" s="1" t="s">
        <v>1795</v>
      </c>
      <c r="N5043" s="1" t="str">
        <f t="shared" si="78"/>
        <v>1990-1999</v>
      </c>
    </row>
    <row r="5044" spans="1:14" hidden="1" x14ac:dyDescent="0.3">
      <c r="A5044">
        <v>120382</v>
      </c>
      <c r="B5044" s="1" t="s">
        <v>461</v>
      </c>
      <c r="C5044">
        <v>1998</v>
      </c>
      <c r="D5044" s="1" t="s">
        <v>66</v>
      </c>
      <c r="E5044">
        <v>103</v>
      </c>
      <c r="F5044" s="3">
        <v>125618201</v>
      </c>
      <c r="G5044" s="1" t="s">
        <v>902</v>
      </c>
      <c r="H5044">
        <v>1837</v>
      </c>
      <c r="I5044" s="1" t="s">
        <v>1071</v>
      </c>
      <c r="J5044">
        <v>629272</v>
      </c>
      <c r="K5044" s="1" t="s">
        <v>1323</v>
      </c>
      <c r="L5044">
        <v>1473</v>
      </c>
      <c r="M5044" s="1" t="s">
        <v>1796</v>
      </c>
      <c r="N5044" s="1" t="str">
        <f t="shared" si="78"/>
        <v>1990-1999</v>
      </c>
    </row>
    <row r="5045" spans="1:14" hidden="1" x14ac:dyDescent="0.3">
      <c r="A5045">
        <v>120382</v>
      </c>
      <c r="B5045" s="1" t="s">
        <v>461</v>
      </c>
      <c r="C5045">
        <v>1998</v>
      </c>
      <c r="D5045" s="1" t="s">
        <v>66</v>
      </c>
      <c r="E5045">
        <v>103</v>
      </c>
      <c r="F5045" s="3">
        <v>125618201</v>
      </c>
      <c r="G5045" s="1" t="s">
        <v>849</v>
      </c>
      <c r="H5045">
        <v>1837</v>
      </c>
      <c r="I5045" s="1" t="s">
        <v>1071</v>
      </c>
      <c r="J5045">
        <v>629272</v>
      </c>
      <c r="K5045" s="1" t="s">
        <v>1323</v>
      </c>
      <c r="L5045">
        <v>120</v>
      </c>
      <c r="M5045" s="1" t="s">
        <v>1713</v>
      </c>
      <c r="N5045" s="1" t="str">
        <f t="shared" si="78"/>
        <v>1990-1999</v>
      </c>
    </row>
    <row r="5046" spans="1:14" hidden="1" x14ac:dyDescent="0.3">
      <c r="A5046">
        <v>120382</v>
      </c>
      <c r="B5046" s="1" t="s">
        <v>461</v>
      </c>
      <c r="C5046">
        <v>1998</v>
      </c>
      <c r="D5046" s="1" t="s">
        <v>66</v>
      </c>
      <c r="E5046">
        <v>103</v>
      </c>
      <c r="F5046" s="3">
        <v>125618201</v>
      </c>
      <c r="G5046" s="1" t="s">
        <v>849</v>
      </c>
      <c r="H5046">
        <v>1837</v>
      </c>
      <c r="I5046" s="1" t="s">
        <v>1071</v>
      </c>
      <c r="J5046">
        <v>629272</v>
      </c>
      <c r="K5046" s="1" t="s">
        <v>1323</v>
      </c>
      <c r="L5046">
        <v>438</v>
      </c>
      <c r="M5046" s="1" t="s">
        <v>1795</v>
      </c>
      <c r="N5046" s="1" t="str">
        <f t="shared" si="78"/>
        <v>1990-1999</v>
      </c>
    </row>
    <row r="5047" spans="1:14" hidden="1" x14ac:dyDescent="0.3">
      <c r="A5047">
        <v>120382</v>
      </c>
      <c r="B5047" s="1" t="s">
        <v>461</v>
      </c>
      <c r="C5047">
        <v>1998</v>
      </c>
      <c r="D5047" s="1" t="s">
        <v>66</v>
      </c>
      <c r="E5047">
        <v>103</v>
      </c>
      <c r="F5047" s="3">
        <v>125618201</v>
      </c>
      <c r="G5047" s="1" t="s">
        <v>849</v>
      </c>
      <c r="H5047">
        <v>1837</v>
      </c>
      <c r="I5047" s="1" t="s">
        <v>1071</v>
      </c>
      <c r="J5047">
        <v>629272</v>
      </c>
      <c r="K5047" s="1" t="s">
        <v>1323</v>
      </c>
      <c r="L5047">
        <v>1473</v>
      </c>
      <c r="M5047" s="1" t="s">
        <v>1796</v>
      </c>
      <c r="N5047" s="1" t="str">
        <f t="shared" si="78"/>
        <v>1990-1999</v>
      </c>
    </row>
    <row r="5048" spans="1:14" hidden="1" x14ac:dyDescent="0.3">
      <c r="A5048">
        <v>120382</v>
      </c>
      <c r="B5048" s="1" t="s">
        <v>461</v>
      </c>
      <c r="C5048">
        <v>1998</v>
      </c>
      <c r="D5048" s="1" t="s">
        <v>66</v>
      </c>
      <c r="E5048">
        <v>103</v>
      </c>
      <c r="F5048" s="3">
        <v>125618201</v>
      </c>
      <c r="G5048" s="1" t="s">
        <v>926</v>
      </c>
      <c r="H5048">
        <v>1837</v>
      </c>
      <c r="I5048" s="1" t="s">
        <v>1071</v>
      </c>
      <c r="J5048">
        <v>629272</v>
      </c>
      <c r="K5048" s="1" t="s">
        <v>1323</v>
      </c>
      <c r="L5048">
        <v>120</v>
      </c>
      <c r="M5048" s="1" t="s">
        <v>1713</v>
      </c>
      <c r="N5048" s="1" t="str">
        <f t="shared" si="78"/>
        <v>1990-1999</v>
      </c>
    </row>
    <row r="5049" spans="1:14" hidden="1" x14ac:dyDescent="0.3">
      <c r="A5049">
        <v>120382</v>
      </c>
      <c r="B5049" s="1" t="s">
        <v>461</v>
      </c>
      <c r="C5049">
        <v>1998</v>
      </c>
      <c r="D5049" s="1" t="s">
        <v>66</v>
      </c>
      <c r="E5049">
        <v>103</v>
      </c>
      <c r="F5049" s="3">
        <v>125618201</v>
      </c>
      <c r="G5049" s="1" t="s">
        <v>926</v>
      </c>
      <c r="H5049">
        <v>1837</v>
      </c>
      <c r="I5049" s="1" t="s">
        <v>1071</v>
      </c>
      <c r="J5049">
        <v>629272</v>
      </c>
      <c r="K5049" s="1" t="s">
        <v>1323</v>
      </c>
      <c r="L5049">
        <v>438</v>
      </c>
      <c r="M5049" s="1" t="s">
        <v>1795</v>
      </c>
      <c r="N5049" s="1" t="str">
        <f t="shared" si="78"/>
        <v>1990-1999</v>
      </c>
    </row>
    <row r="5050" spans="1:14" hidden="1" x14ac:dyDescent="0.3">
      <c r="A5050">
        <v>120382</v>
      </c>
      <c r="B5050" s="1" t="s">
        <v>461</v>
      </c>
      <c r="C5050">
        <v>1998</v>
      </c>
      <c r="D5050" s="1" t="s">
        <v>66</v>
      </c>
      <c r="E5050">
        <v>103</v>
      </c>
      <c r="F5050" s="3">
        <v>125618201</v>
      </c>
      <c r="G5050" s="1" t="s">
        <v>926</v>
      </c>
      <c r="H5050">
        <v>1837</v>
      </c>
      <c r="I5050" s="1" t="s">
        <v>1071</v>
      </c>
      <c r="J5050">
        <v>629272</v>
      </c>
      <c r="K5050" s="1" t="s">
        <v>1323</v>
      </c>
      <c r="L5050">
        <v>1473</v>
      </c>
      <c r="M5050" s="1" t="s">
        <v>1796</v>
      </c>
      <c r="N5050" s="1" t="str">
        <f t="shared" si="78"/>
        <v>1990-1999</v>
      </c>
    </row>
    <row r="5051" spans="1:14" hidden="1" x14ac:dyDescent="0.3">
      <c r="A5051">
        <v>120382</v>
      </c>
      <c r="B5051" s="1" t="s">
        <v>461</v>
      </c>
      <c r="C5051">
        <v>1998</v>
      </c>
      <c r="D5051" s="1" t="s">
        <v>66</v>
      </c>
      <c r="E5051">
        <v>103</v>
      </c>
      <c r="F5051" s="3">
        <v>125618201</v>
      </c>
      <c r="G5051" s="1" t="s">
        <v>933</v>
      </c>
      <c r="H5051">
        <v>1837</v>
      </c>
      <c r="I5051" s="1" t="s">
        <v>1071</v>
      </c>
      <c r="J5051">
        <v>629272</v>
      </c>
      <c r="K5051" s="1" t="s">
        <v>1323</v>
      </c>
      <c r="L5051">
        <v>120</v>
      </c>
      <c r="M5051" s="1" t="s">
        <v>1713</v>
      </c>
      <c r="N5051" s="1" t="str">
        <f t="shared" si="78"/>
        <v>1990-1999</v>
      </c>
    </row>
    <row r="5052" spans="1:14" hidden="1" x14ac:dyDescent="0.3">
      <c r="A5052">
        <v>120382</v>
      </c>
      <c r="B5052" s="1" t="s">
        <v>461</v>
      </c>
      <c r="C5052">
        <v>1998</v>
      </c>
      <c r="D5052" s="1" t="s">
        <v>66</v>
      </c>
      <c r="E5052">
        <v>103</v>
      </c>
      <c r="F5052" s="3">
        <v>125618201</v>
      </c>
      <c r="G5052" s="1" t="s">
        <v>933</v>
      </c>
      <c r="H5052">
        <v>1837</v>
      </c>
      <c r="I5052" s="1" t="s">
        <v>1071</v>
      </c>
      <c r="J5052">
        <v>629272</v>
      </c>
      <c r="K5052" s="1" t="s">
        <v>1323</v>
      </c>
      <c r="L5052">
        <v>438</v>
      </c>
      <c r="M5052" s="1" t="s">
        <v>1795</v>
      </c>
      <c r="N5052" s="1" t="str">
        <f t="shared" si="78"/>
        <v>1990-1999</v>
      </c>
    </row>
    <row r="5053" spans="1:14" hidden="1" x14ac:dyDescent="0.3">
      <c r="A5053">
        <v>120382</v>
      </c>
      <c r="B5053" s="1" t="s">
        <v>461</v>
      </c>
      <c r="C5053">
        <v>1998</v>
      </c>
      <c r="D5053" s="1" t="s">
        <v>66</v>
      </c>
      <c r="E5053">
        <v>103</v>
      </c>
      <c r="F5053" s="3">
        <v>125618201</v>
      </c>
      <c r="G5053" s="1" t="s">
        <v>933</v>
      </c>
      <c r="H5053">
        <v>1837</v>
      </c>
      <c r="I5053" s="1" t="s">
        <v>1071</v>
      </c>
      <c r="J5053">
        <v>629272</v>
      </c>
      <c r="K5053" s="1" t="s">
        <v>1323</v>
      </c>
      <c r="L5053">
        <v>1473</v>
      </c>
      <c r="M5053" s="1" t="s">
        <v>1796</v>
      </c>
      <c r="N5053" s="1" t="str">
        <f t="shared" si="78"/>
        <v>1990-1999</v>
      </c>
    </row>
    <row r="5054" spans="1:14" hidden="1" x14ac:dyDescent="0.3">
      <c r="A5054">
        <v>120382</v>
      </c>
      <c r="B5054" s="1" t="s">
        <v>461</v>
      </c>
      <c r="C5054">
        <v>1998</v>
      </c>
      <c r="D5054" s="1" t="s">
        <v>66</v>
      </c>
      <c r="E5054">
        <v>103</v>
      </c>
      <c r="F5054" s="3">
        <v>125618201</v>
      </c>
      <c r="G5054" s="1" t="s">
        <v>901</v>
      </c>
      <c r="H5054">
        <v>1837</v>
      </c>
      <c r="I5054" s="1" t="s">
        <v>1071</v>
      </c>
      <c r="J5054">
        <v>629272</v>
      </c>
      <c r="K5054" s="1" t="s">
        <v>1323</v>
      </c>
      <c r="L5054">
        <v>120</v>
      </c>
      <c r="M5054" s="1" t="s">
        <v>1713</v>
      </c>
      <c r="N5054" s="1" t="str">
        <f t="shared" si="78"/>
        <v>1990-1999</v>
      </c>
    </row>
    <row r="5055" spans="1:14" hidden="1" x14ac:dyDescent="0.3">
      <c r="A5055">
        <v>120382</v>
      </c>
      <c r="B5055" s="1" t="s">
        <v>461</v>
      </c>
      <c r="C5055">
        <v>1998</v>
      </c>
      <c r="D5055" s="1" t="s">
        <v>66</v>
      </c>
      <c r="E5055">
        <v>103</v>
      </c>
      <c r="F5055" s="3">
        <v>125618201</v>
      </c>
      <c r="G5055" s="1" t="s">
        <v>901</v>
      </c>
      <c r="H5055">
        <v>1837</v>
      </c>
      <c r="I5055" s="1" t="s">
        <v>1071</v>
      </c>
      <c r="J5055">
        <v>629272</v>
      </c>
      <c r="K5055" s="1" t="s">
        <v>1323</v>
      </c>
      <c r="L5055">
        <v>438</v>
      </c>
      <c r="M5055" s="1" t="s">
        <v>1795</v>
      </c>
      <c r="N5055" s="1" t="str">
        <f t="shared" si="78"/>
        <v>1990-1999</v>
      </c>
    </row>
    <row r="5056" spans="1:14" hidden="1" x14ac:dyDescent="0.3">
      <c r="A5056">
        <v>120382</v>
      </c>
      <c r="B5056" s="1" t="s">
        <v>461</v>
      </c>
      <c r="C5056">
        <v>1998</v>
      </c>
      <c r="D5056" s="1" t="s">
        <v>66</v>
      </c>
      <c r="E5056">
        <v>103</v>
      </c>
      <c r="F5056" s="3">
        <v>125618201</v>
      </c>
      <c r="G5056" s="1" t="s">
        <v>901</v>
      </c>
      <c r="H5056">
        <v>1837</v>
      </c>
      <c r="I5056" s="1" t="s">
        <v>1071</v>
      </c>
      <c r="J5056">
        <v>629272</v>
      </c>
      <c r="K5056" s="1" t="s">
        <v>1323</v>
      </c>
      <c r="L5056">
        <v>1473</v>
      </c>
      <c r="M5056" s="1" t="s">
        <v>1796</v>
      </c>
      <c r="N5056" s="1" t="str">
        <f t="shared" si="78"/>
        <v>1990-1999</v>
      </c>
    </row>
    <row r="5057" spans="1:14" hidden="1" x14ac:dyDescent="0.3">
      <c r="A5057">
        <v>120382</v>
      </c>
      <c r="B5057" s="1" t="s">
        <v>461</v>
      </c>
      <c r="C5057">
        <v>1998</v>
      </c>
      <c r="D5057" s="1" t="s">
        <v>66</v>
      </c>
      <c r="E5057">
        <v>103</v>
      </c>
      <c r="F5057" s="3">
        <v>125618201</v>
      </c>
      <c r="G5057" s="1" t="s">
        <v>840</v>
      </c>
      <c r="H5057">
        <v>1837</v>
      </c>
      <c r="I5057" s="1" t="s">
        <v>1071</v>
      </c>
      <c r="J5057">
        <v>629272</v>
      </c>
      <c r="K5057" s="1" t="s">
        <v>1323</v>
      </c>
      <c r="L5057">
        <v>120</v>
      </c>
      <c r="M5057" s="1" t="s">
        <v>1713</v>
      </c>
      <c r="N5057" s="1" t="str">
        <f t="shared" si="78"/>
        <v>1990-1999</v>
      </c>
    </row>
    <row r="5058" spans="1:14" hidden="1" x14ac:dyDescent="0.3">
      <c r="A5058">
        <v>120382</v>
      </c>
      <c r="B5058" s="1" t="s">
        <v>461</v>
      </c>
      <c r="C5058">
        <v>1998</v>
      </c>
      <c r="D5058" s="1" t="s">
        <v>66</v>
      </c>
      <c r="E5058">
        <v>103</v>
      </c>
      <c r="F5058" s="3">
        <v>125618201</v>
      </c>
      <c r="G5058" s="1" t="s">
        <v>840</v>
      </c>
      <c r="H5058">
        <v>1837</v>
      </c>
      <c r="I5058" s="1" t="s">
        <v>1071</v>
      </c>
      <c r="J5058">
        <v>629272</v>
      </c>
      <c r="K5058" s="1" t="s">
        <v>1323</v>
      </c>
      <c r="L5058">
        <v>438</v>
      </c>
      <c r="M5058" s="1" t="s">
        <v>1795</v>
      </c>
      <c r="N5058" s="1" t="str">
        <f t="shared" ref="N5058:N5121" si="79">INT(C5058/10)*10 &amp; "-" &amp; INT(C5058/10)*10+9</f>
        <v>1990-1999</v>
      </c>
    </row>
    <row r="5059" spans="1:14" hidden="1" x14ac:dyDescent="0.3">
      <c r="A5059">
        <v>120382</v>
      </c>
      <c r="B5059" s="1" t="s">
        <v>461</v>
      </c>
      <c r="C5059">
        <v>1998</v>
      </c>
      <c r="D5059" s="1" t="s">
        <v>66</v>
      </c>
      <c r="E5059">
        <v>103</v>
      </c>
      <c r="F5059" s="3">
        <v>125618201</v>
      </c>
      <c r="G5059" s="1" t="s">
        <v>840</v>
      </c>
      <c r="H5059">
        <v>1837</v>
      </c>
      <c r="I5059" s="1" t="s">
        <v>1071</v>
      </c>
      <c r="J5059">
        <v>629272</v>
      </c>
      <c r="K5059" s="1" t="s">
        <v>1323</v>
      </c>
      <c r="L5059">
        <v>1473</v>
      </c>
      <c r="M5059" s="1" t="s">
        <v>1796</v>
      </c>
      <c r="N5059" s="1" t="str">
        <f t="shared" si="79"/>
        <v>1990-1999</v>
      </c>
    </row>
    <row r="5060" spans="1:14" hidden="1" x14ac:dyDescent="0.3">
      <c r="A5060">
        <v>361748</v>
      </c>
      <c r="B5060" s="1" t="s">
        <v>257</v>
      </c>
      <c r="C5060">
        <v>2009</v>
      </c>
      <c r="D5060" s="1" t="s">
        <v>9</v>
      </c>
      <c r="E5060">
        <v>153</v>
      </c>
      <c r="F5060" s="3">
        <v>120540719</v>
      </c>
      <c r="G5060" s="1" t="s">
        <v>862</v>
      </c>
      <c r="H5060">
        <v>233</v>
      </c>
      <c r="I5060" s="1" t="s">
        <v>984</v>
      </c>
      <c r="J5060">
        <v>233</v>
      </c>
      <c r="K5060" s="1" t="s">
        <v>984</v>
      </c>
      <c r="L5060">
        <v>93</v>
      </c>
      <c r="M5060" s="1" t="s">
        <v>1519</v>
      </c>
      <c r="N5060" s="1" t="str">
        <f t="shared" si="79"/>
        <v>2000-2009</v>
      </c>
    </row>
    <row r="5061" spans="1:14" hidden="1" x14ac:dyDescent="0.3">
      <c r="A5061">
        <v>361748</v>
      </c>
      <c r="B5061" s="1" t="s">
        <v>257</v>
      </c>
      <c r="C5061">
        <v>2009</v>
      </c>
      <c r="D5061" s="1" t="s">
        <v>9</v>
      </c>
      <c r="E5061">
        <v>153</v>
      </c>
      <c r="F5061" s="3">
        <v>120540719</v>
      </c>
      <c r="G5061" s="1" t="s">
        <v>862</v>
      </c>
      <c r="H5061">
        <v>233</v>
      </c>
      <c r="I5061" s="1" t="s">
        <v>984</v>
      </c>
      <c r="J5061">
        <v>233</v>
      </c>
      <c r="K5061" s="1" t="s">
        <v>984</v>
      </c>
      <c r="L5061">
        <v>1208167</v>
      </c>
      <c r="M5061" s="1" t="s">
        <v>1653</v>
      </c>
      <c r="N5061" s="1" t="str">
        <f t="shared" si="79"/>
        <v>2000-2009</v>
      </c>
    </row>
    <row r="5062" spans="1:14" hidden="1" x14ac:dyDescent="0.3">
      <c r="A5062">
        <v>361748</v>
      </c>
      <c r="B5062" s="1" t="s">
        <v>257</v>
      </c>
      <c r="C5062">
        <v>2009</v>
      </c>
      <c r="D5062" s="1" t="s">
        <v>9</v>
      </c>
      <c r="E5062">
        <v>153</v>
      </c>
      <c r="F5062" s="3">
        <v>120540719</v>
      </c>
      <c r="G5062" s="1" t="s">
        <v>862</v>
      </c>
      <c r="H5062">
        <v>233</v>
      </c>
      <c r="I5062" s="1" t="s">
        <v>984</v>
      </c>
      <c r="J5062">
        <v>233</v>
      </c>
      <c r="K5062" s="1" t="s">
        <v>984</v>
      </c>
      <c r="L5062">
        <v>744834</v>
      </c>
      <c r="M5062" s="1" t="s">
        <v>1654</v>
      </c>
      <c r="N5062" s="1" t="str">
        <f t="shared" si="79"/>
        <v>2000-2009</v>
      </c>
    </row>
    <row r="5063" spans="1:14" hidden="1" x14ac:dyDescent="0.3">
      <c r="A5063">
        <v>361748</v>
      </c>
      <c r="B5063" s="1" t="s">
        <v>257</v>
      </c>
      <c r="C5063">
        <v>2009</v>
      </c>
      <c r="D5063" s="1" t="s">
        <v>9</v>
      </c>
      <c r="E5063">
        <v>153</v>
      </c>
      <c r="F5063" s="3">
        <v>120540719</v>
      </c>
      <c r="G5063" s="1" t="s">
        <v>838</v>
      </c>
      <c r="H5063">
        <v>233</v>
      </c>
      <c r="I5063" s="1" t="s">
        <v>984</v>
      </c>
      <c r="J5063">
        <v>233</v>
      </c>
      <c r="K5063" s="1" t="s">
        <v>984</v>
      </c>
      <c r="L5063">
        <v>93</v>
      </c>
      <c r="M5063" s="1" t="s">
        <v>1519</v>
      </c>
      <c r="N5063" s="1" t="str">
        <f t="shared" si="79"/>
        <v>2000-2009</v>
      </c>
    </row>
    <row r="5064" spans="1:14" hidden="1" x14ac:dyDescent="0.3">
      <c r="A5064">
        <v>361748</v>
      </c>
      <c r="B5064" s="1" t="s">
        <v>257</v>
      </c>
      <c r="C5064">
        <v>2009</v>
      </c>
      <c r="D5064" s="1" t="s">
        <v>9</v>
      </c>
      <c r="E5064">
        <v>153</v>
      </c>
      <c r="F5064" s="3">
        <v>120540719</v>
      </c>
      <c r="G5064" s="1" t="s">
        <v>838</v>
      </c>
      <c r="H5064">
        <v>233</v>
      </c>
      <c r="I5064" s="1" t="s">
        <v>984</v>
      </c>
      <c r="J5064">
        <v>233</v>
      </c>
      <c r="K5064" s="1" t="s">
        <v>984</v>
      </c>
      <c r="L5064">
        <v>1208167</v>
      </c>
      <c r="M5064" s="1" t="s">
        <v>1653</v>
      </c>
      <c r="N5064" s="1" t="str">
        <f t="shared" si="79"/>
        <v>2000-2009</v>
      </c>
    </row>
    <row r="5065" spans="1:14" hidden="1" x14ac:dyDescent="0.3">
      <c r="A5065">
        <v>361748</v>
      </c>
      <c r="B5065" s="1" t="s">
        <v>257</v>
      </c>
      <c r="C5065">
        <v>2009</v>
      </c>
      <c r="D5065" s="1" t="s">
        <v>9</v>
      </c>
      <c r="E5065">
        <v>153</v>
      </c>
      <c r="F5065" s="3">
        <v>120540719</v>
      </c>
      <c r="G5065" s="1" t="s">
        <v>838</v>
      </c>
      <c r="H5065">
        <v>233</v>
      </c>
      <c r="I5065" s="1" t="s">
        <v>984</v>
      </c>
      <c r="J5065">
        <v>233</v>
      </c>
      <c r="K5065" s="1" t="s">
        <v>984</v>
      </c>
      <c r="L5065">
        <v>744834</v>
      </c>
      <c r="M5065" s="1" t="s">
        <v>1654</v>
      </c>
      <c r="N5065" s="1" t="str">
        <f t="shared" si="79"/>
        <v>2000-2009</v>
      </c>
    </row>
    <row r="5066" spans="1:14" hidden="1" x14ac:dyDescent="0.3">
      <c r="A5066">
        <v>361748</v>
      </c>
      <c r="B5066" s="1" t="s">
        <v>257</v>
      </c>
      <c r="C5066">
        <v>2009</v>
      </c>
      <c r="D5066" s="1" t="s">
        <v>9</v>
      </c>
      <c r="E5066">
        <v>153</v>
      </c>
      <c r="F5066" s="3">
        <v>120540719</v>
      </c>
      <c r="G5066" s="1" t="s">
        <v>855</v>
      </c>
      <c r="H5066">
        <v>233</v>
      </c>
      <c r="I5066" s="1" t="s">
        <v>984</v>
      </c>
      <c r="J5066">
        <v>233</v>
      </c>
      <c r="K5066" s="1" t="s">
        <v>984</v>
      </c>
      <c r="L5066">
        <v>93</v>
      </c>
      <c r="M5066" s="1" t="s">
        <v>1519</v>
      </c>
      <c r="N5066" s="1" t="str">
        <f t="shared" si="79"/>
        <v>2000-2009</v>
      </c>
    </row>
    <row r="5067" spans="1:14" hidden="1" x14ac:dyDescent="0.3">
      <c r="A5067">
        <v>361748</v>
      </c>
      <c r="B5067" s="1" t="s">
        <v>257</v>
      </c>
      <c r="C5067">
        <v>2009</v>
      </c>
      <c r="D5067" s="1" t="s">
        <v>9</v>
      </c>
      <c r="E5067">
        <v>153</v>
      </c>
      <c r="F5067" s="3">
        <v>120540719</v>
      </c>
      <c r="G5067" s="1" t="s">
        <v>855</v>
      </c>
      <c r="H5067">
        <v>233</v>
      </c>
      <c r="I5067" s="1" t="s">
        <v>984</v>
      </c>
      <c r="J5067">
        <v>233</v>
      </c>
      <c r="K5067" s="1" t="s">
        <v>984</v>
      </c>
      <c r="L5067">
        <v>1208167</v>
      </c>
      <c r="M5067" s="1" t="s">
        <v>1653</v>
      </c>
      <c r="N5067" s="1" t="str">
        <f t="shared" si="79"/>
        <v>2000-2009</v>
      </c>
    </row>
    <row r="5068" spans="1:14" hidden="1" x14ac:dyDescent="0.3">
      <c r="A5068">
        <v>361748</v>
      </c>
      <c r="B5068" s="1" t="s">
        <v>257</v>
      </c>
      <c r="C5068">
        <v>2009</v>
      </c>
      <c r="D5068" s="1" t="s">
        <v>9</v>
      </c>
      <c r="E5068">
        <v>153</v>
      </c>
      <c r="F5068" s="3">
        <v>120540719</v>
      </c>
      <c r="G5068" s="1" t="s">
        <v>855</v>
      </c>
      <c r="H5068">
        <v>233</v>
      </c>
      <c r="I5068" s="1" t="s">
        <v>984</v>
      </c>
      <c r="J5068">
        <v>233</v>
      </c>
      <c r="K5068" s="1" t="s">
        <v>984</v>
      </c>
      <c r="L5068">
        <v>744834</v>
      </c>
      <c r="M5068" s="1" t="s">
        <v>1654</v>
      </c>
      <c r="N5068" s="1" t="str">
        <f t="shared" si="79"/>
        <v>2000-2009</v>
      </c>
    </row>
    <row r="5069" spans="1:14" hidden="1" x14ac:dyDescent="0.3">
      <c r="A5069">
        <v>361748</v>
      </c>
      <c r="B5069" s="1" t="s">
        <v>257</v>
      </c>
      <c r="C5069">
        <v>2009</v>
      </c>
      <c r="D5069" s="1" t="s">
        <v>9</v>
      </c>
      <c r="E5069">
        <v>153</v>
      </c>
      <c r="F5069" s="3">
        <v>120540719</v>
      </c>
      <c r="G5069" s="1" t="s">
        <v>840</v>
      </c>
      <c r="H5069">
        <v>233</v>
      </c>
      <c r="I5069" s="1" t="s">
        <v>984</v>
      </c>
      <c r="J5069">
        <v>233</v>
      </c>
      <c r="K5069" s="1" t="s">
        <v>984</v>
      </c>
      <c r="L5069">
        <v>93</v>
      </c>
      <c r="M5069" s="1" t="s">
        <v>1519</v>
      </c>
      <c r="N5069" s="1" t="str">
        <f t="shared" si="79"/>
        <v>2000-2009</v>
      </c>
    </row>
    <row r="5070" spans="1:14" hidden="1" x14ac:dyDescent="0.3">
      <c r="A5070">
        <v>361748</v>
      </c>
      <c r="B5070" s="1" t="s">
        <v>257</v>
      </c>
      <c r="C5070">
        <v>2009</v>
      </c>
      <c r="D5070" s="1" t="s">
        <v>9</v>
      </c>
      <c r="E5070">
        <v>153</v>
      </c>
      <c r="F5070" s="3">
        <v>120540719</v>
      </c>
      <c r="G5070" s="1" t="s">
        <v>840</v>
      </c>
      <c r="H5070">
        <v>233</v>
      </c>
      <c r="I5070" s="1" t="s">
        <v>984</v>
      </c>
      <c r="J5070">
        <v>233</v>
      </c>
      <c r="K5070" s="1" t="s">
        <v>984</v>
      </c>
      <c r="L5070">
        <v>1208167</v>
      </c>
      <c r="M5070" s="1" t="s">
        <v>1653</v>
      </c>
      <c r="N5070" s="1" t="str">
        <f t="shared" si="79"/>
        <v>2000-2009</v>
      </c>
    </row>
    <row r="5071" spans="1:14" hidden="1" x14ac:dyDescent="0.3">
      <c r="A5071">
        <v>361748</v>
      </c>
      <c r="B5071" s="1" t="s">
        <v>257</v>
      </c>
      <c r="C5071">
        <v>2009</v>
      </c>
      <c r="D5071" s="1" t="s">
        <v>9</v>
      </c>
      <c r="E5071">
        <v>153</v>
      </c>
      <c r="F5071" s="3">
        <v>120540719</v>
      </c>
      <c r="G5071" s="1" t="s">
        <v>840</v>
      </c>
      <c r="H5071">
        <v>233</v>
      </c>
      <c r="I5071" s="1" t="s">
        <v>984</v>
      </c>
      <c r="J5071">
        <v>233</v>
      </c>
      <c r="K5071" s="1" t="s">
        <v>984</v>
      </c>
      <c r="L5071">
        <v>744834</v>
      </c>
      <c r="M5071" s="1" t="s">
        <v>1654</v>
      </c>
      <c r="N5071" s="1" t="str">
        <f t="shared" si="79"/>
        <v>2000-2009</v>
      </c>
    </row>
    <row r="5072" spans="1:14" hidden="1" x14ac:dyDescent="0.3">
      <c r="A5072">
        <v>361748</v>
      </c>
      <c r="B5072" s="1" t="s">
        <v>257</v>
      </c>
      <c r="C5072">
        <v>2009</v>
      </c>
      <c r="D5072" s="1" t="s">
        <v>9</v>
      </c>
      <c r="E5072">
        <v>153</v>
      </c>
      <c r="F5072" s="3">
        <v>120540719</v>
      </c>
      <c r="G5072" s="1" t="s">
        <v>896</v>
      </c>
      <c r="H5072">
        <v>233</v>
      </c>
      <c r="I5072" s="1" t="s">
        <v>984</v>
      </c>
      <c r="J5072">
        <v>233</v>
      </c>
      <c r="K5072" s="1" t="s">
        <v>984</v>
      </c>
      <c r="L5072">
        <v>93</v>
      </c>
      <c r="M5072" s="1" t="s">
        <v>1519</v>
      </c>
      <c r="N5072" s="1" t="str">
        <f t="shared" si="79"/>
        <v>2000-2009</v>
      </c>
    </row>
    <row r="5073" spans="1:14" hidden="1" x14ac:dyDescent="0.3">
      <c r="A5073">
        <v>361748</v>
      </c>
      <c r="B5073" s="1" t="s">
        <v>257</v>
      </c>
      <c r="C5073">
        <v>2009</v>
      </c>
      <c r="D5073" s="1" t="s">
        <v>9</v>
      </c>
      <c r="E5073">
        <v>153</v>
      </c>
      <c r="F5073" s="3">
        <v>120540719</v>
      </c>
      <c r="G5073" s="1" t="s">
        <v>896</v>
      </c>
      <c r="H5073">
        <v>233</v>
      </c>
      <c r="I5073" s="1" t="s">
        <v>984</v>
      </c>
      <c r="J5073">
        <v>233</v>
      </c>
      <c r="K5073" s="1" t="s">
        <v>984</v>
      </c>
      <c r="L5073">
        <v>1208167</v>
      </c>
      <c r="M5073" s="1" t="s">
        <v>1653</v>
      </c>
      <c r="N5073" s="1" t="str">
        <f t="shared" si="79"/>
        <v>2000-2009</v>
      </c>
    </row>
    <row r="5074" spans="1:14" hidden="1" x14ac:dyDescent="0.3">
      <c r="A5074">
        <v>361748</v>
      </c>
      <c r="B5074" s="1" t="s">
        <v>257</v>
      </c>
      <c r="C5074">
        <v>2009</v>
      </c>
      <c r="D5074" s="1" t="s">
        <v>9</v>
      </c>
      <c r="E5074">
        <v>153</v>
      </c>
      <c r="F5074" s="3">
        <v>120540719</v>
      </c>
      <c r="G5074" s="1" t="s">
        <v>896</v>
      </c>
      <c r="H5074">
        <v>233</v>
      </c>
      <c r="I5074" s="1" t="s">
        <v>984</v>
      </c>
      <c r="J5074">
        <v>233</v>
      </c>
      <c r="K5074" s="1" t="s">
        <v>984</v>
      </c>
      <c r="L5074">
        <v>744834</v>
      </c>
      <c r="M5074" s="1" t="s">
        <v>1654</v>
      </c>
      <c r="N5074" s="1" t="str">
        <f t="shared" si="79"/>
        <v>2000-2009</v>
      </c>
    </row>
    <row r="5075" spans="1:14" hidden="1" x14ac:dyDescent="0.3">
      <c r="A5075">
        <v>1950186</v>
      </c>
      <c r="B5075" s="1" t="s">
        <v>693</v>
      </c>
      <c r="C5075">
        <v>2019</v>
      </c>
      <c r="D5075" s="1" t="s">
        <v>18</v>
      </c>
      <c r="E5075">
        <v>152</v>
      </c>
      <c r="F5075" s="3">
        <v>117624357</v>
      </c>
      <c r="G5075" s="1" t="s">
        <v>966</v>
      </c>
      <c r="H5075">
        <v>3506</v>
      </c>
      <c r="I5075" s="1" t="s">
        <v>1116</v>
      </c>
      <c r="J5075">
        <v>125336</v>
      </c>
      <c r="K5075" s="1" t="s">
        <v>1425</v>
      </c>
      <c r="L5075">
        <v>354</v>
      </c>
      <c r="M5075" s="1" t="s">
        <v>1249</v>
      </c>
      <c r="N5075" s="1" t="str">
        <f t="shared" si="79"/>
        <v>2010-2019</v>
      </c>
    </row>
    <row r="5076" spans="1:14" hidden="1" x14ac:dyDescent="0.3">
      <c r="A5076">
        <v>1950186</v>
      </c>
      <c r="B5076" s="1" t="s">
        <v>693</v>
      </c>
      <c r="C5076">
        <v>2019</v>
      </c>
      <c r="D5076" s="1" t="s">
        <v>18</v>
      </c>
      <c r="E5076">
        <v>152</v>
      </c>
      <c r="F5076" s="3">
        <v>117624357</v>
      </c>
      <c r="G5076" s="1" t="s">
        <v>966</v>
      </c>
      <c r="H5076">
        <v>3506</v>
      </c>
      <c r="I5076" s="1" t="s">
        <v>1116</v>
      </c>
      <c r="J5076">
        <v>125336</v>
      </c>
      <c r="K5076" s="1" t="s">
        <v>1425</v>
      </c>
      <c r="L5076">
        <v>288</v>
      </c>
      <c r="M5076" s="1" t="s">
        <v>1497</v>
      </c>
      <c r="N5076" s="1" t="str">
        <f t="shared" si="79"/>
        <v>2010-2019</v>
      </c>
    </row>
    <row r="5077" spans="1:14" hidden="1" x14ac:dyDescent="0.3">
      <c r="A5077">
        <v>1950186</v>
      </c>
      <c r="B5077" s="1" t="s">
        <v>693</v>
      </c>
      <c r="C5077">
        <v>2019</v>
      </c>
      <c r="D5077" s="1" t="s">
        <v>18</v>
      </c>
      <c r="E5077">
        <v>152</v>
      </c>
      <c r="F5077" s="3">
        <v>117624357</v>
      </c>
      <c r="G5077" s="1" t="s">
        <v>966</v>
      </c>
      <c r="H5077">
        <v>3506</v>
      </c>
      <c r="I5077" s="1" t="s">
        <v>1116</v>
      </c>
      <c r="J5077">
        <v>125336</v>
      </c>
      <c r="K5077" s="1" t="s">
        <v>1425</v>
      </c>
      <c r="L5077">
        <v>1256532</v>
      </c>
      <c r="M5077" s="1" t="s">
        <v>1950</v>
      </c>
      <c r="N5077" s="1" t="str">
        <f t="shared" si="79"/>
        <v>2010-2019</v>
      </c>
    </row>
    <row r="5078" spans="1:14" hidden="1" x14ac:dyDescent="0.3">
      <c r="A5078">
        <v>1950186</v>
      </c>
      <c r="B5078" s="1" t="s">
        <v>693</v>
      </c>
      <c r="C5078">
        <v>2019</v>
      </c>
      <c r="D5078" s="1" t="s">
        <v>18</v>
      </c>
      <c r="E5078">
        <v>152</v>
      </c>
      <c r="F5078" s="3">
        <v>117624357</v>
      </c>
      <c r="G5078" s="1" t="s">
        <v>966</v>
      </c>
      <c r="H5078">
        <v>3506</v>
      </c>
      <c r="I5078" s="1" t="s">
        <v>1116</v>
      </c>
      <c r="J5078">
        <v>3890871</v>
      </c>
      <c r="K5078" s="1" t="s">
        <v>1426</v>
      </c>
      <c r="L5078">
        <v>354</v>
      </c>
      <c r="M5078" s="1" t="s">
        <v>1249</v>
      </c>
      <c r="N5078" s="1" t="str">
        <f t="shared" si="79"/>
        <v>2010-2019</v>
      </c>
    </row>
    <row r="5079" spans="1:14" hidden="1" x14ac:dyDescent="0.3">
      <c r="A5079">
        <v>1950186</v>
      </c>
      <c r="B5079" s="1" t="s">
        <v>693</v>
      </c>
      <c r="C5079">
        <v>2019</v>
      </c>
      <c r="D5079" s="1" t="s">
        <v>18</v>
      </c>
      <c r="E5079">
        <v>152</v>
      </c>
      <c r="F5079" s="3">
        <v>117624357</v>
      </c>
      <c r="G5079" s="1" t="s">
        <v>966</v>
      </c>
      <c r="H5079">
        <v>3506</v>
      </c>
      <c r="I5079" s="1" t="s">
        <v>1116</v>
      </c>
      <c r="J5079">
        <v>3890871</v>
      </c>
      <c r="K5079" s="1" t="s">
        <v>1426</v>
      </c>
      <c r="L5079">
        <v>288</v>
      </c>
      <c r="M5079" s="1" t="s">
        <v>1497</v>
      </c>
      <c r="N5079" s="1" t="str">
        <f t="shared" si="79"/>
        <v>2010-2019</v>
      </c>
    </row>
    <row r="5080" spans="1:14" hidden="1" x14ac:dyDescent="0.3">
      <c r="A5080">
        <v>1950186</v>
      </c>
      <c r="B5080" s="1" t="s">
        <v>693</v>
      </c>
      <c r="C5080">
        <v>2019</v>
      </c>
      <c r="D5080" s="1" t="s">
        <v>18</v>
      </c>
      <c r="E5080">
        <v>152</v>
      </c>
      <c r="F5080" s="3">
        <v>117624357</v>
      </c>
      <c r="G5080" s="1" t="s">
        <v>966</v>
      </c>
      <c r="H5080">
        <v>3506</v>
      </c>
      <c r="I5080" s="1" t="s">
        <v>1116</v>
      </c>
      <c r="J5080">
        <v>3890871</v>
      </c>
      <c r="K5080" s="1" t="s">
        <v>1426</v>
      </c>
      <c r="L5080">
        <v>1256532</v>
      </c>
      <c r="M5080" s="1" t="s">
        <v>1950</v>
      </c>
      <c r="N5080" s="1" t="str">
        <f t="shared" si="79"/>
        <v>2010-2019</v>
      </c>
    </row>
    <row r="5081" spans="1:14" hidden="1" x14ac:dyDescent="0.3">
      <c r="A5081">
        <v>1950186</v>
      </c>
      <c r="B5081" s="1" t="s">
        <v>693</v>
      </c>
      <c r="C5081">
        <v>2019</v>
      </c>
      <c r="D5081" s="1" t="s">
        <v>18</v>
      </c>
      <c r="E5081">
        <v>152</v>
      </c>
      <c r="F5081" s="3">
        <v>117624357</v>
      </c>
      <c r="G5081" s="1" t="s">
        <v>966</v>
      </c>
      <c r="H5081">
        <v>3506</v>
      </c>
      <c r="I5081" s="1" t="s">
        <v>1116</v>
      </c>
      <c r="J5081">
        <v>445669</v>
      </c>
      <c r="K5081" s="1" t="s">
        <v>1427</v>
      </c>
      <c r="L5081">
        <v>354</v>
      </c>
      <c r="M5081" s="1" t="s">
        <v>1249</v>
      </c>
      <c r="N5081" s="1" t="str">
        <f t="shared" si="79"/>
        <v>2010-2019</v>
      </c>
    </row>
    <row r="5082" spans="1:14" hidden="1" x14ac:dyDescent="0.3">
      <c r="A5082">
        <v>1950186</v>
      </c>
      <c r="B5082" s="1" t="s">
        <v>693</v>
      </c>
      <c r="C5082">
        <v>2019</v>
      </c>
      <c r="D5082" s="1" t="s">
        <v>18</v>
      </c>
      <c r="E5082">
        <v>152</v>
      </c>
      <c r="F5082" s="3">
        <v>117624357</v>
      </c>
      <c r="G5082" s="1" t="s">
        <v>966</v>
      </c>
      <c r="H5082">
        <v>3506</v>
      </c>
      <c r="I5082" s="1" t="s">
        <v>1116</v>
      </c>
      <c r="J5082">
        <v>445669</v>
      </c>
      <c r="K5082" s="1" t="s">
        <v>1427</v>
      </c>
      <c r="L5082">
        <v>288</v>
      </c>
      <c r="M5082" s="1" t="s">
        <v>1497</v>
      </c>
      <c r="N5082" s="1" t="str">
        <f t="shared" si="79"/>
        <v>2010-2019</v>
      </c>
    </row>
    <row r="5083" spans="1:14" hidden="1" x14ac:dyDescent="0.3">
      <c r="A5083">
        <v>1950186</v>
      </c>
      <c r="B5083" s="1" t="s">
        <v>693</v>
      </c>
      <c r="C5083">
        <v>2019</v>
      </c>
      <c r="D5083" s="1" t="s">
        <v>18</v>
      </c>
      <c r="E5083">
        <v>152</v>
      </c>
      <c r="F5083" s="3">
        <v>117624357</v>
      </c>
      <c r="G5083" s="1" t="s">
        <v>966</v>
      </c>
      <c r="H5083">
        <v>3506</v>
      </c>
      <c r="I5083" s="1" t="s">
        <v>1116</v>
      </c>
      <c r="J5083">
        <v>445669</v>
      </c>
      <c r="K5083" s="1" t="s">
        <v>1427</v>
      </c>
      <c r="L5083">
        <v>1256532</v>
      </c>
      <c r="M5083" s="1" t="s">
        <v>1950</v>
      </c>
      <c r="N5083" s="1" t="str">
        <f t="shared" si="79"/>
        <v>2010-2019</v>
      </c>
    </row>
    <row r="5084" spans="1:14" hidden="1" x14ac:dyDescent="0.3">
      <c r="A5084">
        <v>1950186</v>
      </c>
      <c r="B5084" s="1" t="s">
        <v>693</v>
      </c>
      <c r="C5084">
        <v>2019</v>
      </c>
      <c r="D5084" s="1" t="s">
        <v>18</v>
      </c>
      <c r="E5084">
        <v>152</v>
      </c>
      <c r="F5084" s="3">
        <v>117624357</v>
      </c>
      <c r="G5084" s="1" t="s">
        <v>856</v>
      </c>
      <c r="H5084">
        <v>3506</v>
      </c>
      <c r="I5084" s="1" t="s">
        <v>1116</v>
      </c>
      <c r="J5084">
        <v>125336</v>
      </c>
      <c r="K5084" s="1" t="s">
        <v>1425</v>
      </c>
      <c r="L5084">
        <v>354</v>
      </c>
      <c r="M5084" s="1" t="s">
        <v>1249</v>
      </c>
      <c r="N5084" s="1" t="str">
        <f t="shared" si="79"/>
        <v>2010-2019</v>
      </c>
    </row>
    <row r="5085" spans="1:14" hidden="1" x14ac:dyDescent="0.3">
      <c r="A5085">
        <v>1950186</v>
      </c>
      <c r="B5085" s="1" t="s">
        <v>693</v>
      </c>
      <c r="C5085">
        <v>2019</v>
      </c>
      <c r="D5085" s="1" t="s">
        <v>18</v>
      </c>
      <c r="E5085">
        <v>152</v>
      </c>
      <c r="F5085" s="3">
        <v>117624357</v>
      </c>
      <c r="G5085" s="1" t="s">
        <v>856</v>
      </c>
      <c r="H5085">
        <v>3506</v>
      </c>
      <c r="I5085" s="1" t="s">
        <v>1116</v>
      </c>
      <c r="J5085">
        <v>125336</v>
      </c>
      <c r="K5085" s="1" t="s">
        <v>1425</v>
      </c>
      <c r="L5085">
        <v>288</v>
      </c>
      <c r="M5085" s="1" t="s">
        <v>1497</v>
      </c>
      <c r="N5085" s="1" t="str">
        <f t="shared" si="79"/>
        <v>2010-2019</v>
      </c>
    </row>
    <row r="5086" spans="1:14" hidden="1" x14ac:dyDescent="0.3">
      <c r="A5086">
        <v>1950186</v>
      </c>
      <c r="B5086" s="1" t="s">
        <v>693</v>
      </c>
      <c r="C5086">
        <v>2019</v>
      </c>
      <c r="D5086" s="1" t="s">
        <v>18</v>
      </c>
      <c r="E5086">
        <v>152</v>
      </c>
      <c r="F5086" s="3">
        <v>117624357</v>
      </c>
      <c r="G5086" s="1" t="s">
        <v>856</v>
      </c>
      <c r="H5086">
        <v>3506</v>
      </c>
      <c r="I5086" s="1" t="s">
        <v>1116</v>
      </c>
      <c r="J5086">
        <v>125336</v>
      </c>
      <c r="K5086" s="1" t="s">
        <v>1425</v>
      </c>
      <c r="L5086">
        <v>1256532</v>
      </c>
      <c r="M5086" s="1" t="s">
        <v>1950</v>
      </c>
      <c r="N5086" s="1" t="str">
        <f t="shared" si="79"/>
        <v>2010-2019</v>
      </c>
    </row>
    <row r="5087" spans="1:14" hidden="1" x14ac:dyDescent="0.3">
      <c r="A5087">
        <v>1950186</v>
      </c>
      <c r="B5087" s="1" t="s">
        <v>693</v>
      </c>
      <c r="C5087">
        <v>2019</v>
      </c>
      <c r="D5087" s="1" t="s">
        <v>18</v>
      </c>
      <c r="E5087">
        <v>152</v>
      </c>
      <c r="F5087" s="3">
        <v>117624357</v>
      </c>
      <c r="G5087" s="1" t="s">
        <v>856</v>
      </c>
      <c r="H5087">
        <v>3506</v>
      </c>
      <c r="I5087" s="1" t="s">
        <v>1116</v>
      </c>
      <c r="J5087">
        <v>3890871</v>
      </c>
      <c r="K5087" s="1" t="s">
        <v>1426</v>
      </c>
      <c r="L5087">
        <v>354</v>
      </c>
      <c r="M5087" s="1" t="s">
        <v>1249</v>
      </c>
      <c r="N5087" s="1" t="str">
        <f t="shared" si="79"/>
        <v>2010-2019</v>
      </c>
    </row>
    <row r="5088" spans="1:14" hidden="1" x14ac:dyDescent="0.3">
      <c r="A5088">
        <v>1950186</v>
      </c>
      <c r="B5088" s="1" t="s">
        <v>693</v>
      </c>
      <c r="C5088">
        <v>2019</v>
      </c>
      <c r="D5088" s="1" t="s">
        <v>18</v>
      </c>
      <c r="E5088">
        <v>152</v>
      </c>
      <c r="F5088" s="3">
        <v>117624357</v>
      </c>
      <c r="G5088" s="1" t="s">
        <v>856</v>
      </c>
      <c r="H5088">
        <v>3506</v>
      </c>
      <c r="I5088" s="1" t="s">
        <v>1116</v>
      </c>
      <c r="J5088">
        <v>3890871</v>
      </c>
      <c r="K5088" s="1" t="s">
        <v>1426</v>
      </c>
      <c r="L5088">
        <v>288</v>
      </c>
      <c r="M5088" s="1" t="s">
        <v>1497</v>
      </c>
      <c r="N5088" s="1" t="str">
        <f t="shared" si="79"/>
        <v>2010-2019</v>
      </c>
    </row>
    <row r="5089" spans="1:14" hidden="1" x14ac:dyDescent="0.3">
      <c r="A5089">
        <v>1950186</v>
      </c>
      <c r="B5089" s="1" t="s">
        <v>693</v>
      </c>
      <c r="C5089">
        <v>2019</v>
      </c>
      <c r="D5089" s="1" t="s">
        <v>18</v>
      </c>
      <c r="E5089">
        <v>152</v>
      </c>
      <c r="F5089" s="3">
        <v>117624357</v>
      </c>
      <c r="G5089" s="1" t="s">
        <v>856</v>
      </c>
      <c r="H5089">
        <v>3506</v>
      </c>
      <c r="I5089" s="1" t="s">
        <v>1116</v>
      </c>
      <c r="J5089">
        <v>3890871</v>
      </c>
      <c r="K5089" s="1" t="s">
        <v>1426</v>
      </c>
      <c r="L5089">
        <v>1256532</v>
      </c>
      <c r="M5089" s="1" t="s">
        <v>1950</v>
      </c>
      <c r="N5089" s="1" t="str">
        <f t="shared" si="79"/>
        <v>2010-2019</v>
      </c>
    </row>
    <row r="5090" spans="1:14" hidden="1" x14ac:dyDescent="0.3">
      <c r="A5090">
        <v>1950186</v>
      </c>
      <c r="B5090" s="1" t="s">
        <v>693</v>
      </c>
      <c r="C5090">
        <v>2019</v>
      </c>
      <c r="D5090" s="1" t="s">
        <v>18</v>
      </c>
      <c r="E5090">
        <v>152</v>
      </c>
      <c r="F5090" s="3">
        <v>117624357</v>
      </c>
      <c r="G5090" s="1" t="s">
        <v>856</v>
      </c>
      <c r="H5090">
        <v>3506</v>
      </c>
      <c r="I5090" s="1" t="s">
        <v>1116</v>
      </c>
      <c r="J5090">
        <v>445669</v>
      </c>
      <c r="K5090" s="1" t="s">
        <v>1427</v>
      </c>
      <c r="L5090">
        <v>354</v>
      </c>
      <c r="M5090" s="1" t="s">
        <v>1249</v>
      </c>
      <c r="N5090" s="1" t="str">
        <f t="shared" si="79"/>
        <v>2010-2019</v>
      </c>
    </row>
    <row r="5091" spans="1:14" hidden="1" x14ac:dyDescent="0.3">
      <c r="A5091">
        <v>1950186</v>
      </c>
      <c r="B5091" s="1" t="s">
        <v>693</v>
      </c>
      <c r="C5091">
        <v>2019</v>
      </c>
      <c r="D5091" s="1" t="s">
        <v>18</v>
      </c>
      <c r="E5091">
        <v>152</v>
      </c>
      <c r="F5091" s="3">
        <v>117624357</v>
      </c>
      <c r="G5091" s="1" t="s">
        <v>856</v>
      </c>
      <c r="H5091">
        <v>3506</v>
      </c>
      <c r="I5091" s="1" t="s">
        <v>1116</v>
      </c>
      <c r="J5091">
        <v>445669</v>
      </c>
      <c r="K5091" s="1" t="s">
        <v>1427</v>
      </c>
      <c r="L5091">
        <v>288</v>
      </c>
      <c r="M5091" s="1" t="s">
        <v>1497</v>
      </c>
      <c r="N5091" s="1" t="str">
        <f t="shared" si="79"/>
        <v>2010-2019</v>
      </c>
    </row>
    <row r="5092" spans="1:14" hidden="1" x14ac:dyDescent="0.3">
      <c r="A5092">
        <v>1950186</v>
      </c>
      <c r="B5092" s="1" t="s">
        <v>693</v>
      </c>
      <c r="C5092">
        <v>2019</v>
      </c>
      <c r="D5092" s="1" t="s">
        <v>18</v>
      </c>
      <c r="E5092">
        <v>152</v>
      </c>
      <c r="F5092" s="3">
        <v>117624357</v>
      </c>
      <c r="G5092" s="1" t="s">
        <v>856</v>
      </c>
      <c r="H5092">
        <v>3506</v>
      </c>
      <c r="I5092" s="1" t="s">
        <v>1116</v>
      </c>
      <c r="J5092">
        <v>445669</v>
      </c>
      <c r="K5092" s="1" t="s">
        <v>1427</v>
      </c>
      <c r="L5092">
        <v>1256532</v>
      </c>
      <c r="M5092" s="1" t="s">
        <v>1950</v>
      </c>
      <c r="N5092" s="1" t="str">
        <f t="shared" si="79"/>
        <v>2010-2019</v>
      </c>
    </row>
    <row r="5093" spans="1:14" hidden="1" x14ac:dyDescent="0.3">
      <c r="A5093">
        <v>1950186</v>
      </c>
      <c r="B5093" s="1" t="s">
        <v>693</v>
      </c>
      <c r="C5093">
        <v>2019</v>
      </c>
      <c r="D5093" s="1" t="s">
        <v>18</v>
      </c>
      <c r="E5093">
        <v>152</v>
      </c>
      <c r="F5093" s="3">
        <v>117624357</v>
      </c>
      <c r="G5093" s="1" t="s">
        <v>969</v>
      </c>
      <c r="H5093">
        <v>3506</v>
      </c>
      <c r="I5093" s="1" t="s">
        <v>1116</v>
      </c>
      <c r="J5093">
        <v>125336</v>
      </c>
      <c r="K5093" s="1" t="s">
        <v>1425</v>
      </c>
      <c r="L5093">
        <v>354</v>
      </c>
      <c r="M5093" s="1" t="s">
        <v>1249</v>
      </c>
      <c r="N5093" s="1" t="str">
        <f t="shared" si="79"/>
        <v>2010-2019</v>
      </c>
    </row>
    <row r="5094" spans="1:14" hidden="1" x14ac:dyDescent="0.3">
      <c r="A5094">
        <v>1950186</v>
      </c>
      <c r="B5094" s="1" t="s">
        <v>693</v>
      </c>
      <c r="C5094">
        <v>2019</v>
      </c>
      <c r="D5094" s="1" t="s">
        <v>18</v>
      </c>
      <c r="E5094">
        <v>152</v>
      </c>
      <c r="F5094" s="3">
        <v>117624357</v>
      </c>
      <c r="G5094" s="1" t="s">
        <v>969</v>
      </c>
      <c r="H5094">
        <v>3506</v>
      </c>
      <c r="I5094" s="1" t="s">
        <v>1116</v>
      </c>
      <c r="J5094">
        <v>125336</v>
      </c>
      <c r="K5094" s="1" t="s">
        <v>1425</v>
      </c>
      <c r="L5094">
        <v>288</v>
      </c>
      <c r="M5094" s="1" t="s">
        <v>1497</v>
      </c>
      <c r="N5094" s="1" t="str">
        <f t="shared" si="79"/>
        <v>2010-2019</v>
      </c>
    </row>
    <row r="5095" spans="1:14" hidden="1" x14ac:dyDescent="0.3">
      <c r="A5095">
        <v>1950186</v>
      </c>
      <c r="B5095" s="1" t="s">
        <v>693</v>
      </c>
      <c r="C5095">
        <v>2019</v>
      </c>
      <c r="D5095" s="1" t="s">
        <v>18</v>
      </c>
      <c r="E5095">
        <v>152</v>
      </c>
      <c r="F5095" s="3">
        <v>117624357</v>
      </c>
      <c r="G5095" s="1" t="s">
        <v>969</v>
      </c>
      <c r="H5095">
        <v>3506</v>
      </c>
      <c r="I5095" s="1" t="s">
        <v>1116</v>
      </c>
      <c r="J5095">
        <v>125336</v>
      </c>
      <c r="K5095" s="1" t="s">
        <v>1425</v>
      </c>
      <c r="L5095">
        <v>1256532</v>
      </c>
      <c r="M5095" s="1" t="s">
        <v>1950</v>
      </c>
      <c r="N5095" s="1" t="str">
        <f t="shared" si="79"/>
        <v>2010-2019</v>
      </c>
    </row>
    <row r="5096" spans="1:14" hidden="1" x14ac:dyDescent="0.3">
      <c r="A5096">
        <v>1950186</v>
      </c>
      <c r="B5096" s="1" t="s">
        <v>693</v>
      </c>
      <c r="C5096">
        <v>2019</v>
      </c>
      <c r="D5096" s="1" t="s">
        <v>18</v>
      </c>
      <c r="E5096">
        <v>152</v>
      </c>
      <c r="F5096" s="3">
        <v>117624357</v>
      </c>
      <c r="G5096" s="1" t="s">
        <v>969</v>
      </c>
      <c r="H5096">
        <v>3506</v>
      </c>
      <c r="I5096" s="1" t="s">
        <v>1116</v>
      </c>
      <c r="J5096">
        <v>3890871</v>
      </c>
      <c r="K5096" s="1" t="s">
        <v>1426</v>
      </c>
      <c r="L5096">
        <v>354</v>
      </c>
      <c r="M5096" s="1" t="s">
        <v>1249</v>
      </c>
      <c r="N5096" s="1" t="str">
        <f t="shared" si="79"/>
        <v>2010-2019</v>
      </c>
    </row>
    <row r="5097" spans="1:14" hidden="1" x14ac:dyDescent="0.3">
      <c r="A5097">
        <v>1950186</v>
      </c>
      <c r="B5097" s="1" t="s">
        <v>693</v>
      </c>
      <c r="C5097">
        <v>2019</v>
      </c>
      <c r="D5097" s="1" t="s">
        <v>18</v>
      </c>
      <c r="E5097">
        <v>152</v>
      </c>
      <c r="F5097" s="3">
        <v>117624357</v>
      </c>
      <c r="G5097" s="1" t="s">
        <v>969</v>
      </c>
      <c r="H5097">
        <v>3506</v>
      </c>
      <c r="I5097" s="1" t="s">
        <v>1116</v>
      </c>
      <c r="J5097">
        <v>3890871</v>
      </c>
      <c r="K5097" s="1" t="s">
        <v>1426</v>
      </c>
      <c r="L5097">
        <v>288</v>
      </c>
      <c r="M5097" s="1" t="s">
        <v>1497</v>
      </c>
      <c r="N5097" s="1" t="str">
        <f t="shared" si="79"/>
        <v>2010-2019</v>
      </c>
    </row>
    <row r="5098" spans="1:14" hidden="1" x14ac:dyDescent="0.3">
      <c r="A5098">
        <v>1950186</v>
      </c>
      <c r="B5098" s="1" t="s">
        <v>693</v>
      </c>
      <c r="C5098">
        <v>2019</v>
      </c>
      <c r="D5098" s="1" t="s">
        <v>18</v>
      </c>
      <c r="E5098">
        <v>152</v>
      </c>
      <c r="F5098" s="3">
        <v>117624357</v>
      </c>
      <c r="G5098" s="1" t="s">
        <v>969</v>
      </c>
      <c r="H5098">
        <v>3506</v>
      </c>
      <c r="I5098" s="1" t="s">
        <v>1116</v>
      </c>
      <c r="J5098">
        <v>3890871</v>
      </c>
      <c r="K5098" s="1" t="s">
        <v>1426</v>
      </c>
      <c r="L5098">
        <v>1256532</v>
      </c>
      <c r="M5098" s="1" t="s">
        <v>1950</v>
      </c>
      <c r="N5098" s="1" t="str">
        <f t="shared" si="79"/>
        <v>2010-2019</v>
      </c>
    </row>
    <row r="5099" spans="1:14" hidden="1" x14ac:dyDescent="0.3">
      <c r="A5099">
        <v>1950186</v>
      </c>
      <c r="B5099" s="1" t="s">
        <v>693</v>
      </c>
      <c r="C5099">
        <v>2019</v>
      </c>
      <c r="D5099" s="1" t="s">
        <v>18</v>
      </c>
      <c r="E5099">
        <v>152</v>
      </c>
      <c r="F5099" s="3">
        <v>117624357</v>
      </c>
      <c r="G5099" s="1" t="s">
        <v>969</v>
      </c>
      <c r="H5099">
        <v>3506</v>
      </c>
      <c r="I5099" s="1" t="s">
        <v>1116</v>
      </c>
      <c r="J5099">
        <v>445669</v>
      </c>
      <c r="K5099" s="1" t="s">
        <v>1427</v>
      </c>
      <c r="L5099">
        <v>354</v>
      </c>
      <c r="M5099" s="1" t="s">
        <v>1249</v>
      </c>
      <c r="N5099" s="1" t="str">
        <f t="shared" si="79"/>
        <v>2010-2019</v>
      </c>
    </row>
    <row r="5100" spans="1:14" hidden="1" x14ac:dyDescent="0.3">
      <c r="A5100">
        <v>1950186</v>
      </c>
      <c r="B5100" s="1" t="s">
        <v>693</v>
      </c>
      <c r="C5100">
        <v>2019</v>
      </c>
      <c r="D5100" s="1" t="s">
        <v>18</v>
      </c>
      <c r="E5100">
        <v>152</v>
      </c>
      <c r="F5100" s="3">
        <v>117624357</v>
      </c>
      <c r="G5100" s="1" t="s">
        <v>969</v>
      </c>
      <c r="H5100">
        <v>3506</v>
      </c>
      <c r="I5100" s="1" t="s">
        <v>1116</v>
      </c>
      <c r="J5100">
        <v>445669</v>
      </c>
      <c r="K5100" s="1" t="s">
        <v>1427</v>
      </c>
      <c r="L5100">
        <v>288</v>
      </c>
      <c r="M5100" s="1" t="s">
        <v>1497</v>
      </c>
      <c r="N5100" s="1" t="str">
        <f t="shared" si="79"/>
        <v>2010-2019</v>
      </c>
    </row>
    <row r="5101" spans="1:14" hidden="1" x14ac:dyDescent="0.3">
      <c r="A5101">
        <v>1950186</v>
      </c>
      <c r="B5101" s="1" t="s">
        <v>693</v>
      </c>
      <c r="C5101">
        <v>2019</v>
      </c>
      <c r="D5101" s="1" t="s">
        <v>18</v>
      </c>
      <c r="E5101">
        <v>152</v>
      </c>
      <c r="F5101" s="3">
        <v>117624357</v>
      </c>
      <c r="G5101" s="1" t="s">
        <v>969</v>
      </c>
      <c r="H5101">
        <v>3506</v>
      </c>
      <c r="I5101" s="1" t="s">
        <v>1116</v>
      </c>
      <c r="J5101">
        <v>445669</v>
      </c>
      <c r="K5101" s="1" t="s">
        <v>1427</v>
      </c>
      <c r="L5101">
        <v>1256532</v>
      </c>
      <c r="M5101" s="1" t="s">
        <v>1950</v>
      </c>
      <c r="N5101" s="1" t="str">
        <f t="shared" si="79"/>
        <v>2010-2019</v>
      </c>
    </row>
    <row r="5102" spans="1:14" hidden="1" x14ac:dyDescent="0.3">
      <c r="A5102">
        <v>1950186</v>
      </c>
      <c r="B5102" s="1" t="s">
        <v>693</v>
      </c>
      <c r="C5102">
        <v>2019</v>
      </c>
      <c r="D5102" s="1" t="s">
        <v>18</v>
      </c>
      <c r="E5102">
        <v>152</v>
      </c>
      <c r="F5102" s="3">
        <v>117624357</v>
      </c>
      <c r="G5102" s="1" t="s">
        <v>838</v>
      </c>
      <c r="H5102">
        <v>3506</v>
      </c>
      <c r="I5102" s="1" t="s">
        <v>1116</v>
      </c>
      <c r="J5102">
        <v>125336</v>
      </c>
      <c r="K5102" s="1" t="s">
        <v>1425</v>
      </c>
      <c r="L5102">
        <v>354</v>
      </c>
      <c r="M5102" s="1" t="s">
        <v>1249</v>
      </c>
      <c r="N5102" s="1" t="str">
        <f t="shared" si="79"/>
        <v>2010-2019</v>
      </c>
    </row>
    <row r="5103" spans="1:14" hidden="1" x14ac:dyDescent="0.3">
      <c r="A5103">
        <v>1950186</v>
      </c>
      <c r="B5103" s="1" t="s">
        <v>693</v>
      </c>
      <c r="C5103">
        <v>2019</v>
      </c>
      <c r="D5103" s="1" t="s">
        <v>18</v>
      </c>
      <c r="E5103">
        <v>152</v>
      </c>
      <c r="F5103" s="3">
        <v>117624357</v>
      </c>
      <c r="G5103" s="1" t="s">
        <v>838</v>
      </c>
      <c r="H5103">
        <v>3506</v>
      </c>
      <c r="I5103" s="1" t="s">
        <v>1116</v>
      </c>
      <c r="J5103">
        <v>125336</v>
      </c>
      <c r="K5103" s="1" t="s">
        <v>1425</v>
      </c>
      <c r="L5103">
        <v>288</v>
      </c>
      <c r="M5103" s="1" t="s">
        <v>1497</v>
      </c>
      <c r="N5103" s="1" t="str">
        <f t="shared" si="79"/>
        <v>2010-2019</v>
      </c>
    </row>
    <row r="5104" spans="1:14" hidden="1" x14ac:dyDescent="0.3">
      <c r="A5104">
        <v>1950186</v>
      </c>
      <c r="B5104" s="1" t="s">
        <v>693</v>
      </c>
      <c r="C5104">
        <v>2019</v>
      </c>
      <c r="D5104" s="1" t="s">
        <v>18</v>
      </c>
      <c r="E5104">
        <v>152</v>
      </c>
      <c r="F5104" s="3">
        <v>117624357</v>
      </c>
      <c r="G5104" s="1" t="s">
        <v>838</v>
      </c>
      <c r="H5104">
        <v>3506</v>
      </c>
      <c r="I5104" s="1" t="s">
        <v>1116</v>
      </c>
      <c r="J5104">
        <v>125336</v>
      </c>
      <c r="K5104" s="1" t="s">
        <v>1425</v>
      </c>
      <c r="L5104">
        <v>1256532</v>
      </c>
      <c r="M5104" s="1" t="s">
        <v>1950</v>
      </c>
      <c r="N5104" s="1" t="str">
        <f t="shared" si="79"/>
        <v>2010-2019</v>
      </c>
    </row>
    <row r="5105" spans="1:14" hidden="1" x14ac:dyDescent="0.3">
      <c r="A5105">
        <v>1950186</v>
      </c>
      <c r="B5105" s="1" t="s">
        <v>693</v>
      </c>
      <c r="C5105">
        <v>2019</v>
      </c>
      <c r="D5105" s="1" t="s">
        <v>18</v>
      </c>
      <c r="E5105">
        <v>152</v>
      </c>
      <c r="F5105" s="3">
        <v>117624357</v>
      </c>
      <c r="G5105" s="1" t="s">
        <v>838</v>
      </c>
      <c r="H5105">
        <v>3506</v>
      </c>
      <c r="I5105" s="1" t="s">
        <v>1116</v>
      </c>
      <c r="J5105">
        <v>3890871</v>
      </c>
      <c r="K5105" s="1" t="s">
        <v>1426</v>
      </c>
      <c r="L5105">
        <v>354</v>
      </c>
      <c r="M5105" s="1" t="s">
        <v>1249</v>
      </c>
      <c r="N5105" s="1" t="str">
        <f t="shared" si="79"/>
        <v>2010-2019</v>
      </c>
    </row>
    <row r="5106" spans="1:14" hidden="1" x14ac:dyDescent="0.3">
      <c r="A5106">
        <v>1950186</v>
      </c>
      <c r="B5106" s="1" t="s">
        <v>693</v>
      </c>
      <c r="C5106">
        <v>2019</v>
      </c>
      <c r="D5106" s="1" t="s">
        <v>18</v>
      </c>
      <c r="E5106">
        <v>152</v>
      </c>
      <c r="F5106" s="3">
        <v>117624357</v>
      </c>
      <c r="G5106" s="1" t="s">
        <v>838</v>
      </c>
      <c r="H5106">
        <v>3506</v>
      </c>
      <c r="I5106" s="1" t="s">
        <v>1116</v>
      </c>
      <c r="J5106">
        <v>3890871</v>
      </c>
      <c r="K5106" s="1" t="s">
        <v>1426</v>
      </c>
      <c r="L5106">
        <v>288</v>
      </c>
      <c r="M5106" s="1" t="s">
        <v>1497</v>
      </c>
      <c r="N5106" s="1" t="str">
        <f t="shared" si="79"/>
        <v>2010-2019</v>
      </c>
    </row>
    <row r="5107" spans="1:14" hidden="1" x14ac:dyDescent="0.3">
      <c r="A5107">
        <v>1950186</v>
      </c>
      <c r="B5107" s="1" t="s">
        <v>693</v>
      </c>
      <c r="C5107">
        <v>2019</v>
      </c>
      <c r="D5107" s="1" t="s">
        <v>18</v>
      </c>
      <c r="E5107">
        <v>152</v>
      </c>
      <c r="F5107" s="3">
        <v>117624357</v>
      </c>
      <c r="G5107" s="1" t="s">
        <v>838</v>
      </c>
      <c r="H5107">
        <v>3506</v>
      </c>
      <c r="I5107" s="1" t="s">
        <v>1116</v>
      </c>
      <c r="J5107">
        <v>3890871</v>
      </c>
      <c r="K5107" s="1" t="s">
        <v>1426</v>
      </c>
      <c r="L5107">
        <v>1256532</v>
      </c>
      <c r="M5107" s="1" t="s">
        <v>1950</v>
      </c>
      <c r="N5107" s="1" t="str">
        <f t="shared" si="79"/>
        <v>2010-2019</v>
      </c>
    </row>
    <row r="5108" spans="1:14" hidden="1" x14ac:dyDescent="0.3">
      <c r="A5108">
        <v>1950186</v>
      </c>
      <c r="B5108" s="1" t="s">
        <v>693</v>
      </c>
      <c r="C5108">
        <v>2019</v>
      </c>
      <c r="D5108" s="1" t="s">
        <v>18</v>
      </c>
      <c r="E5108">
        <v>152</v>
      </c>
      <c r="F5108" s="3">
        <v>117624357</v>
      </c>
      <c r="G5108" s="1" t="s">
        <v>838</v>
      </c>
      <c r="H5108">
        <v>3506</v>
      </c>
      <c r="I5108" s="1" t="s">
        <v>1116</v>
      </c>
      <c r="J5108">
        <v>445669</v>
      </c>
      <c r="K5108" s="1" t="s">
        <v>1427</v>
      </c>
      <c r="L5108">
        <v>354</v>
      </c>
      <c r="M5108" s="1" t="s">
        <v>1249</v>
      </c>
      <c r="N5108" s="1" t="str">
        <f t="shared" si="79"/>
        <v>2010-2019</v>
      </c>
    </row>
    <row r="5109" spans="1:14" hidden="1" x14ac:dyDescent="0.3">
      <c r="A5109">
        <v>1950186</v>
      </c>
      <c r="B5109" s="1" t="s">
        <v>693</v>
      </c>
      <c r="C5109">
        <v>2019</v>
      </c>
      <c r="D5109" s="1" t="s">
        <v>18</v>
      </c>
      <c r="E5109">
        <v>152</v>
      </c>
      <c r="F5109" s="3">
        <v>117624357</v>
      </c>
      <c r="G5109" s="1" t="s">
        <v>838</v>
      </c>
      <c r="H5109">
        <v>3506</v>
      </c>
      <c r="I5109" s="1" t="s">
        <v>1116</v>
      </c>
      <c r="J5109">
        <v>445669</v>
      </c>
      <c r="K5109" s="1" t="s">
        <v>1427</v>
      </c>
      <c r="L5109">
        <v>288</v>
      </c>
      <c r="M5109" s="1" t="s">
        <v>1497</v>
      </c>
      <c r="N5109" s="1" t="str">
        <f t="shared" si="79"/>
        <v>2010-2019</v>
      </c>
    </row>
    <row r="5110" spans="1:14" hidden="1" x14ac:dyDescent="0.3">
      <c r="A5110">
        <v>1950186</v>
      </c>
      <c r="B5110" s="1" t="s">
        <v>693</v>
      </c>
      <c r="C5110">
        <v>2019</v>
      </c>
      <c r="D5110" s="1" t="s">
        <v>18</v>
      </c>
      <c r="E5110">
        <v>152</v>
      </c>
      <c r="F5110" s="3">
        <v>117624357</v>
      </c>
      <c r="G5110" s="1" t="s">
        <v>838</v>
      </c>
      <c r="H5110">
        <v>3506</v>
      </c>
      <c r="I5110" s="1" t="s">
        <v>1116</v>
      </c>
      <c r="J5110">
        <v>445669</v>
      </c>
      <c r="K5110" s="1" t="s">
        <v>1427</v>
      </c>
      <c r="L5110">
        <v>1256532</v>
      </c>
      <c r="M5110" s="1" t="s">
        <v>1950</v>
      </c>
      <c r="N5110" s="1" t="str">
        <f t="shared" si="79"/>
        <v>2010-2019</v>
      </c>
    </row>
    <row r="5111" spans="1:14" hidden="1" x14ac:dyDescent="0.3">
      <c r="A5111">
        <v>1950186</v>
      </c>
      <c r="B5111" s="1" t="s">
        <v>693</v>
      </c>
      <c r="C5111">
        <v>2019</v>
      </c>
      <c r="D5111" s="1" t="s">
        <v>18</v>
      </c>
      <c r="E5111">
        <v>152</v>
      </c>
      <c r="F5111" s="3">
        <v>117624357</v>
      </c>
      <c r="G5111" s="1" t="s">
        <v>846</v>
      </c>
      <c r="H5111">
        <v>3506</v>
      </c>
      <c r="I5111" s="1" t="s">
        <v>1116</v>
      </c>
      <c r="J5111">
        <v>125336</v>
      </c>
      <c r="K5111" s="1" t="s">
        <v>1425</v>
      </c>
      <c r="L5111">
        <v>354</v>
      </c>
      <c r="M5111" s="1" t="s">
        <v>1249</v>
      </c>
      <c r="N5111" s="1" t="str">
        <f t="shared" si="79"/>
        <v>2010-2019</v>
      </c>
    </row>
    <row r="5112" spans="1:14" hidden="1" x14ac:dyDescent="0.3">
      <c r="A5112">
        <v>1950186</v>
      </c>
      <c r="B5112" s="1" t="s">
        <v>693</v>
      </c>
      <c r="C5112">
        <v>2019</v>
      </c>
      <c r="D5112" s="1" t="s">
        <v>18</v>
      </c>
      <c r="E5112">
        <v>152</v>
      </c>
      <c r="F5112" s="3">
        <v>117624357</v>
      </c>
      <c r="G5112" s="1" t="s">
        <v>846</v>
      </c>
      <c r="H5112">
        <v>3506</v>
      </c>
      <c r="I5112" s="1" t="s">
        <v>1116</v>
      </c>
      <c r="J5112">
        <v>125336</v>
      </c>
      <c r="K5112" s="1" t="s">
        <v>1425</v>
      </c>
      <c r="L5112">
        <v>288</v>
      </c>
      <c r="M5112" s="1" t="s">
        <v>1497</v>
      </c>
      <c r="N5112" s="1" t="str">
        <f t="shared" si="79"/>
        <v>2010-2019</v>
      </c>
    </row>
    <row r="5113" spans="1:14" hidden="1" x14ac:dyDescent="0.3">
      <c r="A5113">
        <v>1950186</v>
      </c>
      <c r="B5113" s="1" t="s">
        <v>693</v>
      </c>
      <c r="C5113">
        <v>2019</v>
      </c>
      <c r="D5113" s="1" t="s">
        <v>18</v>
      </c>
      <c r="E5113">
        <v>152</v>
      </c>
      <c r="F5113" s="3">
        <v>117624357</v>
      </c>
      <c r="G5113" s="1" t="s">
        <v>846</v>
      </c>
      <c r="H5113">
        <v>3506</v>
      </c>
      <c r="I5113" s="1" t="s">
        <v>1116</v>
      </c>
      <c r="J5113">
        <v>125336</v>
      </c>
      <c r="K5113" s="1" t="s">
        <v>1425</v>
      </c>
      <c r="L5113">
        <v>1256532</v>
      </c>
      <c r="M5113" s="1" t="s">
        <v>1950</v>
      </c>
      <c r="N5113" s="1" t="str">
        <f t="shared" si="79"/>
        <v>2010-2019</v>
      </c>
    </row>
    <row r="5114" spans="1:14" hidden="1" x14ac:dyDescent="0.3">
      <c r="A5114">
        <v>1950186</v>
      </c>
      <c r="B5114" s="1" t="s">
        <v>693</v>
      </c>
      <c r="C5114">
        <v>2019</v>
      </c>
      <c r="D5114" s="1" t="s">
        <v>18</v>
      </c>
      <c r="E5114">
        <v>152</v>
      </c>
      <c r="F5114" s="3">
        <v>117624357</v>
      </c>
      <c r="G5114" s="1" t="s">
        <v>846</v>
      </c>
      <c r="H5114">
        <v>3506</v>
      </c>
      <c r="I5114" s="1" t="s">
        <v>1116</v>
      </c>
      <c r="J5114">
        <v>3890871</v>
      </c>
      <c r="K5114" s="1" t="s">
        <v>1426</v>
      </c>
      <c r="L5114">
        <v>354</v>
      </c>
      <c r="M5114" s="1" t="s">
        <v>1249</v>
      </c>
      <c r="N5114" s="1" t="str">
        <f t="shared" si="79"/>
        <v>2010-2019</v>
      </c>
    </row>
    <row r="5115" spans="1:14" hidden="1" x14ac:dyDescent="0.3">
      <c r="A5115">
        <v>1950186</v>
      </c>
      <c r="B5115" s="1" t="s">
        <v>693</v>
      </c>
      <c r="C5115">
        <v>2019</v>
      </c>
      <c r="D5115" s="1" t="s">
        <v>18</v>
      </c>
      <c r="E5115">
        <v>152</v>
      </c>
      <c r="F5115" s="3">
        <v>117624357</v>
      </c>
      <c r="G5115" s="1" t="s">
        <v>846</v>
      </c>
      <c r="H5115">
        <v>3506</v>
      </c>
      <c r="I5115" s="1" t="s">
        <v>1116</v>
      </c>
      <c r="J5115">
        <v>3890871</v>
      </c>
      <c r="K5115" s="1" t="s">
        <v>1426</v>
      </c>
      <c r="L5115">
        <v>288</v>
      </c>
      <c r="M5115" s="1" t="s">
        <v>1497</v>
      </c>
      <c r="N5115" s="1" t="str">
        <f t="shared" si="79"/>
        <v>2010-2019</v>
      </c>
    </row>
    <row r="5116" spans="1:14" hidden="1" x14ac:dyDescent="0.3">
      <c r="A5116">
        <v>1950186</v>
      </c>
      <c r="B5116" s="1" t="s">
        <v>693</v>
      </c>
      <c r="C5116">
        <v>2019</v>
      </c>
      <c r="D5116" s="1" t="s">
        <v>18</v>
      </c>
      <c r="E5116">
        <v>152</v>
      </c>
      <c r="F5116" s="3">
        <v>117624357</v>
      </c>
      <c r="G5116" s="1" t="s">
        <v>846</v>
      </c>
      <c r="H5116">
        <v>3506</v>
      </c>
      <c r="I5116" s="1" t="s">
        <v>1116</v>
      </c>
      <c r="J5116">
        <v>3890871</v>
      </c>
      <c r="K5116" s="1" t="s">
        <v>1426</v>
      </c>
      <c r="L5116">
        <v>1256532</v>
      </c>
      <c r="M5116" s="1" t="s">
        <v>1950</v>
      </c>
      <c r="N5116" s="1" t="str">
        <f t="shared" si="79"/>
        <v>2010-2019</v>
      </c>
    </row>
    <row r="5117" spans="1:14" hidden="1" x14ac:dyDescent="0.3">
      <c r="A5117">
        <v>1950186</v>
      </c>
      <c r="B5117" s="1" t="s">
        <v>693</v>
      </c>
      <c r="C5117">
        <v>2019</v>
      </c>
      <c r="D5117" s="1" t="s">
        <v>18</v>
      </c>
      <c r="E5117">
        <v>152</v>
      </c>
      <c r="F5117" s="3">
        <v>117624357</v>
      </c>
      <c r="G5117" s="1" t="s">
        <v>846</v>
      </c>
      <c r="H5117">
        <v>3506</v>
      </c>
      <c r="I5117" s="1" t="s">
        <v>1116</v>
      </c>
      <c r="J5117">
        <v>445669</v>
      </c>
      <c r="K5117" s="1" t="s">
        <v>1427</v>
      </c>
      <c r="L5117">
        <v>354</v>
      </c>
      <c r="M5117" s="1" t="s">
        <v>1249</v>
      </c>
      <c r="N5117" s="1" t="str">
        <f t="shared" si="79"/>
        <v>2010-2019</v>
      </c>
    </row>
    <row r="5118" spans="1:14" hidden="1" x14ac:dyDescent="0.3">
      <c r="A5118">
        <v>1950186</v>
      </c>
      <c r="B5118" s="1" t="s">
        <v>693</v>
      </c>
      <c r="C5118">
        <v>2019</v>
      </c>
      <c r="D5118" s="1" t="s">
        <v>18</v>
      </c>
      <c r="E5118">
        <v>152</v>
      </c>
      <c r="F5118" s="3">
        <v>117624357</v>
      </c>
      <c r="G5118" s="1" t="s">
        <v>846</v>
      </c>
      <c r="H5118">
        <v>3506</v>
      </c>
      <c r="I5118" s="1" t="s">
        <v>1116</v>
      </c>
      <c r="J5118">
        <v>445669</v>
      </c>
      <c r="K5118" s="1" t="s">
        <v>1427</v>
      </c>
      <c r="L5118">
        <v>288</v>
      </c>
      <c r="M5118" s="1" t="s">
        <v>1497</v>
      </c>
      <c r="N5118" s="1" t="str">
        <f t="shared" si="79"/>
        <v>2010-2019</v>
      </c>
    </row>
    <row r="5119" spans="1:14" hidden="1" x14ac:dyDescent="0.3">
      <c r="A5119">
        <v>1950186</v>
      </c>
      <c r="B5119" s="1" t="s">
        <v>693</v>
      </c>
      <c r="C5119">
        <v>2019</v>
      </c>
      <c r="D5119" s="1" t="s">
        <v>18</v>
      </c>
      <c r="E5119">
        <v>152</v>
      </c>
      <c r="F5119" s="3">
        <v>117624357</v>
      </c>
      <c r="G5119" s="1" t="s">
        <v>846</v>
      </c>
      <c r="H5119">
        <v>3506</v>
      </c>
      <c r="I5119" s="1" t="s">
        <v>1116</v>
      </c>
      <c r="J5119">
        <v>445669</v>
      </c>
      <c r="K5119" s="1" t="s">
        <v>1427</v>
      </c>
      <c r="L5119">
        <v>1256532</v>
      </c>
      <c r="M5119" s="1" t="s">
        <v>1950</v>
      </c>
      <c r="N5119" s="1" t="str">
        <f t="shared" si="79"/>
        <v>2010-2019</v>
      </c>
    </row>
    <row r="5120" spans="1:14" hidden="1" x14ac:dyDescent="0.3">
      <c r="A5120">
        <v>1950186</v>
      </c>
      <c r="B5120" s="1" t="s">
        <v>693</v>
      </c>
      <c r="C5120">
        <v>2019</v>
      </c>
      <c r="D5120" s="1" t="s">
        <v>18</v>
      </c>
      <c r="E5120">
        <v>152</v>
      </c>
      <c r="F5120" s="3">
        <v>117624357</v>
      </c>
      <c r="G5120" s="1" t="s">
        <v>858</v>
      </c>
      <c r="H5120">
        <v>3506</v>
      </c>
      <c r="I5120" s="1" t="s">
        <v>1116</v>
      </c>
      <c r="J5120">
        <v>125336</v>
      </c>
      <c r="K5120" s="1" t="s">
        <v>1425</v>
      </c>
      <c r="L5120">
        <v>354</v>
      </c>
      <c r="M5120" s="1" t="s">
        <v>1249</v>
      </c>
      <c r="N5120" s="1" t="str">
        <f t="shared" si="79"/>
        <v>2010-2019</v>
      </c>
    </row>
    <row r="5121" spans="1:14" hidden="1" x14ac:dyDescent="0.3">
      <c r="A5121">
        <v>1950186</v>
      </c>
      <c r="B5121" s="1" t="s">
        <v>693</v>
      </c>
      <c r="C5121">
        <v>2019</v>
      </c>
      <c r="D5121" s="1" t="s">
        <v>18</v>
      </c>
      <c r="E5121">
        <v>152</v>
      </c>
      <c r="F5121" s="3">
        <v>117624357</v>
      </c>
      <c r="G5121" s="1" t="s">
        <v>858</v>
      </c>
      <c r="H5121">
        <v>3506</v>
      </c>
      <c r="I5121" s="1" t="s">
        <v>1116</v>
      </c>
      <c r="J5121">
        <v>125336</v>
      </c>
      <c r="K5121" s="1" t="s">
        <v>1425</v>
      </c>
      <c r="L5121">
        <v>288</v>
      </c>
      <c r="M5121" s="1" t="s">
        <v>1497</v>
      </c>
      <c r="N5121" s="1" t="str">
        <f t="shared" si="79"/>
        <v>2010-2019</v>
      </c>
    </row>
    <row r="5122" spans="1:14" hidden="1" x14ac:dyDescent="0.3">
      <c r="A5122">
        <v>1950186</v>
      </c>
      <c r="B5122" s="1" t="s">
        <v>693</v>
      </c>
      <c r="C5122">
        <v>2019</v>
      </c>
      <c r="D5122" s="1" t="s">
        <v>18</v>
      </c>
      <c r="E5122">
        <v>152</v>
      </c>
      <c r="F5122" s="3">
        <v>117624357</v>
      </c>
      <c r="G5122" s="1" t="s">
        <v>858</v>
      </c>
      <c r="H5122">
        <v>3506</v>
      </c>
      <c r="I5122" s="1" t="s">
        <v>1116</v>
      </c>
      <c r="J5122">
        <v>125336</v>
      </c>
      <c r="K5122" s="1" t="s">
        <v>1425</v>
      </c>
      <c r="L5122">
        <v>1256532</v>
      </c>
      <c r="M5122" s="1" t="s">
        <v>1950</v>
      </c>
      <c r="N5122" s="1" t="str">
        <f t="shared" ref="N5122:N5185" si="80">INT(C5122/10)*10 &amp; "-" &amp; INT(C5122/10)*10+9</f>
        <v>2010-2019</v>
      </c>
    </row>
    <row r="5123" spans="1:14" hidden="1" x14ac:dyDescent="0.3">
      <c r="A5123">
        <v>1950186</v>
      </c>
      <c r="B5123" s="1" t="s">
        <v>693</v>
      </c>
      <c r="C5123">
        <v>2019</v>
      </c>
      <c r="D5123" s="1" t="s">
        <v>18</v>
      </c>
      <c r="E5123">
        <v>152</v>
      </c>
      <c r="F5123" s="3">
        <v>117624357</v>
      </c>
      <c r="G5123" s="1" t="s">
        <v>858</v>
      </c>
      <c r="H5123">
        <v>3506</v>
      </c>
      <c r="I5123" s="1" t="s">
        <v>1116</v>
      </c>
      <c r="J5123">
        <v>3890871</v>
      </c>
      <c r="K5123" s="1" t="s">
        <v>1426</v>
      </c>
      <c r="L5123">
        <v>354</v>
      </c>
      <c r="M5123" s="1" t="s">
        <v>1249</v>
      </c>
      <c r="N5123" s="1" t="str">
        <f t="shared" si="80"/>
        <v>2010-2019</v>
      </c>
    </row>
    <row r="5124" spans="1:14" hidden="1" x14ac:dyDescent="0.3">
      <c r="A5124">
        <v>1950186</v>
      </c>
      <c r="B5124" s="1" t="s">
        <v>693</v>
      </c>
      <c r="C5124">
        <v>2019</v>
      </c>
      <c r="D5124" s="1" t="s">
        <v>18</v>
      </c>
      <c r="E5124">
        <v>152</v>
      </c>
      <c r="F5124" s="3">
        <v>117624357</v>
      </c>
      <c r="G5124" s="1" t="s">
        <v>858</v>
      </c>
      <c r="H5124">
        <v>3506</v>
      </c>
      <c r="I5124" s="1" t="s">
        <v>1116</v>
      </c>
      <c r="J5124">
        <v>3890871</v>
      </c>
      <c r="K5124" s="1" t="s">
        <v>1426</v>
      </c>
      <c r="L5124">
        <v>288</v>
      </c>
      <c r="M5124" s="1" t="s">
        <v>1497</v>
      </c>
      <c r="N5124" s="1" t="str">
        <f t="shared" si="80"/>
        <v>2010-2019</v>
      </c>
    </row>
    <row r="5125" spans="1:14" hidden="1" x14ac:dyDescent="0.3">
      <c r="A5125">
        <v>1950186</v>
      </c>
      <c r="B5125" s="1" t="s">
        <v>693</v>
      </c>
      <c r="C5125">
        <v>2019</v>
      </c>
      <c r="D5125" s="1" t="s">
        <v>18</v>
      </c>
      <c r="E5125">
        <v>152</v>
      </c>
      <c r="F5125" s="3">
        <v>117624357</v>
      </c>
      <c r="G5125" s="1" t="s">
        <v>858</v>
      </c>
      <c r="H5125">
        <v>3506</v>
      </c>
      <c r="I5125" s="1" t="s">
        <v>1116</v>
      </c>
      <c r="J5125">
        <v>3890871</v>
      </c>
      <c r="K5125" s="1" t="s">
        <v>1426</v>
      </c>
      <c r="L5125">
        <v>1256532</v>
      </c>
      <c r="M5125" s="1" t="s">
        <v>1950</v>
      </c>
      <c r="N5125" s="1" t="str">
        <f t="shared" si="80"/>
        <v>2010-2019</v>
      </c>
    </row>
    <row r="5126" spans="1:14" hidden="1" x14ac:dyDescent="0.3">
      <c r="A5126">
        <v>1950186</v>
      </c>
      <c r="B5126" s="1" t="s">
        <v>693</v>
      </c>
      <c r="C5126">
        <v>2019</v>
      </c>
      <c r="D5126" s="1" t="s">
        <v>18</v>
      </c>
      <c r="E5126">
        <v>152</v>
      </c>
      <c r="F5126" s="3">
        <v>117624357</v>
      </c>
      <c r="G5126" s="1" t="s">
        <v>858</v>
      </c>
      <c r="H5126">
        <v>3506</v>
      </c>
      <c r="I5126" s="1" t="s">
        <v>1116</v>
      </c>
      <c r="J5126">
        <v>445669</v>
      </c>
      <c r="K5126" s="1" t="s">
        <v>1427</v>
      </c>
      <c r="L5126">
        <v>354</v>
      </c>
      <c r="M5126" s="1" t="s">
        <v>1249</v>
      </c>
      <c r="N5126" s="1" t="str">
        <f t="shared" si="80"/>
        <v>2010-2019</v>
      </c>
    </row>
    <row r="5127" spans="1:14" hidden="1" x14ac:dyDescent="0.3">
      <c r="A5127">
        <v>1950186</v>
      </c>
      <c r="B5127" s="1" t="s">
        <v>693</v>
      </c>
      <c r="C5127">
        <v>2019</v>
      </c>
      <c r="D5127" s="1" t="s">
        <v>18</v>
      </c>
      <c r="E5127">
        <v>152</v>
      </c>
      <c r="F5127" s="3">
        <v>117624357</v>
      </c>
      <c r="G5127" s="1" t="s">
        <v>858</v>
      </c>
      <c r="H5127">
        <v>3506</v>
      </c>
      <c r="I5127" s="1" t="s">
        <v>1116</v>
      </c>
      <c r="J5127">
        <v>445669</v>
      </c>
      <c r="K5127" s="1" t="s">
        <v>1427</v>
      </c>
      <c r="L5127">
        <v>288</v>
      </c>
      <c r="M5127" s="1" t="s">
        <v>1497</v>
      </c>
      <c r="N5127" s="1" t="str">
        <f t="shared" si="80"/>
        <v>2010-2019</v>
      </c>
    </row>
    <row r="5128" spans="1:14" hidden="1" x14ac:dyDescent="0.3">
      <c r="A5128">
        <v>1950186</v>
      </c>
      <c r="B5128" s="1" t="s">
        <v>693</v>
      </c>
      <c r="C5128">
        <v>2019</v>
      </c>
      <c r="D5128" s="1" t="s">
        <v>18</v>
      </c>
      <c r="E5128">
        <v>152</v>
      </c>
      <c r="F5128" s="3">
        <v>117624357</v>
      </c>
      <c r="G5128" s="1" t="s">
        <v>858</v>
      </c>
      <c r="H5128">
        <v>3506</v>
      </c>
      <c r="I5128" s="1" t="s">
        <v>1116</v>
      </c>
      <c r="J5128">
        <v>445669</v>
      </c>
      <c r="K5128" s="1" t="s">
        <v>1427</v>
      </c>
      <c r="L5128">
        <v>1256532</v>
      </c>
      <c r="M5128" s="1" t="s">
        <v>1950</v>
      </c>
      <c r="N5128" s="1" t="str">
        <f t="shared" si="80"/>
        <v>2010-2019</v>
      </c>
    </row>
    <row r="5129" spans="1:14" hidden="1" x14ac:dyDescent="0.3">
      <c r="A5129">
        <v>1950186</v>
      </c>
      <c r="B5129" s="1" t="s">
        <v>693</v>
      </c>
      <c r="C5129">
        <v>2019</v>
      </c>
      <c r="D5129" s="1" t="s">
        <v>18</v>
      </c>
      <c r="E5129">
        <v>152</v>
      </c>
      <c r="F5129" s="3">
        <v>117624357</v>
      </c>
      <c r="G5129" s="1" t="s">
        <v>840</v>
      </c>
      <c r="H5129">
        <v>3506</v>
      </c>
      <c r="I5129" s="1" t="s">
        <v>1116</v>
      </c>
      <c r="J5129">
        <v>125336</v>
      </c>
      <c r="K5129" s="1" t="s">
        <v>1425</v>
      </c>
      <c r="L5129">
        <v>354</v>
      </c>
      <c r="M5129" s="1" t="s">
        <v>1249</v>
      </c>
      <c r="N5129" s="1" t="str">
        <f t="shared" si="80"/>
        <v>2010-2019</v>
      </c>
    </row>
    <row r="5130" spans="1:14" hidden="1" x14ac:dyDescent="0.3">
      <c r="A5130">
        <v>1950186</v>
      </c>
      <c r="B5130" s="1" t="s">
        <v>693</v>
      </c>
      <c r="C5130">
        <v>2019</v>
      </c>
      <c r="D5130" s="1" t="s">
        <v>18</v>
      </c>
      <c r="E5130">
        <v>152</v>
      </c>
      <c r="F5130" s="3">
        <v>117624357</v>
      </c>
      <c r="G5130" s="1" t="s">
        <v>840</v>
      </c>
      <c r="H5130">
        <v>3506</v>
      </c>
      <c r="I5130" s="1" t="s">
        <v>1116</v>
      </c>
      <c r="J5130">
        <v>125336</v>
      </c>
      <c r="K5130" s="1" t="s">
        <v>1425</v>
      </c>
      <c r="L5130">
        <v>288</v>
      </c>
      <c r="M5130" s="1" t="s">
        <v>1497</v>
      </c>
      <c r="N5130" s="1" t="str">
        <f t="shared" si="80"/>
        <v>2010-2019</v>
      </c>
    </row>
    <row r="5131" spans="1:14" hidden="1" x14ac:dyDescent="0.3">
      <c r="A5131">
        <v>1950186</v>
      </c>
      <c r="B5131" s="1" t="s">
        <v>693</v>
      </c>
      <c r="C5131">
        <v>2019</v>
      </c>
      <c r="D5131" s="1" t="s">
        <v>18</v>
      </c>
      <c r="E5131">
        <v>152</v>
      </c>
      <c r="F5131" s="3">
        <v>117624357</v>
      </c>
      <c r="G5131" s="1" t="s">
        <v>840</v>
      </c>
      <c r="H5131">
        <v>3506</v>
      </c>
      <c r="I5131" s="1" t="s">
        <v>1116</v>
      </c>
      <c r="J5131">
        <v>125336</v>
      </c>
      <c r="K5131" s="1" t="s">
        <v>1425</v>
      </c>
      <c r="L5131">
        <v>1256532</v>
      </c>
      <c r="M5131" s="1" t="s">
        <v>1950</v>
      </c>
      <c r="N5131" s="1" t="str">
        <f t="shared" si="80"/>
        <v>2010-2019</v>
      </c>
    </row>
    <row r="5132" spans="1:14" hidden="1" x14ac:dyDescent="0.3">
      <c r="A5132">
        <v>1950186</v>
      </c>
      <c r="B5132" s="1" t="s">
        <v>693</v>
      </c>
      <c r="C5132">
        <v>2019</v>
      </c>
      <c r="D5132" s="1" t="s">
        <v>18</v>
      </c>
      <c r="E5132">
        <v>152</v>
      </c>
      <c r="F5132" s="3">
        <v>117624357</v>
      </c>
      <c r="G5132" s="1" t="s">
        <v>840</v>
      </c>
      <c r="H5132">
        <v>3506</v>
      </c>
      <c r="I5132" s="1" t="s">
        <v>1116</v>
      </c>
      <c r="J5132">
        <v>3890871</v>
      </c>
      <c r="K5132" s="1" t="s">
        <v>1426</v>
      </c>
      <c r="L5132">
        <v>354</v>
      </c>
      <c r="M5132" s="1" t="s">
        <v>1249</v>
      </c>
      <c r="N5132" s="1" t="str">
        <f t="shared" si="80"/>
        <v>2010-2019</v>
      </c>
    </row>
    <row r="5133" spans="1:14" hidden="1" x14ac:dyDescent="0.3">
      <c r="A5133">
        <v>1950186</v>
      </c>
      <c r="B5133" s="1" t="s">
        <v>693</v>
      </c>
      <c r="C5133">
        <v>2019</v>
      </c>
      <c r="D5133" s="1" t="s">
        <v>18</v>
      </c>
      <c r="E5133">
        <v>152</v>
      </c>
      <c r="F5133" s="3">
        <v>117624357</v>
      </c>
      <c r="G5133" s="1" t="s">
        <v>840</v>
      </c>
      <c r="H5133">
        <v>3506</v>
      </c>
      <c r="I5133" s="1" t="s">
        <v>1116</v>
      </c>
      <c r="J5133">
        <v>3890871</v>
      </c>
      <c r="K5133" s="1" t="s">
        <v>1426</v>
      </c>
      <c r="L5133">
        <v>288</v>
      </c>
      <c r="M5133" s="1" t="s">
        <v>1497</v>
      </c>
      <c r="N5133" s="1" t="str">
        <f t="shared" si="80"/>
        <v>2010-2019</v>
      </c>
    </row>
    <row r="5134" spans="1:14" hidden="1" x14ac:dyDescent="0.3">
      <c r="A5134">
        <v>1950186</v>
      </c>
      <c r="B5134" s="1" t="s">
        <v>693</v>
      </c>
      <c r="C5134">
        <v>2019</v>
      </c>
      <c r="D5134" s="1" t="s">
        <v>18</v>
      </c>
      <c r="E5134">
        <v>152</v>
      </c>
      <c r="F5134" s="3">
        <v>117624357</v>
      </c>
      <c r="G5134" s="1" t="s">
        <v>840</v>
      </c>
      <c r="H5134">
        <v>3506</v>
      </c>
      <c r="I5134" s="1" t="s">
        <v>1116</v>
      </c>
      <c r="J5134">
        <v>3890871</v>
      </c>
      <c r="K5134" s="1" t="s">
        <v>1426</v>
      </c>
      <c r="L5134">
        <v>1256532</v>
      </c>
      <c r="M5134" s="1" t="s">
        <v>1950</v>
      </c>
      <c r="N5134" s="1" t="str">
        <f t="shared" si="80"/>
        <v>2010-2019</v>
      </c>
    </row>
    <row r="5135" spans="1:14" hidden="1" x14ac:dyDescent="0.3">
      <c r="A5135">
        <v>1950186</v>
      </c>
      <c r="B5135" s="1" t="s">
        <v>693</v>
      </c>
      <c r="C5135">
        <v>2019</v>
      </c>
      <c r="D5135" s="1" t="s">
        <v>18</v>
      </c>
      <c r="E5135">
        <v>152</v>
      </c>
      <c r="F5135" s="3">
        <v>117624357</v>
      </c>
      <c r="G5135" s="1" t="s">
        <v>840</v>
      </c>
      <c r="H5135">
        <v>3506</v>
      </c>
      <c r="I5135" s="1" t="s">
        <v>1116</v>
      </c>
      <c r="J5135">
        <v>445669</v>
      </c>
      <c r="K5135" s="1" t="s">
        <v>1427</v>
      </c>
      <c r="L5135">
        <v>354</v>
      </c>
      <c r="M5135" s="1" t="s">
        <v>1249</v>
      </c>
      <c r="N5135" s="1" t="str">
        <f t="shared" si="80"/>
        <v>2010-2019</v>
      </c>
    </row>
    <row r="5136" spans="1:14" hidden="1" x14ac:dyDescent="0.3">
      <c r="A5136">
        <v>1950186</v>
      </c>
      <c r="B5136" s="1" t="s">
        <v>693</v>
      </c>
      <c r="C5136">
        <v>2019</v>
      </c>
      <c r="D5136" s="1" t="s">
        <v>18</v>
      </c>
      <c r="E5136">
        <v>152</v>
      </c>
      <c r="F5136" s="3">
        <v>117624357</v>
      </c>
      <c r="G5136" s="1" t="s">
        <v>840</v>
      </c>
      <c r="H5136">
        <v>3506</v>
      </c>
      <c r="I5136" s="1" t="s">
        <v>1116</v>
      </c>
      <c r="J5136">
        <v>445669</v>
      </c>
      <c r="K5136" s="1" t="s">
        <v>1427</v>
      </c>
      <c r="L5136">
        <v>288</v>
      </c>
      <c r="M5136" s="1" t="s">
        <v>1497</v>
      </c>
      <c r="N5136" s="1" t="str">
        <f t="shared" si="80"/>
        <v>2010-2019</v>
      </c>
    </row>
    <row r="5137" spans="1:14" hidden="1" x14ac:dyDescent="0.3">
      <c r="A5137">
        <v>1950186</v>
      </c>
      <c r="B5137" s="1" t="s">
        <v>693</v>
      </c>
      <c r="C5137">
        <v>2019</v>
      </c>
      <c r="D5137" s="1" t="s">
        <v>18</v>
      </c>
      <c r="E5137">
        <v>152</v>
      </c>
      <c r="F5137" s="3">
        <v>117624357</v>
      </c>
      <c r="G5137" s="1" t="s">
        <v>840</v>
      </c>
      <c r="H5137">
        <v>3506</v>
      </c>
      <c r="I5137" s="1" t="s">
        <v>1116</v>
      </c>
      <c r="J5137">
        <v>445669</v>
      </c>
      <c r="K5137" s="1" t="s">
        <v>1427</v>
      </c>
      <c r="L5137">
        <v>1256532</v>
      </c>
      <c r="M5137" s="1" t="s">
        <v>1950</v>
      </c>
      <c r="N5137" s="1" t="str">
        <f t="shared" si="80"/>
        <v>2010-2019</v>
      </c>
    </row>
    <row r="5138" spans="1:14" hidden="1" x14ac:dyDescent="0.3">
      <c r="A5138">
        <v>1950186</v>
      </c>
      <c r="B5138" s="1" t="s">
        <v>693</v>
      </c>
      <c r="C5138">
        <v>2019</v>
      </c>
      <c r="D5138" s="1" t="s">
        <v>18</v>
      </c>
      <c r="E5138">
        <v>152</v>
      </c>
      <c r="F5138" s="3">
        <v>117624357</v>
      </c>
      <c r="G5138" s="1" t="s">
        <v>952</v>
      </c>
      <c r="H5138">
        <v>3506</v>
      </c>
      <c r="I5138" s="1" t="s">
        <v>1116</v>
      </c>
      <c r="J5138">
        <v>125336</v>
      </c>
      <c r="K5138" s="1" t="s">
        <v>1425</v>
      </c>
      <c r="L5138">
        <v>354</v>
      </c>
      <c r="M5138" s="1" t="s">
        <v>1249</v>
      </c>
      <c r="N5138" s="1" t="str">
        <f t="shared" si="80"/>
        <v>2010-2019</v>
      </c>
    </row>
    <row r="5139" spans="1:14" hidden="1" x14ac:dyDescent="0.3">
      <c r="A5139">
        <v>1950186</v>
      </c>
      <c r="B5139" s="1" t="s">
        <v>693</v>
      </c>
      <c r="C5139">
        <v>2019</v>
      </c>
      <c r="D5139" s="1" t="s">
        <v>18</v>
      </c>
      <c r="E5139">
        <v>152</v>
      </c>
      <c r="F5139" s="3">
        <v>117624357</v>
      </c>
      <c r="G5139" s="1" t="s">
        <v>952</v>
      </c>
      <c r="H5139">
        <v>3506</v>
      </c>
      <c r="I5139" s="1" t="s">
        <v>1116</v>
      </c>
      <c r="J5139">
        <v>125336</v>
      </c>
      <c r="K5139" s="1" t="s">
        <v>1425</v>
      </c>
      <c r="L5139">
        <v>288</v>
      </c>
      <c r="M5139" s="1" t="s">
        <v>1497</v>
      </c>
      <c r="N5139" s="1" t="str">
        <f t="shared" si="80"/>
        <v>2010-2019</v>
      </c>
    </row>
    <row r="5140" spans="1:14" hidden="1" x14ac:dyDescent="0.3">
      <c r="A5140">
        <v>1950186</v>
      </c>
      <c r="B5140" s="1" t="s">
        <v>693</v>
      </c>
      <c r="C5140">
        <v>2019</v>
      </c>
      <c r="D5140" s="1" t="s">
        <v>18</v>
      </c>
      <c r="E5140">
        <v>152</v>
      </c>
      <c r="F5140" s="3">
        <v>117624357</v>
      </c>
      <c r="G5140" s="1" t="s">
        <v>952</v>
      </c>
      <c r="H5140">
        <v>3506</v>
      </c>
      <c r="I5140" s="1" t="s">
        <v>1116</v>
      </c>
      <c r="J5140">
        <v>125336</v>
      </c>
      <c r="K5140" s="1" t="s">
        <v>1425</v>
      </c>
      <c r="L5140">
        <v>1256532</v>
      </c>
      <c r="M5140" s="1" t="s">
        <v>1950</v>
      </c>
      <c r="N5140" s="1" t="str">
        <f t="shared" si="80"/>
        <v>2010-2019</v>
      </c>
    </row>
    <row r="5141" spans="1:14" hidden="1" x14ac:dyDescent="0.3">
      <c r="A5141">
        <v>1950186</v>
      </c>
      <c r="B5141" s="1" t="s">
        <v>693</v>
      </c>
      <c r="C5141">
        <v>2019</v>
      </c>
      <c r="D5141" s="1" t="s">
        <v>18</v>
      </c>
      <c r="E5141">
        <v>152</v>
      </c>
      <c r="F5141" s="3">
        <v>117624357</v>
      </c>
      <c r="G5141" s="1" t="s">
        <v>952</v>
      </c>
      <c r="H5141">
        <v>3506</v>
      </c>
      <c r="I5141" s="1" t="s">
        <v>1116</v>
      </c>
      <c r="J5141">
        <v>3890871</v>
      </c>
      <c r="K5141" s="1" t="s">
        <v>1426</v>
      </c>
      <c r="L5141">
        <v>354</v>
      </c>
      <c r="M5141" s="1" t="s">
        <v>1249</v>
      </c>
      <c r="N5141" s="1" t="str">
        <f t="shared" si="80"/>
        <v>2010-2019</v>
      </c>
    </row>
    <row r="5142" spans="1:14" hidden="1" x14ac:dyDescent="0.3">
      <c r="A5142">
        <v>1950186</v>
      </c>
      <c r="B5142" s="1" t="s">
        <v>693</v>
      </c>
      <c r="C5142">
        <v>2019</v>
      </c>
      <c r="D5142" s="1" t="s">
        <v>18</v>
      </c>
      <c r="E5142">
        <v>152</v>
      </c>
      <c r="F5142" s="3">
        <v>117624357</v>
      </c>
      <c r="G5142" s="1" t="s">
        <v>952</v>
      </c>
      <c r="H5142">
        <v>3506</v>
      </c>
      <c r="I5142" s="1" t="s">
        <v>1116</v>
      </c>
      <c r="J5142">
        <v>3890871</v>
      </c>
      <c r="K5142" s="1" t="s">
        <v>1426</v>
      </c>
      <c r="L5142">
        <v>288</v>
      </c>
      <c r="M5142" s="1" t="s">
        <v>1497</v>
      </c>
      <c r="N5142" s="1" t="str">
        <f t="shared" si="80"/>
        <v>2010-2019</v>
      </c>
    </row>
    <row r="5143" spans="1:14" hidden="1" x14ac:dyDescent="0.3">
      <c r="A5143">
        <v>1950186</v>
      </c>
      <c r="B5143" s="1" t="s">
        <v>693</v>
      </c>
      <c r="C5143">
        <v>2019</v>
      </c>
      <c r="D5143" s="1" t="s">
        <v>18</v>
      </c>
      <c r="E5143">
        <v>152</v>
      </c>
      <c r="F5143" s="3">
        <v>117624357</v>
      </c>
      <c r="G5143" s="1" t="s">
        <v>952</v>
      </c>
      <c r="H5143">
        <v>3506</v>
      </c>
      <c r="I5143" s="1" t="s">
        <v>1116</v>
      </c>
      <c r="J5143">
        <v>3890871</v>
      </c>
      <c r="K5143" s="1" t="s">
        <v>1426</v>
      </c>
      <c r="L5143">
        <v>1256532</v>
      </c>
      <c r="M5143" s="1" t="s">
        <v>1950</v>
      </c>
      <c r="N5143" s="1" t="str">
        <f t="shared" si="80"/>
        <v>2010-2019</v>
      </c>
    </row>
    <row r="5144" spans="1:14" hidden="1" x14ac:dyDescent="0.3">
      <c r="A5144">
        <v>1950186</v>
      </c>
      <c r="B5144" s="1" t="s">
        <v>693</v>
      </c>
      <c r="C5144">
        <v>2019</v>
      </c>
      <c r="D5144" s="1" t="s">
        <v>18</v>
      </c>
      <c r="E5144">
        <v>152</v>
      </c>
      <c r="F5144" s="3">
        <v>117624357</v>
      </c>
      <c r="G5144" s="1" t="s">
        <v>952</v>
      </c>
      <c r="H5144">
        <v>3506</v>
      </c>
      <c r="I5144" s="1" t="s">
        <v>1116</v>
      </c>
      <c r="J5144">
        <v>445669</v>
      </c>
      <c r="K5144" s="1" t="s">
        <v>1427</v>
      </c>
      <c r="L5144">
        <v>354</v>
      </c>
      <c r="M5144" s="1" t="s">
        <v>1249</v>
      </c>
      <c r="N5144" s="1" t="str">
        <f t="shared" si="80"/>
        <v>2010-2019</v>
      </c>
    </row>
    <row r="5145" spans="1:14" hidden="1" x14ac:dyDescent="0.3">
      <c r="A5145">
        <v>1950186</v>
      </c>
      <c r="B5145" s="1" t="s">
        <v>693</v>
      </c>
      <c r="C5145">
        <v>2019</v>
      </c>
      <c r="D5145" s="1" t="s">
        <v>18</v>
      </c>
      <c r="E5145">
        <v>152</v>
      </c>
      <c r="F5145" s="3">
        <v>117624357</v>
      </c>
      <c r="G5145" s="1" t="s">
        <v>952</v>
      </c>
      <c r="H5145">
        <v>3506</v>
      </c>
      <c r="I5145" s="1" t="s">
        <v>1116</v>
      </c>
      <c r="J5145">
        <v>445669</v>
      </c>
      <c r="K5145" s="1" t="s">
        <v>1427</v>
      </c>
      <c r="L5145">
        <v>288</v>
      </c>
      <c r="M5145" s="1" t="s">
        <v>1497</v>
      </c>
      <c r="N5145" s="1" t="str">
        <f t="shared" si="80"/>
        <v>2010-2019</v>
      </c>
    </row>
    <row r="5146" spans="1:14" hidden="1" x14ac:dyDescent="0.3">
      <c r="A5146">
        <v>1950186</v>
      </c>
      <c r="B5146" s="1" t="s">
        <v>693</v>
      </c>
      <c r="C5146">
        <v>2019</v>
      </c>
      <c r="D5146" s="1" t="s">
        <v>18</v>
      </c>
      <c r="E5146">
        <v>152</v>
      </c>
      <c r="F5146" s="3">
        <v>117624357</v>
      </c>
      <c r="G5146" s="1" t="s">
        <v>952</v>
      </c>
      <c r="H5146">
        <v>3506</v>
      </c>
      <c r="I5146" s="1" t="s">
        <v>1116</v>
      </c>
      <c r="J5146">
        <v>445669</v>
      </c>
      <c r="K5146" s="1" t="s">
        <v>1427</v>
      </c>
      <c r="L5146">
        <v>1256532</v>
      </c>
      <c r="M5146" s="1" t="s">
        <v>1950</v>
      </c>
      <c r="N5146" s="1" t="str">
        <f t="shared" si="80"/>
        <v>2010-2019</v>
      </c>
    </row>
    <row r="5147" spans="1:14" hidden="1" x14ac:dyDescent="0.3">
      <c r="A5147">
        <v>75148</v>
      </c>
      <c r="B5147" s="1" t="s">
        <v>723</v>
      </c>
      <c r="C5147">
        <v>1976</v>
      </c>
      <c r="D5147" s="1" t="s">
        <v>66</v>
      </c>
      <c r="E5147">
        <v>120</v>
      </c>
      <c r="F5147" s="3">
        <v>117235147</v>
      </c>
      <c r="G5147" s="1" t="s">
        <v>965</v>
      </c>
      <c r="H5147">
        <v>814</v>
      </c>
      <c r="I5147" s="1" t="s">
        <v>1123</v>
      </c>
      <c r="J5147">
        <v>230</v>
      </c>
      <c r="K5147" s="1" t="s">
        <v>1443</v>
      </c>
      <c r="L5147">
        <v>230</v>
      </c>
      <c r="M5147" s="1" t="s">
        <v>1443</v>
      </c>
      <c r="N5147" s="1" t="str">
        <f t="shared" si="80"/>
        <v>1970-1979</v>
      </c>
    </row>
    <row r="5148" spans="1:14" hidden="1" x14ac:dyDescent="0.3">
      <c r="A5148">
        <v>75148</v>
      </c>
      <c r="B5148" s="1" t="s">
        <v>723</v>
      </c>
      <c r="C5148">
        <v>1976</v>
      </c>
      <c r="D5148" s="1" t="s">
        <v>66</v>
      </c>
      <c r="E5148">
        <v>120</v>
      </c>
      <c r="F5148" s="3">
        <v>117235147</v>
      </c>
      <c r="G5148" s="1" t="s">
        <v>965</v>
      </c>
      <c r="H5148">
        <v>814</v>
      </c>
      <c r="I5148" s="1" t="s">
        <v>1123</v>
      </c>
      <c r="J5148">
        <v>230</v>
      </c>
      <c r="K5148" s="1" t="s">
        <v>1443</v>
      </c>
      <c r="L5148">
        <v>1735</v>
      </c>
      <c r="M5148" s="1" t="s">
        <v>1966</v>
      </c>
      <c r="N5148" s="1" t="str">
        <f t="shared" si="80"/>
        <v>1970-1979</v>
      </c>
    </row>
    <row r="5149" spans="1:14" hidden="1" x14ac:dyDescent="0.3">
      <c r="A5149">
        <v>75148</v>
      </c>
      <c r="B5149" s="1" t="s">
        <v>723</v>
      </c>
      <c r="C5149">
        <v>1976</v>
      </c>
      <c r="D5149" s="1" t="s">
        <v>66</v>
      </c>
      <c r="E5149">
        <v>120</v>
      </c>
      <c r="F5149" s="3">
        <v>117235147</v>
      </c>
      <c r="G5149" s="1" t="s">
        <v>965</v>
      </c>
      <c r="H5149">
        <v>814</v>
      </c>
      <c r="I5149" s="1" t="s">
        <v>1123</v>
      </c>
      <c r="J5149">
        <v>230</v>
      </c>
      <c r="K5149" s="1" t="s">
        <v>1443</v>
      </c>
      <c r="L5149">
        <v>949350</v>
      </c>
      <c r="M5149" s="1" t="s">
        <v>1967</v>
      </c>
      <c r="N5149" s="1" t="str">
        <f t="shared" si="80"/>
        <v>1970-1979</v>
      </c>
    </row>
    <row r="5150" spans="1:14" hidden="1" x14ac:dyDescent="0.3">
      <c r="A5150">
        <v>75148</v>
      </c>
      <c r="B5150" s="1" t="s">
        <v>723</v>
      </c>
      <c r="C5150">
        <v>1976</v>
      </c>
      <c r="D5150" s="1" t="s">
        <v>66</v>
      </c>
      <c r="E5150">
        <v>120</v>
      </c>
      <c r="F5150" s="3">
        <v>117235147</v>
      </c>
      <c r="G5150" s="1" t="s">
        <v>840</v>
      </c>
      <c r="H5150">
        <v>814</v>
      </c>
      <c r="I5150" s="1" t="s">
        <v>1123</v>
      </c>
      <c r="J5150">
        <v>230</v>
      </c>
      <c r="K5150" s="1" t="s">
        <v>1443</v>
      </c>
      <c r="L5150">
        <v>230</v>
      </c>
      <c r="M5150" s="1" t="s">
        <v>1443</v>
      </c>
      <c r="N5150" s="1" t="str">
        <f t="shared" si="80"/>
        <v>1970-1979</v>
      </c>
    </row>
    <row r="5151" spans="1:14" hidden="1" x14ac:dyDescent="0.3">
      <c r="A5151">
        <v>75148</v>
      </c>
      <c r="B5151" s="1" t="s">
        <v>723</v>
      </c>
      <c r="C5151">
        <v>1976</v>
      </c>
      <c r="D5151" s="1" t="s">
        <v>66</v>
      </c>
      <c r="E5151">
        <v>120</v>
      </c>
      <c r="F5151" s="3">
        <v>117235147</v>
      </c>
      <c r="G5151" s="1" t="s">
        <v>840</v>
      </c>
      <c r="H5151">
        <v>814</v>
      </c>
      <c r="I5151" s="1" t="s">
        <v>1123</v>
      </c>
      <c r="J5151">
        <v>230</v>
      </c>
      <c r="K5151" s="1" t="s">
        <v>1443</v>
      </c>
      <c r="L5151">
        <v>1735</v>
      </c>
      <c r="M5151" s="1" t="s">
        <v>1966</v>
      </c>
      <c r="N5151" s="1" t="str">
        <f t="shared" si="80"/>
        <v>1970-1979</v>
      </c>
    </row>
    <row r="5152" spans="1:14" hidden="1" x14ac:dyDescent="0.3">
      <c r="A5152">
        <v>75148</v>
      </c>
      <c r="B5152" s="1" t="s">
        <v>723</v>
      </c>
      <c r="C5152">
        <v>1976</v>
      </c>
      <c r="D5152" s="1" t="s">
        <v>66</v>
      </c>
      <c r="E5152">
        <v>120</v>
      </c>
      <c r="F5152" s="3">
        <v>117235147</v>
      </c>
      <c r="G5152" s="1" t="s">
        <v>840</v>
      </c>
      <c r="H5152">
        <v>814</v>
      </c>
      <c r="I5152" s="1" t="s">
        <v>1123</v>
      </c>
      <c r="J5152">
        <v>230</v>
      </c>
      <c r="K5152" s="1" t="s">
        <v>1443</v>
      </c>
      <c r="L5152">
        <v>949350</v>
      </c>
      <c r="M5152" s="1" t="s">
        <v>1967</v>
      </c>
      <c r="N5152" s="1" t="str">
        <f t="shared" si="80"/>
        <v>1970-1979</v>
      </c>
    </row>
    <row r="5153" spans="1:14" hidden="1" x14ac:dyDescent="0.3">
      <c r="A5153">
        <v>75148</v>
      </c>
      <c r="B5153" s="1" t="s">
        <v>723</v>
      </c>
      <c r="C5153">
        <v>1976</v>
      </c>
      <c r="D5153" s="1" t="s">
        <v>66</v>
      </c>
      <c r="E5153">
        <v>120</v>
      </c>
      <c r="F5153" s="3">
        <v>117235147</v>
      </c>
      <c r="G5153" s="1" t="s">
        <v>952</v>
      </c>
      <c r="H5153">
        <v>814</v>
      </c>
      <c r="I5153" s="1" t="s">
        <v>1123</v>
      </c>
      <c r="J5153">
        <v>230</v>
      </c>
      <c r="K5153" s="1" t="s">
        <v>1443</v>
      </c>
      <c r="L5153">
        <v>230</v>
      </c>
      <c r="M5153" s="1" t="s">
        <v>1443</v>
      </c>
      <c r="N5153" s="1" t="str">
        <f t="shared" si="80"/>
        <v>1970-1979</v>
      </c>
    </row>
    <row r="5154" spans="1:14" hidden="1" x14ac:dyDescent="0.3">
      <c r="A5154">
        <v>75148</v>
      </c>
      <c r="B5154" s="1" t="s">
        <v>723</v>
      </c>
      <c r="C5154">
        <v>1976</v>
      </c>
      <c r="D5154" s="1" t="s">
        <v>66</v>
      </c>
      <c r="E5154">
        <v>120</v>
      </c>
      <c r="F5154" s="3">
        <v>117235147</v>
      </c>
      <c r="G5154" s="1" t="s">
        <v>952</v>
      </c>
      <c r="H5154">
        <v>814</v>
      </c>
      <c r="I5154" s="1" t="s">
        <v>1123</v>
      </c>
      <c r="J5154">
        <v>230</v>
      </c>
      <c r="K5154" s="1" t="s">
        <v>1443</v>
      </c>
      <c r="L5154">
        <v>1735</v>
      </c>
      <c r="M5154" s="1" t="s">
        <v>1966</v>
      </c>
      <c r="N5154" s="1" t="str">
        <f t="shared" si="80"/>
        <v>1970-1979</v>
      </c>
    </row>
    <row r="5155" spans="1:14" hidden="1" x14ac:dyDescent="0.3">
      <c r="A5155">
        <v>75148</v>
      </c>
      <c r="B5155" s="1" t="s">
        <v>723</v>
      </c>
      <c r="C5155">
        <v>1976</v>
      </c>
      <c r="D5155" s="1" t="s">
        <v>66</v>
      </c>
      <c r="E5155">
        <v>120</v>
      </c>
      <c r="F5155" s="3">
        <v>117235147</v>
      </c>
      <c r="G5155" s="1" t="s">
        <v>952</v>
      </c>
      <c r="H5155">
        <v>814</v>
      </c>
      <c r="I5155" s="1" t="s">
        <v>1123</v>
      </c>
      <c r="J5155">
        <v>230</v>
      </c>
      <c r="K5155" s="1" t="s">
        <v>1443</v>
      </c>
      <c r="L5155">
        <v>949350</v>
      </c>
      <c r="M5155" s="1" t="s">
        <v>1967</v>
      </c>
      <c r="N5155" s="1" t="str">
        <f t="shared" si="80"/>
        <v>1970-1979</v>
      </c>
    </row>
    <row r="5156" spans="1:14" hidden="1" x14ac:dyDescent="0.3">
      <c r="A5156">
        <v>993846</v>
      </c>
      <c r="B5156" s="1" t="s">
        <v>454</v>
      </c>
      <c r="C5156">
        <v>2013</v>
      </c>
      <c r="D5156" s="1" t="s">
        <v>9</v>
      </c>
      <c r="E5156">
        <v>180</v>
      </c>
      <c r="F5156" s="3">
        <v>116900694</v>
      </c>
      <c r="G5156" s="1" t="s">
        <v>862</v>
      </c>
      <c r="H5156">
        <v>217</v>
      </c>
      <c r="I5156" s="1" t="s">
        <v>991</v>
      </c>
      <c r="J5156">
        <v>1010540</v>
      </c>
      <c r="K5156" s="1" t="s">
        <v>1319</v>
      </c>
      <c r="L5156">
        <v>138</v>
      </c>
      <c r="M5156" s="1" t="s">
        <v>1522</v>
      </c>
      <c r="N5156" s="1" t="str">
        <f t="shared" si="80"/>
        <v>2010-2019</v>
      </c>
    </row>
    <row r="5157" spans="1:14" hidden="1" x14ac:dyDescent="0.3">
      <c r="A5157">
        <v>993846</v>
      </c>
      <c r="B5157" s="1" t="s">
        <v>454</v>
      </c>
      <c r="C5157">
        <v>2013</v>
      </c>
      <c r="D5157" s="1" t="s">
        <v>9</v>
      </c>
      <c r="E5157">
        <v>180</v>
      </c>
      <c r="F5157" s="3">
        <v>116900694</v>
      </c>
      <c r="G5157" s="1" t="s">
        <v>862</v>
      </c>
      <c r="H5157">
        <v>217</v>
      </c>
      <c r="I5157" s="1" t="s">
        <v>991</v>
      </c>
      <c r="J5157">
        <v>1010540</v>
      </c>
      <c r="K5157" s="1" t="s">
        <v>1319</v>
      </c>
      <c r="L5157">
        <v>1706767</v>
      </c>
      <c r="M5157" s="1" t="s">
        <v>1791</v>
      </c>
      <c r="N5157" s="1" t="str">
        <f t="shared" si="80"/>
        <v>2010-2019</v>
      </c>
    </row>
    <row r="5158" spans="1:14" hidden="1" x14ac:dyDescent="0.3">
      <c r="A5158">
        <v>993846</v>
      </c>
      <c r="B5158" s="1" t="s">
        <v>454</v>
      </c>
      <c r="C5158">
        <v>2013</v>
      </c>
      <c r="D5158" s="1" t="s">
        <v>9</v>
      </c>
      <c r="E5158">
        <v>180</v>
      </c>
      <c r="F5158" s="3">
        <v>116900694</v>
      </c>
      <c r="G5158" s="1" t="s">
        <v>862</v>
      </c>
      <c r="H5158">
        <v>217</v>
      </c>
      <c r="I5158" s="1" t="s">
        <v>991</v>
      </c>
      <c r="J5158">
        <v>1010540</v>
      </c>
      <c r="K5158" s="1" t="s">
        <v>1319</v>
      </c>
      <c r="L5158">
        <v>3053338</v>
      </c>
      <c r="M5158" s="1" t="s">
        <v>1792</v>
      </c>
      <c r="N5158" s="1" t="str">
        <f t="shared" si="80"/>
        <v>2010-2019</v>
      </c>
    </row>
    <row r="5159" spans="1:14" hidden="1" x14ac:dyDescent="0.3">
      <c r="A5159">
        <v>993846</v>
      </c>
      <c r="B5159" s="1" t="s">
        <v>454</v>
      </c>
      <c r="C5159">
        <v>2013</v>
      </c>
      <c r="D5159" s="1" t="s">
        <v>9</v>
      </c>
      <c r="E5159">
        <v>180</v>
      </c>
      <c r="F5159" s="3">
        <v>116900694</v>
      </c>
      <c r="G5159" s="1" t="s">
        <v>862</v>
      </c>
      <c r="H5159">
        <v>217</v>
      </c>
      <c r="I5159" s="1" t="s">
        <v>991</v>
      </c>
      <c r="J5159">
        <v>67789</v>
      </c>
      <c r="K5159" s="1" t="s">
        <v>1320</v>
      </c>
      <c r="L5159">
        <v>138</v>
      </c>
      <c r="M5159" s="1" t="s">
        <v>1522</v>
      </c>
      <c r="N5159" s="1" t="str">
        <f t="shared" si="80"/>
        <v>2010-2019</v>
      </c>
    </row>
    <row r="5160" spans="1:14" hidden="1" x14ac:dyDescent="0.3">
      <c r="A5160">
        <v>993846</v>
      </c>
      <c r="B5160" s="1" t="s">
        <v>454</v>
      </c>
      <c r="C5160">
        <v>2013</v>
      </c>
      <c r="D5160" s="1" t="s">
        <v>9</v>
      </c>
      <c r="E5160">
        <v>180</v>
      </c>
      <c r="F5160" s="3">
        <v>116900694</v>
      </c>
      <c r="G5160" s="1" t="s">
        <v>862</v>
      </c>
      <c r="H5160">
        <v>217</v>
      </c>
      <c r="I5160" s="1" t="s">
        <v>991</v>
      </c>
      <c r="J5160">
        <v>67789</v>
      </c>
      <c r="K5160" s="1" t="s">
        <v>1320</v>
      </c>
      <c r="L5160">
        <v>1706767</v>
      </c>
      <c r="M5160" s="1" t="s">
        <v>1791</v>
      </c>
      <c r="N5160" s="1" t="str">
        <f t="shared" si="80"/>
        <v>2010-2019</v>
      </c>
    </row>
    <row r="5161" spans="1:14" hidden="1" x14ac:dyDescent="0.3">
      <c r="A5161">
        <v>993846</v>
      </c>
      <c r="B5161" s="1" t="s">
        <v>454</v>
      </c>
      <c r="C5161">
        <v>2013</v>
      </c>
      <c r="D5161" s="1" t="s">
        <v>9</v>
      </c>
      <c r="E5161">
        <v>180</v>
      </c>
      <c r="F5161" s="3">
        <v>116900694</v>
      </c>
      <c r="G5161" s="1" t="s">
        <v>862</v>
      </c>
      <c r="H5161">
        <v>217</v>
      </c>
      <c r="I5161" s="1" t="s">
        <v>991</v>
      </c>
      <c r="J5161">
        <v>67789</v>
      </c>
      <c r="K5161" s="1" t="s">
        <v>1320</v>
      </c>
      <c r="L5161">
        <v>3053338</v>
      </c>
      <c r="M5161" s="1" t="s">
        <v>1792</v>
      </c>
      <c r="N5161" s="1" t="str">
        <f t="shared" si="80"/>
        <v>2010-2019</v>
      </c>
    </row>
    <row r="5162" spans="1:14" hidden="1" x14ac:dyDescent="0.3">
      <c r="A5162">
        <v>993846</v>
      </c>
      <c r="B5162" s="1" t="s">
        <v>454</v>
      </c>
      <c r="C5162">
        <v>2013</v>
      </c>
      <c r="D5162" s="1" t="s">
        <v>9</v>
      </c>
      <c r="E5162">
        <v>180</v>
      </c>
      <c r="F5162" s="3">
        <v>116900694</v>
      </c>
      <c r="G5162" s="1" t="s">
        <v>856</v>
      </c>
      <c r="H5162">
        <v>217</v>
      </c>
      <c r="I5162" s="1" t="s">
        <v>991</v>
      </c>
      <c r="J5162">
        <v>1010540</v>
      </c>
      <c r="K5162" s="1" t="s">
        <v>1319</v>
      </c>
      <c r="L5162">
        <v>138</v>
      </c>
      <c r="M5162" s="1" t="s">
        <v>1522</v>
      </c>
      <c r="N5162" s="1" t="str">
        <f t="shared" si="80"/>
        <v>2010-2019</v>
      </c>
    </row>
    <row r="5163" spans="1:14" hidden="1" x14ac:dyDescent="0.3">
      <c r="A5163">
        <v>993846</v>
      </c>
      <c r="B5163" s="1" t="s">
        <v>454</v>
      </c>
      <c r="C5163">
        <v>2013</v>
      </c>
      <c r="D5163" s="1" t="s">
        <v>9</v>
      </c>
      <c r="E5163">
        <v>180</v>
      </c>
      <c r="F5163" s="3">
        <v>116900694</v>
      </c>
      <c r="G5163" s="1" t="s">
        <v>856</v>
      </c>
      <c r="H5163">
        <v>217</v>
      </c>
      <c r="I5163" s="1" t="s">
        <v>991</v>
      </c>
      <c r="J5163">
        <v>1010540</v>
      </c>
      <c r="K5163" s="1" t="s">
        <v>1319</v>
      </c>
      <c r="L5163">
        <v>1706767</v>
      </c>
      <c r="M5163" s="1" t="s">
        <v>1791</v>
      </c>
      <c r="N5163" s="1" t="str">
        <f t="shared" si="80"/>
        <v>2010-2019</v>
      </c>
    </row>
    <row r="5164" spans="1:14" hidden="1" x14ac:dyDescent="0.3">
      <c r="A5164">
        <v>993846</v>
      </c>
      <c r="B5164" s="1" t="s">
        <v>454</v>
      </c>
      <c r="C5164">
        <v>2013</v>
      </c>
      <c r="D5164" s="1" t="s">
        <v>9</v>
      </c>
      <c r="E5164">
        <v>180</v>
      </c>
      <c r="F5164" s="3">
        <v>116900694</v>
      </c>
      <c r="G5164" s="1" t="s">
        <v>856</v>
      </c>
      <c r="H5164">
        <v>217</v>
      </c>
      <c r="I5164" s="1" t="s">
        <v>991</v>
      </c>
      <c r="J5164">
        <v>1010540</v>
      </c>
      <c r="K5164" s="1" t="s">
        <v>1319</v>
      </c>
      <c r="L5164">
        <v>3053338</v>
      </c>
      <c r="M5164" s="1" t="s">
        <v>1792</v>
      </c>
      <c r="N5164" s="1" t="str">
        <f t="shared" si="80"/>
        <v>2010-2019</v>
      </c>
    </row>
    <row r="5165" spans="1:14" hidden="1" x14ac:dyDescent="0.3">
      <c r="A5165">
        <v>993846</v>
      </c>
      <c r="B5165" s="1" t="s">
        <v>454</v>
      </c>
      <c r="C5165">
        <v>2013</v>
      </c>
      <c r="D5165" s="1" t="s">
        <v>9</v>
      </c>
      <c r="E5165">
        <v>180</v>
      </c>
      <c r="F5165" s="3">
        <v>116900694</v>
      </c>
      <c r="G5165" s="1" t="s">
        <v>856</v>
      </c>
      <c r="H5165">
        <v>217</v>
      </c>
      <c r="I5165" s="1" t="s">
        <v>991</v>
      </c>
      <c r="J5165">
        <v>67789</v>
      </c>
      <c r="K5165" s="1" t="s">
        <v>1320</v>
      </c>
      <c r="L5165">
        <v>138</v>
      </c>
      <c r="M5165" s="1" t="s">
        <v>1522</v>
      </c>
      <c r="N5165" s="1" t="str">
        <f t="shared" si="80"/>
        <v>2010-2019</v>
      </c>
    </row>
    <row r="5166" spans="1:14" hidden="1" x14ac:dyDescent="0.3">
      <c r="A5166">
        <v>993846</v>
      </c>
      <c r="B5166" s="1" t="s">
        <v>454</v>
      </c>
      <c r="C5166">
        <v>2013</v>
      </c>
      <c r="D5166" s="1" t="s">
        <v>9</v>
      </c>
      <c r="E5166">
        <v>180</v>
      </c>
      <c r="F5166" s="3">
        <v>116900694</v>
      </c>
      <c r="G5166" s="1" t="s">
        <v>856</v>
      </c>
      <c r="H5166">
        <v>217</v>
      </c>
      <c r="I5166" s="1" t="s">
        <v>991</v>
      </c>
      <c r="J5166">
        <v>67789</v>
      </c>
      <c r="K5166" s="1" t="s">
        <v>1320</v>
      </c>
      <c r="L5166">
        <v>1706767</v>
      </c>
      <c r="M5166" s="1" t="s">
        <v>1791</v>
      </c>
      <c r="N5166" s="1" t="str">
        <f t="shared" si="80"/>
        <v>2010-2019</v>
      </c>
    </row>
    <row r="5167" spans="1:14" hidden="1" x14ac:dyDescent="0.3">
      <c r="A5167">
        <v>993846</v>
      </c>
      <c r="B5167" s="1" t="s">
        <v>454</v>
      </c>
      <c r="C5167">
        <v>2013</v>
      </c>
      <c r="D5167" s="1" t="s">
        <v>9</v>
      </c>
      <c r="E5167">
        <v>180</v>
      </c>
      <c r="F5167" s="3">
        <v>116900694</v>
      </c>
      <c r="G5167" s="1" t="s">
        <v>856</v>
      </c>
      <c r="H5167">
        <v>217</v>
      </c>
      <c r="I5167" s="1" t="s">
        <v>991</v>
      </c>
      <c r="J5167">
        <v>67789</v>
      </c>
      <c r="K5167" s="1" t="s">
        <v>1320</v>
      </c>
      <c r="L5167">
        <v>3053338</v>
      </c>
      <c r="M5167" s="1" t="s">
        <v>1792</v>
      </c>
      <c r="N5167" s="1" t="str">
        <f t="shared" si="80"/>
        <v>2010-2019</v>
      </c>
    </row>
    <row r="5168" spans="1:14" hidden="1" x14ac:dyDescent="0.3">
      <c r="A5168">
        <v>993846</v>
      </c>
      <c r="B5168" s="1" t="s">
        <v>454</v>
      </c>
      <c r="C5168">
        <v>2013</v>
      </c>
      <c r="D5168" s="1" t="s">
        <v>9</v>
      </c>
      <c r="E5168">
        <v>180</v>
      </c>
      <c r="F5168" s="3">
        <v>116900694</v>
      </c>
      <c r="G5168" s="1" t="s">
        <v>837</v>
      </c>
      <c r="H5168">
        <v>217</v>
      </c>
      <c r="I5168" s="1" t="s">
        <v>991</v>
      </c>
      <c r="J5168">
        <v>1010540</v>
      </c>
      <c r="K5168" s="1" t="s">
        <v>1319</v>
      </c>
      <c r="L5168">
        <v>138</v>
      </c>
      <c r="M5168" s="1" t="s">
        <v>1522</v>
      </c>
      <c r="N5168" s="1" t="str">
        <f t="shared" si="80"/>
        <v>2010-2019</v>
      </c>
    </row>
    <row r="5169" spans="1:14" hidden="1" x14ac:dyDescent="0.3">
      <c r="A5169">
        <v>993846</v>
      </c>
      <c r="B5169" s="1" t="s">
        <v>454</v>
      </c>
      <c r="C5169">
        <v>2013</v>
      </c>
      <c r="D5169" s="1" t="s">
        <v>9</v>
      </c>
      <c r="E5169">
        <v>180</v>
      </c>
      <c r="F5169" s="3">
        <v>116900694</v>
      </c>
      <c r="G5169" s="1" t="s">
        <v>837</v>
      </c>
      <c r="H5169">
        <v>217</v>
      </c>
      <c r="I5169" s="1" t="s">
        <v>991</v>
      </c>
      <c r="J5169">
        <v>1010540</v>
      </c>
      <c r="K5169" s="1" t="s">
        <v>1319</v>
      </c>
      <c r="L5169">
        <v>1706767</v>
      </c>
      <c r="M5169" s="1" t="s">
        <v>1791</v>
      </c>
      <c r="N5169" s="1" t="str">
        <f t="shared" si="80"/>
        <v>2010-2019</v>
      </c>
    </row>
    <row r="5170" spans="1:14" hidden="1" x14ac:dyDescent="0.3">
      <c r="A5170">
        <v>993846</v>
      </c>
      <c r="B5170" s="1" t="s">
        <v>454</v>
      </c>
      <c r="C5170">
        <v>2013</v>
      </c>
      <c r="D5170" s="1" t="s">
        <v>9</v>
      </c>
      <c r="E5170">
        <v>180</v>
      </c>
      <c r="F5170" s="3">
        <v>116900694</v>
      </c>
      <c r="G5170" s="1" t="s">
        <v>837</v>
      </c>
      <c r="H5170">
        <v>217</v>
      </c>
      <c r="I5170" s="1" t="s">
        <v>991</v>
      </c>
      <c r="J5170">
        <v>1010540</v>
      </c>
      <c r="K5170" s="1" t="s">
        <v>1319</v>
      </c>
      <c r="L5170">
        <v>3053338</v>
      </c>
      <c r="M5170" s="1" t="s">
        <v>1792</v>
      </c>
      <c r="N5170" s="1" t="str">
        <f t="shared" si="80"/>
        <v>2010-2019</v>
      </c>
    </row>
    <row r="5171" spans="1:14" hidden="1" x14ac:dyDescent="0.3">
      <c r="A5171">
        <v>993846</v>
      </c>
      <c r="B5171" s="1" t="s">
        <v>454</v>
      </c>
      <c r="C5171">
        <v>2013</v>
      </c>
      <c r="D5171" s="1" t="s">
        <v>9</v>
      </c>
      <c r="E5171">
        <v>180</v>
      </c>
      <c r="F5171" s="3">
        <v>116900694</v>
      </c>
      <c r="G5171" s="1" t="s">
        <v>837</v>
      </c>
      <c r="H5171">
        <v>217</v>
      </c>
      <c r="I5171" s="1" t="s">
        <v>991</v>
      </c>
      <c r="J5171">
        <v>67789</v>
      </c>
      <c r="K5171" s="1" t="s">
        <v>1320</v>
      </c>
      <c r="L5171">
        <v>138</v>
      </c>
      <c r="M5171" s="1" t="s">
        <v>1522</v>
      </c>
      <c r="N5171" s="1" t="str">
        <f t="shared" si="80"/>
        <v>2010-2019</v>
      </c>
    </row>
    <row r="5172" spans="1:14" hidden="1" x14ac:dyDescent="0.3">
      <c r="A5172">
        <v>993846</v>
      </c>
      <c r="B5172" s="1" t="s">
        <v>454</v>
      </c>
      <c r="C5172">
        <v>2013</v>
      </c>
      <c r="D5172" s="1" t="s">
        <v>9</v>
      </c>
      <c r="E5172">
        <v>180</v>
      </c>
      <c r="F5172" s="3">
        <v>116900694</v>
      </c>
      <c r="G5172" s="1" t="s">
        <v>837</v>
      </c>
      <c r="H5172">
        <v>217</v>
      </c>
      <c r="I5172" s="1" t="s">
        <v>991</v>
      </c>
      <c r="J5172">
        <v>67789</v>
      </c>
      <c r="K5172" s="1" t="s">
        <v>1320</v>
      </c>
      <c r="L5172">
        <v>1706767</v>
      </c>
      <c r="M5172" s="1" t="s">
        <v>1791</v>
      </c>
      <c r="N5172" s="1" t="str">
        <f t="shared" si="80"/>
        <v>2010-2019</v>
      </c>
    </row>
    <row r="5173" spans="1:14" hidden="1" x14ac:dyDescent="0.3">
      <c r="A5173">
        <v>993846</v>
      </c>
      <c r="B5173" s="1" t="s">
        <v>454</v>
      </c>
      <c r="C5173">
        <v>2013</v>
      </c>
      <c r="D5173" s="1" t="s">
        <v>9</v>
      </c>
      <c r="E5173">
        <v>180</v>
      </c>
      <c r="F5173" s="3">
        <v>116900694</v>
      </c>
      <c r="G5173" s="1" t="s">
        <v>837</v>
      </c>
      <c r="H5173">
        <v>217</v>
      </c>
      <c r="I5173" s="1" t="s">
        <v>991</v>
      </c>
      <c r="J5173">
        <v>67789</v>
      </c>
      <c r="K5173" s="1" t="s">
        <v>1320</v>
      </c>
      <c r="L5173">
        <v>3053338</v>
      </c>
      <c r="M5173" s="1" t="s">
        <v>1792</v>
      </c>
      <c r="N5173" s="1" t="str">
        <f t="shared" si="80"/>
        <v>2010-2019</v>
      </c>
    </row>
    <row r="5174" spans="1:14" hidden="1" x14ac:dyDescent="0.3">
      <c r="A5174">
        <v>993846</v>
      </c>
      <c r="B5174" s="1" t="s">
        <v>454</v>
      </c>
      <c r="C5174">
        <v>2013</v>
      </c>
      <c r="D5174" s="1" t="s">
        <v>9</v>
      </c>
      <c r="E5174">
        <v>180</v>
      </c>
      <c r="F5174" s="3">
        <v>116900694</v>
      </c>
      <c r="G5174" s="1" t="s">
        <v>953</v>
      </c>
      <c r="H5174">
        <v>217</v>
      </c>
      <c r="I5174" s="1" t="s">
        <v>991</v>
      </c>
      <c r="J5174">
        <v>1010540</v>
      </c>
      <c r="K5174" s="1" t="s">
        <v>1319</v>
      </c>
      <c r="L5174">
        <v>138</v>
      </c>
      <c r="M5174" s="1" t="s">
        <v>1522</v>
      </c>
      <c r="N5174" s="1" t="str">
        <f t="shared" si="80"/>
        <v>2010-2019</v>
      </c>
    </row>
    <row r="5175" spans="1:14" hidden="1" x14ac:dyDescent="0.3">
      <c r="A5175">
        <v>993846</v>
      </c>
      <c r="B5175" s="1" t="s">
        <v>454</v>
      </c>
      <c r="C5175">
        <v>2013</v>
      </c>
      <c r="D5175" s="1" t="s">
        <v>9</v>
      </c>
      <c r="E5175">
        <v>180</v>
      </c>
      <c r="F5175" s="3">
        <v>116900694</v>
      </c>
      <c r="G5175" s="1" t="s">
        <v>953</v>
      </c>
      <c r="H5175">
        <v>217</v>
      </c>
      <c r="I5175" s="1" t="s">
        <v>991</v>
      </c>
      <c r="J5175">
        <v>1010540</v>
      </c>
      <c r="K5175" s="1" t="s">
        <v>1319</v>
      </c>
      <c r="L5175">
        <v>1706767</v>
      </c>
      <c r="M5175" s="1" t="s">
        <v>1791</v>
      </c>
      <c r="N5175" s="1" t="str">
        <f t="shared" si="80"/>
        <v>2010-2019</v>
      </c>
    </row>
    <row r="5176" spans="1:14" hidden="1" x14ac:dyDescent="0.3">
      <c r="A5176">
        <v>993846</v>
      </c>
      <c r="B5176" s="1" t="s">
        <v>454</v>
      </c>
      <c r="C5176">
        <v>2013</v>
      </c>
      <c r="D5176" s="1" t="s">
        <v>9</v>
      </c>
      <c r="E5176">
        <v>180</v>
      </c>
      <c r="F5176" s="3">
        <v>116900694</v>
      </c>
      <c r="G5176" s="1" t="s">
        <v>953</v>
      </c>
      <c r="H5176">
        <v>217</v>
      </c>
      <c r="I5176" s="1" t="s">
        <v>991</v>
      </c>
      <c r="J5176">
        <v>1010540</v>
      </c>
      <c r="K5176" s="1" t="s">
        <v>1319</v>
      </c>
      <c r="L5176">
        <v>3053338</v>
      </c>
      <c r="M5176" s="1" t="s">
        <v>1792</v>
      </c>
      <c r="N5176" s="1" t="str">
        <f t="shared" si="80"/>
        <v>2010-2019</v>
      </c>
    </row>
    <row r="5177" spans="1:14" hidden="1" x14ac:dyDescent="0.3">
      <c r="A5177">
        <v>993846</v>
      </c>
      <c r="B5177" s="1" t="s">
        <v>454</v>
      </c>
      <c r="C5177">
        <v>2013</v>
      </c>
      <c r="D5177" s="1" t="s">
        <v>9</v>
      </c>
      <c r="E5177">
        <v>180</v>
      </c>
      <c r="F5177" s="3">
        <v>116900694</v>
      </c>
      <c r="G5177" s="1" t="s">
        <v>953</v>
      </c>
      <c r="H5177">
        <v>217</v>
      </c>
      <c r="I5177" s="1" t="s">
        <v>991</v>
      </c>
      <c r="J5177">
        <v>67789</v>
      </c>
      <c r="K5177" s="1" t="s">
        <v>1320</v>
      </c>
      <c r="L5177">
        <v>138</v>
      </c>
      <c r="M5177" s="1" t="s">
        <v>1522</v>
      </c>
      <c r="N5177" s="1" t="str">
        <f t="shared" si="80"/>
        <v>2010-2019</v>
      </c>
    </row>
    <row r="5178" spans="1:14" hidden="1" x14ac:dyDescent="0.3">
      <c r="A5178">
        <v>993846</v>
      </c>
      <c r="B5178" s="1" t="s">
        <v>454</v>
      </c>
      <c r="C5178">
        <v>2013</v>
      </c>
      <c r="D5178" s="1" t="s">
        <v>9</v>
      </c>
      <c r="E5178">
        <v>180</v>
      </c>
      <c r="F5178" s="3">
        <v>116900694</v>
      </c>
      <c r="G5178" s="1" t="s">
        <v>953</v>
      </c>
      <c r="H5178">
        <v>217</v>
      </c>
      <c r="I5178" s="1" t="s">
        <v>991</v>
      </c>
      <c r="J5178">
        <v>67789</v>
      </c>
      <c r="K5178" s="1" t="s">
        <v>1320</v>
      </c>
      <c r="L5178">
        <v>1706767</v>
      </c>
      <c r="M5178" s="1" t="s">
        <v>1791</v>
      </c>
      <c r="N5178" s="1" t="str">
        <f t="shared" si="80"/>
        <v>2010-2019</v>
      </c>
    </row>
    <row r="5179" spans="1:14" hidden="1" x14ac:dyDescent="0.3">
      <c r="A5179">
        <v>993846</v>
      </c>
      <c r="B5179" s="1" t="s">
        <v>454</v>
      </c>
      <c r="C5179">
        <v>2013</v>
      </c>
      <c r="D5179" s="1" t="s">
        <v>9</v>
      </c>
      <c r="E5179">
        <v>180</v>
      </c>
      <c r="F5179" s="3">
        <v>116900694</v>
      </c>
      <c r="G5179" s="1" t="s">
        <v>953</v>
      </c>
      <c r="H5179">
        <v>217</v>
      </c>
      <c r="I5179" s="1" t="s">
        <v>991</v>
      </c>
      <c r="J5179">
        <v>67789</v>
      </c>
      <c r="K5179" s="1" t="s">
        <v>1320</v>
      </c>
      <c r="L5179">
        <v>3053338</v>
      </c>
      <c r="M5179" s="1" t="s">
        <v>1792</v>
      </c>
      <c r="N5179" s="1" t="str">
        <f t="shared" si="80"/>
        <v>2010-2019</v>
      </c>
    </row>
    <row r="5180" spans="1:14" hidden="1" x14ac:dyDescent="0.3">
      <c r="A5180">
        <v>993846</v>
      </c>
      <c r="B5180" s="1" t="s">
        <v>454</v>
      </c>
      <c r="C5180">
        <v>2013</v>
      </c>
      <c r="D5180" s="1" t="s">
        <v>9</v>
      </c>
      <c r="E5180">
        <v>180</v>
      </c>
      <c r="F5180" s="3">
        <v>116900694</v>
      </c>
      <c r="G5180" s="1" t="s">
        <v>926</v>
      </c>
      <c r="H5180">
        <v>217</v>
      </c>
      <c r="I5180" s="1" t="s">
        <v>991</v>
      </c>
      <c r="J5180">
        <v>1010540</v>
      </c>
      <c r="K5180" s="1" t="s">
        <v>1319</v>
      </c>
      <c r="L5180">
        <v>138</v>
      </c>
      <c r="M5180" s="1" t="s">
        <v>1522</v>
      </c>
      <c r="N5180" s="1" t="str">
        <f t="shared" si="80"/>
        <v>2010-2019</v>
      </c>
    </row>
    <row r="5181" spans="1:14" hidden="1" x14ac:dyDescent="0.3">
      <c r="A5181">
        <v>993846</v>
      </c>
      <c r="B5181" s="1" t="s">
        <v>454</v>
      </c>
      <c r="C5181">
        <v>2013</v>
      </c>
      <c r="D5181" s="1" t="s">
        <v>9</v>
      </c>
      <c r="E5181">
        <v>180</v>
      </c>
      <c r="F5181" s="3">
        <v>116900694</v>
      </c>
      <c r="G5181" s="1" t="s">
        <v>926</v>
      </c>
      <c r="H5181">
        <v>217</v>
      </c>
      <c r="I5181" s="1" t="s">
        <v>991</v>
      </c>
      <c r="J5181">
        <v>1010540</v>
      </c>
      <c r="K5181" s="1" t="s">
        <v>1319</v>
      </c>
      <c r="L5181">
        <v>1706767</v>
      </c>
      <c r="M5181" s="1" t="s">
        <v>1791</v>
      </c>
      <c r="N5181" s="1" t="str">
        <f t="shared" si="80"/>
        <v>2010-2019</v>
      </c>
    </row>
    <row r="5182" spans="1:14" hidden="1" x14ac:dyDescent="0.3">
      <c r="A5182">
        <v>993846</v>
      </c>
      <c r="B5182" s="1" t="s">
        <v>454</v>
      </c>
      <c r="C5182">
        <v>2013</v>
      </c>
      <c r="D5182" s="1" t="s">
        <v>9</v>
      </c>
      <c r="E5182">
        <v>180</v>
      </c>
      <c r="F5182" s="3">
        <v>116900694</v>
      </c>
      <c r="G5182" s="1" t="s">
        <v>926</v>
      </c>
      <c r="H5182">
        <v>217</v>
      </c>
      <c r="I5182" s="1" t="s">
        <v>991</v>
      </c>
      <c r="J5182">
        <v>1010540</v>
      </c>
      <c r="K5182" s="1" t="s">
        <v>1319</v>
      </c>
      <c r="L5182">
        <v>3053338</v>
      </c>
      <c r="M5182" s="1" t="s">
        <v>1792</v>
      </c>
      <c r="N5182" s="1" t="str">
        <f t="shared" si="80"/>
        <v>2010-2019</v>
      </c>
    </row>
    <row r="5183" spans="1:14" hidden="1" x14ac:dyDescent="0.3">
      <c r="A5183">
        <v>993846</v>
      </c>
      <c r="B5183" s="1" t="s">
        <v>454</v>
      </c>
      <c r="C5183">
        <v>2013</v>
      </c>
      <c r="D5183" s="1" t="s">
        <v>9</v>
      </c>
      <c r="E5183">
        <v>180</v>
      </c>
      <c r="F5183" s="3">
        <v>116900694</v>
      </c>
      <c r="G5183" s="1" t="s">
        <v>926</v>
      </c>
      <c r="H5183">
        <v>217</v>
      </c>
      <c r="I5183" s="1" t="s">
        <v>991</v>
      </c>
      <c r="J5183">
        <v>67789</v>
      </c>
      <c r="K5183" s="1" t="s">
        <v>1320</v>
      </c>
      <c r="L5183">
        <v>138</v>
      </c>
      <c r="M5183" s="1" t="s">
        <v>1522</v>
      </c>
      <c r="N5183" s="1" t="str">
        <f t="shared" si="80"/>
        <v>2010-2019</v>
      </c>
    </row>
    <row r="5184" spans="1:14" hidden="1" x14ac:dyDescent="0.3">
      <c r="A5184">
        <v>993846</v>
      </c>
      <c r="B5184" s="1" t="s">
        <v>454</v>
      </c>
      <c r="C5184">
        <v>2013</v>
      </c>
      <c r="D5184" s="1" t="s">
        <v>9</v>
      </c>
      <c r="E5184">
        <v>180</v>
      </c>
      <c r="F5184" s="3">
        <v>116900694</v>
      </c>
      <c r="G5184" s="1" t="s">
        <v>926</v>
      </c>
      <c r="H5184">
        <v>217</v>
      </c>
      <c r="I5184" s="1" t="s">
        <v>991</v>
      </c>
      <c r="J5184">
        <v>67789</v>
      </c>
      <c r="K5184" s="1" t="s">
        <v>1320</v>
      </c>
      <c r="L5184">
        <v>1706767</v>
      </c>
      <c r="M5184" s="1" t="s">
        <v>1791</v>
      </c>
      <c r="N5184" s="1" t="str">
        <f t="shared" si="80"/>
        <v>2010-2019</v>
      </c>
    </row>
    <row r="5185" spans="1:14" hidden="1" x14ac:dyDescent="0.3">
      <c r="A5185">
        <v>993846</v>
      </c>
      <c r="B5185" s="1" t="s">
        <v>454</v>
      </c>
      <c r="C5185">
        <v>2013</v>
      </c>
      <c r="D5185" s="1" t="s">
        <v>9</v>
      </c>
      <c r="E5185">
        <v>180</v>
      </c>
      <c r="F5185" s="3">
        <v>116900694</v>
      </c>
      <c r="G5185" s="1" t="s">
        <v>926</v>
      </c>
      <c r="H5185">
        <v>217</v>
      </c>
      <c r="I5185" s="1" t="s">
        <v>991</v>
      </c>
      <c r="J5185">
        <v>67789</v>
      </c>
      <c r="K5185" s="1" t="s">
        <v>1320</v>
      </c>
      <c r="L5185">
        <v>3053338</v>
      </c>
      <c r="M5185" s="1" t="s">
        <v>1792</v>
      </c>
      <c r="N5185" s="1" t="str">
        <f t="shared" si="80"/>
        <v>2010-2019</v>
      </c>
    </row>
    <row r="5186" spans="1:14" hidden="1" x14ac:dyDescent="0.3">
      <c r="A5186">
        <v>993846</v>
      </c>
      <c r="B5186" s="1" t="s">
        <v>454</v>
      </c>
      <c r="C5186">
        <v>2013</v>
      </c>
      <c r="D5186" s="1" t="s">
        <v>9</v>
      </c>
      <c r="E5186">
        <v>180</v>
      </c>
      <c r="F5186" s="3">
        <v>116900694</v>
      </c>
      <c r="G5186" s="1" t="s">
        <v>878</v>
      </c>
      <c r="H5186">
        <v>217</v>
      </c>
      <c r="I5186" s="1" t="s">
        <v>991</v>
      </c>
      <c r="J5186">
        <v>1010540</v>
      </c>
      <c r="K5186" s="1" t="s">
        <v>1319</v>
      </c>
      <c r="L5186">
        <v>138</v>
      </c>
      <c r="M5186" s="1" t="s">
        <v>1522</v>
      </c>
      <c r="N5186" s="1" t="str">
        <f t="shared" ref="N5186:N5249" si="81">INT(C5186/10)*10 &amp; "-" &amp; INT(C5186/10)*10+9</f>
        <v>2010-2019</v>
      </c>
    </row>
    <row r="5187" spans="1:14" hidden="1" x14ac:dyDescent="0.3">
      <c r="A5187">
        <v>993846</v>
      </c>
      <c r="B5187" s="1" t="s">
        <v>454</v>
      </c>
      <c r="C5187">
        <v>2013</v>
      </c>
      <c r="D5187" s="1" t="s">
        <v>9</v>
      </c>
      <c r="E5187">
        <v>180</v>
      </c>
      <c r="F5187" s="3">
        <v>116900694</v>
      </c>
      <c r="G5187" s="1" t="s">
        <v>878</v>
      </c>
      <c r="H5187">
        <v>217</v>
      </c>
      <c r="I5187" s="1" t="s">
        <v>991</v>
      </c>
      <c r="J5187">
        <v>1010540</v>
      </c>
      <c r="K5187" s="1" t="s">
        <v>1319</v>
      </c>
      <c r="L5187">
        <v>1706767</v>
      </c>
      <c r="M5187" s="1" t="s">
        <v>1791</v>
      </c>
      <c r="N5187" s="1" t="str">
        <f t="shared" si="81"/>
        <v>2010-2019</v>
      </c>
    </row>
    <row r="5188" spans="1:14" hidden="1" x14ac:dyDescent="0.3">
      <c r="A5188">
        <v>993846</v>
      </c>
      <c r="B5188" s="1" t="s">
        <v>454</v>
      </c>
      <c r="C5188">
        <v>2013</v>
      </c>
      <c r="D5188" s="1" t="s">
        <v>9</v>
      </c>
      <c r="E5188">
        <v>180</v>
      </c>
      <c r="F5188" s="3">
        <v>116900694</v>
      </c>
      <c r="G5188" s="1" t="s">
        <v>878</v>
      </c>
      <c r="H5188">
        <v>217</v>
      </c>
      <c r="I5188" s="1" t="s">
        <v>991</v>
      </c>
      <c r="J5188">
        <v>1010540</v>
      </c>
      <c r="K5188" s="1" t="s">
        <v>1319</v>
      </c>
      <c r="L5188">
        <v>3053338</v>
      </c>
      <c r="M5188" s="1" t="s">
        <v>1792</v>
      </c>
      <c r="N5188" s="1" t="str">
        <f t="shared" si="81"/>
        <v>2010-2019</v>
      </c>
    </row>
    <row r="5189" spans="1:14" hidden="1" x14ac:dyDescent="0.3">
      <c r="A5189">
        <v>993846</v>
      </c>
      <c r="B5189" s="1" t="s">
        <v>454</v>
      </c>
      <c r="C5189">
        <v>2013</v>
      </c>
      <c r="D5189" s="1" t="s">
        <v>9</v>
      </c>
      <c r="E5189">
        <v>180</v>
      </c>
      <c r="F5189" s="3">
        <v>116900694</v>
      </c>
      <c r="G5189" s="1" t="s">
        <v>878</v>
      </c>
      <c r="H5189">
        <v>217</v>
      </c>
      <c r="I5189" s="1" t="s">
        <v>991</v>
      </c>
      <c r="J5189">
        <v>67789</v>
      </c>
      <c r="K5189" s="1" t="s">
        <v>1320</v>
      </c>
      <c r="L5189">
        <v>138</v>
      </c>
      <c r="M5189" s="1" t="s">
        <v>1522</v>
      </c>
      <c r="N5189" s="1" t="str">
        <f t="shared" si="81"/>
        <v>2010-2019</v>
      </c>
    </row>
    <row r="5190" spans="1:14" hidden="1" x14ac:dyDescent="0.3">
      <c r="A5190">
        <v>993846</v>
      </c>
      <c r="B5190" s="1" t="s">
        <v>454</v>
      </c>
      <c r="C5190">
        <v>2013</v>
      </c>
      <c r="D5190" s="1" t="s">
        <v>9</v>
      </c>
      <c r="E5190">
        <v>180</v>
      </c>
      <c r="F5190" s="3">
        <v>116900694</v>
      </c>
      <c r="G5190" s="1" t="s">
        <v>878</v>
      </c>
      <c r="H5190">
        <v>217</v>
      </c>
      <c r="I5190" s="1" t="s">
        <v>991</v>
      </c>
      <c r="J5190">
        <v>67789</v>
      </c>
      <c r="K5190" s="1" t="s">
        <v>1320</v>
      </c>
      <c r="L5190">
        <v>1706767</v>
      </c>
      <c r="M5190" s="1" t="s">
        <v>1791</v>
      </c>
      <c r="N5190" s="1" t="str">
        <f t="shared" si="81"/>
        <v>2010-2019</v>
      </c>
    </row>
    <row r="5191" spans="1:14" hidden="1" x14ac:dyDescent="0.3">
      <c r="A5191">
        <v>993846</v>
      </c>
      <c r="B5191" s="1" t="s">
        <v>454</v>
      </c>
      <c r="C5191">
        <v>2013</v>
      </c>
      <c r="D5191" s="1" t="s">
        <v>9</v>
      </c>
      <c r="E5191">
        <v>180</v>
      </c>
      <c r="F5191" s="3">
        <v>116900694</v>
      </c>
      <c r="G5191" s="1" t="s">
        <v>878</v>
      </c>
      <c r="H5191">
        <v>217</v>
      </c>
      <c r="I5191" s="1" t="s">
        <v>991</v>
      </c>
      <c r="J5191">
        <v>67789</v>
      </c>
      <c r="K5191" s="1" t="s">
        <v>1320</v>
      </c>
      <c r="L5191">
        <v>3053338</v>
      </c>
      <c r="M5191" s="1" t="s">
        <v>1792</v>
      </c>
      <c r="N5191" s="1" t="str">
        <f t="shared" si="81"/>
        <v>2010-2019</v>
      </c>
    </row>
    <row r="5192" spans="1:14" hidden="1" x14ac:dyDescent="0.3">
      <c r="A5192">
        <v>993846</v>
      </c>
      <c r="B5192" s="1" t="s">
        <v>454</v>
      </c>
      <c r="C5192">
        <v>2013</v>
      </c>
      <c r="D5192" s="1" t="s">
        <v>9</v>
      </c>
      <c r="E5192">
        <v>180</v>
      </c>
      <c r="F5192" s="3">
        <v>116900694</v>
      </c>
      <c r="G5192" s="1" t="s">
        <v>858</v>
      </c>
      <c r="H5192">
        <v>217</v>
      </c>
      <c r="I5192" s="1" t="s">
        <v>991</v>
      </c>
      <c r="J5192">
        <v>1010540</v>
      </c>
      <c r="K5192" s="1" t="s">
        <v>1319</v>
      </c>
      <c r="L5192">
        <v>138</v>
      </c>
      <c r="M5192" s="1" t="s">
        <v>1522</v>
      </c>
      <c r="N5192" s="1" t="str">
        <f t="shared" si="81"/>
        <v>2010-2019</v>
      </c>
    </row>
    <row r="5193" spans="1:14" hidden="1" x14ac:dyDescent="0.3">
      <c r="A5193">
        <v>993846</v>
      </c>
      <c r="B5193" s="1" t="s">
        <v>454</v>
      </c>
      <c r="C5193">
        <v>2013</v>
      </c>
      <c r="D5193" s="1" t="s">
        <v>9</v>
      </c>
      <c r="E5193">
        <v>180</v>
      </c>
      <c r="F5193" s="3">
        <v>116900694</v>
      </c>
      <c r="G5193" s="1" t="s">
        <v>858</v>
      </c>
      <c r="H5193">
        <v>217</v>
      </c>
      <c r="I5193" s="1" t="s">
        <v>991</v>
      </c>
      <c r="J5193">
        <v>1010540</v>
      </c>
      <c r="K5193" s="1" t="s">
        <v>1319</v>
      </c>
      <c r="L5193">
        <v>1706767</v>
      </c>
      <c r="M5193" s="1" t="s">
        <v>1791</v>
      </c>
      <c r="N5193" s="1" t="str">
        <f t="shared" si="81"/>
        <v>2010-2019</v>
      </c>
    </row>
    <row r="5194" spans="1:14" hidden="1" x14ac:dyDescent="0.3">
      <c r="A5194">
        <v>993846</v>
      </c>
      <c r="B5194" s="1" t="s">
        <v>454</v>
      </c>
      <c r="C5194">
        <v>2013</v>
      </c>
      <c r="D5194" s="1" t="s">
        <v>9</v>
      </c>
      <c r="E5194">
        <v>180</v>
      </c>
      <c r="F5194" s="3">
        <v>116900694</v>
      </c>
      <c r="G5194" s="1" t="s">
        <v>858</v>
      </c>
      <c r="H5194">
        <v>217</v>
      </c>
      <c r="I5194" s="1" t="s">
        <v>991</v>
      </c>
      <c r="J5194">
        <v>1010540</v>
      </c>
      <c r="K5194" s="1" t="s">
        <v>1319</v>
      </c>
      <c r="L5194">
        <v>3053338</v>
      </c>
      <c r="M5194" s="1" t="s">
        <v>1792</v>
      </c>
      <c r="N5194" s="1" t="str">
        <f t="shared" si="81"/>
        <v>2010-2019</v>
      </c>
    </row>
    <row r="5195" spans="1:14" hidden="1" x14ac:dyDescent="0.3">
      <c r="A5195">
        <v>993846</v>
      </c>
      <c r="B5195" s="1" t="s">
        <v>454</v>
      </c>
      <c r="C5195">
        <v>2013</v>
      </c>
      <c r="D5195" s="1" t="s">
        <v>9</v>
      </c>
      <c r="E5195">
        <v>180</v>
      </c>
      <c r="F5195" s="3">
        <v>116900694</v>
      </c>
      <c r="G5195" s="1" t="s">
        <v>858</v>
      </c>
      <c r="H5195">
        <v>217</v>
      </c>
      <c r="I5195" s="1" t="s">
        <v>991</v>
      </c>
      <c r="J5195">
        <v>67789</v>
      </c>
      <c r="K5195" s="1" t="s">
        <v>1320</v>
      </c>
      <c r="L5195">
        <v>138</v>
      </c>
      <c r="M5195" s="1" t="s">
        <v>1522</v>
      </c>
      <c r="N5195" s="1" t="str">
        <f t="shared" si="81"/>
        <v>2010-2019</v>
      </c>
    </row>
    <row r="5196" spans="1:14" hidden="1" x14ac:dyDescent="0.3">
      <c r="A5196">
        <v>993846</v>
      </c>
      <c r="B5196" s="1" t="s">
        <v>454</v>
      </c>
      <c r="C5196">
        <v>2013</v>
      </c>
      <c r="D5196" s="1" t="s">
        <v>9</v>
      </c>
      <c r="E5196">
        <v>180</v>
      </c>
      <c r="F5196" s="3">
        <v>116900694</v>
      </c>
      <c r="G5196" s="1" t="s">
        <v>858</v>
      </c>
      <c r="H5196">
        <v>217</v>
      </c>
      <c r="I5196" s="1" t="s">
        <v>991</v>
      </c>
      <c r="J5196">
        <v>67789</v>
      </c>
      <c r="K5196" s="1" t="s">
        <v>1320</v>
      </c>
      <c r="L5196">
        <v>1706767</v>
      </c>
      <c r="M5196" s="1" t="s">
        <v>1791</v>
      </c>
      <c r="N5196" s="1" t="str">
        <f t="shared" si="81"/>
        <v>2010-2019</v>
      </c>
    </row>
    <row r="5197" spans="1:14" hidden="1" x14ac:dyDescent="0.3">
      <c r="A5197">
        <v>993846</v>
      </c>
      <c r="B5197" s="1" t="s">
        <v>454</v>
      </c>
      <c r="C5197">
        <v>2013</v>
      </c>
      <c r="D5197" s="1" t="s">
        <v>9</v>
      </c>
      <c r="E5197">
        <v>180</v>
      </c>
      <c r="F5197" s="3">
        <v>116900694</v>
      </c>
      <c r="G5197" s="1" t="s">
        <v>858</v>
      </c>
      <c r="H5197">
        <v>217</v>
      </c>
      <c r="I5197" s="1" t="s">
        <v>991</v>
      </c>
      <c r="J5197">
        <v>67789</v>
      </c>
      <c r="K5197" s="1" t="s">
        <v>1320</v>
      </c>
      <c r="L5197">
        <v>3053338</v>
      </c>
      <c r="M5197" s="1" t="s">
        <v>1792</v>
      </c>
      <c r="N5197" s="1" t="str">
        <f t="shared" si="81"/>
        <v>2010-2019</v>
      </c>
    </row>
    <row r="5198" spans="1:14" hidden="1" x14ac:dyDescent="0.3">
      <c r="A5198">
        <v>993846</v>
      </c>
      <c r="B5198" s="1" t="s">
        <v>454</v>
      </c>
      <c r="C5198">
        <v>2013</v>
      </c>
      <c r="D5198" s="1" t="s">
        <v>9</v>
      </c>
      <c r="E5198">
        <v>180</v>
      </c>
      <c r="F5198" s="3">
        <v>116900694</v>
      </c>
      <c r="G5198" s="1" t="s">
        <v>901</v>
      </c>
      <c r="H5198">
        <v>217</v>
      </c>
      <c r="I5198" s="1" t="s">
        <v>991</v>
      </c>
      <c r="J5198">
        <v>1010540</v>
      </c>
      <c r="K5198" s="1" t="s">
        <v>1319</v>
      </c>
      <c r="L5198">
        <v>138</v>
      </c>
      <c r="M5198" s="1" t="s">
        <v>1522</v>
      </c>
      <c r="N5198" s="1" t="str">
        <f t="shared" si="81"/>
        <v>2010-2019</v>
      </c>
    </row>
    <row r="5199" spans="1:14" hidden="1" x14ac:dyDescent="0.3">
      <c r="A5199">
        <v>993846</v>
      </c>
      <c r="B5199" s="1" t="s">
        <v>454</v>
      </c>
      <c r="C5199">
        <v>2013</v>
      </c>
      <c r="D5199" s="1" t="s">
        <v>9</v>
      </c>
      <c r="E5199">
        <v>180</v>
      </c>
      <c r="F5199" s="3">
        <v>116900694</v>
      </c>
      <c r="G5199" s="1" t="s">
        <v>901</v>
      </c>
      <c r="H5199">
        <v>217</v>
      </c>
      <c r="I5199" s="1" t="s">
        <v>991</v>
      </c>
      <c r="J5199">
        <v>1010540</v>
      </c>
      <c r="K5199" s="1" t="s">
        <v>1319</v>
      </c>
      <c r="L5199">
        <v>1706767</v>
      </c>
      <c r="M5199" s="1" t="s">
        <v>1791</v>
      </c>
      <c r="N5199" s="1" t="str">
        <f t="shared" si="81"/>
        <v>2010-2019</v>
      </c>
    </row>
    <row r="5200" spans="1:14" hidden="1" x14ac:dyDescent="0.3">
      <c r="A5200">
        <v>993846</v>
      </c>
      <c r="B5200" s="1" t="s">
        <v>454</v>
      </c>
      <c r="C5200">
        <v>2013</v>
      </c>
      <c r="D5200" s="1" t="s">
        <v>9</v>
      </c>
      <c r="E5200">
        <v>180</v>
      </c>
      <c r="F5200" s="3">
        <v>116900694</v>
      </c>
      <c r="G5200" s="1" t="s">
        <v>901</v>
      </c>
      <c r="H5200">
        <v>217</v>
      </c>
      <c r="I5200" s="1" t="s">
        <v>991</v>
      </c>
      <c r="J5200">
        <v>1010540</v>
      </c>
      <c r="K5200" s="1" t="s">
        <v>1319</v>
      </c>
      <c r="L5200">
        <v>3053338</v>
      </c>
      <c r="M5200" s="1" t="s">
        <v>1792</v>
      </c>
      <c r="N5200" s="1" t="str">
        <f t="shared" si="81"/>
        <v>2010-2019</v>
      </c>
    </row>
    <row r="5201" spans="1:14" hidden="1" x14ac:dyDescent="0.3">
      <c r="A5201">
        <v>993846</v>
      </c>
      <c r="B5201" s="1" t="s">
        <v>454</v>
      </c>
      <c r="C5201">
        <v>2013</v>
      </c>
      <c r="D5201" s="1" t="s">
        <v>9</v>
      </c>
      <c r="E5201">
        <v>180</v>
      </c>
      <c r="F5201" s="3">
        <v>116900694</v>
      </c>
      <c r="G5201" s="1" t="s">
        <v>901</v>
      </c>
      <c r="H5201">
        <v>217</v>
      </c>
      <c r="I5201" s="1" t="s">
        <v>991</v>
      </c>
      <c r="J5201">
        <v>67789</v>
      </c>
      <c r="K5201" s="1" t="s">
        <v>1320</v>
      </c>
      <c r="L5201">
        <v>138</v>
      </c>
      <c r="M5201" s="1" t="s">
        <v>1522</v>
      </c>
      <c r="N5201" s="1" t="str">
        <f t="shared" si="81"/>
        <v>2010-2019</v>
      </c>
    </row>
    <row r="5202" spans="1:14" hidden="1" x14ac:dyDescent="0.3">
      <c r="A5202">
        <v>993846</v>
      </c>
      <c r="B5202" s="1" t="s">
        <v>454</v>
      </c>
      <c r="C5202">
        <v>2013</v>
      </c>
      <c r="D5202" s="1" t="s">
        <v>9</v>
      </c>
      <c r="E5202">
        <v>180</v>
      </c>
      <c r="F5202" s="3">
        <v>116900694</v>
      </c>
      <c r="G5202" s="1" t="s">
        <v>901</v>
      </c>
      <c r="H5202">
        <v>217</v>
      </c>
      <c r="I5202" s="1" t="s">
        <v>991</v>
      </c>
      <c r="J5202">
        <v>67789</v>
      </c>
      <c r="K5202" s="1" t="s">
        <v>1320</v>
      </c>
      <c r="L5202">
        <v>1706767</v>
      </c>
      <c r="M5202" s="1" t="s">
        <v>1791</v>
      </c>
      <c r="N5202" s="1" t="str">
        <f t="shared" si="81"/>
        <v>2010-2019</v>
      </c>
    </row>
    <row r="5203" spans="1:14" hidden="1" x14ac:dyDescent="0.3">
      <c r="A5203">
        <v>993846</v>
      </c>
      <c r="B5203" s="1" t="s">
        <v>454</v>
      </c>
      <c r="C5203">
        <v>2013</v>
      </c>
      <c r="D5203" s="1" t="s">
        <v>9</v>
      </c>
      <c r="E5203">
        <v>180</v>
      </c>
      <c r="F5203" s="3">
        <v>116900694</v>
      </c>
      <c r="G5203" s="1" t="s">
        <v>901</v>
      </c>
      <c r="H5203">
        <v>217</v>
      </c>
      <c r="I5203" s="1" t="s">
        <v>991</v>
      </c>
      <c r="J5203">
        <v>67789</v>
      </c>
      <c r="K5203" s="1" t="s">
        <v>1320</v>
      </c>
      <c r="L5203">
        <v>3053338</v>
      </c>
      <c r="M5203" s="1" t="s">
        <v>1792</v>
      </c>
      <c r="N5203" s="1" t="str">
        <f t="shared" si="81"/>
        <v>2010-2019</v>
      </c>
    </row>
    <row r="5204" spans="1:14" hidden="1" x14ac:dyDescent="0.3">
      <c r="A5204">
        <v>993846</v>
      </c>
      <c r="B5204" s="1" t="s">
        <v>454</v>
      </c>
      <c r="C5204">
        <v>2013</v>
      </c>
      <c r="D5204" s="1" t="s">
        <v>9</v>
      </c>
      <c r="E5204">
        <v>180</v>
      </c>
      <c r="F5204" s="3">
        <v>116900694</v>
      </c>
      <c r="G5204" s="1" t="s">
        <v>843</v>
      </c>
      <c r="H5204">
        <v>217</v>
      </c>
      <c r="I5204" s="1" t="s">
        <v>991</v>
      </c>
      <c r="J5204">
        <v>1010540</v>
      </c>
      <c r="K5204" s="1" t="s">
        <v>1319</v>
      </c>
      <c r="L5204">
        <v>138</v>
      </c>
      <c r="M5204" s="1" t="s">
        <v>1522</v>
      </c>
      <c r="N5204" s="1" t="str">
        <f t="shared" si="81"/>
        <v>2010-2019</v>
      </c>
    </row>
    <row r="5205" spans="1:14" hidden="1" x14ac:dyDescent="0.3">
      <c r="A5205">
        <v>993846</v>
      </c>
      <c r="B5205" s="1" t="s">
        <v>454</v>
      </c>
      <c r="C5205">
        <v>2013</v>
      </c>
      <c r="D5205" s="1" t="s">
        <v>9</v>
      </c>
      <c r="E5205">
        <v>180</v>
      </c>
      <c r="F5205" s="3">
        <v>116900694</v>
      </c>
      <c r="G5205" s="1" t="s">
        <v>843</v>
      </c>
      <c r="H5205">
        <v>217</v>
      </c>
      <c r="I5205" s="1" t="s">
        <v>991</v>
      </c>
      <c r="J5205">
        <v>1010540</v>
      </c>
      <c r="K5205" s="1" t="s">
        <v>1319</v>
      </c>
      <c r="L5205">
        <v>1706767</v>
      </c>
      <c r="M5205" s="1" t="s">
        <v>1791</v>
      </c>
      <c r="N5205" s="1" t="str">
        <f t="shared" si="81"/>
        <v>2010-2019</v>
      </c>
    </row>
    <row r="5206" spans="1:14" hidden="1" x14ac:dyDescent="0.3">
      <c r="A5206">
        <v>993846</v>
      </c>
      <c r="B5206" s="1" t="s">
        <v>454</v>
      </c>
      <c r="C5206">
        <v>2013</v>
      </c>
      <c r="D5206" s="1" t="s">
        <v>9</v>
      </c>
      <c r="E5206">
        <v>180</v>
      </c>
      <c r="F5206" s="3">
        <v>116900694</v>
      </c>
      <c r="G5206" s="1" t="s">
        <v>843</v>
      </c>
      <c r="H5206">
        <v>217</v>
      </c>
      <c r="I5206" s="1" t="s">
        <v>991</v>
      </c>
      <c r="J5206">
        <v>1010540</v>
      </c>
      <c r="K5206" s="1" t="s">
        <v>1319</v>
      </c>
      <c r="L5206">
        <v>3053338</v>
      </c>
      <c r="M5206" s="1" t="s">
        <v>1792</v>
      </c>
      <c r="N5206" s="1" t="str">
        <f t="shared" si="81"/>
        <v>2010-2019</v>
      </c>
    </row>
    <row r="5207" spans="1:14" hidden="1" x14ac:dyDescent="0.3">
      <c r="A5207">
        <v>993846</v>
      </c>
      <c r="B5207" s="1" t="s">
        <v>454</v>
      </c>
      <c r="C5207">
        <v>2013</v>
      </c>
      <c r="D5207" s="1" t="s">
        <v>9</v>
      </c>
      <c r="E5207">
        <v>180</v>
      </c>
      <c r="F5207" s="3">
        <v>116900694</v>
      </c>
      <c r="G5207" s="1" t="s">
        <v>843</v>
      </c>
      <c r="H5207">
        <v>217</v>
      </c>
      <c r="I5207" s="1" t="s">
        <v>991</v>
      </c>
      <c r="J5207">
        <v>67789</v>
      </c>
      <c r="K5207" s="1" t="s">
        <v>1320</v>
      </c>
      <c r="L5207">
        <v>138</v>
      </c>
      <c r="M5207" s="1" t="s">
        <v>1522</v>
      </c>
      <c r="N5207" s="1" t="str">
        <f t="shared" si="81"/>
        <v>2010-2019</v>
      </c>
    </row>
    <row r="5208" spans="1:14" hidden="1" x14ac:dyDescent="0.3">
      <c r="A5208">
        <v>993846</v>
      </c>
      <c r="B5208" s="1" t="s">
        <v>454</v>
      </c>
      <c r="C5208">
        <v>2013</v>
      </c>
      <c r="D5208" s="1" t="s">
        <v>9</v>
      </c>
      <c r="E5208">
        <v>180</v>
      </c>
      <c r="F5208" s="3">
        <v>116900694</v>
      </c>
      <c r="G5208" s="1" t="s">
        <v>843</v>
      </c>
      <c r="H5208">
        <v>217</v>
      </c>
      <c r="I5208" s="1" t="s">
        <v>991</v>
      </c>
      <c r="J5208">
        <v>67789</v>
      </c>
      <c r="K5208" s="1" t="s">
        <v>1320</v>
      </c>
      <c r="L5208">
        <v>1706767</v>
      </c>
      <c r="M5208" s="1" t="s">
        <v>1791</v>
      </c>
      <c r="N5208" s="1" t="str">
        <f t="shared" si="81"/>
        <v>2010-2019</v>
      </c>
    </row>
    <row r="5209" spans="1:14" hidden="1" x14ac:dyDescent="0.3">
      <c r="A5209">
        <v>993846</v>
      </c>
      <c r="B5209" s="1" t="s">
        <v>454</v>
      </c>
      <c r="C5209">
        <v>2013</v>
      </c>
      <c r="D5209" s="1" t="s">
        <v>9</v>
      </c>
      <c r="E5209">
        <v>180</v>
      </c>
      <c r="F5209" s="3">
        <v>116900694</v>
      </c>
      <c r="G5209" s="1" t="s">
        <v>843</v>
      </c>
      <c r="H5209">
        <v>217</v>
      </c>
      <c r="I5209" s="1" t="s">
        <v>991</v>
      </c>
      <c r="J5209">
        <v>67789</v>
      </c>
      <c r="K5209" s="1" t="s">
        <v>1320</v>
      </c>
      <c r="L5209">
        <v>3053338</v>
      </c>
      <c r="M5209" s="1" t="s">
        <v>1792</v>
      </c>
      <c r="N5209" s="1" t="str">
        <f t="shared" si="81"/>
        <v>2010-2019</v>
      </c>
    </row>
    <row r="5210" spans="1:14" hidden="1" x14ac:dyDescent="0.3">
      <c r="A5210">
        <v>993846</v>
      </c>
      <c r="B5210" s="1" t="s">
        <v>454</v>
      </c>
      <c r="C5210">
        <v>2013</v>
      </c>
      <c r="D5210" s="1" t="s">
        <v>9</v>
      </c>
      <c r="E5210">
        <v>180</v>
      </c>
      <c r="F5210" s="3">
        <v>116900694</v>
      </c>
      <c r="G5210" s="1" t="s">
        <v>840</v>
      </c>
      <c r="H5210">
        <v>217</v>
      </c>
      <c r="I5210" s="1" t="s">
        <v>991</v>
      </c>
      <c r="J5210">
        <v>1010540</v>
      </c>
      <c r="K5210" s="1" t="s">
        <v>1319</v>
      </c>
      <c r="L5210">
        <v>138</v>
      </c>
      <c r="M5210" s="1" t="s">
        <v>1522</v>
      </c>
      <c r="N5210" s="1" t="str">
        <f t="shared" si="81"/>
        <v>2010-2019</v>
      </c>
    </row>
    <row r="5211" spans="1:14" hidden="1" x14ac:dyDescent="0.3">
      <c r="A5211">
        <v>993846</v>
      </c>
      <c r="B5211" s="1" t="s">
        <v>454</v>
      </c>
      <c r="C5211">
        <v>2013</v>
      </c>
      <c r="D5211" s="1" t="s">
        <v>9</v>
      </c>
      <c r="E5211">
        <v>180</v>
      </c>
      <c r="F5211" s="3">
        <v>116900694</v>
      </c>
      <c r="G5211" s="1" t="s">
        <v>840</v>
      </c>
      <c r="H5211">
        <v>217</v>
      </c>
      <c r="I5211" s="1" t="s">
        <v>991</v>
      </c>
      <c r="J5211">
        <v>1010540</v>
      </c>
      <c r="K5211" s="1" t="s">
        <v>1319</v>
      </c>
      <c r="L5211">
        <v>1706767</v>
      </c>
      <c r="M5211" s="1" t="s">
        <v>1791</v>
      </c>
      <c r="N5211" s="1" t="str">
        <f t="shared" si="81"/>
        <v>2010-2019</v>
      </c>
    </row>
    <row r="5212" spans="1:14" hidden="1" x14ac:dyDescent="0.3">
      <c r="A5212">
        <v>993846</v>
      </c>
      <c r="B5212" s="1" t="s">
        <v>454</v>
      </c>
      <c r="C5212">
        <v>2013</v>
      </c>
      <c r="D5212" s="1" t="s">
        <v>9</v>
      </c>
      <c r="E5212">
        <v>180</v>
      </c>
      <c r="F5212" s="3">
        <v>116900694</v>
      </c>
      <c r="G5212" s="1" t="s">
        <v>840</v>
      </c>
      <c r="H5212">
        <v>217</v>
      </c>
      <c r="I5212" s="1" t="s">
        <v>991</v>
      </c>
      <c r="J5212">
        <v>1010540</v>
      </c>
      <c r="K5212" s="1" t="s">
        <v>1319</v>
      </c>
      <c r="L5212">
        <v>3053338</v>
      </c>
      <c r="M5212" s="1" t="s">
        <v>1792</v>
      </c>
      <c r="N5212" s="1" t="str">
        <f t="shared" si="81"/>
        <v>2010-2019</v>
      </c>
    </row>
    <row r="5213" spans="1:14" hidden="1" x14ac:dyDescent="0.3">
      <c r="A5213">
        <v>993846</v>
      </c>
      <c r="B5213" s="1" t="s">
        <v>454</v>
      </c>
      <c r="C5213">
        <v>2013</v>
      </c>
      <c r="D5213" s="1" t="s">
        <v>9</v>
      </c>
      <c r="E5213">
        <v>180</v>
      </c>
      <c r="F5213" s="3">
        <v>116900694</v>
      </c>
      <c r="G5213" s="1" t="s">
        <v>840</v>
      </c>
      <c r="H5213">
        <v>217</v>
      </c>
      <c r="I5213" s="1" t="s">
        <v>991</v>
      </c>
      <c r="J5213">
        <v>67789</v>
      </c>
      <c r="K5213" s="1" t="s">
        <v>1320</v>
      </c>
      <c r="L5213">
        <v>138</v>
      </c>
      <c r="M5213" s="1" t="s">
        <v>1522</v>
      </c>
      <c r="N5213" s="1" t="str">
        <f t="shared" si="81"/>
        <v>2010-2019</v>
      </c>
    </row>
    <row r="5214" spans="1:14" hidden="1" x14ac:dyDescent="0.3">
      <c r="A5214">
        <v>993846</v>
      </c>
      <c r="B5214" s="1" t="s">
        <v>454</v>
      </c>
      <c r="C5214">
        <v>2013</v>
      </c>
      <c r="D5214" s="1" t="s">
        <v>9</v>
      </c>
      <c r="E5214">
        <v>180</v>
      </c>
      <c r="F5214" s="3">
        <v>116900694</v>
      </c>
      <c r="G5214" s="1" t="s">
        <v>840</v>
      </c>
      <c r="H5214">
        <v>217</v>
      </c>
      <c r="I5214" s="1" t="s">
        <v>991</v>
      </c>
      <c r="J5214">
        <v>67789</v>
      </c>
      <c r="K5214" s="1" t="s">
        <v>1320</v>
      </c>
      <c r="L5214">
        <v>1706767</v>
      </c>
      <c r="M5214" s="1" t="s">
        <v>1791</v>
      </c>
      <c r="N5214" s="1" t="str">
        <f t="shared" si="81"/>
        <v>2010-2019</v>
      </c>
    </row>
    <row r="5215" spans="1:14" hidden="1" x14ac:dyDescent="0.3">
      <c r="A5215">
        <v>993846</v>
      </c>
      <c r="B5215" s="1" t="s">
        <v>454</v>
      </c>
      <c r="C5215">
        <v>2013</v>
      </c>
      <c r="D5215" s="1" t="s">
        <v>9</v>
      </c>
      <c r="E5215">
        <v>180</v>
      </c>
      <c r="F5215" s="3">
        <v>116900694</v>
      </c>
      <c r="G5215" s="1" t="s">
        <v>840</v>
      </c>
      <c r="H5215">
        <v>217</v>
      </c>
      <c r="I5215" s="1" t="s">
        <v>991</v>
      </c>
      <c r="J5215">
        <v>67789</v>
      </c>
      <c r="K5215" s="1" t="s">
        <v>1320</v>
      </c>
      <c r="L5215">
        <v>3053338</v>
      </c>
      <c r="M5215" s="1" t="s">
        <v>1792</v>
      </c>
      <c r="N5215" s="1" t="str">
        <f t="shared" si="81"/>
        <v>2010-2019</v>
      </c>
    </row>
    <row r="5216" spans="1:14" hidden="1" x14ac:dyDescent="0.3">
      <c r="A5216">
        <v>73486</v>
      </c>
      <c r="B5216" s="1" t="s">
        <v>80</v>
      </c>
      <c r="C5216">
        <v>1975</v>
      </c>
      <c r="D5216" s="1" t="s">
        <v>9</v>
      </c>
      <c r="E5216">
        <v>133</v>
      </c>
      <c r="F5216" s="3">
        <v>108981275</v>
      </c>
      <c r="G5216" s="1" t="s">
        <v>880</v>
      </c>
      <c r="H5216">
        <v>1232</v>
      </c>
      <c r="I5216" s="1" t="s">
        <v>992</v>
      </c>
      <c r="J5216">
        <v>369142</v>
      </c>
      <c r="K5216" s="1" t="s">
        <v>1174</v>
      </c>
      <c r="L5216">
        <v>197</v>
      </c>
      <c r="M5216" s="1" t="s">
        <v>1536</v>
      </c>
      <c r="N5216" s="1" t="str">
        <f t="shared" si="81"/>
        <v>1970-1979</v>
      </c>
    </row>
    <row r="5217" spans="1:14" hidden="1" x14ac:dyDescent="0.3">
      <c r="A5217">
        <v>73486</v>
      </c>
      <c r="B5217" s="1" t="s">
        <v>80</v>
      </c>
      <c r="C5217">
        <v>1975</v>
      </c>
      <c r="D5217" s="1" t="s">
        <v>9</v>
      </c>
      <c r="E5217">
        <v>133</v>
      </c>
      <c r="F5217" s="3">
        <v>108981275</v>
      </c>
      <c r="G5217" s="1" t="s">
        <v>880</v>
      </c>
      <c r="H5217">
        <v>1232</v>
      </c>
      <c r="I5217" s="1" t="s">
        <v>992</v>
      </c>
      <c r="J5217">
        <v>369142</v>
      </c>
      <c r="K5217" s="1" t="s">
        <v>1174</v>
      </c>
      <c r="L5217">
        <v>1221</v>
      </c>
      <c r="M5217" s="1" t="s">
        <v>1537</v>
      </c>
      <c r="N5217" s="1" t="str">
        <f t="shared" si="81"/>
        <v>1970-1979</v>
      </c>
    </row>
    <row r="5218" spans="1:14" hidden="1" x14ac:dyDescent="0.3">
      <c r="A5218">
        <v>73486</v>
      </c>
      <c r="B5218" s="1" t="s">
        <v>80</v>
      </c>
      <c r="C5218">
        <v>1975</v>
      </c>
      <c r="D5218" s="1" t="s">
        <v>9</v>
      </c>
      <c r="E5218">
        <v>133</v>
      </c>
      <c r="F5218" s="3">
        <v>108981275</v>
      </c>
      <c r="G5218" s="1" t="s">
        <v>880</v>
      </c>
      <c r="H5218">
        <v>1232</v>
      </c>
      <c r="I5218" s="1" t="s">
        <v>992</v>
      </c>
      <c r="J5218">
        <v>369142</v>
      </c>
      <c r="K5218" s="1" t="s">
        <v>1174</v>
      </c>
      <c r="L5218">
        <v>77720</v>
      </c>
      <c r="M5218" s="1" t="s">
        <v>1538</v>
      </c>
      <c r="N5218" s="1" t="str">
        <f t="shared" si="81"/>
        <v>1970-1979</v>
      </c>
    </row>
    <row r="5219" spans="1:14" hidden="1" x14ac:dyDescent="0.3">
      <c r="A5219">
        <v>73486</v>
      </c>
      <c r="B5219" s="1" t="s">
        <v>80</v>
      </c>
      <c r="C5219">
        <v>1975</v>
      </c>
      <c r="D5219" s="1" t="s">
        <v>9</v>
      </c>
      <c r="E5219">
        <v>133</v>
      </c>
      <c r="F5219" s="3">
        <v>108981275</v>
      </c>
      <c r="G5219" s="1" t="s">
        <v>880</v>
      </c>
      <c r="H5219">
        <v>1232</v>
      </c>
      <c r="I5219" s="1" t="s">
        <v>992</v>
      </c>
      <c r="J5219">
        <v>325743</v>
      </c>
      <c r="K5219" s="1" t="s">
        <v>1175</v>
      </c>
      <c r="L5219">
        <v>197</v>
      </c>
      <c r="M5219" s="1" t="s">
        <v>1536</v>
      </c>
      <c r="N5219" s="1" t="str">
        <f t="shared" si="81"/>
        <v>1970-1979</v>
      </c>
    </row>
    <row r="5220" spans="1:14" hidden="1" x14ac:dyDescent="0.3">
      <c r="A5220">
        <v>73486</v>
      </c>
      <c r="B5220" s="1" t="s">
        <v>80</v>
      </c>
      <c r="C5220">
        <v>1975</v>
      </c>
      <c r="D5220" s="1" t="s">
        <v>9</v>
      </c>
      <c r="E5220">
        <v>133</v>
      </c>
      <c r="F5220" s="3">
        <v>108981275</v>
      </c>
      <c r="G5220" s="1" t="s">
        <v>880</v>
      </c>
      <c r="H5220">
        <v>1232</v>
      </c>
      <c r="I5220" s="1" t="s">
        <v>992</v>
      </c>
      <c r="J5220">
        <v>325743</v>
      </c>
      <c r="K5220" s="1" t="s">
        <v>1175</v>
      </c>
      <c r="L5220">
        <v>1221</v>
      </c>
      <c r="M5220" s="1" t="s">
        <v>1537</v>
      </c>
      <c r="N5220" s="1" t="str">
        <f t="shared" si="81"/>
        <v>1970-1979</v>
      </c>
    </row>
    <row r="5221" spans="1:14" hidden="1" x14ac:dyDescent="0.3">
      <c r="A5221">
        <v>73486</v>
      </c>
      <c r="B5221" s="1" t="s">
        <v>80</v>
      </c>
      <c r="C5221">
        <v>1975</v>
      </c>
      <c r="D5221" s="1" t="s">
        <v>9</v>
      </c>
      <c r="E5221">
        <v>133</v>
      </c>
      <c r="F5221" s="3">
        <v>108981275</v>
      </c>
      <c r="G5221" s="1" t="s">
        <v>880</v>
      </c>
      <c r="H5221">
        <v>1232</v>
      </c>
      <c r="I5221" s="1" t="s">
        <v>992</v>
      </c>
      <c r="J5221">
        <v>325743</v>
      </c>
      <c r="K5221" s="1" t="s">
        <v>1175</v>
      </c>
      <c r="L5221">
        <v>77720</v>
      </c>
      <c r="M5221" s="1" t="s">
        <v>1538</v>
      </c>
      <c r="N5221" s="1" t="str">
        <f t="shared" si="81"/>
        <v>1970-1979</v>
      </c>
    </row>
    <row r="5222" spans="1:14" hidden="1" x14ac:dyDescent="0.3">
      <c r="A5222">
        <v>73486</v>
      </c>
      <c r="B5222" s="1" t="s">
        <v>80</v>
      </c>
      <c r="C5222">
        <v>1975</v>
      </c>
      <c r="D5222" s="1" t="s">
        <v>9</v>
      </c>
      <c r="E5222">
        <v>133</v>
      </c>
      <c r="F5222" s="3">
        <v>108981275</v>
      </c>
      <c r="G5222" s="1" t="s">
        <v>880</v>
      </c>
      <c r="H5222">
        <v>1232</v>
      </c>
      <c r="I5222" s="1" t="s">
        <v>992</v>
      </c>
      <c r="J5222">
        <v>450181</v>
      </c>
      <c r="K5222" s="1" t="s">
        <v>1176</v>
      </c>
      <c r="L5222">
        <v>197</v>
      </c>
      <c r="M5222" s="1" t="s">
        <v>1536</v>
      </c>
      <c r="N5222" s="1" t="str">
        <f t="shared" si="81"/>
        <v>1970-1979</v>
      </c>
    </row>
    <row r="5223" spans="1:14" hidden="1" x14ac:dyDescent="0.3">
      <c r="A5223">
        <v>73486</v>
      </c>
      <c r="B5223" s="1" t="s">
        <v>80</v>
      </c>
      <c r="C5223">
        <v>1975</v>
      </c>
      <c r="D5223" s="1" t="s">
        <v>9</v>
      </c>
      <c r="E5223">
        <v>133</v>
      </c>
      <c r="F5223" s="3">
        <v>108981275</v>
      </c>
      <c r="G5223" s="1" t="s">
        <v>880</v>
      </c>
      <c r="H5223">
        <v>1232</v>
      </c>
      <c r="I5223" s="1" t="s">
        <v>992</v>
      </c>
      <c r="J5223">
        <v>450181</v>
      </c>
      <c r="K5223" s="1" t="s">
        <v>1176</v>
      </c>
      <c r="L5223">
        <v>1221</v>
      </c>
      <c r="M5223" s="1" t="s">
        <v>1537</v>
      </c>
      <c r="N5223" s="1" t="str">
        <f t="shared" si="81"/>
        <v>1970-1979</v>
      </c>
    </row>
    <row r="5224" spans="1:14" hidden="1" x14ac:dyDescent="0.3">
      <c r="A5224">
        <v>73486</v>
      </c>
      <c r="B5224" s="1" t="s">
        <v>80</v>
      </c>
      <c r="C5224">
        <v>1975</v>
      </c>
      <c r="D5224" s="1" t="s">
        <v>9</v>
      </c>
      <c r="E5224">
        <v>133</v>
      </c>
      <c r="F5224" s="3">
        <v>108981275</v>
      </c>
      <c r="G5224" s="1" t="s">
        <v>880</v>
      </c>
      <c r="H5224">
        <v>1232</v>
      </c>
      <c r="I5224" s="1" t="s">
        <v>992</v>
      </c>
      <c r="J5224">
        <v>450181</v>
      </c>
      <c r="K5224" s="1" t="s">
        <v>1176</v>
      </c>
      <c r="L5224">
        <v>77720</v>
      </c>
      <c r="M5224" s="1" t="s">
        <v>1538</v>
      </c>
      <c r="N5224" s="1" t="str">
        <f t="shared" si="81"/>
        <v>1970-1979</v>
      </c>
    </row>
    <row r="5225" spans="1:14" hidden="1" x14ac:dyDescent="0.3">
      <c r="A5225">
        <v>73486</v>
      </c>
      <c r="B5225" s="1" t="s">
        <v>80</v>
      </c>
      <c r="C5225">
        <v>1975</v>
      </c>
      <c r="D5225" s="1" t="s">
        <v>9</v>
      </c>
      <c r="E5225">
        <v>133</v>
      </c>
      <c r="F5225" s="3">
        <v>108981275</v>
      </c>
      <c r="G5225" s="1" t="s">
        <v>849</v>
      </c>
      <c r="H5225">
        <v>1232</v>
      </c>
      <c r="I5225" s="1" t="s">
        <v>992</v>
      </c>
      <c r="J5225">
        <v>369142</v>
      </c>
      <c r="K5225" s="1" t="s">
        <v>1174</v>
      </c>
      <c r="L5225">
        <v>197</v>
      </c>
      <c r="M5225" s="1" t="s">
        <v>1536</v>
      </c>
      <c r="N5225" s="1" t="str">
        <f t="shared" si="81"/>
        <v>1970-1979</v>
      </c>
    </row>
    <row r="5226" spans="1:14" hidden="1" x14ac:dyDescent="0.3">
      <c r="A5226">
        <v>73486</v>
      </c>
      <c r="B5226" s="1" t="s">
        <v>80</v>
      </c>
      <c r="C5226">
        <v>1975</v>
      </c>
      <c r="D5226" s="1" t="s">
        <v>9</v>
      </c>
      <c r="E5226">
        <v>133</v>
      </c>
      <c r="F5226" s="3">
        <v>108981275</v>
      </c>
      <c r="G5226" s="1" t="s">
        <v>849</v>
      </c>
      <c r="H5226">
        <v>1232</v>
      </c>
      <c r="I5226" s="1" t="s">
        <v>992</v>
      </c>
      <c r="J5226">
        <v>369142</v>
      </c>
      <c r="K5226" s="1" t="s">
        <v>1174</v>
      </c>
      <c r="L5226">
        <v>1221</v>
      </c>
      <c r="M5226" s="1" t="s">
        <v>1537</v>
      </c>
      <c r="N5226" s="1" t="str">
        <f t="shared" si="81"/>
        <v>1970-1979</v>
      </c>
    </row>
    <row r="5227" spans="1:14" hidden="1" x14ac:dyDescent="0.3">
      <c r="A5227">
        <v>73486</v>
      </c>
      <c r="B5227" s="1" t="s">
        <v>80</v>
      </c>
      <c r="C5227">
        <v>1975</v>
      </c>
      <c r="D5227" s="1" t="s">
        <v>9</v>
      </c>
      <c r="E5227">
        <v>133</v>
      </c>
      <c r="F5227" s="3">
        <v>108981275</v>
      </c>
      <c r="G5227" s="1" t="s">
        <v>849</v>
      </c>
      <c r="H5227">
        <v>1232</v>
      </c>
      <c r="I5227" s="1" t="s">
        <v>992</v>
      </c>
      <c r="J5227">
        <v>369142</v>
      </c>
      <c r="K5227" s="1" t="s">
        <v>1174</v>
      </c>
      <c r="L5227">
        <v>77720</v>
      </c>
      <c r="M5227" s="1" t="s">
        <v>1538</v>
      </c>
      <c r="N5227" s="1" t="str">
        <f t="shared" si="81"/>
        <v>1970-1979</v>
      </c>
    </row>
    <row r="5228" spans="1:14" hidden="1" x14ac:dyDescent="0.3">
      <c r="A5228">
        <v>73486</v>
      </c>
      <c r="B5228" s="1" t="s">
        <v>80</v>
      </c>
      <c r="C5228">
        <v>1975</v>
      </c>
      <c r="D5228" s="1" t="s">
        <v>9</v>
      </c>
      <c r="E5228">
        <v>133</v>
      </c>
      <c r="F5228" s="3">
        <v>108981275</v>
      </c>
      <c r="G5228" s="1" t="s">
        <v>849</v>
      </c>
      <c r="H5228">
        <v>1232</v>
      </c>
      <c r="I5228" s="1" t="s">
        <v>992</v>
      </c>
      <c r="J5228">
        <v>325743</v>
      </c>
      <c r="K5228" s="1" t="s">
        <v>1175</v>
      </c>
      <c r="L5228">
        <v>197</v>
      </c>
      <c r="M5228" s="1" t="s">
        <v>1536</v>
      </c>
      <c r="N5228" s="1" t="str">
        <f t="shared" si="81"/>
        <v>1970-1979</v>
      </c>
    </row>
    <row r="5229" spans="1:14" hidden="1" x14ac:dyDescent="0.3">
      <c r="A5229">
        <v>73486</v>
      </c>
      <c r="B5229" s="1" t="s">
        <v>80</v>
      </c>
      <c r="C5229">
        <v>1975</v>
      </c>
      <c r="D5229" s="1" t="s">
        <v>9</v>
      </c>
      <c r="E5229">
        <v>133</v>
      </c>
      <c r="F5229" s="3">
        <v>108981275</v>
      </c>
      <c r="G5229" s="1" t="s">
        <v>849</v>
      </c>
      <c r="H5229">
        <v>1232</v>
      </c>
      <c r="I5229" s="1" t="s">
        <v>992</v>
      </c>
      <c r="J5229">
        <v>325743</v>
      </c>
      <c r="K5229" s="1" t="s">
        <v>1175</v>
      </c>
      <c r="L5229">
        <v>1221</v>
      </c>
      <c r="M5229" s="1" t="s">
        <v>1537</v>
      </c>
      <c r="N5229" s="1" t="str">
        <f t="shared" si="81"/>
        <v>1970-1979</v>
      </c>
    </row>
    <row r="5230" spans="1:14" hidden="1" x14ac:dyDescent="0.3">
      <c r="A5230">
        <v>73486</v>
      </c>
      <c r="B5230" s="1" t="s">
        <v>80</v>
      </c>
      <c r="C5230">
        <v>1975</v>
      </c>
      <c r="D5230" s="1" t="s">
        <v>9</v>
      </c>
      <c r="E5230">
        <v>133</v>
      </c>
      <c r="F5230" s="3">
        <v>108981275</v>
      </c>
      <c r="G5230" s="1" t="s">
        <v>849</v>
      </c>
      <c r="H5230">
        <v>1232</v>
      </c>
      <c r="I5230" s="1" t="s">
        <v>992</v>
      </c>
      <c r="J5230">
        <v>325743</v>
      </c>
      <c r="K5230" s="1" t="s">
        <v>1175</v>
      </c>
      <c r="L5230">
        <v>77720</v>
      </c>
      <c r="M5230" s="1" t="s">
        <v>1538</v>
      </c>
      <c r="N5230" s="1" t="str">
        <f t="shared" si="81"/>
        <v>1970-1979</v>
      </c>
    </row>
    <row r="5231" spans="1:14" hidden="1" x14ac:dyDescent="0.3">
      <c r="A5231">
        <v>73486</v>
      </c>
      <c r="B5231" s="1" t="s">
        <v>80</v>
      </c>
      <c r="C5231">
        <v>1975</v>
      </c>
      <c r="D5231" s="1" t="s">
        <v>9</v>
      </c>
      <c r="E5231">
        <v>133</v>
      </c>
      <c r="F5231" s="3">
        <v>108981275</v>
      </c>
      <c r="G5231" s="1" t="s">
        <v>849</v>
      </c>
      <c r="H5231">
        <v>1232</v>
      </c>
      <c r="I5231" s="1" t="s">
        <v>992</v>
      </c>
      <c r="J5231">
        <v>450181</v>
      </c>
      <c r="K5231" s="1" t="s">
        <v>1176</v>
      </c>
      <c r="L5231">
        <v>197</v>
      </c>
      <c r="M5231" s="1" t="s">
        <v>1536</v>
      </c>
      <c r="N5231" s="1" t="str">
        <f t="shared" si="81"/>
        <v>1970-1979</v>
      </c>
    </row>
    <row r="5232" spans="1:14" hidden="1" x14ac:dyDescent="0.3">
      <c r="A5232">
        <v>73486</v>
      </c>
      <c r="B5232" s="1" t="s">
        <v>80</v>
      </c>
      <c r="C5232">
        <v>1975</v>
      </c>
      <c r="D5232" s="1" t="s">
        <v>9</v>
      </c>
      <c r="E5232">
        <v>133</v>
      </c>
      <c r="F5232" s="3">
        <v>108981275</v>
      </c>
      <c r="G5232" s="1" t="s">
        <v>849</v>
      </c>
      <c r="H5232">
        <v>1232</v>
      </c>
      <c r="I5232" s="1" t="s">
        <v>992</v>
      </c>
      <c r="J5232">
        <v>450181</v>
      </c>
      <c r="K5232" s="1" t="s">
        <v>1176</v>
      </c>
      <c r="L5232">
        <v>1221</v>
      </c>
      <c r="M5232" s="1" t="s">
        <v>1537</v>
      </c>
      <c r="N5232" s="1" t="str">
        <f t="shared" si="81"/>
        <v>1970-1979</v>
      </c>
    </row>
    <row r="5233" spans="1:14" hidden="1" x14ac:dyDescent="0.3">
      <c r="A5233">
        <v>73486</v>
      </c>
      <c r="B5233" s="1" t="s">
        <v>80</v>
      </c>
      <c r="C5233">
        <v>1975</v>
      </c>
      <c r="D5233" s="1" t="s">
        <v>9</v>
      </c>
      <c r="E5233">
        <v>133</v>
      </c>
      <c r="F5233" s="3">
        <v>108981275</v>
      </c>
      <c r="G5233" s="1" t="s">
        <v>849</v>
      </c>
      <c r="H5233">
        <v>1232</v>
      </c>
      <c r="I5233" s="1" t="s">
        <v>992</v>
      </c>
      <c r="J5233">
        <v>450181</v>
      </c>
      <c r="K5233" s="1" t="s">
        <v>1176</v>
      </c>
      <c r="L5233">
        <v>77720</v>
      </c>
      <c r="M5233" s="1" t="s">
        <v>1538</v>
      </c>
      <c r="N5233" s="1" t="str">
        <f t="shared" si="81"/>
        <v>1970-1979</v>
      </c>
    </row>
    <row r="5234" spans="1:14" hidden="1" x14ac:dyDescent="0.3">
      <c r="A5234">
        <v>73486</v>
      </c>
      <c r="B5234" s="1" t="s">
        <v>80</v>
      </c>
      <c r="C5234">
        <v>1975</v>
      </c>
      <c r="D5234" s="1" t="s">
        <v>9</v>
      </c>
      <c r="E5234">
        <v>133</v>
      </c>
      <c r="F5234" s="3">
        <v>108981275</v>
      </c>
      <c r="G5234" s="1" t="s">
        <v>840</v>
      </c>
      <c r="H5234">
        <v>1232</v>
      </c>
      <c r="I5234" s="1" t="s">
        <v>992</v>
      </c>
      <c r="J5234">
        <v>369142</v>
      </c>
      <c r="K5234" s="1" t="s">
        <v>1174</v>
      </c>
      <c r="L5234">
        <v>197</v>
      </c>
      <c r="M5234" s="1" t="s">
        <v>1536</v>
      </c>
      <c r="N5234" s="1" t="str">
        <f t="shared" si="81"/>
        <v>1970-1979</v>
      </c>
    </row>
    <row r="5235" spans="1:14" hidden="1" x14ac:dyDescent="0.3">
      <c r="A5235">
        <v>73486</v>
      </c>
      <c r="B5235" s="1" t="s">
        <v>80</v>
      </c>
      <c r="C5235">
        <v>1975</v>
      </c>
      <c r="D5235" s="1" t="s">
        <v>9</v>
      </c>
      <c r="E5235">
        <v>133</v>
      </c>
      <c r="F5235" s="3">
        <v>108981275</v>
      </c>
      <c r="G5235" s="1" t="s">
        <v>840</v>
      </c>
      <c r="H5235">
        <v>1232</v>
      </c>
      <c r="I5235" s="1" t="s">
        <v>992</v>
      </c>
      <c r="J5235">
        <v>369142</v>
      </c>
      <c r="K5235" s="1" t="s">
        <v>1174</v>
      </c>
      <c r="L5235">
        <v>1221</v>
      </c>
      <c r="M5235" s="1" t="s">
        <v>1537</v>
      </c>
      <c r="N5235" s="1" t="str">
        <f t="shared" si="81"/>
        <v>1970-1979</v>
      </c>
    </row>
    <row r="5236" spans="1:14" hidden="1" x14ac:dyDescent="0.3">
      <c r="A5236">
        <v>73486</v>
      </c>
      <c r="B5236" s="1" t="s">
        <v>80</v>
      </c>
      <c r="C5236">
        <v>1975</v>
      </c>
      <c r="D5236" s="1" t="s">
        <v>9</v>
      </c>
      <c r="E5236">
        <v>133</v>
      </c>
      <c r="F5236" s="3">
        <v>108981275</v>
      </c>
      <c r="G5236" s="1" t="s">
        <v>840</v>
      </c>
      <c r="H5236">
        <v>1232</v>
      </c>
      <c r="I5236" s="1" t="s">
        <v>992</v>
      </c>
      <c r="J5236">
        <v>369142</v>
      </c>
      <c r="K5236" s="1" t="s">
        <v>1174</v>
      </c>
      <c r="L5236">
        <v>77720</v>
      </c>
      <c r="M5236" s="1" t="s">
        <v>1538</v>
      </c>
      <c r="N5236" s="1" t="str">
        <f t="shared" si="81"/>
        <v>1970-1979</v>
      </c>
    </row>
    <row r="5237" spans="1:14" hidden="1" x14ac:dyDescent="0.3">
      <c r="A5237">
        <v>73486</v>
      </c>
      <c r="B5237" s="1" t="s">
        <v>80</v>
      </c>
      <c r="C5237">
        <v>1975</v>
      </c>
      <c r="D5237" s="1" t="s">
        <v>9</v>
      </c>
      <c r="E5237">
        <v>133</v>
      </c>
      <c r="F5237" s="3">
        <v>108981275</v>
      </c>
      <c r="G5237" s="1" t="s">
        <v>840</v>
      </c>
      <c r="H5237">
        <v>1232</v>
      </c>
      <c r="I5237" s="1" t="s">
        <v>992</v>
      </c>
      <c r="J5237">
        <v>325743</v>
      </c>
      <c r="K5237" s="1" t="s">
        <v>1175</v>
      </c>
      <c r="L5237">
        <v>197</v>
      </c>
      <c r="M5237" s="1" t="s">
        <v>1536</v>
      </c>
      <c r="N5237" s="1" t="str">
        <f t="shared" si="81"/>
        <v>1970-1979</v>
      </c>
    </row>
    <row r="5238" spans="1:14" hidden="1" x14ac:dyDescent="0.3">
      <c r="A5238">
        <v>73486</v>
      </c>
      <c r="B5238" s="1" t="s">
        <v>80</v>
      </c>
      <c r="C5238">
        <v>1975</v>
      </c>
      <c r="D5238" s="1" t="s">
        <v>9</v>
      </c>
      <c r="E5238">
        <v>133</v>
      </c>
      <c r="F5238" s="3">
        <v>108981275</v>
      </c>
      <c r="G5238" s="1" t="s">
        <v>840</v>
      </c>
      <c r="H5238">
        <v>1232</v>
      </c>
      <c r="I5238" s="1" t="s">
        <v>992</v>
      </c>
      <c r="J5238">
        <v>325743</v>
      </c>
      <c r="K5238" s="1" t="s">
        <v>1175</v>
      </c>
      <c r="L5238">
        <v>1221</v>
      </c>
      <c r="M5238" s="1" t="s">
        <v>1537</v>
      </c>
      <c r="N5238" s="1" t="str">
        <f t="shared" si="81"/>
        <v>1970-1979</v>
      </c>
    </row>
    <row r="5239" spans="1:14" hidden="1" x14ac:dyDescent="0.3">
      <c r="A5239">
        <v>73486</v>
      </c>
      <c r="B5239" s="1" t="s">
        <v>80</v>
      </c>
      <c r="C5239">
        <v>1975</v>
      </c>
      <c r="D5239" s="1" t="s">
        <v>9</v>
      </c>
      <c r="E5239">
        <v>133</v>
      </c>
      <c r="F5239" s="3">
        <v>108981275</v>
      </c>
      <c r="G5239" s="1" t="s">
        <v>840</v>
      </c>
      <c r="H5239">
        <v>1232</v>
      </c>
      <c r="I5239" s="1" t="s">
        <v>992</v>
      </c>
      <c r="J5239">
        <v>325743</v>
      </c>
      <c r="K5239" s="1" t="s">
        <v>1175</v>
      </c>
      <c r="L5239">
        <v>77720</v>
      </c>
      <c r="M5239" s="1" t="s">
        <v>1538</v>
      </c>
      <c r="N5239" s="1" t="str">
        <f t="shared" si="81"/>
        <v>1970-1979</v>
      </c>
    </row>
    <row r="5240" spans="1:14" hidden="1" x14ac:dyDescent="0.3">
      <c r="A5240">
        <v>73486</v>
      </c>
      <c r="B5240" s="1" t="s">
        <v>80</v>
      </c>
      <c r="C5240">
        <v>1975</v>
      </c>
      <c r="D5240" s="1" t="s">
        <v>9</v>
      </c>
      <c r="E5240">
        <v>133</v>
      </c>
      <c r="F5240" s="3">
        <v>108981275</v>
      </c>
      <c r="G5240" s="1" t="s">
        <v>840</v>
      </c>
      <c r="H5240">
        <v>1232</v>
      </c>
      <c r="I5240" s="1" t="s">
        <v>992</v>
      </c>
      <c r="J5240">
        <v>450181</v>
      </c>
      <c r="K5240" s="1" t="s">
        <v>1176</v>
      </c>
      <c r="L5240">
        <v>197</v>
      </c>
      <c r="M5240" s="1" t="s">
        <v>1536</v>
      </c>
      <c r="N5240" s="1" t="str">
        <f t="shared" si="81"/>
        <v>1970-1979</v>
      </c>
    </row>
    <row r="5241" spans="1:14" hidden="1" x14ac:dyDescent="0.3">
      <c r="A5241">
        <v>73486</v>
      </c>
      <c r="B5241" s="1" t="s">
        <v>80</v>
      </c>
      <c r="C5241">
        <v>1975</v>
      </c>
      <c r="D5241" s="1" t="s">
        <v>9</v>
      </c>
      <c r="E5241">
        <v>133</v>
      </c>
      <c r="F5241" s="3">
        <v>108981275</v>
      </c>
      <c r="G5241" s="1" t="s">
        <v>840</v>
      </c>
      <c r="H5241">
        <v>1232</v>
      </c>
      <c r="I5241" s="1" t="s">
        <v>992</v>
      </c>
      <c r="J5241">
        <v>450181</v>
      </c>
      <c r="K5241" s="1" t="s">
        <v>1176</v>
      </c>
      <c r="L5241">
        <v>1221</v>
      </c>
      <c r="M5241" s="1" t="s">
        <v>1537</v>
      </c>
      <c r="N5241" s="1" t="str">
        <f t="shared" si="81"/>
        <v>1970-1979</v>
      </c>
    </row>
    <row r="5242" spans="1:14" hidden="1" x14ac:dyDescent="0.3">
      <c r="A5242">
        <v>73486</v>
      </c>
      <c r="B5242" s="1" t="s">
        <v>80</v>
      </c>
      <c r="C5242">
        <v>1975</v>
      </c>
      <c r="D5242" s="1" t="s">
        <v>9</v>
      </c>
      <c r="E5242">
        <v>133</v>
      </c>
      <c r="F5242" s="3">
        <v>108981275</v>
      </c>
      <c r="G5242" s="1" t="s">
        <v>840</v>
      </c>
      <c r="H5242">
        <v>1232</v>
      </c>
      <c r="I5242" s="1" t="s">
        <v>992</v>
      </c>
      <c r="J5242">
        <v>450181</v>
      </c>
      <c r="K5242" s="1" t="s">
        <v>1176</v>
      </c>
      <c r="L5242">
        <v>77720</v>
      </c>
      <c r="M5242" s="1" t="s">
        <v>1538</v>
      </c>
      <c r="N5242" s="1" t="str">
        <f t="shared" si="81"/>
        <v>1970-1979</v>
      </c>
    </row>
    <row r="5243" spans="1:14" hidden="1" x14ac:dyDescent="0.3">
      <c r="A5243">
        <v>110912</v>
      </c>
      <c r="B5243" s="1" t="s">
        <v>42</v>
      </c>
      <c r="C5243">
        <v>1994</v>
      </c>
      <c r="D5243" s="1" t="s">
        <v>9</v>
      </c>
      <c r="E5243">
        <v>154</v>
      </c>
      <c r="F5243" s="3">
        <v>107928762</v>
      </c>
      <c r="G5243" s="1" t="s">
        <v>862</v>
      </c>
      <c r="H5243">
        <v>233</v>
      </c>
      <c r="I5243" s="1" t="s">
        <v>984</v>
      </c>
      <c r="J5243">
        <v>233</v>
      </c>
      <c r="K5243" s="1" t="s">
        <v>984</v>
      </c>
      <c r="L5243">
        <v>237</v>
      </c>
      <c r="M5243" s="1" t="s">
        <v>1512</v>
      </c>
      <c r="N5243" s="1" t="str">
        <f t="shared" si="81"/>
        <v>1990-1999</v>
      </c>
    </row>
    <row r="5244" spans="1:14" hidden="1" x14ac:dyDescent="0.3">
      <c r="A5244">
        <v>110912</v>
      </c>
      <c r="B5244" s="1" t="s">
        <v>42</v>
      </c>
      <c r="C5244">
        <v>1994</v>
      </c>
      <c r="D5244" s="1" t="s">
        <v>9</v>
      </c>
      <c r="E5244">
        <v>154</v>
      </c>
      <c r="F5244" s="3">
        <v>107928762</v>
      </c>
      <c r="G5244" s="1" t="s">
        <v>862</v>
      </c>
      <c r="H5244">
        <v>233</v>
      </c>
      <c r="I5244" s="1" t="s">
        <v>984</v>
      </c>
      <c r="J5244">
        <v>233</v>
      </c>
      <c r="K5244" s="1" t="s">
        <v>984</v>
      </c>
      <c r="L5244">
        <v>235</v>
      </c>
      <c r="M5244" s="1" t="s">
        <v>1348</v>
      </c>
      <c r="N5244" s="1" t="str">
        <f t="shared" si="81"/>
        <v>1990-1999</v>
      </c>
    </row>
    <row r="5245" spans="1:14" hidden="1" x14ac:dyDescent="0.3">
      <c r="A5245">
        <v>110912</v>
      </c>
      <c r="B5245" s="1" t="s">
        <v>42</v>
      </c>
      <c r="C5245">
        <v>1994</v>
      </c>
      <c r="D5245" s="1" t="s">
        <v>9</v>
      </c>
      <c r="E5245">
        <v>154</v>
      </c>
      <c r="F5245" s="3">
        <v>107928762</v>
      </c>
      <c r="G5245" s="1" t="s">
        <v>862</v>
      </c>
      <c r="H5245">
        <v>233</v>
      </c>
      <c r="I5245" s="1" t="s">
        <v>984</v>
      </c>
      <c r="J5245">
        <v>233</v>
      </c>
      <c r="K5245" s="1" t="s">
        <v>984</v>
      </c>
      <c r="L5245">
        <v>168</v>
      </c>
      <c r="M5245" s="1" t="s">
        <v>1513</v>
      </c>
      <c r="N5245" s="1" t="str">
        <f t="shared" si="81"/>
        <v>1990-1999</v>
      </c>
    </row>
    <row r="5246" spans="1:14" hidden="1" x14ac:dyDescent="0.3">
      <c r="A5246">
        <v>110912</v>
      </c>
      <c r="B5246" s="1" t="s">
        <v>42</v>
      </c>
      <c r="C5246">
        <v>1994</v>
      </c>
      <c r="D5246" s="1" t="s">
        <v>9</v>
      </c>
      <c r="E5246">
        <v>154</v>
      </c>
      <c r="F5246" s="3">
        <v>107928762</v>
      </c>
      <c r="G5246" s="1" t="s">
        <v>862</v>
      </c>
      <c r="H5246">
        <v>233</v>
      </c>
      <c r="I5246" s="1" t="s">
        <v>984</v>
      </c>
      <c r="J5246">
        <v>812</v>
      </c>
      <c r="K5246" s="1" t="s">
        <v>1164</v>
      </c>
      <c r="L5246">
        <v>237</v>
      </c>
      <c r="M5246" s="1" t="s">
        <v>1512</v>
      </c>
      <c r="N5246" s="1" t="str">
        <f t="shared" si="81"/>
        <v>1990-1999</v>
      </c>
    </row>
    <row r="5247" spans="1:14" hidden="1" x14ac:dyDescent="0.3">
      <c r="A5247">
        <v>110912</v>
      </c>
      <c r="B5247" s="1" t="s">
        <v>42</v>
      </c>
      <c r="C5247">
        <v>1994</v>
      </c>
      <c r="D5247" s="1" t="s">
        <v>9</v>
      </c>
      <c r="E5247">
        <v>154</v>
      </c>
      <c r="F5247" s="3">
        <v>107928762</v>
      </c>
      <c r="G5247" s="1" t="s">
        <v>862</v>
      </c>
      <c r="H5247">
        <v>233</v>
      </c>
      <c r="I5247" s="1" t="s">
        <v>984</v>
      </c>
      <c r="J5247">
        <v>812</v>
      </c>
      <c r="K5247" s="1" t="s">
        <v>1164</v>
      </c>
      <c r="L5247">
        <v>235</v>
      </c>
      <c r="M5247" s="1" t="s">
        <v>1348</v>
      </c>
      <c r="N5247" s="1" t="str">
        <f t="shared" si="81"/>
        <v>1990-1999</v>
      </c>
    </row>
    <row r="5248" spans="1:14" hidden="1" x14ac:dyDescent="0.3">
      <c r="A5248">
        <v>110912</v>
      </c>
      <c r="B5248" s="1" t="s">
        <v>42</v>
      </c>
      <c r="C5248">
        <v>1994</v>
      </c>
      <c r="D5248" s="1" t="s">
        <v>9</v>
      </c>
      <c r="E5248">
        <v>154</v>
      </c>
      <c r="F5248" s="3">
        <v>107928762</v>
      </c>
      <c r="G5248" s="1" t="s">
        <v>862</v>
      </c>
      <c r="H5248">
        <v>233</v>
      </c>
      <c r="I5248" s="1" t="s">
        <v>984</v>
      </c>
      <c r="J5248">
        <v>812</v>
      </c>
      <c r="K5248" s="1" t="s">
        <v>1164</v>
      </c>
      <c r="L5248">
        <v>168</v>
      </c>
      <c r="M5248" s="1" t="s">
        <v>1513</v>
      </c>
      <c r="N5248" s="1" t="str">
        <f t="shared" si="81"/>
        <v>1990-1999</v>
      </c>
    </row>
    <row r="5249" spans="1:14" hidden="1" x14ac:dyDescent="0.3">
      <c r="A5249">
        <v>110912</v>
      </c>
      <c r="B5249" s="1" t="s">
        <v>42</v>
      </c>
      <c r="C5249">
        <v>1994</v>
      </c>
      <c r="D5249" s="1" t="s">
        <v>9</v>
      </c>
      <c r="E5249">
        <v>154</v>
      </c>
      <c r="F5249" s="3">
        <v>107928762</v>
      </c>
      <c r="G5249" s="1" t="s">
        <v>863</v>
      </c>
      <c r="H5249">
        <v>233</v>
      </c>
      <c r="I5249" s="1" t="s">
        <v>984</v>
      </c>
      <c r="J5249">
        <v>233</v>
      </c>
      <c r="K5249" s="1" t="s">
        <v>984</v>
      </c>
      <c r="L5249">
        <v>237</v>
      </c>
      <c r="M5249" s="1" t="s">
        <v>1512</v>
      </c>
      <c r="N5249" s="1" t="str">
        <f t="shared" si="81"/>
        <v>1990-1999</v>
      </c>
    </row>
    <row r="5250" spans="1:14" hidden="1" x14ac:dyDescent="0.3">
      <c r="A5250">
        <v>110912</v>
      </c>
      <c r="B5250" s="1" t="s">
        <v>42</v>
      </c>
      <c r="C5250">
        <v>1994</v>
      </c>
      <c r="D5250" s="1" t="s">
        <v>9</v>
      </c>
      <c r="E5250">
        <v>154</v>
      </c>
      <c r="F5250" s="3">
        <v>107928762</v>
      </c>
      <c r="G5250" s="1" t="s">
        <v>863</v>
      </c>
      <c r="H5250">
        <v>233</v>
      </c>
      <c r="I5250" s="1" t="s">
        <v>984</v>
      </c>
      <c r="J5250">
        <v>233</v>
      </c>
      <c r="K5250" s="1" t="s">
        <v>984</v>
      </c>
      <c r="L5250">
        <v>235</v>
      </c>
      <c r="M5250" s="1" t="s">
        <v>1348</v>
      </c>
      <c r="N5250" s="1" t="str">
        <f t="shared" ref="N5250:N5313" si="82">INT(C5250/10)*10 &amp; "-" &amp; INT(C5250/10)*10+9</f>
        <v>1990-1999</v>
      </c>
    </row>
    <row r="5251" spans="1:14" hidden="1" x14ac:dyDescent="0.3">
      <c r="A5251">
        <v>110912</v>
      </c>
      <c r="B5251" s="1" t="s">
        <v>42</v>
      </c>
      <c r="C5251">
        <v>1994</v>
      </c>
      <c r="D5251" s="1" t="s">
        <v>9</v>
      </c>
      <c r="E5251">
        <v>154</v>
      </c>
      <c r="F5251" s="3">
        <v>107928762</v>
      </c>
      <c r="G5251" s="1" t="s">
        <v>863</v>
      </c>
      <c r="H5251">
        <v>233</v>
      </c>
      <c r="I5251" s="1" t="s">
        <v>984</v>
      </c>
      <c r="J5251">
        <v>233</v>
      </c>
      <c r="K5251" s="1" t="s">
        <v>984</v>
      </c>
      <c r="L5251">
        <v>168</v>
      </c>
      <c r="M5251" s="1" t="s">
        <v>1513</v>
      </c>
      <c r="N5251" s="1" t="str">
        <f t="shared" si="82"/>
        <v>1990-1999</v>
      </c>
    </row>
    <row r="5252" spans="1:14" hidden="1" x14ac:dyDescent="0.3">
      <c r="A5252">
        <v>110912</v>
      </c>
      <c r="B5252" s="1" t="s">
        <v>42</v>
      </c>
      <c r="C5252">
        <v>1994</v>
      </c>
      <c r="D5252" s="1" t="s">
        <v>9</v>
      </c>
      <c r="E5252">
        <v>154</v>
      </c>
      <c r="F5252" s="3">
        <v>107928762</v>
      </c>
      <c r="G5252" s="1" t="s">
        <v>863</v>
      </c>
      <c r="H5252">
        <v>233</v>
      </c>
      <c r="I5252" s="1" t="s">
        <v>984</v>
      </c>
      <c r="J5252">
        <v>812</v>
      </c>
      <c r="K5252" s="1" t="s">
        <v>1164</v>
      </c>
      <c r="L5252">
        <v>237</v>
      </c>
      <c r="M5252" s="1" t="s">
        <v>1512</v>
      </c>
      <c r="N5252" s="1" t="str">
        <f t="shared" si="82"/>
        <v>1990-1999</v>
      </c>
    </row>
    <row r="5253" spans="1:14" hidden="1" x14ac:dyDescent="0.3">
      <c r="A5253">
        <v>110912</v>
      </c>
      <c r="B5253" s="1" t="s">
        <v>42</v>
      </c>
      <c r="C5253">
        <v>1994</v>
      </c>
      <c r="D5253" s="1" t="s">
        <v>9</v>
      </c>
      <c r="E5253">
        <v>154</v>
      </c>
      <c r="F5253" s="3">
        <v>107928762</v>
      </c>
      <c r="G5253" s="1" t="s">
        <v>863</v>
      </c>
      <c r="H5253">
        <v>233</v>
      </c>
      <c r="I5253" s="1" t="s">
        <v>984</v>
      </c>
      <c r="J5253">
        <v>812</v>
      </c>
      <c r="K5253" s="1" t="s">
        <v>1164</v>
      </c>
      <c r="L5253">
        <v>235</v>
      </c>
      <c r="M5253" s="1" t="s">
        <v>1348</v>
      </c>
      <c r="N5253" s="1" t="str">
        <f t="shared" si="82"/>
        <v>1990-1999</v>
      </c>
    </row>
    <row r="5254" spans="1:14" hidden="1" x14ac:dyDescent="0.3">
      <c r="A5254">
        <v>110912</v>
      </c>
      <c r="B5254" s="1" t="s">
        <v>42</v>
      </c>
      <c r="C5254">
        <v>1994</v>
      </c>
      <c r="D5254" s="1" t="s">
        <v>9</v>
      </c>
      <c r="E5254">
        <v>154</v>
      </c>
      <c r="F5254" s="3">
        <v>107928762</v>
      </c>
      <c r="G5254" s="1" t="s">
        <v>863</v>
      </c>
      <c r="H5254">
        <v>233</v>
      </c>
      <c r="I5254" s="1" t="s">
        <v>984</v>
      </c>
      <c r="J5254">
        <v>812</v>
      </c>
      <c r="K5254" s="1" t="s">
        <v>1164</v>
      </c>
      <c r="L5254">
        <v>168</v>
      </c>
      <c r="M5254" s="1" t="s">
        <v>1513</v>
      </c>
      <c r="N5254" s="1" t="str">
        <f t="shared" si="82"/>
        <v>1990-1999</v>
      </c>
    </row>
    <row r="5255" spans="1:14" hidden="1" x14ac:dyDescent="0.3">
      <c r="A5255">
        <v>110912</v>
      </c>
      <c r="B5255" s="1" t="s">
        <v>42</v>
      </c>
      <c r="C5255">
        <v>1994</v>
      </c>
      <c r="D5255" s="1" t="s">
        <v>9</v>
      </c>
      <c r="E5255">
        <v>154</v>
      </c>
      <c r="F5255" s="3">
        <v>107928762</v>
      </c>
      <c r="G5255" s="1" t="s">
        <v>841</v>
      </c>
      <c r="H5255">
        <v>233</v>
      </c>
      <c r="I5255" s="1" t="s">
        <v>984</v>
      </c>
      <c r="J5255">
        <v>233</v>
      </c>
      <c r="K5255" s="1" t="s">
        <v>984</v>
      </c>
      <c r="L5255">
        <v>237</v>
      </c>
      <c r="M5255" s="1" t="s">
        <v>1512</v>
      </c>
      <c r="N5255" s="1" t="str">
        <f t="shared" si="82"/>
        <v>1990-1999</v>
      </c>
    </row>
    <row r="5256" spans="1:14" hidden="1" x14ac:dyDescent="0.3">
      <c r="A5256">
        <v>110912</v>
      </c>
      <c r="B5256" s="1" t="s">
        <v>42</v>
      </c>
      <c r="C5256">
        <v>1994</v>
      </c>
      <c r="D5256" s="1" t="s">
        <v>9</v>
      </c>
      <c r="E5256">
        <v>154</v>
      </c>
      <c r="F5256" s="3">
        <v>107928762</v>
      </c>
      <c r="G5256" s="1" t="s">
        <v>841</v>
      </c>
      <c r="H5256">
        <v>233</v>
      </c>
      <c r="I5256" s="1" t="s">
        <v>984</v>
      </c>
      <c r="J5256">
        <v>233</v>
      </c>
      <c r="K5256" s="1" t="s">
        <v>984</v>
      </c>
      <c r="L5256">
        <v>235</v>
      </c>
      <c r="M5256" s="1" t="s">
        <v>1348</v>
      </c>
      <c r="N5256" s="1" t="str">
        <f t="shared" si="82"/>
        <v>1990-1999</v>
      </c>
    </row>
    <row r="5257" spans="1:14" hidden="1" x14ac:dyDescent="0.3">
      <c r="A5257">
        <v>110912</v>
      </c>
      <c r="B5257" s="1" t="s">
        <v>42</v>
      </c>
      <c r="C5257">
        <v>1994</v>
      </c>
      <c r="D5257" s="1" t="s">
        <v>9</v>
      </c>
      <c r="E5257">
        <v>154</v>
      </c>
      <c r="F5257" s="3">
        <v>107928762</v>
      </c>
      <c r="G5257" s="1" t="s">
        <v>841</v>
      </c>
      <c r="H5257">
        <v>233</v>
      </c>
      <c r="I5257" s="1" t="s">
        <v>984</v>
      </c>
      <c r="J5257">
        <v>233</v>
      </c>
      <c r="K5257" s="1" t="s">
        <v>984</v>
      </c>
      <c r="L5257">
        <v>168</v>
      </c>
      <c r="M5257" s="1" t="s">
        <v>1513</v>
      </c>
      <c r="N5257" s="1" t="str">
        <f t="shared" si="82"/>
        <v>1990-1999</v>
      </c>
    </row>
    <row r="5258" spans="1:14" hidden="1" x14ac:dyDescent="0.3">
      <c r="A5258">
        <v>110912</v>
      </c>
      <c r="B5258" s="1" t="s">
        <v>42</v>
      </c>
      <c r="C5258">
        <v>1994</v>
      </c>
      <c r="D5258" s="1" t="s">
        <v>9</v>
      </c>
      <c r="E5258">
        <v>154</v>
      </c>
      <c r="F5258" s="3">
        <v>107928762</v>
      </c>
      <c r="G5258" s="1" t="s">
        <v>841</v>
      </c>
      <c r="H5258">
        <v>233</v>
      </c>
      <c r="I5258" s="1" t="s">
        <v>984</v>
      </c>
      <c r="J5258">
        <v>812</v>
      </c>
      <c r="K5258" s="1" t="s">
        <v>1164</v>
      </c>
      <c r="L5258">
        <v>237</v>
      </c>
      <c r="M5258" s="1" t="s">
        <v>1512</v>
      </c>
      <c r="N5258" s="1" t="str">
        <f t="shared" si="82"/>
        <v>1990-1999</v>
      </c>
    </row>
    <row r="5259" spans="1:14" hidden="1" x14ac:dyDescent="0.3">
      <c r="A5259">
        <v>110912</v>
      </c>
      <c r="B5259" s="1" t="s">
        <v>42</v>
      </c>
      <c r="C5259">
        <v>1994</v>
      </c>
      <c r="D5259" s="1" t="s">
        <v>9</v>
      </c>
      <c r="E5259">
        <v>154</v>
      </c>
      <c r="F5259" s="3">
        <v>107928762</v>
      </c>
      <c r="G5259" s="1" t="s">
        <v>841</v>
      </c>
      <c r="H5259">
        <v>233</v>
      </c>
      <c r="I5259" s="1" t="s">
        <v>984</v>
      </c>
      <c r="J5259">
        <v>812</v>
      </c>
      <c r="K5259" s="1" t="s">
        <v>1164</v>
      </c>
      <c r="L5259">
        <v>235</v>
      </c>
      <c r="M5259" s="1" t="s">
        <v>1348</v>
      </c>
      <c r="N5259" s="1" t="str">
        <f t="shared" si="82"/>
        <v>1990-1999</v>
      </c>
    </row>
    <row r="5260" spans="1:14" hidden="1" x14ac:dyDescent="0.3">
      <c r="A5260">
        <v>110912</v>
      </c>
      <c r="B5260" s="1" t="s">
        <v>42</v>
      </c>
      <c r="C5260">
        <v>1994</v>
      </c>
      <c r="D5260" s="1" t="s">
        <v>9</v>
      </c>
      <c r="E5260">
        <v>154</v>
      </c>
      <c r="F5260" s="3">
        <v>107928762</v>
      </c>
      <c r="G5260" s="1" t="s">
        <v>841</v>
      </c>
      <c r="H5260">
        <v>233</v>
      </c>
      <c r="I5260" s="1" t="s">
        <v>984</v>
      </c>
      <c r="J5260">
        <v>812</v>
      </c>
      <c r="K5260" s="1" t="s">
        <v>1164</v>
      </c>
      <c r="L5260">
        <v>168</v>
      </c>
      <c r="M5260" s="1" t="s">
        <v>1513</v>
      </c>
      <c r="N5260" s="1" t="str">
        <f t="shared" si="82"/>
        <v>1990-1999</v>
      </c>
    </row>
    <row r="5261" spans="1:14" hidden="1" x14ac:dyDescent="0.3">
      <c r="A5261">
        <v>110912</v>
      </c>
      <c r="B5261" s="1" t="s">
        <v>42</v>
      </c>
      <c r="C5261">
        <v>1994</v>
      </c>
      <c r="D5261" s="1" t="s">
        <v>9</v>
      </c>
      <c r="E5261">
        <v>154</v>
      </c>
      <c r="F5261" s="3">
        <v>107928762</v>
      </c>
      <c r="G5261" s="1" t="s">
        <v>843</v>
      </c>
      <c r="H5261">
        <v>233</v>
      </c>
      <c r="I5261" s="1" t="s">
        <v>984</v>
      </c>
      <c r="J5261">
        <v>233</v>
      </c>
      <c r="K5261" s="1" t="s">
        <v>984</v>
      </c>
      <c r="L5261">
        <v>237</v>
      </c>
      <c r="M5261" s="1" t="s">
        <v>1512</v>
      </c>
      <c r="N5261" s="1" t="str">
        <f t="shared" si="82"/>
        <v>1990-1999</v>
      </c>
    </row>
    <row r="5262" spans="1:14" hidden="1" x14ac:dyDescent="0.3">
      <c r="A5262">
        <v>110912</v>
      </c>
      <c r="B5262" s="1" t="s">
        <v>42</v>
      </c>
      <c r="C5262">
        <v>1994</v>
      </c>
      <c r="D5262" s="1" t="s">
        <v>9</v>
      </c>
      <c r="E5262">
        <v>154</v>
      </c>
      <c r="F5262" s="3">
        <v>107928762</v>
      </c>
      <c r="G5262" s="1" t="s">
        <v>843</v>
      </c>
      <c r="H5262">
        <v>233</v>
      </c>
      <c r="I5262" s="1" t="s">
        <v>984</v>
      </c>
      <c r="J5262">
        <v>233</v>
      </c>
      <c r="K5262" s="1" t="s">
        <v>984</v>
      </c>
      <c r="L5262">
        <v>235</v>
      </c>
      <c r="M5262" s="1" t="s">
        <v>1348</v>
      </c>
      <c r="N5262" s="1" t="str">
        <f t="shared" si="82"/>
        <v>1990-1999</v>
      </c>
    </row>
    <row r="5263" spans="1:14" hidden="1" x14ac:dyDescent="0.3">
      <c r="A5263">
        <v>110912</v>
      </c>
      <c r="B5263" s="1" t="s">
        <v>42</v>
      </c>
      <c r="C5263">
        <v>1994</v>
      </c>
      <c r="D5263" s="1" t="s">
        <v>9</v>
      </c>
      <c r="E5263">
        <v>154</v>
      </c>
      <c r="F5263" s="3">
        <v>107928762</v>
      </c>
      <c r="G5263" s="1" t="s">
        <v>843</v>
      </c>
      <c r="H5263">
        <v>233</v>
      </c>
      <c r="I5263" s="1" t="s">
        <v>984</v>
      </c>
      <c r="J5263">
        <v>233</v>
      </c>
      <c r="K5263" s="1" t="s">
        <v>984</v>
      </c>
      <c r="L5263">
        <v>168</v>
      </c>
      <c r="M5263" s="1" t="s">
        <v>1513</v>
      </c>
      <c r="N5263" s="1" t="str">
        <f t="shared" si="82"/>
        <v>1990-1999</v>
      </c>
    </row>
    <row r="5264" spans="1:14" hidden="1" x14ac:dyDescent="0.3">
      <c r="A5264">
        <v>110912</v>
      </c>
      <c r="B5264" s="1" t="s">
        <v>42</v>
      </c>
      <c r="C5264">
        <v>1994</v>
      </c>
      <c r="D5264" s="1" t="s">
        <v>9</v>
      </c>
      <c r="E5264">
        <v>154</v>
      </c>
      <c r="F5264" s="3">
        <v>107928762</v>
      </c>
      <c r="G5264" s="1" t="s">
        <v>843</v>
      </c>
      <c r="H5264">
        <v>233</v>
      </c>
      <c r="I5264" s="1" t="s">
        <v>984</v>
      </c>
      <c r="J5264">
        <v>812</v>
      </c>
      <c r="K5264" s="1" t="s">
        <v>1164</v>
      </c>
      <c r="L5264">
        <v>237</v>
      </c>
      <c r="M5264" s="1" t="s">
        <v>1512</v>
      </c>
      <c r="N5264" s="1" t="str">
        <f t="shared" si="82"/>
        <v>1990-1999</v>
      </c>
    </row>
    <row r="5265" spans="1:14" hidden="1" x14ac:dyDescent="0.3">
      <c r="A5265">
        <v>110912</v>
      </c>
      <c r="B5265" s="1" t="s">
        <v>42</v>
      </c>
      <c r="C5265">
        <v>1994</v>
      </c>
      <c r="D5265" s="1" t="s">
        <v>9</v>
      </c>
      <c r="E5265">
        <v>154</v>
      </c>
      <c r="F5265" s="3">
        <v>107928762</v>
      </c>
      <c r="G5265" s="1" t="s">
        <v>843</v>
      </c>
      <c r="H5265">
        <v>233</v>
      </c>
      <c r="I5265" s="1" t="s">
        <v>984</v>
      </c>
      <c r="J5265">
        <v>812</v>
      </c>
      <c r="K5265" s="1" t="s">
        <v>1164</v>
      </c>
      <c r="L5265">
        <v>235</v>
      </c>
      <c r="M5265" s="1" t="s">
        <v>1348</v>
      </c>
      <c r="N5265" s="1" t="str">
        <f t="shared" si="82"/>
        <v>1990-1999</v>
      </c>
    </row>
    <row r="5266" spans="1:14" hidden="1" x14ac:dyDescent="0.3">
      <c r="A5266">
        <v>110912</v>
      </c>
      <c r="B5266" s="1" t="s">
        <v>42</v>
      </c>
      <c r="C5266">
        <v>1994</v>
      </c>
      <c r="D5266" s="1" t="s">
        <v>9</v>
      </c>
      <c r="E5266">
        <v>154</v>
      </c>
      <c r="F5266" s="3">
        <v>107928762</v>
      </c>
      <c r="G5266" s="1" t="s">
        <v>843</v>
      </c>
      <c r="H5266">
        <v>233</v>
      </c>
      <c r="I5266" s="1" t="s">
        <v>984</v>
      </c>
      <c r="J5266">
        <v>812</v>
      </c>
      <c r="K5266" s="1" t="s">
        <v>1164</v>
      </c>
      <c r="L5266">
        <v>168</v>
      </c>
      <c r="M5266" s="1" t="s">
        <v>1513</v>
      </c>
      <c r="N5266" s="1" t="str">
        <f t="shared" si="82"/>
        <v>1990-1999</v>
      </c>
    </row>
    <row r="5267" spans="1:14" hidden="1" x14ac:dyDescent="0.3">
      <c r="A5267">
        <v>110912</v>
      </c>
      <c r="B5267" s="1" t="s">
        <v>42</v>
      </c>
      <c r="C5267">
        <v>1994</v>
      </c>
      <c r="D5267" s="1" t="s">
        <v>9</v>
      </c>
      <c r="E5267">
        <v>154</v>
      </c>
      <c r="F5267" s="3">
        <v>107928762</v>
      </c>
      <c r="G5267" s="1" t="s">
        <v>840</v>
      </c>
      <c r="H5267">
        <v>233</v>
      </c>
      <c r="I5267" s="1" t="s">
        <v>984</v>
      </c>
      <c r="J5267">
        <v>233</v>
      </c>
      <c r="K5267" s="1" t="s">
        <v>984</v>
      </c>
      <c r="L5267">
        <v>237</v>
      </c>
      <c r="M5267" s="1" t="s">
        <v>1512</v>
      </c>
      <c r="N5267" s="1" t="str">
        <f t="shared" si="82"/>
        <v>1990-1999</v>
      </c>
    </row>
    <row r="5268" spans="1:14" hidden="1" x14ac:dyDescent="0.3">
      <c r="A5268">
        <v>110912</v>
      </c>
      <c r="B5268" s="1" t="s">
        <v>42</v>
      </c>
      <c r="C5268">
        <v>1994</v>
      </c>
      <c r="D5268" s="1" t="s">
        <v>9</v>
      </c>
      <c r="E5268">
        <v>154</v>
      </c>
      <c r="F5268" s="3">
        <v>107928762</v>
      </c>
      <c r="G5268" s="1" t="s">
        <v>840</v>
      </c>
      <c r="H5268">
        <v>233</v>
      </c>
      <c r="I5268" s="1" t="s">
        <v>984</v>
      </c>
      <c r="J5268">
        <v>233</v>
      </c>
      <c r="K5268" s="1" t="s">
        <v>984</v>
      </c>
      <c r="L5268">
        <v>235</v>
      </c>
      <c r="M5268" s="1" t="s">
        <v>1348</v>
      </c>
      <c r="N5268" s="1" t="str">
        <f t="shared" si="82"/>
        <v>1990-1999</v>
      </c>
    </row>
    <row r="5269" spans="1:14" hidden="1" x14ac:dyDescent="0.3">
      <c r="A5269">
        <v>110912</v>
      </c>
      <c r="B5269" s="1" t="s">
        <v>42</v>
      </c>
      <c r="C5269">
        <v>1994</v>
      </c>
      <c r="D5269" s="1" t="s">
        <v>9</v>
      </c>
      <c r="E5269">
        <v>154</v>
      </c>
      <c r="F5269" s="3">
        <v>107928762</v>
      </c>
      <c r="G5269" s="1" t="s">
        <v>840</v>
      </c>
      <c r="H5269">
        <v>233</v>
      </c>
      <c r="I5269" s="1" t="s">
        <v>984</v>
      </c>
      <c r="J5269">
        <v>233</v>
      </c>
      <c r="K5269" s="1" t="s">
        <v>984</v>
      </c>
      <c r="L5269">
        <v>168</v>
      </c>
      <c r="M5269" s="1" t="s">
        <v>1513</v>
      </c>
      <c r="N5269" s="1" t="str">
        <f t="shared" si="82"/>
        <v>1990-1999</v>
      </c>
    </row>
    <row r="5270" spans="1:14" hidden="1" x14ac:dyDescent="0.3">
      <c r="A5270">
        <v>110912</v>
      </c>
      <c r="B5270" s="1" t="s">
        <v>42</v>
      </c>
      <c r="C5270">
        <v>1994</v>
      </c>
      <c r="D5270" s="1" t="s">
        <v>9</v>
      </c>
      <c r="E5270">
        <v>154</v>
      </c>
      <c r="F5270" s="3">
        <v>107928762</v>
      </c>
      <c r="G5270" s="1" t="s">
        <v>840</v>
      </c>
      <c r="H5270">
        <v>233</v>
      </c>
      <c r="I5270" s="1" t="s">
        <v>984</v>
      </c>
      <c r="J5270">
        <v>812</v>
      </c>
      <c r="K5270" s="1" t="s">
        <v>1164</v>
      </c>
      <c r="L5270">
        <v>237</v>
      </c>
      <c r="M5270" s="1" t="s">
        <v>1512</v>
      </c>
      <c r="N5270" s="1" t="str">
        <f t="shared" si="82"/>
        <v>1990-1999</v>
      </c>
    </row>
    <row r="5271" spans="1:14" hidden="1" x14ac:dyDescent="0.3">
      <c r="A5271">
        <v>110912</v>
      </c>
      <c r="B5271" s="1" t="s">
        <v>42</v>
      </c>
      <c r="C5271">
        <v>1994</v>
      </c>
      <c r="D5271" s="1" t="s">
        <v>9</v>
      </c>
      <c r="E5271">
        <v>154</v>
      </c>
      <c r="F5271" s="3">
        <v>107928762</v>
      </c>
      <c r="G5271" s="1" t="s">
        <v>840</v>
      </c>
      <c r="H5271">
        <v>233</v>
      </c>
      <c r="I5271" s="1" t="s">
        <v>984</v>
      </c>
      <c r="J5271">
        <v>812</v>
      </c>
      <c r="K5271" s="1" t="s">
        <v>1164</v>
      </c>
      <c r="L5271">
        <v>235</v>
      </c>
      <c r="M5271" s="1" t="s">
        <v>1348</v>
      </c>
      <c r="N5271" s="1" t="str">
        <f t="shared" si="82"/>
        <v>1990-1999</v>
      </c>
    </row>
    <row r="5272" spans="1:14" hidden="1" x14ac:dyDescent="0.3">
      <c r="A5272">
        <v>110912</v>
      </c>
      <c r="B5272" s="1" t="s">
        <v>42</v>
      </c>
      <c r="C5272">
        <v>1994</v>
      </c>
      <c r="D5272" s="1" t="s">
        <v>9</v>
      </c>
      <c r="E5272">
        <v>154</v>
      </c>
      <c r="F5272" s="3">
        <v>107928762</v>
      </c>
      <c r="G5272" s="1" t="s">
        <v>840</v>
      </c>
      <c r="H5272">
        <v>233</v>
      </c>
      <c r="I5272" s="1" t="s">
        <v>984</v>
      </c>
      <c r="J5272">
        <v>812</v>
      </c>
      <c r="K5272" s="1" t="s">
        <v>1164</v>
      </c>
      <c r="L5272">
        <v>168</v>
      </c>
      <c r="M5272" s="1" t="s">
        <v>1513</v>
      </c>
      <c r="N5272" s="1" t="str">
        <f t="shared" si="82"/>
        <v>1990-1999</v>
      </c>
    </row>
    <row r="5273" spans="1:14" hidden="1" x14ac:dyDescent="0.3">
      <c r="A5273">
        <v>105695</v>
      </c>
      <c r="B5273" s="1" t="s">
        <v>528</v>
      </c>
      <c r="C5273">
        <v>1992</v>
      </c>
      <c r="D5273" s="1" t="s">
        <v>9</v>
      </c>
      <c r="E5273">
        <v>130</v>
      </c>
      <c r="F5273" s="3">
        <v>101167799</v>
      </c>
      <c r="G5273" s="1" t="s">
        <v>838</v>
      </c>
      <c r="H5273">
        <v>142</v>
      </c>
      <c r="I5273" s="1" t="s">
        <v>1083</v>
      </c>
      <c r="J5273">
        <v>672459</v>
      </c>
      <c r="K5273" s="1" t="s">
        <v>1347</v>
      </c>
      <c r="L5273">
        <v>142</v>
      </c>
      <c r="M5273" s="1" t="s">
        <v>1083</v>
      </c>
      <c r="N5273" s="1" t="str">
        <f t="shared" si="82"/>
        <v>1990-1999</v>
      </c>
    </row>
    <row r="5274" spans="1:14" hidden="1" x14ac:dyDescent="0.3">
      <c r="A5274">
        <v>105695</v>
      </c>
      <c r="B5274" s="1" t="s">
        <v>528</v>
      </c>
      <c r="C5274">
        <v>1992</v>
      </c>
      <c r="D5274" s="1" t="s">
        <v>9</v>
      </c>
      <c r="E5274">
        <v>130</v>
      </c>
      <c r="F5274" s="3">
        <v>101167799</v>
      </c>
      <c r="G5274" s="1" t="s">
        <v>838</v>
      </c>
      <c r="H5274">
        <v>142</v>
      </c>
      <c r="I5274" s="1" t="s">
        <v>1083</v>
      </c>
      <c r="J5274">
        <v>672459</v>
      </c>
      <c r="K5274" s="1" t="s">
        <v>1347</v>
      </c>
      <c r="L5274">
        <v>432</v>
      </c>
      <c r="M5274" s="1" t="s">
        <v>1837</v>
      </c>
      <c r="N5274" s="1" t="str">
        <f t="shared" si="82"/>
        <v>1990-1999</v>
      </c>
    </row>
    <row r="5275" spans="1:14" hidden="1" x14ac:dyDescent="0.3">
      <c r="A5275">
        <v>105695</v>
      </c>
      <c r="B5275" s="1" t="s">
        <v>528</v>
      </c>
      <c r="C5275">
        <v>1992</v>
      </c>
      <c r="D5275" s="1" t="s">
        <v>9</v>
      </c>
      <c r="E5275">
        <v>130</v>
      </c>
      <c r="F5275" s="3">
        <v>101167799</v>
      </c>
      <c r="G5275" s="1" t="s">
        <v>838</v>
      </c>
      <c r="H5275">
        <v>142</v>
      </c>
      <c r="I5275" s="1" t="s">
        <v>1083</v>
      </c>
      <c r="J5275">
        <v>672459</v>
      </c>
      <c r="K5275" s="1" t="s">
        <v>1347</v>
      </c>
      <c r="L5275">
        <v>151</v>
      </c>
      <c r="M5275" s="1" t="s">
        <v>1492</v>
      </c>
      <c r="N5275" s="1" t="str">
        <f t="shared" si="82"/>
        <v>1990-1999</v>
      </c>
    </row>
    <row r="5276" spans="1:14" hidden="1" x14ac:dyDescent="0.3">
      <c r="A5276">
        <v>105695</v>
      </c>
      <c r="B5276" s="1" t="s">
        <v>528</v>
      </c>
      <c r="C5276">
        <v>1992</v>
      </c>
      <c r="D5276" s="1" t="s">
        <v>9</v>
      </c>
      <c r="E5276">
        <v>130</v>
      </c>
      <c r="F5276" s="3">
        <v>101167799</v>
      </c>
      <c r="G5276" s="1" t="s">
        <v>842</v>
      </c>
      <c r="H5276">
        <v>142</v>
      </c>
      <c r="I5276" s="1" t="s">
        <v>1083</v>
      </c>
      <c r="J5276">
        <v>672459</v>
      </c>
      <c r="K5276" s="1" t="s">
        <v>1347</v>
      </c>
      <c r="L5276">
        <v>142</v>
      </c>
      <c r="M5276" s="1" t="s">
        <v>1083</v>
      </c>
      <c r="N5276" s="1" t="str">
        <f t="shared" si="82"/>
        <v>1990-1999</v>
      </c>
    </row>
    <row r="5277" spans="1:14" hidden="1" x14ac:dyDescent="0.3">
      <c r="A5277">
        <v>105695</v>
      </c>
      <c r="B5277" s="1" t="s">
        <v>528</v>
      </c>
      <c r="C5277">
        <v>1992</v>
      </c>
      <c r="D5277" s="1" t="s">
        <v>9</v>
      </c>
      <c r="E5277">
        <v>130</v>
      </c>
      <c r="F5277" s="3">
        <v>101167799</v>
      </c>
      <c r="G5277" s="1" t="s">
        <v>842</v>
      </c>
      <c r="H5277">
        <v>142</v>
      </c>
      <c r="I5277" s="1" t="s">
        <v>1083</v>
      </c>
      <c r="J5277">
        <v>672459</v>
      </c>
      <c r="K5277" s="1" t="s">
        <v>1347</v>
      </c>
      <c r="L5277">
        <v>432</v>
      </c>
      <c r="M5277" s="1" t="s">
        <v>1837</v>
      </c>
      <c r="N5277" s="1" t="str">
        <f t="shared" si="82"/>
        <v>1990-1999</v>
      </c>
    </row>
    <row r="5278" spans="1:14" hidden="1" x14ac:dyDescent="0.3">
      <c r="A5278">
        <v>105695</v>
      </c>
      <c r="B5278" s="1" t="s">
        <v>528</v>
      </c>
      <c r="C5278">
        <v>1992</v>
      </c>
      <c r="D5278" s="1" t="s">
        <v>9</v>
      </c>
      <c r="E5278">
        <v>130</v>
      </c>
      <c r="F5278" s="3">
        <v>101167799</v>
      </c>
      <c r="G5278" s="1" t="s">
        <v>842</v>
      </c>
      <c r="H5278">
        <v>142</v>
      </c>
      <c r="I5278" s="1" t="s">
        <v>1083</v>
      </c>
      <c r="J5278">
        <v>672459</v>
      </c>
      <c r="K5278" s="1" t="s">
        <v>1347</v>
      </c>
      <c r="L5278">
        <v>151</v>
      </c>
      <c r="M5278" s="1" t="s">
        <v>1492</v>
      </c>
      <c r="N5278" s="1" t="str">
        <f t="shared" si="82"/>
        <v>1990-1999</v>
      </c>
    </row>
    <row r="5279" spans="1:14" hidden="1" x14ac:dyDescent="0.3">
      <c r="A5279">
        <v>105695</v>
      </c>
      <c r="B5279" s="1" t="s">
        <v>528</v>
      </c>
      <c r="C5279">
        <v>1992</v>
      </c>
      <c r="D5279" s="1" t="s">
        <v>9</v>
      </c>
      <c r="E5279">
        <v>130</v>
      </c>
      <c r="F5279" s="3">
        <v>101167799</v>
      </c>
      <c r="G5279" s="1" t="s">
        <v>840</v>
      </c>
      <c r="H5279">
        <v>142</v>
      </c>
      <c r="I5279" s="1" t="s">
        <v>1083</v>
      </c>
      <c r="J5279">
        <v>672459</v>
      </c>
      <c r="K5279" s="1" t="s">
        <v>1347</v>
      </c>
      <c r="L5279">
        <v>142</v>
      </c>
      <c r="M5279" s="1" t="s">
        <v>1083</v>
      </c>
      <c r="N5279" s="1" t="str">
        <f t="shared" si="82"/>
        <v>1990-1999</v>
      </c>
    </row>
    <row r="5280" spans="1:14" hidden="1" x14ac:dyDescent="0.3">
      <c r="A5280">
        <v>105695</v>
      </c>
      <c r="B5280" s="1" t="s">
        <v>528</v>
      </c>
      <c r="C5280">
        <v>1992</v>
      </c>
      <c r="D5280" s="1" t="s">
        <v>9</v>
      </c>
      <c r="E5280">
        <v>130</v>
      </c>
      <c r="F5280" s="3">
        <v>101167799</v>
      </c>
      <c r="G5280" s="1" t="s">
        <v>840</v>
      </c>
      <c r="H5280">
        <v>142</v>
      </c>
      <c r="I5280" s="1" t="s">
        <v>1083</v>
      </c>
      <c r="J5280">
        <v>672459</v>
      </c>
      <c r="K5280" s="1" t="s">
        <v>1347</v>
      </c>
      <c r="L5280">
        <v>432</v>
      </c>
      <c r="M5280" s="1" t="s">
        <v>1837</v>
      </c>
      <c r="N5280" s="1" t="str">
        <f t="shared" si="82"/>
        <v>1990-1999</v>
      </c>
    </row>
    <row r="5281" spans="1:14" hidden="1" x14ac:dyDescent="0.3">
      <c r="A5281">
        <v>105695</v>
      </c>
      <c r="B5281" s="1" t="s">
        <v>528</v>
      </c>
      <c r="C5281">
        <v>1992</v>
      </c>
      <c r="D5281" s="1" t="s">
        <v>9</v>
      </c>
      <c r="E5281">
        <v>130</v>
      </c>
      <c r="F5281" s="3">
        <v>101167799</v>
      </c>
      <c r="G5281" s="1" t="s">
        <v>840</v>
      </c>
      <c r="H5281">
        <v>142</v>
      </c>
      <c r="I5281" s="1" t="s">
        <v>1083</v>
      </c>
      <c r="J5281">
        <v>672459</v>
      </c>
      <c r="K5281" s="1" t="s">
        <v>1347</v>
      </c>
      <c r="L5281">
        <v>151</v>
      </c>
      <c r="M5281" s="1" t="s">
        <v>1492</v>
      </c>
      <c r="N5281" s="1" t="str">
        <f t="shared" si="82"/>
        <v>1990-1999</v>
      </c>
    </row>
    <row r="5282" spans="1:14" hidden="1" x14ac:dyDescent="0.3">
      <c r="A5282">
        <v>105695</v>
      </c>
      <c r="B5282" s="1" t="s">
        <v>528</v>
      </c>
      <c r="C5282">
        <v>1992</v>
      </c>
      <c r="D5282" s="1" t="s">
        <v>9</v>
      </c>
      <c r="E5282">
        <v>130</v>
      </c>
      <c r="F5282" s="3">
        <v>101167799</v>
      </c>
      <c r="G5282" s="1" t="s">
        <v>928</v>
      </c>
      <c r="H5282">
        <v>142</v>
      </c>
      <c r="I5282" s="1" t="s">
        <v>1083</v>
      </c>
      <c r="J5282">
        <v>672459</v>
      </c>
      <c r="K5282" s="1" t="s">
        <v>1347</v>
      </c>
      <c r="L5282">
        <v>142</v>
      </c>
      <c r="M5282" s="1" t="s">
        <v>1083</v>
      </c>
      <c r="N5282" s="1" t="str">
        <f t="shared" si="82"/>
        <v>1990-1999</v>
      </c>
    </row>
    <row r="5283" spans="1:14" hidden="1" x14ac:dyDescent="0.3">
      <c r="A5283">
        <v>105695</v>
      </c>
      <c r="B5283" s="1" t="s">
        <v>528</v>
      </c>
      <c r="C5283">
        <v>1992</v>
      </c>
      <c r="D5283" s="1" t="s">
        <v>9</v>
      </c>
      <c r="E5283">
        <v>130</v>
      </c>
      <c r="F5283" s="3">
        <v>101167799</v>
      </c>
      <c r="G5283" s="1" t="s">
        <v>928</v>
      </c>
      <c r="H5283">
        <v>142</v>
      </c>
      <c r="I5283" s="1" t="s">
        <v>1083</v>
      </c>
      <c r="J5283">
        <v>672459</v>
      </c>
      <c r="K5283" s="1" t="s">
        <v>1347</v>
      </c>
      <c r="L5283">
        <v>432</v>
      </c>
      <c r="M5283" s="1" t="s">
        <v>1837</v>
      </c>
      <c r="N5283" s="1" t="str">
        <f t="shared" si="82"/>
        <v>1990-1999</v>
      </c>
    </row>
    <row r="5284" spans="1:14" hidden="1" x14ac:dyDescent="0.3">
      <c r="A5284">
        <v>105695</v>
      </c>
      <c r="B5284" s="1" t="s">
        <v>528</v>
      </c>
      <c r="C5284">
        <v>1992</v>
      </c>
      <c r="D5284" s="1" t="s">
        <v>9</v>
      </c>
      <c r="E5284">
        <v>130</v>
      </c>
      <c r="F5284" s="3">
        <v>101167799</v>
      </c>
      <c r="G5284" s="1" t="s">
        <v>928</v>
      </c>
      <c r="H5284">
        <v>142</v>
      </c>
      <c r="I5284" s="1" t="s">
        <v>1083</v>
      </c>
      <c r="J5284">
        <v>672459</v>
      </c>
      <c r="K5284" s="1" t="s">
        <v>1347</v>
      </c>
      <c r="L5284">
        <v>151</v>
      </c>
      <c r="M5284" s="1" t="s">
        <v>1492</v>
      </c>
      <c r="N5284" s="1" t="str">
        <f t="shared" si="82"/>
        <v>1990-1999</v>
      </c>
    </row>
    <row r="5285" spans="1:14" hidden="1" x14ac:dyDescent="0.3">
      <c r="A5285">
        <v>114369</v>
      </c>
      <c r="B5285" s="1" t="s">
        <v>84</v>
      </c>
      <c r="C5285">
        <v>1995</v>
      </c>
      <c r="D5285" s="1" t="s">
        <v>9</v>
      </c>
      <c r="E5285">
        <v>127</v>
      </c>
      <c r="F5285" s="3">
        <v>101040643</v>
      </c>
      <c r="G5285" s="1" t="s">
        <v>881</v>
      </c>
      <c r="H5285">
        <v>399</v>
      </c>
      <c r="I5285" s="1" t="s">
        <v>987</v>
      </c>
      <c r="J5285">
        <v>1825</v>
      </c>
      <c r="K5285" s="1" t="s">
        <v>1177</v>
      </c>
      <c r="L5285">
        <v>151</v>
      </c>
      <c r="M5285" s="1" t="s">
        <v>1492</v>
      </c>
      <c r="N5285" s="1" t="str">
        <f t="shared" si="82"/>
        <v>1990-1999</v>
      </c>
    </row>
    <row r="5286" spans="1:14" hidden="1" x14ac:dyDescent="0.3">
      <c r="A5286">
        <v>114369</v>
      </c>
      <c r="B5286" s="1" t="s">
        <v>84</v>
      </c>
      <c r="C5286">
        <v>1995</v>
      </c>
      <c r="D5286" s="1" t="s">
        <v>9</v>
      </c>
      <c r="E5286">
        <v>127</v>
      </c>
      <c r="F5286" s="3">
        <v>101040643</v>
      </c>
      <c r="G5286" s="1" t="s">
        <v>881</v>
      </c>
      <c r="H5286">
        <v>399</v>
      </c>
      <c r="I5286" s="1" t="s">
        <v>987</v>
      </c>
      <c r="J5286">
        <v>1825</v>
      </c>
      <c r="K5286" s="1" t="s">
        <v>1177</v>
      </c>
      <c r="L5286">
        <v>93</v>
      </c>
      <c r="M5286" s="1" t="s">
        <v>1519</v>
      </c>
      <c r="N5286" s="1" t="str">
        <f t="shared" si="82"/>
        <v>1990-1999</v>
      </c>
    </row>
    <row r="5287" spans="1:14" hidden="1" x14ac:dyDescent="0.3">
      <c r="A5287">
        <v>114369</v>
      </c>
      <c r="B5287" s="1" t="s">
        <v>84</v>
      </c>
      <c r="C5287">
        <v>1995</v>
      </c>
      <c r="D5287" s="1" t="s">
        <v>9</v>
      </c>
      <c r="E5287">
        <v>127</v>
      </c>
      <c r="F5287" s="3">
        <v>101040643</v>
      </c>
      <c r="G5287" s="1" t="s">
        <v>881</v>
      </c>
      <c r="H5287">
        <v>399</v>
      </c>
      <c r="I5287" s="1" t="s">
        <v>987</v>
      </c>
      <c r="J5287">
        <v>1825</v>
      </c>
      <c r="K5287" s="1" t="s">
        <v>1177</v>
      </c>
      <c r="L5287">
        <v>228</v>
      </c>
      <c r="M5287" s="1" t="s">
        <v>1539</v>
      </c>
      <c r="N5287" s="1" t="str">
        <f t="shared" si="82"/>
        <v>1990-1999</v>
      </c>
    </row>
    <row r="5288" spans="1:14" hidden="1" x14ac:dyDescent="0.3">
      <c r="A5288">
        <v>114369</v>
      </c>
      <c r="B5288" s="1" t="s">
        <v>84</v>
      </c>
      <c r="C5288">
        <v>1995</v>
      </c>
      <c r="D5288" s="1" t="s">
        <v>9</v>
      </c>
      <c r="E5288">
        <v>127</v>
      </c>
      <c r="F5288" s="3">
        <v>101040643</v>
      </c>
      <c r="G5288" s="1" t="s">
        <v>882</v>
      </c>
      <c r="H5288">
        <v>399</v>
      </c>
      <c r="I5288" s="1" t="s">
        <v>987</v>
      </c>
      <c r="J5288">
        <v>1825</v>
      </c>
      <c r="K5288" s="1" t="s">
        <v>1177</v>
      </c>
      <c r="L5288">
        <v>151</v>
      </c>
      <c r="M5288" s="1" t="s">
        <v>1492</v>
      </c>
      <c r="N5288" s="1" t="str">
        <f t="shared" si="82"/>
        <v>1990-1999</v>
      </c>
    </row>
    <row r="5289" spans="1:14" hidden="1" x14ac:dyDescent="0.3">
      <c r="A5289">
        <v>114369</v>
      </c>
      <c r="B5289" s="1" t="s">
        <v>84</v>
      </c>
      <c r="C5289">
        <v>1995</v>
      </c>
      <c r="D5289" s="1" t="s">
        <v>9</v>
      </c>
      <c r="E5289">
        <v>127</v>
      </c>
      <c r="F5289" s="3">
        <v>101040643</v>
      </c>
      <c r="G5289" s="1" t="s">
        <v>882</v>
      </c>
      <c r="H5289">
        <v>399</v>
      </c>
      <c r="I5289" s="1" t="s">
        <v>987</v>
      </c>
      <c r="J5289">
        <v>1825</v>
      </c>
      <c r="K5289" s="1" t="s">
        <v>1177</v>
      </c>
      <c r="L5289">
        <v>93</v>
      </c>
      <c r="M5289" s="1" t="s">
        <v>1519</v>
      </c>
      <c r="N5289" s="1" t="str">
        <f t="shared" si="82"/>
        <v>1990-1999</v>
      </c>
    </row>
    <row r="5290" spans="1:14" hidden="1" x14ac:dyDescent="0.3">
      <c r="A5290">
        <v>114369</v>
      </c>
      <c r="B5290" s="1" t="s">
        <v>84</v>
      </c>
      <c r="C5290">
        <v>1995</v>
      </c>
      <c r="D5290" s="1" t="s">
        <v>9</v>
      </c>
      <c r="E5290">
        <v>127</v>
      </c>
      <c r="F5290" s="3">
        <v>101040643</v>
      </c>
      <c r="G5290" s="1" t="s">
        <v>882</v>
      </c>
      <c r="H5290">
        <v>399</v>
      </c>
      <c r="I5290" s="1" t="s">
        <v>987</v>
      </c>
      <c r="J5290">
        <v>1825</v>
      </c>
      <c r="K5290" s="1" t="s">
        <v>1177</v>
      </c>
      <c r="L5290">
        <v>228</v>
      </c>
      <c r="M5290" s="1" t="s">
        <v>1539</v>
      </c>
      <c r="N5290" s="1" t="str">
        <f t="shared" si="82"/>
        <v>1990-1999</v>
      </c>
    </row>
    <row r="5291" spans="1:14" hidden="1" x14ac:dyDescent="0.3">
      <c r="A5291">
        <v>114369</v>
      </c>
      <c r="B5291" s="1" t="s">
        <v>84</v>
      </c>
      <c r="C5291">
        <v>1995</v>
      </c>
      <c r="D5291" s="1" t="s">
        <v>9</v>
      </c>
      <c r="E5291">
        <v>127</v>
      </c>
      <c r="F5291" s="3">
        <v>101040643</v>
      </c>
      <c r="G5291" s="1" t="s">
        <v>883</v>
      </c>
      <c r="H5291">
        <v>399</v>
      </c>
      <c r="I5291" s="1" t="s">
        <v>987</v>
      </c>
      <c r="J5291">
        <v>1825</v>
      </c>
      <c r="K5291" s="1" t="s">
        <v>1177</v>
      </c>
      <c r="L5291">
        <v>151</v>
      </c>
      <c r="M5291" s="1" t="s">
        <v>1492</v>
      </c>
      <c r="N5291" s="1" t="str">
        <f t="shared" si="82"/>
        <v>1990-1999</v>
      </c>
    </row>
    <row r="5292" spans="1:14" hidden="1" x14ac:dyDescent="0.3">
      <c r="A5292">
        <v>114369</v>
      </c>
      <c r="B5292" s="1" t="s">
        <v>84</v>
      </c>
      <c r="C5292">
        <v>1995</v>
      </c>
      <c r="D5292" s="1" t="s">
        <v>9</v>
      </c>
      <c r="E5292">
        <v>127</v>
      </c>
      <c r="F5292" s="3">
        <v>101040643</v>
      </c>
      <c r="G5292" s="1" t="s">
        <v>883</v>
      </c>
      <c r="H5292">
        <v>399</v>
      </c>
      <c r="I5292" s="1" t="s">
        <v>987</v>
      </c>
      <c r="J5292">
        <v>1825</v>
      </c>
      <c r="K5292" s="1" t="s">
        <v>1177</v>
      </c>
      <c r="L5292">
        <v>93</v>
      </c>
      <c r="M5292" s="1" t="s">
        <v>1519</v>
      </c>
      <c r="N5292" s="1" t="str">
        <f t="shared" si="82"/>
        <v>1990-1999</v>
      </c>
    </row>
    <row r="5293" spans="1:14" hidden="1" x14ac:dyDescent="0.3">
      <c r="A5293">
        <v>114369</v>
      </c>
      <c r="B5293" s="1" t="s">
        <v>84</v>
      </c>
      <c r="C5293">
        <v>1995</v>
      </c>
      <c r="D5293" s="1" t="s">
        <v>9</v>
      </c>
      <c r="E5293">
        <v>127</v>
      </c>
      <c r="F5293" s="3">
        <v>101040643</v>
      </c>
      <c r="G5293" s="1" t="s">
        <v>883</v>
      </c>
      <c r="H5293">
        <v>399</v>
      </c>
      <c r="I5293" s="1" t="s">
        <v>987</v>
      </c>
      <c r="J5293">
        <v>1825</v>
      </c>
      <c r="K5293" s="1" t="s">
        <v>1177</v>
      </c>
      <c r="L5293">
        <v>228</v>
      </c>
      <c r="M5293" s="1" t="s">
        <v>1539</v>
      </c>
      <c r="N5293" s="1" t="str">
        <f t="shared" si="82"/>
        <v>1990-1999</v>
      </c>
    </row>
    <row r="5294" spans="1:14" hidden="1" x14ac:dyDescent="0.3">
      <c r="A5294">
        <v>114369</v>
      </c>
      <c r="B5294" s="1" t="s">
        <v>84</v>
      </c>
      <c r="C5294">
        <v>1995</v>
      </c>
      <c r="D5294" s="1" t="s">
        <v>9</v>
      </c>
      <c r="E5294">
        <v>127</v>
      </c>
      <c r="F5294" s="3">
        <v>101040643</v>
      </c>
      <c r="G5294" s="1" t="s">
        <v>849</v>
      </c>
      <c r="H5294">
        <v>399</v>
      </c>
      <c r="I5294" s="1" t="s">
        <v>987</v>
      </c>
      <c r="J5294">
        <v>1825</v>
      </c>
      <c r="K5294" s="1" t="s">
        <v>1177</v>
      </c>
      <c r="L5294">
        <v>151</v>
      </c>
      <c r="M5294" s="1" t="s">
        <v>1492</v>
      </c>
      <c r="N5294" s="1" t="str">
        <f t="shared" si="82"/>
        <v>1990-1999</v>
      </c>
    </row>
    <row r="5295" spans="1:14" hidden="1" x14ac:dyDescent="0.3">
      <c r="A5295">
        <v>114369</v>
      </c>
      <c r="B5295" s="1" t="s">
        <v>84</v>
      </c>
      <c r="C5295">
        <v>1995</v>
      </c>
      <c r="D5295" s="1" t="s">
        <v>9</v>
      </c>
      <c r="E5295">
        <v>127</v>
      </c>
      <c r="F5295" s="3">
        <v>101040643</v>
      </c>
      <c r="G5295" s="1" t="s">
        <v>849</v>
      </c>
      <c r="H5295">
        <v>399</v>
      </c>
      <c r="I5295" s="1" t="s">
        <v>987</v>
      </c>
      <c r="J5295">
        <v>1825</v>
      </c>
      <c r="K5295" s="1" t="s">
        <v>1177</v>
      </c>
      <c r="L5295">
        <v>93</v>
      </c>
      <c r="M5295" s="1" t="s">
        <v>1519</v>
      </c>
      <c r="N5295" s="1" t="str">
        <f t="shared" si="82"/>
        <v>1990-1999</v>
      </c>
    </row>
    <row r="5296" spans="1:14" hidden="1" x14ac:dyDescent="0.3">
      <c r="A5296">
        <v>114369</v>
      </c>
      <c r="B5296" s="1" t="s">
        <v>84</v>
      </c>
      <c r="C5296">
        <v>1995</v>
      </c>
      <c r="D5296" s="1" t="s">
        <v>9</v>
      </c>
      <c r="E5296">
        <v>127</v>
      </c>
      <c r="F5296" s="3">
        <v>101040643</v>
      </c>
      <c r="G5296" s="1" t="s">
        <v>849</v>
      </c>
      <c r="H5296">
        <v>399</v>
      </c>
      <c r="I5296" s="1" t="s">
        <v>987</v>
      </c>
      <c r="J5296">
        <v>1825</v>
      </c>
      <c r="K5296" s="1" t="s">
        <v>1177</v>
      </c>
      <c r="L5296">
        <v>228</v>
      </c>
      <c r="M5296" s="1" t="s">
        <v>1539</v>
      </c>
      <c r="N5296" s="1" t="str">
        <f t="shared" si="82"/>
        <v>1990-1999</v>
      </c>
    </row>
    <row r="5297" spans="1:14" hidden="1" x14ac:dyDescent="0.3">
      <c r="A5297">
        <v>114369</v>
      </c>
      <c r="B5297" s="1" t="s">
        <v>84</v>
      </c>
      <c r="C5297">
        <v>1995</v>
      </c>
      <c r="D5297" s="1" t="s">
        <v>9</v>
      </c>
      <c r="E5297">
        <v>127</v>
      </c>
      <c r="F5297" s="3">
        <v>101040643</v>
      </c>
      <c r="G5297" s="1" t="s">
        <v>868</v>
      </c>
      <c r="H5297">
        <v>399</v>
      </c>
      <c r="I5297" s="1" t="s">
        <v>987</v>
      </c>
      <c r="J5297">
        <v>1825</v>
      </c>
      <c r="K5297" s="1" t="s">
        <v>1177</v>
      </c>
      <c r="L5297">
        <v>151</v>
      </c>
      <c r="M5297" s="1" t="s">
        <v>1492</v>
      </c>
      <c r="N5297" s="1" t="str">
        <f t="shared" si="82"/>
        <v>1990-1999</v>
      </c>
    </row>
    <row r="5298" spans="1:14" hidden="1" x14ac:dyDescent="0.3">
      <c r="A5298">
        <v>114369</v>
      </c>
      <c r="B5298" s="1" t="s">
        <v>84</v>
      </c>
      <c r="C5298">
        <v>1995</v>
      </c>
      <c r="D5298" s="1" t="s">
        <v>9</v>
      </c>
      <c r="E5298">
        <v>127</v>
      </c>
      <c r="F5298" s="3">
        <v>101040643</v>
      </c>
      <c r="G5298" s="1" t="s">
        <v>868</v>
      </c>
      <c r="H5298">
        <v>399</v>
      </c>
      <c r="I5298" s="1" t="s">
        <v>987</v>
      </c>
      <c r="J5298">
        <v>1825</v>
      </c>
      <c r="K5298" s="1" t="s">
        <v>1177</v>
      </c>
      <c r="L5298">
        <v>93</v>
      </c>
      <c r="M5298" s="1" t="s">
        <v>1519</v>
      </c>
      <c r="N5298" s="1" t="str">
        <f t="shared" si="82"/>
        <v>1990-1999</v>
      </c>
    </row>
    <row r="5299" spans="1:14" hidden="1" x14ac:dyDescent="0.3">
      <c r="A5299">
        <v>114369</v>
      </c>
      <c r="B5299" s="1" t="s">
        <v>84</v>
      </c>
      <c r="C5299">
        <v>1995</v>
      </c>
      <c r="D5299" s="1" t="s">
        <v>9</v>
      </c>
      <c r="E5299">
        <v>127</v>
      </c>
      <c r="F5299" s="3">
        <v>101040643</v>
      </c>
      <c r="G5299" s="1" t="s">
        <v>868</v>
      </c>
      <c r="H5299">
        <v>399</v>
      </c>
      <c r="I5299" s="1" t="s">
        <v>987</v>
      </c>
      <c r="J5299">
        <v>1825</v>
      </c>
      <c r="K5299" s="1" t="s">
        <v>1177</v>
      </c>
      <c r="L5299">
        <v>228</v>
      </c>
      <c r="M5299" s="1" t="s">
        <v>1539</v>
      </c>
      <c r="N5299" s="1" t="str">
        <f t="shared" si="82"/>
        <v>1990-1999</v>
      </c>
    </row>
    <row r="5300" spans="1:14" hidden="1" x14ac:dyDescent="0.3">
      <c r="A5300">
        <v>114369</v>
      </c>
      <c r="B5300" s="1" t="s">
        <v>84</v>
      </c>
      <c r="C5300">
        <v>1995</v>
      </c>
      <c r="D5300" s="1" t="s">
        <v>9</v>
      </c>
      <c r="E5300">
        <v>127</v>
      </c>
      <c r="F5300" s="3">
        <v>101040643</v>
      </c>
      <c r="G5300" s="1" t="s">
        <v>884</v>
      </c>
      <c r="H5300">
        <v>399</v>
      </c>
      <c r="I5300" s="1" t="s">
        <v>987</v>
      </c>
      <c r="J5300">
        <v>1825</v>
      </c>
      <c r="K5300" s="1" t="s">
        <v>1177</v>
      </c>
      <c r="L5300">
        <v>151</v>
      </c>
      <c r="M5300" s="1" t="s">
        <v>1492</v>
      </c>
      <c r="N5300" s="1" t="str">
        <f t="shared" si="82"/>
        <v>1990-1999</v>
      </c>
    </row>
    <row r="5301" spans="1:14" hidden="1" x14ac:dyDescent="0.3">
      <c r="A5301">
        <v>114369</v>
      </c>
      <c r="B5301" s="1" t="s">
        <v>84</v>
      </c>
      <c r="C5301">
        <v>1995</v>
      </c>
      <c r="D5301" s="1" t="s">
        <v>9</v>
      </c>
      <c r="E5301">
        <v>127</v>
      </c>
      <c r="F5301" s="3">
        <v>101040643</v>
      </c>
      <c r="G5301" s="1" t="s">
        <v>884</v>
      </c>
      <c r="H5301">
        <v>399</v>
      </c>
      <c r="I5301" s="1" t="s">
        <v>987</v>
      </c>
      <c r="J5301">
        <v>1825</v>
      </c>
      <c r="K5301" s="1" t="s">
        <v>1177</v>
      </c>
      <c r="L5301">
        <v>93</v>
      </c>
      <c r="M5301" s="1" t="s">
        <v>1519</v>
      </c>
      <c r="N5301" s="1" t="str">
        <f t="shared" si="82"/>
        <v>1990-1999</v>
      </c>
    </row>
    <row r="5302" spans="1:14" hidden="1" x14ac:dyDescent="0.3">
      <c r="A5302">
        <v>114369</v>
      </c>
      <c r="B5302" s="1" t="s">
        <v>84</v>
      </c>
      <c r="C5302">
        <v>1995</v>
      </c>
      <c r="D5302" s="1" t="s">
        <v>9</v>
      </c>
      <c r="E5302">
        <v>127</v>
      </c>
      <c r="F5302" s="3">
        <v>101040643</v>
      </c>
      <c r="G5302" s="1" t="s">
        <v>884</v>
      </c>
      <c r="H5302">
        <v>399</v>
      </c>
      <c r="I5302" s="1" t="s">
        <v>987</v>
      </c>
      <c r="J5302">
        <v>1825</v>
      </c>
      <c r="K5302" s="1" t="s">
        <v>1177</v>
      </c>
      <c r="L5302">
        <v>228</v>
      </c>
      <c r="M5302" s="1" t="s">
        <v>1539</v>
      </c>
      <c r="N5302" s="1" t="str">
        <f t="shared" si="82"/>
        <v>1990-1999</v>
      </c>
    </row>
    <row r="5303" spans="1:14" hidden="1" x14ac:dyDescent="0.3">
      <c r="A5303">
        <v>114369</v>
      </c>
      <c r="B5303" s="1" t="s">
        <v>84</v>
      </c>
      <c r="C5303">
        <v>1995</v>
      </c>
      <c r="D5303" s="1" t="s">
        <v>9</v>
      </c>
      <c r="E5303">
        <v>127</v>
      </c>
      <c r="F5303" s="3">
        <v>101040643</v>
      </c>
      <c r="G5303" s="1" t="s">
        <v>842</v>
      </c>
      <c r="H5303">
        <v>399</v>
      </c>
      <c r="I5303" s="1" t="s">
        <v>987</v>
      </c>
      <c r="J5303">
        <v>1825</v>
      </c>
      <c r="K5303" s="1" t="s">
        <v>1177</v>
      </c>
      <c r="L5303">
        <v>151</v>
      </c>
      <c r="M5303" s="1" t="s">
        <v>1492</v>
      </c>
      <c r="N5303" s="1" t="str">
        <f t="shared" si="82"/>
        <v>1990-1999</v>
      </c>
    </row>
    <row r="5304" spans="1:14" hidden="1" x14ac:dyDescent="0.3">
      <c r="A5304">
        <v>114369</v>
      </c>
      <c r="B5304" s="1" t="s">
        <v>84</v>
      </c>
      <c r="C5304">
        <v>1995</v>
      </c>
      <c r="D5304" s="1" t="s">
        <v>9</v>
      </c>
      <c r="E5304">
        <v>127</v>
      </c>
      <c r="F5304" s="3">
        <v>101040643</v>
      </c>
      <c r="G5304" s="1" t="s">
        <v>842</v>
      </c>
      <c r="H5304">
        <v>399</v>
      </c>
      <c r="I5304" s="1" t="s">
        <v>987</v>
      </c>
      <c r="J5304">
        <v>1825</v>
      </c>
      <c r="K5304" s="1" t="s">
        <v>1177</v>
      </c>
      <c r="L5304">
        <v>93</v>
      </c>
      <c r="M5304" s="1" t="s">
        <v>1519</v>
      </c>
      <c r="N5304" s="1" t="str">
        <f t="shared" si="82"/>
        <v>1990-1999</v>
      </c>
    </row>
    <row r="5305" spans="1:14" hidden="1" x14ac:dyDescent="0.3">
      <c r="A5305">
        <v>114369</v>
      </c>
      <c r="B5305" s="1" t="s">
        <v>84</v>
      </c>
      <c r="C5305">
        <v>1995</v>
      </c>
      <c r="D5305" s="1" t="s">
        <v>9</v>
      </c>
      <c r="E5305">
        <v>127</v>
      </c>
      <c r="F5305" s="3">
        <v>101040643</v>
      </c>
      <c r="G5305" s="1" t="s">
        <v>842</v>
      </c>
      <c r="H5305">
        <v>399</v>
      </c>
      <c r="I5305" s="1" t="s">
        <v>987</v>
      </c>
      <c r="J5305">
        <v>1825</v>
      </c>
      <c r="K5305" s="1" t="s">
        <v>1177</v>
      </c>
      <c r="L5305">
        <v>228</v>
      </c>
      <c r="M5305" s="1" t="s">
        <v>1539</v>
      </c>
      <c r="N5305" s="1" t="str">
        <f t="shared" si="82"/>
        <v>1990-1999</v>
      </c>
    </row>
    <row r="5306" spans="1:14" hidden="1" x14ac:dyDescent="0.3">
      <c r="A5306">
        <v>114369</v>
      </c>
      <c r="B5306" s="1" t="s">
        <v>84</v>
      </c>
      <c r="C5306">
        <v>1995</v>
      </c>
      <c r="D5306" s="1" t="s">
        <v>9</v>
      </c>
      <c r="E5306">
        <v>127</v>
      </c>
      <c r="F5306" s="3">
        <v>101040643</v>
      </c>
      <c r="G5306" s="1" t="s">
        <v>843</v>
      </c>
      <c r="H5306">
        <v>399</v>
      </c>
      <c r="I5306" s="1" t="s">
        <v>987</v>
      </c>
      <c r="J5306">
        <v>1825</v>
      </c>
      <c r="K5306" s="1" t="s">
        <v>1177</v>
      </c>
      <c r="L5306">
        <v>151</v>
      </c>
      <c r="M5306" s="1" t="s">
        <v>1492</v>
      </c>
      <c r="N5306" s="1" t="str">
        <f t="shared" si="82"/>
        <v>1990-1999</v>
      </c>
    </row>
    <row r="5307" spans="1:14" hidden="1" x14ac:dyDescent="0.3">
      <c r="A5307">
        <v>114369</v>
      </c>
      <c r="B5307" s="1" t="s">
        <v>84</v>
      </c>
      <c r="C5307">
        <v>1995</v>
      </c>
      <c r="D5307" s="1" t="s">
        <v>9</v>
      </c>
      <c r="E5307">
        <v>127</v>
      </c>
      <c r="F5307" s="3">
        <v>101040643</v>
      </c>
      <c r="G5307" s="1" t="s">
        <v>843</v>
      </c>
      <c r="H5307">
        <v>399</v>
      </c>
      <c r="I5307" s="1" t="s">
        <v>987</v>
      </c>
      <c r="J5307">
        <v>1825</v>
      </c>
      <c r="K5307" s="1" t="s">
        <v>1177</v>
      </c>
      <c r="L5307">
        <v>93</v>
      </c>
      <c r="M5307" s="1" t="s">
        <v>1519</v>
      </c>
      <c r="N5307" s="1" t="str">
        <f t="shared" si="82"/>
        <v>1990-1999</v>
      </c>
    </row>
    <row r="5308" spans="1:14" hidden="1" x14ac:dyDescent="0.3">
      <c r="A5308">
        <v>114369</v>
      </c>
      <c r="B5308" s="1" t="s">
        <v>84</v>
      </c>
      <c r="C5308">
        <v>1995</v>
      </c>
      <c r="D5308" s="1" t="s">
        <v>9</v>
      </c>
      <c r="E5308">
        <v>127</v>
      </c>
      <c r="F5308" s="3">
        <v>101040643</v>
      </c>
      <c r="G5308" s="1" t="s">
        <v>843</v>
      </c>
      <c r="H5308">
        <v>399</v>
      </c>
      <c r="I5308" s="1" t="s">
        <v>987</v>
      </c>
      <c r="J5308">
        <v>1825</v>
      </c>
      <c r="K5308" s="1" t="s">
        <v>1177</v>
      </c>
      <c r="L5308">
        <v>228</v>
      </c>
      <c r="M5308" s="1" t="s">
        <v>1539</v>
      </c>
      <c r="N5308" s="1" t="str">
        <f t="shared" si="82"/>
        <v>1990-1999</v>
      </c>
    </row>
    <row r="5309" spans="1:14" hidden="1" x14ac:dyDescent="0.3">
      <c r="A5309">
        <v>114369</v>
      </c>
      <c r="B5309" s="1" t="s">
        <v>84</v>
      </c>
      <c r="C5309">
        <v>1995</v>
      </c>
      <c r="D5309" s="1" t="s">
        <v>9</v>
      </c>
      <c r="E5309">
        <v>127</v>
      </c>
      <c r="F5309" s="3">
        <v>101040643</v>
      </c>
      <c r="G5309" s="1" t="s">
        <v>840</v>
      </c>
      <c r="H5309">
        <v>399</v>
      </c>
      <c r="I5309" s="1" t="s">
        <v>987</v>
      </c>
      <c r="J5309">
        <v>1825</v>
      </c>
      <c r="K5309" s="1" t="s">
        <v>1177</v>
      </c>
      <c r="L5309">
        <v>151</v>
      </c>
      <c r="M5309" s="1" t="s">
        <v>1492</v>
      </c>
      <c r="N5309" s="1" t="str">
        <f t="shared" si="82"/>
        <v>1990-1999</v>
      </c>
    </row>
    <row r="5310" spans="1:14" hidden="1" x14ac:dyDescent="0.3">
      <c r="A5310">
        <v>114369</v>
      </c>
      <c r="B5310" s="1" t="s">
        <v>84</v>
      </c>
      <c r="C5310">
        <v>1995</v>
      </c>
      <c r="D5310" s="1" t="s">
        <v>9</v>
      </c>
      <c r="E5310">
        <v>127</v>
      </c>
      <c r="F5310" s="3">
        <v>101040643</v>
      </c>
      <c r="G5310" s="1" t="s">
        <v>840</v>
      </c>
      <c r="H5310">
        <v>399</v>
      </c>
      <c r="I5310" s="1" t="s">
        <v>987</v>
      </c>
      <c r="J5310">
        <v>1825</v>
      </c>
      <c r="K5310" s="1" t="s">
        <v>1177</v>
      </c>
      <c r="L5310">
        <v>93</v>
      </c>
      <c r="M5310" s="1" t="s">
        <v>1519</v>
      </c>
      <c r="N5310" s="1" t="str">
        <f t="shared" si="82"/>
        <v>1990-1999</v>
      </c>
    </row>
    <row r="5311" spans="1:14" hidden="1" x14ac:dyDescent="0.3">
      <c r="A5311">
        <v>114369</v>
      </c>
      <c r="B5311" s="1" t="s">
        <v>84</v>
      </c>
      <c r="C5311">
        <v>1995</v>
      </c>
      <c r="D5311" s="1" t="s">
        <v>9</v>
      </c>
      <c r="E5311">
        <v>127</v>
      </c>
      <c r="F5311" s="3">
        <v>101040643</v>
      </c>
      <c r="G5311" s="1" t="s">
        <v>840</v>
      </c>
      <c r="H5311">
        <v>399</v>
      </c>
      <c r="I5311" s="1" t="s">
        <v>987</v>
      </c>
      <c r="J5311">
        <v>1825</v>
      </c>
      <c r="K5311" s="1" t="s">
        <v>1177</v>
      </c>
      <c r="L5311">
        <v>228</v>
      </c>
      <c r="M5311" s="1" t="s">
        <v>1539</v>
      </c>
      <c r="N5311" s="1" t="str">
        <f t="shared" si="82"/>
        <v>1990-1999</v>
      </c>
    </row>
    <row r="5312" spans="1:14" hidden="1" x14ac:dyDescent="0.3">
      <c r="A5312">
        <v>114369</v>
      </c>
      <c r="B5312" s="1" t="s">
        <v>84</v>
      </c>
      <c r="C5312">
        <v>1995</v>
      </c>
      <c r="D5312" s="1" t="s">
        <v>9</v>
      </c>
      <c r="E5312">
        <v>127</v>
      </c>
      <c r="F5312" s="3">
        <v>101040643</v>
      </c>
      <c r="G5312" s="1" t="s">
        <v>885</v>
      </c>
      <c r="H5312">
        <v>399</v>
      </c>
      <c r="I5312" s="1" t="s">
        <v>987</v>
      </c>
      <c r="J5312">
        <v>1825</v>
      </c>
      <c r="K5312" s="1" t="s">
        <v>1177</v>
      </c>
      <c r="L5312">
        <v>151</v>
      </c>
      <c r="M5312" s="1" t="s">
        <v>1492</v>
      </c>
      <c r="N5312" s="1" t="str">
        <f t="shared" si="82"/>
        <v>1990-1999</v>
      </c>
    </row>
    <row r="5313" spans="1:14" hidden="1" x14ac:dyDescent="0.3">
      <c r="A5313">
        <v>114369</v>
      </c>
      <c r="B5313" s="1" t="s">
        <v>84</v>
      </c>
      <c r="C5313">
        <v>1995</v>
      </c>
      <c r="D5313" s="1" t="s">
        <v>9</v>
      </c>
      <c r="E5313">
        <v>127</v>
      </c>
      <c r="F5313" s="3">
        <v>101040643</v>
      </c>
      <c r="G5313" s="1" t="s">
        <v>885</v>
      </c>
      <c r="H5313">
        <v>399</v>
      </c>
      <c r="I5313" s="1" t="s">
        <v>987</v>
      </c>
      <c r="J5313">
        <v>1825</v>
      </c>
      <c r="K5313" s="1" t="s">
        <v>1177</v>
      </c>
      <c r="L5313">
        <v>93</v>
      </c>
      <c r="M5313" s="1" t="s">
        <v>1519</v>
      </c>
      <c r="N5313" s="1" t="str">
        <f t="shared" si="82"/>
        <v>1990-1999</v>
      </c>
    </row>
    <row r="5314" spans="1:14" hidden="1" x14ac:dyDescent="0.3">
      <c r="A5314">
        <v>114369</v>
      </c>
      <c r="B5314" s="1" t="s">
        <v>84</v>
      </c>
      <c r="C5314">
        <v>1995</v>
      </c>
      <c r="D5314" s="1" t="s">
        <v>9</v>
      </c>
      <c r="E5314">
        <v>127</v>
      </c>
      <c r="F5314" s="3">
        <v>101040643</v>
      </c>
      <c r="G5314" s="1" t="s">
        <v>885</v>
      </c>
      <c r="H5314">
        <v>399</v>
      </c>
      <c r="I5314" s="1" t="s">
        <v>987</v>
      </c>
      <c r="J5314">
        <v>1825</v>
      </c>
      <c r="K5314" s="1" t="s">
        <v>1177</v>
      </c>
      <c r="L5314">
        <v>228</v>
      </c>
      <c r="M5314" s="1" t="s">
        <v>1539</v>
      </c>
      <c r="N5314" s="1" t="str">
        <f t="shared" ref="N5314:N5377" si="83">INT(C5314/10)*10 &amp; "-" &amp; INT(C5314/10)*10+9</f>
        <v>1990-1999</v>
      </c>
    </row>
    <row r="5315" spans="1:14" hidden="1" x14ac:dyDescent="0.3">
      <c r="A5315">
        <v>405159</v>
      </c>
      <c r="B5315" s="1" t="s">
        <v>625</v>
      </c>
      <c r="C5315">
        <v>2004</v>
      </c>
      <c r="D5315" s="1" t="s">
        <v>18</v>
      </c>
      <c r="E5315">
        <v>132</v>
      </c>
      <c r="F5315" s="3">
        <v>100492203</v>
      </c>
      <c r="G5315" s="1" t="s">
        <v>965</v>
      </c>
      <c r="H5315">
        <v>142</v>
      </c>
      <c r="I5315" s="1" t="s">
        <v>1083</v>
      </c>
      <c r="J5315">
        <v>353673</v>
      </c>
      <c r="K5315" s="1" t="s">
        <v>1392</v>
      </c>
      <c r="L5315">
        <v>5476</v>
      </c>
      <c r="M5315" s="1" t="s">
        <v>1901</v>
      </c>
      <c r="N5315" s="1" t="str">
        <f t="shared" si="83"/>
        <v>2000-2009</v>
      </c>
    </row>
    <row r="5316" spans="1:14" hidden="1" x14ac:dyDescent="0.3">
      <c r="A5316">
        <v>405159</v>
      </c>
      <c r="B5316" s="1" t="s">
        <v>625</v>
      </c>
      <c r="C5316">
        <v>2004</v>
      </c>
      <c r="D5316" s="1" t="s">
        <v>18</v>
      </c>
      <c r="E5316">
        <v>132</v>
      </c>
      <c r="F5316" s="3">
        <v>100492203</v>
      </c>
      <c r="G5316" s="1" t="s">
        <v>965</v>
      </c>
      <c r="H5316">
        <v>142</v>
      </c>
      <c r="I5316" s="1" t="s">
        <v>1083</v>
      </c>
      <c r="J5316">
        <v>353673</v>
      </c>
      <c r="K5316" s="1" t="s">
        <v>1392</v>
      </c>
      <c r="L5316">
        <v>142</v>
      </c>
      <c r="M5316" s="1" t="s">
        <v>1083</v>
      </c>
      <c r="N5316" s="1" t="str">
        <f t="shared" si="83"/>
        <v>2000-2009</v>
      </c>
    </row>
    <row r="5317" spans="1:14" hidden="1" x14ac:dyDescent="0.3">
      <c r="A5317">
        <v>405159</v>
      </c>
      <c r="B5317" s="1" t="s">
        <v>625</v>
      </c>
      <c r="C5317">
        <v>2004</v>
      </c>
      <c r="D5317" s="1" t="s">
        <v>18</v>
      </c>
      <c r="E5317">
        <v>132</v>
      </c>
      <c r="F5317" s="3">
        <v>100492203</v>
      </c>
      <c r="G5317" s="1" t="s">
        <v>965</v>
      </c>
      <c r="H5317">
        <v>142</v>
      </c>
      <c r="I5317" s="1" t="s">
        <v>1083</v>
      </c>
      <c r="J5317">
        <v>353673</v>
      </c>
      <c r="K5317" s="1" t="s">
        <v>1392</v>
      </c>
      <c r="L5317">
        <v>151</v>
      </c>
      <c r="M5317" s="1" t="s">
        <v>1492</v>
      </c>
      <c r="N5317" s="1" t="str">
        <f t="shared" si="83"/>
        <v>2000-2009</v>
      </c>
    </row>
    <row r="5318" spans="1:14" hidden="1" x14ac:dyDescent="0.3">
      <c r="A5318">
        <v>405159</v>
      </c>
      <c r="B5318" s="1" t="s">
        <v>625</v>
      </c>
      <c r="C5318">
        <v>2004</v>
      </c>
      <c r="D5318" s="1" t="s">
        <v>18</v>
      </c>
      <c r="E5318">
        <v>132</v>
      </c>
      <c r="F5318" s="3">
        <v>100492203</v>
      </c>
      <c r="G5318" s="1" t="s">
        <v>965</v>
      </c>
      <c r="H5318">
        <v>142</v>
      </c>
      <c r="I5318" s="1" t="s">
        <v>1083</v>
      </c>
      <c r="J5318">
        <v>101801</v>
      </c>
      <c r="K5318" s="1" t="s">
        <v>1393</v>
      </c>
      <c r="L5318">
        <v>5476</v>
      </c>
      <c r="M5318" s="1" t="s">
        <v>1901</v>
      </c>
      <c r="N5318" s="1" t="str">
        <f t="shared" si="83"/>
        <v>2000-2009</v>
      </c>
    </row>
    <row r="5319" spans="1:14" hidden="1" x14ac:dyDescent="0.3">
      <c r="A5319">
        <v>405159</v>
      </c>
      <c r="B5319" s="1" t="s">
        <v>625</v>
      </c>
      <c r="C5319">
        <v>2004</v>
      </c>
      <c r="D5319" s="1" t="s">
        <v>18</v>
      </c>
      <c r="E5319">
        <v>132</v>
      </c>
      <c r="F5319" s="3">
        <v>100492203</v>
      </c>
      <c r="G5319" s="1" t="s">
        <v>965</v>
      </c>
      <c r="H5319">
        <v>142</v>
      </c>
      <c r="I5319" s="1" t="s">
        <v>1083</v>
      </c>
      <c r="J5319">
        <v>101801</v>
      </c>
      <c r="K5319" s="1" t="s">
        <v>1393</v>
      </c>
      <c r="L5319">
        <v>142</v>
      </c>
      <c r="M5319" s="1" t="s">
        <v>1083</v>
      </c>
      <c r="N5319" s="1" t="str">
        <f t="shared" si="83"/>
        <v>2000-2009</v>
      </c>
    </row>
    <row r="5320" spans="1:14" hidden="1" x14ac:dyDescent="0.3">
      <c r="A5320">
        <v>405159</v>
      </c>
      <c r="B5320" s="1" t="s">
        <v>625</v>
      </c>
      <c r="C5320">
        <v>2004</v>
      </c>
      <c r="D5320" s="1" t="s">
        <v>18</v>
      </c>
      <c r="E5320">
        <v>132</v>
      </c>
      <c r="F5320" s="3">
        <v>100492203</v>
      </c>
      <c r="G5320" s="1" t="s">
        <v>965</v>
      </c>
      <c r="H5320">
        <v>142</v>
      </c>
      <c r="I5320" s="1" t="s">
        <v>1083</v>
      </c>
      <c r="J5320">
        <v>101801</v>
      </c>
      <c r="K5320" s="1" t="s">
        <v>1393</v>
      </c>
      <c r="L5320">
        <v>151</v>
      </c>
      <c r="M5320" s="1" t="s">
        <v>1492</v>
      </c>
      <c r="N5320" s="1" t="str">
        <f t="shared" si="83"/>
        <v>2000-2009</v>
      </c>
    </row>
    <row r="5321" spans="1:14" hidden="1" x14ac:dyDescent="0.3">
      <c r="A5321">
        <v>405159</v>
      </c>
      <c r="B5321" s="1" t="s">
        <v>625</v>
      </c>
      <c r="C5321">
        <v>2004</v>
      </c>
      <c r="D5321" s="1" t="s">
        <v>18</v>
      </c>
      <c r="E5321">
        <v>132</v>
      </c>
      <c r="F5321" s="3">
        <v>100492203</v>
      </c>
      <c r="G5321" s="1" t="s">
        <v>849</v>
      </c>
      <c r="H5321">
        <v>142</v>
      </c>
      <c r="I5321" s="1" t="s">
        <v>1083</v>
      </c>
      <c r="J5321">
        <v>353673</v>
      </c>
      <c r="K5321" s="1" t="s">
        <v>1392</v>
      </c>
      <c r="L5321">
        <v>5476</v>
      </c>
      <c r="M5321" s="1" t="s">
        <v>1901</v>
      </c>
      <c r="N5321" s="1" t="str">
        <f t="shared" si="83"/>
        <v>2000-2009</v>
      </c>
    </row>
    <row r="5322" spans="1:14" hidden="1" x14ac:dyDescent="0.3">
      <c r="A5322">
        <v>405159</v>
      </c>
      <c r="B5322" s="1" t="s">
        <v>625</v>
      </c>
      <c r="C5322">
        <v>2004</v>
      </c>
      <c r="D5322" s="1" t="s">
        <v>18</v>
      </c>
      <c r="E5322">
        <v>132</v>
      </c>
      <c r="F5322" s="3">
        <v>100492203</v>
      </c>
      <c r="G5322" s="1" t="s">
        <v>849</v>
      </c>
      <c r="H5322">
        <v>142</v>
      </c>
      <c r="I5322" s="1" t="s">
        <v>1083</v>
      </c>
      <c r="J5322">
        <v>353673</v>
      </c>
      <c r="K5322" s="1" t="s">
        <v>1392</v>
      </c>
      <c r="L5322">
        <v>142</v>
      </c>
      <c r="M5322" s="1" t="s">
        <v>1083</v>
      </c>
      <c r="N5322" s="1" t="str">
        <f t="shared" si="83"/>
        <v>2000-2009</v>
      </c>
    </row>
    <row r="5323" spans="1:14" hidden="1" x14ac:dyDescent="0.3">
      <c r="A5323">
        <v>405159</v>
      </c>
      <c r="B5323" s="1" t="s">
        <v>625</v>
      </c>
      <c r="C5323">
        <v>2004</v>
      </c>
      <c r="D5323" s="1" t="s">
        <v>18</v>
      </c>
      <c r="E5323">
        <v>132</v>
      </c>
      <c r="F5323" s="3">
        <v>100492203</v>
      </c>
      <c r="G5323" s="1" t="s">
        <v>849</v>
      </c>
      <c r="H5323">
        <v>142</v>
      </c>
      <c r="I5323" s="1" t="s">
        <v>1083</v>
      </c>
      <c r="J5323">
        <v>353673</v>
      </c>
      <c r="K5323" s="1" t="s">
        <v>1392</v>
      </c>
      <c r="L5323">
        <v>151</v>
      </c>
      <c r="M5323" s="1" t="s">
        <v>1492</v>
      </c>
      <c r="N5323" s="1" t="str">
        <f t="shared" si="83"/>
        <v>2000-2009</v>
      </c>
    </row>
    <row r="5324" spans="1:14" hidden="1" x14ac:dyDescent="0.3">
      <c r="A5324">
        <v>405159</v>
      </c>
      <c r="B5324" s="1" t="s">
        <v>625</v>
      </c>
      <c r="C5324">
        <v>2004</v>
      </c>
      <c r="D5324" s="1" t="s">
        <v>18</v>
      </c>
      <c r="E5324">
        <v>132</v>
      </c>
      <c r="F5324" s="3">
        <v>100492203</v>
      </c>
      <c r="G5324" s="1" t="s">
        <v>849</v>
      </c>
      <c r="H5324">
        <v>142</v>
      </c>
      <c r="I5324" s="1" t="s">
        <v>1083</v>
      </c>
      <c r="J5324">
        <v>101801</v>
      </c>
      <c r="K5324" s="1" t="s">
        <v>1393</v>
      </c>
      <c r="L5324">
        <v>5476</v>
      </c>
      <c r="M5324" s="1" t="s">
        <v>1901</v>
      </c>
      <c r="N5324" s="1" t="str">
        <f t="shared" si="83"/>
        <v>2000-2009</v>
      </c>
    </row>
    <row r="5325" spans="1:14" hidden="1" x14ac:dyDescent="0.3">
      <c r="A5325">
        <v>405159</v>
      </c>
      <c r="B5325" s="1" t="s">
        <v>625</v>
      </c>
      <c r="C5325">
        <v>2004</v>
      </c>
      <c r="D5325" s="1" t="s">
        <v>18</v>
      </c>
      <c r="E5325">
        <v>132</v>
      </c>
      <c r="F5325" s="3">
        <v>100492203</v>
      </c>
      <c r="G5325" s="1" t="s">
        <v>849</v>
      </c>
      <c r="H5325">
        <v>142</v>
      </c>
      <c r="I5325" s="1" t="s">
        <v>1083</v>
      </c>
      <c r="J5325">
        <v>101801</v>
      </c>
      <c r="K5325" s="1" t="s">
        <v>1393</v>
      </c>
      <c r="L5325">
        <v>142</v>
      </c>
      <c r="M5325" s="1" t="s">
        <v>1083</v>
      </c>
      <c r="N5325" s="1" t="str">
        <f t="shared" si="83"/>
        <v>2000-2009</v>
      </c>
    </row>
    <row r="5326" spans="1:14" hidden="1" x14ac:dyDescent="0.3">
      <c r="A5326">
        <v>405159</v>
      </c>
      <c r="B5326" s="1" t="s">
        <v>625</v>
      </c>
      <c r="C5326">
        <v>2004</v>
      </c>
      <c r="D5326" s="1" t="s">
        <v>18</v>
      </c>
      <c r="E5326">
        <v>132</v>
      </c>
      <c r="F5326" s="3">
        <v>100492203</v>
      </c>
      <c r="G5326" s="1" t="s">
        <v>849</v>
      </c>
      <c r="H5326">
        <v>142</v>
      </c>
      <c r="I5326" s="1" t="s">
        <v>1083</v>
      </c>
      <c r="J5326">
        <v>101801</v>
      </c>
      <c r="K5326" s="1" t="s">
        <v>1393</v>
      </c>
      <c r="L5326">
        <v>151</v>
      </c>
      <c r="M5326" s="1" t="s">
        <v>1492</v>
      </c>
      <c r="N5326" s="1" t="str">
        <f t="shared" si="83"/>
        <v>2000-2009</v>
      </c>
    </row>
    <row r="5327" spans="1:14" hidden="1" x14ac:dyDescent="0.3">
      <c r="A5327">
        <v>405159</v>
      </c>
      <c r="B5327" s="1" t="s">
        <v>625</v>
      </c>
      <c r="C5327">
        <v>2004</v>
      </c>
      <c r="D5327" s="1" t="s">
        <v>18</v>
      </c>
      <c r="E5327">
        <v>132</v>
      </c>
      <c r="F5327" s="3">
        <v>100492203</v>
      </c>
      <c r="G5327" s="1" t="s">
        <v>842</v>
      </c>
      <c r="H5327">
        <v>142</v>
      </c>
      <c r="I5327" s="1" t="s">
        <v>1083</v>
      </c>
      <c r="J5327">
        <v>353673</v>
      </c>
      <c r="K5327" s="1" t="s">
        <v>1392</v>
      </c>
      <c r="L5327">
        <v>5476</v>
      </c>
      <c r="M5327" s="1" t="s">
        <v>1901</v>
      </c>
      <c r="N5327" s="1" t="str">
        <f t="shared" si="83"/>
        <v>2000-2009</v>
      </c>
    </row>
    <row r="5328" spans="1:14" hidden="1" x14ac:dyDescent="0.3">
      <c r="A5328">
        <v>405159</v>
      </c>
      <c r="B5328" s="1" t="s">
        <v>625</v>
      </c>
      <c r="C5328">
        <v>2004</v>
      </c>
      <c r="D5328" s="1" t="s">
        <v>18</v>
      </c>
      <c r="E5328">
        <v>132</v>
      </c>
      <c r="F5328" s="3">
        <v>100492203</v>
      </c>
      <c r="G5328" s="1" t="s">
        <v>842</v>
      </c>
      <c r="H5328">
        <v>142</v>
      </c>
      <c r="I5328" s="1" t="s">
        <v>1083</v>
      </c>
      <c r="J5328">
        <v>353673</v>
      </c>
      <c r="K5328" s="1" t="s">
        <v>1392</v>
      </c>
      <c r="L5328">
        <v>142</v>
      </c>
      <c r="M5328" s="1" t="s">
        <v>1083</v>
      </c>
      <c r="N5328" s="1" t="str">
        <f t="shared" si="83"/>
        <v>2000-2009</v>
      </c>
    </row>
    <row r="5329" spans="1:14" hidden="1" x14ac:dyDescent="0.3">
      <c r="A5329">
        <v>405159</v>
      </c>
      <c r="B5329" s="1" t="s">
        <v>625</v>
      </c>
      <c r="C5329">
        <v>2004</v>
      </c>
      <c r="D5329" s="1" t="s">
        <v>18</v>
      </c>
      <c r="E5329">
        <v>132</v>
      </c>
      <c r="F5329" s="3">
        <v>100492203</v>
      </c>
      <c r="G5329" s="1" t="s">
        <v>842</v>
      </c>
      <c r="H5329">
        <v>142</v>
      </c>
      <c r="I5329" s="1" t="s">
        <v>1083</v>
      </c>
      <c r="J5329">
        <v>353673</v>
      </c>
      <c r="K5329" s="1" t="s">
        <v>1392</v>
      </c>
      <c r="L5329">
        <v>151</v>
      </c>
      <c r="M5329" s="1" t="s">
        <v>1492</v>
      </c>
      <c r="N5329" s="1" t="str">
        <f t="shared" si="83"/>
        <v>2000-2009</v>
      </c>
    </row>
    <row r="5330" spans="1:14" hidden="1" x14ac:dyDescent="0.3">
      <c r="A5330">
        <v>405159</v>
      </c>
      <c r="B5330" s="1" t="s">
        <v>625</v>
      </c>
      <c r="C5330">
        <v>2004</v>
      </c>
      <c r="D5330" s="1" t="s">
        <v>18</v>
      </c>
      <c r="E5330">
        <v>132</v>
      </c>
      <c r="F5330" s="3">
        <v>100492203</v>
      </c>
      <c r="G5330" s="1" t="s">
        <v>842</v>
      </c>
      <c r="H5330">
        <v>142</v>
      </c>
      <c r="I5330" s="1" t="s">
        <v>1083</v>
      </c>
      <c r="J5330">
        <v>101801</v>
      </c>
      <c r="K5330" s="1" t="s">
        <v>1393</v>
      </c>
      <c r="L5330">
        <v>5476</v>
      </c>
      <c r="M5330" s="1" t="s">
        <v>1901</v>
      </c>
      <c r="N5330" s="1" t="str">
        <f t="shared" si="83"/>
        <v>2000-2009</v>
      </c>
    </row>
    <row r="5331" spans="1:14" hidden="1" x14ac:dyDescent="0.3">
      <c r="A5331">
        <v>405159</v>
      </c>
      <c r="B5331" s="1" t="s">
        <v>625</v>
      </c>
      <c r="C5331">
        <v>2004</v>
      </c>
      <c r="D5331" s="1" t="s">
        <v>18</v>
      </c>
      <c r="E5331">
        <v>132</v>
      </c>
      <c r="F5331" s="3">
        <v>100492203</v>
      </c>
      <c r="G5331" s="1" t="s">
        <v>842</v>
      </c>
      <c r="H5331">
        <v>142</v>
      </c>
      <c r="I5331" s="1" t="s">
        <v>1083</v>
      </c>
      <c r="J5331">
        <v>101801</v>
      </c>
      <c r="K5331" s="1" t="s">
        <v>1393</v>
      </c>
      <c r="L5331">
        <v>142</v>
      </c>
      <c r="M5331" s="1" t="s">
        <v>1083</v>
      </c>
      <c r="N5331" s="1" t="str">
        <f t="shared" si="83"/>
        <v>2000-2009</v>
      </c>
    </row>
    <row r="5332" spans="1:14" hidden="1" x14ac:dyDescent="0.3">
      <c r="A5332">
        <v>405159</v>
      </c>
      <c r="B5332" s="1" t="s">
        <v>625</v>
      </c>
      <c r="C5332">
        <v>2004</v>
      </c>
      <c r="D5332" s="1" t="s">
        <v>18</v>
      </c>
      <c r="E5332">
        <v>132</v>
      </c>
      <c r="F5332" s="3">
        <v>100492203</v>
      </c>
      <c r="G5332" s="1" t="s">
        <v>842</v>
      </c>
      <c r="H5332">
        <v>142</v>
      </c>
      <c r="I5332" s="1" t="s">
        <v>1083</v>
      </c>
      <c r="J5332">
        <v>101801</v>
      </c>
      <c r="K5332" s="1" t="s">
        <v>1393</v>
      </c>
      <c r="L5332">
        <v>151</v>
      </c>
      <c r="M5332" s="1" t="s">
        <v>1492</v>
      </c>
      <c r="N5332" s="1" t="str">
        <f t="shared" si="83"/>
        <v>2000-2009</v>
      </c>
    </row>
    <row r="5333" spans="1:14" hidden="1" x14ac:dyDescent="0.3">
      <c r="A5333">
        <v>405159</v>
      </c>
      <c r="B5333" s="1" t="s">
        <v>625</v>
      </c>
      <c r="C5333">
        <v>2004</v>
      </c>
      <c r="D5333" s="1" t="s">
        <v>18</v>
      </c>
      <c r="E5333">
        <v>132</v>
      </c>
      <c r="F5333" s="3">
        <v>100492203</v>
      </c>
      <c r="G5333" s="1" t="s">
        <v>840</v>
      </c>
      <c r="H5333">
        <v>142</v>
      </c>
      <c r="I5333" s="1" t="s">
        <v>1083</v>
      </c>
      <c r="J5333">
        <v>353673</v>
      </c>
      <c r="K5333" s="1" t="s">
        <v>1392</v>
      </c>
      <c r="L5333">
        <v>5476</v>
      </c>
      <c r="M5333" s="1" t="s">
        <v>1901</v>
      </c>
      <c r="N5333" s="1" t="str">
        <f t="shared" si="83"/>
        <v>2000-2009</v>
      </c>
    </row>
    <row r="5334" spans="1:14" hidden="1" x14ac:dyDescent="0.3">
      <c r="A5334">
        <v>405159</v>
      </c>
      <c r="B5334" s="1" t="s">
        <v>625</v>
      </c>
      <c r="C5334">
        <v>2004</v>
      </c>
      <c r="D5334" s="1" t="s">
        <v>18</v>
      </c>
      <c r="E5334">
        <v>132</v>
      </c>
      <c r="F5334" s="3">
        <v>100492203</v>
      </c>
      <c r="G5334" s="1" t="s">
        <v>840</v>
      </c>
      <c r="H5334">
        <v>142</v>
      </c>
      <c r="I5334" s="1" t="s">
        <v>1083</v>
      </c>
      <c r="J5334">
        <v>353673</v>
      </c>
      <c r="K5334" s="1" t="s">
        <v>1392</v>
      </c>
      <c r="L5334">
        <v>142</v>
      </c>
      <c r="M5334" s="1" t="s">
        <v>1083</v>
      </c>
      <c r="N5334" s="1" t="str">
        <f t="shared" si="83"/>
        <v>2000-2009</v>
      </c>
    </row>
    <row r="5335" spans="1:14" hidden="1" x14ac:dyDescent="0.3">
      <c r="A5335">
        <v>405159</v>
      </c>
      <c r="B5335" s="1" t="s">
        <v>625</v>
      </c>
      <c r="C5335">
        <v>2004</v>
      </c>
      <c r="D5335" s="1" t="s">
        <v>18</v>
      </c>
      <c r="E5335">
        <v>132</v>
      </c>
      <c r="F5335" s="3">
        <v>100492203</v>
      </c>
      <c r="G5335" s="1" t="s">
        <v>840</v>
      </c>
      <c r="H5335">
        <v>142</v>
      </c>
      <c r="I5335" s="1" t="s">
        <v>1083</v>
      </c>
      <c r="J5335">
        <v>353673</v>
      </c>
      <c r="K5335" s="1" t="s">
        <v>1392</v>
      </c>
      <c r="L5335">
        <v>151</v>
      </c>
      <c r="M5335" s="1" t="s">
        <v>1492</v>
      </c>
      <c r="N5335" s="1" t="str">
        <f t="shared" si="83"/>
        <v>2000-2009</v>
      </c>
    </row>
    <row r="5336" spans="1:14" hidden="1" x14ac:dyDescent="0.3">
      <c r="A5336">
        <v>405159</v>
      </c>
      <c r="B5336" s="1" t="s">
        <v>625</v>
      </c>
      <c r="C5336">
        <v>2004</v>
      </c>
      <c r="D5336" s="1" t="s">
        <v>18</v>
      </c>
      <c r="E5336">
        <v>132</v>
      </c>
      <c r="F5336" s="3">
        <v>100492203</v>
      </c>
      <c r="G5336" s="1" t="s">
        <v>840</v>
      </c>
      <c r="H5336">
        <v>142</v>
      </c>
      <c r="I5336" s="1" t="s">
        <v>1083</v>
      </c>
      <c r="J5336">
        <v>101801</v>
      </c>
      <c r="K5336" s="1" t="s">
        <v>1393</v>
      </c>
      <c r="L5336">
        <v>5476</v>
      </c>
      <c r="M5336" s="1" t="s">
        <v>1901</v>
      </c>
      <c r="N5336" s="1" t="str">
        <f t="shared" si="83"/>
        <v>2000-2009</v>
      </c>
    </row>
    <row r="5337" spans="1:14" hidden="1" x14ac:dyDescent="0.3">
      <c r="A5337">
        <v>405159</v>
      </c>
      <c r="B5337" s="1" t="s">
        <v>625</v>
      </c>
      <c r="C5337">
        <v>2004</v>
      </c>
      <c r="D5337" s="1" t="s">
        <v>18</v>
      </c>
      <c r="E5337">
        <v>132</v>
      </c>
      <c r="F5337" s="3">
        <v>100492203</v>
      </c>
      <c r="G5337" s="1" t="s">
        <v>840</v>
      </c>
      <c r="H5337">
        <v>142</v>
      </c>
      <c r="I5337" s="1" t="s">
        <v>1083</v>
      </c>
      <c r="J5337">
        <v>101801</v>
      </c>
      <c r="K5337" s="1" t="s">
        <v>1393</v>
      </c>
      <c r="L5337">
        <v>142</v>
      </c>
      <c r="M5337" s="1" t="s">
        <v>1083</v>
      </c>
      <c r="N5337" s="1" t="str">
        <f t="shared" si="83"/>
        <v>2000-2009</v>
      </c>
    </row>
    <row r="5338" spans="1:14" hidden="1" x14ac:dyDescent="0.3">
      <c r="A5338">
        <v>405159</v>
      </c>
      <c r="B5338" s="1" t="s">
        <v>625</v>
      </c>
      <c r="C5338">
        <v>2004</v>
      </c>
      <c r="D5338" s="1" t="s">
        <v>18</v>
      </c>
      <c r="E5338">
        <v>132</v>
      </c>
      <c r="F5338" s="3">
        <v>100492203</v>
      </c>
      <c r="G5338" s="1" t="s">
        <v>840</v>
      </c>
      <c r="H5338">
        <v>142</v>
      </c>
      <c r="I5338" s="1" t="s">
        <v>1083</v>
      </c>
      <c r="J5338">
        <v>101801</v>
      </c>
      <c r="K5338" s="1" t="s">
        <v>1393</v>
      </c>
      <c r="L5338">
        <v>151</v>
      </c>
      <c r="M5338" s="1" t="s">
        <v>1492</v>
      </c>
      <c r="N5338" s="1" t="str">
        <f t="shared" si="83"/>
        <v>2000-2009</v>
      </c>
    </row>
    <row r="5339" spans="1:14" hidden="1" x14ac:dyDescent="0.3">
      <c r="A5339">
        <v>405159</v>
      </c>
      <c r="B5339" s="1" t="s">
        <v>625</v>
      </c>
      <c r="C5339">
        <v>2004</v>
      </c>
      <c r="D5339" s="1" t="s">
        <v>18</v>
      </c>
      <c r="E5339">
        <v>132</v>
      </c>
      <c r="F5339" s="3">
        <v>100492203</v>
      </c>
      <c r="G5339" s="1" t="s">
        <v>952</v>
      </c>
      <c r="H5339">
        <v>142</v>
      </c>
      <c r="I5339" s="1" t="s">
        <v>1083</v>
      </c>
      <c r="J5339">
        <v>353673</v>
      </c>
      <c r="K5339" s="1" t="s">
        <v>1392</v>
      </c>
      <c r="L5339">
        <v>5476</v>
      </c>
      <c r="M5339" s="1" t="s">
        <v>1901</v>
      </c>
      <c r="N5339" s="1" t="str">
        <f t="shared" si="83"/>
        <v>2000-2009</v>
      </c>
    </row>
    <row r="5340" spans="1:14" hidden="1" x14ac:dyDescent="0.3">
      <c r="A5340">
        <v>405159</v>
      </c>
      <c r="B5340" s="1" t="s">
        <v>625</v>
      </c>
      <c r="C5340">
        <v>2004</v>
      </c>
      <c r="D5340" s="1" t="s">
        <v>18</v>
      </c>
      <c r="E5340">
        <v>132</v>
      </c>
      <c r="F5340" s="3">
        <v>100492203</v>
      </c>
      <c r="G5340" s="1" t="s">
        <v>952</v>
      </c>
      <c r="H5340">
        <v>142</v>
      </c>
      <c r="I5340" s="1" t="s">
        <v>1083</v>
      </c>
      <c r="J5340">
        <v>353673</v>
      </c>
      <c r="K5340" s="1" t="s">
        <v>1392</v>
      </c>
      <c r="L5340">
        <v>142</v>
      </c>
      <c r="M5340" s="1" t="s">
        <v>1083</v>
      </c>
      <c r="N5340" s="1" t="str">
        <f t="shared" si="83"/>
        <v>2000-2009</v>
      </c>
    </row>
    <row r="5341" spans="1:14" hidden="1" x14ac:dyDescent="0.3">
      <c r="A5341">
        <v>405159</v>
      </c>
      <c r="B5341" s="1" t="s">
        <v>625</v>
      </c>
      <c r="C5341">
        <v>2004</v>
      </c>
      <c r="D5341" s="1" t="s">
        <v>18</v>
      </c>
      <c r="E5341">
        <v>132</v>
      </c>
      <c r="F5341" s="3">
        <v>100492203</v>
      </c>
      <c r="G5341" s="1" t="s">
        <v>952</v>
      </c>
      <c r="H5341">
        <v>142</v>
      </c>
      <c r="I5341" s="1" t="s">
        <v>1083</v>
      </c>
      <c r="J5341">
        <v>353673</v>
      </c>
      <c r="K5341" s="1" t="s">
        <v>1392</v>
      </c>
      <c r="L5341">
        <v>151</v>
      </c>
      <c r="M5341" s="1" t="s">
        <v>1492</v>
      </c>
      <c r="N5341" s="1" t="str">
        <f t="shared" si="83"/>
        <v>2000-2009</v>
      </c>
    </row>
    <row r="5342" spans="1:14" hidden="1" x14ac:dyDescent="0.3">
      <c r="A5342">
        <v>405159</v>
      </c>
      <c r="B5342" s="1" t="s">
        <v>625</v>
      </c>
      <c r="C5342">
        <v>2004</v>
      </c>
      <c r="D5342" s="1" t="s">
        <v>18</v>
      </c>
      <c r="E5342">
        <v>132</v>
      </c>
      <c r="F5342" s="3">
        <v>100492203</v>
      </c>
      <c r="G5342" s="1" t="s">
        <v>952</v>
      </c>
      <c r="H5342">
        <v>142</v>
      </c>
      <c r="I5342" s="1" t="s">
        <v>1083</v>
      </c>
      <c r="J5342">
        <v>101801</v>
      </c>
      <c r="K5342" s="1" t="s">
        <v>1393</v>
      </c>
      <c r="L5342">
        <v>5476</v>
      </c>
      <c r="M5342" s="1" t="s">
        <v>1901</v>
      </c>
      <c r="N5342" s="1" t="str">
        <f t="shared" si="83"/>
        <v>2000-2009</v>
      </c>
    </row>
    <row r="5343" spans="1:14" hidden="1" x14ac:dyDescent="0.3">
      <c r="A5343">
        <v>405159</v>
      </c>
      <c r="B5343" s="1" t="s">
        <v>625</v>
      </c>
      <c r="C5343">
        <v>2004</v>
      </c>
      <c r="D5343" s="1" t="s">
        <v>18</v>
      </c>
      <c r="E5343">
        <v>132</v>
      </c>
      <c r="F5343" s="3">
        <v>100492203</v>
      </c>
      <c r="G5343" s="1" t="s">
        <v>952</v>
      </c>
      <c r="H5343">
        <v>142</v>
      </c>
      <c r="I5343" s="1" t="s">
        <v>1083</v>
      </c>
      <c r="J5343">
        <v>101801</v>
      </c>
      <c r="K5343" s="1" t="s">
        <v>1393</v>
      </c>
      <c r="L5343">
        <v>142</v>
      </c>
      <c r="M5343" s="1" t="s">
        <v>1083</v>
      </c>
      <c r="N5343" s="1" t="str">
        <f t="shared" si="83"/>
        <v>2000-2009</v>
      </c>
    </row>
    <row r="5344" spans="1:14" hidden="1" x14ac:dyDescent="0.3">
      <c r="A5344">
        <v>405159</v>
      </c>
      <c r="B5344" s="1" t="s">
        <v>625</v>
      </c>
      <c r="C5344">
        <v>2004</v>
      </c>
      <c r="D5344" s="1" t="s">
        <v>18</v>
      </c>
      <c r="E5344">
        <v>132</v>
      </c>
      <c r="F5344" s="3">
        <v>100492203</v>
      </c>
      <c r="G5344" s="1" t="s">
        <v>952</v>
      </c>
      <c r="H5344">
        <v>142</v>
      </c>
      <c r="I5344" s="1" t="s">
        <v>1083</v>
      </c>
      <c r="J5344">
        <v>101801</v>
      </c>
      <c r="K5344" s="1" t="s">
        <v>1393</v>
      </c>
      <c r="L5344">
        <v>151</v>
      </c>
      <c r="M5344" s="1" t="s">
        <v>1492</v>
      </c>
      <c r="N5344" s="1" t="str">
        <f t="shared" si="83"/>
        <v>2000-2009</v>
      </c>
    </row>
    <row r="5345" spans="1:14" hidden="1" x14ac:dyDescent="0.3">
      <c r="A5345">
        <v>108052</v>
      </c>
      <c r="B5345" s="1" t="s">
        <v>34</v>
      </c>
      <c r="C5345">
        <v>1993</v>
      </c>
      <c r="D5345" s="1" t="s">
        <v>9</v>
      </c>
      <c r="E5345">
        <v>195</v>
      </c>
      <c r="F5345" s="3">
        <v>96898818</v>
      </c>
      <c r="G5345" s="1" t="s">
        <v>856</v>
      </c>
      <c r="H5345">
        <v>229</v>
      </c>
      <c r="I5345" s="1" t="s">
        <v>983</v>
      </c>
      <c r="J5345">
        <v>447745</v>
      </c>
      <c r="K5345" s="1" t="s">
        <v>1162</v>
      </c>
      <c r="L5345">
        <v>553</v>
      </c>
      <c r="M5345" s="1" t="s">
        <v>1508</v>
      </c>
      <c r="N5345" s="1" t="str">
        <f t="shared" si="83"/>
        <v>1990-1999</v>
      </c>
    </row>
    <row r="5346" spans="1:14" hidden="1" x14ac:dyDescent="0.3">
      <c r="A5346">
        <v>108052</v>
      </c>
      <c r="B5346" s="1" t="s">
        <v>34</v>
      </c>
      <c r="C5346">
        <v>1993</v>
      </c>
      <c r="D5346" s="1" t="s">
        <v>9</v>
      </c>
      <c r="E5346">
        <v>195</v>
      </c>
      <c r="F5346" s="3">
        <v>96898818</v>
      </c>
      <c r="G5346" s="1" t="s">
        <v>856</v>
      </c>
      <c r="H5346">
        <v>229</v>
      </c>
      <c r="I5346" s="1" t="s">
        <v>983</v>
      </c>
      <c r="J5346">
        <v>447745</v>
      </c>
      <c r="K5346" s="1" t="s">
        <v>1162</v>
      </c>
      <c r="L5346">
        <v>146</v>
      </c>
      <c r="M5346" s="1" t="s">
        <v>1509</v>
      </c>
      <c r="N5346" s="1" t="str">
        <f t="shared" si="83"/>
        <v>1990-1999</v>
      </c>
    </row>
    <row r="5347" spans="1:14" hidden="1" x14ac:dyDescent="0.3">
      <c r="A5347">
        <v>108052</v>
      </c>
      <c r="B5347" s="1" t="s">
        <v>34</v>
      </c>
      <c r="C5347">
        <v>1993</v>
      </c>
      <c r="D5347" s="1" t="s">
        <v>9</v>
      </c>
      <c r="E5347">
        <v>195</v>
      </c>
      <c r="F5347" s="3">
        <v>96898818</v>
      </c>
      <c r="G5347" s="1" t="s">
        <v>856</v>
      </c>
      <c r="H5347">
        <v>229</v>
      </c>
      <c r="I5347" s="1" t="s">
        <v>983</v>
      </c>
      <c r="J5347">
        <v>447745</v>
      </c>
      <c r="K5347" s="1" t="s">
        <v>1162</v>
      </c>
      <c r="L5347">
        <v>1426</v>
      </c>
      <c r="M5347" s="1" t="s">
        <v>1510</v>
      </c>
      <c r="N5347" s="1" t="str">
        <f t="shared" si="83"/>
        <v>1990-1999</v>
      </c>
    </row>
    <row r="5348" spans="1:14" hidden="1" x14ac:dyDescent="0.3">
      <c r="A5348">
        <v>108052</v>
      </c>
      <c r="B5348" s="1" t="s">
        <v>34</v>
      </c>
      <c r="C5348">
        <v>1993</v>
      </c>
      <c r="D5348" s="1" t="s">
        <v>9</v>
      </c>
      <c r="E5348">
        <v>195</v>
      </c>
      <c r="F5348" s="3">
        <v>96898818</v>
      </c>
      <c r="G5348" s="1" t="s">
        <v>856</v>
      </c>
      <c r="H5348">
        <v>229</v>
      </c>
      <c r="I5348" s="1" t="s">
        <v>983</v>
      </c>
      <c r="J5348">
        <v>1873</v>
      </c>
      <c r="K5348" s="1" t="s">
        <v>1163</v>
      </c>
      <c r="L5348">
        <v>553</v>
      </c>
      <c r="M5348" s="1" t="s">
        <v>1508</v>
      </c>
      <c r="N5348" s="1" t="str">
        <f t="shared" si="83"/>
        <v>1990-1999</v>
      </c>
    </row>
    <row r="5349" spans="1:14" hidden="1" x14ac:dyDescent="0.3">
      <c r="A5349">
        <v>108052</v>
      </c>
      <c r="B5349" s="1" t="s">
        <v>34</v>
      </c>
      <c r="C5349">
        <v>1993</v>
      </c>
      <c r="D5349" s="1" t="s">
        <v>9</v>
      </c>
      <c r="E5349">
        <v>195</v>
      </c>
      <c r="F5349" s="3">
        <v>96898818</v>
      </c>
      <c r="G5349" s="1" t="s">
        <v>856</v>
      </c>
      <c r="H5349">
        <v>229</v>
      </c>
      <c r="I5349" s="1" t="s">
        <v>983</v>
      </c>
      <c r="J5349">
        <v>1873</v>
      </c>
      <c r="K5349" s="1" t="s">
        <v>1163</v>
      </c>
      <c r="L5349">
        <v>146</v>
      </c>
      <c r="M5349" s="1" t="s">
        <v>1509</v>
      </c>
      <c r="N5349" s="1" t="str">
        <f t="shared" si="83"/>
        <v>1990-1999</v>
      </c>
    </row>
    <row r="5350" spans="1:14" hidden="1" x14ac:dyDescent="0.3">
      <c r="A5350">
        <v>108052</v>
      </c>
      <c r="B5350" s="1" t="s">
        <v>34</v>
      </c>
      <c r="C5350">
        <v>1993</v>
      </c>
      <c r="D5350" s="1" t="s">
        <v>9</v>
      </c>
      <c r="E5350">
        <v>195</v>
      </c>
      <c r="F5350" s="3">
        <v>96898818</v>
      </c>
      <c r="G5350" s="1" t="s">
        <v>856</v>
      </c>
      <c r="H5350">
        <v>229</v>
      </c>
      <c r="I5350" s="1" t="s">
        <v>983</v>
      </c>
      <c r="J5350">
        <v>1873</v>
      </c>
      <c r="K5350" s="1" t="s">
        <v>1163</v>
      </c>
      <c r="L5350">
        <v>1426</v>
      </c>
      <c r="M5350" s="1" t="s">
        <v>1510</v>
      </c>
      <c r="N5350" s="1" t="str">
        <f t="shared" si="83"/>
        <v>1990-1999</v>
      </c>
    </row>
    <row r="5351" spans="1:14" hidden="1" x14ac:dyDescent="0.3">
      <c r="A5351">
        <v>108052</v>
      </c>
      <c r="B5351" s="1" t="s">
        <v>34</v>
      </c>
      <c r="C5351">
        <v>1993</v>
      </c>
      <c r="D5351" s="1" t="s">
        <v>9</v>
      </c>
      <c r="E5351">
        <v>195</v>
      </c>
      <c r="F5351" s="3">
        <v>96898818</v>
      </c>
      <c r="G5351" s="1" t="s">
        <v>837</v>
      </c>
      <c r="H5351">
        <v>229</v>
      </c>
      <c r="I5351" s="1" t="s">
        <v>983</v>
      </c>
      <c r="J5351">
        <v>447745</v>
      </c>
      <c r="K5351" s="1" t="s">
        <v>1162</v>
      </c>
      <c r="L5351">
        <v>553</v>
      </c>
      <c r="M5351" s="1" t="s">
        <v>1508</v>
      </c>
      <c r="N5351" s="1" t="str">
        <f t="shared" si="83"/>
        <v>1990-1999</v>
      </c>
    </row>
    <row r="5352" spans="1:14" hidden="1" x14ac:dyDescent="0.3">
      <c r="A5352">
        <v>108052</v>
      </c>
      <c r="B5352" s="1" t="s">
        <v>34</v>
      </c>
      <c r="C5352">
        <v>1993</v>
      </c>
      <c r="D5352" s="1" t="s">
        <v>9</v>
      </c>
      <c r="E5352">
        <v>195</v>
      </c>
      <c r="F5352" s="3">
        <v>96898818</v>
      </c>
      <c r="G5352" s="1" t="s">
        <v>837</v>
      </c>
      <c r="H5352">
        <v>229</v>
      </c>
      <c r="I5352" s="1" t="s">
        <v>983</v>
      </c>
      <c r="J5352">
        <v>447745</v>
      </c>
      <c r="K5352" s="1" t="s">
        <v>1162</v>
      </c>
      <c r="L5352">
        <v>146</v>
      </c>
      <c r="M5352" s="1" t="s">
        <v>1509</v>
      </c>
      <c r="N5352" s="1" t="str">
        <f t="shared" si="83"/>
        <v>1990-1999</v>
      </c>
    </row>
    <row r="5353" spans="1:14" hidden="1" x14ac:dyDescent="0.3">
      <c r="A5353">
        <v>108052</v>
      </c>
      <c r="B5353" s="1" t="s">
        <v>34</v>
      </c>
      <c r="C5353">
        <v>1993</v>
      </c>
      <c r="D5353" s="1" t="s">
        <v>9</v>
      </c>
      <c r="E5353">
        <v>195</v>
      </c>
      <c r="F5353" s="3">
        <v>96898818</v>
      </c>
      <c r="G5353" s="1" t="s">
        <v>837</v>
      </c>
      <c r="H5353">
        <v>229</v>
      </c>
      <c r="I5353" s="1" t="s">
        <v>983</v>
      </c>
      <c r="J5353">
        <v>447745</v>
      </c>
      <c r="K5353" s="1" t="s">
        <v>1162</v>
      </c>
      <c r="L5353">
        <v>1426</v>
      </c>
      <c r="M5353" s="1" t="s">
        <v>1510</v>
      </c>
      <c r="N5353" s="1" t="str">
        <f t="shared" si="83"/>
        <v>1990-1999</v>
      </c>
    </row>
    <row r="5354" spans="1:14" hidden="1" x14ac:dyDescent="0.3">
      <c r="A5354">
        <v>108052</v>
      </c>
      <c r="B5354" s="1" t="s">
        <v>34</v>
      </c>
      <c r="C5354">
        <v>1993</v>
      </c>
      <c r="D5354" s="1" t="s">
        <v>9</v>
      </c>
      <c r="E5354">
        <v>195</v>
      </c>
      <c r="F5354" s="3">
        <v>96898818</v>
      </c>
      <c r="G5354" s="1" t="s">
        <v>837</v>
      </c>
      <c r="H5354">
        <v>229</v>
      </c>
      <c r="I5354" s="1" t="s">
        <v>983</v>
      </c>
      <c r="J5354">
        <v>1873</v>
      </c>
      <c r="K5354" s="1" t="s">
        <v>1163</v>
      </c>
      <c r="L5354">
        <v>553</v>
      </c>
      <c r="M5354" s="1" t="s">
        <v>1508</v>
      </c>
      <c r="N5354" s="1" t="str">
        <f t="shared" si="83"/>
        <v>1990-1999</v>
      </c>
    </row>
    <row r="5355" spans="1:14" hidden="1" x14ac:dyDescent="0.3">
      <c r="A5355">
        <v>108052</v>
      </c>
      <c r="B5355" s="1" t="s">
        <v>34</v>
      </c>
      <c r="C5355">
        <v>1993</v>
      </c>
      <c r="D5355" s="1" t="s">
        <v>9</v>
      </c>
      <c r="E5355">
        <v>195</v>
      </c>
      <c r="F5355" s="3">
        <v>96898818</v>
      </c>
      <c r="G5355" s="1" t="s">
        <v>837</v>
      </c>
      <c r="H5355">
        <v>229</v>
      </c>
      <c r="I5355" s="1" t="s">
        <v>983</v>
      </c>
      <c r="J5355">
        <v>1873</v>
      </c>
      <c r="K5355" s="1" t="s">
        <v>1163</v>
      </c>
      <c r="L5355">
        <v>146</v>
      </c>
      <c r="M5355" s="1" t="s">
        <v>1509</v>
      </c>
      <c r="N5355" s="1" t="str">
        <f t="shared" si="83"/>
        <v>1990-1999</v>
      </c>
    </row>
    <row r="5356" spans="1:14" hidden="1" x14ac:dyDescent="0.3">
      <c r="A5356">
        <v>108052</v>
      </c>
      <c r="B5356" s="1" t="s">
        <v>34</v>
      </c>
      <c r="C5356">
        <v>1993</v>
      </c>
      <c r="D5356" s="1" t="s">
        <v>9</v>
      </c>
      <c r="E5356">
        <v>195</v>
      </c>
      <c r="F5356" s="3">
        <v>96898818</v>
      </c>
      <c r="G5356" s="1" t="s">
        <v>837</v>
      </c>
      <c r="H5356">
        <v>229</v>
      </c>
      <c r="I5356" s="1" t="s">
        <v>983</v>
      </c>
      <c r="J5356">
        <v>1873</v>
      </c>
      <c r="K5356" s="1" t="s">
        <v>1163</v>
      </c>
      <c r="L5356">
        <v>1426</v>
      </c>
      <c r="M5356" s="1" t="s">
        <v>1510</v>
      </c>
      <c r="N5356" s="1" t="str">
        <f t="shared" si="83"/>
        <v>1990-1999</v>
      </c>
    </row>
    <row r="5357" spans="1:14" hidden="1" x14ac:dyDescent="0.3">
      <c r="A5357">
        <v>108052</v>
      </c>
      <c r="B5357" s="1" t="s">
        <v>34</v>
      </c>
      <c r="C5357">
        <v>1993</v>
      </c>
      <c r="D5357" s="1" t="s">
        <v>9</v>
      </c>
      <c r="E5357">
        <v>195</v>
      </c>
      <c r="F5357" s="3">
        <v>96898818</v>
      </c>
      <c r="G5357" s="1" t="s">
        <v>857</v>
      </c>
      <c r="H5357">
        <v>229</v>
      </c>
      <c r="I5357" s="1" t="s">
        <v>983</v>
      </c>
      <c r="J5357">
        <v>447745</v>
      </c>
      <c r="K5357" s="1" t="s">
        <v>1162</v>
      </c>
      <c r="L5357">
        <v>553</v>
      </c>
      <c r="M5357" s="1" t="s">
        <v>1508</v>
      </c>
      <c r="N5357" s="1" t="str">
        <f t="shared" si="83"/>
        <v>1990-1999</v>
      </c>
    </row>
    <row r="5358" spans="1:14" hidden="1" x14ac:dyDescent="0.3">
      <c r="A5358">
        <v>108052</v>
      </c>
      <c r="B5358" s="1" t="s">
        <v>34</v>
      </c>
      <c r="C5358">
        <v>1993</v>
      </c>
      <c r="D5358" s="1" t="s">
        <v>9</v>
      </c>
      <c r="E5358">
        <v>195</v>
      </c>
      <c r="F5358" s="3">
        <v>96898818</v>
      </c>
      <c r="G5358" s="1" t="s">
        <v>857</v>
      </c>
      <c r="H5358">
        <v>229</v>
      </c>
      <c r="I5358" s="1" t="s">
        <v>983</v>
      </c>
      <c r="J5358">
        <v>447745</v>
      </c>
      <c r="K5358" s="1" t="s">
        <v>1162</v>
      </c>
      <c r="L5358">
        <v>146</v>
      </c>
      <c r="M5358" s="1" t="s">
        <v>1509</v>
      </c>
      <c r="N5358" s="1" t="str">
        <f t="shared" si="83"/>
        <v>1990-1999</v>
      </c>
    </row>
    <row r="5359" spans="1:14" hidden="1" x14ac:dyDescent="0.3">
      <c r="A5359">
        <v>108052</v>
      </c>
      <c r="B5359" s="1" t="s">
        <v>34</v>
      </c>
      <c r="C5359">
        <v>1993</v>
      </c>
      <c r="D5359" s="1" t="s">
        <v>9</v>
      </c>
      <c r="E5359">
        <v>195</v>
      </c>
      <c r="F5359" s="3">
        <v>96898818</v>
      </c>
      <c r="G5359" s="1" t="s">
        <v>857</v>
      </c>
      <c r="H5359">
        <v>229</v>
      </c>
      <c r="I5359" s="1" t="s">
        <v>983</v>
      </c>
      <c r="J5359">
        <v>447745</v>
      </c>
      <c r="K5359" s="1" t="s">
        <v>1162</v>
      </c>
      <c r="L5359">
        <v>1426</v>
      </c>
      <c r="M5359" s="1" t="s">
        <v>1510</v>
      </c>
      <c r="N5359" s="1" t="str">
        <f t="shared" si="83"/>
        <v>1990-1999</v>
      </c>
    </row>
    <row r="5360" spans="1:14" hidden="1" x14ac:dyDescent="0.3">
      <c r="A5360">
        <v>108052</v>
      </c>
      <c r="B5360" s="1" t="s">
        <v>34</v>
      </c>
      <c r="C5360">
        <v>1993</v>
      </c>
      <c r="D5360" s="1" t="s">
        <v>9</v>
      </c>
      <c r="E5360">
        <v>195</v>
      </c>
      <c r="F5360" s="3">
        <v>96898818</v>
      </c>
      <c r="G5360" s="1" t="s">
        <v>857</v>
      </c>
      <c r="H5360">
        <v>229</v>
      </c>
      <c r="I5360" s="1" t="s">
        <v>983</v>
      </c>
      <c r="J5360">
        <v>1873</v>
      </c>
      <c r="K5360" s="1" t="s">
        <v>1163</v>
      </c>
      <c r="L5360">
        <v>553</v>
      </c>
      <c r="M5360" s="1" t="s">
        <v>1508</v>
      </c>
      <c r="N5360" s="1" t="str">
        <f t="shared" si="83"/>
        <v>1990-1999</v>
      </c>
    </row>
    <row r="5361" spans="1:14" hidden="1" x14ac:dyDescent="0.3">
      <c r="A5361">
        <v>108052</v>
      </c>
      <c r="B5361" s="1" t="s">
        <v>34</v>
      </c>
      <c r="C5361">
        <v>1993</v>
      </c>
      <c r="D5361" s="1" t="s">
        <v>9</v>
      </c>
      <c r="E5361">
        <v>195</v>
      </c>
      <c r="F5361" s="3">
        <v>96898818</v>
      </c>
      <c r="G5361" s="1" t="s">
        <v>857</v>
      </c>
      <c r="H5361">
        <v>229</v>
      </c>
      <c r="I5361" s="1" t="s">
        <v>983</v>
      </c>
      <c r="J5361">
        <v>1873</v>
      </c>
      <c r="K5361" s="1" t="s">
        <v>1163</v>
      </c>
      <c r="L5361">
        <v>146</v>
      </c>
      <c r="M5361" s="1" t="s">
        <v>1509</v>
      </c>
      <c r="N5361" s="1" t="str">
        <f t="shared" si="83"/>
        <v>1990-1999</v>
      </c>
    </row>
    <row r="5362" spans="1:14" hidden="1" x14ac:dyDescent="0.3">
      <c r="A5362">
        <v>108052</v>
      </c>
      <c r="B5362" s="1" t="s">
        <v>34</v>
      </c>
      <c r="C5362">
        <v>1993</v>
      </c>
      <c r="D5362" s="1" t="s">
        <v>9</v>
      </c>
      <c r="E5362">
        <v>195</v>
      </c>
      <c r="F5362" s="3">
        <v>96898818</v>
      </c>
      <c r="G5362" s="1" t="s">
        <v>857</v>
      </c>
      <c r="H5362">
        <v>229</v>
      </c>
      <c r="I5362" s="1" t="s">
        <v>983</v>
      </c>
      <c r="J5362">
        <v>1873</v>
      </c>
      <c r="K5362" s="1" t="s">
        <v>1163</v>
      </c>
      <c r="L5362">
        <v>1426</v>
      </c>
      <c r="M5362" s="1" t="s">
        <v>1510</v>
      </c>
      <c r="N5362" s="1" t="str">
        <f t="shared" si="83"/>
        <v>1990-1999</v>
      </c>
    </row>
    <row r="5363" spans="1:14" hidden="1" x14ac:dyDescent="0.3">
      <c r="A5363">
        <v>108052</v>
      </c>
      <c r="B5363" s="1" t="s">
        <v>34</v>
      </c>
      <c r="C5363">
        <v>1993</v>
      </c>
      <c r="D5363" s="1" t="s">
        <v>9</v>
      </c>
      <c r="E5363">
        <v>195</v>
      </c>
      <c r="F5363" s="3">
        <v>96898818</v>
      </c>
      <c r="G5363" s="1" t="s">
        <v>838</v>
      </c>
      <c r="H5363">
        <v>229</v>
      </c>
      <c r="I5363" s="1" t="s">
        <v>983</v>
      </c>
      <c r="J5363">
        <v>447745</v>
      </c>
      <c r="K5363" s="1" t="s">
        <v>1162</v>
      </c>
      <c r="L5363">
        <v>553</v>
      </c>
      <c r="M5363" s="1" t="s">
        <v>1508</v>
      </c>
      <c r="N5363" s="1" t="str">
        <f t="shared" si="83"/>
        <v>1990-1999</v>
      </c>
    </row>
    <row r="5364" spans="1:14" hidden="1" x14ac:dyDescent="0.3">
      <c r="A5364">
        <v>108052</v>
      </c>
      <c r="B5364" s="1" t="s">
        <v>34</v>
      </c>
      <c r="C5364">
        <v>1993</v>
      </c>
      <c r="D5364" s="1" t="s">
        <v>9</v>
      </c>
      <c r="E5364">
        <v>195</v>
      </c>
      <c r="F5364" s="3">
        <v>96898818</v>
      </c>
      <c r="G5364" s="1" t="s">
        <v>838</v>
      </c>
      <c r="H5364">
        <v>229</v>
      </c>
      <c r="I5364" s="1" t="s">
        <v>983</v>
      </c>
      <c r="J5364">
        <v>447745</v>
      </c>
      <c r="K5364" s="1" t="s">
        <v>1162</v>
      </c>
      <c r="L5364">
        <v>146</v>
      </c>
      <c r="M5364" s="1" t="s">
        <v>1509</v>
      </c>
      <c r="N5364" s="1" t="str">
        <f t="shared" si="83"/>
        <v>1990-1999</v>
      </c>
    </row>
    <row r="5365" spans="1:14" hidden="1" x14ac:dyDescent="0.3">
      <c r="A5365">
        <v>108052</v>
      </c>
      <c r="B5365" s="1" t="s">
        <v>34</v>
      </c>
      <c r="C5365">
        <v>1993</v>
      </c>
      <c r="D5365" s="1" t="s">
        <v>9</v>
      </c>
      <c r="E5365">
        <v>195</v>
      </c>
      <c r="F5365" s="3">
        <v>96898818</v>
      </c>
      <c r="G5365" s="1" t="s">
        <v>838</v>
      </c>
      <c r="H5365">
        <v>229</v>
      </c>
      <c r="I5365" s="1" t="s">
        <v>983</v>
      </c>
      <c r="J5365">
        <v>447745</v>
      </c>
      <c r="K5365" s="1" t="s">
        <v>1162</v>
      </c>
      <c r="L5365">
        <v>1426</v>
      </c>
      <c r="M5365" s="1" t="s">
        <v>1510</v>
      </c>
      <c r="N5365" s="1" t="str">
        <f t="shared" si="83"/>
        <v>1990-1999</v>
      </c>
    </row>
    <row r="5366" spans="1:14" hidden="1" x14ac:dyDescent="0.3">
      <c r="A5366">
        <v>108052</v>
      </c>
      <c r="B5366" s="1" t="s">
        <v>34</v>
      </c>
      <c r="C5366">
        <v>1993</v>
      </c>
      <c r="D5366" s="1" t="s">
        <v>9</v>
      </c>
      <c r="E5366">
        <v>195</v>
      </c>
      <c r="F5366" s="3">
        <v>96898818</v>
      </c>
      <c r="G5366" s="1" t="s">
        <v>838</v>
      </c>
      <c r="H5366">
        <v>229</v>
      </c>
      <c r="I5366" s="1" t="s">
        <v>983</v>
      </c>
      <c r="J5366">
        <v>1873</v>
      </c>
      <c r="K5366" s="1" t="s">
        <v>1163</v>
      </c>
      <c r="L5366">
        <v>553</v>
      </c>
      <c r="M5366" s="1" t="s">
        <v>1508</v>
      </c>
      <c r="N5366" s="1" t="str">
        <f t="shared" si="83"/>
        <v>1990-1999</v>
      </c>
    </row>
    <row r="5367" spans="1:14" hidden="1" x14ac:dyDescent="0.3">
      <c r="A5367">
        <v>108052</v>
      </c>
      <c r="B5367" s="1" t="s">
        <v>34</v>
      </c>
      <c r="C5367">
        <v>1993</v>
      </c>
      <c r="D5367" s="1" t="s">
        <v>9</v>
      </c>
      <c r="E5367">
        <v>195</v>
      </c>
      <c r="F5367" s="3">
        <v>96898818</v>
      </c>
      <c r="G5367" s="1" t="s">
        <v>838</v>
      </c>
      <c r="H5367">
        <v>229</v>
      </c>
      <c r="I5367" s="1" t="s">
        <v>983</v>
      </c>
      <c r="J5367">
        <v>1873</v>
      </c>
      <c r="K5367" s="1" t="s">
        <v>1163</v>
      </c>
      <c r="L5367">
        <v>146</v>
      </c>
      <c r="M5367" s="1" t="s">
        <v>1509</v>
      </c>
      <c r="N5367" s="1" t="str">
        <f t="shared" si="83"/>
        <v>1990-1999</v>
      </c>
    </row>
    <row r="5368" spans="1:14" hidden="1" x14ac:dyDescent="0.3">
      <c r="A5368">
        <v>108052</v>
      </c>
      <c r="B5368" s="1" t="s">
        <v>34</v>
      </c>
      <c r="C5368">
        <v>1993</v>
      </c>
      <c r="D5368" s="1" t="s">
        <v>9</v>
      </c>
      <c r="E5368">
        <v>195</v>
      </c>
      <c r="F5368" s="3">
        <v>96898818</v>
      </c>
      <c r="G5368" s="1" t="s">
        <v>838</v>
      </c>
      <c r="H5368">
        <v>229</v>
      </c>
      <c r="I5368" s="1" t="s">
        <v>983</v>
      </c>
      <c r="J5368">
        <v>1873</v>
      </c>
      <c r="K5368" s="1" t="s">
        <v>1163</v>
      </c>
      <c r="L5368">
        <v>1426</v>
      </c>
      <c r="M5368" s="1" t="s">
        <v>1510</v>
      </c>
      <c r="N5368" s="1" t="str">
        <f t="shared" si="83"/>
        <v>1990-1999</v>
      </c>
    </row>
    <row r="5369" spans="1:14" hidden="1" x14ac:dyDescent="0.3">
      <c r="A5369">
        <v>108052</v>
      </c>
      <c r="B5369" s="1" t="s">
        <v>34</v>
      </c>
      <c r="C5369">
        <v>1993</v>
      </c>
      <c r="D5369" s="1" t="s">
        <v>9</v>
      </c>
      <c r="E5369">
        <v>195</v>
      </c>
      <c r="F5369" s="3">
        <v>96898818</v>
      </c>
      <c r="G5369" s="1" t="s">
        <v>839</v>
      </c>
      <c r="H5369">
        <v>229</v>
      </c>
      <c r="I5369" s="1" t="s">
        <v>983</v>
      </c>
      <c r="J5369">
        <v>447745</v>
      </c>
      <c r="K5369" s="1" t="s">
        <v>1162</v>
      </c>
      <c r="L5369">
        <v>553</v>
      </c>
      <c r="M5369" s="1" t="s">
        <v>1508</v>
      </c>
      <c r="N5369" s="1" t="str">
        <f t="shared" si="83"/>
        <v>1990-1999</v>
      </c>
    </row>
    <row r="5370" spans="1:14" hidden="1" x14ac:dyDescent="0.3">
      <c r="A5370">
        <v>108052</v>
      </c>
      <c r="B5370" s="1" t="s">
        <v>34</v>
      </c>
      <c r="C5370">
        <v>1993</v>
      </c>
      <c r="D5370" s="1" t="s">
        <v>9</v>
      </c>
      <c r="E5370">
        <v>195</v>
      </c>
      <c r="F5370" s="3">
        <v>96898818</v>
      </c>
      <c r="G5370" s="1" t="s">
        <v>839</v>
      </c>
      <c r="H5370">
        <v>229</v>
      </c>
      <c r="I5370" s="1" t="s">
        <v>983</v>
      </c>
      <c r="J5370">
        <v>447745</v>
      </c>
      <c r="K5370" s="1" t="s">
        <v>1162</v>
      </c>
      <c r="L5370">
        <v>146</v>
      </c>
      <c r="M5370" s="1" t="s">
        <v>1509</v>
      </c>
      <c r="N5370" s="1" t="str">
        <f t="shared" si="83"/>
        <v>1990-1999</v>
      </c>
    </row>
    <row r="5371" spans="1:14" hidden="1" x14ac:dyDescent="0.3">
      <c r="A5371">
        <v>108052</v>
      </c>
      <c r="B5371" s="1" t="s">
        <v>34</v>
      </c>
      <c r="C5371">
        <v>1993</v>
      </c>
      <c r="D5371" s="1" t="s">
        <v>9</v>
      </c>
      <c r="E5371">
        <v>195</v>
      </c>
      <c r="F5371" s="3">
        <v>96898818</v>
      </c>
      <c r="G5371" s="1" t="s">
        <v>839</v>
      </c>
      <c r="H5371">
        <v>229</v>
      </c>
      <c r="I5371" s="1" t="s">
        <v>983</v>
      </c>
      <c r="J5371">
        <v>447745</v>
      </c>
      <c r="K5371" s="1" t="s">
        <v>1162</v>
      </c>
      <c r="L5371">
        <v>1426</v>
      </c>
      <c r="M5371" s="1" t="s">
        <v>1510</v>
      </c>
      <c r="N5371" s="1" t="str">
        <f t="shared" si="83"/>
        <v>1990-1999</v>
      </c>
    </row>
    <row r="5372" spans="1:14" hidden="1" x14ac:dyDescent="0.3">
      <c r="A5372">
        <v>108052</v>
      </c>
      <c r="B5372" s="1" t="s">
        <v>34</v>
      </c>
      <c r="C5372">
        <v>1993</v>
      </c>
      <c r="D5372" s="1" t="s">
        <v>9</v>
      </c>
      <c r="E5372">
        <v>195</v>
      </c>
      <c r="F5372" s="3">
        <v>96898818</v>
      </c>
      <c r="G5372" s="1" t="s">
        <v>839</v>
      </c>
      <c r="H5372">
        <v>229</v>
      </c>
      <c r="I5372" s="1" t="s">
        <v>983</v>
      </c>
      <c r="J5372">
        <v>1873</v>
      </c>
      <c r="K5372" s="1" t="s">
        <v>1163</v>
      </c>
      <c r="L5372">
        <v>553</v>
      </c>
      <c r="M5372" s="1" t="s">
        <v>1508</v>
      </c>
      <c r="N5372" s="1" t="str">
        <f t="shared" si="83"/>
        <v>1990-1999</v>
      </c>
    </row>
    <row r="5373" spans="1:14" hidden="1" x14ac:dyDescent="0.3">
      <c r="A5373">
        <v>108052</v>
      </c>
      <c r="B5373" s="1" t="s">
        <v>34</v>
      </c>
      <c r="C5373">
        <v>1993</v>
      </c>
      <c r="D5373" s="1" t="s">
        <v>9</v>
      </c>
      <c r="E5373">
        <v>195</v>
      </c>
      <c r="F5373" s="3">
        <v>96898818</v>
      </c>
      <c r="G5373" s="1" t="s">
        <v>839</v>
      </c>
      <c r="H5373">
        <v>229</v>
      </c>
      <c r="I5373" s="1" t="s">
        <v>983</v>
      </c>
      <c r="J5373">
        <v>1873</v>
      </c>
      <c r="K5373" s="1" t="s">
        <v>1163</v>
      </c>
      <c r="L5373">
        <v>146</v>
      </c>
      <c r="M5373" s="1" t="s">
        <v>1509</v>
      </c>
      <c r="N5373" s="1" t="str">
        <f t="shared" si="83"/>
        <v>1990-1999</v>
      </c>
    </row>
    <row r="5374" spans="1:14" hidden="1" x14ac:dyDescent="0.3">
      <c r="A5374">
        <v>108052</v>
      </c>
      <c r="B5374" s="1" t="s">
        <v>34</v>
      </c>
      <c r="C5374">
        <v>1993</v>
      </c>
      <c r="D5374" s="1" t="s">
        <v>9</v>
      </c>
      <c r="E5374">
        <v>195</v>
      </c>
      <c r="F5374" s="3">
        <v>96898818</v>
      </c>
      <c r="G5374" s="1" t="s">
        <v>839</v>
      </c>
      <c r="H5374">
        <v>229</v>
      </c>
      <c r="I5374" s="1" t="s">
        <v>983</v>
      </c>
      <c r="J5374">
        <v>1873</v>
      </c>
      <c r="K5374" s="1" t="s">
        <v>1163</v>
      </c>
      <c r="L5374">
        <v>1426</v>
      </c>
      <c r="M5374" s="1" t="s">
        <v>1510</v>
      </c>
      <c r="N5374" s="1" t="str">
        <f t="shared" si="83"/>
        <v>1990-1999</v>
      </c>
    </row>
    <row r="5375" spans="1:14" hidden="1" x14ac:dyDescent="0.3">
      <c r="A5375">
        <v>108052</v>
      </c>
      <c r="B5375" s="1" t="s">
        <v>34</v>
      </c>
      <c r="C5375">
        <v>1993</v>
      </c>
      <c r="D5375" s="1" t="s">
        <v>9</v>
      </c>
      <c r="E5375">
        <v>195</v>
      </c>
      <c r="F5375" s="3">
        <v>96898818</v>
      </c>
      <c r="G5375" s="1" t="s">
        <v>842</v>
      </c>
      <c r="H5375">
        <v>229</v>
      </c>
      <c r="I5375" s="1" t="s">
        <v>983</v>
      </c>
      <c r="J5375">
        <v>447745</v>
      </c>
      <c r="K5375" s="1" t="s">
        <v>1162</v>
      </c>
      <c r="L5375">
        <v>553</v>
      </c>
      <c r="M5375" s="1" t="s">
        <v>1508</v>
      </c>
      <c r="N5375" s="1" t="str">
        <f t="shared" si="83"/>
        <v>1990-1999</v>
      </c>
    </row>
    <row r="5376" spans="1:14" hidden="1" x14ac:dyDescent="0.3">
      <c r="A5376">
        <v>108052</v>
      </c>
      <c r="B5376" s="1" t="s">
        <v>34</v>
      </c>
      <c r="C5376">
        <v>1993</v>
      </c>
      <c r="D5376" s="1" t="s">
        <v>9</v>
      </c>
      <c r="E5376">
        <v>195</v>
      </c>
      <c r="F5376" s="3">
        <v>96898818</v>
      </c>
      <c r="G5376" s="1" t="s">
        <v>842</v>
      </c>
      <c r="H5376">
        <v>229</v>
      </c>
      <c r="I5376" s="1" t="s">
        <v>983</v>
      </c>
      <c r="J5376">
        <v>447745</v>
      </c>
      <c r="K5376" s="1" t="s">
        <v>1162</v>
      </c>
      <c r="L5376">
        <v>146</v>
      </c>
      <c r="M5376" s="1" t="s">
        <v>1509</v>
      </c>
      <c r="N5376" s="1" t="str">
        <f t="shared" si="83"/>
        <v>1990-1999</v>
      </c>
    </row>
    <row r="5377" spans="1:14" hidden="1" x14ac:dyDescent="0.3">
      <c r="A5377">
        <v>108052</v>
      </c>
      <c r="B5377" s="1" t="s">
        <v>34</v>
      </c>
      <c r="C5377">
        <v>1993</v>
      </c>
      <c r="D5377" s="1" t="s">
        <v>9</v>
      </c>
      <c r="E5377">
        <v>195</v>
      </c>
      <c r="F5377" s="3">
        <v>96898818</v>
      </c>
      <c r="G5377" s="1" t="s">
        <v>842</v>
      </c>
      <c r="H5377">
        <v>229</v>
      </c>
      <c r="I5377" s="1" t="s">
        <v>983</v>
      </c>
      <c r="J5377">
        <v>447745</v>
      </c>
      <c r="K5377" s="1" t="s">
        <v>1162</v>
      </c>
      <c r="L5377">
        <v>1426</v>
      </c>
      <c r="M5377" s="1" t="s">
        <v>1510</v>
      </c>
      <c r="N5377" s="1" t="str">
        <f t="shared" si="83"/>
        <v>1990-1999</v>
      </c>
    </row>
    <row r="5378" spans="1:14" hidden="1" x14ac:dyDescent="0.3">
      <c r="A5378">
        <v>108052</v>
      </c>
      <c r="B5378" s="1" t="s">
        <v>34</v>
      </c>
      <c r="C5378">
        <v>1993</v>
      </c>
      <c r="D5378" s="1" t="s">
        <v>9</v>
      </c>
      <c r="E5378">
        <v>195</v>
      </c>
      <c r="F5378" s="3">
        <v>96898818</v>
      </c>
      <c r="G5378" s="1" t="s">
        <v>842</v>
      </c>
      <c r="H5378">
        <v>229</v>
      </c>
      <c r="I5378" s="1" t="s">
        <v>983</v>
      </c>
      <c r="J5378">
        <v>1873</v>
      </c>
      <c r="K5378" s="1" t="s">
        <v>1163</v>
      </c>
      <c r="L5378">
        <v>553</v>
      </c>
      <c r="M5378" s="1" t="s">
        <v>1508</v>
      </c>
      <c r="N5378" s="1" t="str">
        <f t="shared" ref="N5378:N5441" si="84">INT(C5378/10)*10 &amp; "-" &amp; INT(C5378/10)*10+9</f>
        <v>1990-1999</v>
      </c>
    </row>
    <row r="5379" spans="1:14" hidden="1" x14ac:dyDescent="0.3">
      <c r="A5379">
        <v>108052</v>
      </c>
      <c r="B5379" s="1" t="s">
        <v>34</v>
      </c>
      <c r="C5379">
        <v>1993</v>
      </c>
      <c r="D5379" s="1" t="s">
        <v>9</v>
      </c>
      <c r="E5379">
        <v>195</v>
      </c>
      <c r="F5379" s="3">
        <v>96898818</v>
      </c>
      <c r="G5379" s="1" t="s">
        <v>842</v>
      </c>
      <c r="H5379">
        <v>229</v>
      </c>
      <c r="I5379" s="1" t="s">
        <v>983</v>
      </c>
      <c r="J5379">
        <v>1873</v>
      </c>
      <c r="K5379" s="1" t="s">
        <v>1163</v>
      </c>
      <c r="L5379">
        <v>146</v>
      </c>
      <c r="M5379" s="1" t="s">
        <v>1509</v>
      </c>
      <c r="N5379" s="1" t="str">
        <f t="shared" si="84"/>
        <v>1990-1999</v>
      </c>
    </row>
    <row r="5380" spans="1:14" hidden="1" x14ac:dyDescent="0.3">
      <c r="A5380">
        <v>108052</v>
      </c>
      <c r="B5380" s="1" t="s">
        <v>34</v>
      </c>
      <c r="C5380">
        <v>1993</v>
      </c>
      <c r="D5380" s="1" t="s">
        <v>9</v>
      </c>
      <c r="E5380">
        <v>195</v>
      </c>
      <c r="F5380" s="3">
        <v>96898818</v>
      </c>
      <c r="G5380" s="1" t="s">
        <v>842</v>
      </c>
      <c r="H5380">
        <v>229</v>
      </c>
      <c r="I5380" s="1" t="s">
        <v>983</v>
      </c>
      <c r="J5380">
        <v>1873</v>
      </c>
      <c r="K5380" s="1" t="s">
        <v>1163</v>
      </c>
      <c r="L5380">
        <v>1426</v>
      </c>
      <c r="M5380" s="1" t="s">
        <v>1510</v>
      </c>
      <c r="N5380" s="1" t="str">
        <f t="shared" si="84"/>
        <v>1990-1999</v>
      </c>
    </row>
    <row r="5381" spans="1:14" hidden="1" x14ac:dyDescent="0.3">
      <c r="A5381">
        <v>108052</v>
      </c>
      <c r="B5381" s="1" t="s">
        <v>34</v>
      </c>
      <c r="C5381">
        <v>1993</v>
      </c>
      <c r="D5381" s="1" t="s">
        <v>9</v>
      </c>
      <c r="E5381">
        <v>195</v>
      </c>
      <c r="F5381" s="3">
        <v>96898818</v>
      </c>
      <c r="G5381" s="1" t="s">
        <v>858</v>
      </c>
      <c r="H5381">
        <v>229</v>
      </c>
      <c r="I5381" s="1" t="s">
        <v>983</v>
      </c>
      <c r="J5381">
        <v>447745</v>
      </c>
      <c r="K5381" s="1" t="s">
        <v>1162</v>
      </c>
      <c r="L5381">
        <v>553</v>
      </c>
      <c r="M5381" s="1" t="s">
        <v>1508</v>
      </c>
      <c r="N5381" s="1" t="str">
        <f t="shared" si="84"/>
        <v>1990-1999</v>
      </c>
    </row>
    <row r="5382" spans="1:14" hidden="1" x14ac:dyDescent="0.3">
      <c r="A5382">
        <v>108052</v>
      </c>
      <c r="B5382" s="1" t="s">
        <v>34</v>
      </c>
      <c r="C5382">
        <v>1993</v>
      </c>
      <c r="D5382" s="1" t="s">
        <v>9</v>
      </c>
      <c r="E5382">
        <v>195</v>
      </c>
      <c r="F5382" s="3">
        <v>96898818</v>
      </c>
      <c r="G5382" s="1" t="s">
        <v>858</v>
      </c>
      <c r="H5382">
        <v>229</v>
      </c>
      <c r="I5382" s="1" t="s">
        <v>983</v>
      </c>
      <c r="J5382">
        <v>447745</v>
      </c>
      <c r="K5382" s="1" t="s">
        <v>1162</v>
      </c>
      <c r="L5382">
        <v>146</v>
      </c>
      <c r="M5382" s="1" t="s">
        <v>1509</v>
      </c>
      <c r="N5382" s="1" t="str">
        <f t="shared" si="84"/>
        <v>1990-1999</v>
      </c>
    </row>
    <row r="5383" spans="1:14" hidden="1" x14ac:dyDescent="0.3">
      <c r="A5383">
        <v>108052</v>
      </c>
      <c r="B5383" s="1" t="s">
        <v>34</v>
      </c>
      <c r="C5383">
        <v>1993</v>
      </c>
      <c r="D5383" s="1" t="s">
        <v>9</v>
      </c>
      <c r="E5383">
        <v>195</v>
      </c>
      <c r="F5383" s="3">
        <v>96898818</v>
      </c>
      <c r="G5383" s="1" t="s">
        <v>858</v>
      </c>
      <c r="H5383">
        <v>229</v>
      </c>
      <c r="I5383" s="1" t="s">
        <v>983</v>
      </c>
      <c r="J5383">
        <v>447745</v>
      </c>
      <c r="K5383" s="1" t="s">
        <v>1162</v>
      </c>
      <c r="L5383">
        <v>1426</v>
      </c>
      <c r="M5383" s="1" t="s">
        <v>1510</v>
      </c>
      <c r="N5383" s="1" t="str">
        <f t="shared" si="84"/>
        <v>1990-1999</v>
      </c>
    </row>
    <row r="5384" spans="1:14" hidden="1" x14ac:dyDescent="0.3">
      <c r="A5384">
        <v>108052</v>
      </c>
      <c r="B5384" s="1" t="s">
        <v>34</v>
      </c>
      <c r="C5384">
        <v>1993</v>
      </c>
      <c r="D5384" s="1" t="s">
        <v>9</v>
      </c>
      <c r="E5384">
        <v>195</v>
      </c>
      <c r="F5384" s="3">
        <v>96898818</v>
      </c>
      <c r="G5384" s="1" t="s">
        <v>858</v>
      </c>
      <c r="H5384">
        <v>229</v>
      </c>
      <c r="I5384" s="1" t="s">
        <v>983</v>
      </c>
      <c r="J5384">
        <v>1873</v>
      </c>
      <c r="K5384" s="1" t="s">
        <v>1163</v>
      </c>
      <c r="L5384">
        <v>553</v>
      </c>
      <c r="M5384" s="1" t="s">
        <v>1508</v>
      </c>
      <c r="N5384" s="1" t="str">
        <f t="shared" si="84"/>
        <v>1990-1999</v>
      </c>
    </row>
    <row r="5385" spans="1:14" hidden="1" x14ac:dyDescent="0.3">
      <c r="A5385">
        <v>108052</v>
      </c>
      <c r="B5385" s="1" t="s">
        <v>34</v>
      </c>
      <c r="C5385">
        <v>1993</v>
      </c>
      <c r="D5385" s="1" t="s">
        <v>9</v>
      </c>
      <c r="E5385">
        <v>195</v>
      </c>
      <c r="F5385" s="3">
        <v>96898818</v>
      </c>
      <c r="G5385" s="1" t="s">
        <v>858</v>
      </c>
      <c r="H5385">
        <v>229</v>
      </c>
      <c r="I5385" s="1" t="s">
        <v>983</v>
      </c>
      <c r="J5385">
        <v>1873</v>
      </c>
      <c r="K5385" s="1" t="s">
        <v>1163</v>
      </c>
      <c r="L5385">
        <v>146</v>
      </c>
      <c r="M5385" s="1" t="s">
        <v>1509</v>
      </c>
      <c r="N5385" s="1" t="str">
        <f t="shared" si="84"/>
        <v>1990-1999</v>
      </c>
    </row>
    <row r="5386" spans="1:14" hidden="1" x14ac:dyDescent="0.3">
      <c r="A5386">
        <v>108052</v>
      </c>
      <c r="B5386" s="1" t="s">
        <v>34</v>
      </c>
      <c r="C5386">
        <v>1993</v>
      </c>
      <c r="D5386" s="1" t="s">
        <v>9</v>
      </c>
      <c r="E5386">
        <v>195</v>
      </c>
      <c r="F5386" s="3">
        <v>96898818</v>
      </c>
      <c r="G5386" s="1" t="s">
        <v>858</v>
      </c>
      <c r="H5386">
        <v>229</v>
      </c>
      <c r="I5386" s="1" t="s">
        <v>983</v>
      </c>
      <c r="J5386">
        <v>1873</v>
      </c>
      <c r="K5386" s="1" t="s">
        <v>1163</v>
      </c>
      <c r="L5386">
        <v>1426</v>
      </c>
      <c r="M5386" s="1" t="s">
        <v>1510</v>
      </c>
      <c r="N5386" s="1" t="str">
        <f t="shared" si="84"/>
        <v>1990-1999</v>
      </c>
    </row>
    <row r="5387" spans="1:14" hidden="1" x14ac:dyDescent="0.3">
      <c r="A5387">
        <v>108052</v>
      </c>
      <c r="B5387" s="1" t="s">
        <v>34</v>
      </c>
      <c r="C5387">
        <v>1993</v>
      </c>
      <c r="D5387" s="1" t="s">
        <v>9</v>
      </c>
      <c r="E5387">
        <v>195</v>
      </c>
      <c r="F5387" s="3">
        <v>96898818</v>
      </c>
      <c r="G5387" s="1" t="s">
        <v>840</v>
      </c>
      <c r="H5387">
        <v>229</v>
      </c>
      <c r="I5387" s="1" t="s">
        <v>983</v>
      </c>
      <c r="J5387">
        <v>447745</v>
      </c>
      <c r="K5387" s="1" t="s">
        <v>1162</v>
      </c>
      <c r="L5387">
        <v>553</v>
      </c>
      <c r="M5387" s="1" t="s">
        <v>1508</v>
      </c>
      <c r="N5387" s="1" t="str">
        <f t="shared" si="84"/>
        <v>1990-1999</v>
      </c>
    </row>
    <row r="5388" spans="1:14" hidden="1" x14ac:dyDescent="0.3">
      <c r="A5388">
        <v>108052</v>
      </c>
      <c r="B5388" s="1" t="s">
        <v>34</v>
      </c>
      <c r="C5388">
        <v>1993</v>
      </c>
      <c r="D5388" s="1" t="s">
        <v>9</v>
      </c>
      <c r="E5388">
        <v>195</v>
      </c>
      <c r="F5388" s="3">
        <v>96898818</v>
      </c>
      <c r="G5388" s="1" t="s">
        <v>840</v>
      </c>
      <c r="H5388">
        <v>229</v>
      </c>
      <c r="I5388" s="1" t="s">
        <v>983</v>
      </c>
      <c r="J5388">
        <v>447745</v>
      </c>
      <c r="K5388" s="1" t="s">
        <v>1162</v>
      </c>
      <c r="L5388">
        <v>146</v>
      </c>
      <c r="M5388" s="1" t="s">
        <v>1509</v>
      </c>
      <c r="N5388" s="1" t="str">
        <f t="shared" si="84"/>
        <v>1990-1999</v>
      </c>
    </row>
    <row r="5389" spans="1:14" hidden="1" x14ac:dyDescent="0.3">
      <c r="A5389">
        <v>108052</v>
      </c>
      <c r="B5389" s="1" t="s">
        <v>34</v>
      </c>
      <c r="C5389">
        <v>1993</v>
      </c>
      <c r="D5389" s="1" t="s">
        <v>9</v>
      </c>
      <c r="E5389">
        <v>195</v>
      </c>
      <c r="F5389" s="3">
        <v>96898818</v>
      </c>
      <c r="G5389" s="1" t="s">
        <v>840</v>
      </c>
      <c r="H5389">
        <v>229</v>
      </c>
      <c r="I5389" s="1" t="s">
        <v>983</v>
      </c>
      <c r="J5389">
        <v>447745</v>
      </c>
      <c r="K5389" s="1" t="s">
        <v>1162</v>
      </c>
      <c r="L5389">
        <v>1426</v>
      </c>
      <c r="M5389" s="1" t="s">
        <v>1510</v>
      </c>
      <c r="N5389" s="1" t="str">
        <f t="shared" si="84"/>
        <v>1990-1999</v>
      </c>
    </row>
    <row r="5390" spans="1:14" hidden="1" x14ac:dyDescent="0.3">
      <c r="A5390">
        <v>108052</v>
      </c>
      <c r="B5390" s="1" t="s">
        <v>34</v>
      </c>
      <c r="C5390">
        <v>1993</v>
      </c>
      <c r="D5390" s="1" t="s">
        <v>9</v>
      </c>
      <c r="E5390">
        <v>195</v>
      </c>
      <c r="F5390" s="3">
        <v>96898818</v>
      </c>
      <c r="G5390" s="1" t="s">
        <v>840</v>
      </c>
      <c r="H5390">
        <v>229</v>
      </c>
      <c r="I5390" s="1" t="s">
        <v>983</v>
      </c>
      <c r="J5390">
        <v>1873</v>
      </c>
      <c r="K5390" s="1" t="s">
        <v>1163</v>
      </c>
      <c r="L5390">
        <v>553</v>
      </c>
      <c r="M5390" s="1" t="s">
        <v>1508</v>
      </c>
      <c r="N5390" s="1" t="str">
        <f t="shared" si="84"/>
        <v>1990-1999</v>
      </c>
    </row>
    <row r="5391" spans="1:14" hidden="1" x14ac:dyDescent="0.3">
      <c r="A5391">
        <v>108052</v>
      </c>
      <c r="B5391" s="1" t="s">
        <v>34</v>
      </c>
      <c r="C5391">
        <v>1993</v>
      </c>
      <c r="D5391" s="1" t="s">
        <v>9</v>
      </c>
      <c r="E5391">
        <v>195</v>
      </c>
      <c r="F5391" s="3">
        <v>96898818</v>
      </c>
      <c r="G5391" s="1" t="s">
        <v>840</v>
      </c>
      <c r="H5391">
        <v>229</v>
      </c>
      <c r="I5391" s="1" t="s">
        <v>983</v>
      </c>
      <c r="J5391">
        <v>1873</v>
      </c>
      <c r="K5391" s="1" t="s">
        <v>1163</v>
      </c>
      <c r="L5391">
        <v>146</v>
      </c>
      <c r="M5391" s="1" t="s">
        <v>1509</v>
      </c>
      <c r="N5391" s="1" t="str">
        <f t="shared" si="84"/>
        <v>1990-1999</v>
      </c>
    </row>
    <row r="5392" spans="1:14" hidden="1" x14ac:dyDescent="0.3">
      <c r="A5392">
        <v>108052</v>
      </c>
      <c r="B5392" s="1" t="s">
        <v>34</v>
      </c>
      <c r="C5392">
        <v>1993</v>
      </c>
      <c r="D5392" s="1" t="s">
        <v>9</v>
      </c>
      <c r="E5392">
        <v>195</v>
      </c>
      <c r="F5392" s="3">
        <v>96898818</v>
      </c>
      <c r="G5392" s="1" t="s">
        <v>840</v>
      </c>
      <c r="H5392">
        <v>229</v>
      </c>
      <c r="I5392" s="1" t="s">
        <v>983</v>
      </c>
      <c r="J5392">
        <v>1873</v>
      </c>
      <c r="K5392" s="1" t="s">
        <v>1163</v>
      </c>
      <c r="L5392">
        <v>1426</v>
      </c>
      <c r="M5392" s="1" t="s">
        <v>1510</v>
      </c>
      <c r="N5392" s="1" t="str">
        <f t="shared" si="84"/>
        <v>1990-1999</v>
      </c>
    </row>
    <row r="5393" spans="1:14" hidden="1" x14ac:dyDescent="0.3">
      <c r="A5393">
        <v>108052</v>
      </c>
      <c r="B5393" s="1" t="s">
        <v>34</v>
      </c>
      <c r="C5393">
        <v>1993</v>
      </c>
      <c r="D5393" s="1" t="s">
        <v>9</v>
      </c>
      <c r="E5393">
        <v>195</v>
      </c>
      <c r="F5393" s="3">
        <v>96898818</v>
      </c>
      <c r="G5393" s="1" t="s">
        <v>859</v>
      </c>
      <c r="H5393">
        <v>229</v>
      </c>
      <c r="I5393" s="1" t="s">
        <v>983</v>
      </c>
      <c r="J5393">
        <v>447745</v>
      </c>
      <c r="K5393" s="1" t="s">
        <v>1162</v>
      </c>
      <c r="L5393">
        <v>553</v>
      </c>
      <c r="M5393" s="1" t="s">
        <v>1508</v>
      </c>
      <c r="N5393" s="1" t="str">
        <f t="shared" si="84"/>
        <v>1990-1999</v>
      </c>
    </row>
    <row r="5394" spans="1:14" hidden="1" x14ac:dyDescent="0.3">
      <c r="A5394">
        <v>108052</v>
      </c>
      <c r="B5394" s="1" t="s">
        <v>34</v>
      </c>
      <c r="C5394">
        <v>1993</v>
      </c>
      <c r="D5394" s="1" t="s">
        <v>9</v>
      </c>
      <c r="E5394">
        <v>195</v>
      </c>
      <c r="F5394" s="3">
        <v>96898818</v>
      </c>
      <c r="G5394" s="1" t="s">
        <v>859</v>
      </c>
      <c r="H5394">
        <v>229</v>
      </c>
      <c r="I5394" s="1" t="s">
        <v>983</v>
      </c>
      <c r="J5394">
        <v>447745</v>
      </c>
      <c r="K5394" s="1" t="s">
        <v>1162</v>
      </c>
      <c r="L5394">
        <v>146</v>
      </c>
      <c r="M5394" s="1" t="s">
        <v>1509</v>
      </c>
      <c r="N5394" s="1" t="str">
        <f t="shared" si="84"/>
        <v>1990-1999</v>
      </c>
    </row>
    <row r="5395" spans="1:14" hidden="1" x14ac:dyDescent="0.3">
      <c r="A5395">
        <v>108052</v>
      </c>
      <c r="B5395" s="1" t="s">
        <v>34</v>
      </c>
      <c r="C5395">
        <v>1993</v>
      </c>
      <c r="D5395" s="1" t="s">
        <v>9</v>
      </c>
      <c r="E5395">
        <v>195</v>
      </c>
      <c r="F5395" s="3">
        <v>96898818</v>
      </c>
      <c r="G5395" s="1" t="s">
        <v>859</v>
      </c>
      <c r="H5395">
        <v>229</v>
      </c>
      <c r="I5395" s="1" t="s">
        <v>983</v>
      </c>
      <c r="J5395">
        <v>447745</v>
      </c>
      <c r="K5395" s="1" t="s">
        <v>1162</v>
      </c>
      <c r="L5395">
        <v>1426</v>
      </c>
      <c r="M5395" s="1" t="s">
        <v>1510</v>
      </c>
      <c r="N5395" s="1" t="str">
        <f t="shared" si="84"/>
        <v>1990-1999</v>
      </c>
    </row>
    <row r="5396" spans="1:14" hidden="1" x14ac:dyDescent="0.3">
      <c r="A5396">
        <v>108052</v>
      </c>
      <c r="B5396" s="1" t="s">
        <v>34</v>
      </c>
      <c r="C5396">
        <v>1993</v>
      </c>
      <c r="D5396" s="1" t="s">
        <v>9</v>
      </c>
      <c r="E5396">
        <v>195</v>
      </c>
      <c r="F5396" s="3">
        <v>96898818</v>
      </c>
      <c r="G5396" s="1" t="s">
        <v>859</v>
      </c>
      <c r="H5396">
        <v>229</v>
      </c>
      <c r="I5396" s="1" t="s">
        <v>983</v>
      </c>
      <c r="J5396">
        <v>1873</v>
      </c>
      <c r="K5396" s="1" t="s">
        <v>1163</v>
      </c>
      <c r="L5396">
        <v>553</v>
      </c>
      <c r="M5396" s="1" t="s">
        <v>1508</v>
      </c>
      <c r="N5396" s="1" t="str">
        <f t="shared" si="84"/>
        <v>1990-1999</v>
      </c>
    </row>
    <row r="5397" spans="1:14" hidden="1" x14ac:dyDescent="0.3">
      <c r="A5397">
        <v>108052</v>
      </c>
      <c r="B5397" s="1" t="s">
        <v>34</v>
      </c>
      <c r="C5397">
        <v>1993</v>
      </c>
      <c r="D5397" s="1" t="s">
        <v>9</v>
      </c>
      <c r="E5397">
        <v>195</v>
      </c>
      <c r="F5397" s="3">
        <v>96898818</v>
      </c>
      <c r="G5397" s="1" t="s">
        <v>859</v>
      </c>
      <c r="H5397">
        <v>229</v>
      </c>
      <c r="I5397" s="1" t="s">
        <v>983</v>
      </c>
      <c r="J5397">
        <v>1873</v>
      </c>
      <c r="K5397" s="1" t="s">
        <v>1163</v>
      </c>
      <c r="L5397">
        <v>146</v>
      </c>
      <c r="M5397" s="1" t="s">
        <v>1509</v>
      </c>
      <c r="N5397" s="1" t="str">
        <f t="shared" si="84"/>
        <v>1990-1999</v>
      </c>
    </row>
    <row r="5398" spans="1:14" hidden="1" x14ac:dyDescent="0.3">
      <c r="A5398">
        <v>108052</v>
      </c>
      <c r="B5398" s="1" t="s">
        <v>34</v>
      </c>
      <c r="C5398">
        <v>1993</v>
      </c>
      <c r="D5398" s="1" t="s">
        <v>9</v>
      </c>
      <c r="E5398">
        <v>195</v>
      </c>
      <c r="F5398" s="3">
        <v>96898818</v>
      </c>
      <c r="G5398" s="1" t="s">
        <v>859</v>
      </c>
      <c r="H5398">
        <v>229</v>
      </c>
      <c r="I5398" s="1" t="s">
        <v>983</v>
      </c>
      <c r="J5398">
        <v>1873</v>
      </c>
      <c r="K5398" s="1" t="s">
        <v>1163</v>
      </c>
      <c r="L5398">
        <v>1426</v>
      </c>
      <c r="M5398" s="1" t="s">
        <v>1510</v>
      </c>
      <c r="N5398" s="1" t="str">
        <f t="shared" si="84"/>
        <v>1990-1999</v>
      </c>
    </row>
    <row r="5399" spans="1:14" hidden="1" x14ac:dyDescent="0.3">
      <c r="A5399">
        <v>78788</v>
      </c>
      <c r="B5399" s="1" t="s">
        <v>213</v>
      </c>
      <c r="C5399">
        <v>1979</v>
      </c>
      <c r="D5399" s="1" t="s">
        <v>9</v>
      </c>
      <c r="E5399">
        <v>147</v>
      </c>
      <c r="F5399" s="3">
        <v>96074376</v>
      </c>
      <c r="G5399" s="1" t="s">
        <v>850</v>
      </c>
      <c r="H5399">
        <v>338</v>
      </c>
      <c r="I5399" s="1" t="s">
        <v>979</v>
      </c>
      <c r="J5399">
        <v>587518</v>
      </c>
      <c r="K5399" s="1" t="s">
        <v>1225</v>
      </c>
      <c r="L5399">
        <v>640</v>
      </c>
      <c r="M5399" s="1" t="s">
        <v>1623</v>
      </c>
      <c r="N5399" s="1" t="str">
        <f t="shared" si="84"/>
        <v>1970-1979</v>
      </c>
    </row>
    <row r="5400" spans="1:14" hidden="1" x14ac:dyDescent="0.3">
      <c r="A5400">
        <v>78788</v>
      </c>
      <c r="B5400" s="1" t="s">
        <v>213</v>
      </c>
      <c r="C5400">
        <v>1979</v>
      </c>
      <c r="D5400" s="1" t="s">
        <v>9</v>
      </c>
      <c r="E5400">
        <v>147</v>
      </c>
      <c r="F5400" s="3">
        <v>96074376</v>
      </c>
      <c r="G5400" s="1" t="s">
        <v>850</v>
      </c>
      <c r="H5400">
        <v>338</v>
      </c>
      <c r="I5400" s="1" t="s">
        <v>979</v>
      </c>
      <c r="J5400">
        <v>587518</v>
      </c>
      <c r="K5400" s="1" t="s">
        <v>1225</v>
      </c>
      <c r="L5400">
        <v>8</v>
      </c>
      <c r="M5400" s="1" t="s">
        <v>1494</v>
      </c>
      <c r="N5400" s="1" t="str">
        <f t="shared" si="84"/>
        <v>1970-1979</v>
      </c>
    </row>
    <row r="5401" spans="1:14" hidden="1" x14ac:dyDescent="0.3">
      <c r="A5401">
        <v>78788</v>
      </c>
      <c r="B5401" s="1" t="s">
        <v>213</v>
      </c>
      <c r="C5401">
        <v>1979</v>
      </c>
      <c r="D5401" s="1" t="s">
        <v>9</v>
      </c>
      <c r="E5401">
        <v>147</v>
      </c>
      <c r="F5401" s="3">
        <v>96074376</v>
      </c>
      <c r="G5401" s="1" t="s">
        <v>850</v>
      </c>
      <c r="H5401">
        <v>338</v>
      </c>
      <c r="I5401" s="1" t="s">
        <v>979</v>
      </c>
      <c r="J5401">
        <v>587518</v>
      </c>
      <c r="K5401" s="1" t="s">
        <v>1225</v>
      </c>
      <c r="L5401">
        <v>380</v>
      </c>
      <c r="M5401" s="1" t="s">
        <v>1501</v>
      </c>
      <c r="N5401" s="1" t="str">
        <f t="shared" si="84"/>
        <v>1970-1979</v>
      </c>
    </row>
    <row r="5402" spans="1:14" hidden="1" x14ac:dyDescent="0.3">
      <c r="A5402">
        <v>78788</v>
      </c>
      <c r="B5402" s="1" t="s">
        <v>213</v>
      </c>
      <c r="C5402">
        <v>1979</v>
      </c>
      <c r="D5402" s="1" t="s">
        <v>9</v>
      </c>
      <c r="E5402">
        <v>147</v>
      </c>
      <c r="F5402" s="3">
        <v>96074376</v>
      </c>
      <c r="G5402" s="1" t="s">
        <v>850</v>
      </c>
      <c r="H5402">
        <v>338</v>
      </c>
      <c r="I5402" s="1" t="s">
        <v>979</v>
      </c>
      <c r="J5402">
        <v>338</v>
      </c>
      <c r="K5402" s="1" t="s">
        <v>979</v>
      </c>
      <c r="L5402">
        <v>640</v>
      </c>
      <c r="M5402" s="1" t="s">
        <v>1623</v>
      </c>
      <c r="N5402" s="1" t="str">
        <f t="shared" si="84"/>
        <v>1970-1979</v>
      </c>
    </row>
    <row r="5403" spans="1:14" hidden="1" x14ac:dyDescent="0.3">
      <c r="A5403">
        <v>78788</v>
      </c>
      <c r="B5403" s="1" t="s">
        <v>213</v>
      </c>
      <c r="C5403">
        <v>1979</v>
      </c>
      <c r="D5403" s="1" t="s">
        <v>9</v>
      </c>
      <c r="E5403">
        <v>147</v>
      </c>
      <c r="F5403" s="3">
        <v>96074376</v>
      </c>
      <c r="G5403" s="1" t="s">
        <v>850</v>
      </c>
      <c r="H5403">
        <v>338</v>
      </c>
      <c r="I5403" s="1" t="s">
        <v>979</v>
      </c>
      <c r="J5403">
        <v>338</v>
      </c>
      <c r="K5403" s="1" t="s">
        <v>979</v>
      </c>
      <c r="L5403">
        <v>8</v>
      </c>
      <c r="M5403" s="1" t="s">
        <v>1494</v>
      </c>
      <c r="N5403" s="1" t="str">
        <f t="shared" si="84"/>
        <v>1970-1979</v>
      </c>
    </row>
    <row r="5404" spans="1:14" hidden="1" x14ac:dyDescent="0.3">
      <c r="A5404">
        <v>78788</v>
      </c>
      <c r="B5404" s="1" t="s">
        <v>213</v>
      </c>
      <c r="C5404">
        <v>1979</v>
      </c>
      <c r="D5404" s="1" t="s">
        <v>9</v>
      </c>
      <c r="E5404">
        <v>147</v>
      </c>
      <c r="F5404" s="3">
        <v>96074376</v>
      </c>
      <c r="G5404" s="1" t="s">
        <v>850</v>
      </c>
      <c r="H5404">
        <v>338</v>
      </c>
      <c r="I5404" s="1" t="s">
        <v>979</v>
      </c>
      <c r="J5404">
        <v>338</v>
      </c>
      <c r="K5404" s="1" t="s">
        <v>979</v>
      </c>
      <c r="L5404">
        <v>380</v>
      </c>
      <c r="M5404" s="1" t="s">
        <v>1501</v>
      </c>
      <c r="N5404" s="1" t="str">
        <f t="shared" si="84"/>
        <v>1970-1979</v>
      </c>
    </row>
    <row r="5405" spans="1:14" hidden="1" x14ac:dyDescent="0.3">
      <c r="A5405">
        <v>78788</v>
      </c>
      <c r="B5405" s="1" t="s">
        <v>213</v>
      </c>
      <c r="C5405">
        <v>1979</v>
      </c>
      <c r="D5405" s="1" t="s">
        <v>9</v>
      </c>
      <c r="E5405">
        <v>147</v>
      </c>
      <c r="F5405" s="3">
        <v>96074376</v>
      </c>
      <c r="G5405" s="1" t="s">
        <v>850</v>
      </c>
      <c r="H5405">
        <v>338</v>
      </c>
      <c r="I5405" s="1" t="s">
        <v>979</v>
      </c>
      <c r="J5405">
        <v>380282</v>
      </c>
      <c r="K5405" s="1" t="s">
        <v>1226</v>
      </c>
      <c r="L5405">
        <v>640</v>
      </c>
      <c r="M5405" s="1" t="s">
        <v>1623</v>
      </c>
      <c r="N5405" s="1" t="str">
        <f t="shared" si="84"/>
        <v>1970-1979</v>
      </c>
    </row>
    <row r="5406" spans="1:14" hidden="1" x14ac:dyDescent="0.3">
      <c r="A5406">
        <v>78788</v>
      </c>
      <c r="B5406" s="1" t="s">
        <v>213</v>
      </c>
      <c r="C5406">
        <v>1979</v>
      </c>
      <c r="D5406" s="1" t="s">
        <v>9</v>
      </c>
      <c r="E5406">
        <v>147</v>
      </c>
      <c r="F5406" s="3">
        <v>96074376</v>
      </c>
      <c r="G5406" s="1" t="s">
        <v>850</v>
      </c>
      <c r="H5406">
        <v>338</v>
      </c>
      <c r="I5406" s="1" t="s">
        <v>979</v>
      </c>
      <c r="J5406">
        <v>380282</v>
      </c>
      <c r="K5406" s="1" t="s">
        <v>1226</v>
      </c>
      <c r="L5406">
        <v>8</v>
      </c>
      <c r="M5406" s="1" t="s">
        <v>1494</v>
      </c>
      <c r="N5406" s="1" t="str">
        <f t="shared" si="84"/>
        <v>1970-1979</v>
      </c>
    </row>
    <row r="5407" spans="1:14" hidden="1" x14ac:dyDescent="0.3">
      <c r="A5407">
        <v>78788</v>
      </c>
      <c r="B5407" s="1" t="s">
        <v>213</v>
      </c>
      <c r="C5407">
        <v>1979</v>
      </c>
      <c r="D5407" s="1" t="s">
        <v>9</v>
      </c>
      <c r="E5407">
        <v>147</v>
      </c>
      <c r="F5407" s="3">
        <v>96074376</v>
      </c>
      <c r="G5407" s="1" t="s">
        <v>850</v>
      </c>
      <c r="H5407">
        <v>338</v>
      </c>
      <c r="I5407" s="1" t="s">
        <v>979</v>
      </c>
      <c r="J5407">
        <v>380282</v>
      </c>
      <c r="K5407" s="1" t="s">
        <v>1226</v>
      </c>
      <c r="L5407">
        <v>380</v>
      </c>
      <c r="M5407" s="1" t="s">
        <v>1501</v>
      </c>
      <c r="N5407" s="1" t="str">
        <f t="shared" si="84"/>
        <v>1970-1979</v>
      </c>
    </row>
    <row r="5408" spans="1:14" hidden="1" x14ac:dyDescent="0.3">
      <c r="A5408">
        <v>78788</v>
      </c>
      <c r="B5408" s="1" t="s">
        <v>213</v>
      </c>
      <c r="C5408">
        <v>1979</v>
      </c>
      <c r="D5408" s="1" t="s">
        <v>9</v>
      </c>
      <c r="E5408">
        <v>147</v>
      </c>
      <c r="F5408" s="3">
        <v>96074376</v>
      </c>
      <c r="G5408" s="1" t="s">
        <v>837</v>
      </c>
      <c r="H5408">
        <v>338</v>
      </c>
      <c r="I5408" s="1" t="s">
        <v>979</v>
      </c>
      <c r="J5408">
        <v>587518</v>
      </c>
      <c r="K5408" s="1" t="s">
        <v>1225</v>
      </c>
      <c r="L5408">
        <v>640</v>
      </c>
      <c r="M5408" s="1" t="s">
        <v>1623</v>
      </c>
      <c r="N5408" s="1" t="str">
        <f t="shared" si="84"/>
        <v>1970-1979</v>
      </c>
    </row>
    <row r="5409" spans="1:14" hidden="1" x14ac:dyDescent="0.3">
      <c r="A5409">
        <v>78788</v>
      </c>
      <c r="B5409" s="1" t="s">
        <v>213</v>
      </c>
      <c r="C5409">
        <v>1979</v>
      </c>
      <c r="D5409" s="1" t="s">
        <v>9</v>
      </c>
      <c r="E5409">
        <v>147</v>
      </c>
      <c r="F5409" s="3">
        <v>96074376</v>
      </c>
      <c r="G5409" s="1" t="s">
        <v>837</v>
      </c>
      <c r="H5409">
        <v>338</v>
      </c>
      <c r="I5409" s="1" t="s">
        <v>979</v>
      </c>
      <c r="J5409">
        <v>587518</v>
      </c>
      <c r="K5409" s="1" t="s">
        <v>1225</v>
      </c>
      <c r="L5409">
        <v>8</v>
      </c>
      <c r="M5409" s="1" t="s">
        <v>1494</v>
      </c>
      <c r="N5409" s="1" t="str">
        <f t="shared" si="84"/>
        <v>1970-1979</v>
      </c>
    </row>
    <row r="5410" spans="1:14" hidden="1" x14ac:dyDescent="0.3">
      <c r="A5410">
        <v>78788</v>
      </c>
      <c r="B5410" s="1" t="s">
        <v>213</v>
      </c>
      <c r="C5410">
        <v>1979</v>
      </c>
      <c r="D5410" s="1" t="s">
        <v>9</v>
      </c>
      <c r="E5410">
        <v>147</v>
      </c>
      <c r="F5410" s="3">
        <v>96074376</v>
      </c>
      <c r="G5410" s="1" t="s">
        <v>837</v>
      </c>
      <c r="H5410">
        <v>338</v>
      </c>
      <c r="I5410" s="1" t="s">
        <v>979</v>
      </c>
      <c r="J5410">
        <v>587518</v>
      </c>
      <c r="K5410" s="1" t="s">
        <v>1225</v>
      </c>
      <c r="L5410">
        <v>380</v>
      </c>
      <c r="M5410" s="1" t="s">
        <v>1501</v>
      </c>
      <c r="N5410" s="1" t="str">
        <f t="shared" si="84"/>
        <v>1970-1979</v>
      </c>
    </row>
    <row r="5411" spans="1:14" hidden="1" x14ac:dyDescent="0.3">
      <c r="A5411">
        <v>78788</v>
      </c>
      <c r="B5411" s="1" t="s">
        <v>213</v>
      </c>
      <c r="C5411">
        <v>1979</v>
      </c>
      <c r="D5411" s="1" t="s">
        <v>9</v>
      </c>
      <c r="E5411">
        <v>147</v>
      </c>
      <c r="F5411" s="3">
        <v>96074376</v>
      </c>
      <c r="G5411" s="1" t="s">
        <v>837</v>
      </c>
      <c r="H5411">
        <v>338</v>
      </c>
      <c r="I5411" s="1" t="s">
        <v>979</v>
      </c>
      <c r="J5411">
        <v>338</v>
      </c>
      <c r="K5411" s="1" t="s">
        <v>979</v>
      </c>
      <c r="L5411">
        <v>640</v>
      </c>
      <c r="M5411" s="1" t="s">
        <v>1623</v>
      </c>
      <c r="N5411" s="1" t="str">
        <f t="shared" si="84"/>
        <v>1970-1979</v>
      </c>
    </row>
    <row r="5412" spans="1:14" hidden="1" x14ac:dyDescent="0.3">
      <c r="A5412">
        <v>78788</v>
      </c>
      <c r="B5412" s="1" t="s">
        <v>213</v>
      </c>
      <c r="C5412">
        <v>1979</v>
      </c>
      <c r="D5412" s="1" t="s">
        <v>9</v>
      </c>
      <c r="E5412">
        <v>147</v>
      </c>
      <c r="F5412" s="3">
        <v>96074376</v>
      </c>
      <c r="G5412" s="1" t="s">
        <v>837</v>
      </c>
      <c r="H5412">
        <v>338</v>
      </c>
      <c r="I5412" s="1" t="s">
        <v>979</v>
      </c>
      <c r="J5412">
        <v>338</v>
      </c>
      <c r="K5412" s="1" t="s">
        <v>979</v>
      </c>
      <c r="L5412">
        <v>8</v>
      </c>
      <c r="M5412" s="1" t="s">
        <v>1494</v>
      </c>
      <c r="N5412" s="1" t="str">
        <f t="shared" si="84"/>
        <v>1970-1979</v>
      </c>
    </row>
    <row r="5413" spans="1:14" hidden="1" x14ac:dyDescent="0.3">
      <c r="A5413">
        <v>78788</v>
      </c>
      <c r="B5413" s="1" t="s">
        <v>213</v>
      </c>
      <c r="C5413">
        <v>1979</v>
      </c>
      <c r="D5413" s="1" t="s">
        <v>9</v>
      </c>
      <c r="E5413">
        <v>147</v>
      </c>
      <c r="F5413" s="3">
        <v>96074376</v>
      </c>
      <c r="G5413" s="1" t="s">
        <v>837</v>
      </c>
      <c r="H5413">
        <v>338</v>
      </c>
      <c r="I5413" s="1" t="s">
        <v>979</v>
      </c>
      <c r="J5413">
        <v>338</v>
      </c>
      <c r="K5413" s="1" t="s">
        <v>979</v>
      </c>
      <c r="L5413">
        <v>380</v>
      </c>
      <c r="M5413" s="1" t="s">
        <v>1501</v>
      </c>
      <c r="N5413" s="1" t="str">
        <f t="shared" si="84"/>
        <v>1970-1979</v>
      </c>
    </row>
    <row r="5414" spans="1:14" hidden="1" x14ac:dyDescent="0.3">
      <c r="A5414">
        <v>78788</v>
      </c>
      <c r="B5414" s="1" t="s">
        <v>213</v>
      </c>
      <c r="C5414">
        <v>1979</v>
      </c>
      <c r="D5414" s="1" t="s">
        <v>9</v>
      </c>
      <c r="E5414">
        <v>147</v>
      </c>
      <c r="F5414" s="3">
        <v>96074376</v>
      </c>
      <c r="G5414" s="1" t="s">
        <v>837</v>
      </c>
      <c r="H5414">
        <v>338</v>
      </c>
      <c r="I5414" s="1" t="s">
        <v>979</v>
      </c>
      <c r="J5414">
        <v>380282</v>
      </c>
      <c r="K5414" s="1" t="s">
        <v>1226</v>
      </c>
      <c r="L5414">
        <v>640</v>
      </c>
      <c r="M5414" s="1" t="s">
        <v>1623</v>
      </c>
      <c r="N5414" s="1" t="str">
        <f t="shared" si="84"/>
        <v>1970-1979</v>
      </c>
    </row>
    <row r="5415" spans="1:14" hidden="1" x14ac:dyDescent="0.3">
      <c r="A5415">
        <v>78788</v>
      </c>
      <c r="B5415" s="1" t="s">
        <v>213</v>
      </c>
      <c r="C5415">
        <v>1979</v>
      </c>
      <c r="D5415" s="1" t="s">
        <v>9</v>
      </c>
      <c r="E5415">
        <v>147</v>
      </c>
      <c r="F5415" s="3">
        <v>96074376</v>
      </c>
      <c r="G5415" s="1" t="s">
        <v>837</v>
      </c>
      <c r="H5415">
        <v>338</v>
      </c>
      <c r="I5415" s="1" t="s">
        <v>979</v>
      </c>
      <c r="J5415">
        <v>380282</v>
      </c>
      <c r="K5415" s="1" t="s">
        <v>1226</v>
      </c>
      <c r="L5415">
        <v>8</v>
      </c>
      <c r="M5415" s="1" t="s">
        <v>1494</v>
      </c>
      <c r="N5415" s="1" t="str">
        <f t="shared" si="84"/>
        <v>1970-1979</v>
      </c>
    </row>
    <row r="5416" spans="1:14" hidden="1" x14ac:dyDescent="0.3">
      <c r="A5416">
        <v>78788</v>
      </c>
      <c r="B5416" s="1" t="s">
        <v>213</v>
      </c>
      <c r="C5416">
        <v>1979</v>
      </c>
      <c r="D5416" s="1" t="s">
        <v>9</v>
      </c>
      <c r="E5416">
        <v>147</v>
      </c>
      <c r="F5416" s="3">
        <v>96074376</v>
      </c>
      <c r="G5416" s="1" t="s">
        <v>837</v>
      </c>
      <c r="H5416">
        <v>338</v>
      </c>
      <c r="I5416" s="1" t="s">
        <v>979</v>
      </c>
      <c r="J5416">
        <v>380282</v>
      </c>
      <c r="K5416" s="1" t="s">
        <v>1226</v>
      </c>
      <c r="L5416">
        <v>380</v>
      </c>
      <c r="M5416" s="1" t="s">
        <v>1501</v>
      </c>
      <c r="N5416" s="1" t="str">
        <f t="shared" si="84"/>
        <v>1970-1979</v>
      </c>
    </row>
    <row r="5417" spans="1:14" hidden="1" x14ac:dyDescent="0.3">
      <c r="A5417">
        <v>78788</v>
      </c>
      <c r="B5417" s="1" t="s">
        <v>213</v>
      </c>
      <c r="C5417">
        <v>1979</v>
      </c>
      <c r="D5417" s="1" t="s">
        <v>9</v>
      </c>
      <c r="E5417">
        <v>147</v>
      </c>
      <c r="F5417" s="3">
        <v>96074376</v>
      </c>
      <c r="G5417" s="1" t="s">
        <v>882</v>
      </c>
      <c r="H5417">
        <v>338</v>
      </c>
      <c r="I5417" s="1" t="s">
        <v>979</v>
      </c>
      <c r="J5417">
        <v>587518</v>
      </c>
      <c r="K5417" s="1" t="s">
        <v>1225</v>
      </c>
      <c r="L5417">
        <v>640</v>
      </c>
      <c r="M5417" s="1" t="s">
        <v>1623</v>
      </c>
      <c r="N5417" s="1" t="str">
        <f t="shared" si="84"/>
        <v>1970-1979</v>
      </c>
    </row>
    <row r="5418" spans="1:14" hidden="1" x14ac:dyDescent="0.3">
      <c r="A5418">
        <v>78788</v>
      </c>
      <c r="B5418" s="1" t="s">
        <v>213</v>
      </c>
      <c r="C5418">
        <v>1979</v>
      </c>
      <c r="D5418" s="1" t="s">
        <v>9</v>
      </c>
      <c r="E5418">
        <v>147</v>
      </c>
      <c r="F5418" s="3">
        <v>96074376</v>
      </c>
      <c r="G5418" s="1" t="s">
        <v>882</v>
      </c>
      <c r="H5418">
        <v>338</v>
      </c>
      <c r="I5418" s="1" t="s">
        <v>979</v>
      </c>
      <c r="J5418">
        <v>587518</v>
      </c>
      <c r="K5418" s="1" t="s">
        <v>1225</v>
      </c>
      <c r="L5418">
        <v>8</v>
      </c>
      <c r="M5418" s="1" t="s">
        <v>1494</v>
      </c>
      <c r="N5418" s="1" t="str">
        <f t="shared" si="84"/>
        <v>1970-1979</v>
      </c>
    </row>
    <row r="5419" spans="1:14" hidden="1" x14ac:dyDescent="0.3">
      <c r="A5419">
        <v>78788</v>
      </c>
      <c r="B5419" s="1" t="s">
        <v>213</v>
      </c>
      <c r="C5419">
        <v>1979</v>
      </c>
      <c r="D5419" s="1" t="s">
        <v>9</v>
      </c>
      <c r="E5419">
        <v>147</v>
      </c>
      <c r="F5419" s="3">
        <v>96074376</v>
      </c>
      <c r="G5419" s="1" t="s">
        <v>882</v>
      </c>
      <c r="H5419">
        <v>338</v>
      </c>
      <c r="I5419" s="1" t="s">
        <v>979</v>
      </c>
      <c r="J5419">
        <v>587518</v>
      </c>
      <c r="K5419" s="1" t="s">
        <v>1225</v>
      </c>
      <c r="L5419">
        <v>380</v>
      </c>
      <c r="M5419" s="1" t="s">
        <v>1501</v>
      </c>
      <c r="N5419" s="1" t="str">
        <f t="shared" si="84"/>
        <v>1970-1979</v>
      </c>
    </row>
    <row r="5420" spans="1:14" hidden="1" x14ac:dyDescent="0.3">
      <c r="A5420">
        <v>78788</v>
      </c>
      <c r="B5420" s="1" t="s">
        <v>213</v>
      </c>
      <c r="C5420">
        <v>1979</v>
      </c>
      <c r="D5420" s="1" t="s">
        <v>9</v>
      </c>
      <c r="E5420">
        <v>147</v>
      </c>
      <c r="F5420" s="3">
        <v>96074376</v>
      </c>
      <c r="G5420" s="1" t="s">
        <v>882</v>
      </c>
      <c r="H5420">
        <v>338</v>
      </c>
      <c r="I5420" s="1" t="s">
        <v>979</v>
      </c>
      <c r="J5420">
        <v>338</v>
      </c>
      <c r="K5420" s="1" t="s">
        <v>979</v>
      </c>
      <c r="L5420">
        <v>640</v>
      </c>
      <c r="M5420" s="1" t="s">
        <v>1623</v>
      </c>
      <c r="N5420" s="1" t="str">
        <f t="shared" si="84"/>
        <v>1970-1979</v>
      </c>
    </row>
    <row r="5421" spans="1:14" hidden="1" x14ac:dyDescent="0.3">
      <c r="A5421">
        <v>78788</v>
      </c>
      <c r="B5421" s="1" t="s">
        <v>213</v>
      </c>
      <c r="C5421">
        <v>1979</v>
      </c>
      <c r="D5421" s="1" t="s">
        <v>9</v>
      </c>
      <c r="E5421">
        <v>147</v>
      </c>
      <c r="F5421" s="3">
        <v>96074376</v>
      </c>
      <c r="G5421" s="1" t="s">
        <v>882</v>
      </c>
      <c r="H5421">
        <v>338</v>
      </c>
      <c r="I5421" s="1" t="s">
        <v>979</v>
      </c>
      <c r="J5421">
        <v>338</v>
      </c>
      <c r="K5421" s="1" t="s">
        <v>979</v>
      </c>
      <c r="L5421">
        <v>8</v>
      </c>
      <c r="M5421" s="1" t="s">
        <v>1494</v>
      </c>
      <c r="N5421" s="1" t="str">
        <f t="shared" si="84"/>
        <v>1970-1979</v>
      </c>
    </row>
    <row r="5422" spans="1:14" hidden="1" x14ac:dyDescent="0.3">
      <c r="A5422">
        <v>78788</v>
      </c>
      <c r="B5422" s="1" t="s">
        <v>213</v>
      </c>
      <c r="C5422">
        <v>1979</v>
      </c>
      <c r="D5422" s="1" t="s">
        <v>9</v>
      </c>
      <c r="E5422">
        <v>147</v>
      </c>
      <c r="F5422" s="3">
        <v>96074376</v>
      </c>
      <c r="G5422" s="1" t="s">
        <v>882</v>
      </c>
      <c r="H5422">
        <v>338</v>
      </c>
      <c r="I5422" s="1" t="s">
        <v>979</v>
      </c>
      <c r="J5422">
        <v>338</v>
      </c>
      <c r="K5422" s="1" t="s">
        <v>979</v>
      </c>
      <c r="L5422">
        <v>380</v>
      </c>
      <c r="M5422" s="1" t="s">
        <v>1501</v>
      </c>
      <c r="N5422" s="1" t="str">
        <f t="shared" si="84"/>
        <v>1970-1979</v>
      </c>
    </row>
    <row r="5423" spans="1:14" hidden="1" x14ac:dyDescent="0.3">
      <c r="A5423">
        <v>78788</v>
      </c>
      <c r="B5423" s="1" t="s">
        <v>213</v>
      </c>
      <c r="C5423">
        <v>1979</v>
      </c>
      <c r="D5423" s="1" t="s">
        <v>9</v>
      </c>
      <c r="E5423">
        <v>147</v>
      </c>
      <c r="F5423" s="3">
        <v>96074376</v>
      </c>
      <c r="G5423" s="1" t="s">
        <v>882</v>
      </c>
      <c r="H5423">
        <v>338</v>
      </c>
      <c r="I5423" s="1" t="s">
        <v>979</v>
      </c>
      <c r="J5423">
        <v>380282</v>
      </c>
      <c r="K5423" s="1" t="s">
        <v>1226</v>
      </c>
      <c r="L5423">
        <v>640</v>
      </c>
      <c r="M5423" s="1" t="s">
        <v>1623</v>
      </c>
      <c r="N5423" s="1" t="str">
        <f t="shared" si="84"/>
        <v>1970-1979</v>
      </c>
    </row>
    <row r="5424" spans="1:14" hidden="1" x14ac:dyDescent="0.3">
      <c r="A5424">
        <v>78788</v>
      </c>
      <c r="B5424" s="1" t="s">
        <v>213</v>
      </c>
      <c r="C5424">
        <v>1979</v>
      </c>
      <c r="D5424" s="1" t="s">
        <v>9</v>
      </c>
      <c r="E5424">
        <v>147</v>
      </c>
      <c r="F5424" s="3">
        <v>96074376</v>
      </c>
      <c r="G5424" s="1" t="s">
        <v>882</v>
      </c>
      <c r="H5424">
        <v>338</v>
      </c>
      <c r="I5424" s="1" t="s">
        <v>979</v>
      </c>
      <c r="J5424">
        <v>380282</v>
      </c>
      <c r="K5424" s="1" t="s">
        <v>1226</v>
      </c>
      <c r="L5424">
        <v>8</v>
      </c>
      <c r="M5424" s="1" t="s">
        <v>1494</v>
      </c>
      <c r="N5424" s="1" t="str">
        <f t="shared" si="84"/>
        <v>1970-1979</v>
      </c>
    </row>
    <row r="5425" spans="1:14" hidden="1" x14ac:dyDescent="0.3">
      <c r="A5425">
        <v>78788</v>
      </c>
      <c r="B5425" s="1" t="s">
        <v>213</v>
      </c>
      <c r="C5425">
        <v>1979</v>
      </c>
      <c r="D5425" s="1" t="s">
        <v>9</v>
      </c>
      <c r="E5425">
        <v>147</v>
      </c>
      <c r="F5425" s="3">
        <v>96074376</v>
      </c>
      <c r="G5425" s="1" t="s">
        <v>882</v>
      </c>
      <c r="H5425">
        <v>338</v>
      </c>
      <c r="I5425" s="1" t="s">
        <v>979</v>
      </c>
      <c r="J5425">
        <v>380282</v>
      </c>
      <c r="K5425" s="1" t="s">
        <v>1226</v>
      </c>
      <c r="L5425">
        <v>380</v>
      </c>
      <c r="M5425" s="1" t="s">
        <v>1501</v>
      </c>
      <c r="N5425" s="1" t="str">
        <f t="shared" si="84"/>
        <v>1970-1979</v>
      </c>
    </row>
    <row r="5426" spans="1:14" hidden="1" x14ac:dyDescent="0.3">
      <c r="A5426">
        <v>78788</v>
      </c>
      <c r="B5426" s="1" t="s">
        <v>213</v>
      </c>
      <c r="C5426">
        <v>1979</v>
      </c>
      <c r="D5426" s="1" t="s">
        <v>9</v>
      </c>
      <c r="E5426">
        <v>147</v>
      </c>
      <c r="F5426" s="3">
        <v>96074376</v>
      </c>
      <c r="G5426" s="1" t="s">
        <v>849</v>
      </c>
      <c r="H5426">
        <v>338</v>
      </c>
      <c r="I5426" s="1" t="s">
        <v>979</v>
      </c>
      <c r="J5426">
        <v>587518</v>
      </c>
      <c r="K5426" s="1" t="s">
        <v>1225</v>
      </c>
      <c r="L5426">
        <v>640</v>
      </c>
      <c r="M5426" s="1" t="s">
        <v>1623</v>
      </c>
      <c r="N5426" s="1" t="str">
        <f t="shared" si="84"/>
        <v>1970-1979</v>
      </c>
    </row>
    <row r="5427" spans="1:14" hidden="1" x14ac:dyDescent="0.3">
      <c r="A5427">
        <v>78788</v>
      </c>
      <c r="B5427" s="1" t="s">
        <v>213</v>
      </c>
      <c r="C5427">
        <v>1979</v>
      </c>
      <c r="D5427" s="1" t="s">
        <v>9</v>
      </c>
      <c r="E5427">
        <v>147</v>
      </c>
      <c r="F5427" s="3">
        <v>96074376</v>
      </c>
      <c r="G5427" s="1" t="s">
        <v>849</v>
      </c>
      <c r="H5427">
        <v>338</v>
      </c>
      <c r="I5427" s="1" t="s">
        <v>979</v>
      </c>
      <c r="J5427">
        <v>587518</v>
      </c>
      <c r="K5427" s="1" t="s">
        <v>1225</v>
      </c>
      <c r="L5427">
        <v>8</v>
      </c>
      <c r="M5427" s="1" t="s">
        <v>1494</v>
      </c>
      <c r="N5427" s="1" t="str">
        <f t="shared" si="84"/>
        <v>1970-1979</v>
      </c>
    </row>
    <row r="5428" spans="1:14" hidden="1" x14ac:dyDescent="0.3">
      <c r="A5428">
        <v>78788</v>
      </c>
      <c r="B5428" s="1" t="s">
        <v>213</v>
      </c>
      <c r="C5428">
        <v>1979</v>
      </c>
      <c r="D5428" s="1" t="s">
        <v>9</v>
      </c>
      <c r="E5428">
        <v>147</v>
      </c>
      <c r="F5428" s="3">
        <v>96074376</v>
      </c>
      <c r="G5428" s="1" t="s">
        <v>849</v>
      </c>
      <c r="H5428">
        <v>338</v>
      </c>
      <c r="I5428" s="1" t="s">
        <v>979</v>
      </c>
      <c r="J5428">
        <v>587518</v>
      </c>
      <c r="K5428" s="1" t="s">
        <v>1225</v>
      </c>
      <c r="L5428">
        <v>380</v>
      </c>
      <c r="M5428" s="1" t="s">
        <v>1501</v>
      </c>
      <c r="N5428" s="1" t="str">
        <f t="shared" si="84"/>
        <v>1970-1979</v>
      </c>
    </row>
    <row r="5429" spans="1:14" hidden="1" x14ac:dyDescent="0.3">
      <c r="A5429">
        <v>78788</v>
      </c>
      <c r="B5429" s="1" t="s">
        <v>213</v>
      </c>
      <c r="C5429">
        <v>1979</v>
      </c>
      <c r="D5429" s="1" t="s">
        <v>9</v>
      </c>
      <c r="E5429">
        <v>147</v>
      </c>
      <c r="F5429" s="3">
        <v>96074376</v>
      </c>
      <c r="G5429" s="1" t="s">
        <v>849</v>
      </c>
      <c r="H5429">
        <v>338</v>
      </c>
      <c r="I5429" s="1" t="s">
        <v>979</v>
      </c>
      <c r="J5429">
        <v>338</v>
      </c>
      <c r="K5429" s="1" t="s">
        <v>979</v>
      </c>
      <c r="L5429">
        <v>640</v>
      </c>
      <c r="M5429" s="1" t="s">
        <v>1623</v>
      </c>
      <c r="N5429" s="1" t="str">
        <f t="shared" si="84"/>
        <v>1970-1979</v>
      </c>
    </row>
    <row r="5430" spans="1:14" hidden="1" x14ac:dyDescent="0.3">
      <c r="A5430">
        <v>78788</v>
      </c>
      <c r="B5430" s="1" t="s">
        <v>213</v>
      </c>
      <c r="C5430">
        <v>1979</v>
      </c>
      <c r="D5430" s="1" t="s">
        <v>9</v>
      </c>
      <c r="E5430">
        <v>147</v>
      </c>
      <c r="F5430" s="3">
        <v>96074376</v>
      </c>
      <c r="G5430" s="1" t="s">
        <v>849</v>
      </c>
      <c r="H5430">
        <v>338</v>
      </c>
      <c r="I5430" s="1" t="s">
        <v>979</v>
      </c>
      <c r="J5430">
        <v>338</v>
      </c>
      <c r="K5430" s="1" t="s">
        <v>979</v>
      </c>
      <c r="L5430">
        <v>8</v>
      </c>
      <c r="M5430" s="1" t="s">
        <v>1494</v>
      </c>
      <c r="N5430" s="1" t="str">
        <f t="shared" si="84"/>
        <v>1970-1979</v>
      </c>
    </row>
    <row r="5431" spans="1:14" hidden="1" x14ac:dyDescent="0.3">
      <c r="A5431">
        <v>78788</v>
      </c>
      <c r="B5431" s="1" t="s">
        <v>213</v>
      </c>
      <c r="C5431">
        <v>1979</v>
      </c>
      <c r="D5431" s="1" t="s">
        <v>9</v>
      </c>
      <c r="E5431">
        <v>147</v>
      </c>
      <c r="F5431" s="3">
        <v>96074376</v>
      </c>
      <c r="G5431" s="1" t="s">
        <v>849</v>
      </c>
      <c r="H5431">
        <v>338</v>
      </c>
      <c r="I5431" s="1" t="s">
        <v>979</v>
      </c>
      <c r="J5431">
        <v>338</v>
      </c>
      <c r="K5431" s="1" t="s">
        <v>979</v>
      </c>
      <c r="L5431">
        <v>380</v>
      </c>
      <c r="M5431" s="1" t="s">
        <v>1501</v>
      </c>
      <c r="N5431" s="1" t="str">
        <f t="shared" si="84"/>
        <v>1970-1979</v>
      </c>
    </row>
    <row r="5432" spans="1:14" hidden="1" x14ac:dyDescent="0.3">
      <c r="A5432">
        <v>78788</v>
      </c>
      <c r="B5432" s="1" t="s">
        <v>213</v>
      </c>
      <c r="C5432">
        <v>1979</v>
      </c>
      <c r="D5432" s="1" t="s">
        <v>9</v>
      </c>
      <c r="E5432">
        <v>147</v>
      </c>
      <c r="F5432" s="3">
        <v>96074376</v>
      </c>
      <c r="G5432" s="1" t="s">
        <v>849</v>
      </c>
      <c r="H5432">
        <v>338</v>
      </c>
      <c r="I5432" s="1" t="s">
        <v>979</v>
      </c>
      <c r="J5432">
        <v>380282</v>
      </c>
      <c r="K5432" s="1" t="s">
        <v>1226</v>
      </c>
      <c r="L5432">
        <v>640</v>
      </c>
      <c r="M5432" s="1" t="s">
        <v>1623</v>
      </c>
      <c r="N5432" s="1" t="str">
        <f t="shared" si="84"/>
        <v>1970-1979</v>
      </c>
    </row>
    <row r="5433" spans="1:14" hidden="1" x14ac:dyDescent="0.3">
      <c r="A5433">
        <v>78788</v>
      </c>
      <c r="B5433" s="1" t="s">
        <v>213</v>
      </c>
      <c r="C5433">
        <v>1979</v>
      </c>
      <c r="D5433" s="1" t="s">
        <v>9</v>
      </c>
      <c r="E5433">
        <v>147</v>
      </c>
      <c r="F5433" s="3">
        <v>96074376</v>
      </c>
      <c r="G5433" s="1" t="s">
        <v>849</v>
      </c>
      <c r="H5433">
        <v>338</v>
      </c>
      <c r="I5433" s="1" t="s">
        <v>979</v>
      </c>
      <c r="J5433">
        <v>380282</v>
      </c>
      <c r="K5433" s="1" t="s">
        <v>1226</v>
      </c>
      <c r="L5433">
        <v>8</v>
      </c>
      <c r="M5433" s="1" t="s">
        <v>1494</v>
      </c>
      <c r="N5433" s="1" t="str">
        <f t="shared" si="84"/>
        <v>1970-1979</v>
      </c>
    </row>
    <row r="5434" spans="1:14" hidden="1" x14ac:dyDescent="0.3">
      <c r="A5434">
        <v>78788</v>
      </c>
      <c r="B5434" s="1" t="s">
        <v>213</v>
      </c>
      <c r="C5434">
        <v>1979</v>
      </c>
      <c r="D5434" s="1" t="s">
        <v>9</v>
      </c>
      <c r="E5434">
        <v>147</v>
      </c>
      <c r="F5434" s="3">
        <v>96074376</v>
      </c>
      <c r="G5434" s="1" t="s">
        <v>849</v>
      </c>
      <c r="H5434">
        <v>338</v>
      </c>
      <c r="I5434" s="1" t="s">
        <v>979</v>
      </c>
      <c r="J5434">
        <v>380282</v>
      </c>
      <c r="K5434" s="1" t="s">
        <v>1226</v>
      </c>
      <c r="L5434">
        <v>380</v>
      </c>
      <c r="M5434" s="1" t="s">
        <v>1501</v>
      </c>
      <c r="N5434" s="1" t="str">
        <f t="shared" si="84"/>
        <v>1970-1979</v>
      </c>
    </row>
    <row r="5435" spans="1:14" hidden="1" x14ac:dyDescent="0.3">
      <c r="A5435">
        <v>78788</v>
      </c>
      <c r="B5435" s="1" t="s">
        <v>213</v>
      </c>
      <c r="C5435">
        <v>1979</v>
      </c>
      <c r="D5435" s="1" t="s">
        <v>9</v>
      </c>
      <c r="E5435">
        <v>147</v>
      </c>
      <c r="F5435" s="3">
        <v>96074376</v>
      </c>
      <c r="G5435" s="1" t="s">
        <v>853</v>
      </c>
      <c r="H5435">
        <v>338</v>
      </c>
      <c r="I5435" s="1" t="s">
        <v>979</v>
      </c>
      <c r="J5435">
        <v>587518</v>
      </c>
      <c r="K5435" s="1" t="s">
        <v>1225</v>
      </c>
      <c r="L5435">
        <v>640</v>
      </c>
      <c r="M5435" s="1" t="s">
        <v>1623</v>
      </c>
      <c r="N5435" s="1" t="str">
        <f t="shared" si="84"/>
        <v>1970-1979</v>
      </c>
    </row>
    <row r="5436" spans="1:14" hidden="1" x14ac:dyDescent="0.3">
      <c r="A5436">
        <v>78788</v>
      </c>
      <c r="B5436" s="1" t="s">
        <v>213</v>
      </c>
      <c r="C5436">
        <v>1979</v>
      </c>
      <c r="D5436" s="1" t="s">
        <v>9</v>
      </c>
      <c r="E5436">
        <v>147</v>
      </c>
      <c r="F5436" s="3">
        <v>96074376</v>
      </c>
      <c r="G5436" s="1" t="s">
        <v>853</v>
      </c>
      <c r="H5436">
        <v>338</v>
      </c>
      <c r="I5436" s="1" t="s">
        <v>979</v>
      </c>
      <c r="J5436">
        <v>587518</v>
      </c>
      <c r="K5436" s="1" t="s">
        <v>1225</v>
      </c>
      <c r="L5436">
        <v>8</v>
      </c>
      <c r="M5436" s="1" t="s">
        <v>1494</v>
      </c>
      <c r="N5436" s="1" t="str">
        <f t="shared" si="84"/>
        <v>1970-1979</v>
      </c>
    </row>
    <row r="5437" spans="1:14" hidden="1" x14ac:dyDescent="0.3">
      <c r="A5437">
        <v>78788</v>
      </c>
      <c r="B5437" s="1" t="s">
        <v>213</v>
      </c>
      <c r="C5437">
        <v>1979</v>
      </c>
      <c r="D5437" s="1" t="s">
        <v>9</v>
      </c>
      <c r="E5437">
        <v>147</v>
      </c>
      <c r="F5437" s="3">
        <v>96074376</v>
      </c>
      <c r="G5437" s="1" t="s">
        <v>853</v>
      </c>
      <c r="H5437">
        <v>338</v>
      </c>
      <c r="I5437" s="1" t="s">
        <v>979</v>
      </c>
      <c r="J5437">
        <v>587518</v>
      </c>
      <c r="K5437" s="1" t="s">
        <v>1225</v>
      </c>
      <c r="L5437">
        <v>380</v>
      </c>
      <c r="M5437" s="1" t="s">
        <v>1501</v>
      </c>
      <c r="N5437" s="1" t="str">
        <f t="shared" si="84"/>
        <v>1970-1979</v>
      </c>
    </row>
    <row r="5438" spans="1:14" hidden="1" x14ac:dyDescent="0.3">
      <c r="A5438">
        <v>78788</v>
      </c>
      <c r="B5438" s="1" t="s">
        <v>213</v>
      </c>
      <c r="C5438">
        <v>1979</v>
      </c>
      <c r="D5438" s="1" t="s">
        <v>9</v>
      </c>
      <c r="E5438">
        <v>147</v>
      </c>
      <c r="F5438" s="3">
        <v>96074376</v>
      </c>
      <c r="G5438" s="1" t="s">
        <v>853</v>
      </c>
      <c r="H5438">
        <v>338</v>
      </c>
      <c r="I5438" s="1" t="s">
        <v>979</v>
      </c>
      <c r="J5438">
        <v>338</v>
      </c>
      <c r="K5438" s="1" t="s">
        <v>979</v>
      </c>
      <c r="L5438">
        <v>640</v>
      </c>
      <c r="M5438" s="1" t="s">
        <v>1623</v>
      </c>
      <c r="N5438" s="1" t="str">
        <f t="shared" si="84"/>
        <v>1970-1979</v>
      </c>
    </row>
    <row r="5439" spans="1:14" hidden="1" x14ac:dyDescent="0.3">
      <c r="A5439">
        <v>78788</v>
      </c>
      <c r="B5439" s="1" t="s">
        <v>213</v>
      </c>
      <c r="C5439">
        <v>1979</v>
      </c>
      <c r="D5439" s="1" t="s">
        <v>9</v>
      </c>
      <c r="E5439">
        <v>147</v>
      </c>
      <c r="F5439" s="3">
        <v>96074376</v>
      </c>
      <c r="G5439" s="1" t="s">
        <v>853</v>
      </c>
      <c r="H5439">
        <v>338</v>
      </c>
      <c r="I5439" s="1" t="s">
        <v>979</v>
      </c>
      <c r="J5439">
        <v>338</v>
      </c>
      <c r="K5439" s="1" t="s">
        <v>979</v>
      </c>
      <c r="L5439">
        <v>8</v>
      </c>
      <c r="M5439" s="1" t="s">
        <v>1494</v>
      </c>
      <c r="N5439" s="1" t="str">
        <f t="shared" si="84"/>
        <v>1970-1979</v>
      </c>
    </row>
    <row r="5440" spans="1:14" hidden="1" x14ac:dyDescent="0.3">
      <c r="A5440">
        <v>78788</v>
      </c>
      <c r="B5440" s="1" t="s">
        <v>213</v>
      </c>
      <c r="C5440">
        <v>1979</v>
      </c>
      <c r="D5440" s="1" t="s">
        <v>9</v>
      </c>
      <c r="E5440">
        <v>147</v>
      </c>
      <c r="F5440" s="3">
        <v>96074376</v>
      </c>
      <c r="G5440" s="1" t="s">
        <v>853</v>
      </c>
      <c r="H5440">
        <v>338</v>
      </c>
      <c r="I5440" s="1" t="s">
        <v>979</v>
      </c>
      <c r="J5440">
        <v>338</v>
      </c>
      <c r="K5440" s="1" t="s">
        <v>979</v>
      </c>
      <c r="L5440">
        <v>380</v>
      </c>
      <c r="M5440" s="1" t="s">
        <v>1501</v>
      </c>
      <c r="N5440" s="1" t="str">
        <f t="shared" si="84"/>
        <v>1970-1979</v>
      </c>
    </row>
    <row r="5441" spans="1:14" hidden="1" x14ac:dyDescent="0.3">
      <c r="A5441">
        <v>78788</v>
      </c>
      <c r="B5441" s="1" t="s">
        <v>213</v>
      </c>
      <c r="C5441">
        <v>1979</v>
      </c>
      <c r="D5441" s="1" t="s">
        <v>9</v>
      </c>
      <c r="E5441">
        <v>147</v>
      </c>
      <c r="F5441" s="3">
        <v>96074376</v>
      </c>
      <c r="G5441" s="1" t="s">
        <v>853</v>
      </c>
      <c r="H5441">
        <v>338</v>
      </c>
      <c r="I5441" s="1" t="s">
        <v>979</v>
      </c>
      <c r="J5441">
        <v>380282</v>
      </c>
      <c r="K5441" s="1" t="s">
        <v>1226</v>
      </c>
      <c r="L5441">
        <v>640</v>
      </c>
      <c r="M5441" s="1" t="s">
        <v>1623</v>
      </c>
      <c r="N5441" s="1" t="str">
        <f t="shared" si="84"/>
        <v>1970-1979</v>
      </c>
    </row>
    <row r="5442" spans="1:14" hidden="1" x14ac:dyDescent="0.3">
      <c r="A5442">
        <v>78788</v>
      </c>
      <c r="B5442" s="1" t="s">
        <v>213</v>
      </c>
      <c r="C5442">
        <v>1979</v>
      </c>
      <c r="D5442" s="1" t="s">
        <v>9</v>
      </c>
      <c r="E5442">
        <v>147</v>
      </c>
      <c r="F5442" s="3">
        <v>96074376</v>
      </c>
      <c r="G5442" s="1" t="s">
        <v>853</v>
      </c>
      <c r="H5442">
        <v>338</v>
      </c>
      <c r="I5442" s="1" t="s">
        <v>979</v>
      </c>
      <c r="J5442">
        <v>380282</v>
      </c>
      <c r="K5442" s="1" t="s">
        <v>1226</v>
      </c>
      <c r="L5442">
        <v>8</v>
      </c>
      <c r="M5442" s="1" t="s">
        <v>1494</v>
      </c>
      <c r="N5442" s="1" t="str">
        <f t="shared" ref="N5442:N5505" si="85">INT(C5442/10)*10 &amp; "-" &amp; INT(C5442/10)*10+9</f>
        <v>1970-1979</v>
      </c>
    </row>
    <row r="5443" spans="1:14" hidden="1" x14ac:dyDescent="0.3">
      <c r="A5443">
        <v>78788</v>
      </c>
      <c r="B5443" s="1" t="s">
        <v>213</v>
      </c>
      <c r="C5443">
        <v>1979</v>
      </c>
      <c r="D5443" s="1" t="s">
        <v>9</v>
      </c>
      <c r="E5443">
        <v>147</v>
      </c>
      <c r="F5443" s="3">
        <v>96074376</v>
      </c>
      <c r="G5443" s="1" t="s">
        <v>853</v>
      </c>
      <c r="H5443">
        <v>338</v>
      </c>
      <c r="I5443" s="1" t="s">
        <v>979</v>
      </c>
      <c r="J5443">
        <v>380282</v>
      </c>
      <c r="K5443" s="1" t="s">
        <v>1226</v>
      </c>
      <c r="L5443">
        <v>380</v>
      </c>
      <c r="M5443" s="1" t="s">
        <v>1501</v>
      </c>
      <c r="N5443" s="1" t="str">
        <f t="shared" si="85"/>
        <v>1970-1979</v>
      </c>
    </row>
    <row r="5444" spans="1:14" hidden="1" x14ac:dyDescent="0.3">
      <c r="A5444">
        <v>78788</v>
      </c>
      <c r="B5444" s="1" t="s">
        <v>213</v>
      </c>
      <c r="C5444">
        <v>1979</v>
      </c>
      <c r="D5444" s="1" t="s">
        <v>9</v>
      </c>
      <c r="E5444">
        <v>147</v>
      </c>
      <c r="F5444" s="3">
        <v>96074376</v>
      </c>
      <c r="G5444" s="1" t="s">
        <v>913</v>
      </c>
      <c r="H5444">
        <v>338</v>
      </c>
      <c r="I5444" s="1" t="s">
        <v>979</v>
      </c>
      <c r="J5444">
        <v>587518</v>
      </c>
      <c r="K5444" s="1" t="s">
        <v>1225</v>
      </c>
      <c r="L5444">
        <v>640</v>
      </c>
      <c r="M5444" s="1" t="s">
        <v>1623</v>
      </c>
      <c r="N5444" s="1" t="str">
        <f t="shared" si="85"/>
        <v>1970-1979</v>
      </c>
    </row>
    <row r="5445" spans="1:14" hidden="1" x14ac:dyDescent="0.3">
      <c r="A5445">
        <v>78788</v>
      </c>
      <c r="B5445" s="1" t="s">
        <v>213</v>
      </c>
      <c r="C5445">
        <v>1979</v>
      </c>
      <c r="D5445" s="1" t="s">
        <v>9</v>
      </c>
      <c r="E5445">
        <v>147</v>
      </c>
      <c r="F5445" s="3">
        <v>96074376</v>
      </c>
      <c r="G5445" s="1" t="s">
        <v>913</v>
      </c>
      <c r="H5445">
        <v>338</v>
      </c>
      <c r="I5445" s="1" t="s">
        <v>979</v>
      </c>
      <c r="J5445">
        <v>587518</v>
      </c>
      <c r="K5445" s="1" t="s">
        <v>1225</v>
      </c>
      <c r="L5445">
        <v>8</v>
      </c>
      <c r="M5445" s="1" t="s">
        <v>1494</v>
      </c>
      <c r="N5445" s="1" t="str">
        <f t="shared" si="85"/>
        <v>1970-1979</v>
      </c>
    </row>
    <row r="5446" spans="1:14" hidden="1" x14ac:dyDescent="0.3">
      <c r="A5446">
        <v>78788</v>
      </c>
      <c r="B5446" s="1" t="s">
        <v>213</v>
      </c>
      <c r="C5446">
        <v>1979</v>
      </c>
      <c r="D5446" s="1" t="s">
        <v>9</v>
      </c>
      <c r="E5446">
        <v>147</v>
      </c>
      <c r="F5446" s="3">
        <v>96074376</v>
      </c>
      <c r="G5446" s="1" t="s">
        <v>913</v>
      </c>
      <c r="H5446">
        <v>338</v>
      </c>
      <c r="I5446" s="1" t="s">
        <v>979</v>
      </c>
      <c r="J5446">
        <v>587518</v>
      </c>
      <c r="K5446" s="1" t="s">
        <v>1225</v>
      </c>
      <c r="L5446">
        <v>380</v>
      </c>
      <c r="M5446" s="1" t="s">
        <v>1501</v>
      </c>
      <c r="N5446" s="1" t="str">
        <f t="shared" si="85"/>
        <v>1970-1979</v>
      </c>
    </row>
    <row r="5447" spans="1:14" hidden="1" x14ac:dyDescent="0.3">
      <c r="A5447">
        <v>78788</v>
      </c>
      <c r="B5447" s="1" t="s">
        <v>213</v>
      </c>
      <c r="C5447">
        <v>1979</v>
      </c>
      <c r="D5447" s="1" t="s">
        <v>9</v>
      </c>
      <c r="E5447">
        <v>147</v>
      </c>
      <c r="F5447" s="3">
        <v>96074376</v>
      </c>
      <c r="G5447" s="1" t="s">
        <v>913</v>
      </c>
      <c r="H5447">
        <v>338</v>
      </c>
      <c r="I5447" s="1" t="s">
        <v>979</v>
      </c>
      <c r="J5447">
        <v>338</v>
      </c>
      <c r="K5447" s="1" t="s">
        <v>979</v>
      </c>
      <c r="L5447">
        <v>640</v>
      </c>
      <c r="M5447" s="1" t="s">
        <v>1623</v>
      </c>
      <c r="N5447" s="1" t="str">
        <f t="shared" si="85"/>
        <v>1970-1979</v>
      </c>
    </row>
    <row r="5448" spans="1:14" hidden="1" x14ac:dyDescent="0.3">
      <c r="A5448">
        <v>78788</v>
      </c>
      <c r="B5448" s="1" t="s">
        <v>213</v>
      </c>
      <c r="C5448">
        <v>1979</v>
      </c>
      <c r="D5448" s="1" t="s">
        <v>9</v>
      </c>
      <c r="E5448">
        <v>147</v>
      </c>
      <c r="F5448" s="3">
        <v>96074376</v>
      </c>
      <c r="G5448" s="1" t="s">
        <v>913</v>
      </c>
      <c r="H5448">
        <v>338</v>
      </c>
      <c r="I5448" s="1" t="s">
        <v>979</v>
      </c>
      <c r="J5448">
        <v>338</v>
      </c>
      <c r="K5448" s="1" t="s">
        <v>979</v>
      </c>
      <c r="L5448">
        <v>8</v>
      </c>
      <c r="M5448" s="1" t="s">
        <v>1494</v>
      </c>
      <c r="N5448" s="1" t="str">
        <f t="shared" si="85"/>
        <v>1970-1979</v>
      </c>
    </row>
    <row r="5449" spans="1:14" hidden="1" x14ac:dyDescent="0.3">
      <c r="A5449">
        <v>78788</v>
      </c>
      <c r="B5449" s="1" t="s">
        <v>213</v>
      </c>
      <c r="C5449">
        <v>1979</v>
      </c>
      <c r="D5449" s="1" t="s">
        <v>9</v>
      </c>
      <c r="E5449">
        <v>147</v>
      </c>
      <c r="F5449" s="3">
        <v>96074376</v>
      </c>
      <c r="G5449" s="1" t="s">
        <v>913</v>
      </c>
      <c r="H5449">
        <v>338</v>
      </c>
      <c r="I5449" s="1" t="s">
        <v>979</v>
      </c>
      <c r="J5449">
        <v>338</v>
      </c>
      <c r="K5449" s="1" t="s">
        <v>979</v>
      </c>
      <c r="L5449">
        <v>380</v>
      </c>
      <c r="M5449" s="1" t="s">
        <v>1501</v>
      </c>
      <c r="N5449" s="1" t="str">
        <f t="shared" si="85"/>
        <v>1970-1979</v>
      </c>
    </row>
    <row r="5450" spans="1:14" hidden="1" x14ac:dyDescent="0.3">
      <c r="A5450">
        <v>78788</v>
      </c>
      <c r="B5450" s="1" t="s">
        <v>213</v>
      </c>
      <c r="C5450">
        <v>1979</v>
      </c>
      <c r="D5450" s="1" t="s">
        <v>9</v>
      </c>
      <c r="E5450">
        <v>147</v>
      </c>
      <c r="F5450" s="3">
        <v>96074376</v>
      </c>
      <c r="G5450" s="1" t="s">
        <v>913</v>
      </c>
      <c r="H5450">
        <v>338</v>
      </c>
      <c r="I5450" s="1" t="s">
        <v>979</v>
      </c>
      <c r="J5450">
        <v>380282</v>
      </c>
      <c r="K5450" s="1" t="s">
        <v>1226</v>
      </c>
      <c r="L5450">
        <v>640</v>
      </c>
      <c r="M5450" s="1" t="s">
        <v>1623</v>
      </c>
      <c r="N5450" s="1" t="str">
        <f t="shared" si="85"/>
        <v>1970-1979</v>
      </c>
    </row>
    <row r="5451" spans="1:14" hidden="1" x14ac:dyDescent="0.3">
      <c r="A5451">
        <v>78788</v>
      </c>
      <c r="B5451" s="1" t="s">
        <v>213</v>
      </c>
      <c r="C5451">
        <v>1979</v>
      </c>
      <c r="D5451" s="1" t="s">
        <v>9</v>
      </c>
      <c r="E5451">
        <v>147</v>
      </c>
      <c r="F5451" s="3">
        <v>96074376</v>
      </c>
      <c r="G5451" s="1" t="s">
        <v>913</v>
      </c>
      <c r="H5451">
        <v>338</v>
      </c>
      <c r="I5451" s="1" t="s">
        <v>979</v>
      </c>
      <c r="J5451">
        <v>380282</v>
      </c>
      <c r="K5451" s="1" t="s">
        <v>1226</v>
      </c>
      <c r="L5451">
        <v>8</v>
      </c>
      <c r="M5451" s="1" t="s">
        <v>1494</v>
      </c>
      <c r="N5451" s="1" t="str">
        <f t="shared" si="85"/>
        <v>1970-1979</v>
      </c>
    </row>
    <row r="5452" spans="1:14" hidden="1" x14ac:dyDescent="0.3">
      <c r="A5452">
        <v>78788</v>
      </c>
      <c r="B5452" s="1" t="s">
        <v>213</v>
      </c>
      <c r="C5452">
        <v>1979</v>
      </c>
      <c r="D5452" s="1" t="s">
        <v>9</v>
      </c>
      <c r="E5452">
        <v>147</v>
      </c>
      <c r="F5452" s="3">
        <v>96074376</v>
      </c>
      <c r="G5452" s="1" t="s">
        <v>913</v>
      </c>
      <c r="H5452">
        <v>338</v>
      </c>
      <c r="I5452" s="1" t="s">
        <v>979</v>
      </c>
      <c r="J5452">
        <v>380282</v>
      </c>
      <c r="K5452" s="1" t="s">
        <v>1226</v>
      </c>
      <c r="L5452">
        <v>380</v>
      </c>
      <c r="M5452" s="1" t="s">
        <v>1501</v>
      </c>
      <c r="N5452" s="1" t="str">
        <f t="shared" si="85"/>
        <v>1970-1979</v>
      </c>
    </row>
    <row r="5453" spans="1:14" hidden="1" x14ac:dyDescent="0.3">
      <c r="A5453">
        <v>78788</v>
      </c>
      <c r="B5453" s="1" t="s">
        <v>213</v>
      </c>
      <c r="C5453">
        <v>1979</v>
      </c>
      <c r="D5453" s="1" t="s">
        <v>9</v>
      </c>
      <c r="E5453">
        <v>147</v>
      </c>
      <c r="F5453" s="3">
        <v>96074376</v>
      </c>
      <c r="G5453" s="1" t="s">
        <v>895</v>
      </c>
      <c r="H5453">
        <v>338</v>
      </c>
      <c r="I5453" s="1" t="s">
        <v>979</v>
      </c>
      <c r="J5453">
        <v>587518</v>
      </c>
      <c r="K5453" s="1" t="s">
        <v>1225</v>
      </c>
      <c r="L5453">
        <v>640</v>
      </c>
      <c r="M5453" s="1" t="s">
        <v>1623</v>
      </c>
      <c r="N5453" s="1" t="str">
        <f t="shared" si="85"/>
        <v>1970-1979</v>
      </c>
    </row>
    <row r="5454" spans="1:14" hidden="1" x14ac:dyDescent="0.3">
      <c r="A5454">
        <v>78788</v>
      </c>
      <c r="B5454" s="1" t="s">
        <v>213</v>
      </c>
      <c r="C5454">
        <v>1979</v>
      </c>
      <c r="D5454" s="1" t="s">
        <v>9</v>
      </c>
      <c r="E5454">
        <v>147</v>
      </c>
      <c r="F5454" s="3">
        <v>96074376</v>
      </c>
      <c r="G5454" s="1" t="s">
        <v>895</v>
      </c>
      <c r="H5454">
        <v>338</v>
      </c>
      <c r="I5454" s="1" t="s">
        <v>979</v>
      </c>
      <c r="J5454">
        <v>587518</v>
      </c>
      <c r="K5454" s="1" t="s">
        <v>1225</v>
      </c>
      <c r="L5454">
        <v>8</v>
      </c>
      <c r="M5454" s="1" t="s">
        <v>1494</v>
      </c>
      <c r="N5454" s="1" t="str">
        <f t="shared" si="85"/>
        <v>1970-1979</v>
      </c>
    </row>
    <row r="5455" spans="1:14" hidden="1" x14ac:dyDescent="0.3">
      <c r="A5455">
        <v>78788</v>
      </c>
      <c r="B5455" s="1" t="s">
        <v>213</v>
      </c>
      <c r="C5455">
        <v>1979</v>
      </c>
      <c r="D5455" s="1" t="s">
        <v>9</v>
      </c>
      <c r="E5455">
        <v>147</v>
      </c>
      <c r="F5455" s="3">
        <v>96074376</v>
      </c>
      <c r="G5455" s="1" t="s">
        <v>895</v>
      </c>
      <c r="H5455">
        <v>338</v>
      </c>
      <c r="I5455" s="1" t="s">
        <v>979</v>
      </c>
      <c r="J5455">
        <v>587518</v>
      </c>
      <c r="K5455" s="1" t="s">
        <v>1225</v>
      </c>
      <c r="L5455">
        <v>380</v>
      </c>
      <c r="M5455" s="1" t="s">
        <v>1501</v>
      </c>
      <c r="N5455" s="1" t="str">
        <f t="shared" si="85"/>
        <v>1970-1979</v>
      </c>
    </row>
    <row r="5456" spans="1:14" hidden="1" x14ac:dyDescent="0.3">
      <c r="A5456">
        <v>78788</v>
      </c>
      <c r="B5456" s="1" t="s">
        <v>213</v>
      </c>
      <c r="C5456">
        <v>1979</v>
      </c>
      <c r="D5456" s="1" t="s">
        <v>9</v>
      </c>
      <c r="E5456">
        <v>147</v>
      </c>
      <c r="F5456" s="3">
        <v>96074376</v>
      </c>
      <c r="G5456" s="1" t="s">
        <v>895</v>
      </c>
      <c r="H5456">
        <v>338</v>
      </c>
      <c r="I5456" s="1" t="s">
        <v>979</v>
      </c>
      <c r="J5456">
        <v>338</v>
      </c>
      <c r="K5456" s="1" t="s">
        <v>979</v>
      </c>
      <c r="L5456">
        <v>640</v>
      </c>
      <c r="M5456" s="1" t="s">
        <v>1623</v>
      </c>
      <c r="N5456" s="1" t="str">
        <f t="shared" si="85"/>
        <v>1970-1979</v>
      </c>
    </row>
    <row r="5457" spans="1:14" hidden="1" x14ac:dyDescent="0.3">
      <c r="A5457">
        <v>78788</v>
      </c>
      <c r="B5457" s="1" t="s">
        <v>213</v>
      </c>
      <c r="C5457">
        <v>1979</v>
      </c>
      <c r="D5457" s="1" t="s">
        <v>9</v>
      </c>
      <c r="E5457">
        <v>147</v>
      </c>
      <c r="F5457" s="3">
        <v>96074376</v>
      </c>
      <c r="G5457" s="1" t="s">
        <v>895</v>
      </c>
      <c r="H5457">
        <v>338</v>
      </c>
      <c r="I5457" s="1" t="s">
        <v>979</v>
      </c>
      <c r="J5457">
        <v>338</v>
      </c>
      <c r="K5457" s="1" t="s">
        <v>979</v>
      </c>
      <c r="L5457">
        <v>8</v>
      </c>
      <c r="M5457" s="1" t="s">
        <v>1494</v>
      </c>
      <c r="N5457" s="1" t="str">
        <f t="shared" si="85"/>
        <v>1970-1979</v>
      </c>
    </row>
    <row r="5458" spans="1:14" hidden="1" x14ac:dyDescent="0.3">
      <c r="A5458">
        <v>78788</v>
      </c>
      <c r="B5458" s="1" t="s">
        <v>213</v>
      </c>
      <c r="C5458">
        <v>1979</v>
      </c>
      <c r="D5458" s="1" t="s">
        <v>9</v>
      </c>
      <c r="E5458">
        <v>147</v>
      </c>
      <c r="F5458" s="3">
        <v>96074376</v>
      </c>
      <c r="G5458" s="1" t="s">
        <v>895</v>
      </c>
      <c r="H5458">
        <v>338</v>
      </c>
      <c r="I5458" s="1" t="s">
        <v>979</v>
      </c>
      <c r="J5458">
        <v>338</v>
      </c>
      <c r="K5458" s="1" t="s">
        <v>979</v>
      </c>
      <c r="L5458">
        <v>380</v>
      </c>
      <c r="M5458" s="1" t="s">
        <v>1501</v>
      </c>
      <c r="N5458" s="1" t="str">
        <f t="shared" si="85"/>
        <v>1970-1979</v>
      </c>
    </row>
    <row r="5459" spans="1:14" hidden="1" x14ac:dyDescent="0.3">
      <c r="A5459">
        <v>78788</v>
      </c>
      <c r="B5459" s="1" t="s">
        <v>213</v>
      </c>
      <c r="C5459">
        <v>1979</v>
      </c>
      <c r="D5459" s="1" t="s">
        <v>9</v>
      </c>
      <c r="E5459">
        <v>147</v>
      </c>
      <c r="F5459" s="3">
        <v>96074376</v>
      </c>
      <c r="G5459" s="1" t="s">
        <v>895</v>
      </c>
      <c r="H5459">
        <v>338</v>
      </c>
      <c r="I5459" s="1" t="s">
        <v>979</v>
      </c>
      <c r="J5459">
        <v>380282</v>
      </c>
      <c r="K5459" s="1" t="s">
        <v>1226</v>
      </c>
      <c r="L5459">
        <v>640</v>
      </c>
      <c r="M5459" s="1" t="s">
        <v>1623</v>
      </c>
      <c r="N5459" s="1" t="str">
        <f t="shared" si="85"/>
        <v>1970-1979</v>
      </c>
    </row>
    <row r="5460" spans="1:14" hidden="1" x14ac:dyDescent="0.3">
      <c r="A5460">
        <v>78788</v>
      </c>
      <c r="B5460" s="1" t="s">
        <v>213</v>
      </c>
      <c r="C5460">
        <v>1979</v>
      </c>
      <c r="D5460" s="1" t="s">
        <v>9</v>
      </c>
      <c r="E5460">
        <v>147</v>
      </c>
      <c r="F5460" s="3">
        <v>96074376</v>
      </c>
      <c r="G5460" s="1" t="s">
        <v>895</v>
      </c>
      <c r="H5460">
        <v>338</v>
      </c>
      <c r="I5460" s="1" t="s">
        <v>979</v>
      </c>
      <c r="J5460">
        <v>380282</v>
      </c>
      <c r="K5460" s="1" t="s">
        <v>1226</v>
      </c>
      <c r="L5460">
        <v>8</v>
      </c>
      <c r="M5460" s="1" t="s">
        <v>1494</v>
      </c>
      <c r="N5460" s="1" t="str">
        <f t="shared" si="85"/>
        <v>1970-1979</v>
      </c>
    </row>
    <row r="5461" spans="1:14" hidden="1" x14ac:dyDescent="0.3">
      <c r="A5461">
        <v>78788</v>
      </c>
      <c r="B5461" s="1" t="s">
        <v>213</v>
      </c>
      <c r="C5461">
        <v>1979</v>
      </c>
      <c r="D5461" s="1" t="s">
        <v>9</v>
      </c>
      <c r="E5461">
        <v>147</v>
      </c>
      <c r="F5461" s="3">
        <v>96074376</v>
      </c>
      <c r="G5461" s="1" t="s">
        <v>895</v>
      </c>
      <c r="H5461">
        <v>338</v>
      </c>
      <c r="I5461" s="1" t="s">
        <v>979</v>
      </c>
      <c r="J5461">
        <v>380282</v>
      </c>
      <c r="K5461" s="1" t="s">
        <v>1226</v>
      </c>
      <c r="L5461">
        <v>380</v>
      </c>
      <c r="M5461" s="1" t="s">
        <v>1501</v>
      </c>
      <c r="N5461" s="1" t="str">
        <f t="shared" si="85"/>
        <v>1970-1979</v>
      </c>
    </row>
    <row r="5462" spans="1:14" hidden="1" x14ac:dyDescent="0.3">
      <c r="A5462">
        <v>78788</v>
      </c>
      <c r="B5462" s="1" t="s">
        <v>213</v>
      </c>
      <c r="C5462">
        <v>1979</v>
      </c>
      <c r="D5462" s="1" t="s">
        <v>9</v>
      </c>
      <c r="E5462">
        <v>147</v>
      </c>
      <c r="F5462" s="3">
        <v>96074376</v>
      </c>
      <c r="G5462" s="1" t="s">
        <v>840</v>
      </c>
      <c r="H5462">
        <v>338</v>
      </c>
      <c r="I5462" s="1" t="s">
        <v>979</v>
      </c>
      <c r="J5462">
        <v>587518</v>
      </c>
      <c r="K5462" s="1" t="s">
        <v>1225</v>
      </c>
      <c r="L5462">
        <v>640</v>
      </c>
      <c r="M5462" s="1" t="s">
        <v>1623</v>
      </c>
      <c r="N5462" s="1" t="str">
        <f t="shared" si="85"/>
        <v>1970-1979</v>
      </c>
    </row>
    <row r="5463" spans="1:14" hidden="1" x14ac:dyDescent="0.3">
      <c r="A5463">
        <v>78788</v>
      </c>
      <c r="B5463" s="1" t="s">
        <v>213</v>
      </c>
      <c r="C5463">
        <v>1979</v>
      </c>
      <c r="D5463" s="1" t="s">
        <v>9</v>
      </c>
      <c r="E5463">
        <v>147</v>
      </c>
      <c r="F5463" s="3">
        <v>96074376</v>
      </c>
      <c r="G5463" s="1" t="s">
        <v>840</v>
      </c>
      <c r="H5463">
        <v>338</v>
      </c>
      <c r="I5463" s="1" t="s">
        <v>979</v>
      </c>
      <c r="J5463">
        <v>587518</v>
      </c>
      <c r="K5463" s="1" t="s">
        <v>1225</v>
      </c>
      <c r="L5463">
        <v>8</v>
      </c>
      <c r="M5463" s="1" t="s">
        <v>1494</v>
      </c>
      <c r="N5463" s="1" t="str">
        <f t="shared" si="85"/>
        <v>1970-1979</v>
      </c>
    </row>
    <row r="5464" spans="1:14" hidden="1" x14ac:dyDescent="0.3">
      <c r="A5464">
        <v>78788</v>
      </c>
      <c r="B5464" s="1" t="s">
        <v>213</v>
      </c>
      <c r="C5464">
        <v>1979</v>
      </c>
      <c r="D5464" s="1" t="s">
        <v>9</v>
      </c>
      <c r="E5464">
        <v>147</v>
      </c>
      <c r="F5464" s="3">
        <v>96074376</v>
      </c>
      <c r="G5464" s="1" t="s">
        <v>840</v>
      </c>
      <c r="H5464">
        <v>338</v>
      </c>
      <c r="I5464" s="1" t="s">
        <v>979</v>
      </c>
      <c r="J5464">
        <v>587518</v>
      </c>
      <c r="K5464" s="1" t="s">
        <v>1225</v>
      </c>
      <c r="L5464">
        <v>380</v>
      </c>
      <c r="M5464" s="1" t="s">
        <v>1501</v>
      </c>
      <c r="N5464" s="1" t="str">
        <f t="shared" si="85"/>
        <v>1970-1979</v>
      </c>
    </row>
    <row r="5465" spans="1:14" hidden="1" x14ac:dyDescent="0.3">
      <c r="A5465">
        <v>78788</v>
      </c>
      <c r="B5465" s="1" t="s">
        <v>213</v>
      </c>
      <c r="C5465">
        <v>1979</v>
      </c>
      <c r="D5465" s="1" t="s">
        <v>9</v>
      </c>
      <c r="E5465">
        <v>147</v>
      </c>
      <c r="F5465" s="3">
        <v>96074376</v>
      </c>
      <c r="G5465" s="1" t="s">
        <v>840</v>
      </c>
      <c r="H5465">
        <v>338</v>
      </c>
      <c r="I5465" s="1" t="s">
        <v>979</v>
      </c>
      <c r="J5465">
        <v>338</v>
      </c>
      <c r="K5465" s="1" t="s">
        <v>979</v>
      </c>
      <c r="L5465">
        <v>640</v>
      </c>
      <c r="M5465" s="1" t="s">
        <v>1623</v>
      </c>
      <c r="N5465" s="1" t="str">
        <f t="shared" si="85"/>
        <v>1970-1979</v>
      </c>
    </row>
    <row r="5466" spans="1:14" hidden="1" x14ac:dyDescent="0.3">
      <c r="A5466">
        <v>78788</v>
      </c>
      <c r="B5466" s="1" t="s">
        <v>213</v>
      </c>
      <c r="C5466">
        <v>1979</v>
      </c>
      <c r="D5466" s="1" t="s">
        <v>9</v>
      </c>
      <c r="E5466">
        <v>147</v>
      </c>
      <c r="F5466" s="3">
        <v>96074376</v>
      </c>
      <c r="G5466" s="1" t="s">
        <v>840</v>
      </c>
      <c r="H5466">
        <v>338</v>
      </c>
      <c r="I5466" s="1" t="s">
        <v>979</v>
      </c>
      <c r="J5466">
        <v>338</v>
      </c>
      <c r="K5466" s="1" t="s">
        <v>979</v>
      </c>
      <c r="L5466">
        <v>8</v>
      </c>
      <c r="M5466" s="1" t="s">
        <v>1494</v>
      </c>
      <c r="N5466" s="1" t="str">
        <f t="shared" si="85"/>
        <v>1970-1979</v>
      </c>
    </row>
    <row r="5467" spans="1:14" hidden="1" x14ac:dyDescent="0.3">
      <c r="A5467">
        <v>78788</v>
      </c>
      <c r="B5467" s="1" t="s">
        <v>213</v>
      </c>
      <c r="C5467">
        <v>1979</v>
      </c>
      <c r="D5467" s="1" t="s">
        <v>9</v>
      </c>
      <c r="E5467">
        <v>147</v>
      </c>
      <c r="F5467" s="3">
        <v>96074376</v>
      </c>
      <c r="G5467" s="1" t="s">
        <v>840</v>
      </c>
      <c r="H5467">
        <v>338</v>
      </c>
      <c r="I5467" s="1" t="s">
        <v>979</v>
      </c>
      <c r="J5467">
        <v>338</v>
      </c>
      <c r="K5467" s="1" t="s">
        <v>979</v>
      </c>
      <c r="L5467">
        <v>380</v>
      </c>
      <c r="M5467" s="1" t="s">
        <v>1501</v>
      </c>
      <c r="N5467" s="1" t="str">
        <f t="shared" si="85"/>
        <v>1970-1979</v>
      </c>
    </row>
    <row r="5468" spans="1:14" hidden="1" x14ac:dyDescent="0.3">
      <c r="A5468">
        <v>78788</v>
      </c>
      <c r="B5468" s="1" t="s">
        <v>213</v>
      </c>
      <c r="C5468">
        <v>1979</v>
      </c>
      <c r="D5468" s="1" t="s">
        <v>9</v>
      </c>
      <c r="E5468">
        <v>147</v>
      </c>
      <c r="F5468" s="3">
        <v>96074376</v>
      </c>
      <c r="G5468" s="1" t="s">
        <v>840</v>
      </c>
      <c r="H5468">
        <v>338</v>
      </c>
      <c r="I5468" s="1" t="s">
        <v>979</v>
      </c>
      <c r="J5468">
        <v>380282</v>
      </c>
      <c r="K5468" s="1" t="s">
        <v>1226</v>
      </c>
      <c r="L5468">
        <v>640</v>
      </c>
      <c r="M5468" s="1" t="s">
        <v>1623</v>
      </c>
      <c r="N5468" s="1" t="str">
        <f t="shared" si="85"/>
        <v>1970-1979</v>
      </c>
    </row>
    <row r="5469" spans="1:14" hidden="1" x14ac:dyDescent="0.3">
      <c r="A5469">
        <v>78788</v>
      </c>
      <c r="B5469" s="1" t="s">
        <v>213</v>
      </c>
      <c r="C5469">
        <v>1979</v>
      </c>
      <c r="D5469" s="1" t="s">
        <v>9</v>
      </c>
      <c r="E5469">
        <v>147</v>
      </c>
      <c r="F5469" s="3">
        <v>96074376</v>
      </c>
      <c r="G5469" s="1" t="s">
        <v>840</v>
      </c>
      <c r="H5469">
        <v>338</v>
      </c>
      <c r="I5469" s="1" t="s">
        <v>979</v>
      </c>
      <c r="J5469">
        <v>380282</v>
      </c>
      <c r="K5469" s="1" t="s">
        <v>1226</v>
      </c>
      <c r="L5469">
        <v>8</v>
      </c>
      <c r="M5469" s="1" t="s">
        <v>1494</v>
      </c>
      <c r="N5469" s="1" t="str">
        <f t="shared" si="85"/>
        <v>1970-1979</v>
      </c>
    </row>
    <row r="5470" spans="1:14" hidden="1" x14ac:dyDescent="0.3">
      <c r="A5470">
        <v>78788</v>
      </c>
      <c r="B5470" s="1" t="s">
        <v>213</v>
      </c>
      <c r="C5470">
        <v>1979</v>
      </c>
      <c r="D5470" s="1" t="s">
        <v>9</v>
      </c>
      <c r="E5470">
        <v>147</v>
      </c>
      <c r="F5470" s="3">
        <v>96074376</v>
      </c>
      <c r="G5470" s="1" t="s">
        <v>840</v>
      </c>
      <c r="H5470">
        <v>338</v>
      </c>
      <c r="I5470" s="1" t="s">
        <v>979</v>
      </c>
      <c r="J5470">
        <v>380282</v>
      </c>
      <c r="K5470" s="1" t="s">
        <v>1226</v>
      </c>
      <c r="L5470">
        <v>380</v>
      </c>
      <c r="M5470" s="1" t="s">
        <v>1501</v>
      </c>
      <c r="N5470" s="1" t="str">
        <f t="shared" si="85"/>
        <v>1970-1979</v>
      </c>
    </row>
    <row r="5471" spans="1:14" hidden="1" x14ac:dyDescent="0.3">
      <c r="A5471">
        <v>78788</v>
      </c>
      <c r="B5471" s="1" t="s">
        <v>213</v>
      </c>
      <c r="C5471">
        <v>1979</v>
      </c>
      <c r="D5471" s="1" t="s">
        <v>9</v>
      </c>
      <c r="E5471">
        <v>147</v>
      </c>
      <c r="F5471" s="3">
        <v>96074376</v>
      </c>
      <c r="G5471" s="1" t="s">
        <v>885</v>
      </c>
      <c r="H5471">
        <v>338</v>
      </c>
      <c r="I5471" s="1" t="s">
        <v>979</v>
      </c>
      <c r="J5471">
        <v>587518</v>
      </c>
      <c r="K5471" s="1" t="s">
        <v>1225</v>
      </c>
      <c r="L5471">
        <v>640</v>
      </c>
      <c r="M5471" s="1" t="s">
        <v>1623</v>
      </c>
      <c r="N5471" s="1" t="str">
        <f t="shared" si="85"/>
        <v>1970-1979</v>
      </c>
    </row>
    <row r="5472" spans="1:14" hidden="1" x14ac:dyDescent="0.3">
      <c r="A5472">
        <v>78788</v>
      </c>
      <c r="B5472" s="1" t="s">
        <v>213</v>
      </c>
      <c r="C5472">
        <v>1979</v>
      </c>
      <c r="D5472" s="1" t="s">
        <v>9</v>
      </c>
      <c r="E5472">
        <v>147</v>
      </c>
      <c r="F5472" s="3">
        <v>96074376</v>
      </c>
      <c r="G5472" s="1" t="s">
        <v>885</v>
      </c>
      <c r="H5472">
        <v>338</v>
      </c>
      <c r="I5472" s="1" t="s">
        <v>979</v>
      </c>
      <c r="J5472">
        <v>587518</v>
      </c>
      <c r="K5472" s="1" t="s">
        <v>1225</v>
      </c>
      <c r="L5472">
        <v>8</v>
      </c>
      <c r="M5472" s="1" t="s">
        <v>1494</v>
      </c>
      <c r="N5472" s="1" t="str">
        <f t="shared" si="85"/>
        <v>1970-1979</v>
      </c>
    </row>
    <row r="5473" spans="1:14" hidden="1" x14ac:dyDescent="0.3">
      <c r="A5473">
        <v>78788</v>
      </c>
      <c r="B5473" s="1" t="s">
        <v>213</v>
      </c>
      <c r="C5473">
        <v>1979</v>
      </c>
      <c r="D5473" s="1" t="s">
        <v>9</v>
      </c>
      <c r="E5473">
        <v>147</v>
      </c>
      <c r="F5473" s="3">
        <v>96074376</v>
      </c>
      <c r="G5473" s="1" t="s">
        <v>885</v>
      </c>
      <c r="H5473">
        <v>338</v>
      </c>
      <c r="I5473" s="1" t="s">
        <v>979</v>
      </c>
      <c r="J5473">
        <v>587518</v>
      </c>
      <c r="K5473" s="1" t="s">
        <v>1225</v>
      </c>
      <c r="L5473">
        <v>380</v>
      </c>
      <c r="M5473" s="1" t="s">
        <v>1501</v>
      </c>
      <c r="N5473" s="1" t="str">
        <f t="shared" si="85"/>
        <v>1970-1979</v>
      </c>
    </row>
    <row r="5474" spans="1:14" hidden="1" x14ac:dyDescent="0.3">
      <c r="A5474">
        <v>78788</v>
      </c>
      <c r="B5474" s="1" t="s">
        <v>213</v>
      </c>
      <c r="C5474">
        <v>1979</v>
      </c>
      <c r="D5474" s="1" t="s">
        <v>9</v>
      </c>
      <c r="E5474">
        <v>147</v>
      </c>
      <c r="F5474" s="3">
        <v>96074376</v>
      </c>
      <c r="G5474" s="1" t="s">
        <v>885</v>
      </c>
      <c r="H5474">
        <v>338</v>
      </c>
      <c r="I5474" s="1" t="s">
        <v>979</v>
      </c>
      <c r="J5474">
        <v>338</v>
      </c>
      <c r="K5474" s="1" t="s">
        <v>979</v>
      </c>
      <c r="L5474">
        <v>640</v>
      </c>
      <c r="M5474" s="1" t="s">
        <v>1623</v>
      </c>
      <c r="N5474" s="1" t="str">
        <f t="shared" si="85"/>
        <v>1970-1979</v>
      </c>
    </row>
    <row r="5475" spans="1:14" hidden="1" x14ac:dyDescent="0.3">
      <c r="A5475">
        <v>78788</v>
      </c>
      <c r="B5475" s="1" t="s">
        <v>213</v>
      </c>
      <c r="C5475">
        <v>1979</v>
      </c>
      <c r="D5475" s="1" t="s">
        <v>9</v>
      </c>
      <c r="E5475">
        <v>147</v>
      </c>
      <c r="F5475" s="3">
        <v>96074376</v>
      </c>
      <c r="G5475" s="1" t="s">
        <v>885</v>
      </c>
      <c r="H5475">
        <v>338</v>
      </c>
      <c r="I5475" s="1" t="s">
        <v>979</v>
      </c>
      <c r="J5475">
        <v>338</v>
      </c>
      <c r="K5475" s="1" t="s">
        <v>979</v>
      </c>
      <c r="L5475">
        <v>8</v>
      </c>
      <c r="M5475" s="1" t="s">
        <v>1494</v>
      </c>
      <c r="N5475" s="1" t="str">
        <f t="shared" si="85"/>
        <v>1970-1979</v>
      </c>
    </row>
    <row r="5476" spans="1:14" hidden="1" x14ac:dyDescent="0.3">
      <c r="A5476">
        <v>78788</v>
      </c>
      <c r="B5476" s="1" t="s">
        <v>213</v>
      </c>
      <c r="C5476">
        <v>1979</v>
      </c>
      <c r="D5476" s="1" t="s">
        <v>9</v>
      </c>
      <c r="E5476">
        <v>147</v>
      </c>
      <c r="F5476" s="3">
        <v>96074376</v>
      </c>
      <c r="G5476" s="1" t="s">
        <v>885</v>
      </c>
      <c r="H5476">
        <v>338</v>
      </c>
      <c r="I5476" s="1" t="s">
        <v>979</v>
      </c>
      <c r="J5476">
        <v>338</v>
      </c>
      <c r="K5476" s="1" t="s">
        <v>979</v>
      </c>
      <c r="L5476">
        <v>380</v>
      </c>
      <c r="M5476" s="1" t="s">
        <v>1501</v>
      </c>
      <c r="N5476" s="1" t="str">
        <f t="shared" si="85"/>
        <v>1970-1979</v>
      </c>
    </row>
    <row r="5477" spans="1:14" hidden="1" x14ac:dyDescent="0.3">
      <c r="A5477">
        <v>78788</v>
      </c>
      <c r="B5477" s="1" t="s">
        <v>213</v>
      </c>
      <c r="C5477">
        <v>1979</v>
      </c>
      <c r="D5477" s="1" t="s">
        <v>9</v>
      </c>
      <c r="E5477">
        <v>147</v>
      </c>
      <c r="F5477" s="3">
        <v>96074376</v>
      </c>
      <c r="G5477" s="1" t="s">
        <v>885</v>
      </c>
      <c r="H5477">
        <v>338</v>
      </c>
      <c r="I5477" s="1" t="s">
        <v>979</v>
      </c>
      <c r="J5477">
        <v>380282</v>
      </c>
      <c r="K5477" s="1" t="s">
        <v>1226</v>
      </c>
      <c r="L5477">
        <v>640</v>
      </c>
      <c r="M5477" s="1" t="s">
        <v>1623</v>
      </c>
      <c r="N5477" s="1" t="str">
        <f t="shared" si="85"/>
        <v>1970-1979</v>
      </c>
    </row>
    <row r="5478" spans="1:14" hidden="1" x14ac:dyDescent="0.3">
      <c r="A5478">
        <v>78788</v>
      </c>
      <c r="B5478" s="1" t="s">
        <v>213</v>
      </c>
      <c r="C5478">
        <v>1979</v>
      </c>
      <c r="D5478" s="1" t="s">
        <v>9</v>
      </c>
      <c r="E5478">
        <v>147</v>
      </c>
      <c r="F5478" s="3">
        <v>96074376</v>
      </c>
      <c r="G5478" s="1" t="s">
        <v>885</v>
      </c>
      <c r="H5478">
        <v>338</v>
      </c>
      <c r="I5478" s="1" t="s">
        <v>979</v>
      </c>
      <c r="J5478">
        <v>380282</v>
      </c>
      <c r="K5478" s="1" t="s">
        <v>1226</v>
      </c>
      <c r="L5478">
        <v>8</v>
      </c>
      <c r="M5478" s="1" t="s">
        <v>1494</v>
      </c>
      <c r="N5478" s="1" t="str">
        <f t="shared" si="85"/>
        <v>1970-1979</v>
      </c>
    </row>
    <row r="5479" spans="1:14" hidden="1" x14ac:dyDescent="0.3">
      <c r="A5479">
        <v>78788</v>
      </c>
      <c r="B5479" s="1" t="s">
        <v>213</v>
      </c>
      <c r="C5479">
        <v>1979</v>
      </c>
      <c r="D5479" s="1" t="s">
        <v>9</v>
      </c>
      <c r="E5479">
        <v>147</v>
      </c>
      <c r="F5479" s="3">
        <v>96074376</v>
      </c>
      <c r="G5479" s="1" t="s">
        <v>885</v>
      </c>
      <c r="H5479">
        <v>338</v>
      </c>
      <c r="I5479" s="1" t="s">
        <v>979</v>
      </c>
      <c r="J5479">
        <v>380282</v>
      </c>
      <c r="K5479" s="1" t="s">
        <v>1226</v>
      </c>
      <c r="L5479">
        <v>380</v>
      </c>
      <c r="M5479" s="1" t="s">
        <v>1501</v>
      </c>
      <c r="N5479" s="1" t="str">
        <f t="shared" si="85"/>
        <v>1970-1979</v>
      </c>
    </row>
    <row r="5480" spans="1:14" hidden="1" x14ac:dyDescent="0.3">
      <c r="A5480">
        <v>78788</v>
      </c>
      <c r="B5480" s="1" t="s">
        <v>213</v>
      </c>
      <c r="C5480">
        <v>1979</v>
      </c>
      <c r="D5480" s="1" t="s">
        <v>9</v>
      </c>
      <c r="E5480">
        <v>147</v>
      </c>
      <c r="F5480" s="3">
        <v>96074376</v>
      </c>
      <c r="G5480" s="1" t="s">
        <v>896</v>
      </c>
      <c r="H5480">
        <v>338</v>
      </c>
      <c r="I5480" s="1" t="s">
        <v>979</v>
      </c>
      <c r="J5480">
        <v>587518</v>
      </c>
      <c r="K5480" s="1" t="s">
        <v>1225</v>
      </c>
      <c r="L5480">
        <v>640</v>
      </c>
      <c r="M5480" s="1" t="s">
        <v>1623</v>
      </c>
      <c r="N5480" s="1" t="str">
        <f t="shared" si="85"/>
        <v>1970-1979</v>
      </c>
    </row>
    <row r="5481" spans="1:14" hidden="1" x14ac:dyDescent="0.3">
      <c r="A5481">
        <v>78788</v>
      </c>
      <c r="B5481" s="1" t="s">
        <v>213</v>
      </c>
      <c r="C5481">
        <v>1979</v>
      </c>
      <c r="D5481" s="1" t="s">
        <v>9</v>
      </c>
      <c r="E5481">
        <v>147</v>
      </c>
      <c r="F5481" s="3">
        <v>96074376</v>
      </c>
      <c r="G5481" s="1" t="s">
        <v>896</v>
      </c>
      <c r="H5481">
        <v>338</v>
      </c>
      <c r="I5481" s="1" t="s">
        <v>979</v>
      </c>
      <c r="J5481">
        <v>587518</v>
      </c>
      <c r="K5481" s="1" t="s">
        <v>1225</v>
      </c>
      <c r="L5481">
        <v>8</v>
      </c>
      <c r="M5481" s="1" t="s">
        <v>1494</v>
      </c>
      <c r="N5481" s="1" t="str">
        <f t="shared" si="85"/>
        <v>1970-1979</v>
      </c>
    </row>
    <row r="5482" spans="1:14" hidden="1" x14ac:dyDescent="0.3">
      <c r="A5482">
        <v>78788</v>
      </c>
      <c r="B5482" s="1" t="s">
        <v>213</v>
      </c>
      <c r="C5482">
        <v>1979</v>
      </c>
      <c r="D5482" s="1" t="s">
        <v>9</v>
      </c>
      <c r="E5482">
        <v>147</v>
      </c>
      <c r="F5482" s="3">
        <v>96074376</v>
      </c>
      <c r="G5482" s="1" t="s">
        <v>896</v>
      </c>
      <c r="H5482">
        <v>338</v>
      </c>
      <c r="I5482" s="1" t="s">
        <v>979</v>
      </c>
      <c r="J5482">
        <v>587518</v>
      </c>
      <c r="K5482" s="1" t="s">
        <v>1225</v>
      </c>
      <c r="L5482">
        <v>380</v>
      </c>
      <c r="M5482" s="1" t="s">
        <v>1501</v>
      </c>
      <c r="N5482" s="1" t="str">
        <f t="shared" si="85"/>
        <v>1970-1979</v>
      </c>
    </row>
    <row r="5483" spans="1:14" hidden="1" x14ac:dyDescent="0.3">
      <c r="A5483">
        <v>78788</v>
      </c>
      <c r="B5483" s="1" t="s">
        <v>213</v>
      </c>
      <c r="C5483">
        <v>1979</v>
      </c>
      <c r="D5483" s="1" t="s">
        <v>9</v>
      </c>
      <c r="E5483">
        <v>147</v>
      </c>
      <c r="F5483" s="3">
        <v>96074376</v>
      </c>
      <c r="G5483" s="1" t="s">
        <v>896</v>
      </c>
      <c r="H5483">
        <v>338</v>
      </c>
      <c r="I5483" s="1" t="s">
        <v>979</v>
      </c>
      <c r="J5483">
        <v>338</v>
      </c>
      <c r="K5483" s="1" t="s">
        <v>979</v>
      </c>
      <c r="L5483">
        <v>640</v>
      </c>
      <c r="M5483" s="1" t="s">
        <v>1623</v>
      </c>
      <c r="N5483" s="1" t="str">
        <f t="shared" si="85"/>
        <v>1970-1979</v>
      </c>
    </row>
    <row r="5484" spans="1:14" hidden="1" x14ac:dyDescent="0.3">
      <c r="A5484">
        <v>78788</v>
      </c>
      <c r="B5484" s="1" t="s">
        <v>213</v>
      </c>
      <c r="C5484">
        <v>1979</v>
      </c>
      <c r="D5484" s="1" t="s">
        <v>9</v>
      </c>
      <c r="E5484">
        <v>147</v>
      </c>
      <c r="F5484" s="3">
        <v>96074376</v>
      </c>
      <c r="G5484" s="1" t="s">
        <v>896</v>
      </c>
      <c r="H5484">
        <v>338</v>
      </c>
      <c r="I5484" s="1" t="s">
        <v>979</v>
      </c>
      <c r="J5484">
        <v>338</v>
      </c>
      <c r="K5484" s="1" t="s">
        <v>979</v>
      </c>
      <c r="L5484">
        <v>8</v>
      </c>
      <c r="M5484" s="1" t="s">
        <v>1494</v>
      </c>
      <c r="N5484" s="1" t="str">
        <f t="shared" si="85"/>
        <v>1970-1979</v>
      </c>
    </row>
    <row r="5485" spans="1:14" hidden="1" x14ac:dyDescent="0.3">
      <c r="A5485">
        <v>78788</v>
      </c>
      <c r="B5485" s="1" t="s">
        <v>213</v>
      </c>
      <c r="C5485">
        <v>1979</v>
      </c>
      <c r="D5485" s="1" t="s">
        <v>9</v>
      </c>
      <c r="E5485">
        <v>147</v>
      </c>
      <c r="F5485" s="3">
        <v>96074376</v>
      </c>
      <c r="G5485" s="1" t="s">
        <v>896</v>
      </c>
      <c r="H5485">
        <v>338</v>
      </c>
      <c r="I5485" s="1" t="s">
        <v>979</v>
      </c>
      <c r="J5485">
        <v>338</v>
      </c>
      <c r="K5485" s="1" t="s">
        <v>979</v>
      </c>
      <c r="L5485">
        <v>380</v>
      </c>
      <c r="M5485" s="1" t="s">
        <v>1501</v>
      </c>
      <c r="N5485" s="1" t="str">
        <f t="shared" si="85"/>
        <v>1970-1979</v>
      </c>
    </row>
    <row r="5486" spans="1:14" hidden="1" x14ac:dyDescent="0.3">
      <c r="A5486">
        <v>78788</v>
      </c>
      <c r="B5486" s="1" t="s">
        <v>213</v>
      </c>
      <c r="C5486">
        <v>1979</v>
      </c>
      <c r="D5486" s="1" t="s">
        <v>9</v>
      </c>
      <c r="E5486">
        <v>147</v>
      </c>
      <c r="F5486" s="3">
        <v>96074376</v>
      </c>
      <c r="G5486" s="1" t="s">
        <v>896</v>
      </c>
      <c r="H5486">
        <v>338</v>
      </c>
      <c r="I5486" s="1" t="s">
        <v>979</v>
      </c>
      <c r="J5486">
        <v>380282</v>
      </c>
      <c r="K5486" s="1" t="s">
        <v>1226</v>
      </c>
      <c r="L5486">
        <v>640</v>
      </c>
      <c r="M5486" s="1" t="s">
        <v>1623</v>
      </c>
      <c r="N5486" s="1" t="str">
        <f t="shared" si="85"/>
        <v>1970-1979</v>
      </c>
    </row>
    <row r="5487" spans="1:14" hidden="1" x14ac:dyDescent="0.3">
      <c r="A5487">
        <v>78788</v>
      </c>
      <c r="B5487" s="1" t="s">
        <v>213</v>
      </c>
      <c r="C5487">
        <v>1979</v>
      </c>
      <c r="D5487" s="1" t="s">
        <v>9</v>
      </c>
      <c r="E5487">
        <v>147</v>
      </c>
      <c r="F5487" s="3">
        <v>96074376</v>
      </c>
      <c r="G5487" s="1" t="s">
        <v>896</v>
      </c>
      <c r="H5487">
        <v>338</v>
      </c>
      <c r="I5487" s="1" t="s">
        <v>979</v>
      </c>
      <c r="J5487">
        <v>380282</v>
      </c>
      <c r="K5487" s="1" t="s">
        <v>1226</v>
      </c>
      <c r="L5487">
        <v>8</v>
      </c>
      <c r="M5487" s="1" t="s">
        <v>1494</v>
      </c>
      <c r="N5487" s="1" t="str">
        <f t="shared" si="85"/>
        <v>1970-1979</v>
      </c>
    </row>
    <row r="5488" spans="1:14" hidden="1" x14ac:dyDescent="0.3">
      <c r="A5488">
        <v>78788</v>
      </c>
      <c r="B5488" s="1" t="s">
        <v>213</v>
      </c>
      <c r="C5488">
        <v>1979</v>
      </c>
      <c r="D5488" s="1" t="s">
        <v>9</v>
      </c>
      <c r="E5488">
        <v>147</v>
      </c>
      <c r="F5488" s="3">
        <v>96074376</v>
      </c>
      <c r="G5488" s="1" t="s">
        <v>896</v>
      </c>
      <c r="H5488">
        <v>338</v>
      </c>
      <c r="I5488" s="1" t="s">
        <v>979</v>
      </c>
      <c r="J5488">
        <v>380282</v>
      </c>
      <c r="K5488" s="1" t="s">
        <v>1226</v>
      </c>
      <c r="L5488">
        <v>380</v>
      </c>
      <c r="M5488" s="1" t="s">
        <v>1501</v>
      </c>
      <c r="N5488" s="1" t="str">
        <f t="shared" si="85"/>
        <v>1970-1979</v>
      </c>
    </row>
    <row r="5489" spans="1:14" hidden="1" x14ac:dyDescent="0.3">
      <c r="A5489">
        <v>97165</v>
      </c>
      <c r="B5489" s="1" t="s">
        <v>622</v>
      </c>
      <c r="C5489">
        <v>1989</v>
      </c>
      <c r="D5489" s="1" t="s">
        <v>66</v>
      </c>
      <c r="E5489">
        <v>128</v>
      </c>
      <c r="F5489" s="3">
        <v>95860116</v>
      </c>
      <c r="G5489" s="1" t="s">
        <v>898</v>
      </c>
      <c r="H5489">
        <v>1837</v>
      </c>
      <c r="I5489" s="1" t="s">
        <v>1071</v>
      </c>
      <c r="J5489">
        <v>776114</v>
      </c>
      <c r="K5489" s="1" t="s">
        <v>1391</v>
      </c>
      <c r="L5489">
        <v>245</v>
      </c>
      <c r="M5489" s="1" t="s">
        <v>1668</v>
      </c>
      <c r="N5489" s="1" t="str">
        <f t="shared" si="85"/>
        <v>1980-1989</v>
      </c>
    </row>
    <row r="5490" spans="1:14" hidden="1" x14ac:dyDescent="0.3">
      <c r="A5490">
        <v>97165</v>
      </c>
      <c r="B5490" s="1" t="s">
        <v>622</v>
      </c>
      <c r="C5490">
        <v>1989</v>
      </c>
      <c r="D5490" s="1" t="s">
        <v>66</v>
      </c>
      <c r="E5490">
        <v>128</v>
      </c>
      <c r="F5490" s="3">
        <v>95860116</v>
      </c>
      <c r="G5490" s="1" t="s">
        <v>898</v>
      </c>
      <c r="H5490">
        <v>1837</v>
      </c>
      <c r="I5490" s="1" t="s">
        <v>1071</v>
      </c>
      <c r="J5490">
        <v>776114</v>
      </c>
      <c r="K5490" s="1" t="s">
        <v>1391</v>
      </c>
      <c r="L5490">
        <v>494</v>
      </c>
      <c r="M5490" s="1" t="s">
        <v>1900</v>
      </c>
      <c r="N5490" s="1" t="str">
        <f t="shared" si="85"/>
        <v>1980-1989</v>
      </c>
    </row>
    <row r="5491" spans="1:14" hidden="1" x14ac:dyDescent="0.3">
      <c r="A5491">
        <v>97165</v>
      </c>
      <c r="B5491" s="1" t="s">
        <v>622</v>
      </c>
      <c r="C5491">
        <v>1989</v>
      </c>
      <c r="D5491" s="1" t="s">
        <v>66</v>
      </c>
      <c r="E5491">
        <v>128</v>
      </c>
      <c r="F5491" s="3">
        <v>95860116</v>
      </c>
      <c r="G5491" s="1" t="s">
        <v>898</v>
      </c>
      <c r="H5491">
        <v>1837</v>
      </c>
      <c r="I5491" s="1" t="s">
        <v>1071</v>
      </c>
      <c r="J5491">
        <v>776114</v>
      </c>
      <c r="K5491" s="1" t="s">
        <v>1391</v>
      </c>
      <c r="L5491">
        <v>160</v>
      </c>
      <c r="M5491" s="1" t="s">
        <v>1459</v>
      </c>
      <c r="N5491" s="1" t="str">
        <f t="shared" si="85"/>
        <v>1980-1989</v>
      </c>
    </row>
    <row r="5492" spans="1:14" hidden="1" x14ac:dyDescent="0.3">
      <c r="A5492">
        <v>97165</v>
      </c>
      <c r="B5492" s="1" t="s">
        <v>622</v>
      </c>
      <c r="C5492">
        <v>1989</v>
      </c>
      <c r="D5492" s="1" t="s">
        <v>66</v>
      </c>
      <c r="E5492">
        <v>128</v>
      </c>
      <c r="F5492" s="3">
        <v>95860116</v>
      </c>
      <c r="G5492" s="1" t="s">
        <v>935</v>
      </c>
      <c r="H5492">
        <v>1837</v>
      </c>
      <c r="I5492" s="1" t="s">
        <v>1071</v>
      </c>
      <c r="J5492">
        <v>776114</v>
      </c>
      <c r="K5492" s="1" t="s">
        <v>1391</v>
      </c>
      <c r="L5492">
        <v>245</v>
      </c>
      <c r="M5492" s="1" t="s">
        <v>1668</v>
      </c>
      <c r="N5492" s="1" t="str">
        <f t="shared" si="85"/>
        <v>1980-1989</v>
      </c>
    </row>
    <row r="5493" spans="1:14" hidden="1" x14ac:dyDescent="0.3">
      <c r="A5493">
        <v>97165</v>
      </c>
      <c r="B5493" s="1" t="s">
        <v>622</v>
      </c>
      <c r="C5493">
        <v>1989</v>
      </c>
      <c r="D5493" s="1" t="s">
        <v>66</v>
      </c>
      <c r="E5493">
        <v>128</v>
      </c>
      <c r="F5493" s="3">
        <v>95860116</v>
      </c>
      <c r="G5493" s="1" t="s">
        <v>935</v>
      </c>
      <c r="H5493">
        <v>1837</v>
      </c>
      <c r="I5493" s="1" t="s">
        <v>1071</v>
      </c>
      <c r="J5493">
        <v>776114</v>
      </c>
      <c r="K5493" s="1" t="s">
        <v>1391</v>
      </c>
      <c r="L5493">
        <v>494</v>
      </c>
      <c r="M5493" s="1" t="s">
        <v>1900</v>
      </c>
      <c r="N5493" s="1" t="str">
        <f t="shared" si="85"/>
        <v>1980-1989</v>
      </c>
    </row>
    <row r="5494" spans="1:14" hidden="1" x14ac:dyDescent="0.3">
      <c r="A5494">
        <v>97165</v>
      </c>
      <c r="B5494" s="1" t="s">
        <v>622</v>
      </c>
      <c r="C5494">
        <v>1989</v>
      </c>
      <c r="D5494" s="1" t="s">
        <v>66</v>
      </c>
      <c r="E5494">
        <v>128</v>
      </c>
      <c r="F5494" s="3">
        <v>95860116</v>
      </c>
      <c r="G5494" s="1" t="s">
        <v>935</v>
      </c>
      <c r="H5494">
        <v>1837</v>
      </c>
      <c r="I5494" s="1" t="s">
        <v>1071</v>
      </c>
      <c r="J5494">
        <v>776114</v>
      </c>
      <c r="K5494" s="1" t="s">
        <v>1391</v>
      </c>
      <c r="L5494">
        <v>160</v>
      </c>
      <c r="M5494" s="1" t="s">
        <v>1459</v>
      </c>
      <c r="N5494" s="1" t="str">
        <f t="shared" si="85"/>
        <v>1980-1989</v>
      </c>
    </row>
    <row r="5495" spans="1:14" hidden="1" x14ac:dyDescent="0.3">
      <c r="A5495">
        <v>97165</v>
      </c>
      <c r="B5495" s="1" t="s">
        <v>622</v>
      </c>
      <c r="C5495">
        <v>1989</v>
      </c>
      <c r="D5495" s="1" t="s">
        <v>66</v>
      </c>
      <c r="E5495">
        <v>128</v>
      </c>
      <c r="F5495" s="3">
        <v>95860116</v>
      </c>
      <c r="G5495" s="1" t="s">
        <v>901</v>
      </c>
      <c r="H5495">
        <v>1837</v>
      </c>
      <c r="I5495" s="1" t="s">
        <v>1071</v>
      </c>
      <c r="J5495">
        <v>776114</v>
      </c>
      <c r="K5495" s="1" t="s">
        <v>1391</v>
      </c>
      <c r="L5495">
        <v>245</v>
      </c>
      <c r="M5495" s="1" t="s">
        <v>1668</v>
      </c>
      <c r="N5495" s="1" t="str">
        <f t="shared" si="85"/>
        <v>1980-1989</v>
      </c>
    </row>
    <row r="5496" spans="1:14" hidden="1" x14ac:dyDescent="0.3">
      <c r="A5496">
        <v>97165</v>
      </c>
      <c r="B5496" s="1" t="s">
        <v>622</v>
      </c>
      <c r="C5496">
        <v>1989</v>
      </c>
      <c r="D5496" s="1" t="s">
        <v>66</v>
      </c>
      <c r="E5496">
        <v>128</v>
      </c>
      <c r="F5496" s="3">
        <v>95860116</v>
      </c>
      <c r="G5496" s="1" t="s">
        <v>901</v>
      </c>
      <c r="H5496">
        <v>1837</v>
      </c>
      <c r="I5496" s="1" t="s">
        <v>1071</v>
      </c>
      <c r="J5496">
        <v>776114</v>
      </c>
      <c r="K5496" s="1" t="s">
        <v>1391</v>
      </c>
      <c r="L5496">
        <v>494</v>
      </c>
      <c r="M5496" s="1" t="s">
        <v>1900</v>
      </c>
      <c r="N5496" s="1" t="str">
        <f t="shared" si="85"/>
        <v>1980-1989</v>
      </c>
    </row>
    <row r="5497" spans="1:14" hidden="1" x14ac:dyDescent="0.3">
      <c r="A5497">
        <v>97165</v>
      </c>
      <c r="B5497" s="1" t="s">
        <v>622</v>
      </c>
      <c r="C5497">
        <v>1989</v>
      </c>
      <c r="D5497" s="1" t="s">
        <v>66</v>
      </c>
      <c r="E5497">
        <v>128</v>
      </c>
      <c r="F5497" s="3">
        <v>95860116</v>
      </c>
      <c r="G5497" s="1" t="s">
        <v>901</v>
      </c>
      <c r="H5497">
        <v>1837</v>
      </c>
      <c r="I5497" s="1" t="s">
        <v>1071</v>
      </c>
      <c r="J5497">
        <v>776114</v>
      </c>
      <c r="K5497" s="1" t="s">
        <v>1391</v>
      </c>
      <c r="L5497">
        <v>160</v>
      </c>
      <c r="M5497" s="1" t="s">
        <v>1459</v>
      </c>
      <c r="N5497" s="1" t="str">
        <f t="shared" si="85"/>
        <v>1980-1989</v>
      </c>
    </row>
    <row r="5498" spans="1:14" hidden="1" x14ac:dyDescent="0.3">
      <c r="A5498">
        <v>97165</v>
      </c>
      <c r="B5498" s="1" t="s">
        <v>622</v>
      </c>
      <c r="C5498">
        <v>1989</v>
      </c>
      <c r="D5498" s="1" t="s">
        <v>66</v>
      </c>
      <c r="E5498">
        <v>128</v>
      </c>
      <c r="F5498" s="3">
        <v>95860116</v>
      </c>
      <c r="G5498" s="1" t="s">
        <v>840</v>
      </c>
      <c r="H5498">
        <v>1837</v>
      </c>
      <c r="I5498" s="1" t="s">
        <v>1071</v>
      </c>
      <c r="J5498">
        <v>776114</v>
      </c>
      <c r="K5498" s="1" t="s">
        <v>1391</v>
      </c>
      <c r="L5498">
        <v>245</v>
      </c>
      <c r="M5498" s="1" t="s">
        <v>1668</v>
      </c>
      <c r="N5498" s="1" t="str">
        <f t="shared" si="85"/>
        <v>1980-1989</v>
      </c>
    </row>
    <row r="5499" spans="1:14" hidden="1" x14ac:dyDescent="0.3">
      <c r="A5499">
        <v>97165</v>
      </c>
      <c r="B5499" s="1" t="s">
        <v>622</v>
      </c>
      <c r="C5499">
        <v>1989</v>
      </c>
      <c r="D5499" s="1" t="s">
        <v>66</v>
      </c>
      <c r="E5499">
        <v>128</v>
      </c>
      <c r="F5499" s="3">
        <v>95860116</v>
      </c>
      <c r="G5499" s="1" t="s">
        <v>840</v>
      </c>
      <c r="H5499">
        <v>1837</v>
      </c>
      <c r="I5499" s="1" t="s">
        <v>1071</v>
      </c>
      <c r="J5499">
        <v>776114</v>
      </c>
      <c r="K5499" s="1" t="s">
        <v>1391</v>
      </c>
      <c r="L5499">
        <v>494</v>
      </c>
      <c r="M5499" s="1" t="s">
        <v>1900</v>
      </c>
      <c r="N5499" s="1" t="str">
        <f t="shared" si="85"/>
        <v>1980-1989</v>
      </c>
    </row>
    <row r="5500" spans="1:14" hidden="1" x14ac:dyDescent="0.3">
      <c r="A5500">
        <v>97165</v>
      </c>
      <c r="B5500" s="1" t="s">
        <v>622</v>
      </c>
      <c r="C5500">
        <v>1989</v>
      </c>
      <c r="D5500" s="1" t="s">
        <v>66</v>
      </c>
      <c r="E5500">
        <v>128</v>
      </c>
      <c r="F5500" s="3">
        <v>95860116</v>
      </c>
      <c r="G5500" s="1" t="s">
        <v>840</v>
      </c>
      <c r="H5500">
        <v>1837</v>
      </c>
      <c r="I5500" s="1" t="s">
        <v>1071</v>
      </c>
      <c r="J5500">
        <v>776114</v>
      </c>
      <c r="K5500" s="1" t="s">
        <v>1391</v>
      </c>
      <c r="L5500">
        <v>160</v>
      </c>
      <c r="M5500" s="1" t="s">
        <v>1459</v>
      </c>
      <c r="N5500" s="1" t="str">
        <f t="shared" si="85"/>
        <v>1980-1989</v>
      </c>
    </row>
    <row r="5501" spans="1:14" hidden="1" x14ac:dyDescent="0.3">
      <c r="A5501">
        <v>95016</v>
      </c>
      <c r="B5501" s="1" t="s">
        <v>413</v>
      </c>
      <c r="C5501">
        <v>1988</v>
      </c>
      <c r="D5501" s="1" t="s">
        <v>9</v>
      </c>
      <c r="E5501">
        <v>132</v>
      </c>
      <c r="F5501" s="3">
        <v>85892546</v>
      </c>
      <c r="G5501" s="1" t="s">
        <v>862</v>
      </c>
      <c r="H5501">
        <v>1532</v>
      </c>
      <c r="I5501" s="1" t="s">
        <v>1063</v>
      </c>
      <c r="J5501">
        <v>861636</v>
      </c>
      <c r="K5501" s="1" t="s">
        <v>1298</v>
      </c>
      <c r="L5501">
        <v>246</v>
      </c>
      <c r="M5501" s="1" t="s">
        <v>1762</v>
      </c>
      <c r="N5501" s="1" t="str">
        <f t="shared" si="85"/>
        <v>1980-1989</v>
      </c>
    </row>
    <row r="5502" spans="1:14" hidden="1" x14ac:dyDescent="0.3">
      <c r="A5502">
        <v>95016</v>
      </c>
      <c r="B5502" s="1" t="s">
        <v>413</v>
      </c>
      <c r="C5502">
        <v>1988</v>
      </c>
      <c r="D5502" s="1" t="s">
        <v>9</v>
      </c>
      <c r="E5502">
        <v>132</v>
      </c>
      <c r="F5502" s="3">
        <v>85892546</v>
      </c>
      <c r="G5502" s="1" t="s">
        <v>862</v>
      </c>
      <c r="H5502">
        <v>1532</v>
      </c>
      <c r="I5502" s="1" t="s">
        <v>1063</v>
      </c>
      <c r="J5502">
        <v>861636</v>
      </c>
      <c r="K5502" s="1" t="s">
        <v>1298</v>
      </c>
      <c r="L5502">
        <v>614</v>
      </c>
      <c r="M5502" s="1" t="s">
        <v>1763</v>
      </c>
      <c r="N5502" s="1" t="str">
        <f t="shared" si="85"/>
        <v>1980-1989</v>
      </c>
    </row>
    <row r="5503" spans="1:14" hidden="1" x14ac:dyDescent="0.3">
      <c r="A5503">
        <v>95016</v>
      </c>
      <c r="B5503" s="1" t="s">
        <v>413</v>
      </c>
      <c r="C5503">
        <v>1988</v>
      </c>
      <c r="D5503" s="1" t="s">
        <v>9</v>
      </c>
      <c r="E5503">
        <v>132</v>
      </c>
      <c r="F5503" s="3">
        <v>85892546</v>
      </c>
      <c r="G5503" s="1" t="s">
        <v>862</v>
      </c>
      <c r="H5503">
        <v>1532</v>
      </c>
      <c r="I5503" s="1" t="s">
        <v>1063</v>
      </c>
      <c r="J5503">
        <v>861636</v>
      </c>
      <c r="K5503" s="1" t="s">
        <v>1298</v>
      </c>
      <c r="L5503">
        <v>889</v>
      </c>
      <c r="M5503" s="1" t="s">
        <v>1764</v>
      </c>
      <c r="N5503" s="1" t="str">
        <f t="shared" si="85"/>
        <v>1980-1989</v>
      </c>
    </row>
    <row r="5504" spans="1:14" hidden="1" x14ac:dyDescent="0.3">
      <c r="A5504">
        <v>95016</v>
      </c>
      <c r="B5504" s="1" t="s">
        <v>413</v>
      </c>
      <c r="C5504">
        <v>1988</v>
      </c>
      <c r="D5504" s="1" t="s">
        <v>9</v>
      </c>
      <c r="E5504">
        <v>132</v>
      </c>
      <c r="F5504" s="3">
        <v>85892546</v>
      </c>
      <c r="G5504" s="1" t="s">
        <v>862</v>
      </c>
      <c r="H5504">
        <v>1532</v>
      </c>
      <c r="I5504" s="1" t="s">
        <v>1063</v>
      </c>
      <c r="J5504">
        <v>835732</v>
      </c>
      <c r="K5504" s="1" t="s">
        <v>1299</v>
      </c>
      <c r="L5504">
        <v>246</v>
      </c>
      <c r="M5504" s="1" t="s">
        <v>1762</v>
      </c>
      <c r="N5504" s="1" t="str">
        <f t="shared" si="85"/>
        <v>1980-1989</v>
      </c>
    </row>
    <row r="5505" spans="1:14" hidden="1" x14ac:dyDescent="0.3">
      <c r="A5505">
        <v>95016</v>
      </c>
      <c r="B5505" s="1" t="s">
        <v>413</v>
      </c>
      <c r="C5505">
        <v>1988</v>
      </c>
      <c r="D5505" s="1" t="s">
        <v>9</v>
      </c>
      <c r="E5505">
        <v>132</v>
      </c>
      <c r="F5505" s="3">
        <v>85892546</v>
      </c>
      <c r="G5505" s="1" t="s">
        <v>862</v>
      </c>
      <c r="H5505">
        <v>1532</v>
      </c>
      <c r="I5505" s="1" t="s">
        <v>1063</v>
      </c>
      <c r="J5505">
        <v>835732</v>
      </c>
      <c r="K5505" s="1" t="s">
        <v>1299</v>
      </c>
      <c r="L5505">
        <v>614</v>
      </c>
      <c r="M5505" s="1" t="s">
        <v>1763</v>
      </c>
      <c r="N5505" s="1" t="str">
        <f t="shared" si="85"/>
        <v>1980-1989</v>
      </c>
    </row>
    <row r="5506" spans="1:14" hidden="1" x14ac:dyDescent="0.3">
      <c r="A5506">
        <v>95016</v>
      </c>
      <c r="B5506" s="1" t="s">
        <v>413</v>
      </c>
      <c r="C5506">
        <v>1988</v>
      </c>
      <c r="D5506" s="1" t="s">
        <v>9</v>
      </c>
      <c r="E5506">
        <v>132</v>
      </c>
      <c r="F5506" s="3">
        <v>85892546</v>
      </c>
      <c r="G5506" s="1" t="s">
        <v>862</v>
      </c>
      <c r="H5506">
        <v>1532</v>
      </c>
      <c r="I5506" s="1" t="s">
        <v>1063</v>
      </c>
      <c r="J5506">
        <v>835732</v>
      </c>
      <c r="K5506" s="1" t="s">
        <v>1299</v>
      </c>
      <c r="L5506">
        <v>889</v>
      </c>
      <c r="M5506" s="1" t="s">
        <v>1764</v>
      </c>
      <c r="N5506" s="1" t="str">
        <f t="shared" ref="N5506:N5569" si="86">INT(C5506/10)*10 &amp; "-" &amp; INT(C5506/10)*10+9</f>
        <v>1980-1989</v>
      </c>
    </row>
    <row r="5507" spans="1:14" hidden="1" x14ac:dyDescent="0.3">
      <c r="A5507">
        <v>95016</v>
      </c>
      <c r="B5507" s="1" t="s">
        <v>413</v>
      </c>
      <c r="C5507">
        <v>1988</v>
      </c>
      <c r="D5507" s="1" t="s">
        <v>9</v>
      </c>
      <c r="E5507">
        <v>132</v>
      </c>
      <c r="F5507" s="3">
        <v>85892546</v>
      </c>
      <c r="G5507" s="1" t="s">
        <v>862</v>
      </c>
      <c r="H5507">
        <v>1532</v>
      </c>
      <c r="I5507" s="1" t="s">
        <v>1063</v>
      </c>
      <c r="J5507">
        <v>211823</v>
      </c>
      <c r="K5507" s="1" t="s">
        <v>1300</v>
      </c>
      <c r="L5507">
        <v>246</v>
      </c>
      <c r="M5507" s="1" t="s">
        <v>1762</v>
      </c>
      <c r="N5507" s="1" t="str">
        <f t="shared" si="86"/>
        <v>1980-1989</v>
      </c>
    </row>
    <row r="5508" spans="1:14" hidden="1" x14ac:dyDescent="0.3">
      <c r="A5508">
        <v>95016</v>
      </c>
      <c r="B5508" s="1" t="s">
        <v>413</v>
      </c>
      <c r="C5508">
        <v>1988</v>
      </c>
      <c r="D5508" s="1" t="s">
        <v>9</v>
      </c>
      <c r="E5508">
        <v>132</v>
      </c>
      <c r="F5508" s="3">
        <v>85892546</v>
      </c>
      <c r="G5508" s="1" t="s">
        <v>862</v>
      </c>
      <c r="H5508">
        <v>1532</v>
      </c>
      <c r="I5508" s="1" t="s">
        <v>1063</v>
      </c>
      <c r="J5508">
        <v>211823</v>
      </c>
      <c r="K5508" s="1" t="s">
        <v>1300</v>
      </c>
      <c r="L5508">
        <v>614</v>
      </c>
      <c r="M5508" s="1" t="s">
        <v>1763</v>
      </c>
      <c r="N5508" s="1" t="str">
        <f t="shared" si="86"/>
        <v>1980-1989</v>
      </c>
    </row>
    <row r="5509" spans="1:14" hidden="1" x14ac:dyDescent="0.3">
      <c r="A5509">
        <v>95016</v>
      </c>
      <c r="B5509" s="1" t="s">
        <v>413</v>
      </c>
      <c r="C5509">
        <v>1988</v>
      </c>
      <c r="D5509" s="1" t="s">
        <v>9</v>
      </c>
      <c r="E5509">
        <v>132</v>
      </c>
      <c r="F5509" s="3">
        <v>85892546</v>
      </c>
      <c r="G5509" s="1" t="s">
        <v>862</v>
      </c>
      <c r="H5509">
        <v>1532</v>
      </c>
      <c r="I5509" s="1" t="s">
        <v>1063</v>
      </c>
      <c r="J5509">
        <v>211823</v>
      </c>
      <c r="K5509" s="1" t="s">
        <v>1300</v>
      </c>
      <c r="L5509">
        <v>889</v>
      </c>
      <c r="M5509" s="1" t="s">
        <v>1764</v>
      </c>
      <c r="N5509" s="1" t="str">
        <f t="shared" si="86"/>
        <v>1980-1989</v>
      </c>
    </row>
    <row r="5510" spans="1:14" hidden="1" x14ac:dyDescent="0.3">
      <c r="A5510">
        <v>95016</v>
      </c>
      <c r="B5510" s="1" t="s">
        <v>413</v>
      </c>
      <c r="C5510">
        <v>1988</v>
      </c>
      <c r="D5510" s="1" t="s">
        <v>9</v>
      </c>
      <c r="E5510">
        <v>132</v>
      </c>
      <c r="F5510" s="3">
        <v>85892546</v>
      </c>
      <c r="G5510" s="1" t="s">
        <v>950</v>
      </c>
      <c r="H5510">
        <v>1532</v>
      </c>
      <c r="I5510" s="1" t="s">
        <v>1063</v>
      </c>
      <c r="J5510">
        <v>861636</v>
      </c>
      <c r="K5510" s="1" t="s">
        <v>1298</v>
      </c>
      <c r="L5510">
        <v>246</v>
      </c>
      <c r="M5510" s="1" t="s">
        <v>1762</v>
      </c>
      <c r="N5510" s="1" t="str">
        <f t="shared" si="86"/>
        <v>1980-1989</v>
      </c>
    </row>
    <row r="5511" spans="1:14" hidden="1" x14ac:dyDescent="0.3">
      <c r="A5511">
        <v>95016</v>
      </c>
      <c r="B5511" s="1" t="s">
        <v>413</v>
      </c>
      <c r="C5511">
        <v>1988</v>
      </c>
      <c r="D5511" s="1" t="s">
        <v>9</v>
      </c>
      <c r="E5511">
        <v>132</v>
      </c>
      <c r="F5511" s="3">
        <v>85892546</v>
      </c>
      <c r="G5511" s="1" t="s">
        <v>950</v>
      </c>
      <c r="H5511">
        <v>1532</v>
      </c>
      <c r="I5511" s="1" t="s">
        <v>1063</v>
      </c>
      <c r="J5511">
        <v>861636</v>
      </c>
      <c r="K5511" s="1" t="s">
        <v>1298</v>
      </c>
      <c r="L5511">
        <v>614</v>
      </c>
      <c r="M5511" s="1" t="s">
        <v>1763</v>
      </c>
      <c r="N5511" s="1" t="str">
        <f t="shared" si="86"/>
        <v>1980-1989</v>
      </c>
    </row>
    <row r="5512" spans="1:14" hidden="1" x14ac:dyDescent="0.3">
      <c r="A5512">
        <v>95016</v>
      </c>
      <c r="B5512" s="1" t="s">
        <v>413</v>
      </c>
      <c r="C5512">
        <v>1988</v>
      </c>
      <c r="D5512" s="1" t="s">
        <v>9</v>
      </c>
      <c r="E5512">
        <v>132</v>
      </c>
      <c r="F5512" s="3">
        <v>85892546</v>
      </c>
      <c r="G5512" s="1" t="s">
        <v>950</v>
      </c>
      <c r="H5512">
        <v>1532</v>
      </c>
      <c r="I5512" s="1" t="s">
        <v>1063</v>
      </c>
      <c r="J5512">
        <v>861636</v>
      </c>
      <c r="K5512" s="1" t="s">
        <v>1298</v>
      </c>
      <c r="L5512">
        <v>889</v>
      </c>
      <c r="M5512" s="1" t="s">
        <v>1764</v>
      </c>
      <c r="N5512" s="1" t="str">
        <f t="shared" si="86"/>
        <v>1980-1989</v>
      </c>
    </row>
    <row r="5513" spans="1:14" hidden="1" x14ac:dyDescent="0.3">
      <c r="A5513">
        <v>95016</v>
      </c>
      <c r="B5513" s="1" t="s">
        <v>413</v>
      </c>
      <c r="C5513">
        <v>1988</v>
      </c>
      <c r="D5513" s="1" t="s">
        <v>9</v>
      </c>
      <c r="E5513">
        <v>132</v>
      </c>
      <c r="F5513" s="3">
        <v>85892546</v>
      </c>
      <c r="G5513" s="1" t="s">
        <v>950</v>
      </c>
      <c r="H5513">
        <v>1532</v>
      </c>
      <c r="I5513" s="1" t="s">
        <v>1063</v>
      </c>
      <c r="J5513">
        <v>835732</v>
      </c>
      <c r="K5513" s="1" t="s">
        <v>1299</v>
      </c>
      <c r="L5513">
        <v>246</v>
      </c>
      <c r="M5513" s="1" t="s">
        <v>1762</v>
      </c>
      <c r="N5513" s="1" t="str">
        <f t="shared" si="86"/>
        <v>1980-1989</v>
      </c>
    </row>
    <row r="5514" spans="1:14" hidden="1" x14ac:dyDescent="0.3">
      <c r="A5514">
        <v>95016</v>
      </c>
      <c r="B5514" s="1" t="s">
        <v>413</v>
      </c>
      <c r="C5514">
        <v>1988</v>
      </c>
      <c r="D5514" s="1" t="s">
        <v>9</v>
      </c>
      <c r="E5514">
        <v>132</v>
      </c>
      <c r="F5514" s="3">
        <v>85892546</v>
      </c>
      <c r="G5514" s="1" t="s">
        <v>950</v>
      </c>
      <c r="H5514">
        <v>1532</v>
      </c>
      <c r="I5514" s="1" t="s">
        <v>1063</v>
      </c>
      <c r="J5514">
        <v>835732</v>
      </c>
      <c r="K5514" s="1" t="s">
        <v>1299</v>
      </c>
      <c r="L5514">
        <v>614</v>
      </c>
      <c r="M5514" s="1" t="s">
        <v>1763</v>
      </c>
      <c r="N5514" s="1" t="str">
        <f t="shared" si="86"/>
        <v>1980-1989</v>
      </c>
    </row>
    <row r="5515" spans="1:14" hidden="1" x14ac:dyDescent="0.3">
      <c r="A5515">
        <v>95016</v>
      </c>
      <c r="B5515" s="1" t="s">
        <v>413</v>
      </c>
      <c r="C5515">
        <v>1988</v>
      </c>
      <c r="D5515" s="1" t="s">
        <v>9</v>
      </c>
      <c r="E5515">
        <v>132</v>
      </c>
      <c r="F5515" s="3">
        <v>85892546</v>
      </c>
      <c r="G5515" s="1" t="s">
        <v>950</v>
      </c>
      <c r="H5515">
        <v>1532</v>
      </c>
      <c r="I5515" s="1" t="s">
        <v>1063</v>
      </c>
      <c r="J5515">
        <v>835732</v>
      </c>
      <c r="K5515" s="1" t="s">
        <v>1299</v>
      </c>
      <c r="L5515">
        <v>889</v>
      </c>
      <c r="M5515" s="1" t="s">
        <v>1764</v>
      </c>
      <c r="N5515" s="1" t="str">
        <f t="shared" si="86"/>
        <v>1980-1989</v>
      </c>
    </row>
    <row r="5516" spans="1:14" hidden="1" x14ac:dyDescent="0.3">
      <c r="A5516">
        <v>95016</v>
      </c>
      <c r="B5516" s="1" t="s">
        <v>413</v>
      </c>
      <c r="C5516">
        <v>1988</v>
      </c>
      <c r="D5516" s="1" t="s">
        <v>9</v>
      </c>
      <c r="E5516">
        <v>132</v>
      </c>
      <c r="F5516" s="3">
        <v>85892546</v>
      </c>
      <c r="G5516" s="1" t="s">
        <v>950</v>
      </c>
      <c r="H5516">
        <v>1532</v>
      </c>
      <c r="I5516" s="1" t="s">
        <v>1063</v>
      </c>
      <c r="J5516">
        <v>211823</v>
      </c>
      <c r="K5516" s="1" t="s">
        <v>1300</v>
      </c>
      <c r="L5516">
        <v>246</v>
      </c>
      <c r="M5516" s="1" t="s">
        <v>1762</v>
      </c>
      <c r="N5516" s="1" t="str">
        <f t="shared" si="86"/>
        <v>1980-1989</v>
      </c>
    </row>
    <row r="5517" spans="1:14" hidden="1" x14ac:dyDescent="0.3">
      <c r="A5517">
        <v>95016</v>
      </c>
      <c r="B5517" s="1" t="s">
        <v>413</v>
      </c>
      <c r="C5517">
        <v>1988</v>
      </c>
      <c r="D5517" s="1" t="s">
        <v>9</v>
      </c>
      <c r="E5517">
        <v>132</v>
      </c>
      <c r="F5517" s="3">
        <v>85892546</v>
      </c>
      <c r="G5517" s="1" t="s">
        <v>950</v>
      </c>
      <c r="H5517">
        <v>1532</v>
      </c>
      <c r="I5517" s="1" t="s">
        <v>1063</v>
      </c>
      <c r="J5517">
        <v>211823</v>
      </c>
      <c r="K5517" s="1" t="s">
        <v>1300</v>
      </c>
      <c r="L5517">
        <v>614</v>
      </c>
      <c r="M5517" s="1" t="s">
        <v>1763</v>
      </c>
      <c r="N5517" s="1" t="str">
        <f t="shared" si="86"/>
        <v>1980-1989</v>
      </c>
    </row>
    <row r="5518" spans="1:14" hidden="1" x14ac:dyDescent="0.3">
      <c r="A5518">
        <v>95016</v>
      </c>
      <c r="B5518" s="1" t="s">
        <v>413</v>
      </c>
      <c r="C5518">
        <v>1988</v>
      </c>
      <c r="D5518" s="1" t="s">
        <v>9</v>
      </c>
      <c r="E5518">
        <v>132</v>
      </c>
      <c r="F5518" s="3">
        <v>85892546</v>
      </c>
      <c r="G5518" s="1" t="s">
        <v>950</v>
      </c>
      <c r="H5518">
        <v>1532</v>
      </c>
      <c r="I5518" s="1" t="s">
        <v>1063</v>
      </c>
      <c r="J5518">
        <v>211823</v>
      </c>
      <c r="K5518" s="1" t="s">
        <v>1300</v>
      </c>
      <c r="L5518">
        <v>889</v>
      </c>
      <c r="M5518" s="1" t="s">
        <v>1764</v>
      </c>
      <c r="N5518" s="1" t="str">
        <f t="shared" si="86"/>
        <v>1980-1989</v>
      </c>
    </row>
    <row r="5519" spans="1:14" hidden="1" x14ac:dyDescent="0.3">
      <c r="A5519">
        <v>95016</v>
      </c>
      <c r="B5519" s="1" t="s">
        <v>413</v>
      </c>
      <c r="C5519">
        <v>1988</v>
      </c>
      <c r="D5519" s="1" t="s">
        <v>9</v>
      </c>
      <c r="E5519">
        <v>132</v>
      </c>
      <c r="F5519" s="3">
        <v>85892546</v>
      </c>
      <c r="G5519" s="1" t="s">
        <v>918</v>
      </c>
      <c r="H5519">
        <v>1532</v>
      </c>
      <c r="I5519" s="1" t="s">
        <v>1063</v>
      </c>
      <c r="J5519">
        <v>861636</v>
      </c>
      <c r="K5519" s="1" t="s">
        <v>1298</v>
      </c>
      <c r="L5519">
        <v>246</v>
      </c>
      <c r="M5519" s="1" t="s">
        <v>1762</v>
      </c>
      <c r="N5519" s="1" t="str">
        <f t="shared" si="86"/>
        <v>1980-1989</v>
      </c>
    </row>
    <row r="5520" spans="1:14" hidden="1" x14ac:dyDescent="0.3">
      <c r="A5520">
        <v>95016</v>
      </c>
      <c r="B5520" s="1" t="s">
        <v>413</v>
      </c>
      <c r="C5520">
        <v>1988</v>
      </c>
      <c r="D5520" s="1" t="s">
        <v>9</v>
      </c>
      <c r="E5520">
        <v>132</v>
      </c>
      <c r="F5520" s="3">
        <v>85892546</v>
      </c>
      <c r="G5520" s="1" t="s">
        <v>918</v>
      </c>
      <c r="H5520">
        <v>1532</v>
      </c>
      <c r="I5520" s="1" t="s">
        <v>1063</v>
      </c>
      <c r="J5520">
        <v>861636</v>
      </c>
      <c r="K5520" s="1" t="s">
        <v>1298</v>
      </c>
      <c r="L5520">
        <v>614</v>
      </c>
      <c r="M5520" s="1" t="s">
        <v>1763</v>
      </c>
      <c r="N5520" s="1" t="str">
        <f t="shared" si="86"/>
        <v>1980-1989</v>
      </c>
    </row>
    <row r="5521" spans="1:14" hidden="1" x14ac:dyDescent="0.3">
      <c r="A5521">
        <v>95016</v>
      </c>
      <c r="B5521" s="1" t="s">
        <v>413</v>
      </c>
      <c r="C5521">
        <v>1988</v>
      </c>
      <c r="D5521" s="1" t="s">
        <v>9</v>
      </c>
      <c r="E5521">
        <v>132</v>
      </c>
      <c r="F5521" s="3">
        <v>85892546</v>
      </c>
      <c r="G5521" s="1" t="s">
        <v>918</v>
      </c>
      <c r="H5521">
        <v>1532</v>
      </c>
      <c r="I5521" s="1" t="s">
        <v>1063</v>
      </c>
      <c r="J5521">
        <v>861636</v>
      </c>
      <c r="K5521" s="1" t="s">
        <v>1298</v>
      </c>
      <c r="L5521">
        <v>889</v>
      </c>
      <c r="M5521" s="1" t="s">
        <v>1764</v>
      </c>
      <c r="N5521" s="1" t="str">
        <f t="shared" si="86"/>
        <v>1980-1989</v>
      </c>
    </row>
    <row r="5522" spans="1:14" hidden="1" x14ac:dyDescent="0.3">
      <c r="A5522">
        <v>95016</v>
      </c>
      <c r="B5522" s="1" t="s">
        <v>413</v>
      </c>
      <c r="C5522">
        <v>1988</v>
      </c>
      <c r="D5522" s="1" t="s">
        <v>9</v>
      </c>
      <c r="E5522">
        <v>132</v>
      </c>
      <c r="F5522" s="3">
        <v>85892546</v>
      </c>
      <c r="G5522" s="1" t="s">
        <v>918</v>
      </c>
      <c r="H5522">
        <v>1532</v>
      </c>
      <c r="I5522" s="1" t="s">
        <v>1063</v>
      </c>
      <c r="J5522">
        <v>835732</v>
      </c>
      <c r="K5522" s="1" t="s">
        <v>1299</v>
      </c>
      <c r="L5522">
        <v>246</v>
      </c>
      <c r="M5522" s="1" t="s">
        <v>1762</v>
      </c>
      <c r="N5522" s="1" t="str">
        <f t="shared" si="86"/>
        <v>1980-1989</v>
      </c>
    </row>
    <row r="5523" spans="1:14" hidden="1" x14ac:dyDescent="0.3">
      <c r="A5523">
        <v>95016</v>
      </c>
      <c r="B5523" s="1" t="s">
        <v>413</v>
      </c>
      <c r="C5523">
        <v>1988</v>
      </c>
      <c r="D5523" s="1" t="s">
        <v>9</v>
      </c>
      <c r="E5523">
        <v>132</v>
      </c>
      <c r="F5523" s="3">
        <v>85892546</v>
      </c>
      <c r="G5523" s="1" t="s">
        <v>918</v>
      </c>
      <c r="H5523">
        <v>1532</v>
      </c>
      <c r="I5523" s="1" t="s">
        <v>1063</v>
      </c>
      <c r="J5523">
        <v>835732</v>
      </c>
      <c r="K5523" s="1" t="s">
        <v>1299</v>
      </c>
      <c r="L5523">
        <v>614</v>
      </c>
      <c r="M5523" s="1" t="s">
        <v>1763</v>
      </c>
      <c r="N5523" s="1" t="str">
        <f t="shared" si="86"/>
        <v>1980-1989</v>
      </c>
    </row>
    <row r="5524" spans="1:14" hidden="1" x14ac:dyDescent="0.3">
      <c r="A5524">
        <v>95016</v>
      </c>
      <c r="B5524" s="1" t="s">
        <v>413</v>
      </c>
      <c r="C5524">
        <v>1988</v>
      </c>
      <c r="D5524" s="1" t="s">
        <v>9</v>
      </c>
      <c r="E5524">
        <v>132</v>
      </c>
      <c r="F5524" s="3">
        <v>85892546</v>
      </c>
      <c r="G5524" s="1" t="s">
        <v>918</v>
      </c>
      <c r="H5524">
        <v>1532</v>
      </c>
      <c r="I5524" s="1" t="s">
        <v>1063</v>
      </c>
      <c r="J5524">
        <v>835732</v>
      </c>
      <c r="K5524" s="1" t="s">
        <v>1299</v>
      </c>
      <c r="L5524">
        <v>889</v>
      </c>
      <c r="M5524" s="1" t="s">
        <v>1764</v>
      </c>
      <c r="N5524" s="1" t="str">
        <f t="shared" si="86"/>
        <v>1980-1989</v>
      </c>
    </row>
    <row r="5525" spans="1:14" hidden="1" x14ac:dyDescent="0.3">
      <c r="A5525">
        <v>95016</v>
      </c>
      <c r="B5525" s="1" t="s">
        <v>413</v>
      </c>
      <c r="C5525">
        <v>1988</v>
      </c>
      <c r="D5525" s="1" t="s">
        <v>9</v>
      </c>
      <c r="E5525">
        <v>132</v>
      </c>
      <c r="F5525" s="3">
        <v>85892546</v>
      </c>
      <c r="G5525" s="1" t="s">
        <v>918</v>
      </c>
      <c r="H5525">
        <v>1532</v>
      </c>
      <c r="I5525" s="1" t="s">
        <v>1063</v>
      </c>
      <c r="J5525">
        <v>211823</v>
      </c>
      <c r="K5525" s="1" t="s">
        <v>1300</v>
      </c>
      <c r="L5525">
        <v>246</v>
      </c>
      <c r="M5525" s="1" t="s">
        <v>1762</v>
      </c>
      <c r="N5525" s="1" t="str">
        <f t="shared" si="86"/>
        <v>1980-1989</v>
      </c>
    </row>
    <row r="5526" spans="1:14" hidden="1" x14ac:dyDescent="0.3">
      <c r="A5526">
        <v>95016</v>
      </c>
      <c r="B5526" s="1" t="s">
        <v>413</v>
      </c>
      <c r="C5526">
        <v>1988</v>
      </c>
      <c r="D5526" s="1" t="s">
        <v>9</v>
      </c>
      <c r="E5526">
        <v>132</v>
      </c>
      <c r="F5526" s="3">
        <v>85892546</v>
      </c>
      <c r="G5526" s="1" t="s">
        <v>918</v>
      </c>
      <c r="H5526">
        <v>1532</v>
      </c>
      <c r="I5526" s="1" t="s">
        <v>1063</v>
      </c>
      <c r="J5526">
        <v>211823</v>
      </c>
      <c r="K5526" s="1" t="s">
        <v>1300</v>
      </c>
      <c r="L5526">
        <v>614</v>
      </c>
      <c r="M5526" s="1" t="s">
        <v>1763</v>
      </c>
      <c r="N5526" s="1" t="str">
        <f t="shared" si="86"/>
        <v>1980-1989</v>
      </c>
    </row>
    <row r="5527" spans="1:14" hidden="1" x14ac:dyDescent="0.3">
      <c r="A5527">
        <v>95016</v>
      </c>
      <c r="B5527" s="1" t="s">
        <v>413</v>
      </c>
      <c r="C5527">
        <v>1988</v>
      </c>
      <c r="D5527" s="1" t="s">
        <v>9</v>
      </c>
      <c r="E5527">
        <v>132</v>
      </c>
      <c r="F5527" s="3">
        <v>85892546</v>
      </c>
      <c r="G5527" s="1" t="s">
        <v>918</v>
      </c>
      <c r="H5527">
        <v>1532</v>
      </c>
      <c r="I5527" s="1" t="s">
        <v>1063</v>
      </c>
      <c r="J5527">
        <v>211823</v>
      </c>
      <c r="K5527" s="1" t="s">
        <v>1300</v>
      </c>
      <c r="L5527">
        <v>889</v>
      </c>
      <c r="M5527" s="1" t="s">
        <v>1764</v>
      </c>
      <c r="N5527" s="1" t="str">
        <f t="shared" si="86"/>
        <v>1980-1989</v>
      </c>
    </row>
    <row r="5528" spans="1:14" hidden="1" x14ac:dyDescent="0.3">
      <c r="A5528">
        <v>95016</v>
      </c>
      <c r="B5528" s="1" t="s">
        <v>413</v>
      </c>
      <c r="C5528">
        <v>1988</v>
      </c>
      <c r="D5528" s="1" t="s">
        <v>9</v>
      </c>
      <c r="E5528">
        <v>132</v>
      </c>
      <c r="F5528" s="3">
        <v>85892546</v>
      </c>
      <c r="G5528" s="1" t="s">
        <v>846</v>
      </c>
      <c r="H5528">
        <v>1532</v>
      </c>
      <c r="I5528" s="1" t="s">
        <v>1063</v>
      </c>
      <c r="J5528">
        <v>861636</v>
      </c>
      <c r="K5528" s="1" t="s">
        <v>1298</v>
      </c>
      <c r="L5528">
        <v>246</v>
      </c>
      <c r="M5528" s="1" t="s">
        <v>1762</v>
      </c>
      <c r="N5528" s="1" t="str">
        <f t="shared" si="86"/>
        <v>1980-1989</v>
      </c>
    </row>
    <row r="5529" spans="1:14" hidden="1" x14ac:dyDescent="0.3">
      <c r="A5529">
        <v>95016</v>
      </c>
      <c r="B5529" s="1" t="s">
        <v>413</v>
      </c>
      <c r="C5529">
        <v>1988</v>
      </c>
      <c r="D5529" s="1" t="s">
        <v>9</v>
      </c>
      <c r="E5529">
        <v>132</v>
      </c>
      <c r="F5529" s="3">
        <v>85892546</v>
      </c>
      <c r="G5529" s="1" t="s">
        <v>846</v>
      </c>
      <c r="H5529">
        <v>1532</v>
      </c>
      <c r="I5529" s="1" t="s">
        <v>1063</v>
      </c>
      <c r="J5529">
        <v>861636</v>
      </c>
      <c r="K5529" s="1" t="s">
        <v>1298</v>
      </c>
      <c r="L5529">
        <v>614</v>
      </c>
      <c r="M5529" s="1" t="s">
        <v>1763</v>
      </c>
      <c r="N5529" s="1" t="str">
        <f t="shared" si="86"/>
        <v>1980-1989</v>
      </c>
    </row>
    <row r="5530" spans="1:14" hidden="1" x14ac:dyDescent="0.3">
      <c r="A5530">
        <v>95016</v>
      </c>
      <c r="B5530" s="1" t="s">
        <v>413</v>
      </c>
      <c r="C5530">
        <v>1988</v>
      </c>
      <c r="D5530" s="1" t="s">
        <v>9</v>
      </c>
      <c r="E5530">
        <v>132</v>
      </c>
      <c r="F5530" s="3">
        <v>85892546</v>
      </c>
      <c r="G5530" s="1" t="s">
        <v>846</v>
      </c>
      <c r="H5530">
        <v>1532</v>
      </c>
      <c r="I5530" s="1" t="s">
        <v>1063</v>
      </c>
      <c r="J5530">
        <v>861636</v>
      </c>
      <c r="K5530" s="1" t="s">
        <v>1298</v>
      </c>
      <c r="L5530">
        <v>889</v>
      </c>
      <c r="M5530" s="1" t="s">
        <v>1764</v>
      </c>
      <c r="N5530" s="1" t="str">
        <f t="shared" si="86"/>
        <v>1980-1989</v>
      </c>
    </row>
    <row r="5531" spans="1:14" hidden="1" x14ac:dyDescent="0.3">
      <c r="A5531">
        <v>95016</v>
      </c>
      <c r="B5531" s="1" t="s">
        <v>413</v>
      </c>
      <c r="C5531">
        <v>1988</v>
      </c>
      <c r="D5531" s="1" t="s">
        <v>9</v>
      </c>
      <c r="E5531">
        <v>132</v>
      </c>
      <c r="F5531" s="3">
        <v>85892546</v>
      </c>
      <c r="G5531" s="1" t="s">
        <v>846</v>
      </c>
      <c r="H5531">
        <v>1532</v>
      </c>
      <c r="I5531" s="1" t="s">
        <v>1063</v>
      </c>
      <c r="J5531">
        <v>835732</v>
      </c>
      <c r="K5531" s="1" t="s">
        <v>1299</v>
      </c>
      <c r="L5531">
        <v>246</v>
      </c>
      <c r="M5531" s="1" t="s">
        <v>1762</v>
      </c>
      <c r="N5531" s="1" t="str">
        <f t="shared" si="86"/>
        <v>1980-1989</v>
      </c>
    </row>
    <row r="5532" spans="1:14" hidden="1" x14ac:dyDescent="0.3">
      <c r="A5532">
        <v>95016</v>
      </c>
      <c r="B5532" s="1" t="s">
        <v>413</v>
      </c>
      <c r="C5532">
        <v>1988</v>
      </c>
      <c r="D5532" s="1" t="s">
        <v>9</v>
      </c>
      <c r="E5532">
        <v>132</v>
      </c>
      <c r="F5532" s="3">
        <v>85892546</v>
      </c>
      <c r="G5532" s="1" t="s">
        <v>846</v>
      </c>
      <c r="H5532">
        <v>1532</v>
      </c>
      <c r="I5532" s="1" t="s">
        <v>1063</v>
      </c>
      <c r="J5532">
        <v>835732</v>
      </c>
      <c r="K5532" s="1" t="s">
        <v>1299</v>
      </c>
      <c r="L5532">
        <v>614</v>
      </c>
      <c r="M5532" s="1" t="s">
        <v>1763</v>
      </c>
      <c r="N5532" s="1" t="str">
        <f t="shared" si="86"/>
        <v>1980-1989</v>
      </c>
    </row>
    <row r="5533" spans="1:14" hidden="1" x14ac:dyDescent="0.3">
      <c r="A5533">
        <v>95016</v>
      </c>
      <c r="B5533" s="1" t="s">
        <v>413</v>
      </c>
      <c r="C5533">
        <v>1988</v>
      </c>
      <c r="D5533" s="1" t="s">
        <v>9</v>
      </c>
      <c r="E5533">
        <v>132</v>
      </c>
      <c r="F5533" s="3">
        <v>85892546</v>
      </c>
      <c r="G5533" s="1" t="s">
        <v>846</v>
      </c>
      <c r="H5533">
        <v>1532</v>
      </c>
      <c r="I5533" s="1" t="s">
        <v>1063</v>
      </c>
      <c r="J5533">
        <v>835732</v>
      </c>
      <c r="K5533" s="1" t="s">
        <v>1299</v>
      </c>
      <c r="L5533">
        <v>889</v>
      </c>
      <c r="M5533" s="1" t="s">
        <v>1764</v>
      </c>
      <c r="N5533" s="1" t="str">
        <f t="shared" si="86"/>
        <v>1980-1989</v>
      </c>
    </row>
    <row r="5534" spans="1:14" hidden="1" x14ac:dyDescent="0.3">
      <c r="A5534">
        <v>95016</v>
      </c>
      <c r="B5534" s="1" t="s">
        <v>413</v>
      </c>
      <c r="C5534">
        <v>1988</v>
      </c>
      <c r="D5534" s="1" t="s">
        <v>9</v>
      </c>
      <c r="E5534">
        <v>132</v>
      </c>
      <c r="F5534" s="3">
        <v>85892546</v>
      </c>
      <c r="G5534" s="1" t="s">
        <v>846</v>
      </c>
      <c r="H5534">
        <v>1532</v>
      </c>
      <c r="I5534" s="1" t="s">
        <v>1063</v>
      </c>
      <c r="J5534">
        <v>211823</v>
      </c>
      <c r="K5534" s="1" t="s">
        <v>1300</v>
      </c>
      <c r="L5534">
        <v>246</v>
      </c>
      <c r="M5534" s="1" t="s">
        <v>1762</v>
      </c>
      <c r="N5534" s="1" t="str">
        <f t="shared" si="86"/>
        <v>1980-1989</v>
      </c>
    </row>
    <row r="5535" spans="1:14" hidden="1" x14ac:dyDescent="0.3">
      <c r="A5535">
        <v>95016</v>
      </c>
      <c r="B5535" s="1" t="s">
        <v>413</v>
      </c>
      <c r="C5535">
        <v>1988</v>
      </c>
      <c r="D5535" s="1" t="s">
        <v>9</v>
      </c>
      <c r="E5535">
        <v>132</v>
      </c>
      <c r="F5535" s="3">
        <v>85892546</v>
      </c>
      <c r="G5535" s="1" t="s">
        <v>846</v>
      </c>
      <c r="H5535">
        <v>1532</v>
      </c>
      <c r="I5535" s="1" t="s">
        <v>1063</v>
      </c>
      <c r="J5535">
        <v>211823</v>
      </c>
      <c r="K5535" s="1" t="s">
        <v>1300</v>
      </c>
      <c r="L5535">
        <v>614</v>
      </c>
      <c r="M5535" s="1" t="s">
        <v>1763</v>
      </c>
      <c r="N5535" s="1" t="str">
        <f t="shared" si="86"/>
        <v>1980-1989</v>
      </c>
    </row>
    <row r="5536" spans="1:14" hidden="1" x14ac:dyDescent="0.3">
      <c r="A5536">
        <v>95016</v>
      </c>
      <c r="B5536" s="1" t="s">
        <v>413</v>
      </c>
      <c r="C5536">
        <v>1988</v>
      </c>
      <c r="D5536" s="1" t="s">
        <v>9</v>
      </c>
      <c r="E5536">
        <v>132</v>
      </c>
      <c r="F5536" s="3">
        <v>85892546</v>
      </c>
      <c r="G5536" s="1" t="s">
        <v>846</v>
      </c>
      <c r="H5536">
        <v>1532</v>
      </c>
      <c r="I5536" s="1" t="s">
        <v>1063</v>
      </c>
      <c r="J5536">
        <v>211823</v>
      </c>
      <c r="K5536" s="1" t="s">
        <v>1300</v>
      </c>
      <c r="L5536">
        <v>889</v>
      </c>
      <c r="M5536" s="1" t="s">
        <v>1764</v>
      </c>
      <c r="N5536" s="1" t="str">
        <f t="shared" si="86"/>
        <v>1980-1989</v>
      </c>
    </row>
    <row r="5537" spans="1:14" hidden="1" x14ac:dyDescent="0.3">
      <c r="A5537">
        <v>95016</v>
      </c>
      <c r="B5537" s="1" t="s">
        <v>413</v>
      </c>
      <c r="C5537">
        <v>1988</v>
      </c>
      <c r="D5537" s="1" t="s">
        <v>9</v>
      </c>
      <c r="E5537">
        <v>132</v>
      </c>
      <c r="F5537" s="3">
        <v>85892546</v>
      </c>
      <c r="G5537" s="1" t="s">
        <v>891</v>
      </c>
      <c r="H5537">
        <v>1532</v>
      </c>
      <c r="I5537" s="1" t="s">
        <v>1063</v>
      </c>
      <c r="J5537">
        <v>861636</v>
      </c>
      <c r="K5537" s="1" t="s">
        <v>1298</v>
      </c>
      <c r="L5537">
        <v>246</v>
      </c>
      <c r="M5537" s="1" t="s">
        <v>1762</v>
      </c>
      <c r="N5537" s="1" t="str">
        <f t="shared" si="86"/>
        <v>1980-1989</v>
      </c>
    </row>
    <row r="5538" spans="1:14" hidden="1" x14ac:dyDescent="0.3">
      <c r="A5538">
        <v>95016</v>
      </c>
      <c r="B5538" s="1" t="s">
        <v>413</v>
      </c>
      <c r="C5538">
        <v>1988</v>
      </c>
      <c r="D5538" s="1" t="s">
        <v>9</v>
      </c>
      <c r="E5538">
        <v>132</v>
      </c>
      <c r="F5538" s="3">
        <v>85892546</v>
      </c>
      <c r="G5538" s="1" t="s">
        <v>891</v>
      </c>
      <c r="H5538">
        <v>1532</v>
      </c>
      <c r="I5538" s="1" t="s">
        <v>1063</v>
      </c>
      <c r="J5538">
        <v>861636</v>
      </c>
      <c r="K5538" s="1" t="s">
        <v>1298</v>
      </c>
      <c r="L5538">
        <v>614</v>
      </c>
      <c r="M5538" s="1" t="s">
        <v>1763</v>
      </c>
      <c r="N5538" s="1" t="str">
        <f t="shared" si="86"/>
        <v>1980-1989</v>
      </c>
    </row>
    <row r="5539" spans="1:14" hidden="1" x14ac:dyDescent="0.3">
      <c r="A5539">
        <v>95016</v>
      </c>
      <c r="B5539" s="1" t="s">
        <v>413</v>
      </c>
      <c r="C5539">
        <v>1988</v>
      </c>
      <c r="D5539" s="1" t="s">
        <v>9</v>
      </c>
      <c r="E5539">
        <v>132</v>
      </c>
      <c r="F5539" s="3">
        <v>85892546</v>
      </c>
      <c r="G5539" s="1" t="s">
        <v>891</v>
      </c>
      <c r="H5539">
        <v>1532</v>
      </c>
      <c r="I5539" s="1" t="s">
        <v>1063</v>
      </c>
      <c r="J5539">
        <v>861636</v>
      </c>
      <c r="K5539" s="1" t="s">
        <v>1298</v>
      </c>
      <c r="L5539">
        <v>889</v>
      </c>
      <c r="M5539" s="1" t="s">
        <v>1764</v>
      </c>
      <c r="N5539" s="1" t="str">
        <f t="shared" si="86"/>
        <v>1980-1989</v>
      </c>
    </row>
    <row r="5540" spans="1:14" hidden="1" x14ac:dyDescent="0.3">
      <c r="A5540">
        <v>95016</v>
      </c>
      <c r="B5540" s="1" t="s">
        <v>413</v>
      </c>
      <c r="C5540">
        <v>1988</v>
      </c>
      <c r="D5540" s="1" t="s">
        <v>9</v>
      </c>
      <c r="E5540">
        <v>132</v>
      </c>
      <c r="F5540" s="3">
        <v>85892546</v>
      </c>
      <c r="G5540" s="1" t="s">
        <v>891</v>
      </c>
      <c r="H5540">
        <v>1532</v>
      </c>
      <c r="I5540" s="1" t="s">
        <v>1063</v>
      </c>
      <c r="J5540">
        <v>835732</v>
      </c>
      <c r="K5540" s="1" t="s">
        <v>1299</v>
      </c>
      <c r="L5540">
        <v>246</v>
      </c>
      <c r="M5540" s="1" t="s">
        <v>1762</v>
      </c>
      <c r="N5540" s="1" t="str">
        <f t="shared" si="86"/>
        <v>1980-1989</v>
      </c>
    </row>
    <row r="5541" spans="1:14" hidden="1" x14ac:dyDescent="0.3">
      <c r="A5541">
        <v>95016</v>
      </c>
      <c r="B5541" s="1" t="s">
        <v>413</v>
      </c>
      <c r="C5541">
        <v>1988</v>
      </c>
      <c r="D5541" s="1" t="s">
        <v>9</v>
      </c>
      <c r="E5541">
        <v>132</v>
      </c>
      <c r="F5541" s="3">
        <v>85892546</v>
      </c>
      <c r="G5541" s="1" t="s">
        <v>891</v>
      </c>
      <c r="H5541">
        <v>1532</v>
      </c>
      <c r="I5541" s="1" t="s">
        <v>1063</v>
      </c>
      <c r="J5541">
        <v>835732</v>
      </c>
      <c r="K5541" s="1" t="s">
        <v>1299</v>
      </c>
      <c r="L5541">
        <v>614</v>
      </c>
      <c r="M5541" s="1" t="s">
        <v>1763</v>
      </c>
      <c r="N5541" s="1" t="str">
        <f t="shared" si="86"/>
        <v>1980-1989</v>
      </c>
    </row>
    <row r="5542" spans="1:14" hidden="1" x14ac:dyDescent="0.3">
      <c r="A5542">
        <v>95016</v>
      </c>
      <c r="B5542" s="1" t="s">
        <v>413</v>
      </c>
      <c r="C5542">
        <v>1988</v>
      </c>
      <c r="D5542" s="1" t="s">
        <v>9</v>
      </c>
      <c r="E5542">
        <v>132</v>
      </c>
      <c r="F5542" s="3">
        <v>85892546</v>
      </c>
      <c r="G5542" s="1" t="s">
        <v>891</v>
      </c>
      <c r="H5542">
        <v>1532</v>
      </c>
      <c r="I5542" s="1" t="s">
        <v>1063</v>
      </c>
      <c r="J5542">
        <v>835732</v>
      </c>
      <c r="K5542" s="1" t="s">
        <v>1299</v>
      </c>
      <c r="L5542">
        <v>889</v>
      </c>
      <c r="M5542" s="1" t="s">
        <v>1764</v>
      </c>
      <c r="N5542" s="1" t="str">
        <f t="shared" si="86"/>
        <v>1980-1989</v>
      </c>
    </row>
    <row r="5543" spans="1:14" hidden="1" x14ac:dyDescent="0.3">
      <c r="A5543">
        <v>95016</v>
      </c>
      <c r="B5543" s="1" t="s">
        <v>413</v>
      </c>
      <c r="C5543">
        <v>1988</v>
      </c>
      <c r="D5543" s="1" t="s">
        <v>9</v>
      </c>
      <c r="E5543">
        <v>132</v>
      </c>
      <c r="F5543" s="3">
        <v>85892546</v>
      </c>
      <c r="G5543" s="1" t="s">
        <v>891</v>
      </c>
      <c r="H5543">
        <v>1532</v>
      </c>
      <c r="I5543" s="1" t="s">
        <v>1063</v>
      </c>
      <c r="J5543">
        <v>211823</v>
      </c>
      <c r="K5543" s="1" t="s">
        <v>1300</v>
      </c>
      <c r="L5543">
        <v>246</v>
      </c>
      <c r="M5543" s="1" t="s">
        <v>1762</v>
      </c>
      <c r="N5543" s="1" t="str">
        <f t="shared" si="86"/>
        <v>1980-1989</v>
      </c>
    </row>
    <row r="5544" spans="1:14" hidden="1" x14ac:dyDescent="0.3">
      <c r="A5544">
        <v>95016</v>
      </c>
      <c r="B5544" s="1" t="s">
        <v>413</v>
      </c>
      <c r="C5544">
        <v>1988</v>
      </c>
      <c r="D5544" s="1" t="s">
        <v>9</v>
      </c>
      <c r="E5544">
        <v>132</v>
      </c>
      <c r="F5544" s="3">
        <v>85892546</v>
      </c>
      <c r="G5544" s="1" t="s">
        <v>891</v>
      </c>
      <c r="H5544">
        <v>1532</v>
      </c>
      <c r="I5544" s="1" t="s">
        <v>1063</v>
      </c>
      <c r="J5544">
        <v>211823</v>
      </c>
      <c r="K5544" s="1" t="s">
        <v>1300</v>
      </c>
      <c r="L5544">
        <v>614</v>
      </c>
      <c r="M5544" s="1" t="s">
        <v>1763</v>
      </c>
      <c r="N5544" s="1" t="str">
        <f t="shared" si="86"/>
        <v>1980-1989</v>
      </c>
    </row>
    <row r="5545" spans="1:14" hidden="1" x14ac:dyDescent="0.3">
      <c r="A5545">
        <v>95016</v>
      </c>
      <c r="B5545" s="1" t="s">
        <v>413</v>
      </c>
      <c r="C5545">
        <v>1988</v>
      </c>
      <c r="D5545" s="1" t="s">
        <v>9</v>
      </c>
      <c r="E5545">
        <v>132</v>
      </c>
      <c r="F5545" s="3">
        <v>85892546</v>
      </c>
      <c r="G5545" s="1" t="s">
        <v>891</v>
      </c>
      <c r="H5545">
        <v>1532</v>
      </c>
      <c r="I5545" s="1" t="s">
        <v>1063</v>
      </c>
      <c r="J5545">
        <v>211823</v>
      </c>
      <c r="K5545" s="1" t="s">
        <v>1300</v>
      </c>
      <c r="L5545">
        <v>889</v>
      </c>
      <c r="M5545" s="1" t="s">
        <v>1764</v>
      </c>
      <c r="N5545" s="1" t="str">
        <f t="shared" si="86"/>
        <v>1980-1989</v>
      </c>
    </row>
    <row r="5546" spans="1:14" hidden="1" x14ac:dyDescent="0.3">
      <c r="A5546">
        <v>95016</v>
      </c>
      <c r="B5546" s="1" t="s">
        <v>413</v>
      </c>
      <c r="C5546">
        <v>1988</v>
      </c>
      <c r="D5546" s="1" t="s">
        <v>9</v>
      </c>
      <c r="E5546">
        <v>132</v>
      </c>
      <c r="F5546" s="3">
        <v>85892546</v>
      </c>
      <c r="G5546" s="1" t="s">
        <v>847</v>
      </c>
      <c r="H5546">
        <v>1532</v>
      </c>
      <c r="I5546" s="1" t="s">
        <v>1063</v>
      </c>
      <c r="J5546">
        <v>861636</v>
      </c>
      <c r="K5546" s="1" t="s">
        <v>1298</v>
      </c>
      <c r="L5546">
        <v>246</v>
      </c>
      <c r="M5546" s="1" t="s">
        <v>1762</v>
      </c>
      <c r="N5546" s="1" t="str">
        <f t="shared" si="86"/>
        <v>1980-1989</v>
      </c>
    </row>
    <row r="5547" spans="1:14" hidden="1" x14ac:dyDescent="0.3">
      <c r="A5547">
        <v>95016</v>
      </c>
      <c r="B5547" s="1" t="s">
        <v>413</v>
      </c>
      <c r="C5547">
        <v>1988</v>
      </c>
      <c r="D5547" s="1" t="s">
        <v>9</v>
      </c>
      <c r="E5547">
        <v>132</v>
      </c>
      <c r="F5547" s="3">
        <v>85892546</v>
      </c>
      <c r="G5547" s="1" t="s">
        <v>847</v>
      </c>
      <c r="H5547">
        <v>1532</v>
      </c>
      <c r="I5547" s="1" t="s">
        <v>1063</v>
      </c>
      <c r="J5547">
        <v>861636</v>
      </c>
      <c r="K5547" s="1" t="s">
        <v>1298</v>
      </c>
      <c r="L5547">
        <v>614</v>
      </c>
      <c r="M5547" s="1" t="s">
        <v>1763</v>
      </c>
      <c r="N5547" s="1" t="str">
        <f t="shared" si="86"/>
        <v>1980-1989</v>
      </c>
    </row>
    <row r="5548" spans="1:14" hidden="1" x14ac:dyDescent="0.3">
      <c r="A5548">
        <v>95016</v>
      </c>
      <c r="B5548" s="1" t="s">
        <v>413</v>
      </c>
      <c r="C5548">
        <v>1988</v>
      </c>
      <c r="D5548" s="1" t="s">
        <v>9</v>
      </c>
      <c r="E5548">
        <v>132</v>
      </c>
      <c r="F5548" s="3">
        <v>85892546</v>
      </c>
      <c r="G5548" s="1" t="s">
        <v>847</v>
      </c>
      <c r="H5548">
        <v>1532</v>
      </c>
      <c r="I5548" s="1" t="s">
        <v>1063</v>
      </c>
      <c r="J5548">
        <v>861636</v>
      </c>
      <c r="K5548" s="1" t="s">
        <v>1298</v>
      </c>
      <c r="L5548">
        <v>889</v>
      </c>
      <c r="M5548" s="1" t="s">
        <v>1764</v>
      </c>
      <c r="N5548" s="1" t="str">
        <f t="shared" si="86"/>
        <v>1980-1989</v>
      </c>
    </row>
    <row r="5549" spans="1:14" hidden="1" x14ac:dyDescent="0.3">
      <c r="A5549">
        <v>95016</v>
      </c>
      <c r="B5549" s="1" t="s">
        <v>413</v>
      </c>
      <c r="C5549">
        <v>1988</v>
      </c>
      <c r="D5549" s="1" t="s">
        <v>9</v>
      </c>
      <c r="E5549">
        <v>132</v>
      </c>
      <c r="F5549" s="3">
        <v>85892546</v>
      </c>
      <c r="G5549" s="1" t="s">
        <v>847</v>
      </c>
      <c r="H5549">
        <v>1532</v>
      </c>
      <c r="I5549" s="1" t="s">
        <v>1063</v>
      </c>
      <c r="J5549">
        <v>835732</v>
      </c>
      <c r="K5549" s="1" t="s">
        <v>1299</v>
      </c>
      <c r="L5549">
        <v>246</v>
      </c>
      <c r="M5549" s="1" t="s">
        <v>1762</v>
      </c>
      <c r="N5549" s="1" t="str">
        <f t="shared" si="86"/>
        <v>1980-1989</v>
      </c>
    </row>
    <row r="5550" spans="1:14" hidden="1" x14ac:dyDescent="0.3">
      <c r="A5550">
        <v>95016</v>
      </c>
      <c r="B5550" s="1" t="s">
        <v>413</v>
      </c>
      <c r="C5550">
        <v>1988</v>
      </c>
      <c r="D5550" s="1" t="s">
        <v>9</v>
      </c>
      <c r="E5550">
        <v>132</v>
      </c>
      <c r="F5550" s="3">
        <v>85892546</v>
      </c>
      <c r="G5550" s="1" t="s">
        <v>847</v>
      </c>
      <c r="H5550">
        <v>1532</v>
      </c>
      <c r="I5550" s="1" t="s">
        <v>1063</v>
      </c>
      <c r="J5550">
        <v>835732</v>
      </c>
      <c r="K5550" s="1" t="s">
        <v>1299</v>
      </c>
      <c r="L5550">
        <v>614</v>
      </c>
      <c r="M5550" s="1" t="s">
        <v>1763</v>
      </c>
      <c r="N5550" s="1" t="str">
        <f t="shared" si="86"/>
        <v>1980-1989</v>
      </c>
    </row>
    <row r="5551" spans="1:14" hidden="1" x14ac:dyDescent="0.3">
      <c r="A5551">
        <v>95016</v>
      </c>
      <c r="B5551" s="1" t="s">
        <v>413</v>
      </c>
      <c r="C5551">
        <v>1988</v>
      </c>
      <c r="D5551" s="1" t="s">
        <v>9</v>
      </c>
      <c r="E5551">
        <v>132</v>
      </c>
      <c r="F5551" s="3">
        <v>85892546</v>
      </c>
      <c r="G5551" s="1" t="s">
        <v>847</v>
      </c>
      <c r="H5551">
        <v>1532</v>
      </c>
      <c r="I5551" s="1" t="s">
        <v>1063</v>
      </c>
      <c r="J5551">
        <v>835732</v>
      </c>
      <c r="K5551" s="1" t="s">
        <v>1299</v>
      </c>
      <c r="L5551">
        <v>889</v>
      </c>
      <c r="M5551" s="1" t="s">
        <v>1764</v>
      </c>
      <c r="N5551" s="1" t="str">
        <f t="shared" si="86"/>
        <v>1980-1989</v>
      </c>
    </row>
    <row r="5552" spans="1:14" hidden="1" x14ac:dyDescent="0.3">
      <c r="A5552">
        <v>95016</v>
      </c>
      <c r="B5552" s="1" t="s">
        <v>413</v>
      </c>
      <c r="C5552">
        <v>1988</v>
      </c>
      <c r="D5552" s="1" t="s">
        <v>9</v>
      </c>
      <c r="E5552">
        <v>132</v>
      </c>
      <c r="F5552" s="3">
        <v>85892546</v>
      </c>
      <c r="G5552" s="1" t="s">
        <v>847</v>
      </c>
      <c r="H5552">
        <v>1532</v>
      </c>
      <c r="I5552" s="1" t="s">
        <v>1063</v>
      </c>
      <c r="J5552">
        <v>211823</v>
      </c>
      <c r="K5552" s="1" t="s">
        <v>1300</v>
      </c>
      <c r="L5552">
        <v>246</v>
      </c>
      <c r="M5552" s="1" t="s">
        <v>1762</v>
      </c>
      <c r="N5552" s="1" t="str">
        <f t="shared" si="86"/>
        <v>1980-1989</v>
      </c>
    </row>
    <row r="5553" spans="1:14" hidden="1" x14ac:dyDescent="0.3">
      <c r="A5553">
        <v>95016</v>
      </c>
      <c r="B5553" s="1" t="s">
        <v>413</v>
      </c>
      <c r="C5553">
        <v>1988</v>
      </c>
      <c r="D5553" s="1" t="s">
        <v>9</v>
      </c>
      <c r="E5553">
        <v>132</v>
      </c>
      <c r="F5553" s="3">
        <v>85892546</v>
      </c>
      <c r="G5553" s="1" t="s">
        <v>847</v>
      </c>
      <c r="H5553">
        <v>1532</v>
      </c>
      <c r="I5553" s="1" t="s">
        <v>1063</v>
      </c>
      <c r="J5553">
        <v>211823</v>
      </c>
      <c r="K5553" s="1" t="s">
        <v>1300</v>
      </c>
      <c r="L5553">
        <v>614</v>
      </c>
      <c r="M5553" s="1" t="s">
        <v>1763</v>
      </c>
      <c r="N5553" s="1" t="str">
        <f t="shared" si="86"/>
        <v>1980-1989</v>
      </c>
    </row>
    <row r="5554" spans="1:14" hidden="1" x14ac:dyDescent="0.3">
      <c r="A5554">
        <v>95016</v>
      </c>
      <c r="B5554" s="1" t="s">
        <v>413</v>
      </c>
      <c r="C5554">
        <v>1988</v>
      </c>
      <c r="D5554" s="1" t="s">
        <v>9</v>
      </c>
      <c r="E5554">
        <v>132</v>
      </c>
      <c r="F5554" s="3">
        <v>85892546</v>
      </c>
      <c r="G5554" s="1" t="s">
        <v>847</v>
      </c>
      <c r="H5554">
        <v>1532</v>
      </c>
      <c r="I5554" s="1" t="s">
        <v>1063</v>
      </c>
      <c r="J5554">
        <v>211823</v>
      </c>
      <c r="K5554" s="1" t="s">
        <v>1300</v>
      </c>
      <c r="L5554">
        <v>889</v>
      </c>
      <c r="M5554" s="1" t="s">
        <v>1764</v>
      </c>
      <c r="N5554" s="1" t="str">
        <f t="shared" si="86"/>
        <v>1980-1989</v>
      </c>
    </row>
    <row r="5555" spans="1:14" hidden="1" x14ac:dyDescent="0.3">
      <c r="A5555">
        <v>90605</v>
      </c>
      <c r="B5555" s="1" t="s">
        <v>262</v>
      </c>
      <c r="C5555">
        <v>1986</v>
      </c>
      <c r="D5555" s="1" t="s">
        <v>9</v>
      </c>
      <c r="E5555">
        <v>137</v>
      </c>
      <c r="F5555" s="3">
        <v>85160248</v>
      </c>
      <c r="G5555" s="1" t="s">
        <v>923</v>
      </c>
      <c r="H5555">
        <v>116</v>
      </c>
      <c r="I5555" s="1" t="s">
        <v>999</v>
      </c>
      <c r="J5555">
        <v>116</v>
      </c>
      <c r="K5555" s="1" t="s">
        <v>999</v>
      </c>
      <c r="L5555">
        <v>244</v>
      </c>
      <c r="M5555" s="1" t="s">
        <v>1610</v>
      </c>
      <c r="N5555" s="1" t="str">
        <f t="shared" si="86"/>
        <v>1980-1989</v>
      </c>
    </row>
    <row r="5556" spans="1:14" hidden="1" x14ac:dyDescent="0.3">
      <c r="A5556">
        <v>90605</v>
      </c>
      <c r="B5556" s="1" t="s">
        <v>262</v>
      </c>
      <c r="C5556">
        <v>1986</v>
      </c>
      <c r="D5556" s="1" t="s">
        <v>9</v>
      </c>
      <c r="E5556">
        <v>137</v>
      </c>
      <c r="F5556" s="3">
        <v>85160248</v>
      </c>
      <c r="G5556" s="1" t="s">
        <v>923</v>
      </c>
      <c r="H5556">
        <v>116</v>
      </c>
      <c r="I5556" s="1" t="s">
        <v>999</v>
      </c>
      <c r="J5556">
        <v>116</v>
      </c>
      <c r="K5556" s="1" t="s">
        <v>999</v>
      </c>
      <c r="L5556">
        <v>299</v>
      </c>
      <c r="M5556" s="1" t="s">
        <v>1658</v>
      </c>
      <c r="N5556" s="1" t="str">
        <f t="shared" si="86"/>
        <v>1980-1989</v>
      </c>
    </row>
    <row r="5557" spans="1:14" hidden="1" x14ac:dyDescent="0.3">
      <c r="A5557">
        <v>90605</v>
      </c>
      <c r="B5557" s="1" t="s">
        <v>262</v>
      </c>
      <c r="C5557">
        <v>1986</v>
      </c>
      <c r="D5557" s="1" t="s">
        <v>9</v>
      </c>
      <c r="E5557">
        <v>137</v>
      </c>
      <c r="F5557" s="3">
        <v>85160248</v>
      </c>
      <c r="G5557" s="1" t="s">
        <v>923</v>
      </c>
      <c r="H5557">
        <v>116</v>
      </c>
      <c r="I5557" s="1" t="s">
        <v>999</v>
      </c>
      <c r="J5557">
        <v>116</v>
      </c>
      <c r="K5557" s="1" t="s">
        <v>999</v>
      </c>
      <c r="L5557">
        <v>1343</v>
      </c>
      <c r="M5557" s="1" t="s">
        <v>1659</v>
      </c>
      <c r="N5557" s="1" t="str">
        <f t="shared" si="86"/>
        <v>1980-1989</v>
      </c>
    </row>
    <row r="5558" spans="1:14" hidden="1" x14ac:dyDescent="0.3">
      <c r="A5558">
        <v>90605</v>
      </c>
      <c r="B5558" s="1" t="s">
        <v>262</v>
      </c>
      <c r="C5558">
        <v>1986</v>
      </c>
      <c r="D5558" s="1" t="s">
        <v>9</v>
      </c>
      <c r="E5558">
        <v>137</v>
      </c>
      <c r="F5558" s="3">
        <v>85160248</v>
      </c>
      <c r="G5558" s="1" t="s">
        <v>923</v>
      </c>
      <c r="H5558">
        <v>116</v>
      </c>
      <c r="I5558" s="1" t="s">
        <v>999</v>
      </c>
      <c r="J5558">
        <v>318429</v>
      </c>
      <c r="K5558" s="1" t="s">
        <v>1243</v>
      </c>
      <c r="L5558">
        <v>244</v>
      </c>
      <c r="M5558" s="1" t="s">
        <v>1610</v>
      </c>
      <c r="N5558" s="1" t="str">
        <f t="shared" si="86"/>
        <v>1980-1989</v>
      </c>
    </row>
    <row r="5559" spans="1:14" hidden="1" x14ac:dyDescent="0.3">
      <c r="A5559">
        <v>90605</v>
      </c>
      <c r="B5559" s="1" t="s">
        <v>262</v>
      </c>
      <c r="C5559">
        <v>1986</v>
      </c>
      <c r="D5559" s="1" t="s">
        <v>9</v>
      </c>
      <c r="E5559">
        <v>137</v>
      </c>
      <c r="F5559" s="3">
        <v>85160248</v>
      </c>
      <c r="G5559" s="1" t="s">
        <v>923</v>
      </c>
      <c r="H5559">
        <v>116</v>
      </c>
      <c r="I5559" s="1" t="s">
        <v>999</v>
      </c>
      <c r="J5559">
        <v>318429</v>
      </c>
      <c r="K5559" s="1" t="s">
        <v>1243</v>
      </c>
      <c r="L5559">
        <v>299</v>
      </c>
      <c r="M5559" s="1" t="s">
        <v>1658</v>
      </c>
      <c r="N5559" s="1" t="str">
        <f t="shared" si="86"/>
        <v>1980-1989</v>
      </c>
    </row>
    <row r="5560" spans="1:14" hidden="1" x14ac:dyDescent="0.3">
      <c r="A5560">
        <v>90605</v>
      </c>
      <c r="B5560" s="1" t="s">
        <v>262</v>
      </c>
      <c r="C5560">
        <v>1986</v>
      </c>
      <c r="D5560" s="1" t="s">
        <v>9</v>
      </c>
      <c r="E5560">
        <v>137</v>
      </c>
      <c r="F5560" s="3">
        <v>85160248</v>
      </c>
      <c r="G5560" s="1" t="s">
        <v>923</v>
      </c>
      <c r="H5560">
        <v>116</v>
      </c>
      <c r="I5560" s="1" t="s">
        <v>999</v>
      </c>
      <c r="J5560">
        <v>318429</v>
      </c>
      <c r="K5560" s="1" t="s">
        <v>1243</v>
      </c>
      <c r="L5560">
        <v>1343</v>
      </c>
      <c r="M5560" s="1" t="s">
        <v>1659</v>
      </c>
      <c r="N5560" s="1" t="str">
        <f t="shared" si="86"/>
        <v>1980-1989</v>
      </c>
    </row>
    <row r="5561" spans="1:14" hidden="1" x14ac:dyDescent="0.3">
      <c r="A5561">
        <v>90605</v>
      </c>
      <c r="B5561" s="1" t="s">
        <v>262</v>
      </c>
      <c r="C5561">
        <v>1986</v>
      </c>
      <c r="D5561" s="1" t="s">
        <v>9</v>
      </c>
      <c r="E5561">
        <v>137</v>
      </c>
      <c r="F5561" s="3">
        <v>85160248</v>
      </c>
      <c r="G5561" s="1" t="s">
        <v>923</v>
      </c>
      <c r="H5561">
        <v>116</v>
      </c>
      <c r="I5561" s="1" t="s">
        <v>999</v>
      </c>
      <c r="J5561">
        <v>1353</v>
      </c>
      <c r="K5561" s="1" t="s">
        <v>1244</v>
      </c>
      <c r="L5561">
        <v>244</v>
      </c>
      <c r="M5561" s="1" t="s">
        <v>1610</v>
      </c>
      <c r="N5561" s="1" t="str">
        <f t="shared" si="86"/>
        <v>1980-1989</v>
      </c>
    </row>
    <row r="5562" spans="1:14" hidden="1" x14ac:dyDescent="0.3">
      <c r="A5562">
        <v>90605</v>
      </c>
      <c r="B5562" s="1" t="s">
        <v>262</v>
      </c>
      <c r="C5562">
        <v>1986</v>
      </c>
      <c r="D5562" s="1" t="s">
        <v>9</v>
      </c>
      <c r="E5562">
        <v>137</v>
      </c>
      <c r="F5562" s="3">
        <v>85160248</v>
      </c>
      <c r="G5562" s="1" t="s">
        <v>923</v>
      </c>
      <c r="H5562">
        <v>116</v>
      </c>
      <c r="I5562" s="1" t="s">
        <v>999</v>
      </c>
      <c r="J5562">
        <v>1353</v>
      </c>
      <c r="K5562" s="1" t="s">
        <v>1244</v>
      </c>
      <c r="L5562">
        <v>299</v>
      </c>
      <c r="M5562" s="1" t="s">
        <v>1658</v>
      </c>
      <c r="N5562" s="1" t="str">
        <f t="shared" si="86"/>
        <v>1980-1989</v>
      </c>
    </row>
    <row r="5563" spans="1:14" hidden="1" x14ac:dyDescent="0.3">
      <c r="A5563">
        <v>90605</v>
      </c>
      <c r="B5563" s="1" t="s">
        <v>262</v>
      </c>
      <c r="C5563">
        <v>1986</v>
      </c>
      <c r="D5563" s="1" t="s">
        <v>9</v>
      </c>
      <c r="E5563">
        <v>137</v>
      </c>
      <c r="F5563" s="3">
        <v>85160248</v>
      </c>
      <c r="G5563" s="1" t="s">
        <v>923</v>
      </c>
      <c r="H5563">
        <v>116</v>
      </c>
      <c r="I5563" s="1" t="s">
        <v>999</v>
      </c>
      <c r="J5563">
        <v>1353</v>
      </c>
      <c r="K5563" s="1" t="s">
        <v>1244</v>
      </c>
      <c r="L5563">
        <v>1343</v>
      </c>
      <c r="M5563" s="1" t="s">
        <v>1659</v>
      </c>
      <c r="N5563" s="1" t="str">
        <f t="shared" si="86"/>
        <v>1980-1989</v>
      </c>
    </row>
    <row r="5564" spans="1:14" hidden="1" x14ac:dyDescent="0.3">
      <c r="A5564">
        <v>90605</v>
      </c>
      <c r="B5564" s="1" t="s">
        <v>262</v>
      </c>
      <c r="C5564">
        <v>1986</v>
      </c>
      <c r="D5564" s="1" t="s">
        <v>9</v>
      </c>
      <c r="E5564">
        <v>137</v>
      </c>
      <c r="F5564" s="3">
        <v>85160248</v>
      </c>
      <c r="G5564" s="1" t="s">
        <v>875</v>
      </c>
      <c r="H5564">
        <v>116</v>
      </c>
      <c r="I5564" s="1" t="s">
        <v>999</v>
      </c>
      <c r="J5564">
        <v>116</v>
      </c>
      <c r="K5564" s="1" t="s">
        <v>999</v>
      </c>
      <c r="L5564">
        <v>244</v>
      </c>
      <c r="M5564" s="1" t="s">
        <v>1610</v>
      </c>
      <c r="N5564" s="1" t="str">
        <f t="shared" si="86"/>
        <v>1980-1989</v>
      </c>
    </row>
    <row r="5565" spans="1:14" hidden="1" x14ac:dyDescent="0.3">
      <c r="A5565">
        <v>90605</v>
      </c>
      <c r="B5565" s="1" t="s">
        <v>262</v>
      </c>
      <c r="C5565">
        <v>1986</v>
      </c>
      <c r="D5565" s="1" t="s">
        <v>9</v>
      </c>
      <c r="E5565">
        <v>137</v>
      </c>
      <c r="F5565" s="3">
        <v>85160248</v>
      </c>
      <c r="G5565" s="1" t="s">
        <v>875</v>
      </c>
      <c r="H5565">
        <v>116</v>
      </c>
      <c r="I5565" s="1" t="s">
        <v>999</v>
      </c>
      <c r="J5565">
        <v>116</v>
      </c>
      <c r="K5565" s="1" t="s">
        <v>999</v>
      </c>
      <c r="L5565">
        <v>299</v>
      </c>
      <c r="M5565" s="1" t="s">
        <v>1658</v>
      </c>
      <c r="N5565" s="1" t="str">
        <f t="shared" si="86"/>
        <v>1980-1989</v>
      </c>
    </row>
    <row r="5566" spans="1:14" hidden="1" x14ac:dyDescent="0.3">
      <c r="A5566">
        <v>90605</v>
      </c>
      <c r="B5566" s="1" t="s">
        <v>262</v>
      </c>
      <c r="C5566">
        <v>1986</v>
      </c>
      <c r="D5566" s="1" t="s">
        <v>9</v>
      </c>
      <c r="E5566">
        <v>137</v>
      </c>
      <c r="F5566" s="3">
        <v>85160248</v>
      </c>
      <c r="G5566" s="1" t="s">
        <v>875</v>
      </c>
      <c r="H5566">
        <v>116</v>
      </c>
      <c r="I5566" s="1" t="s">
        <v>999</v>
      </c>
      <c r="J5566">
        <v>116</v>
      </c>
      <c r="K5566" s="1" t="s">
        <v>999</v>
      </c>
      <c r="L5566">
        <v>1343</v>
      </c>
      <c r="M5566" s="1" t="s">
        <v>1659</v>
      </c>
      <c r="N5566" s="1" t="str">
        <f t="shared" si="86"/>
        <v>1980-1989</v>
      </c>
    </row>
    <row r="5567" spans="1:14" hidden="1" x14ac:dyDescent="0.3">
      <c r="A5567">
        <v>90605</v>
      </c>
      <c r="B5567" s="1" t="s">
        <v>262</v>
      </c>
      <c r="C5567">
        <v>1986</v>
      </c>
      <c r="D5567" s="1" t="s">
        <v>9</v>
      </c>
      <c r="E5567">
        <v>137</v>
      </c>
      <c r="F5567" s="3">
        <v>85160248</v>
      </c>
      <c r="G5567" s="1" t="s">
        <v>875</v>
      </c>
      <c r="H5567">
        <v>116</v>
      </c>
      <c r="I5567" s="1" t="s">
        <v>999</v>
      </c>
      <c r="J5567">
        <v>318429</v>
      </c>
      <c r="K5567" s="1" t="s">
        <v>1243</v>
      </c>
      <c r="L5567">
        <v>244</v>
      </c>
      <c r="M5567" s="1" t="s">
        <v>1610</v>
      </c>
      <c r="N5567" s="1" t="str">
        <f t="shared" si="86"/>
        <v>1980-1989</v>
      </c>
    </row>
    <row r="5568" spans="1:14" hidden="1" x14ac:dyDescent="0.3">
      <c r="A5568">
        <v>90605</v>
      </c>
      <c r="B5568" s="1" t="s">
        <v>262</v>
      </c>
      <c r="C5568">
        <v>1986</v>
      </c>
      <c r="D5568" s="1" t="s">
        <v>9</v>
      </c>
      <c r="E5568">
        <v>137</v>
      </c>
      <c r="F5568" s="3">
        <v>85160248</v>
      </c>
      <c r="G5568" s="1" t="s">
        <v>875</v>
      </c>
      <c r="H5568">
        <v>116</v>
      </c>
      <c r="I5568" s="1" t="s">
        <v>999</v>
      </c>
      <c r="J5568">
        <v>318429</v>
      </c>
      <c r="K5568" s="1" t="s">
        <v>1243</v>
      </c>
      <c r="L5568">
        <v>299</v>
      </c>
      <c r="M5568" s="1" t="s">
        <v>1658</v>
      </c>
      <c r="N5568" s="1" t="str">
        <f t="shared" si="86"/>
        <v>1980-1989</v>
      </c>
    </row>
    <row r="5569" spans="1:14" hidden="1" x14ac:dyDescent="0.3">
      <c r="A5569">
        <v>90605</v>
      </c>
      <c r="B5569" s="1" t="s">
        <v>262</v>
      </c>
      <c r="C5569">
        <v>1986</v>
      </c>
      <c r="D5569" s="1" t="s">
        <v>9</v>
      </c>
      <c r="E5569">
        <v>137</v>
      </c>
      <c r="F5569" s="3">
        <v>85160248</v>
      </c>
      <c r="G5569" s="1" t="s">
        <v>875</v>
      </c>
      <c r="H5569">
        <v>116</v>
      </c>
      <c r="I5569" s="1" t="s">
        <v>999</v>
      </c>
      <c r="J5569">
        <v>318429</v>
      </c>
      <c r="K5569" s="1" t="s">
        <v>1243</v>
      </c>
      <c r="L5569">
        <v>1343</v>
      </c>
      <c r="M5569" s="1" t="s">
        <v>1659</v>
      </c>
      <c r="N5569" s="1" t="str">
        <f t="shared" si="86"/>
        <v>1980-1989</v>
      </c>
    </row>
    <row r="5570" spans="1:14" hidden="1" x14ac:dyDescent="0.3">
      <c r="A5570">
        <v>90605</v>
      </c>
      <c r="B5570" s="1" t="s">
        <v>262</v>
      </c>
      <c r="C5570">
        <v>1986</v>
      </c>
      <c r="D5570" s="1" t="s">
        <v>9</v>
      </c>
      <c r="E5570">
        <v>137</v>
      </c>
      <c r="F5570" s="3">
        <v>85160248</v>
      </c>
      <c r="G5570" s="1" t="s">
        <v>875</v>
      </c>
      <c r="H5570">
        <v>116</v>
      </c>
      <c r="I5570" s="1" t="s">
        <v>999</v>
      </c>
      <c r="J5570">
        <v>1353</v>
      </c>
      <c r="K5570" s="1" t="s">
        <v>1244</v>
      </c>
      <c r="L5570">
        <v>244</v>
      </c>
      <c r="M5570" s="1" t="s">
        <v>1610</v>
      </c>
      <c r="N5570" s="1" t="str">
        <f t="shared" ref="N5570:N5633" si="87">INT(C5570/10)*10 &amp; "-" &amp; INT(C5570/10)*10+9</f>
        <v>1980-1989</v>
      </c>
    </row>
    <row r="5571" spans="1:14" hidden="1" x14ac:dyDescent="0.3">
      <c r="A5571">
        <v>90605</v>
      </c>
      <c r="B5571" s="1" t="s">
        <v>262</v>
      </c>
      <c r="C5571">
        <v>1986</v>
      </c>
      <c r="D5571" s="1" t="s">
        <v>9</v>
      </c>
      <c r="E5571">
        <v>137</v>
      </c>
      <c r="F5571" s="3">
        <v>85160248</v>
      </c>
      <c r="G5571" s="1" t="s">
        <v>875</v>
      </c>
      <c r="H5571">
        <v>116</v>
      </c>
      <c r="I5571" s="1" t="s">
        <v>999</v>
      </c>
      <c r="J5571">
        <v>1353</v>
      </c>
      <c r="K5571" s="1" t="s">
        <v>1244</v>
      </c>
      <c r="L5571">
        <v>299</v>
      </c>
      <c r="M5571" s="1" t="s">
        <v>1658</v>
      </c>
      <c r="N5571" s="1" t="str">
        <f t="shared" si="87"/>
        <v>1980-1989</v>
      </c>
    </row>
    <row r="5572" spans="1:14" hidden="1" x14ac:dyDescent="0.3">
      <c r="A5572">
        <v>90605</v>
      </c>
      <c r="B5572" s="1" t="s">
        <v>262</v>
      </c>
      <c r="C5572">
        <v>1986</v>
      </c>
      <c r="D5572" s="1" t="s">
        <v>9</v>
      </c>
      <c r="E5572">
        <v>137</v>
      </c>
      <c r="F5572" s="3">
        <v>85160248</v>
      </c>
      <c r="G5572" s="1" t="s">
        <v>875</v>
      </c>
      <c r="H5572">
        <v>116</v>
      </c>
      <c r="I5572" s="1" t="s">
        <v>999</v>
      </c>
      <c r="J5572">
        <v>1353</v>
      </c>
      <c r="K5572" s="1" t="s">
        <v>1244</v>
      </c>
      <c r="L5572">
        <v>1343</v>
      </c>
      <c r="M5572" s="1" t="s">
        <v>1659</v>
      </c>
      <c r="N5572" s="1" t="str">
        <f t="shared" si="87"/>
        <v>1980-1989</v>
      </c>
    </row>
    <row r="5573" spans="1:14" hidden="1" x14ac:dyDescent="0.3">
      <c r="A5573">
        <v>90605</v>
      </c>
      <c r="B5573" s="1" t="s">
        <v>262</v>
      </c>
      <c r="C5573">
        <v>1986</v>
      </c>
      <c r="D5573" s="1" t="s">
        <v>9</v>
      </c>
      <c r="E5573">
        <v>137</v>
      </c>
      <c r="F5573" s="3">
        <v>85160248</v>
      </c>
      <c r="G5573" s="1" t="s">
        <v>925</v>
      </c>
      <c r="H5573">
        <v>116</v>
      </c>
      <c r="I5573" s="1" t="s">
        <v>999</v>
      </c>
      <c r="J5573">
        <v>116</v>
      </c>
      <c r="K5573" s="1" t="s">
        <v>999</v>
      </c>
      <c r="L5573">
        <v>244</v>
      </c>
      <c r="M5573" s="1" t="s">
        <v>1610</v>
      </c>
      <c r="N5573" s="1" t="str">
        <f t="shared" si="87"/>
        <v>1980-1989</v>
      </c>
    </row>
    <row r="5574" spans="1:14" hidden="1" x14ac:dyDescent="0.3">
      <c r="A5574">
        <v>90605</v>
      </c>
      <c r="B5574" s="1" t="s">
        <v>262</v>
      </c>
      <c r="C5574">
        <v>1986</v>
      </c>
      <c r="D5574" s="1" t="s">
        <v>9</v>
      </c>
      <c r="E5574">
        <v>137</v>
      </c>
      <c r="F5574" s="3">
        <v>85160248</v>
      </c>
      <c r="G5574" s="1" t="s">
        <v>925</v>
      </c>
      <c r="H5574">
        <v>116</v>
      </c>
      <c r="I5574" s="1" t="s">
        <v>999</v>
      </c>
      <c r="J5574">
        <v>116</v>
      </c>
      <c r="K5574" s="1" t="s">
        <v>999</v>
      </c>
      <c r="L5574">
        <v>299</v>
      </c>
      <c r="M5574" s="1" t="s">
        <v>1658</v>
      </c>
      <c r="N5574" s="1" t="str">
        <f t="shared" si="87"/>
        <v>1980-1989</v>
      </c>
    </row>
    <row r="5575" spans="1:14" hidden="1" x14ac:dyDescent="0.3">
      <c r="A5575">
        <v>90605</v>
      </c>
      <c r="B5575" s="1" t="s">
        <v>262</v>
      </c>
      <c r="C5575">
        <v>1986</v>
      </c>
      <c r="D5575" s="1" t="s">
        <v>9</v>
      </c>
      <c r="E5575">
        <v>137</v>
      </c>
      <c r="F5575" s="3">
        <v>85160248</v>
      </c>
      <c r="G5575" s="1" t="s">
        <v>925</v>
      </c>
      <c r="H5575">
        <v>116</v>
      </c>
      <c r="I5575" s="1" t="s">
        <v>999</v>
      </c>
      <c r="J5575">
        <v>116</v>
      </c>
      <c r="K5575" s="1" t="s">
        <v>999</v>
      </c>
      <c r="L5575">
        <v>1343</v>
      </c>
      <c r="M5575" s="1" t="s">
        <v>1659</v>
      </c>
      <c r="N5575" s="1" t="str">
        <f t="shared" si="87"/>
        <v>1980-1989</v>
      </c>
    </row>
    <row r="5576" spans="1:14" hidden="1" x14ac:dyDescent="0.3">
      <c r="A5576">
        <v>90605</v>
      </c>
      <c r="B5576" s="1" t="s">
        <v>262</v>
      </c>
      <c r="C5576">
        <v>1986</v>
      </c>
      <c r="D5576" s="1" t="s">
        <v>9</v>
      </c>
      <c r="E5576">
        <v>137</v>
      </c>
      <c r="F5576" s="3">
        <v>85160248</v>
      </c>
      <c r="G5576" s="1" t="s">
        <v>925</v>
      </c>
      <c r="H5576">
        <v>116</v>
      </c>
      <c r="I5576" s="1" t="s">
        <v>999</v>
      </c>
      <c r="J5576">
        <v>318429</v>
      </c>
      <c r="K5576" s="1" t="s">
        <v>1243</v>
      </c>
      <c r="L5576">
        <v>244</v>
      </c>
      <c r="M5576" s="1" t="s">
        <v>1610</v>
      </c>
      <c r="N5576" s="1" t="str">
        <f t="shared" si="87"/>
        <v>1980-1989</v>
      </c>
    </row>
    <row r="5577" spans="1:14" hidden="1" x14ac:dyDescent="0.3">
      <c r="A5577">
        <v>90605</v>
      </c>
      <c r="B5577" s="1" t="s">
        <v>262</v>
      </c>
      <c r="C5577">
        <v>1986</v>
      </c>
      <c r="D5577" s="1" t="s">
        <v>9</v>
      </c>
      <c r="E5577">
        <v>137</v>
      </c>
      <c r="F5577" s="3">
        <v>85160248</v>
      </c>
      <c r="G5577" s="1" t="s">
        <v>925</v>
      </c>
      <c r="H5577">
        <v>116</v>
      </c>
      <c r="I5577" s="1" t="s">
        <v>999</v>
      </c>
      <c r="J5577">
        <v>318429</v>
      </c>
      <c r="K5577" s="1" t="s">
        <v>1243</v>
      </c>
      <c r="L5577">
        <v>299</v>
      </c>
      <c r="M5577" s="1" t="s">
        <v>1658</v>
      </c>
      <c r="N5577" s="1" t="str">
        <f t="shared" si="87"/>
        <v>1980-1989</v>
      </c>
    </row>
    <row r="5578" spans="1:14" hidden="1" x14ac:dyDescent="0.3">
      <c r="A5578">
        <v>90605</v>
      </c>
      <c r="B5578" s="1" t="s">
        <v>262</v>
      </c>
      <c r="C5578">
        <v>1986</v>
      </c>
      <c r="D5578" s="1" t="s">
        <v>9</v>
      </c>
      <c r="E5578">
        <v>137</v>
      </c>
      <c r="F5578" s="3">
        <v>85160248</v>
      </c>
      <c r="G5578" s="1" t="s">
        <v>925</v>
      </c>
      <c r="H5578">
        <v>116</v>
      </c>
      <c r="I5578" s="1" t="s">
        <v>999</v>
      </c>
      <c r="J5578">
        <v>318429</v>
      </c>
      <c r="K5578" s="1" t="s">
        <v>1243</v>
      </c>
      <c r="L5578">
        <v>1343</v>
      </c>
      <c r="M5578" s="1" t="s">
        <v>1659</v>
      </c>
      <c r="N5578" s="1" t="str">
        <f t="shared" si="87"/>
        <v>1980-1989</v>
      </c>
    </row>
    <row r="5579" spans="1:14" hidden="1" x14ac:dyDescent="0.3">
      <c r="A5579">
        <v>90605</v>
      </c>
      <c r="B5579" s="1" t="s">
        <v>262</v>
      </c>
      <c r="C5579">
        <v>1986</v>
      </c>
      <c r="D5579" s="1" t="s">
        <v>9</v>
      </c>
      <c r="E5579">
        <v>137</v>
      </c>
      <c r="F5579" s="3">
        <v>85160248</v>
      </c>
      <c r="G5579" s="1" t="s">
        <v>925</v>
      </c>
      <c r="H5579">
        <v>116</v>
      </c>
      <c r="I5579" s="1" t="s">
        <v>999</v>
      </c>
      <c r="J5579">
        <v>1353</v>
      </c>
      <c r="K5579" s="1" t="s">
        <v>1244</v>
      </c>
      <c r="L5579">
        <v>244</v>
      </c>
      <c r="M5579" s="1" t="s">
        <v>1610</v>
      </c>
      <c r="N5579" s="1" t="str">
        <f t="shared" si="87"/>
        <v>1980-1989</v>
      </c>
    </row>
    <row r="5580" spans="1:14" hidden="1" x14ac:dyDescent="0.3">
      <c r="A5580">
        <v>90605</v>
      </c>
      <c r="B5580" s="1" t="s">
        <v>262</v>
      </c>
      <c r="C5580">
        <v>1986</v>
      </c>
      <c r="D5580" s="1" t="s">
        <v>9</v>
      </c>
      <c r="E5580">
        <v>137</v>
      </c>
      <c r="F5580" s="3">
        <v>85160248</v>
      </c>
      <c r="G5580" s="1" t="s">
        <v>925</v>
      </c>
      <c r="H5580">
        <v>116</v>
      </c>
      <c r="I5580" s="1" t="s">
        <v>999</v>
      </c>
      <c r="J5580">
        <v>1353</v>
      </c>
      <c r="K5580" s="1" t="s">
        <v>1244</v>
      </c>
      <c r="L5580">
        <v>299</v>
      </c>
      <c r="M5580" s="1" t="s">
        <v>1658</v>
      </c>
      <c r="N5580" s="1" t="str">
        <f t="shared" si="87"/>
        <v>1980-1989</v>
      </c>
    </row>
    <row r="5581" spans="1:14" hidden="1" x14ac:dyDescent="0.3">
      <c r="A5581">
        <v>90605</v>
      </c>
      <c r="B5581" s="1" t="s">
        <v>262</v>
      </c>
      <c r="C5581">
        <v>1986</v>
      </c>
      <c r="D5581" s="1" t="s">
        <v>9</v>
      </c>
      <c r="E5581">
        <v>137</v>
      </c>
      <c r="F5581" s="3">
        <v>85160248</v>
      </c>
      <c r="G5581" s="1" t="s">
        <v>925</v>
      </c>
      <c r="H5581">
        <v>116</v>
      </c>
      <c r="I5581" s="1" t="s">
        <v>999</v>
      </c>
      <c r="J5581">
        <v>1353</v>
      </c>
      <c r="K5581" s="1" t="s">
        <v>1244</v>
      </c>
      <c r="L5581">
        <v>1343</v>
      </c>
      <c r="M5581" s="1" t="s">
        <v>1659</v>
      </c>
      <c r="N5581" s="1" t="str">
        <f t="shared" si="87"/>
        <v>1980-1989</v>
      </c>
    </row>
    <row r="5582" spans="1:14" hidden="1" x14ac:dyDescent="0.3">
      <c r="A5582">
        <v>90605</v>
      </c>
      <c r="B5582" s="1" t="s">
        <v>262</v>
      </c>
      <c r="C5582">
        <v>1986</v>
      </c>
      <c r="D5582" s="1" t="s">
        <v>9</v>
      </c>
      <c r="E5582">
        <v>137</v>
      </c>
      <c r="F5582" s="3">
        <v>85160248</v>
      </c>
      <c r="G5582" s="1" t="s">
        <v>873</v>
      </c>
      <c r="H5582">
        <v>116</v>
      </c>
      <c r="I5582" s="1" t="s">
        <v>999</v>
      </c>
      <c r="J5582">
        <v>116</v>
      </c>
      <c r="K5582" s="1" t="s">
        <v>999</v>
      </c>
      <c r="L5582">
        <v>244</v>
      </c>
      <c r="M5582" s="1" t="s">
        <v>1610</v>
      </c>
      <c r="N5582" s="1" t="str">
        <f t="shared" si="87"/>
        <v>1980-1989</v>
      </c>
    </row>
    <row r="5583" spans="1:14" hidden="1" x14ac:dyDescent="0.3">
      <c r="A5583">
        <v>90605</v>
      </c>
      <c r="B5583" s="1" t="s">
        <v>262</v>
      </c>
      <c r="C5583">
        <v>1986</v>
      </c>
      <c r="D5583" s="1" t="s">
        <v>9</v>
      </c>
      <c r="E5583">
        <v>137</v>
      </c>
      <c r="F5583" s="3">
        <v>85160248</v>
      </c>
      <c r="G5583" s="1" t="s">
        <v>873</v>
      </c>
      <c r="H5583">
        <v>116</v>
      </c>
      <c r="I5583" s="1" t="s">
        <v>999</v>
      </c>
      <c r="J5583">
        <v>116</v>
      </c>
      <c r="K5583" s="1" t="s">
        <v>999</v>
      </c>
      <c r="L5583">
        <v>299</v>
      </c>
      <c r="M5583" s="1" t="s">
        <v>1658</v>
      </c>
      <c r="N5583" s="1" t="str">
        <f t="shared" si="87"/>
        <v>1980-1989</v>
      </c>
    </row>
    <row r="5584" spans="1:14" hidden="1" x14ac:dyDescent="0.3">
      <c r="A5584">
        <v>90605</v>
      </c>
      <c r="B5584" s="1" t="s">
        <v>262</v>
      </c>
      <c r="C5584">
        <v>1986</v>
      </c>
      <c r="D5584" s="1" t="s">
        <v>9</v>
      </c>
      <c r="E5584">
        <v>137</v>
      </c>
      <c r="F5584" s="3">
        <v>85160248</v>
      </c>
      <c r="G5584" s="1" t="s">
        <v>873</v>
      </c>
      <c r="H5584">
        <v>116</v>
      </c>
      <c r="I5584" s="1" t="s">
        <v>999</v>
      </c>
      <c r="J5584">
        <v>116</v>
      </c>
      <c r="K5584" s="1" t="s">
        <v>999</v>
      </c>
      <c r="L5584">
        <v>1343</v>
      </c>
      <c r="M5584" s="1" t="s">
        <v>1659</v>
      </c>
      <c r="N5584" s="1" t="str">
        <f t="shared" si="87"/>
        <v>1980-1989</v>
      </c>
    </row>
    <row r="5585" spans="1:14" hidden="1" x14ac:dyDescent="0.3">
      <c r="A5585">
        <v>90605</v>
      </c>
      <c r="B5585" s="1" t="s">
        <v>262</v>
      </c>
      <c r="C5585">
        <v>1986</v>
      </c>
      <c r="D5585" s="1" t="s">
        <v>9</v>
      </c>
      <c r="E5585">
        <v>137</v>
      </c>
      <c r="F5585" s="3">
        <v>85160248</v>
      </c>
      <c r="G5585" s="1" t="s">
        <v>873</v>
      </c>
      <c r="H5585">
        <v>116</v>
      </c>
      <c r="I5585" s="1" t="s">
        <v>999</v>
      </c>
      <c r="J5585">
        <v>318429</v>
      </c>
      <c r="K5585" s="1" t="s">
        <v>1243</v>
      </c>
      <c r="L5585">
        <v>244</v>
      </c>
      <c r="M5585" s="1" t="s">
        <v>1610</v>
      </c>
      <c r="N5585" s="1" t="str">
        <f t="shared" si="87"/>
        <v>1980-1989</v>
      </c>
    </row>
    <row r="5586" spans="1:14" hidden="1" x14ac:dyDescent="0.3">
      <c r="A5586">
        <v>90605</v>
      </c>
      <c r="B5586" s="1" t="s">
        <v>262</v>
      </c>
      <c r="C5586">
        <v>1986</v>
      </c>
      <c r="D5586" s="1" t="s">
        <v>9</v>
      </c>
      <c r="E5586">
        <v>137</v>
      </c>
      <c r="F5586" s="3">
        <v>85160248</v>
      </c>
      <c r="G5586" s="1" t="s">
        <v>873</v>
      </c>
      <c r="H5586">
        <v>116</v>
      </c>
      <c r="I5586" s="1" t="s">
        <v>999</v>
      </c>
      <c r="J5586">
        <v>318429</v>
      </c>
      <c r="K5586" s="1" t="s">
        <v>1243</v>
      </c>
      <c r="L5586">
        <v>299</v>
      </c>
      <c r="M5586" s="1" t="s">
        <v>1658</v>
      </c>
      <c r="N5586" s="1" t="str">
        <f t="shared" si="87"/>
        <v>1980-1989</v>
      </c>
    </row>
    <row r="5587" spans="1:14" hidden="1" x14ac:dyDescent="0.3">
      <c r="A5587">
        <v>90605</v>
      </c>
      <c r="B5587" s="1" t="s">
        <v>262</v>
      </c>
      <c r="C5587">
        <v>1986</v>
      </c>
      <c r="D5587" s="1" t="s">
        <v>9</v>
      </c>
      <c r="E5587">
        <v>137</v>
      </c>
      <c r="F5587" s="3">
        <v>85160248</v>
      </c>
      <c r="G5587" s="1" t="s">
        <v>873</v>
      </c>
      <c r="H5587">
        <v>116</v>
      </c>
      <c r="I5587" s="1" t="s">
        <v>999</v>
      </c>
      <c r="J5587">
        <v>318429</v>
      </c>
      <c r="K5587" s="1" t="s">
        <v>1243</v>
      </c>
      <c r="L5587">
        <v>1343</v>
      </c>
      <c r="M5587" s="1" t="s">
        <v>1659</v>
      </c>
      <c r="N5587" s="1" t="str">
        <f t="shared" si="87"/>
        <v>1980-1989</v>
      </c>
    </row>
    <row r="5588" spans="1:14" hidden="1" x14ac:dyDescent="0.3">
      <c r="A5588">
        <v>90605</v>
      </c>
      <c r="B5588" s="1" t="s">
        <v>262</v>
      </c>
      <c r="C5588">
        <v>1986</v>
      </c>
      <c r="D5588" s="1" t="s">
        <v>9</v>
      </c>
      <c r="E5588">
        <v>137</v>
      </c>
      <c r="F5588" s="3">
        <v>85160248</v>
      </c>
      <c r="G5588" s="1" t="s">
        <v>873</v>
      </c>
      <c r="H5588">
        <v>116</v>
      </c>
      <c r="I5588" s="1" t="s">
        <v>999</v>
      </c>
      <c r="J5588">
        <v>1353</v>
      </c>
      <c r="K5588" s="1" t="s">
        <v>1244</v>
      </c>
      <c r="L5588">
        <v>244</v>
      </c>
      <c r="M5588" s="1" t="s">
        <v>1610</v>
      </c>
      <c r="N5588" s="1" t="str">
        <f t="shared" si="87"/>
        <v>1980-1989</v>
      </c>
    </row>
    <row r="5589" spans="1:14" hidden="1" x14ac:dyDescent="0.3">
      <c r="A5589">
        <v>90605</v>
      </c>
      <c r="B5589" s="1" t="s">
        <v>262</v>
      </c>
      <c r="C5589">
        <v>1986</v>
      </c>
      <c r="D5589" s="1" t="s">
        <v>9</v>
      </c>
      <c r="E5589">
        <v>137</v>
      </c>
      <c r="F5589" s="3">
        <v>85160248</v>
      </c>
      <c r="G5589" s="1" t="s">
        <v>873</v>
      </c>
      <c r="H5589">
        <v>116</v>
      </c>
      <c r="I5589" s="1" t="s">
        <v>999</v>
      </c>
      <c r="J5589">
        <v>1353</v>
      </c>
      <c r="K5589" s="1" t="s">
        <v>1244</v>
      </c>
      <c r="L5589">
        <v>299</v>
      </c>
      <c r="M5589" s="1" t="s">
        <v>1658</v>
      </c>
      <c r="N5589" s="1" t="str">
        <f t="shared" si="87"/>
        <v>1980-1989</v>
      </c>
    </row>
    <row r="5590" spans="1:14" hidden="1" x14ac:dyDescent="0.3">
      <c r="A5590">
        <v>90605</v>
      </c>
      <c r="B5590" s="1" t="s">
        <v>262</v>
      </c>
      <c r="C5590">
        <v>1986</v>
      </c>
      <c r="D5590" s="1" t="s">
        <v>9</v>
      </c>
      <c r="E5590">
        <v>137</v>
      </c>
      <c r="F5590" s="3">
        <v>85160248</v>
      </c>
      <c r="G5590" s="1" t="s">
        <v>873</v>
      </c>
      <c r="H5590">
        <v>116</v>
      </c>
      <c r="I5590" s="1" t="s">
        <v>999</v>
      </c>
      <c r="J5590">
        <v>1353</v>
      </c>
      <c r="K5590" s="1" t="s">
        <v>1244</v>
      </c>
      <c r="L5590">
        <v>1343</v>
      </c>
      <c r="M5590" s="1" t="s">
        <v>1659</v>
      </c>
      <c r="N5590" s="1" t="str">
        <f t="shared" si="87"/>
        <v>1980-1989</v>
      </c>
    </row>
    <row r="5591" spans="1:14" hidden="1" x14ac:dyDescent="0.3">
      <c r="A5591">
        <v>90605</v>
      </c>
      <c r="B5591" s="1" t="s">
        <v>262</v>
      </c>
      <c r="C5591">
        <v>1986</v>
      </c>
      <c r="D5591" s="1" t="s">
        <v>9</v>
      </c>
      <c r="E5591">
        <v>137</v>
      </c>
      <c r="F5591" s="3">
        <v>85160248</v>
      </c>
      <c r="G5591" s="1" t="s">
        <v>940</v>
      </c>
      <c r="H5591">
        <v>116</v>
      </c>
      <c r="I5591" s="1" t="s">
        <v>999</v>
      </c>
      <c r="J5591">
        <v>116</v>
      </c>
      <c r="K5591" s="1" t="s">
        <v>999</v>
      </c>
      <c r="L5591">
        <v>244</v>
      </c>
      <c r="M5591" s="1" t="s">
        <v>1610</v>
      </c>
      <c r="N5591" s="1" t="str">
        <f t="shared" si="87"/>
        <v>1980-1989</v>
      </c>
    </row>
    <row r="5592" spans="1:14" hidden="1" x14ac:dyDescent="0.3">
      <c r="A5592">
        <v>90605</v>
      </c>
      <c r="B5592" s="1" t="s">
        <v>262</v>
      </c>
      <c r="C5592">
        <v>1986</v>
      </c>
      <c r="D5592" s="1" t="s">
        <v>9</v>
      </c>
      <c r="E5592">
        <v>137</v>
      </c>
      <c r="F5592" s="3">
        <v>85160248</v>
      </c>
      <c r="G5592" s="1" t="s">
        <v>940</v>
      </c>
      <c r="H5592">
        <v>116</v>
      </c>
      <c r="I5592" s="1" t="s">
        <v>999</v>
      </c>
      <c r="J5592">
        <v>116</v>
      </c>
      <c r="K5592" s="1" t="s">
        <v>999</v>
      </c>
      <c r="L5592">
        <v>299</v>
      </c>
      <c r="M5592" s="1" t="s">
        <v>1658</v>
      </c>
      <c r="N5592" s="1" t="str">
        <f t="shared" si="87"/>
        <v>1980-1989</v>
      </c>
    </row>
    <row r="5593" spans="1:14" hidden="1" x14ac:dyDescent="0.3">
      <c r="A5593">
        <v>90605</v>
      </c>
      <c r="B5593" s="1" t="s">
        <v>262</v>
      </c>
      <c r="C5593">
        <v>1986</v>
      </c>
      <c r="D5593" s="1" t="s">
        <v>9</v>
      </c>
      <c r="E5593">
        <v>137</v>
      </c>
      <c r="F5593" s="3">
        <v>85160248</v>
      </c>
      <c r="G5593" s="1" t="s">
        <v>940</v>
      </c>
      <c r="H5593">
        <v>116</v>
      </c>
      <c r="I5593" s="1" t="s">
        <v>999</v>
      </c>
      <c r="J5593">
        <v>116</v>
      </c>
      <c r="K5593" s="1" t="s">
        <v>999</v>
      </c>
      <c r="L5593">
        <v>1343</v>
      </c>
      <c r="M5593" s="1" t="s">
        <v>1659</v>
      </c>
      <c r="N5593" s="1" t="str">
        <f t="shared" si="87"/>
        <v>1980-1989</v>
      </c>
    </row>
    <row r="5594" spans="1:14" hidden="1" x14ac:dyDescent="0.3">
      <c r="A5594">
        <v>90605</v>
      </c>
      <c r="B5594" s="1" t="s">
        <v>262</v>
      </c>
      <c r="C5594">
        <v>1986</v>
      </c>
      <c r="D5594" s="1" t="s">
        <v>9</v>
      </c>
      <c r="E5594">
        <v>137</v>
      </c>
      <c r="F5594" s="3">
        <v>85160248</v>
      </c>
      <c r="G5594" s="1" t="s">
        <v>940</v>
      </c>
      <c r="H5594">
        <v>116</v>
      </c>
      <c r="I5594" s="1" t="s">
        <v>999</v>
      </c>
      <c r="J5594">
        <v>318429</v>
      </c>
      <c r="K5594" s="1" t="s">
        <v>1243</v>
      </c>
      <c r="L5594">
        <v>244</v>
      </c>
      <c r="M5594" s="1" t="s">
        <v>1610</v>
      </c>
      <c r="N5594" s="1" t="str">
        <f t="shared" si="87"/>
        <v>1980-1989</v>
      </c>
    </row>
    <row r="5595" spans="1:14" hidden="1" x14ac:dyDescent="0.3">
      <c r="A5595">
        <v>90605</v>
      </c>
      <c r="B5595" s="1" t="s">
        <v>262</v>
      </c>
      <c r="C5595">
        <v>1986</v>
      </c>
      <c r="D5595" s="1" t="s">
        <v>9</v>
      </c>
      <c r="E5595">
        <v>137</v>
      </c>
      <c r="F5595" s="3">
        <v>85160248</v>
      </c>
      <c r="G5595" s="1" t="s">
        <v>940</v>
      </c>
      <c r="H5595">
        <v>116</v>
      </c>
      <c r="I5595" s="1" t="s">
        <v>999</v>
      </c>
      <c r="J5595">
        <v>318429</v>
      </c>
      <c r="K5595" s="1" t="s">
        <v>1243</v>
      </c>
      <c r="L5595">
        <v>299</v>
      </c>
      <c r="M5595" s="1" t="s">
        <v>1658</v>
      </c>
      <c r="N5595" s="1" t="str">
        <f t="shared" si="87"/>
        <v>1980-1989</v>
      </c>
    </row>
    <row r="5596" spans="1:14" hidden="1" x14ac:dyDescent="0.3">
      <c r="A5596">
        <v>90605</v>
      </c>
      <c r="B5596" s="1" t="s">
        <v>262</v>
      </c>
      <c r="C5596">
        <v>1986</v>
      </c>
      <c r="D5596" s="1" t="s">
        <v>9</v>
      </c>
      <c r="E5596">
        <v>137</v>
      </c>
      <c r="F5596" s="3">
        <v>85160248</v>
      </c>
      <c r="G5596" s="1" t="s">
        <v>940</v>
      </c>
      <c r="H5596">
        <v>116</v>
      </c>
      <c r="I5596" s="1" t="s">
        <v>999</v>
      </c>
      <c r="J5596">
        <v>318429</v>
      </c>
      <c r="K5596" s="1" t="s">
        <v>1243</v>
      </c>
      <c r="L5596">
        <v>1343</v>
      </c>
      <c r="M5596" s="1" t="s">
        <v>1659</v>
      </c>
      <c r="N5596" s="1" t="str">
        <f t="shared" si="87"/>
        <v>1980-1989</v>
      </c>
    </row>
    <row r="5597" spans="1:14" hidden="1" x14ac:dyDescent="0.3">
      <c r="A5597">
        <v>90605</v>
      </c>
      <c r="B5597" s="1" t="s">
        <v>262</v>
      </c>
      <c r="C5597">
        <v>1986</v>
      </c>
      <c r="D5597" s="1" t="s">
        <v>9</v>
      </c>
      <c r="E5597">
        <v>137</v>
      </c>
      <c r="F5597" s="3">
        <v>85160248</v>
      </c>
      <c r="G5597" s="1" t="s">
        <v>940</v>
      </c>
      <c r="H5597">
        <v>116</v>
      </c>
      <c r="I5597" s="1" t="s">
        <v>999</v>
      </c>
      <c r="J5597">
        <v>1353</v>
      </c>
      <c r="K5597" s="1" t="s">
        <v>1244</v>
      </c>
      <c r="L5597">
        <v>244</v>
      </c>
      <c r="M5597" s="1" t="s">
        <v>1610</v>
      </c>
      <c r="N5597" s="1" t="str">
        <f t="shared" si="87"/>
        <v>1980-1989</v>
      </c>
    </row>
    <row r="5598" spans="1:14" hidden="1" x14ac:dyDescent="0.3">
      <c r="A5598">
        <v>90605</v>
      </c>
      <c r="B5598" s="1" t="s">
        <v>262</v>
      </c>
      <c r="C5598">
        <v>1986</v>
      </c>
      <c r="D5598" s="1" t="s">
        <v>9</v>
      </c>
      <c r="E5598">
        <v>137</v>
      </c>
      <c r="F5598" s="3">
        <v>85160248</v>
      </c>
      <c r="G5598" s="1" t="s">
        <v>940</v>
      </c>
      <c r="H5598">
        <v>116</v>
      </c>
      <c r="I5598" s="1" t="s">
        <v>999</v>
      </c>
      <c r="J5598">
        <v>1353</v>
      </c>
      <c r="K5598" s="1" t="s">
        <v>1244</v>
      </c>
      <c r="L5598">
        <v>299</v>
      </c>
      <c r="M5598" s="1" t="s">
        <v>1658</v>
      </c>
      <c r="N5598" s="1" t="str">
        <f t="shared" si="87"/>
        <v>1980-1989</v>
      </c>
    </row>
    <row r="5599" spans="1:14" hidden="1" x14ac:dyDescent="0.3">
      <c r="A5599">
        <v>90605</v>
      </c>
      <c r="B5599" s="1" t="s">
        <v>262</v>
      </c>
      <c r="C5599">
        <v>1986</v>
      </c>
      <c r="D5599" s="1" t="s">
        <v>9</v>
      </c>
      <c r="E5599">
        <v>137</v>
      </c>
      <c r="F5599" s="3">
        <v>85160248</v>
      </c>
      <c r="G5599" s="1" t="s">
        <v>940</v>
      </c>
      <c r="H5599">
        <v>116</v>
      </c>
      <c r="I5599" s="1" t="s">
        <v>999</v>
      </c>
      <c r="J5599">
        <v>1353</v>
      </c>
      <c r="K5599" s="1" t="s">
        <v>1244</v>
      </c>
      <c r="L5599">
        <v>1343</v>
      </c>
      <c r="M5599" s="1" t="s">
        <v>1659</v>
      </c>
      <c r="N5599" s="1" t="str">
        <f t="shared" si="87"/>
        <v>1980-1989</v>
      </c>
    </row>
    <row r="5600" spans="1:14" hidden="1" x14ac:dyDescent="0.3">
      <c r="A5600">
        <v>90605</v>
      </c>
      <c r="B5600" s="1" t="s">
        <v>262</v>
      </c>
      <c r="C5600">
        <v>1986</v>
      </c>
      <c r="D5600" s="1" t="s">
        <v>9</v>
      </c>
      <c r="E5600">
        <v>137</v>
      </c>
      <c r="F5600" s="3">
        <v>85160248</v>
      </c>
      <c r="G5600" s="1" t="s">
        <v>842</v>
      </c>
      <c r="H5600">
        <v>116</v>
      </c>
      <c r="I5600" s="1" t="s">
        <v>999</v>
      </c>
      <c r="J5600">
        <v>116</v>
      </c>
      <c r="K5600" s="1" t="s">
        <v>999</v>
      </c>
      <c r="L5600">
        <v>244</v>
      </c>
      <c r="M5600" s="1" t="s">
        <v>1610</v>
      </c>
      <c r="N5600" s="1" t="str">
        <f t="shared" si="87"/>
        <v>1980-1989</v>
      </c>
    </row>
    <row r="5601" spans="1:14" hidden="1" x14ac:dyDescent="0.3">
      <c r="A5601">
        <v>90605</v>
      </c>
      <c r="B5601" s="1" t="s">
        <v>262</v>
      </c>
      <c r="C5601">
        <v>1986</v>
      </c>
      <c r="D5601" s="1" t="s">
        <v>9</v>
      </c>
      <c r="E5601">
        <v>137</v>
      </c>
      <c r="F5601" s="3">
        <v>85160248</v>
      </c>
      <c r="G5601" s="1" t="s">
        <v>842</v>
      </c>
      <c r="H5601">
        <v>116</v>
      </c>
      <c r="I5601" s="1" t="s">
        <v>999</v>
      </c>
      <c r="J5601">
        <v>116</v>
      </c>
      <c r="K5601" s="1" t="s">
        <v>999</v>
      </c>
      <c r="L5601">
        <v>299</v>
      </c>
      <c r="M5601" s="1" t="s">
        <v>1658</v>
      </c>
      <c r="N5601" s="1" t="str">
        <f t="shared" si="87"/>
        <v>1980-1989</v>
      </c>
    </row>
    <row r="5602" spans="1:14" hidden="1" x14ac:dyDescent="0.3">
      <c r="A5602">
        <v>90605</v>
      </c>
      <c r="B5602" s="1" t="s">
        <v>262</v>
      </c>
      <c r="C5602">
        <v>1986</v>
      </c>
      <c r="D5602" s="1" t="s">
        <v>9</v>
      </c>
      <c r="E5602">
        <v>137</v>
      </c>
      <c r="F5602" s="3">
        <v>85160248</v>
      </c>
      <c r="G5602" s="1" t="s">
        <v>842</v>
      </c>
      <c r="H5602">
        <v>116</v>
      </c>
      <c r="I5602" s="1" t="s">
        <v>999</v>
      </c>
      <c r="J5602">
        <v>116</v>
      </c>
      <c r="K5602" s="1" t="s">
        <v>999</v>
      </c>
      <c r="L5602">
        <v>1343</v>
      </c>
      <c r="M5602" s="1" t="s">
        <v>1659</v>
      </c>
      <c r="N5602" s="1" t="str">
        <f t="shared" si="87"/>
        <v>1980-1989</v>
      </c>
    </row>
    <row r="5603" spans="1:14" hidden="1" x14ac:dyDescent="0.3">
      <c r="A5603">
        <v>90605</v>
      </c>
      <c r="B5603" s="1" t="s">
        <v>262</v>
      </c>
      <c r="C5603">
        <v>1986</v>
      </c>
      <c r="D5603" s="1" t="s">
        <v>9</v>
      </c>
      <c r="E5603">
        <v>137</v>
      </c>
      <c r="F5603" s="3">
        <v>85160248</v>
      </c>
      <c r="G5603" s="1" t="s">
        <v>842</v>
      </c>
      <c r="H5603">
        <v>116</v>
      </c>
      <c r="I5603" s="1" t="s">
        <v>999</v>
      </c>
      <c r="J5603">
        <v>318429</v>
      </c>
      <c r="K5603" s="1" t="s">
        <v>1243</v>
      </c>
      <c r="L5603">
        <v>244</v>
      </c>
      <c r="M5603" s="1" t="s">
        <v>1610</v>
      </c>
      <c r="N5603" s="1" t="str">
        <f t="shared" si="87"/>
        <v>1980-1989</v>
      </c>
    </row>
    <row r="5604" spans="1:14" hidden="1" x14ac:dyDescent="0.3">
      <c r="A5604">
        <v>90605</v>
      </c>
      <c r="B5604" s="1" t="s">
        <v>262</v>
      </c>
      <c r="C5604">
        <v>1986</v>
      </c>
      <c r="D5604" s="1" t="s">
        <v>9</v>
      </c>
      <c r="E5604">
        <v>137</v>
      </c>
      <c r="F5604" s="3">
        <v>85160248</v>
      </c>
      <c r="G5604" s="1" t="s">
        <v>842</v>
      </c>
      <c r="H5604">
        <v>116</v>
      </c>
      <c r="I5604" s="1" t="s">
        <v>999</v>
      </c>
      <c r="J5604">
        <v>318429</v>
      </c>
      <c r="K5604" s="1" t="s">
        <v>1243</v>
      </c>
      <c r="L5604">
        <v>299</v>
      </c>
      <c r="M5604" s="1" t="s">
        <v>1658</v>
      </c>
      <c r="N5604" s="1" t="str">
        <f t="shared" si="87"/>
        <v>1980-1989</v>
      </c>
    </row>
    <row r="5605" spans="1:14" hidden="1" x14ac:dyDescent="0.3">
      <c r="A5605">
        <v>90605</v>
      </c>
      <c r="B5605" s="1" t="s">
        <v>262</v>
      </c>
      <c r="C5605">
        <v>1986</v>
      </c>
      <c r="D5605" s="1" t="s">
        <v>9</v>
      </c>
      <c r="E5605">
        <v>137</v>
      </c>
      <c r="F5605" s="3">
        <v>85160248</v>
      </c>
      <c r="G5605" s="1" t="s">
        <v>842</v>
      </c>
      <c r="H5605">
        <v>116</v>
      </c>
      <c r="I5605" s="1" t="s">
        <v>999</v>
      </c>
      <c r="J5605">
        <v>318429</v>
      </c>
      <c r="K5605" s="1" t="s">
        <v>1243</v>
      </c>
      <c r="L5605">
        <v>1343</v>
      </c>
      <c r="M5605" s="1" t="s">
        <v>1659</v>
      </c>
      <c r="N5605" s="1" t="str">
        <f t="shared" si="87"/>
        <v>1980-1989</v>
      </c>
    </row>
    <row r="5606" spans="1:14" hidden="1" x14ac:dyDescent="0.3">
      <c r="A5606">
        <v>90605</v>
      </c>
      <c r="B5606" s="1" t="s">
        <v>262</v>
      </c>
      <c r="C5606">
        <v>1986</v>
      </c>
      <c r="D5606" s="1" t="s">
        <v>9</v>
      </c>
      <c r="E5606">
        <v>137</v>
      </c>
      <c r="F5606" s="3">
        <v>85160248</v>
      </c>
      <c r="G5606" s="1" t="s">
        <v>842</v>
      </c>
      <c r="H5606">
        <v>116</v>
      </c>
      <c r="I5606" s="1" t="s">
        <v>999</v>
      </c>
      <c r="J5606">
        <v>1353</v>
      </c>
      <c r="K5606" s="1" t="s">
        <v>1244</v>
      </c>
      <c r="L5606">
        <v>244</v>
      </c>
      <c r="M5606" s="1" t="s">
        <v>1610</v>
      </c>
      <c r="N5606" s="1" t="str">
        <f t="shared" si="87"/>
        <v>1980-1989</v>
      </c>
    </row>
    <row r="5607" spans="1:14" hidden="1" x14ac:dyDescent="0.3">
      <c r="A5607">
        <v>90605</v>
      </c>
      <c r="B5607" s="1" t="s">
        <v>262</v>
      </c>
      <c r="C5607">
        <v>1986</v>
      </c>
      <c r="D5607" s="1" t="s">
        <v>9</v>
      </c>
      <c r="E5607">
        <v>137</v>
      </c>
      <c r="F5607" s="3">
        <v>85160248</v>
      </c>
      <c r="G5607" s="1" t="s">
        <v>842</v>
      </c>
      <c r="H5607">
        <v>116</v>
      </c>
      <c r="I5607" s="1" t="s">
        <v>999</v>
      </c>
      <c r="J5607">
        <v>1353</v>
      </c>
      <c r="K5607" s="1" t="s">
        <v>1244</v>
      </c>
      <c r="L5607">
        <v>299</v>
      </c>
      <c r="M5607" s="1" t="s">
        <v>1658</v>
      </c>
      <c r="N5607" s="1" t="str">
        <f t="shared" si="87"/>
        <v>1980-1989</v>
      </c>
    </row>
    <row r="5608" spans="1:14" hidden="1" x14ac:dyDescent="0.3">
      <c r="A5608">
        <v>90605</v>
      </c>
      <c r="B5608" s="1" t="s">
        <v>262</v>
      </c>
      <c r="C5608">
        <v>1986</v>
      </c>
      <c r="D5608" s="1" t="s">
        <v>9</v>
      </c>
      <c r="E5608">
        <v>137</v>
      </c>
      <c r="F5608" s="3">
        <v>85160248</v>
      </c>
      <c r="G5608" s="1" t="s">
        <v>842</v>
      </c>
      <c r="H5608">
        <v>116</v>
      </c>
      <c r="I5608" s="1" t="s">
        <v>999</v>
      </c>
      <c r="J5608">
        <v>1353</v>
      </c>
      <c r="K5608" s="1" t="s">
        <v>1244</v>
      </c>
      <c r="L5608">
        <v>1343</v>
      </c>
      <c r="M5608" s="1" t="s">
        <v>1659</v>
      </c>
      <c r="N5608" s="1" t="str">
        <f t="shared" si="87"/>
        <v>1980-1989</v>
      </c>
    </row>
    <row r="5609" spans="1:14" hidden="1" x14ac:dyDescent="0.3">
      <c r="A5609">
        <v>90605</v>
      </c>
      <c r="B5609" s="1" t="s">
        <v>262</v>
      </c>
      <c r="C5609">
        <v>1986</v>
      </c>
      <c r="D5609" s="1" t="s">
        <v>9</v>
      </c>
      <c r="E5609">
        <v>137</v>
      </c>
      <c r="F5609" s="3">
        <v>85160248</v>
      </c>
      <c r="G5609" s="1" t="s">
        <v>846</v>
      </c>
      <c r="H5609">
        <v>116</v>
      </c>
      <c r="I5609" s="1" t="s">
        <v>999</v>
      </c>
      <c r="J5609">
        <v>116</v>
      </c>
      <c r="K5609" s="1" t="s">
        <v>999</v>
      </c>
      <c r="L5609">
        <v>244</v>
      </c>
      <c r="M5609" s="1" t="s">
        <v>1610</v>
      </c>
      <c r="N5609" s="1" t="str">
        <f t="shared" si="87"/>
        <v>1980-1989</v>
      </c>
    </row>
    <row r="5610" spans="1:14" hidden="1" x14ac:dyDescent="0.3">
      <c r="A5610">
        <v>90605</v>
      </c>
      <c r="B5610" s="1" t="s">
        <v>262</v>
      </c>
      <c r="C5610">
        <v>1986</v>
      </c>
      <c r="D5610" s="1" t="s">
        <v>9</v>
      </c>
      <c r="E5610">
        <v>137</v>
      </c>
      <c r="F5610" s="3">
        <v>85160248</v>
      </c>
      <c r="G5610" s="1" t="s">
        <v>846</v>
      </c>
      <c r="H5610">
        <v>116</v>
      </c>
      <c r="I5610" s="1" t="s">
        <v>999</v>
      </c>
      <c r="J5610">
        <v>116</v>
      </c>
      <c r="K5610" s="1" t="s">
        <v>999</v>
      </c>
      <c r="L5610">
        <v>299</v>
      </c>
      <c r="M5610" s="1" t="s">
        <v>1658</v>
      </c>
      <c r="N5610" s="1" t="str">
        <f t="shared" si="87"/>
        <v>1980-1989</v>
      </c>
    </row>
    <row r="5611" spans="1:14" hidden="1" x14ac:dyDescent="0.3">
      <c r="A5611">
        <v>90605</v>
      </c>
      <c r="B5611" s="1" t="s">
        <v>262</v>
      </c>
      <c r="C5611">
        <v>1986</v>
      </c>
      <c r="D5611" s="1" t="s">
        <v>9</v>
      </c>
      <c r="E5611">
        <v>137</v>
      </c>
      <c r="F5611" s="3">
        <v>85160248</v>
      </c>
      <c r="G5611" s="1" t="s">
        <v>846</v>
      </c>
      <c r="H5611">
        <v>116</v>
      </c>
      <c r="I5611" s="1" t="s">
        <v>999</v>
      </c>
      <c r="J5611">
        <v>116</v>
      </c>
      <c r="K5611" s="1" t="s">
        <v>999</v>
      </c>
      <c r="L5611">
        <v>1343</v>
      </c>
      <c r="M5611" s="1" t="s">
        <v>1659</v>
      </c>
      <c r="N5611" s="1" t="str">
        <f t="shared" si="87"/>
        <v>1980-1989</v>
      </c>
    </row>
    <row r="5612" spans="1:14" hidden="1" x14ac:dyDescent="0.3">
      <c r="A5612">
        <v>90605</v>
      </c>
      <c r="B5612" s="1" t="s">
        <v>262</v>
      </c>
      <c r="C5612">
        <v>1986</v>
      </c>
      <c r="D5612" s="1" t="s">
        <v>9</v>
      </c>
      <c r="E5612">
        <v>137</v>
      </c>
      <c r="F5612" s="3">
        <v>85160248</v>
      </c>
      <c r="G5612" s="1" t="s">
        <v>846</v>
      </c>
      <c r="H5612">
        <v>116</v>
      </c>
      <c r="I5612" s="1" t="s">
        <v>999</v>
      </c>
      <c r="J5612">
        <v>318429</v>
      </c>
      <c r="K5612" s="1" t="s">
        <v>1243</v>
      </c>
      <c r="L5612">
        <v>244</v>
      </c>
      <c r="M5612" s="1" t="s">
        <v>1610</v>
      </c>
      <c r="N5612" s="1" t="str">
        <f t="shared" si="87"/>
        <v>1980-1989</v>
      </c>
    </row>
    <row r="5613" spans="1:14" hidden="1" x14ac:dyDescent="0.3">
      <c r="A5613">
        <v>90605</v>
      </c>
      <c r="B5613" s="1" t="s">
        <v>262</v>
      </c>
      <c r="C5613">
        <v>1986</v>
      </c>
      <c r="D5613" s="1" t="s">
        <v>9</v>
      </c>
      <c r="E5613">
        <v>137</v>
      </c>
      <c r="F5613" s="3">
        <v>85160248</v>
      </c>
      <c r="G5613" s="1" t="s">
        <v>846</v>
      </c>
      <c r="H5613">
        <v>116</v>
      </c>
      <c r="I5613" s="1" t="s">
        <v>999</v>
      </c>
      <c r="J5613">
        <v>318429</v>
      </c>
      <c r="K5613" s="1" t="s">
        <v>1243</v>
      </c>
      <c r="L5613">
        <v>299</v>
      </c>
      <c r="M5613" s="1" t="s">
        <v>1658</v>
      </c>
      <c r="N5613" s="1" t="str">
        <f t="shared" si="87"/>
        <v>1980-1989</v>
      </c>
    </row>
    <row r="5614" spans="1:14" hidden="1" x14ac:dyDescent="0.3">
      <c r="A5614">
        <v>90605</v>
      </c>
      <c r="B5614" s="1" t="s">
        <v>262</v>
      </c>
      <c r="C5614">
        <v>1986</v>
      </c>
      <c r="D5614" s="1" t="s">
        <v>9</v>
      </c>
      <c r="E5614">
        <v>137</v>
      </c>
      <c r="F5614" s="3">
        <v>85160248</v>
      </c>
      <c r="G5614" s="1" t="s">
        <v>846</v>
      </c>
      <c r="H5614">
        <v>116</v>
      </c>
      <c r="I5614" s="1" t="s">
        <v>999</v>
      </c>
      <c r="J5614">
        <v>318429</v>
      </c>
      <c r="K5614" s="1" t="s">
        <v>1243</v>
      </c>
      <c r="L5614">
        <v>1343</v>
      </c>
      <c r="M5614" s="1" t="s">
        <v>1659</v>
      </c>
      <c r="N5614" s="1" t="str">
        <f t="shared" si="87"/>
        <v>1980-1989</v>
      </c>
    </row>
    <row r="5615" spans="1:14" hidden="1" x14ac:dyDescent="0.3">
      <c r="A5615">
        <v>90605</v>
      </c>
      <c r="B5615" s="1" t="s">
        <v>262</v>
      </c>
      <c r="C5615">
        <v>1986</v>
      </c>
      <c r="D5615" s="1" t="s">
        <v>9</v>
      </c>
      <c r="E5615">
        <v>137</v>
      </c>
      <c r="F5615" s="3">
        <v>85160248</v>
      </c>
      <c r="G5615" s="1" t="s">
        <v>846</v>
      </c>
      <c r="H5615">
        <v>116</v>
      </c>
      <c r="I5615" s="1" t="s">
        <v>999</v>
      </c>
      <c r="J5615">
        <v>1353</v>
      </c>
      <c r="K5615" s="1" t="s">
        <v>1244</v>
      </c>
      <c r="L5615">
        <v>244</v>
      </c>
      <c r="M5615" s="1" t="s">
        <v>1610</v>
      </c>
      <c r="N5615" s="1" t="str">
        <f t="shared" si="87"/>
        <v>1980-1989</v>
      </c>
    </row>
    <row r="5616" spans="1:14" hidden="1" x14ac:dyDescent="0.3">
      <c r="A5616">
        <v>90605</v>
      </c>
      <c r="B5616" s="1" t="s">
        <v>262</v>
      </c>
      <c r="C5616">
        <v>1986</v>
      </c>
      <c r="D5616" s="1" t="s">
        <v>9</v>
      </c>
      <c r="E5616">
        <v>137</v>
      </c>
      <c r="F5616" s="3">
        <v>85160248</v>
      </c>
      <c r="G5616" s="1" t="s">
        <v>846</v>
      </c>
      <c r="H5616">
        <v>116</v>
      </c>
      <c r="I5616" s="1" t="s">
        <v>999</v>
      </c>
      <c r="J5616">
        <v>1353</v>
      </c>
      <c r="K5616" s="1" t="s">
        <v>1244</v>
      </c>
      <c r="L5616">
        <v>299</v>
      </c>
      <c r="M5616" s="1" t="s">
        <v>1658</v>
      </c>
      <c r="N5616" s="1" t="str">
        <f t="shared" si="87"/>
        <v>1980-1989</v>
      </c>
    </row>
    <row r="5617" spans="1:14" hidden="1" x14ac:dyDescent="0.3">
      <c r="A5617">
        <v>90605</v>
      </c>
      <c r="B5617" s="1" t="s">
        <v>262</v>
      </c>
      <c r="C5617">
        <v>1986</v>
      </c>
      <c r="D5617" s="1" t="s">
        <v>9</v>
      </c>
      <c r="E5617">
        <v>137</v>
      </c>
      <c r="F5617" s="3">
        <v>85160248</v>
      </c>
      <c r="G5617" s="1" t="s">
        <v>846</v>
      </c>
      <c r="H5617">
        <v>116</v>
      </c>
      <c r="I5617" s="1" t="s">
        <v>999</v>
      </c>
      <c r="J5617">
        <v>1353</v>
      </c>
      <c r="K5617" s="1" t="s">
        <v>1244</v>
      </c>
      <c r="L5617">
        <v>1343</v>
      </c>
      <c r="M5617" s="1" t="s">
        <v>1659</v>
      </c>
      <c r="N5617" s="1" t="str">
        <f t="shared" si="87"/>
        <v>1980-1989</v>
      </c>
    </row>
    <row r="5618" spans="1:14" hidden="1" x14ac:dyDescent="0.3">
      <c r="A5618">
        <v>90605</v>
      </c>
      <c r="B5618" s="1" t="s">
        <v>262</v>
      </c>
      <c r="C5618">
        <v>1986</v>
      </c>
      <c r="D5618" s="1" t="s">
        <v>9</v>
      </c>
      <c r="E5618">
        <v>137</v>
      </c>
      <c r="F5618" s="3">
        <v>85160248</v>
      </c>
      <c r="G5618" s="1" t="s">
        <v>855</v>
      </c>
      <c r="H5618">
        <v>116</v>
      </c>
      <c r="I5618" s="1" t="s">
        <v>999</v>
      </c>
      <c r="J5618">
        <v>116</v>
      </c>
      <c r="K5618" s="1" t="s">
        <v>999</v>
      </c>
      <c r="L5618">
        <v>244</v>
      </c>
      <c r="M5618" s="1" t="s">
        <v>1610</v>
      </c>
      <c r="N5618" s="1" t="str">
        <f t="shared" si="87"/>
        <v>1980-1989</v>
      </c>
    </row>
    <row r="5619" spans="1:14" hidden="1" x14ac:dyDescent="0.3">
      <c r="A5619">
        <v>90605</v>
      </c>
      <c r="B5619" s="1" t="s">
        <v>262</v>
      </c>
      <c r="C5619">
        <v>1986</v>
      </c>
      <c r="D5619" s="1" t="s">
        <v>9</v>
      </c>
      <c r="E5619">
        <v>137</v>
      </c>
      <c r="F5619" s="3">
        <v>85160248</v>
      </c>
      <c r="G5619" s="1" t="s">
        <v>855</v>
      </c>
      <c r="H5619">
        <v>116</v>
      </c>
      <c r="I5619" s="1" t="s">
        <v>999</v>
      </c>
      <c r="J5619">
        <v>116</v>
      </c>
      <c r="K5619" s="1" t="s">
        <v>999</v>
      </c>
      <c r="L5619">
        <v>299</v>
      </c>
      <c r="M5619" s="1" t="s">
        <v>1658</v>
      </c>
      <c r="N5619" s="1" t="str">
        <f t="shared" si="87"/>
        <v>1980-1989</v>
      </c>
    </row>
    <row r="5620" spans="1:14" hidden="1" x14ac:dyDescent="0.3">
      <c r="A5620">
        <v>90605</v>
      </c>
      <c r="B5620" s="1" t="s">
        <v>262</v>
      </c>
      <c r="C5620">
        <v>1986</v>
      </c>
      <c r="D5620" s="1" t="s">
        <v>9</v>
      </c>
      <c r="E5620">
        <v>137</v>
      </c>
      <c r="F5620" s="3">
        <v>85160248</v>
      </c>
      <c r="G5620" s="1" t="s">
        <v>855</v>
      </c>
      <c r="H5620">
        <v>116</v>
      </c>
      <c r="I5620" s="1" t="s">
        <v>999</v>
      </c>
      <c r="J5620">
        <v>116</v>
      </c>
      <c r="K5620" s="1" t="s">
        <v>999</v>
      </c>
      <c r="L5620">
        <v>1343</v>
      </c>
      <c r="M5620" s="1" t="s">
        <v>1659</v>
      </c>
      <c r="N5620" s="1" t="str">
        <f t="shared" si="87"/>
        <v>1980-1989</v>
      </c>
    </row>
    <row r="5621" spans="1:14" hidden="1" x14ac:dyDescent="0.3">
      <c r="A5621">
        <v>90605</v>
      </c>
      <c r="B5621" s="1" t="s">
        <v>262</v>
      </c>
      <c r="C5621">
        <v>1986</v>
      </c>
      <c r="D5621" s="1" t="s">
        <v>9</v>
      </c>
      <c r="E5621">
        <v>137</v>
      </c>
      <c r="F5621" s="3">
        <v>85160248</v>
      </c>
      <c r="G5621" s="1" t="s">
        <v>855</v>
      </c>
      <c r="H5621">
        <v>116</v>
      </c>
      <c r="I5621" s="1" t="s">
        <v>999</v>
      </c>
      <c r="J5621">
        <v>318429</v>
      </c>
      <c r="K5621" s="1" t="s">
        <v>1243</v>
      </c>
      <c r="L5621">
        <v>244</v>
      </c>
      <c r="M5621" s="1" t="s">
        <v>1610</v>
      </c>
      <c r="N5621" s="1" t="str">
        <f t="shared" si="87"/>
        <v>1980-1989</v>
      </c>
    </row>
    <row r="5622" spans="1:14" hidden="1" x14ac:dyDescent="0.3">
      <c r="A5622">
        <v>90605</v>
      </c>
      <c r="B5622" s="1" t="s">
        <v>262</v>
      </c>
      <c r="C5622">
        <v>1986</v>
      </c>
      <c r="D5622" s="1" t="s">
        <v>9</v>
      </c>
      <c r="E5622">
        <v>137</v>
      </c>
      <c r="F5622" s="3">
        <v>85160248</v>
      </c>
      <c r="G5622" s="1" t="s">
        <v>855</v>
      </c>
      <c r="H5622">
        <v>116</v>
      </c>
      <c r="I5622" s="1" t="s">
        <v>999</v>
      </c>
      <c r="J5622">
        <v>318429</v>
      </c>
      <c r="K5622" s="1" t="s">
        <v>1243</v>
      </c>
      <c r="L5622">
        <v>299</v>
      </c>
      <c r="M5622" s="1" t="s">
        <v>1658</v>
      </c>
      <c r="N5622" s="1" t="str">
        <f t="shared" si="87"/>
        <v>1980-1989</v>
      </c>
    </row>
    <row r="5623" spans="1:14" hidden="1" x14ac:dyDescent="0.3">
      <c r="A5623">
        <v>90605</v>
      </c>
      <c r="B5623" s="1" t="s">
        <v>262</v>
      </c>
      <c r="C5623">
        <v>1986</v>
      </c>
      <c r="D5623" s="1" t="s">
        <v>9</v>
      </c>
      <c r="E5623">
        <v>137</v>
      </c>
      <c r="F5623" s="3">
        <v>85160248</v>
      </c>
      <c r="G5623" s="1" t="s">
        <v>855</v>
      </c>
      <c r="H5623">
        <v>116</v>
      </c>
      <c r="I5623" s="1" t="s">
        <v>999</v>
      </c>
      <c r="J5623">
        <v>318429</v>
      </c>
      <c r="K5623" s="1" t="s">
        <v>1243</v>
      </c>
      <c r="L5623">
        <v>1343</v>
      </c>
      <c r="M5623" s="1" t="s">
        <v>1659</v>
      </c>
      <c r="N5623" s="1" t="str">
        <f t="shared" si="87"/>
        <v>1980-1989</v>
      </c>
    </row>
    <row r="5624" spans="1:14" hidden="1" x14ac:dyDescent="0.3">
      <c r="A5624">
        <v>90605</v>
      </c>
      <c r="B5624" s="1" t="s">
        <v>262</v>
      </c>
      <c r="C5624">
        <v>1986</v>
      </c>
      <c r="D5624" s="1" t="s">
        <v>9</v>
      </c>
      <c r="E5624">
        <v>137</v>
      </c>
      <c r="F5624" s="3">
        <v>85160248</v>
      </c>
      <c r="G5624" s="1" t="s">
        <v>855</v>
      </c>
      <c r="H5624">
        <v>116</v>
      </c>
      <c r="I5624" s="1" t="s">
        <v>999</v>
      </c>
      <c r="J5624">
        <v>1353</v>
      </c>
      <c r="K5624" s="1" t="s">
        <v>1244</v>
      </c>
      <c r="L5624">
        <v>244</v>
      </c>
      <c r="M5624" s="1" t="s">
        <v>1610</v>
      </c>
      <c r="N5624" s="1" t="str">
        <f t="shared" si="87"/>
        <v>1980-1989</v>
      </c>
    </row>
    <row r="5625" spans="1:14" hidden="1" x14ac:dyDescent="0.3">
      <c r="A5625">
        <v>90605</v>
      </c>
      <c r="B5625" s="1" t="s">
        <v>262</v>
      </c>
      <c r="C5625">
        <v>1986</v>
      </c>
      <c r="D5625" s="1" t="s">
        <v>9</v>
      </c>
      <c r="E5625">
        <v>137</v>
      </c>
      <c r="F5625" s="3">
        <v>85160248</v>
      </c>
      <c r="G5625" s="1" t="s">
        <v>855</v>
      </c>
      <c r="H5625">
        <v>116</v>
      </c>
      <c r="I5625" s="1" t="s">
        <v>999</v>
      </c>
      <c r="J5625">
        <v>1353</v>
      </c>
      <c r="K5625" s="1" t="s">
        <v>1244</v>
      </c>
      <c r="L5625">
        <v>299</v>
      </c>
      <c r="M5625" s="1" t="s">
        <v>1658</v>
      </c>
      <c r="N5625" s="1" t="str">
        <f t="shared" si="87"/>
        <v>1980-1989</v>
      </c>
    </row>
    <row r="5626" spans="1:14" hidden="1" x14ac:dyDescent="0.3">
      <c r="A5626">
        <v>90605</v>
      </c>
      <c r="B5626" s="1" t="s">
        <v>262</v>
      </c>
      <c r="C5626">
        <v>1986</v>
      </c>
      <c r="D5626" s="1" t="s">
        <v>9</v>
      </c>
      <c r="E5626">
        <v>137</v>
      </c>
      <c r="F5626" s="3">
        <v>85160248</v>
      </c>
      <c r="G5626" s="1" t="s">
        <v>855</v>
      </c>
      <c r="H5626">
        <v>116</v>
      </c>
      <c r="I5626" s="1" t="s">
        <v>999</v>
      </c>
      <c r="J5626">
        <v>1353</v>
      </c>
      <c r="K5626" s="1" t="s">
        <v>1244</v>
      </c>
      <c r="L5626">
        <v>1343</v>
      </c>
      <c r="M5626" s="1" t="s">
        <v>1659</v>
      </c>
      <c r="N5626" s="1" t="str">
        <f t="shared" si="87"/>
        <v>1980-1989</v>
      </c>
    </row>
    <row r="5627" spans="1:14" hidden="1" x14ac:dyDescent="0.3">
      <c r="A5627">
        <v>90605</v>
      </c>
      <c r="B5627" s="1" t="s">
        <v>262</v>
      </c>
      <c r="C5627">
        <v>1986</v>
      </c>
      <c r="D5627" s="1" t="s">
        <v>9</v>
      </c>
      <c r="E5627">
        <v>137</v>
      </c>
      <c r="F5627" s="3">
        <v>85160248</v>
      </c>
      <c r="G5627" s="1" t="s">
        <v>893</v>
      </c>
      <c r="H5627">
        <v>116</v>
      </c>
      <c r="I5627" s="1" t="s">
        <v>999</v>
      </c>
      <c r="J5627">
        <v>116</v>
      </c>
      <c r="K5627" s="1" t="s">
        <v>999</v>
      </c>
      <c r="L5627">
        <v>244</v>
      </c>
      <c r="M5627" s="1" t="s">
        <v>1610</v>
      </c>
      <c r="N5627" s="1" t="str">
        <f t="shared" si="87"/>
        <v>1980-1989</v>
      </c>
    </row>
    <row r="5628" spans="1:14" hidden="1" x14ac:dyDescent="0.3">
      <c r="A5628">
        <v>90605</v>
      </c>
      <c r="B5628" s="1" t="s">
        <v>262</v>
      </c>
      <c r="C5628">
        <v>1986</v>
      </c>
      <c r="D5628" s="1" t="s">
        <v>9</v>
      </c>
      <c r="E5628">
        <v>137</v>
      </c>
      <c r="F5628" s="3">
        <v>85160248</v>
      </c>
      <c r="G5628" s="1" t="s">
        <v>893</v>
      </c>
      <c r="H5628">
        <v>116</v>
      </c>
      <c r="I5628" s="1" t="s">
        <v>999</v>
      </c>
      <c r="J5628">
        <v>116</v>
      </c>
      <c r="K5628" s="1" t="s">
        <v>999</v>
      </c>
      <c r="L5628">
        <v>299</v>
      </c>
      <c r="M5628" s="1" t="s">
        <v>1658</v>
      </c>
      <c r="N5628" s="1" t="str">
        <f t="shared" si="87"/>
        <v>1980-1989</v>
      </c>
    </row>
    <row r="5629" spans="1:14" hidden="1" x14ac:dyDescent="0.3">
      <c r="A5629">
        <v>90605</v>
      </c>
      <c r="B5629" s="1" t="s">
        <v>262</v>
      </c>
      <c r="C5629">
        <v>1986</v>
      </c>
      <c r="D5629" s="1" t="s">
        <v>9</v>
      </c>
      <c r="E5629">
        <v>137</v>
      </c>
      <c r="F5629" s="3">
        <v>85160248</v>
      </c>
      <c r="G5629" s="1" t="s">
        <v>893</v>
      </c>
      <c r="H5629">
        <v>116</v>
      </c>
      <c r="I5629" s="1" t="s">
        <v>999</v>
      </c>
      <c r="J5629">
        <v>116</v>
      </c>
      <c r="K5629" s="1" t="s">
        <v>999</v>
      </c>
      <c r="L5629">
        <v>1343</v>
      </c>
      <c r="M5629" s="1" t="s">
        <v>1659</v>
      </c>
      <c r="N5629" s="1" t="str">
        <f t="shared" si="87"/>
        <v>1980-1989</v>
      </c>
    </row>
    <row r="5630" spans="1:14" hidden="1" x14ac:dyDescent="0.3">
      <c r="A5630">
        <v>90605</v>
      </c>
      <c r="B5630" s="1" t="s">
        <v>262</v>
      </c>
      <c r="C5630">
        <v>1986</v>
      </c>
      <c r="D5630" s="1" t="s">
        <v>9</v>
      </c>
      <c r="E5630">
        <v>137</v>
      </c>
      <c r="F5630" s="3">
        <v>85160248</v>
      </c>
      <c r="G5630" s="1" t="s">
        <v>893</v>
      </c>
      <c r="H5630">
        <v>116</v>
      </c>
      <c r="I5630" s="1" t="s">
        <v>999</v>
      </c>
      <c r="J5630">
        <v>318429</v>
      </c>
      <c r="K5630" s="1" t="s">
        <v>1243</v>
      </c>
      <c r="L5630">
        <v>244</v>
      </c>
      <c r="M5630" s="1" t="s">
        <v>1610</v>
      </c>
      <c r="N5630" s="1" t="str">
        <f t="shared" si="87"/>
        <v>1980-1989</v>
      </c>
    </row>
    <row r="5631" spans="1:14" hidden="1" x14ac:dyDescent="0.3">
      <c r="A5631">
        <v>90605</v>
      </c>
      <c r="B5631" s="1" t="s">
        <v>262</v>
      </c>
      <c r="C5631">
        <v>1986</v>
      </c>
      <c r="D5631" s="1" t="s">
        <v>9</v>
      </c>
      <c r="E5631">
        <v>137</v>
      </c>
      <c r="F5631" s="3">
        <v>85160248</v>
      </c>
      <c r="G5631" s="1" t="s">
        <v>893</v>
      </c>
      <c r="H5631">
        <v>116</v>
      </c>
      <c r="I5631" s="1" t="s">
        <v>999</v>
      </c>
      <c r="J5631">
        <v>318429</v>
      </c>
      <c r="K5631" s="1" t="s">
        <v>1243</v>
      </c>
      <c r="L5631">
        <v>299</v>
      </c>
      <c r="M5631" s="1" t="s">
        <v>1658</v>
      </c>
      <c r="N5631" s="1" t="str">
        <f t="shared" si="87"/>
        <v>1980-1989</v>
      </c>
    </row>
    <row r="5632" spans="1:14" hidden="1" x14ac:dyDescent="0.3">
      <c r="A5632">
        <v>90605</v>
      </c>
      <c r="B5632" s="1" t="s">
        <v>262</v>
      </c>
      <c r="C5632">
        <v>1986</v>
      </c>
      <c r="D5632" s="1" t="s">
        <v>9</v>
      </c>
      <c r="E5632">
        <v>137</v>
      </c>
      <c r="F5632" s="3">
        <v>85160248</v>
      </c>
      <c r="G5632" s="1" t="s">
        <v>893</v>
      </c>
      <c r="H5632">
        <v>116</v>
      </c>
      <c r="I5632" s="1" t="s">
        <v>999</v>
      </c>
      <c r="J5632">
        <v>318429</v>
      </c>
      <c r="K5632" s="1" t="s">
        <v>1243</v>
      </c>
      <c r="L5632">
        <v>1343</v>
      </c>
      <c r="M5632" s="1" t="s">
        <v>1659</v>
      </c>
      <c r="N5632" s="1" t="str">
        <f t="shared" si="87"/>
        <v>1980-1989</v>
      </c>
    </row>
    <row r="5633" spans="1:14" hidden="1" x14ac:dyDescent="0.3">
      <c r="A5633">
        <v>90605</v>
      </c>
      <c r="B5633" s="1" t="s">
        <v>262</v>
      </c>
      <c r="C5633">
        <v>1986</v>
      </c>
      <c r="D5633" s="1" t="s">
        <v>9</v>
      </c>
      <c r="E5633">
        <v>137</v>
      </c>
      <c r="F5633" s="3">
        <v>85160248</v>
      </c>
      <c r="G5633" s="1" t="s">
        <v>893</v>
      </c>
      <c r="H5633">
        <v>116</v>
      </c>
      <c r="I5633" s="1" t="s">
        <v>999</v>
      </c>
      <c r="J5633">
        <v>1353</v>
      </c>
      <c r="K5633" s="1" t="s">
        <v>1244</v>
      </c>
      <c r="L5633">
        <v>244</v>
      </c>
      <c r="M5633" s="1" t="s">
        <v>1610</v>
      </c>
      <c r="N5633" s="1" t="str">
        <f t="shared" si="87"/>
        <v>1980-1989</v>
      </c>
    </row>
    <row r="5634" spans="1:14" hidden="1" x14ac:dyDescent="0.3">
      <c r="A5634">
        <v>90605</v>
      </c>
      <c r="B5634" s="1" t="s">
        <v>262</v>
      </c>
      <c r="C5634">
        <v>1986</v>
      </c>
      <c r="D5634" s="1" t="s">
        <v>9</v>
      </c>
      <c r="E5634">
        <v>137</v>
      </c>
      <c r="F5634" s="3">
        <v>85160248</v>
      </c>
      <c r="G5634" s="1" t="s">
        <v>893</v>
      </c>
      <c r="H5634">
        <v>116</v>
      </c>
      <c r="I5634" s="1" t="s">
        <v>999</v>
      </c>
      <c r="J5634">
        <v>1353</v>
      </c>
      <c r="K5634" s="1" t="s">
        <v>1244</v>
      </c>
      <c r="L5634">
        <v>299</v>
      </c>
      <c r="M5634" s="1" t="s">
        <v>1658</v>
      </c>
      <c r="N5634" s="1" t="str">
        <f t="shared" ref="N5634:N5697" si="88">INT(C5634/10)*10 &amp; "-" &amp; INT(C5634/10)*10+9</f>
        <v>1980-1989</v>
      </c>
    </row>
    <row r="5635" spans="1:14" hidden="1" x14ac:dyDescent="0.3">
      <c r="A5635">
        <v>90605</v>
      </c>
      <c r="B5635" s="1" t="s">
        <v>262</v>
      </c>
      <c r="C5635">
        <v>1986</v>
      </c>
      <c r="D5635" s="1" t="s">
        <v>9</v>
      </c>
      <c r="E5635">
        <v>137</v>
      </c>
      <c r="F5635" s="3">
        <v>85160248</v>
      </c>
      <c r="G5635" s="1" t="s">
        <v>893</v>
      </c>
      <c r="H5635">
        <v>116</v>
      </c>
      <c r="I5635" s="1" t="s">
        <v>999</v>
      </c>
      <c r="J5635">
        <v>1353</v>
      </c>
      <c r="K5635" s="1" t="s">
        <v>1244</v>
      </c>
      <c r="L5635">
        <v>1343</v>
      </c>
      <c r="M5635" s="1" t="s">
        <v>1659</v>
      </c>
      <c r="N5635" s="1" t="str">
        <f t="shared" si="88"/>
        <v>1980-1989</v>
      </c>
    </row>
    <row r="5636" spans="1:14" hidden="1" x14ac:dyDescent="0.3">
      <c r="A5636">
        <v>90605</v>
      </c>
      <c r="B5636" s="1" t="s">
        <v>262</v>
      </c>
      <c r="C5636">
        <v>1986</v>
      </c>
      <c r="D5636" s="1" t="s">
        <v>9</v>
      </c>
      <c r="E5636">
        <v>137</v>
      </c>
      <c r="F5636" s="3">
        <v>85160248</v>
      </c>
      <c r="G5636" s="1" t="s">
        <v>871</v>
      </c>
      <c r="H5636">
        <v>116</v>
      </c>
      <c r="I5636" s="1" t="s">
        <v>999</v>
      </c>
      <c r="J5636">
        <v>116</v>
      </c>
      <c r="K5636" s="1" t="s">
        <v>999</v>
      </c>
      <c r="L5636">
        <v>244</v>
      </c>
      <c r="M5636" s="1" t="s">
        <v>1610</v>
      </c>
      <c r="N5636" s="1" t="str">
        <f t="shared" si="88"/>
        <v>1980-1989</v>
      </c>
    </row>
    <row r="5637" spans="1:14" hidden="1" x14ac:dyDescent="0.3">
      <c r="A5637">
        <v>90605</v>
      </c>
      <c r="B5637" s="1" t="s">
        <v>262</v>
      </c>
      <c r="C5637">
        <v>1986</v>
      </c>
      <c r="D5637" s="1" t="s">
        <v>9</v>
      </c>
      <c r="E5637">
        <v>137</v>
      </c>
      <c r="F5637" s="3">
        <v>85160248</v>
      </c>
      <c r="G5637" s="1" t="s">
        <v>871</v>
      </c>
      <c r="H5637">
        <v>116</v>
      </c>
      <c r="I5637" s="1" t="s">
        <v>999</v>
      </c>
      <c r="J5637">
        <v>116</v>
      </c>
      <c r="K5637" s="1" t="s">
        <v>999</v>
      </c>
      <c r="L5637">
        <v>299</v>
      </c>
      <c r="M5637" s="1" t="s">
        <v>1658</v>
      </c>
      <c r="N5637" s="1" t="str">
        <f t="shared" si="88"/>
        <v>1980-1989</v>
      </c>
    </row>
    <row r="5638" spans="1:14" hidden="1" x14ac:dyDescent="0.3">
      <c r="A5638">
        <v>90605</v>
      </c>
      <c r="B5638" s="1" t="s">
        <v>262</v>
      </c>
      <c r="C5638">
        <v>1986</v>
      </c>
      <c r="D5638" s="1" t="s">
        <v>9</v>
      </c>
      <c r="E5638">
        <v>137</v>
      </c>
      <c r="F5638" s="3">
        <v>85160248</v>
      </c>
      <c r="G5638" s="1" t="s">
        <v>871</v>
      </c>
      <c r="H5638">
        <v>116</v>
      </c>
      <c r="I5638" s="1" t="s">
        <v>999</v>
      </c>
      <c r="J5638">
        <v>116</v>
      </c>
      <c r="K5638" s="1" t="s">
        <v>999</v>
      </c>
      <c r="L5638">
        <v>1343</v>
      </c>
      <c r="M5638" s="1" t="s">
        <v>1659</v>
      </c>
      <c r="N5638" s="1" t="str">
        <f t="shared" si="88"/>
        <v>1980-1989</v>
      </c>
    </row>
    <row r="5639" spans="1:14" hidden="1" x14ac:dyDescent="0.3">
      <c r="A5639">
        <v>90605</v>
      </c>
      <c r="B5639" s="1" t="s">
        <v>262</v>
      </c>
      <c r="C5639">
        <v>1986</v>
      </c>
      <c r="D5639" s="1" t="s">
        <v>9</v>
      </c>
      <c r="E5639">
        <v>137</v>
      </c>
      <c r="F5639" s="3">
        <v>85160248</v>
      </c>
      <c r="G5639" s="1" t="s">
        <v>871</v>
      </c>
      <c r="H5639">
        <v>116</v>
      </c>
      <c r="I5639" s="1" t="s">
        <v>999</v>
      </c>
      <c r="J5639">
        <v>318429</v>
      </c>
      <c r="K5639" s="1" t="s">
        <v>1243</v>
      </c>
      <c r="L5639">
        <v>244</v>
      </c>
      <c r="M5639" s="1" t="s">
        <v>1610</v>
      </c>
      <c r="N5639" s="1" t="str">
        <f t="shared" si="88"/>
        <v>1980-1989</v>
      </c>
    </row>
    <row r="5640" spans="1:14" hidden="1" x14ac:dyDescent="0.3">
      <c r="A5640">
        <v>90605</v>
      </c>
      <c r="B5640" s="1" t="s">
        <v>262</v>
      </c>
      <c r="C5640">
        <v>1986</v>
      </c>
      <c r="D5640" s="1" t="s">
        <v>9</v>
      </c>
      <c r="E5640">
        <v>137</v>
      </c>
      <c r="F5640" s="3">
        <v>85160248</v>
      </c>
      <c r="G5640" s="1" t="s">
        <v>871</v>
      </c>
      <c r="H5640">
        <v>116</v>
      </c>
      <c r="I5640" s="1" t="s">
        <v>999</v>
      </c>
      <c r="J5640">
        <v>318429</v>
      </c>
      <c r="K5640" s="1" t="s">
        <v>1243</v>
      </c>
      <c r="L5640">
        <v>299</v>
      </c>
      <c r="M5640" s="1" t="s">
        <v>1658</v>
      </c>
      <c r="N5640" s="1" t="str">
        <f t="shared" si="88"/>
        <v>1980-1989</v>
      </c>
    </row>
    <row r="5641" spans="1:14" hidden="1" x14ac:dyDescent="0.3">
      <c r="A5641">
        <v>90605</v>
      </c>
      <c r="B5641" s="1" t="s">
        <v>262</v>
      </c>
      <c r="C5641">
        <v>1986</v>
      </c>
      <c r="D5641" s="1" t="s">
        <v>9</v>
      </c>
      <c r="E5641">
        <v>137</v>
      </c>
      <c r="F5641" s="3">
        <v>85160248</v>
      </c>
      <c r="G5641" s="1" t="s">
        <v>871</v>
      </c>
      <c r="H5641">
        <v>116</v>
      </c>
      <c r="I5641" s="1" t="s">
        <v>999</v>
      </c>
      <c r="J5641">
        <v>318429</v>
      </c>
      <c r="K5641" s="1" t="s">
        <v>1243</v>
      </c>
      <c r="L5641">
        <v>1343</v>
      </c>
      <c r="M5641" s="1" t="s">
        <v>1659</v>
      </c>
      <c r="N5641" s="1" t="str">
        <f t="shared" si="88"/>
        <v>1980-1989</v>
      </c>
    </row>
    <row r="5642" spans="1:14" hidden="1" x14ac:dyDescent="0.3">
      <c r="A5642">
        <v>90605</v>
      </c>
      <c r="B5642" s="1" t="s">
        <v>262</v>
      </c>
      <c r="C5642">
        <v>1986</v>
      </c>
      <c r="D5642" s="1" t="s">
        <v>9</v>
      </c>
      <c r="E5642">
        <v>137</v>
      </c>
      <c r="F5642" s="3">
        <v>85160248</v>
      </c>
      <c r="G5642" s="1" t="s">
        <v>871</v>
      </c>
      <c r="H5642">
        <v>116</v>
      </c>
      <c r="I5642" s="1" t="s">
        <v>999</v>
      </c>
      <c r="J5642">
        <v>1353</v>
      </c>
      <c r="K5642" s="1" t="s">
        <v>1244</v>
      </c>
      <c r="L5642">
        <v>244</v>
      </c>
      <c r="M5642" s="1" t="s">
        <v>1610</v>
      </c>
      <c r="N5642" s="1" t="str">
        <f t="shared" si="88"/>
        <v>1980-1989</v>
      </c>
    </row>
    <row r="5643" spans="1:14" hidden="1" x14ac:dyDescent="0.3">
      <c r="A5643">
        <v>90605</v>
      </c>
      <c r="B5643" s="1" t="s">
        <v>262</v>
      </c>
      <c r="C5643">
        <v>1986</v>
      </c>
      <c r="D5643" s="1" t="s">
        <v>9</v>
      </c>
      <c r="E5643">
        <v>137</v>
      </c>
      <c r="F5643" s="3">
        <v>85160248</v>
      </c>
      <c r="G5643" s="1" t="s">
        <v>871</v>
      </c>
      <c r="H5643">
        <v>116</v>
      </c>
      <c r="I5643" s="1" t="s">
        <v>999</v>
      </c>
      <c r="J5643">
        <v>1353</v>
      </c>
      <c r="K5643" s="1" t="s">
        <v>1244</v>
      </c>
      <c r="L5643">
        <v>299</v>
      </c>
      <c r="M5643" s="1" t="s">
        <v>1658</v>
      </c>
      <c r="N5643" s="1" t="str">
        <f t="shared" si="88"/>
        <v>1980-1989</v>
      </c>
    </row>
    <row r="5644" spans="1:14" hidden="1" x14ac:dyDescent="0.3">
      <c r="A5644">
        <v>90605</v>
      </c>
      <c r="B5644" s="1" t="s">
        <v>262</v>
      </c>
      <c r="C5644">
        <v>1986</v>
      </c>
      <c r="D5644" s="1" t="s">
        <v>9</v>
      </c>
      <c r="E5644">
        <v>137</v>
      </c>
      <c r="F5644" s="3">
        <v>85160248</v>
      </c>
      <c r="G5644" s="1" t="s">
        <v>871</v>
      </c>
      <c r="H5644">
        <v>116</v>
      </c>
      <c r="I5644" s="1" t="s">
        <v>999</v>
      </c>
      <c r="J5644">
        <v>1353</v>
      </c>
      <c r="K5644" s="1" t="s">
        <v>1244</v>
      </c>
      <c r="L5644">
        <v>1343</v>
      </c>
      <c r="M5644" s="1" t="s">
        <v>1659</v>
      </c>
      <c r="N5644" s="1" t="str">
        <f t="shared" si="88"/>
        <v>1980-1989</v>
      </c>
    </row>
    <row r="5645" spans="1:14" hidden="1" x14ac:dyDescent="0.3">
      <c r="A5645">
        <v>6966692</v>
      </c>
      <c r="B5645" s="1" t="s">
        <v>458</v>
      </c>
      <c r="C5645">
        <v>2018</v>
      </c>
      <c r="D5645" s="1" t="s">
        <v>18</v>
      </c>
      <c r="E5645">
        <v>130</v>
      </c>
      <c r="F5645" s="3">
        <v>85080171</v>
      </c>
      <c r="G5645" s="1" t="s">
        <v>856</v>
      </c>
      <c r="H5645">
        <v>268380</v>
      </c>
      <c r="I5645" s="1" t="s">
        <v>1070</v>
      </c>
      <c r="J5645">
        <v>885014</v>
      </c>
      <c r="K5645" s="1" t="s">
        <v>1321</v>
      </c>
      <c r="L5645">
        <v>1557</v>
      </c>
      <c r="M5645" s="1" t="s">
        <v>1506</v>
      </c>
      <c r="N5645" s="1" t="str">
        <f t="shared" si="88"/>
        <v>2010-2019</v>
      </c>
    </row>
    <row r="5646" spans="1:14" hidden="1" x14ac:dyDescent="0.3">
      <c r="A5646">
        <v>6966692</v>
      </c>
      <c r="B5646" s="1" t="s">
        <v>458</v>
      </c>
      <c r="C5646">
        <v>2018</v>
      </c>
      <c r="D5646" s="1" t="s">
        <v>18</v>
      </c>
      <c r="E5646">
        <v>130</v>
      </c>
      <c r="F5646" s="3">
        <v>85080171</v>
      </c>
      <c r="G5646" s="1" t="s">
        <v>856</v>
      </c>
      <c r="H5646">
        <v>268380</v>
      </c>
      <c r="I5646" s="1" t="s">
        <v>1070</v>
      </c>
      <c r="J5646">
        <v>885014</v>
      </c>
      <c r="K5646" s="1" t="s">
        <v>1321</v>
      </c>
      <c r="L5646">
        <v>991810</v>
      </c>
      <c r="M5646" s="1" t="s">
        <v>1793</v>
      </c>
      <c r="N5646" s="1" t="str">
        <f t="shared" si="88"/>
        <v>2010-2019</v>
      </c>
    </row>
    <row r="5647" spans="1:14" hidden="1" x14ac:dyDescent="0.3">
      <c r="A5647">
        <v>6966692</v>
      </c>
      <c r="B5647" s="1" t="s">
        <v>458</v>
      </c>
      <c r="C5647">
        <v>2018</v>
      </c>
      <c r="D5647" s="1" t="s">
        <v>18</v>
      </c>
      <c r="E5647">
        <v>130</v>
      </c>
      <c r="F5647" s="3">
        <v>85080171</v>
      </c>
      <c r="G5647" s="1" t="s">
        <v>856</v>
      </c>
      <c r="H5647">
        <v>268380</v>
      </c>
      <c r="I5647" s="1" t="s">
        <v>1070</v>
      </c>
      <c r="J5647">
        <v>885014</v>
      </c>
      <c r="K5647" s="1" t="s">
        <v>1321</v>
      </c>
      <c r="L5647">
        <v>4802</v>
      </c>
      <c r="M5647" s="1" t="s">
        <v>1794</v>
      </c>
      <c r="N5647" s="1" t="str">
        <f t="shared" si="88"/>
        <v>2010-2019</v>
      </c>
    </row>
    <row r="5648" spans="1:14" hidden="1" x14ac:dyDescent="0.3">
      <c r="A5648">
        <v>6966692</v>
      </c>
      <c r="B5648" s="1" t="s">
        <v>458</v>
      </c>
      <c r="C5648">
        <v>2018</v>
      </c>
      <c r="D5648" s="1" t="s">
        <v>18</v>
      </c>
      <c r="E5648">
        <v>130</v>
      </c>
      <c r="F5648" s="3">
        <v>85080171</v>
      </c>
      <c r="G5648" s="1" t="s">
        <v>856</v>
      </c>
      <c r="H5648">
        <v>268380</v>
      </c>
      <c r="I5648" s="1" t="s">
        <v>1070</v>
      </c>
      <c r="J5648">
        <v>192942</v>
      </c>
      <c r="K5648" s="1" t="s">
        <v>1322</v>
      </c>
      <c r="L5648">
        <v>1557</v>
      </c>
      <c r="M5648" s="1" t="s">
        <v>1506</v>
      </c>
      <c r="N5648" s="1" t="str">
        <f t="shared" si="88"/>
        <v>2010-2019</v>
      </c>
    </row>
    <row r="5649" spans="1:14" hidden="1" x14ac:dyDescent="0.3">
      <c r="A5649">
        <v>6966692</v>
      </c>
      <c r="B5649" s="1" t="s">
        <v>458</v>
      </c>
      <c r="C5649">
        <v>2018</v>
      </c>
      <c r="D5649" s="1" t="s">
        <v>18</v>
      </c>
      <c r="E5649">
        <v>130</v>
      </c>
      <c r="F5649" s="3">
        <v>85080171</v>
      </c>
      <c r="G5649" s="1" t="s">
        <v>856</v>
      </c>
      <c r="H5649">
        <v>268380</v>
      </c>
      <c r="I5649" s="1" t="s">
        <v>1070</v>
      </c>
      <c r="J5649">
        <v>192942</v>
      </c>
      <c r="K5649" s="1" t="s">
        <v>1322</v>
      </c>
      <c r="L5649">
        <v>991810</v>
      </c>
      <c r="M5649" s="1" t="s">
        <v>1793</v>
      </c>
      <c r="N5649" s="1" t="str">
        <f t="shared" si="88"/>
        <v>2010-2019</v>
      </c>
    </row>
    <row r="5650" spans="1:14" hidden="1" x14ac:dyDescent="0.3">
      <c r="A5650">
        <v>6966692</v>
      </c>
      <c r="B5650" s="1" t="s">
        <v>458</v>
      </c>
      <c r="C5650">
        <v>2018</v>
      </c>
      <c r="D5650" s="1" t="s">
        <v>18</v>
      </c>
      <c r="E5650">
        <v>130</v>
      </c>
      <c r="F5650" s="3">
        <v>85080171</v>
      </c>
      <c r="G5650" s="1" t="s">
        <v>856</v>
      </c>
      <c r="H5650">
        <v>268380</v>
      </c>
      <c r="I5650" s="1" t="s">
        <v>1070</v>
      </c>
      <c r="J5650">
        <v>192942</v>
      </c>
      <c r="K5650" s="1" t="s">
        <v>1322</v>
      </c>
      <c r="L5650">
        <v>4802</v>
      </c>
      <c r="M5650" s="1" t="s">
        <v>1794</v>
      </c>
      <c r="N5650" s="1" t="str">
        <f t="shared" si="88"/>
        <v>2010-2019</v>
      </c>
    </row>
    <row r="5651" spans="1:14" hidden="1" x14ac:dyDescent="0.3">
      <c r="A5651">
        <v>6966692</v>
      </c>
      <c r="B5651" s="1" t="s">
        <v>458</v>
      </c>
      <c r="C5651">
        <v>2018</v>
      </c>
      <c r="D5651" s="1" t="s">
        <v>18</v>
      </c>
      <c r="E5651">
        <v>130</v>
      </c>
      <c r="F5651" s="3">
        <v>85080171</v>
      </c>
      <c r="G5651" s="1" t="s">
        <v>856</v>
      </c>
      <c r="H5651">
        <v>268380</v>
      </c>
      <c r="I5651" s="1" t="s">
        <v>1070</v>
      </c>
      <c r="J5651">
        <v>268380</v>
      </c>
      <c r="K5651" s="1" t="s">
        <v>1070</v>
      </c>
      <c r="L5651">
        <v>1557</v>
      </c>
      <c r="M5651" s="1" t="s">
        <v>1506</v>
      </c>
      <c r="N5651" s="1" t="str">
        <f t="shared" si="88"/>
        <v>2010-2019</v>
      </c>
    </row>
    <row r="5652" spans="1:14" hidden="1" x14ac:dyDescent="0.3">
      <c r="A5652">
        <v>6966692</v>
      </c>
      <c r="B5652" s="1" t="s">
        <v>458</v>
      </c>
      <c r="C5652">
        <v>2018</v>
      </c>
      <c r="D5652" s="1" t="s">
        <v>18</v>
      </c>
      <c r="E5652">
        <v>130</v>
      </c>
      <c r="F5652" s="3">
        <v>85080171</v>
      </c>
      <c r="G5652" s="1" t="s">
        <v>856</v>
      </c>
      <c r="H5652">
        <v>268380</v>
      </c>
      <c r="I5652" s="1" t="s">
        <v>1070</v>
      </c>
      <c r="J5652">
        <v>268380</v>
      </c>
      <c r="K5652" s="1" t="s">
        <v>1070</v>
      </c>
      <c r="L5652">
        <v>991810</v>
      </c>
      <c r="M5652" s="1" t="s">
        <v>1793</v>
      </c>
      <c r="N5652" s="1" t="str">
        <f t="shared" si="88"/>
        <v>2010-2019</v>
      </c>
    </row>
    <row r="5653" spans="1:14" hidden="1" x14ac:dyDescent="0.3">
      <c r="A5653">
        <v>6966692</v>
      </c>
      <c r="B5653" s="1" t="s">
        <v>458</v>
      </c>
      <c r="C5653">
        <v>2018</v>
      </c>
      <c r="D5653" s="1" t="s">
        <v>18</v>
      </c>
      <c r="E5653">
        <v>130</v>
      </c>
      <c r="F5653" s="3">
        <v>85080171</v>
      </c>
      <c r="G5653" s="1" t="s">
        <v>856</v>
      </c>
      <c r="H5653">
        <v>268380</v>
      </c>
      <c r="I5653" s="1" t="s">
        <v>1070</v>
      </c>
      <c r="J5653">
        <v>268380</v>
      </c>
      <c r="K5653" s="1" t="s">
        <v>1070</v>
      </c>
      <c r="L5653">
        <v>4802</v>
      </c>
      <c r="M5653" s="1" t="s">
        <v>1794</v>
      </c>
      <c r="N5653" s="1" t="str">
        <f t="shared" si="88"/>
        <v>2010-2019</v>
      </c>
    </row>
    <row r="5654" spans="1:14" hidden="1" x14ac:dyDescent="0.3">
      <c r="A5654">
        <v>6966692</v>
      </c>
      <c r="B5654" s="1" t="s">
        <v>458</v>
      </c>
      <c r="C5654">
        <v>2018</v>
      </c>
      <c r="D5654" s="1" t="s">
        <v>18</v>
      </c>
      <c r="E5654">
        <v>130</v>
      </c>
      <c r="F5654" s="3">
        <v>85080171</v>
      </c>
      <c r="G5654" s="1" t="s">
        <v>838</v>
      </c>
      <c r="H5654">
        <v>268380</v>
      </c>
      <c r="I5654" s="1" t="s">
        <v>1070</v>
      </c>
      <c r="J5654">
        <v>885014</v>
      </c>
      <c r="K5654" s="1" t="s">
        <v>1321</v>
      </c>
      <c r="L5654">
        <v>1557</v>
      </c>
      <c r="M5654" s="1" t="s">
        <v>1506</v>
      </c>
      <c r="N5654" s="1" t="str">
        <f t="shared" si="88"/>
        <v>2010-2019</v>
      </c>
    </row>
    <row r="5655" spans="1:14" hidden="1" x14ac:dyDescent="0.3">
      <c r="A5655">
        <v>6966692</v>
      </c>
      <c r="B5655" s="1" t="s">
        <v>458</v>
      </c>
      <c r="C5655">
        <v>2018</v>
      </c>
      <c r="D5655" s="1" t="s">
        <v>18</v>
      </c>
      <c r="E5655">
        <v>130</v>
      </c>
      <c r="F5655" s="3">
        <v>85080171</v>
      </c>
      <c r="G5655" s="1" t="s">
        <v>838</v>
      </c>
      <c r="H5655">
        <v>268380</v>
      </c>
      <c r="I5655" s="1" t="s">
        <v>1070</v>
      </c>
      <c r="J5655">
        <v>885014</v>
      </c>
      <c r="K5655" s="1" t="s">
        <v>1321</v>
      </c>
      <c r="L5655">
        <v>991810</v>
      </c>
      <c r="M5655" s="1" t="s">
        <v>1793</v>
      </c>
      <c r="N5655" s="1" t="str">
        <f t="shared" si="88"/>
        <v>2010-2019</v>
      </c>
    </row>
    <row r="5656" spans="1:14" hidden="1" x14ac:dyDescent="0.3">
      <c r="A5656">
        <v>6966692</v>
      </c>
      <c r="B5656" s="1" t="s">
        <v>458</v>
      </c>
      <c r="C5656">
        <v>2018</v>
      </c>
      <c r="D5656" s="1" t="s">
        <v>18</v>
      </c>
      <c r="E5656">
        <v>130</v>
      </c>
      <c r="F5656" s="3">
        <v>85080171</v>
      </c>
      <c r="G5656" s="1" t="s">
        <v>838</v>
      </c>
      <c r="H5656">
        <v>268380</v>
      </c>
      <c r="I5656" s="1" t="s">
        <v>1070</v>
      </c>
      <c r="J5656">
        <v>885014</v>
      </c>
      <c r="K5656" s="1" t="s">
        <v>1321</v>
      </c>
      <c r="L5656">
        <v>4802</v>
      </c>
      <c r="M5656" s="1" t="s">
        <v>1794</v>
      </c>
      <c r="N5656" s="1" t="str">
        <f t="shared" si="88"/>
        <v>2010-2019</v>
      </c>
    </row>
    <row r="5657" spans="1:14" hidden="1" x14ac:dyDescent="0.3">
      <c r="A5657">
        <v>6966692</v>
      </c>
      <c r="B5657" s="1" t="s">
        <v>458</v>
      </c>
      <c r="C5657">
        <v>2018</v>
      </c>
      <c r="D5657" s="1" t="s">
        <v>18</v>
      </c>
      <c r="E5657">
        <v>130</v>
      </c>
      <c r="F5657" s="3">
        <v>85080171</v>
      </c>
      <c r="G5657" s="1" t="s">
        <v>838</v>
      </c>
      <c r="H5657">
        <v>268380</v>
      </c>
      <c r="I5657" s="1" t="s">
        <v>1070</v>
      </c>
      <c r="J5657">
        <v>192942</v>
      </c>
      <c r="K5657" s="1" t="s">
        <v>1322</v>
      </c>
      <c r="L5657">
        <v>1557</v>
      </c>
      <c r="M5657" s="1" t="s">
        <v>1506</v>
      </c>
      <c r="N5657" s="1" t="str">
        <f t="shared" si="88"/>
        <v>2010-2019</v>
      </c>
    </row>
    <row r="5658" spans="1:14" hidden="1" x14ac:dyDescent="0.3">
      <c r="A5658">
        <v>6966692</v>
      </c>
      <c r="B5658" s="1" t="s">
        <v>458</v>
      </c>
      <c r="C5658">
        <v>2018</v>
      </c>
      <c r="D5658" s="1" t="s">
        <v>18</v>
      </c>
      <c r="E5658">
        <v>130</v>
      </c>
      <c r="F5658" s="3">
        <v>85080171</v>
      </c>
      <c r="G5658" s="1" t="s">
        <v>838</v>
      </c>
      <c r="H5658">
        <v>268380</v>
      </c>
      <c r="I5658" s="1" t="s">
        <v>1070</v>
      </c>
      <c r="J5658">
        <v>192942</v>
      </c>
      <c r="K5658" s="1" t="s">
        <v>1322</v>
      </c>
      <c r="L5658">
        <v>991810</v>
      </c>
      <c r="M5658" s="1" t="s">
        <v>1793</v>
      </c>
      <c r="N5658" s="1" t="str">
        <f t="shared" si="88"/>
        <v>2010-2019</v>
      </c>
    </row>
    <row r="5659" spans="1:14" hidden="1" x14ac:dyDescent="0.3">
      <c r="A5659">
        <v>6966692</v>
      </c>
      <c r="B5659" s="1" t="s">
        <v>458</v>
      </c>
      <c r="C5659">
        <v>2018</v>
      </c>
      <c r="D5659" s="1" t="s">
        <v>18</v>
      </c>
      <c r="E5659">
        <v>130</v>
      </c>
      <c r="F5659" s="3">
        <v>85080171</v>
      </c>
      <c r="G5659" s="1" t="s">
        <v>838</v>
      </c>
      <c r="H5659">
        <v>268380</v>
      </c>
      <c r="I5659" s="1" t="s">
        <v>1070</v>
      </c>
      <c r="J5659">
        <v>192942</v>
      </c>
      <c r="K5659" s="1" t="s">
        <v>1322</v>
      </c>
      <c r="L5659">
        <v>4802</v>
      </c>
      <c r="M5659" s="1" t="s">
        <v>1794</v>
      </c>
      <c r="N5659" s="1" t="str">
        <f t="shared" si="88"/>
        <v>2010-2019</v>
      </c>
    </row>
    <row r="5660" spans="1:14" hidden="1" x14ac:dyDescent="0.3">
      <c r="A5660">
        <v>6966692</v>
      </c>
      <c r="B5660" s="1" t="s">
        <v>458</v>
      </c>
      <c r="C5660">
        <v>2018</v>
      </c>
      <c r="D5660" s="1" t="s">
        <v>18</v>
      </c>
      <c r="E5660">
        <v>130</v>
      </c>
      <c r="F5660" s="3">
        <v>85080171</v>
      </c>
      <c r="G5660" s="1" t="s">
        <v>838</v>
      </c>
      <c r="H5660">
        <v>268380</v>
      </c>
      <c r="I5660" s="1" t="s">
        <v>1070</v>
      </c>
      <c r="J5660">
        <v>268380</v>
      </c>
      <c r="K5660" s="1" t="s">
        <v>1070</v>
      </c>
      <c r="L5660">
        <v>1557</v>
      </c>
      <c r="M5660" s="1" t="s">
        <v>1506</v>
      </c>
      <c r="N5660" s="1" t="str">
        <f t="shared" si="88"/>
        <v>2010-2019</v>
      </c>
    </row>
    <row r="5661" spans="1:14" hidden="1" x14ac:dyDescent="0.3">
      <c r="A5661">
        <v>6966692</v>
      </c>
      <c r="B5661" s="1" t="s">
        <v>458</v>
      </c>
      <c r="C5661">
        <v>2018</v>
      </c>
      <c r="D5661" s="1" t="s">
        <v>18</v>
      </c>
      <c r="E5661">
        <v>130</v>
      </c>
      <c r="F5661" s="3">
        <v>85080171</v>
      </c>
      <c r="G5661" s="1" t="s">
        <v>838</v>
      </c>
      <c r="H5661">
        <v>268380</v>
      </c>
      <c r="I5661" s="1" t="s">
        <v>1070</v>
      </c>
      <c r="J5661">
        <v>268380</v>
      </c>
      <c r="K5661" s="1" t="s">
        <v>1070</v>
      </c>
      <c r="L5661">
        <v>991810</v>
      </c>
      <c r="M5661" s="1" t="s">
        <v>1793</v>
      </c>
      <c r="N5661" s="1" t="str">
        <f t="shared" si="88"/>
        <v>2010-2019</v>
      </c>
    </row>
    <row r="5662" spans="1:14" hidden="1" x14ac:dyDescent="0.3">
      <c r="A5662">
        <v>6966692</v>
      </c>
      <c r="B5662" s="1" t="s">
        <v>458</v>
      </c>
      <c r="C5662">
        <v>2018</v>
      </c>
      <c r="D5662" s="1" t="s">
        <v>18</v>
      </c>
      <c r="E5662">
        <v>130</v>
      </c>
      <c r="F5662" s="3">
        <v>85080171</v>
      </c>
      <c r="G5662" s="1" t="s">
        <v>838</v>
      </c>
      <c r="H5662">
        <v>268380</v>
      </c>
      <c r="I5662" s="1" t="s">
        <v>1070</v>
      </c>
      <c r="J5662">
        <v>268380</v>
      </c>
      <c r="K5662" s="1" t="s">
        <v>1070</v>
      </c>
      <c r="L5662">
        <v>4802</v>
      </c>
      <c r="M5662" s="1" t="s">
        <v>1794</v>
      </c>
      <c r="N5662" s="1" t="str">
        <f t="shared" si="88"/>
        <v>2010-2019</v>
      </c>
    </row>
    <row r="5663" spans="1:14" hidden="1" x14ac:dyDescent="0.3">
      <c r="A5663">
        <v>6966692</v>
      </c>
      <c r="B5663" s="1" t="s">
        <v>458</v>
      </c>
      <c r="C5663">
        <v>2018</v>
      </c>
      <c r="D5663" s="1" t="s">
        <v>18</v>
      </c>
      <c r="E5663">
        <v>130</v>
      </c>
      <c r="F5663" s="3">
        <v>85080171</v>
      </c>
      <c r="G5663" s="1" t="s">
        <v>954</v>
      </c>
      <c r="H5663">
        <v>268380</v>
      </c>
      <c r="I5663" s="1" t="s">
        <v>1070</v>
      </c>
      <c r="J5663">
        <v>885014</v>
      </c>
      <c r="K5663" s="1" t="s">
        <v>1321</v>
      </c>
      <c r="L5663">
        <v>1557</v>
      </c>
      <c r="M5663" s="1" t="s">
        <v>1506</v>
      </c>
      <c r="N5663" s="1" t="str">
        <f t="shared" si="88"/>
        <v>2010-2019</v>
      </c>
    </row>
    <row r="5664" spans="1:14" hidden="1" x14ac:dyDescent="0.3">
      <c r="A5664">
        <v>6966692</v>
      </c>
      <c r="B5664" s="1" t="s">
        <v>458</v>
      </c>
      <c r="C5664">
        <v>2018</v>
      </c>
      <c r="D5664" s="1" t="s">
        <v>18</v>
      </c>
      <c r="E5664">
        <v>130</v>
      </c>
      <c r="F5664" s="3">
        <v>85080171</v>
      </c>
      <c r="G5664" s="1" t="s">
        <v>954</v>
      </c>
      <c r="H5664">
        <v>268380</v>
      </c>
      <c r="I5664" s="1" t="s">
        <v>1070</v>
      </c>
      <c r="J5664">
        <v>885014</v>
      </c>
      <c r="K5664" s="1" t="s">
        <v>1321</v>
      </c>
      <c r="L5664">
        <v>991810</v>
      </c>
      <c r="M5664" s="1" t="s">
        <v>1793</v>
      </c>
      <c r="N5664" s="1" t="str">
        <f t="shared" si="88"/>
        <v>2010-2019</v>
      </c>
    </row>
    <row r="5665" spans="1:14" hidden="1" x14ac:dyDescent="0.3">
      <c r="A5665">
        <v>6966692</v>
      </c>
      <c r="B5665" s="1" t="s">
        <v>458</v>
      </c>
      <c r="C5665">
        <v>2018</v>
      </c>
      <c r="D5665" s="1" t="s">
        <v>18</v>
      </c>
      <c r="E5665">
        <v>130</v>
      </c>
      <c r="F5665" s="3">
        <v>85080171</v>
      </c>
      <c r="G5665" s="1" t="s">
        <v>954</v>
      </c>
      <c r="H5665">
        <v>268380</v>
      </c>
      <c r="I5665" s="1" t="s">
        <v>1070</v>
      </c>
      <c r="J5665">
        <v>885014</v>
      </c>
      <c r="K5665" s="1" t="s">
        <v>1321</v>
      </c>
      <c r="L5665">
        <v>4802</v>
      </c>
      <c r="M5665" s="1" t="s">
        <v>1794</v>
      </c>
      <c r="N5665" s="1" t="str">
        <f t="shared" si="88"/>
        <v>2010-2019</v>
      </c>
    </row>
    <row r="5666" spans="1:14" hidden="1" x14ac:dyDescent="0.3">
      <c r="A5666">
        <v>6966692</v>
      </c>
      <c r="B5666" s="1" t="s">
        <v>458</v>
      </c>
      <c r="C5666">
        <v>2018</v>
      </c>
      <c r="D5666" s="1" t="s">
        <v>18</v>
      </c>
      <c r="E5666">
        <v>130</v>
      </c>
      <c r="F5666" s="3">
        <v>85080171</v>
      </c>
      <c r="G5666" s="1" t="s">
        <v>954</v>
      </c>
      <c r="H5666">
        <v>268380</v>
      </c>
      <c r="I5666" s="1" t="s">
        <v>1070</v>
      </c>
      <c r="J5666">
        <v>192942</v>
      </c>
      <c r="K5666" s="1" t="s">
        <v>1322</v>
      </c>
      <c r="L5666">
        <v>1557</v>
      </c>
      <c r="M5666" s="1" t="s">
        <v>1506</v>
      </c>
      <c r="N5666" s="1" t="str">
        <f t="shared" si="88"/>
        <v>2010-2019</v>
      </c>
    </row>
    <row r="5667" spans="1:14" hidden="1" x14ac:dyDescent="0.3">
      <c r="A5667">
        <v>6966692</v>
      </c>
      <c r="B5667" s="1" t="s">
        <v>458</v>
      </c>
      <c r="C5667">
        <v>2018</v>
      </c>
      <c r="D5667" s="1" t="s">
        <v>18</v>
      </c>
      <c r="E5667">
        <v>130</v>
      </c>
      <c r="F5667" s="3">
        <v>85080171</v>
      </c>
      <c r="G5667" s="1" t="s">
        <v>954</v>
      </c>
      <c r="H5667">
        <v>268380</v>
      </c>
      <c r="I5667" s="1" t="s">
        <v>1070</v>
      </c>
      <c r="J5667">
        <v>192942</v>
      </c>
      <c r="K5667" s="1" t="s">
        <v>1322</v>
      </c>
      <c r="L5667">
        <v>991810</v>
      </c>
      <c r="M5667" s="1" t="s">
        <v>1793</v>
      </c>
      <c r="N5667" s="1" t="str">
        <f t="shared" si="88"/>
        <v>2010-2019</v>
      </c>
    </row>
    <row r="5668" spans="1:14" hidden="1" x14ac:dyDescent="0.3">
      <c r="A5668">
        <v>6966692</v>
      </c>
      <c r="B5668" s="1" t="s">
        <v>458</v>
      </c>
      <c r="C5668">
        <v>2018</v>
      </c>
      <c r="D5668" s="1" t="s">
        <v>18</v>
      </c>
      <c r="E5668">
        <v>130</v>
      </c>
      <c r="F5668" s="3">
        <v>85080171</v>
      </c>
      <c r="G5668" s="1" t="s">
        <v>954</v>
      </c>
      <c r="H5668">
        <v>268380</v>
      </c>
      <c r="I5668" s="1" t="s">
        <v>1070</v>
      </c>
      <c r="J5668">
        <v>192942</v>
      </c>
      <c r="K5668" s="1" t="s">
        <v>1322</v>
      </c>
      <c r="L5668">
        <v>4802</v>
      </c>
      <c r="M5668" s="1" t="s">
        <v>1794</v>
      </c>
      <c r="N5668" s="1" t="str">
        <f t="shared" si="88"/>
        <v>2010-2019</v>
      </c>
    </row>
    <row r="5669" spans="1:14" hidden="1" x14ac:dyDescent="0.3">
      <c r="A5669">
        <v>6966692</v>
      </c>
      <c r="B5669" s="1" t="s">
        <v>458</v>
      </c>
      <c r="C5669">
        <v>2018</v>
      </c>
      <c r="D5669" s="1" t="s">
        <v>18</v>
      </c>
      <c r="E5669">
        <v>130</v>
      </c>
      <c r="F5669" s="3">
        <v>85080171</v>
      </c>
      <c r="G5669" s="1" t="s">
        <v>954</v>
      </c>
      <c r="H5669">
        <v>268380</v>
      </c>
      <c r="I5669" s="1" t="s">
        <v>1070</v>
      </c>
      <c r="J5669">
        <v>268380</v>
      </c>
      <c r="K5669" s="1" t="s">
        <v>1070</v>
      </c>
      <c r="L5669">
        <v>1557</v>
      </c>
      <c r="M5669" s="1" t="s">
        <v>1506</v>
      </c>
      <c r="N5669" s="1" t="str">
        <f t="shared" si="88"/>
        <v>2010-2019</v>
      </c>
    </row>
    <row r="5670" spans="1:14" hidden="1" x14ac:dyDescent="0.3">
      <c r="A5670">
        <v>6966692</v>
      </c>
      <c r="B5670" s="1" t="s">
        <v>458</v>
      </c>
      <c r="C5670">
        <v>2018</v>
      </c>
      <c r="D5670" s="1" t="s">
        <v>18</v>
      </c>
      <c r="E5670">
        <v>130</v>
      </c>
      <c r="F5670" s="3">
        <v>85080171</v>
      </c>
      <c r="G5670" s="1" t="s">
        <v>954</v>
      </c>
      <c r="H5670">
        <v>268380</v>
      </c>
      <c r="I5670" s="1" t="s">
        <v>1070</v>
      </c>
      <c r="J5670">
        <v>268380</v>
      </c>
      <c r="K5670" s="1" t="s">
        <v>1070</v>
      </c>
      <c r="L5670">
        <v>991810</v>
      </c>
      <c r="M5670" s="1" t="s">
        <v>1793</v>
      </c>
      <c r="N5670" s="1" t="str">
        <f t="shared" si="88"/>
        <v>2010-2019</v>
      </c>
    </row>
    <row r="5671" spans="1:14" hidden="1" x14ac:dyDescent="0.3">
      <c r="A5671">
        <v>6966692</v>
      </c>
      <c r="B5671" s="1" t="s">
        <v>458</v>
      </c>
      <c r="C5671">
        <v>2018</v>
      </c>
      <c r="D5671" s="1" t="s">
        <v>18</v>
      </c>
      <c r="E5671">
        <v>130</v>
      </c>
      <c r="F5671" s="3">
        <v>85080171</v>
      </c>
      <c r="G5671" s="1" t="s">
        <v>954</v>
      </c>
      <c r="H5671">
        <v>268380</v>
      </c>
      <c r="I5671" s="1" t="s">
        <v>1070</v>
      </c>
      <c r="J5671">
        <v>268380</v>
      </c>
      <c r="K5671" s="1" t="s">
        <v>1070</v>
      </c>
      <c r="L5671">
        <v>4802</v>
      </c>
      <c r="M5671" s="1" t="s">
        <v>1794</v>
      </c>
      <c r="N5671" s="1" t="str">
        <f t="shared" si="88"/>
        <v>2010-2019</v>
      </c>
    </row>
    <row r="5672" spans="1:14" hidden="1" x14ac:dyDescent="0.3">
      <c r="A5672">
        <v>6966692</v>
      </c>
      <c r="B5672" s="1" t="s">
        <v>458</v>
      </c>
      <c r="C5672">
        <v>2018</v>
      </c>
      <c r="D5672" s="1" t="s">
        <v>18</v>
      </c>
      <c r="E5672">
        <v>130</v>
      </c>
      <c r="F5672" s="3">
        <v>85080171</v>
      </c>
      <c r="G5672" s="1" t="s">
        <v>858</v>
      </c>
      <c r="H5672">
        <v>268380</v>
      </c>
      <c r="I5672" s="1" t="s">
        <v>1070</v>
      </c>
      <c r="J5672">
        <v>885014</v>
      </c>
      <c r="K5672" s="1" t="s">
        <v>1321</v>
      </c>
      <c r="L5672">
        <v>1557</v>
      </c>
      <c r="M5672" s="1" t="s">
        <v>1506</v>
      </c>
      <c r="N5672" s="1" t="str">
        <f t="shared" si="88"/>
        <v>2010-2019</v>
      </c>
    </row>
    <row r="5673" spans="1:14" hidden="1" x14ac:dyDescent="0.3">
      <c r="A5673">
        <v>6966692</v>
      </c>
      <c r="B5673" s="1" t="s">
        <v>458</v>
      </c>
      <c r="C5673">
        <v>2018</v>
      </c>
      <c r="D5673" s="1" t="s">
        <v>18</v>
      </c>
      <c r="E5673">
        <v>130</v>
      </c>
      <c r="F5673" s="3">
        <v>85080171</v>
      </c>
      <c r="G5673" s="1" t="s">
        <v>858</v>
      </c>
      <c r="H5673">
        <v>268380</v>
      </c>
      <c r="I5673" s="1" t="s">
        <v>1070</v>
      </c>
      <c r="J5673">
        <v>885014</v>
      </c>
      <c r="K5673" s="1" t="s">
        <v>1321</v>
      </c>
      <c r="L5673">
        <v>991810</v>
      </c>
      <c r="M5673" s="1" t="s">
        <v>1793</v>
      </c>
      <c r="N5673" s="1" t="str">
        <f t="shared" si="88"/>
        <v>2010-2019</v>
      </c>
    </row>
    <row r="5674" spans="1:14" hidden="1" x14ac:dyDescent="0.3">
      <c r="A5674">
        <v>6966692</v>
      </c>
      <c r="B5674" s="1" t="s">
        <v>458</v>
      </c>
      <c r="C5674">
        <v>2018</v>
      </c>
      <c r="D5674" s="1" t="s">
        <v>18</v>
      </c>
      <c r="E5674">
        <v>130</v>
      </c>
      <c r="F5674" s="3">
        <v>85080171</v>
      </c>
      <c r="G5674" s="1" t="s">
        <v>858</v>
      </c>
      <c r="H5674">
        <v>268380</v>
      </c>
      <c r="I5674" s="1" t="s">
        <v>1070</v>
      </c>
      <c r="J5674">
        <v>885014</v>
      </c>
      <c r="K5674" s="1" t="s">
        <v>1321</v>
      </c>
      <c r="L5674">
        <v>4802</v>
      </c>
      <c r="M5674" s="1" t="s">
        <v>1794</v>
      </c>
      <c r="N5674" s="1" t="str">
        <f t="shared" si="88"/>
        <v>2010-2019</v>
      </c>
    </row>
    <row r="5675" spans="1:14" hidden="1" x14ac:dyDescent="0.3">
      <c r="A5675">
        <v>6966692</v>
      </c>
      <c r="B5675" s="1" t="s">
        <v>458</v>
      </c>
      <c r="C5675">
        <v>2018</v>
      </c>
      <c r="D5675" s="1" t="s">
        <v>18</v>
      </c>
      <c r="E5675">
        <v>130</v>
      </c>
      <c r="F5675" s="3">
        <v>85080171</v>
      </c>
      <c r="G5675" s="1" t="s">
        <v>858</v>
      </c>
      <c r="H5675">
        <v>268380</v>
      </c>
      <c r="I5675" s="1" t="s">
        <v>1070</v>
      </c>
      <c r="J5675">
        <v>192942</v>
      </c>
      <c r="K5675" s="1" t="s">
        <v>1322</v>
      </c>
      <c r="L5675">
        <v>1557</v>
      </c>
      <c r="M5675" s="1" t="s">
        <v>1506</v>
      </c>
      <c r="N5675" s="1" t="str">
        <f t="shared" si="88"/>
        <v>2010-2019</v>
      </c>
    </row>
    <row r="5676" spans="1:14" hidden="1" x14ac:dyDescent="0.3">
      <c r="A5676">
        <v>6966692</v>
      </c>
      <c r="B5676" s="1" t="s">
        <v>458</v>
      </c>
      <c r="C5676">
        <v>2018</v>
      </c>
      <c r="D5676" s="1" t="s">
        <v>18</v>
      </c>
      <c r="E5676">
        <v>130</v>
      </c>
      <c r="F5676" s="3">
        <v>85080171</v>
      </c>
      <c r="G5676" s="1" t="s">
        <v>858</v>
      </c>
      <c r="H5676">
        <v>268380</v>
      </c>
      <c r="I5676" s="1" t="s">
        <v>1070</v>
      </c>
      <c r="J5676">
        <v>192942</v>
      </c>
      <c r="K5676" s="1" t="s">
        <v>1322</v>
      </c>
      <c r="L5676">
        <v>991810</v>
      </c>
      <c r="M5676" s="1" t="s">
        <v>1793</v>
      </c>
      <c r="N5676" s="1" t="str">
        <f t="shared" si="88"/>
        <v>2010-2019</v>
      </c>
    </row>
    <row r="5677" spans="1:14" hidden="1" x14ac:dyDescent="0.3">
      <c r="A5677">
        <v>6966692</v>
      </c>
      <c r="B5677" s="1" t="s">
        <v>458</v>
      </c>
      <c r="C5677">
        <v>2018</v>
      </c>
      <c r="D5677" s="1" t="s">
        <v>18</v>
      </c>
      <c r="E5677">
        <v>130</v>
      </c>
      <c r="F5677" s="3">
        <v>85080171</v>
      </c>
      <c r="G5677" s="1" t="s">
        <v>858</v>
      </c>
      <c r="H5677">
        <v>268380</v>
      </c>
      <c r="I5677" s="1" t="s">
        <v>1070</v>
      </c>
      <c r="J5677">
        <v>192942</v>
      </c>
      <c r="K5677" s="1" t="s">
        <v>1322</v>
      </c>
      <c r="L5677">
        <v>4802</v>
      </c>
      <c r="M5677" s="1" t="s">
        <v>1794</v>
      </c>
      <c r="N5677" s="1" t="str">
        <f t="shared" si="88"/>
        <v>2010-2019</v>
      </c>
    </row>
    <row r="5678" spans="1:14" hidden="1" x14ac:dyDescent="0.3">
      <c r="A5678">
        <v>6966692</v>
      </c>
      <c r="B5678" s="1" t="s">
        <v>458</v>
      </c>
      <c r="C5678">
        <v>2018</v>
      </c>
      <c r="D5678" s="1" t="s">
        <v>18</v>
      </c>
      <c r="E5678">
        <v>130</v>
      </c>
      <c r="F5678" s="3">
        <v>85080171</v>
      </c>
      <c r="G5678" s="1" t="s">
        <v>858</v>
      </c>
      <c r="H5678">
        <v>268380</v>
      </c>
      <c r="I5678" s="1" t="s">
        <v>1070</v>
      </c>
      <c r="J5678">
        <v>268380</v>
      </c>
      <c r="K5678" s="1" t="s">
        <v>1070</v>
      </c>
      <c r="L5678">
        <v>1557</v>
      </c>
      <c r="M5678" s="1" t="s">
        <v>1506</v>
      </c>
      <c r="N5678" s="1" t="str">
        <f t="shared" si="88"/>
        <v>2010-2019</v>
      </c>
    </row>
    <row r="5679" spans="1:14" hidden="1" x14ac:dyDescent="0.3">
      <c r="A5679">
        <v>6966692</v>
      </c>
      <c r="B5679" s="1" t="s">
        <v>458</v>
      </c>
      <c r="C5679">
        <v>2018</v>
      </c>
      <c r="D5679" s="1" t="s">
        <v>18</v>
      </c>
      <c r="E5679">
        <v>130</v>
      </c>
      <c r="F5679" s="3">
        <v>85080171</v>
      </c>
      <c r="G5679" s="1" t="s">
        <v>858</v>
      </c>
      <c r="H5679">
        <v>268380</v>
      </c>
      <c r="I5679" s="1" t="s">
        <v>1070</v>
      </c>
      <c r="J5679">
        <v>268380</v>
      </c>
      <c r="K5679" s="1" t="s">
        <v>1070</v>
      </c>
      <c r="L5679">
        <v>991810</v>
      </c>
      <c r="M5679" s="1" t="s">
        <v>1793</v>
      </c>
      <c r="N5679" s="1" t="str">
        <f t="shared" si="88"/>
        <v>2010-2019</v>
      </c>
    </row>
    <row r="5680" spans="1:14" hidden="1" x14ac:dyDescent="0.3">
      <c r="A5680">
        <v>6966692</v>
      </c>
      <c r="B5680" s="1" t="s">
        <v>458</v>
      </c>
      <c r="C5680">
        <v>2018</v>
      </c>
      <c r="D5680" s="1" t="s">
        <v>18</v>
      </c>
      <c r="E5680">
        <v>130</v>
      </c>
      <c r="F5680" s="3">
        <v>85080171</v>
      </c>
      <c r="G5680" s="1" t="s">
        <v>858</v>
      </c>
      <c r="H5680">
        <v>268380</v>
      </c>
      <c r="I5680" s="1" t="s">
        <v>1070</v>
      </c>
      <c r="J5680">
        <v>268380</v>
      </c>
      <c r="K5680" s="1" t="s">
        <v>1070</v>
      </c>
      <c r="L5680">
        <v>4802</v>
      </c>
      <c r="M5680" s="1" t="s">
        <v>1794</v>
      </c>
      <c r="N5680" s="1" t="str">
        <f t="shared" si="88"/>
        <v>2010-2019</v>
      </c>
    </row>
    <row r="5681" spans="1:14" hidden="1" x14ac:dyDescent="0.3">
      <c r="A5681">
        <v>6966692</v>
      </c>
      <c r="B5681" s="1" t="s">
        <v>458</v>
      </c>
      <c r="C5681">
        <v>2018</v>
      </c>
      <c r="D5681" s="1" t="s">
        <v>18</v>
      </c>
      <c r="E5681">
        <v>130</v>
      </c>
      <c r="F5681" s="3">
        <v>85080171</v>
      </c>
      <c r="G5681" s="1" t="s">
        <v>901</v>
      </c>
      <c r="H5681">
        <v>268380</v>
      </c>
      <c r="I5681" s="1" t="s">
        <v>1070</v>
      </c>
      <c r="J5681">
        <v>885014</v>
      </c>
      <c r="K5681" s="1" t="s">
        <v>1321</v>
      </c>
      <c r="L5681">
        <v>1557</v>
      </c>
      <c r="M5681" s="1" t="s">
        <v>1506</v>
      </c>
      <c r="N5681" s="1" t="str">
        <f t="shared" si="88"/>
        <v>2010-2019</v>
      </c>
    </row>
    <row r="5682" spans="1:14" hidden="1" x14ac:dyDescent="0.3">
      <c r="A5682">
        <v>6966692</v>
      </c>
      <c r="B5682" s="1" t="s">
        <v>458</v>
      </c>
      <c r="C5682">
        <v>2018</v>
      </c>
      <c r="D5682" s="1" t="s">
        <v>18</v>
      </c>
      <c r="E5682">
        <v>130</v>
      </c>
      <c r="F5682" s="3">
        <v>85080171</v>
      </c>
      <c r="G5682" s="1" t="s">
        <v>901</v>
      </c>
      <c r="H5682">
        <v>268380</v>
      </c>
      <c r="I5682" s="1" t="s">
        <v>1070</v>
      </c>
      <c r="J5682">
        <v>885014</v>
      </c>
      <c r="K5682" s="1" t="s">
        <v>1321</v>
      </c>
      <c r="L5682">
        <v>991810</v>
      </c>
      <c r="M5682" s="1" t="s">
        <v>1793</v>
      </c>
      <c r="N5682" s="1" t="str">
        <f t="shared" si="88"/>
        <v>2010-2019</v>
      </c>
    </row>
    <row r="5683" spans="1:14" hidden="1" x14ac:dyDescent="0.3">
      <c r="A5683">
        <v>6966692</v>
      </c>
      <c r="B5683" s="1" t="s">
        <v>458</v>
      </c>
      <c r="C5683">
        <v>2018</v>
      </c>
      <c r="D5683" s="1" t="s">
        <v>18</v>
      </c>
      <c r="E5683">
        <v>130</v>
      </c>
      <c r="F5683" s="3">
        <v>85080171</v>
      </c>
      <c r="G5683" s="1" t="s">
        <v>901</v>
      </c>
      <c r="H5683">
        <v>268380</v>
      </c>
      <c r="I5683" s="1" t="s">
        <v>1070</v>
      </c>
      <c r="J5683">
        <v>885014</v>
      </c>
      <c r="K5683" s="1" t="s">
        <v>1321</v>
      </c>
      <c r="L5683">
        <v>4802</v>
      </c>
      <c r="M5683" s="1" t="s">
        <v>1794</v>
      </c>
      <c r="N5683" s="1" t="str">
        <f t="shared" si="88"/>
        <v>2010-2019</v>
      </c>
    </row>
    <row r="5684" spans="1:14" hidden="1" x14ac:dyDescent="0.3">
      <c r="A5684">
        <v>6966692</v>
      </c>
      <c r="B5684" s="1" t="s">
        <v>458</v>
      </c>
      <c r="C5684">
        <v>2018</v>
      </c>
      <c r="D5684" s="1" t="s">
        <v>18</v>
      </c>
      <c r="E5684">
        <v>130</v>
      </c>
      <c r="F5684" s="3">
        <v>85080171</v>
      </c>
      <c r="G5684" s="1" t="s">
        <v>901</v>
      </c>
      <c r="H5684">
        <v>268380</v>
      </c>
      <c r="I5684" s="1" t="s">
        <v>1070</v>
      </c>
      <c r="J5684">
        <v>192942</v>
      </c>
      <c r="K5684" s="1" t="s">
        <v>1322</v>
      </c>
      <c r="L5684">
        <v>1557</v>
      </c>
      <c r="M5684" s="1" t="s">
        <v>1506</v>
      </c>
      <c r="N5684" s="1" t="str">
        <f t="shared" si="88"/>
        <v>2010-2019</v>
      </c>
    </row>
    <row r="5685" spans="1:14" hidden="1" x14ac:dyDescent="0.3">
      <c r="A5685">
        <v>6966692</v>
      </c>
      <c r="B5685" s="1" t="s">
        <v>458</v>
      </c>
      <c r="C5685">
        <v>2018</v>
      </c>
      <c r="D5685" s="1" t="s">
        <v>18</v>
      </c>
      <c r="E5685">
        <v>130</v>
      </c>
      <c r="F5685" s="3">
        <v>85080171</v>
      </c>
      <c r="G5685" s="1" t="s">
        <v>901</v>
      </c>
      <c r="H5685">
        <v>268380</v>
      </c>
      <c r="I5685" s="1" t="s">
        <v>1070</v>
      </c>
      <c r="J5685">
        <v>192942</v>
      </c>
      <c r="K5685" s="1" t="s">
        <v>1322</v>
      </c>
      <c r="L5685">
        <v>991810</v>
      </c>
      <c r="M5685" s="1" t="s">
        <v>1793</v>
      </c>
      <c r="N5685" s="1" t="str">
        <f t="shared" si="88"/>
        <v>2010-2019</v>
      </c>
    </row>
    <row r="5686" spans="1:14" hidden="1" x14ac:dyDescent="0.3">
      <c r="A5686">
        <v>6966692</v>
      </c>
      <c r="B5686" s="1" t="s">
        <v>458</v>
      </c>
      <c r="C5686">
        <v>2018</v>
      </c>
      <c r="D5686" s="1" t="s">
        <v>18</v>
      </c>
      <c r="E5686">
        <v>130</v>
      </c>
      <c r="F5686" s="3">
        <v>85080171</v>
      </c>
      <c r="G5686" s="1" t="s">
        <v>901</v>
      </c>
      <c r="H5686">
        <v>268380</v>
      </c>
      <c r="I5686" s="1" t="s">
        <v>1070</v>
      </c>
      <c r="J5686">
        <v>192942</v>
      </c>
      <c r="K5686" s="1" t="s">
        <v>1322</v>
      </c>
      <c r="L5686">
        <v>4802</v>
      </c>
      <c r="M5686" s="1" t="s">
        <v>1794</v>
      </c>
      <c r="N5686" s="1" t="str">
        <f t="shared" si="88"/>
        <v>2010-2019</v>
      </c>
    </row>
    <row r="5687" spans="1:14" hidden="1" x14ac:dyDescent="0.3">
      <c r="A5687">
        <v>6966692</v>
      </c>
      <c r="B5687" s="1" t="s">
        <v>458</v>
      </c>
      <c r="C5687">
        <v>2018</v>
      </c>
      <c r="D5687" s="1" t="s">
        <v>18</v>
      </c>
      <c r="E5687">
        <v>130</v>
      </c>
      <c r="F5687" s="3">
        <v>85080171</v>
      </c>
      <c r="G5687" s="1" t="s">
        <v>901</v>
      </c>
      <c r="H5687">
        <v>268380</v>
      </c>
      <c r="I5687" s="1" t="s">
        <v>1070</v>
      </c>
      <c r="J5687">
        <v>268380</v>
      </c>
      <c r="K5687" s="1" t="s">
        <v>1070</v>
      </c>
      <c r="L5687">
        <v>1557</v>
      </c>
      <c r="M5687" s="1" t="s">
        <v>1506</v>
      </c>
      <c r="N5687" s="1" t="str">
        <f t="shared" si="88"/>
        <v>2010-2019</v>
      </c>
    </row>
    <row r="5688" spans="1:14" hidden="1" x14ac:dyDescent="0.3">
      <c r="A5688">
        <v>6966692</v>
      </c>
      <c r="B5688" s="1" t="s">
        <v>458</v>
      </c>
      <c r="C5688">
        <v>2018</v>
      </c>
      <c r="D5688" s="1" t="s">
        <v>18</v>
      </c>
      <c r="E5688">
        <v>130</v>
      </c>
      <c r="F5688" s="3">
        <v>85080171</v>
      </c>
      <c r="G5688" s="1" t="s">
        <v>901</v>
      </c>
      <c r="H5688">
        <v>268380</v>
      </c>
      <c r="I5688" s="1" t="s">
        <v>1070</v>
      </c>
      <c r="J5688">
        <v>268380</v>
      </c>
      <c r="K5688" s="1" t="s">
        <v>1070</v>
      </c>
      <c r="L5688">
        <v>991810</v>
      </c>
      <c r="M5688" s="1" t="s">
        <v>1793</v>
      </c>
      <c r="N5688" s="1" t="str">
        <f t="shared" si="88"/>
        <v>2010-2019</v>
      </c>
    </row>
    <row r="5689" spans="1:14" hidden="1" x14ac:dyDescent="0.3">
      <c r="A5689">
        <v>6966692</v>
      </c>
      <c r="B5689" s="1" t="s">
        <v>458</v>
      </c>
      <c r="C5689">
        <v>2018</v>
      </c>
      <c r="D5689" s="1" t="s">
        <v>18</v>
      </c>
      <c r="E5689">
        <v>130</v>
      </c>
      <c r="F5689" s="3">
        <v>85080171</v>
      </c>
      <c r="G5689" s="1" t="s">
        <v>901</v>
      </c>
      <c r="H5689">
        <v>268380</v>
      </c>
      <c r="I5689" s="1" t="s">
        <v>1070</v>
      </c>
      <c r="J5689">
        <v>268380</v>
      </c>
      <c r="K5689" s="1" t="s">
        <v>1070</v>
      </c>
      <c r="L5689">
        <v>4802</v>
      </c>
      <c r="M5689" s="1" t="s">
        <v>1794</v>
      </c>
      <c r="N5689" s="1" t="str">
        <f t="shared" si="88"/>
        <v>2010-2019</v>
      </c>
    </row>
    <row r="5690" spans="1:14" hidden="1" x14ac:dyDescent="0.3">
      <c r="A5690">
        <v>6966692</v>
      </c>
      <c r="B5690" s="1" t="s">
        <v>458</v>
      </c>
      <c r="C5690">
        <v>2018</v>
      </c>
      <c r="D5690" s="1" t="s">
        <v>18</v>
      </c>
      <c r="E5690">
        <v>130</v>
      </c>
      <c r="F5690" s="3">
        <v>85080171</v>
      </c>
      <c r="G5690" s="1" t="s">
        <v>840</v>
      </c>
      <c r="H5690">
        <v>268380</v>
      </c>
      <c r="I5690" s="1" t="s">
        <v>1070</v>
      </c>
      <c r="J5690">
        <v>885014</v>
      </c>
      <c r="K5690" s="1" t="s">
        <v>1321</v>
      </c>
      <c r="L5690">
        <v>1557</v>
      </c>
      <c r="M5690" s="1" t="s">
        <v>1506</v>
      </c>
      <c r="N5690" s="1" t="str">
        <f t="shared" si="88"/>
        <v>2010-2019</v>
      </c>
    </row>
    <row r="5691" spans="1:14" hidden="1" x14ac:dyDescent="0.3">
      <c r="A5691">
        <v>6966692</v>
      </c>
      <c r="B5691" s="1" t="s">
        <v>458</v>
      </c>
      <c r="C5691">
        <v>2018</v>
      </c>
      <c r="D5691" s="1" t="s">
        <v>18</v>
      </c>
      <c r="E5691">
        <v>130</v>
      </c>
      <c r="F5691" s="3">
        <v>85080171</v>
      </c>
      <c r="G5691" s="1" t="s">
        <v>840</v>
      </c>
      <c r="H5691">
        <v>268380</v>
      </c>
      <c r="I5691" s="1" t="s">
        <v>1070</v>
      </c>
      <c r="J5691">
        <v>885014</v>
      </c>
      <c r="K5691" s="1" t="s">
        <v>1321</v>
      </c>
      <c r="L5691">
        <v>991810</v>
      </c>
      <c r="M5691" s="1" t="s">
        <v>1793</v>
      </c>
      <c r="N5691" s="1" t="str">
        <f t="shared" si="88"/>
        <v>2010-2019</v>
      </c>
    </row>
    <row r="5692" spans="1:14" hidden="1" x14ac:dyDescent="0.3">
      <c r="A5692">
        <v>6966692</v>
      </c>
      <c r="B5692" s="1" t="s">
        <v>458</v>
      </c>
      <c r="C5692">
        <v>2018</v>
      </c>
      <c r="D5692" s="1" t="s">
        <v>18</v>
      </c>
      <c r="E5692">
        <v>130</v>
      </c>
      <c r="F5692" s="3">
        <v>85080171</v>
      </c>
      <c r="G5692" s="1" t="s">
        <v>840</v>
      </c>
      <c r="H5692">
        <v>268380</v>
      </c>
      <c r="I5692" s="1" t="s">
        <v>1070</v>
      </c>
      <c r="J5692">
        <v>885014</v>
      </c>
      <c r="K5692" s="1" t="s">
        <v>1321</v>
      </c>
      <c r="L5692">
        <v>4802</v>
      </c>
      <c r="M5692" s="1" t="s">
        <v>1794</v>
      </c>
      <c r="N5692" s="1" t="str">
        <f t="shared" si="88"/>
        <v>2010-2019</v>
      </c>
    </row>
    <row r="5693" spans="1:14" hidden="1" x14ac:dyDescent="0.3">
      <c r="A5693">
        <v>6966692</v>
      </c>
      <c r="B5693" s="1" t="s">
        <v>458</v>
      </c>
      <c r="C5693">
        <v>2018</v>
      </c>
      <c r="D5693" s="1" t="s">
        <v>18</v>
      </c>
      <c r="E5693">
        <v>130</v>
      </c>
      <c r="F5693" s="3">
        <v>85080171</v>
      </c>
      <c r="G5693" s="1" t="s">
        <v>840</v>
      </c>
      <c r="H5693">
        <v>268380</v>
      </c>
      <c r="I5693" s="1" t="s">
        <v>1070</v>
      </c>
      <c r="J5693">
        <v>192942</v>
      </c>
      <c r="K5693" s="1" t="s">
        <v>1322</v>
      </c>
      <c r="L5693">
        <v>1557</v>
      </c>
      <c r="M5693" s="1" t="s">
        <v>1506</v>
      </c>
      <c r="N5693" s="1" t="str">
        <f t="shared" si="88"/>
        <v>2010-2019</v>
      </c>
    </row>
    <row r="5694" spans="1:14" hidden="1" x14ac:dyDescent="0.3">
      <c r="A5694">
        <v>6966692</v>
      </c>
      <c r="B5694" s="1" t="s">
        <v>458</v>
      </c>
      <c r="C5694">
        <v>2018</v>
      </c>
      <c r="D5694" s="1" t="s">
        <v>18</v>
      </c>
      <c r="E5694">
        <v>130</v>
      </c>
      <c r="F5694" s="3">
        <v>85080171</v>
      </c>
      <c r="G5694" s="1" t="s">
        <v>840</v>
      </c>
      <c r="H5694">
        <v>268380</v>
      </c>
      <c r="I5694" s="1" t="s">
        <v>1070</v>
      </c>
      <c r="J5694">
        <v>192942</v>
      </c>
      <c r="K5694" s="1" t="s">
        <v>1322</v>
      </c>
      <c r="L5694">
        <v>991810</v>
      </c>
      <c r="M5694" s="1" t="s">
        <v>1793</v>
      </c>
      <c r="N5694" s="1" t="str">
        <f t="shared" si="88"/>
        <v>2010-2019</v>
      </c>
    </row>
    <row r="5695" spans="1:14" hidden="1" x14ac:dyDescent="0.3">
      <c r="A5695">
        <v>6966692</v>
      </c>
      <c r="B5695" s="1" t="s">
        <v>458</v>
      </c>
      <c r="C5695">
        <v>2018</v>
      </c>
      <c r="D5695" s="1" t="s">
        <v>18</v>
      </c>
      <c r="E5695">
        <v>130</v>
      </c>
      <c r="F5695" s="3">
        <v>85080171</v>
      </c>
      <c r="G5695" s="1" t="s">
        <v>840</v>
      </c>
      <c r="H5695">
        <v>268380</v>
      </c>
      <c r="I5695" s="1" t="s">
        <v>1070</v>
      </c>
      <c r="J5695">
        <v>192942</v>
      </c>
      <c r="K5695" s="1" t="s">
        <v>1322</v>
      </c>
      <c r="L5695">
        <v>4802</v>
      </c>
      <c r="M5695" s="1" t="s">
        <v>1794</v>
      </c>
      <c r="N5695" s="1" t="str">
        <f t="shared" si="88"/>
        <v>2010-2019</v>
      </c>
    </row>
    <row r="5696" spans="1:14" hidden="1" x14ac:dyDescent="0.3">
      <c r="A5696">
        <v>6966692</v>
      </c>
      <c r="B5696" s="1" t="s">
        <v>458</v>
      </c>
      <c r="C5696">
        <v>2018</v>
      </c>
      <c r="D5696" s="1" t="s">
        <v>18</v>
      </c>
      <c r="E5696">
        <v>130</v>
      </c>
      <c r="F5696" s="3">
        <v>85080171</v>
      </c>
      <c r="G5696" s="1" t="s">
        <v>840</v>
      </c>
      <c r="H5696">
        <v>268380</v>
      </c>
      <c r="I5696" s="1" t="s">
        <v>1070</v>
      </c>
      <c r="J5696">
        <v>268380</v>
      </c>
      <c r="K5696" s="1" t="s">
        <v>1070</v>
      </c>
      <c r="L5696">
        <v>1557</v>
      </c>
      <c r="M5696" s="1" t="s">
        <v>1506</v>
      </c>
      <c r="N5696" s="1" t="str">
        <f t="shared" si="88"/>
        <v>2010-2019</v>
      </c>
    </row>
    <row r="5697" spans="1:14" hidden="1" x14ac:dyDescent="0.3">
      <c r="A5697">
        <v>6966692</v>
      </c>
      <c r="B5697" s="1" t="s">
        <v>458</v>
      </c>
      <c r="C5697">
        <v>2018</v>
      </c>
      <c r="D5697" s="1" t="s">
        <v>18</v>
      </c>
      <c r="E5697">
        <v>130</v>
      </c>
      <c r="F5697" s="3">
        <v>85080171</v>
      </c>
      <c r="G5697" s="1" t="s">
        <v>840</v>
      </c>
      <c r="H5697">
        <v>268380</v>
      </c>
      <c r="I5697" s="1" t="s">
        <v>1070</v>
      </c>
      <c r="J5697">
        <v>268380</v>
      </c>
      <c r="K5697" s="1" t="s">
        <v>1070</v>
      </c>
      <c r="L5697">
        <v>991810</v>
      </c>
      <c r="M5697" s="1" t="s">
        <v>1793</v>
      </c>
      <c r="N5697" s="1" t="str">
        <f t="shared" si="88"/>
        <v>2010-2019</v>
      </c>
    </row>
    <row r="5698" spans="1:14" hidden="1" x14ac:dyDescent="0.3">
      <c r="A5698">
        <v>6966692</v>
      </c>
      <c r="B5698" s="1" t="s">
        <v>458</v>
      </c>
      <c r="C5698">
        <v>2018</v>
      </c>
      <c r="D5698" s="1" t="s">
        <v>18</v>
      </c>
      <c r="E5698">
        <v>130</v>
      </c>
      <c r="F5698" s="3">
        <v>85080171</v>
      </c>
      <c r="G5698" s="1" t="s">
        <v>840</v>
      </c>
      <c r="H5698">
        <v>268380</v>
      </c>
      <c r="I5698" s="1" t="s">
        <v>1070</v>
      </c>
      <c r="J5698">
        <v>268380</v>
      </c>
      <c r="K5698" s="1" t="s">
        <v>1070</v>
      </c>
      <c r="L5698">
        <v>4802</v>
      </c>
      <c r="M5698" s="1" t="s">
        <v>1794</v>
      </c>
      <c r="N5698" s="1" t="str">
        <f t="shared" ref="N5698:N5761" si="89">INT(C5698/10)*10 &amp; "-" &amp; INT(C5698/10)*10+9</f>
        <v>2010-2019</v>
      </c>
    </row>
    <row r="5699" spans="1:14" hidden="1" x14ac:dyDescent="0.3">
      <c r="A5699">
        <v>6966692</v>
      </c>
      <c r="B5699" s="1" t="s">
        <v>458</v>
      </c>
      <c r="C5699">
        <v>2018</v>
      </c>
      <c r="D5699" s="1" t="s">
        <v>18</v>
      </c>
      <c r="E5699">
        <v>130</v>
      </c>
      <c r="F5699" s="3">
        <v>85080171</v>
      </c>
      <c r="G5699" s="1" t="s">
        <v>891</v>
      </c>
      <c r="H5699">
        <v>268380</v>
      </c>
      <c r="I5699" s="1" t="s">
        <v>1070</v>
      </c>
      <c r="J5699">
        <v>885014</v>
      </c>
      <c r="K5699" s="1" t="s">
        <v>1321</v>
      </c>
      <c r="L5699">
        <v>1557</v>
      </c>
      <c r="M5699" s="1" t="s">
        <v>1506</v>
      </c>
      <c r="N5699" s="1" t="str">
        <f t="shared" si="89"/>
        <v>2010-2019</v>
      </c>
    </row>
    <row r="5700" spans="1:14" hidden="1" x14ac:dyDescent="0.3">
      <c r="A5700">
        <v>6966692</v>
      </c>
      <c r="B5700" s="1" t="s">
        <v>458</v>
      </c>
      <c r="C5700">
        <v>2018</v>
      </c>
      <c r="D5700" s="1" t="s">
        <v>18</v>
      </c>
      <c r="E5700">
        <v>130</v>
      </c>
      <c r="F5700" s="3">
        <v>85080171</v>
      </c>
      <c r="G5700" s="1" t="s">
        <v>891</v>
      </c>
      <c r="H5700">
        <v>268380</v>
      </c>
      <c r="I5700" s="1" t="s">
        <v>1070</v>
      </c>
      <c r="J5700">
        <v>885014</v>
      </c>
      <c r="K5700" s="1" t="s">
        <v>1321</v>
      </c>
      <c r="L5700">
        <v>991810</v>
      </c>
      <c r="M5700" s="1" t="s">
        <v>1793</v>
      </c>
      <c r="N5700" s="1" t="str">
        <f t="shared" si="89"/>
        <v>2010-2019</v>
      </c>
    </row>
    <row r="5701" spans="1:14" hidden="1" x14ac:dyDescent="0.3">
      <c r="A5701">
        <v>6966692</v>
      </c>
      <c r="B5701" s="1" t="s">
        <v>458</v>
      </c>
      <c r="C5701">
        <v>2018</v>
      </c>
      <c r="D5701" s="1" t="s">
        <v>18</v>
      </c>
      <c r="E5701">
        <v>130</v>
      </c>
      <c r="F5701" s="3">
        <v>85080171</v>
      </c>
      <c r="G5701" s="1" t="s">
        <v>891</v>
      </c>
      <c r="H5701">
        <v>268380</v>
      </c>
      <c r="I5701" s="1" t="s">
        <v>1070</v>
      </c>
      <c r="J5701">
        <v>885014</v>
      </c>
      <c r="K5701" s="1" t="s">
        <v>1321</v>
      </c>
      <c r="L5701">
        <v>4802</v>
      </c>
      <c r="M5701" s="1" t="s">
        <v>1794</v>
      </c>
      <c r="N5701" s="1" t="str">
        <f t="shared" si="89"/>
        <v>2010-2019</v>
      </c>
    </row>
    <row r="5702" spans="1:14" hidden="1" x14ac:dyDescent="0.3">
      <c r="A5702">
        <v>6966692</v>
      </c>
      <c r="B5702" s="1" t="s">
        <v>458</v>
      </c>
      <c r="C5702">
        <v>2018</v>
      </c>
      <c r="D5702" s="1" t="s">
        <v>18</v>
      </c>
      <c r="E5702">
        <v>130</v>
      </c>
      <c r="F5702" s="3">
        <v>85080171</v>
      </c>
      <c r="G5702" s="1" t="s">
        <v>891</v>
      </c>
      <c r="H5702">
        <v>268380</v>
      </c>
      <c r="I5702" s="1" t="s">
        <v>1070</v>
      </c>
      <c r="J5702">
        <v>192942</v>
      </c>
      <c r="K5702" s="1" t="s">
        <v>1322</v>
      </c>
      <c r="L5702">
        <v>1557</v>
      </c>
      <c r="M5702" s="1" t="s">
        <v>1506</v>
      </c>
      <c r="N5702" s="1" t="str">
        <f t="shared" si="89"/>
        <v>2010-2019</v>
      </c>
    </row>
    <row r="5703" spans="1:14" hidden="1" x14ac:dyDescent="0.3">
      <c r="A5703">
        <v>6966692</v>
      </c>
      <c r="B5703" s="1" t="s">
        <v>458</v>
      </c>
      <c r="C5703">
        <v>2018</v>
      </c>
      <c r="D5703" s="1" t="s">
        <v>18</v>
      </c>
      <c r="E5703">
        <v>130</v>
      </c>
      <c r="F5703" s="3">
        <v>85080171</v>
      </c>
      <c r="G5703" s="1" t="s">
        <v>891</v>
      </c>
      <c r="H5703">
        <v>268380</v>
      </c>
      <c r="I5703" s="1" t="s">
        <v>1070</v>
      </c>
      <c r="J5703">
        <v>192942</v>
      </c>
      <c r="K5703" s="1" t="s">
        <v>1322</v>
      </c>
      <c r="L5703">
        <v>991810</v>
      </c>
      <c r="M5703" s="1" t="s">
        <v>1793</v>
      </c>
      <c r="N5703" s="1" t="str">
        <f t="shared" si="89"/>
        <v>2010-2019</v>
      </c>
    </row>
    <row r="5704" spans="1:14" hidden="1" x14ac:dyDescent="0.3">
      <c r="A5704">
        <v>6966692</v>
      </c>
      <c r="B5704" s="1" t="s">
        <v>458</v>
      </c>
      <c r="C5704">
        <v>2018</v>
      </c>
      <c r="D5704" s="1" t="s">
        <v>18</v>
      </c>
      <c r="E5704">
        <v>130</v>
      </c>
      <c r="F5704" s="3">
        <v>85080171</v>
      </c>
      <c r="G5704" s="1" t="s">
        <v>891</v>
      </c>
      <c r="H5704">
        <v>268380</v>
      </c>
      <c r="I5704" s="1" t="s">
        <v>1070</v>
      </c>
      <c r="J5704">
        <v>192942</v>
      </c>
      <c r="K5704" s="1" t="s">
        <v>1322</v>
      </c>
      <c r="L5704">
        <v>4802</v>
      </c>
      <c r="M5704" s="1" t="s">
        <v>1794</v>
      </c>
      <c r="N5704" s="1" t="str">
        <f t="shared" si="89"/>
        <v>2010-2019</v>
      </c>
    </row>
    <row r="5705" spans="1:14" hidden="1" x14ac:dyDescent="0.3">
      <c r="A5705">
        <v>6966692</v>
      </c>
      <c r="B5705" s="1" t="s">
        <v>458</v>
      </c>
      <c r="C5705">
        <v>2018</v>
      </c>
      <c r="D5705" s="1" t="s">
        <v>18</v>
      </c>
      <c r="E5705">
        <v>130</v>
      </c>
      <c r="F5705" s="3">
        <v>85080171</v>
      </c>
      <c r="G5705" s="1" t="s">
        <v>891</v>
      </c>
      <c r="H5705">
        <v>268380</v>
      </c>
      <c r="I5705" s="1" t="s">
        <v>1070</v>
      </c>
      <c r="J5705">
        <v>268380</v>
      </c>
      <c r="K5705" s="1" t="s">
        <v>1070</v>
      </c>
      <c r="L5705">
        <v>1557</v>
      </c>
      <c r="M5705" s="1" t="s">
        <v>1506</v>
      </c>
      <c r="N5705" s="1" t="str">
        <f t="shared" si="89"/>
        <v>2010-2019</v>
      </c>
    </row>
    <row r="5706" spans="1:14" hidden="1" x14ac:dyDescent="0.3">
      <c r="A5706">
        <v>6966692</v>
      </c>
      <c r="B5706" s="1" t="s">
        <v>458</v>
      </c>
      <c r="C5706">
        <v>2018</v>
      </c>
      <c r="D5706" s="1" t="s">
        <v>18</v>
      </c>
      <c r="E5706">
        <v>130</v>
      </c>
      <c r="F5706" s="3">
        <v>85080171</v>
      </c>
      <c r="G5706" s="1" t="s">
        <v>891</v>
      </c>
      <c r="H5706">
        <v>268380</v>
      </c>
      <c r="I5706" s="1" t="s">
        <v>1070</v>
      </c>
      <c r="J5706">
        <v>268380</v>
      </c>
      <c r="K5706" s="1" t="s">
        <v>1070</v>
      </c>
      <c r="L5706">
        <v>991810</v>
      </c>
      <c r="M5706" s="1" t="s">
        <v>1793</v>
      </c>
      <c r="N5706" s="1" t="str">
        <f t="shared" si="89"/>
        <v>2010-2019</v>
      </c>
    </row>
    <row r="5707" spans="1:14" hidden="1" x14ac:dyDescent="0.3">
      <c r="A5707">
        <v>6966692</v>
      </c>
      <c r="B5707" s="1" t="s">
        <v>458</v>
      </c>
      <c r="C5707">
        <v>2018</v>
      </c>
      <c r="D5707" s="1" t="s">
        <v>18</v>
      </c>
      <c r="E5707">
        <v>130</v>
      </c>
      <c r="F5707" s="3">
        <v>85080171</v>
      </c>
      <c r="G5707" s="1" t="s">
        <v>891</v>
      </c>
      <c r="H5707">
        <v>268380</v>
      </c>
      <c r="I5707" s="1" t="s">
        <v>1070</v>
      </c>
      <c r="J5707">
        <v>268380</v>
      </c>
      <c r="K5707" s="1" t="s">
        <v>1070</v>
      </c>
      <c r="L5707">
        <v>4802</v>
      </c>
      <c r="M5707" s="1" t="s">
        <v>1794</v>
      </c>
      <c r="N5707" s="1" t="str">
        <f t="shared" si="89"/>
        <v>2010-2019</v>
      </c>
    </row>
    <row r="5708" spans="1:14" hidden="1" x14ac:dyDescent="0.3">
      <c r="A5708">
        <v>6966692</v>
      </c>
      <c r="B5708" s="1" t="s">
        <v>458</v>
      </c>
      <c r="C5708">
        <v>2018</v>
      </c>
      <c r="D5708" s="1" t="s">
        <v>18</v>
      </c>
      <c r="E5708">
        <v>130</v>
      </c>
      <c r="F5708" s="3">
        <v>85080171</v>
      </c>
      <c r="G5708" s="1" t="s">
        <v>910</v>
      </c>
      <c r="H5708">
        <v>268380</v>
      </c>
      <c r="I5708" s="1" t="s">
        <v>1070</v>
      </c>
      <c r="J5708">
        <v>885014</v>
      </c>
      <c r="K5708" s="1" t="s">
        <v>1321</v>
      </c>
      <c r="L5708">
        <v>1557</v>
      </c>
      <c r="M5708" s="1" t="s">
        <v>1506</v>
      </c>
      <c r="N5708" s="1" t="str">
        <f t="shared" si="89"/>
        <v>2010-2019</v>
      </c>
    </row>
    <row r="5709" spans="1:14" hidden="1" x14ac:dyDescent="0.3">
      <c r="A5709">
        <v>6966692</v>
      </c>
      <c r="B5709" s="1" t="s">
        <v>458</v>
      </c>
      <c r="C5709">
        <v>2018</v>
      </c>
      <c r="D5709" s="1" t="s">
        <v>18</v>
      </c>
      <c r="E5709">
        <v>130</v>
      </c>
      <c r="F5709" s="3">
        <v>85080171</v>
      </c>
      <c r="G5709" s="1" t="s">
        <v>910</v>
      </c>
      <c r="H5709">
        <v>268380</v>
      </c>
      <c r="I5709" s="1" t="s">
        <v>1070</v>
      </c>
      <c r="J5709">
        <v>885014</v>
      </c>
      <c r="K5709" s="1" t="s">
        <v>1321</v>
      </c>
      <c r="L5709">
        <v>991810</v>
      </c>
      <c r="M5709" s="1" t="s">
        <v>1793</v>
      </c>
      <c r="N5709" s="1" t="str">
        <f t="shared" si="89"/>
        <v>2010-2019</v>
      </c>
    </row>
    <row r="5710" spans="1:14" hidden="1" x14ac:dyDescent="0.3">
      <c r="A5710">
        <v>6966692</v>
      </c>
      <c r="B5710" s="1" t="s">
        <v>458</v>
      </c>
      <c r="C5710">
        <v>2018</v>
      </c>
      <c r="D5710" s="1" t="s">
        <v>18</v>
      </c>
      <c r="E5710">
        <v>130</v>
      </c>
      <c r="F5710" s="3">
        <v>85080171</v>
      </c>
      <c r="G5710" s="1" t="s">
        <v>910</v>
      </c>
      <c r="H5710">
        <v>268380</v>
      </c>
      <c r="I5710" s="1" t="s">
        <v>1070</v>
      </c>
      <c r="J5710">
        <v>885014</v>
      </c>
      <c r="K5710" s="1" t="s">
        <v>1321</v>
      </c>
      <c r="L5710">
        <v>4802</v>
      </c>
      <c r="M5710" s="1" t="s">
        <v>1794</v>
      </c>
      <c r="N5710" s="1" t="str">
        <f t="shared" si="89"/>
        <v>2010-2019</v>
      </c>
    </row>
    <row r="5711" spans="1:14" hidden="1" x14ac:dyDescent="0.3">
      <c r="A5711">
        <v>6966692</v>
      </c>
      <c r="B5711" s="1" t="s">
        <v>458</v>
      </c>
      <c r="C5711">
        <v>2018</v>
      </c>
      <c r="D5711" s="1" t="s">
        <v>18</v>
      </c>
      <c r="E5711">
        <v>130</v>
      </c>
      <c r="F5711" s="3">
        <v>85080171</v>
      </c>
      <c r="G5711" s="1" t="s">
        <v>910</v>
      </c>
      <c r="H5711">
        <v>268380</v>
      </c>
      <c r="I5711" s="1" t="s">
        <v>1070</v>
      </c>
      <c r="J5711">
        <v>192942</v>
      </c>
      <c r="K5711" s="1" t="s">
        <v>1322</v>
      </c>
      <c r="L5711">
        <v>1557</v>
      </c>
      <c r="M5711" s="1" t="s">
        <v>1506</v>
      </c>
      <c r="N5711" s="1" t="str">
        <f t="shared" si="89"/>
        <v>2010-2019</v>
      </c>
    </row>
    <row r="5712" spans="1:14" hidden="1" x14ac:dyDescent="0.3">
      <c r="A5712">
        <v>6966692</v>
      </c>
      <c r="B5712" s="1" t="s">
        <v>458</v>
      </c>
      <c r="C5712">
        <v>2018</v>
      </c>
      <c r="D5712" s="1" t="s">
        <v>18</v>
      </c>
      <c r="E5712">
        <v>130</v>
      </c>
      <c r="F5712" s="3">
        <v>85080171</v>
      </c>
      <c r="G5712" s="1" t="s">
        <v>910</v>
      </c>
      <c r="H5712">
        <v>268380</v>
      </c>
      <c r="I5712" s="1" t="s">
        <v>1070</v>
      </c>
      <c r="J5712">
        <v>192942</v>
      </c>
      <c r="K5712" s="1" t="s">
        <v>1322</v>
      </c>
      <c r="L5712">
        <v>991810</v>
      </c>
      <c r="M5712" s="1" t="s">
        <v>1793</v>
      </c>
      <c r="N5712" s="1" t="str">
        <f t="shared" si="89"/>
        <v>2010-2019</v>
      </c>
    </row>
    <row r="5713" spans="1:14" hidden="1" x14ac:dyDescent="0.3">
      <c r="A5713">
        <v>6966692</v>
      </c>
      <c r="B5713" s="1" t="s">
        <v>458</v>
      </c>
      <c r="C5713">
        <v>2018</v>
      </c>
      <c r="D5713" s="1" t="s">
        <v>18</v>
      </c>
      <c r="E5713">
        <v>130</v>
      </c>
      <c r="F5713" s="3">
        <v>85080171</v>
      </c>
      <c r="G5713" s="1" t="s">
        <v>910</v>
      </c>
      <c r="H5713">
        <v>268380</v>
      </c>
      <c r="I5713" s="1" t="s">
        <v>1070</v>
      </c>
      <c r="J5713">
        <v>192942</v>
      </c>
      <c r="K5713" s="1" t="s">
        <v>1322</v>
      </c>
      <c r="L5713">
        <v>4802</v>
      </c>
      <c r="M5713" s="1" t="s">
        <v>1794</v>
      </c>
      <c r="N5713" s="1" t="str">
        <f t="shared" si="89"/>
        <v>2010-2019</v>
      </c>
    </row>
    <row r="5714" spans="1:14" hidden="1" x14ac:dyDescent="0.3">
      <c r="A5714">
        <v>6966692</v>
      </c>
      <c r="B5714" s="1" t="s">
        <v>458</v>
      </c>
      <c r="C5714">
        <v>2018</v>
      </c>
      <c r="D5714" s="1" t="s">
        <v>18</v>
      </c>
      <c r="E5714">
        <v>130</v>
      </c>
      <c r="F5714" s="3">
        <v>85080171</v>
      </c>
      <c r="G5714" s="1" t="s">
        <v>910</v>
      </c>
      <c r="H5714">
        <v>268380</v>
      </c>
      <c r="I5714" s="1" t="s">
        <v>1070</v>
      </c>
      <c r="J5714">
        <v>268380</v>
      </c>
      <c r="K5714" s="1" t="s">
        <v>1070</v>
      </c>
      <c r="L5714">
        <v>1557</v>
      </c>
      <c r="M5714" s="1" t="s">
        <v>1506</v>
      </c>
      <c r="N5714" s="1" t="str">
        <f t="shared" si="89"/>
        <v>2010-2019</v>
      </c>
    </row>
    <row r="5715" spans="1:14" hidden="1" x14ac:dyDescent="0.3">
      <c r="A5715">
        <v>6966692</v>
      </c>
      <c r="B5715" s="1" t="s">
        <v>458</v>
      </c>
      <c r="C5715">
        <v>2018</v>
      </c>
      <c r="D5715" s="1" t="s">
        <v>18</v>
      </c>
      <c r="E5715">
        <v>130</v>
      </c>
      <c r="F5715" s="3">
        <v>85080171</v>
      </c>
      <c r="G5715" s="1" t="s">
        <v>910</v>
      </c>
      <c r="H5715">
        <v>268380</v>
      </c>
      <c r="I5715" s="1" t="s">
        <v>1070</v>
      </c>
      <c r="J5715">
        <v>268380</v>
      </c>
      <c r="K5715" s="1" t="s">
        <v>1070</v>
      </c>
      <c r="L5715">
        <v>991810</v>
      </c>
      <c r="M5715" s="1" t="s">
        <v>1793</v>
      </c>
      <c r="N5715" s="1" t="str">
        <f t="shared" si="89"/>
        <v>2010-2019</v>
      </c>
    </row>
    <row r="5716" spans="1:14" hidden="1" x14ac:dyDescent="0.3">
      <c r="A5716">
        <v>6966692</v>
      </c>
      <c r="B5716" s="1" t="s">
        <v>458</v>
      </c>
      <c r="C5716">
        <v>2018</v>
      </c>
      <c r="D5716" s="1" t="s">
        <v>18</v>
      </c>
      <c r="E5716">
        <v>130</v>
      </c>
      <c r="F5716" s="3">
        <v>85080171</v>
      </c>
      <c r="G5716" s="1" t="s">
        <v>910</v>
      </c>
      <c r="H5716">
        <v>268380</v>
      </c>
      <c r="I5716" s="1" t="s">
        <v>1070</v>
      </c>
      <c r="J5716">
        <v>268380</v>
      </c>
      <c r="K5716" s="1" t="s">
        <v>1070</v>
      </c>
      <c r="L5716">
        <v>4802</v>
      </c>
      <c r="M5716" s="1" t="s">
        <v>1794</v>
      </c>
      <c r="N5716" s="1" t="str">
        <f t="shared" si="89"/>
        <v>2010-2019</v>
      </c>
    </row>
    <row r="5717" spans="1:14" hidden="1" x14ac:dyDescent="0.3">
      <c r="A5717">
        <v>78748</v>
      </c>
      <c r="B5717" s="1" t="s">
        <v>190</v>
      </c>
      <c r="C5717">
        <v>1979</v>
      </c>
      <c r="D5717" s="1" t="s">
        <v>9</v>
      </c>
      <c r="E5717">
        <v>117</v>
      </c>
      <c r="F5717" s="3">
        <v>84206106</v>
      </c>
      <c r="G5717" s="1" t="s">
        <v>923</v>
      </c>
      <c r="H5717">
        <v>631</v>
      </c>
      <c r="I5717" s="1" t="s">
        <v>1003</v>
      </c>
      <c r="J5717">
        <v>639321</v>
      </c>
      <c r="K5717" s="1" t="s">
        <v>1217</v>
      </c>
      <c r="L5717">
        <v>244</v>
      </c>
      <c r="M5717" s="1" t="s">
        <v>1610</v>
      </c>
      <c r="N5717" s="1" t="str">
        <f t="shared" si="89"/>
        <v>1970-1979</v>
      </c>
    </row>
    <row r="5718" spans="1:14" hidden="1" x14ac:dyDescent="0.3">
      <c r="A5718">
        <v>78748</v>
      </c>
      <c r="B5718" s="1" t="s">
        <v>190</v>
      </c>
      <c r="C5718">
        <v>1979</v>
      </c>
      <c r="D5718" s="1" t="s">
        <v>9</v>
      </c>
      <c r="E5718">
        <v>117</v>
      </c>
      <c r="F5718" s="3">
        <v>84206106</v>
      </c>
      <c r="G5718" s="1" t="s">
        <v>923</v>
      </c>
      <c r="H5718">
        <v>631</v>
      </c>
      <c r="I5718" s="1" t="s">
        <v>1003</v>
      </c>
      <c r="J5718">
        <v>639321</v>
      </c>
      <c r="K5718" s="1" t="s">
        <v>1217</v>
      </c>
      <c r="L5718">
        <v>643</v>
      </c>
      <c r="M5718" s="1" t="s">
        <v>1611</v>
      </c>
      <c r="N5718" s="1" t="str">
        <f t="shared" si="89"/>
        <v>1970-1979</v>
      </c>
    </row>
    <row r="5719" spans="1:14" hidden="1" x14ac:dyDescent="0.3">
      <c r="A5719">
        <v>78748</v>
      </c>
      <c r="B5719" s="1" t="s">
        <v>190</v>
      </c>
      <c r="C5719">
        <v>1979</v>
      </c>
      <c r="D5719" s="1" t="s">
        <v>9</v>
      </c>
      <c r="E5719">
        <v>117</v>
      </c>
      <c r="F5719" s="3">
        <v>84206106</v>
      </c>
      <c r="G5719" s="1" t="s">
        <v>923</v>
      </c>
      <c r="H5719">
        <v>631</v>
      </c>
      <c r="I5719" s="1" t="s">
        <v>1003</v>
      </c>
      <c r="J5719">
        <v>639321</v>
      </c>
      <c r="K5719" s="1" t="s">
        <v>1217</v>
      </c>
      <c r="L5719">
        <v>457</v>
      </c>
      <c r="M5719" s="1" t="s">
        <v>1612</v>
      </c>
      <c r="N5719" s="1" t="str">
        <f t="shared" si="89"/>
        <v>1970-1979</v>
      </c>
    </row>
    <row r="5720" spans="1:14" hidden="1" x14ac:dyDescent="0.3">
      <c r="A5720">
        <v>78748</v>
      </c>
      <c r="B5720" s="1" t="s">
        <v>190</v>
      </c>
      <c r="C5720">
        <v>1979</v>
      </c>
      <c r="D5720" s="1" t="s">
        <v>9</v>
      </c>
      <c r="E5720">
        <v>117</v>
      </c>
      <c r="F5720" s="3">
        <v>84206106</v>
      </c>
      <c r="G5720" s="1" t="s">
        <v>923</v>
      </c>
      <c r="H5720">
        <v>631</v>
      </c>
      <c r="I5720" s="1" t="s">
        <v>1003</v>
      </c>
      <c r="J5720">
        <v>795953</v>
      </c>
      <c r="K5720" s="1" t="s">
        <v>1218</v>
      </c>
      <c r="L5720">
        <v>244</v>
      </c>
      <c r="M5720" s="1" t="s">
        <v>1610</v>
      </c>
      <c r="N5720" s="1" t="str">
        <f t="shared" si="89"/>
        <v>1970-1979</v>
      </c>
    </row>
    <row r="5721" spans="1:14" hidden="1" x14ac:dyDescent="0.3">
      <c r="A5721">
        <v>78748</v>
      </c>
      <c r="B5721" s="1" t="s">
        <v>190</v>
      </c>
      <c r="C5721">
        <v>1979</v>
      </c>
      <c r="D5721" s="1" t="s">
        <v>9</v>
      </c>
      <c r="E5721">
        <v>117</v>
      </c>
      <c r="F5721" s="3">
        <v>84206106</v>
      </c>
      <c r="G5721" s="1" t="s">
        <v>923</v>
      </c>
      <c r="H5721">
        <v>631</v>
      </c>
      <c r="I5721" s="1" t="s">
        <v>1003</v>
      </c>
      <c r="J5721">
        <v>795953</v>
      </c>
      <c r="K5721" s="1" t="s">
        <v>1218</v>
      </c>
      <c r="L5721">
        <v>643</v>
      </c>
      <c r="M5721" s="1" t="s">
        <v>1611</v>
      </c>
      <c r="N5721" s="1" t="str">
        <f t="shared" si="89"/>
        <v>1970-1979</v>
      </c>
    </row>
    <row r="5722" spans="1:14" hidden="1" x14ac:dyDescent="0.3">
      <c r="A5722">
        <v>78748</v>
      </c>
      <c r="B5722" s="1" t="s">
        <v>190</v>
      </c>
      <c r="C5722">
        <v>1979</v>
      </c>
      <c r="D5722" s="1" t="s">
        <v>9</v>
      </c>
      <c r="E5722">
        <v>117</v>
      </c>
      <c r="F5722" s="3">
        <v>84206106</v>
      </c>
      <c r="G5722" s="1" t="s">
        <v>923</v>
      </c>
      <c r="H5722">
        <v>631</v>
      </c>
      <c r="I5722" s="1" t="s">
        <v>1003</v>
      </c>
      <c r="J5722">
        <v>795953</v>
      </c>
      <c r="K5722" s="1" t="s">
        <v>1218</v>
      </c>
      <c r="L5722">
        <v>457</v>
      </c>
      <c r="M5722" s="1" t="s">
        <v>1612</v>
      </c>
      <c r="N5722" s="1" t="str">
        <f t="shared" si="89"/>
        <v>1970-1979</v>
      </c>
    </row>
    <row r="5723" spans="1:14" hidden="1" x14ac:dyDescent="0.3">
      <c r="A5723">
        <v>78748</v>
      </c>
      <c r="B5723" s="1" t="s">
        <v>190</v>
      </c>
      <c r="C5723">
        <v>1979</v>
      </c>
      <c r="D5723" s="1" t="s">
        <v>9</v>
      </c>
      <c r="E5723">
        <v>117</v>
      </c>
      <c r="F5723" s="3">
        <v>84206106</v>
      </c>
      <c r="G5723" s="1" t="s">
        <v>924</v>
      </c>
      <c r="H5723">
        <v>631</v>
      </c>
      <c r="I5723" s="1" t="s">
        <v>1003</v>
      </c>
      <c r="J5723">
        <v>639321</v>
      </c>
      <c r="K5723" s="1" t="s">
        <v>1217</v>
      </c>
      <c r="L5723">
        <v>244</v>
      </c>
      <c r="M5723" s="1" t="s">
        <v>1610</v>
      </c>
      <c r="N5723" s="1" t="str">
        <f t="shared" si="89"/>
        <v>1970-1979</v>
      </c>
    </row>
    <row r="5724" spans="1:14" hidden="1" x14ac:dyDescent="0.3">
      <c r="A5724">
        <v>78748</v>
      </c>
      <c r="B5724" s="1" t="s">
        <v>190</v>
      </c>
      <c r="C5724">
        <v>1979</v>
      </c>
      <c r="D5724" s="1" t="s">
        <v>9</v>
      </c>
      <c r="E5724">
        <v>117</v>
      </c>
      <c r="F5724" s="3">
        <v>84206106</v>
      </c>
      <c r="G5724" s="1" t="s">
        <v>924</v>
      </c>
      <c r="H5724">
        <v>631</v>
      </c>
      <c r="I5724" s="1" t="s">
        <v>1003</v>
      </c>
      <c r="J5724">
        <v>639321</v>
      </c>
      <c r="K5724" s="1" t="s">
        <v>1217</v>
      </c>
      <c r="L5724">
        <v>643</v>
      </c>
      <c r="M5724" s="1" t="s">
        <v>1611</v>
      </c>
      <c r="N5724" s="1" t="str">
        <f t="shared" si="89"/>
        <v>1970-1979</v>
      </c>
    </row>
    <row r="5725" spans="1:14" hidden="1" x14ac:dyDescent="0.3">
      <c r="A5725">
        <v>78748</v>
      </c>
      <c r="B5725" s="1" t="s">
        <v>190</v>
      </c>
      <c r="C5725">
        <v>1979</v>
      </c>
      <c r="D5725" s="1" t="s">
        <v>9</v>
      </c>
      <c r="E5725">
        <v>117</v>
      </c>
      <c r="F5725" s="3">
        <v>84206106</v>
      </c>
      <c r="G5725" s="1" t="s">
        <v>924</v>
      </c>
      <c r="H5725">
        <v>631</v>
      </c>
      <c r="I5725" s="1" t="s">
        <v>1003</v>
      </c>
      <c r="J5725">
        <v>639321</v>
      </c>
      <c r="K5725" s="1" t="s">
        <v>1217</v>
      </c>
      <c r="L5725">
        <v>457</v>
      </c>
      <c r="M5725" s="1" t="s">
        <v>1612</v>
      </c>
      <c r="N5725" s="1" t="str">
        <f t="shared" si="89"/>
        <v>1970-1979</v>
      </c>
    </row>
    <row r="5726" spans="1:14" hidden="1" x14ac:dyDescent="0.3">
      <c r="A5726">
        <v>78748</v>
      </c>
      <c r="B5726" s="1" t="s">
        <v>190</v>
      </c>
      <c r="C5726">
        <v>1979</v>
      </c>
      <c r="D5726" s="1" t="s">
        <v>9</v>
      </c>
      <c r="E5726">
        <v>117</v>
      </c>
      <c r="F5726" s="3">
        <v>84206106</v>
      </c>
      <c r="G5726" s="1" t="s">
        <v>924</v>
      </c>
      <c r="H5726">
        <v>631</v>
      </c>
      <c r="I5726" s="1" t="s">
        <v>1003</v>
      </c>
      <c r="J5726">
        <v>795953</v>
      </c>
      <c r="K5726" s="1" t="s">
        <v>1218</v>
      </c>
      <c r="L5726">
        <v>244</v>
      </c>
      <c r="M5726" s="1" t="s">
        <v>1610</v>
      </c>
      <c r="N5726" s="1" t="str">
        <f t="shared" si="89"/>
        <v>1970-1979</v>
      </c>
    </row>
    <row r="5727" spans="1:14" hidden="1" x14ac:dyDescent="0.3">
      <c r="A5727">
        <v>78748</v>
      </c>
      <c r="B5727" s="1" t="s">
        <v>190</v>
      </c>
      <c r="C5727">
        <v>1979</v>
      </c>
      <c r="D5727" s="1" t="s">
        <v>9</v>
      </c>
      <c r="E5727">
        <v>117</v>
      </c>
      <c r="F5727" s="3">
        <v>84206106</v>
      </c>
      <c r="G5727" s="1" t="s">
        <v>924</v>
      </c>
      <c r="H5727">
        <v>631</v>
      </c>
      <c r="I5727" s="1" t="s">
        <v>1003</v>
      </c>
      <c r="J5727">
        <v>795953</v>
      </c>
      <c r="K5727" s="1" t="s">
        <v>1218</v>
      </c>
      <c r="L5727">
        <v>643</v>
      </c>
      <c r="M5727" s="1" t="s">
        <v>1611</v>
      </c>
      <c r="N5727" s="1" t="str">
        <f t="shared" si="89"/>
        <v>1970-1979</v>
      </c>
    </row>
    <row r="5728" spans="1:14" hidden="1" x14ac:dyDescent="0.3">
      <c r="A5728">
        <v>78748</v>
      </c>
      <c r="B5728" s="1" t="s">
        <v>190</v>
      </c>
      <c r="C5728">
        <v>1979</v>
      </c>
      <c r="D5728" s="1" t="s">
        <v>9</v>
      </c>
      <c r="E5728">
        <v>117</v>
      </c>
      <c r="F5728" s="3">
        <v>84206106</v>
      </c>
      <c r="G5728" s="1" t="s">
        <v>924</v>
      </c>
      <c r="H5728">
        <v>631</v>
      </c>
      <c r="I5728" s="1" t="s">
        <v>1003</v>
      </c>
      <c r="J5728">
        <v>795953</v>
      </c>
      <c r="K5728" s="1" t="s">
        <v>1218</v>
      </c>
      <c r="L5728">
        <v>457</v>
      </c>
      <c r="M5728" s="1" t="s">
        <v>1612</v>
      </c>
      <c r="N5728" s="1" t="str">
        <f t="shared" si="89"/>
        <v>1970-1979</v>
      </c>
    </row>
    <row r="5729" spans="1:14" hidden="1" x14ac:dyDescent="0.3">
      <c r="A5729">
        <v>78748</v>
      </c>
      <c r="B5729" s="1" t="s">
        <v>190</v>
      </c>
      <c r="C5729">
        <v>1979</v>
      </c>
      <c r="D5729" s="1" t="s">
        <v>9</v>
      </c>
      <c r="E5729">
        <v>117</v>
      </c>
      <c r="F5729" s="3">
        <v>84206106</v>
      </c>
      <c r="G5729" s="1" t="s">
        <v>875</v>
      </c>
      <c r="H5729">
        <v>631</v>
      </c>
      <c r="I5729" s="1" t="s">
        <v>1003</v>
      </c>
      <c r="J5729">
        <v>639321</v>
      </c>
      <c r="K5729" s="1" t="s">
        <v>1217</v>
      </c>
      <c r="L5729">
        <v>244</v>
      </c>
      <c r="M5729" s="1" t="s">
        <v>1610</v>
      </c>
      <c r="N5729" s="1" t="str">
        <f t="shared" si="89"/>
        <v>1970-1979</v>
      </c>
    </row>
    <row r="5730" spans="1:14" hidden="1" x14ac:dyDescent="0.3">
      <c r="A5730">
        <v>78748</v>
      </c>
      <c r="B5730" s="1" t="s">
        <v>190</v>
      </c>
      <c r="C5730">
        <v>1979</v>
      </c>
      <c r="D5730" s="1" t="s">
        <v>9</v>
      </c>
      <c r="E5730">
        <v>117</v>
      </c>
      <c r="F5730" s="3">
        <v>84206106</v>
      </c>
      <c r="G5730" s="1" t="s">
        <v>875</v>
      </c>
      <c r="H5730">
        <v>631</v>
      </c>
      <c r="I5730" s="1" t="s">
        <v>1003</v>
      </c>
      <c r="J5730">
        <v>639321</v>
      </c>
      <c r="K5730" s="1" t="s">
        <v>1217</v>
      </c>
      <c r="L5730">
        <v>643</v>
      </c>
      <c r="M5730" s="1" t="s">
        <v>1611</v>
      </c>
      <c r="N5730" s="1" t="str">
        <f t="shared" si="89"/>
        <v>1970-1979</v>
      </c>
    </row>
    <row r="5731" spans="1:14" hidden="1" x14ac:dyDescent="0.3">
      <c r="A5731">
        <v>78748</v>
      </c>
      <c r="B5731" s="1" t="s">
        <v>190</v>
      </c>
      <c r="C5731">
        <v>1979</v>
      </c>
      <c r="D5731" s="1" t="s">
        <v>9</v>
      </c>
      <c r="E5731">
        <v>117</v>
      </c>
      <c r="F5731" s="3">
        <v>84206106</v>
      </c>
      <c r="G5731" s="1" t="s">
        <v>875</v>
      </c>
      <c r="H5731">
        <v>631</v>
      </c>
      <c r="I5731" s="1" t="s">
        <v>1003</v>
      </c>
      <c r="J5731">
        <v>639321</v>
      </c>
      <c r="K5731" s="1" t="s">
        <v>1217</v>
      </c>
      <c r="L5731">
        <v>457</v>
      </c>
      <c r="M5731" s="1" t="s">
        <v>1612</v>
      </c>
      <c r="N5731" s="1" t="str">
        <f t="shared" si="89"/>
        <v>1970-1979</v>
      </c>
    </row>
    <row r="5732" spans="1:14" hidden="1" x14ac:dyDescent="0.3">
      <c r="A5732">
        <v>78748</v>
      </c>
      <c r="B5732" s="1" t="s">
        <v>190</v>
      </c>
      <c r="C5732">
        <v>1979</v>
      </c>
      <c r="D5732" s="1" t="s">
        <v>9</v>
      </c>
      <c r="E5732">
        <v>117</v>
      </c>
      <c r="F5732" s="3">
        <v>84206106</v>
      </c>
      <c r="G5732" s="1" t="s">
        <v>875</v>
      </c>
      <c r="H5732">
        <v>631</v>
      </c>
      <c r="I5732" s="1" t="s">
        <v>1003</v>
      </c>
      <c r="J5732">
        <v>795953</v>
      </c>
      <c r="K5732" s="1" t="s">
        <v>1218</v>
      </c>
      <c r="L5732">
        <v>244</v>
      </c>
      <c r="M5732" s="1" t="s">
        <v>1610</v>
      </c>
      <c r="N5732" s="1" t="str">
        <f t="shared" si="89"/>
        <v>1970-1979</v>
      </c>
    </row>
    <row r="5733" spans="1:14" hidden="1" x14ac:dyDescent="0.3">
      <c r="A5733">
        <v>78748</v>
      </c>
      <c r="B5733" s="1" t="s">
        <v>190</v>
      </c>
      <c r="C5733">
        <v>1979</v>
      </c>
      <c r="D5733" s="1" t="s">
        <v>9</v>
      </c>
      <c r="E5733">
        <v>117</v>
      </c>
      <c r="F5733" s="3">
        <v>84206106</v>
      </c>
      <c r="G5733" s="1" t="s">
        <v>875</v>
      </c>
      <c r="H5733">
        <v>631</v>
      </c>
      <c r="I5733" s="1" t="s">
        <v>1003</v>
      </c>
      <c r="J5733">
        <v>795953</v>
      </c>
      <c r="K5733" s="1" t="s">
        <v>1218</v>
      </c>
      <c r="L5733">
        <v>643</v>
      </c>
      <c r="M5733" s="1" t="s">
        <v>1611</v>
      </c>
      <c r="N5733" s="1" t="str">
        <f t="shared" si="89"/>
        <v>1970-1979</v>
      </c>
    </row>
    <row r="5734" spans="1:14" hidden="1" x14ac:dyDescent="0.3">
      <c r="A5734">
        <v>78748</v>
      </c>
      <c r="B5734" s="1" t="s">
        <v>190</v>
      </c>
      <c r="C5734">
        <v>1979</v>
      </c>
      <c r="D5734" s="1" t="s">
        <v>9</v>
      </c>
      <c r="E5734">
        <v>117</v>
      </c>
      <c r="F5734" s="3">
        <v>84206106</v>
      </c>
      <c r="G5734" s="1" t="s">
        <v>875</v>
      </c>
      <c r="H5734">
        <v>631</v>
      </c>
      <c r="I5734" s="1" t="s">
        <v>1003</v>
      </c>
      <c r="J5734">
        <v>795953</v>
      </c>
      <c r="K5734" s="1" t="s">
        <v>1218</v>
      </c>
      <c r="L5734">
        <v>457</v>
      </c>
      <c r="M5734" s="1" t="s">
        <v>1612</v>
      </c>
      <c r="N5734" s="1" t="str">
        <f t="shared" si="89"/>
        <v>1970-1979</v>
      </c>
    </row>
    <row r="5735" spans="1:14" hidden="1" x14ac:dyDescent="0.3">
      <c r="A5735">
        <v>78748</v>
      </c>
      <c r="B5735" s="1" t="s">
        <v>190</v>
      </c>
      <c r="C5735">
        <v>1979</v>
      </c>
      <c r="D5735" s="1" t="s">
        <v>9</v>
      </c>
      <c r="E5735">
        <v>117</v>
      </c>
      <c r="F5735" s="3">
        <v>84206106</v>
      </c>
      <c r="G5735" s="1" t="s">
        <v>925</v>
      </c>
      <c r="H5735">
        <v>631</v>
      </c>
      <c r="I5735" s="1" t="s">
        <v>1003</v>
      </c>
      <c r="J5735">
        <v>639321</v>
      </c>
      <c r="K5735" s="1" t="s">
        <v>1217</v>
      </c>
      <c r="L5735">
        <v>244</v>
      </c>
      <c r="M5735" s="1" t="s">
        <v>1610</v>
      </c>
      <c r="N5735" s="1" t="str">
        <f t="shared" si="89"/>
        <v>1970-1979</v>
      </c>
    </row>
    <row r="5736" spans="1:14" hidden="1" x14ac:dyDescent="0.3">
      <c r="A5736">
        <v>78748</v>
      </c>
      <c r="B5736" s="1" t="s">
        <v>190</v>
      </c>
      <c r="C5736">
        <v>1979</v>
      </c>
      <c r="D5736" s="1" t="s">
        <v>9</v>
      </c>
      <c r="E5736">
        <v>117</v>
      </c>
      <c r="F5736" s="3">
        <v>84206106</v>
      </c>
      <c r="G5736" s="1" t="s">
        <v>925</v>
      </c>
      <c r="H5736">
        <v>631</v>
      </c>
      <c r="I5736" s="1" t="s">
        <v>1003</v>
      </c>
      <c r="J5736">
        <v>639321</v>
      </c>
      <c r="K5736" s="1" t="s">
        <v>1217</v>
      </c>
      <c r="L5736">
        <v>643</v>
      </c>
      <c r="M5736" s="1" t="s">
        <v>1611</v>
      </c>
      <c r="N5736" s="1" t="str">
        <f t="shared" si="89"/>
        <v>1970-1979</v>
      </c>
    </row>
    <row r="5737" spans="1:14" hidden="1" x14ac:dyDescent="0.3">
      <c r="A5737">
        <v>78748</v>
      </c>
      <c r="B5737" s="1" t="s">
        <v>190</v>
      </c>
      <c r="C5737">
        <v>1979</v>
      </c>
      <c r="D5737" s="1" t="s">
        <v>9</v>
      </c>
      <c r="E5737">
        <v>117</v>
      </c>
      <c r="F5737" s="3">
        <v>84206106</v>
      </c>
      <c r="G5737" s="1" t="s">
        <v>925</v>
      </c>
      <c r="H5737">
        <v>631</v>
      </c>
      <c r="I5737" s="1" t="s">
        <v>1003</v>
      </c>
      <c r="J5737">
        <v>639321</v>
      </c>
      <c r="K5737" s="1" t="s">
        <v>1217</v>
      </c>
      <c r="L5737">
        <v>457</v>
      </c>
      <c r="M5737" s="1" t="s">
        <v>1612</v>
      </c>
      <c r="N5737" s="1" t="str">
        <f t="shared" si="89"/>
        <v>1970-1979</v>
      </c>
    </row>
    <row r="5738" spans="1:14" hidden="1" x14ac:dyDescent="0.3">
      <c r="A5738">
        <v>78748</v>
      </c>
      <c r="B5738" s="1" t="s">
        <v>190</v>
      </c>
      <c r="C5738">
        <v>1979</v>
      </c>
      <c r="D5738" s="1" t="s">
        <v>9</v>
      </c>
      <c r="E5738">
        <v>117</v>
      </c>
      <c r="F5738" s="3">
        <v>84206106</v>
      </c>
      <c r="G5738" s="1" t="s">
        <v>925</v>
      </c>
      <c r="H5738">
        <v>631</v>
      </c>
      <c r="I5738" s="1" t="s">
        <v>1003</v>
      </c>
      <c r="J5738">
        <v>795953</v>
      </c>
      <c r="K5738" s="1" t="s">
        <v>1218</v>
      </c>
      <c r="L5738">
        <v>244</v>
      </c>
      <c r="M5738" s="1" t="s">
        <v>1610</v>
      </c>
      <c r="N5738" s="1" t="str">
        <f t="shared" si="89"/>
        <v>1970-1979</v>
      </c>
    </row>
    <row r="5739" spans="1:14" hidden="1" x14ac:dyDescent="0.3">
      <c r="A5739">
        <v>78748</v>
      </c>
      <c r="B5739" s="1" t="s">
        <v>190</v>
      </c>
      <c r="C5739">
        <v>1979</v>
      </c>
      <c r="D5739" s="1" t="s">
        <v>9</v>
      </c>
      <c r="E5739">
        <v>117</v>
      </c>
      <c r="F5739" s="3">
        <v>84206106</v>
      </c>
      <c r="G5739" s="1" t="s">
        <v>925</v>
      </c>
      <c r="H5739">
        <v>631</v>
      </c>
      <c r="I5739" s="1" t="s">
        <v>1003</v>
      </c>
      <c r="J5739">
        <v>795953</v>
      </c>
      <c r="K5739" s="1" t="s">
        <v>1218</v>
      </c>
      <c r="L5739">
        <v>643</v>
      </c>
      <c r="M5739" s="1" t="s">
        <v>1611</v>
      </c>
      <c r="N5739" s="1" t="str">
        <f t="shared" si="89"/>
        <v>1970-1979</v>
      </c>
    </row>
    <row r="5740" spans="1:14" hidden="1" x14ac:dyDescent="0.3">
      <c r="A5740">
        <v>78748</v>
      </c>
      <c r="B5740" s="1" t="s">
        <v>190</v>
      </c>
      <c r="C5740">
        <v>1979</v>
      </c>
      <c r="D5740" s="1" t="s">
        <v>9</v>
      </c>
      <c r="E5740">
        <v>117</v>
      </c>
      <c r="F5740" s="3">
        <v>84206106</v>
      </c>
      <c r="G5740" s="1" t="s">
        <v>925</v>
      </c>
      <c r="H5740">
        <v>631</v>
      </c>
      <c r="I5740" s="1" t="s">
        <v>1003</v>
      </c>
      <c r="J5740">
        <v>795953</v>
      </c>
      <c r="K5740" s="1" t="s">
        <v>1218</v>
      </c>
      <c r="L5740">
        <v>457</v>
      </c>
      <c r="M5740" s="1" t="s">
        <v>1612</v>
      </c>
      <c r="N5740" s="1" t="str">
        <f t="shared" si="89"/>
        <v>1970-1979</v>
      </c>
    </row>
    <row r="5741" spans="1:14" hidden="1" x14ac:dyDescent="0.3">
      <c r="A5741">
        <v>78748</v>
      </c>
      <c r="B5741" s="1" t="s">
        <v>190</v>
      </c>
      <c r="C5741">
        <v>1979</v>
      </c>
      <c r="D5741" s="1" t="s">
        <v>9</v>
      </c>
      <c r="E5741">
        <v>117</v>
      </c>
      <c r="F5741" s="3">
        <v>84206106</v>
      </c>
      <c r="G5741" s="1" t="s">
        <v>873</v>
      </c>
      <c r="H5741">
        <v>631</v>
      </c>
      <c r="I5741" s="1" t="s">
        <v>1003</v>
      </c>
      <c r="J5741">
        <v>639321</v>
      </c>
      <c r="K5741" s="1" t="s">
        <v>1217</v>
      </c>
      <c r="L5741">
        <v>244</v>
      </c>
      <c r="M5741" s="1" t="s">
        <v>1610</v>
      </c>
      <c r="N5741" s="1" t="str">
        <f t="shared" si="89"/>
        <v>1970-1979</v>
      </c>
    </row>
    <row r="5742" spans="1:14" hidden="1" x14ac:dyDescent="0.3">
      <c r="A5742">
        <v>78748</v>
      </c>
      <c r="B5742" s="1" t="s">
        <v>190</v>
      </c>
      <c r="C5742">
        <v>1979</v>
      </c>
      <c r="D5742" s="1" t="s">
        <v>9</v>
      </c>
      <c r="E5742">
        <v>117</v>
      </c>
      <c r="F5742" s="3">
        <v>84206106</v>
      </c>
      <c r="G5742" s="1" t="s">
        <v>873</v>
      </c>
      <c r="H5742">
        <v>631</v>
      </c>
      <c r="I5742" s="1" t="s">
        <v>1003</v>
      </c>
      <c r="J5742">
        <v>639321</v>
      </c>
      <c r="K5742" s="1" t="s">
        <v>1217</v>
      </c>
      <c r="L5742">
        <v>643</v>
      </c>
      <c r="M5742" s="1" t="s">
        <v>1611</v>
      </c>
      <c r="N5742" s="1" t="str">
        <f t="shared" si="89"/>
        <v>1970-1979</v>
      </c>
    </row>
    <row r="5743" spans="1:14" hidden="1" x14ac:dyDescent="0.3">
      <c r="A5743">
        <v>78748</v>
      </c>
      <c r="B5743" s="1" t="s">
        <v>190</v>
      </c>
      <c r="C5743">
        <v>1979</v>
      </c>
      <c r="D5743" s="1" t="s">
        <v>9</v>
      </c>
      <c r="E5743">
        <v>117</v>
      </c>
      <c r="F5743" s="3">
        <v>84206106</v>
      </c>
      <c r="G5743" s="1" t="s">
        <v>873</v>
      </c>
      <c r="H5743">
        <v>631</v>
      </c>
      <c r="I5743" s="1" t="s">
        <v>1003</v>
      </c>
      <c r="J5743">
        <v>639321</v>
      </c>
      <c r="K5743" s="1" t="s">
        <v>1217</v>
      </c>
      <c r="L5743">
        <v>457</v>
      </c>
      <c r="M5743" s="1" t="s">
        <v>1612</v>
      </c>
      <c r="N5743" s="1" t="str">
        <f t="shared" si="89"/>
        <v>1970-1979</v>
      </c>
    </row>
    <row r="5744" spans="1:14" hidden="1" x14ac:dyDescent="0.3">
      <c r="A5744">
        <v>78748</v>
      </c>
      <c r="B5744" s="1" t="s">
        <v>190</v>
      </c>
      <c r="C5744">
        <v>1979</v>
      </c>
      <c r="D5744" s="1" t="s">
        <v>9</v>
      </c>
      <c r="E5744">
        <v>117</v>
      </c>
      <c r="F5744" s="3">
        <v>84206106</v>
      </c>
      <c r="G5744" s="1" t="s">
        <v>873</v>
      </c>
      <c r="H5744">
        <v>631</v>
      </c>
      <c r="I5744" s="1" t="s">
        <v>1003</v>
      </c>
      <c r="J5744">
        <v>795953</v>
      </c>
      <c r="K5744" s="1" t="s">
        <v>1218</v>
      </c>
      <c r="L5744">
        <v>244</v>
      </c>
      <c r="M5744" s="1" t="s">
        <v>1610</v>
      </c>
      <c r="N5744" s="1" t="str">
        <f t="shared" si="89"/>
        <v>1970-1979</v>
      </c>
    </row>
    <row r="5745" spans="1:14" hidden="1" x14ac:dyDescent="0.3">
      <c r="A5745">
        <v>78748</v>
      </c>
      <c r="B5745" s="1" t="s">
        <v>190</v>
      </c>
      <c r="C5745">
        <v>1979</v>
      </c>
      <c r="D5745" s="1" t="s">
        <v>9</v>
      </c>
      <c r="E5745">
        <v>117</v>
      </c>
      <c r="F5745" s="3">
        <v>84206106</v>
      </c>
      <c r="G5745" s="1" t="s">
        <v>873</v>
      </c>
      <c r="H5745">
        <v>631</v>
      </c>
      <c r="I5745" s="1" t="s">
        <v>1003</v>
      </c>
      <c r="J5745">
        <v>795953</v>
      </c>
      <c r="K5745" s="1" t="s">
        <v>1218</v>
      </c>
      <c r="L5745">
        <v>643</v>
      </c>
      <c r="M5745" s="1" t="s">
        <v>1611</v>
      </c>
      <c r="N5745" s="1" t="str">
        <f t="shared" si="89"/>
        <v>1970-1979</v>
      </c>
    </row>
    <row r="5746" spans="1:14" hidden="1" x14ac:dyDescent="0.3">
      <c r="A5746">
        <v>78748</v>
      </c>
      <c r="B5746" s="1" t="s">
        <v>190</v>
      </c>
      <c r="C5746">
        <v>1979</v>
      </c>
      <c r="D5746" s="1" t="s">
        <v>9</v>
      </c>
      <c r="E5746">
        <v>117</v>
      </c>
      <c r="F5746" s="3">
        <v>84206106</v>
      </c>
      <c r="G5746" s="1" t="s">
        <v>873</v>
      </c>
      <c r="H5746">
        <v>631</v>
      </c>
      <c r="I5746" s="1" t="s">
        <v>1003</v>
      </c>
      <c r="J5746">
        <v>795953</v>
      </c>
      <c r="K5746" s="1" t="s">
        <v>1218</v>
      </c>
      <c r="L5746">
        <v>457</v>
      </c>
      <c r="M5746" s="1" t="s">
        <v>1612</v>
      </c>
      <c r="N5746" s="1" t="str">
        <f t="shared" si="89"/>
        <v>1970-1979</v>
      </c>
    </row>
    <row r="5747" spans="1:14" hidden="1" x14ac:dyDescent="0.3">
      <c r="A5747">
        <v>78748</v>
      </c>
      <c r="B5747" s="1" t="s">
        <v>190</v>
      </c>
      <c r="C5747">
        <v>1979</v>
      </c>
      <c r="D5747" s="1" t="s">
        <v>9</v>
      </c>
      <c r="E5747">
        <v>117</v>
      </c>
      <c r="F5747" s="3">
        <v>84206106</v>
      </c>
      <c r="G5747" s="1" t="s">
        <v>842</v>
      </c>
      <c r="H5747">
        <v>631</v>
      </c>
      <c r="I5747" s="1" t="s">
        <v>1003</v>
      </c>
      <c r="J5747">
        <v>639321</v>
      </c>
      <c r="K5747" s="1" t="s">
        <v>1217</v>
      </c>
      <c r="L5747">
        <v>244</v>
      </c>
      <c r="M5747" s="1" t="s">
        <v>1610</v>
      </c>
      <c r="N5747" s="1" t="str">
        <f t="shared" si="89"/>
        <v>1970-1979</v>
      </c>
    </row>
    <row r="5748" spans="1:14" hidden="1" x14ac:dyDescent="0.3">
      <c r="A5748">
        <v>78748</v>
      </c>
      <c r="B5748" s="1" t="s">
        <v>190</v>
      </c>
      <c r="C5748">
        <v>1979</v>
      </c>
      <c r="D5748" s="1" t="s">
        <v>9</v>
      </c>
      <c r="E5748">
        <v>117</v>
      </c>
      <c r="F5748" s="3">
        <v>84206106</v>
      </c>
      <c r="G5748" s="1" t="s">
        <v>842</v>
      </c>
      <c r="H5748">
        <v>631</v>
      </c>
      <c r="I5748" s="1" t="s">
        <v>1003</v>
      </c>
      <c r="J5748">
        <v>639321</v>
      </c>
      <c r="K5748" s="1" t="s">
        <v>1217</v>
      </c>
      <c r="L5748">
        <v>643</v>
      </c>
      <c r="M5748" s="1" t="s">
        <v>1611</v>
      </c>
      <c r="N5748" s="1" t="str">
        <f t="shared" si="89"/>
        <v>1970-1979</v>
      </c>
    </row>
    <row r="5749" spans="1:14" hidden="1" x14ac:dyDescent="0.3">
      <c r="A5749">
        <v>78748</v>
      </c>
      <c r="B5749" s="1" t="s">
        <v>190</v>
      </c>
      <c r="C5749">
        <v>1979</v>
      </c>
      <c r="D5749" s="1" t="s">
        <v>9</v>
      </c>
      <c r="E5749">
        <v>117</v>
      </c>
      <c r="F5749" s="3">
        <v>84206106</v>
      </c>
      <c r="G5749" s="1" t="s">
        <v>842</v>
      </c>
      <c r="H5749">
        <v>631</v>
      </c>
      <c r="I5749" s="1" t="s">
        <v>1003</v>
      </c>
      <c r="J5749">
        <v>639321</v>
      </c>
      <c r="K5749" s="1" t="s">
        <v>1217</v>
      </c>
      <c r="L5749">
        <v>457</v>
      </c>
      <c r="M5749" s="1" t="s">
        <v>1612</v>
      </c>
      <c r="N5749" s="1" t="str">
        <f t="shared" si="89"/>
        <v>1970-1979</v>
      </c>
    </row>
    <row r="5750" spans="1:14" hidden="1" x14ac:dyDescent="0.3">
      <c r="A5750">
        <v>78748</v>
      </c>
      <c r="B5750" s="1" t="s">
        <v>190</v>
      </c>
      <c r="C5750">
        <v>1979</v>
      </c>
      <c r="D5750" s="1" t="s">
        <v>9</v>
      </c>
      <c r="E5750">
        <v>117</v>
      </c>
      <c r="F5750" s="3">
        <v>84206106</v>
      </c>
      <c r="G5750" s="1" t="s">
        <v>842</v>
      </c>
      <c r="H5750">
        <v>631</v>
      </c>
      <c r="I5750" s="1" t="s">
        <v>1003</v>
      </c>
      <c r="J5750">
        <v>795953</v>
      </c>
      <c r="K5750" s="1" t="s">
        <v>1218</v>
      </c>
      <c r="L5750">
        <v>244</v>
      </c>
      <c r="M5750" s="1" t="s">
        <v>1610</v>
      </c>
      <c r="N5750" s="1" t="str">
        <f t="shared" si="89"/>
        <v>1970-1979</v>
      </c>
    </row>
    <row r="5751" spans="1:14" hidden="1" x14ac:dyDescent="0.3">
      <c r="A5751">
        <v>78748</v>
      </c>
      <c r="B5751" s="1" t="s">
        <v>190</v>
      </c>
      <c r="C5751">
        <v>1979</v>
      </c>
      <c r="D5751" s="1" t="s">
        <v>9</v>
      </c>
      <c r="E5751">
        <v>117</v>
      </c>
      <c r="F5751" s="3">
        <v>84206106</v>
      </c>
      <c r="G5751" s="1" t="s">
        <v>842</v>
      </c>
      <c r="H5751">
        <v>631</v>
      </c>
      <c r="I5751" s="1" t="s">
        <v>1003</v>
      </c>
      <c r="J5751">
        <v>795953</v>
      </c>
      <c r="K5751" s="1" t="s">
        <v>1218</v>
      </c>
      <c r="L5751">
        <v>643</v>
      </c>
      <c r="M5751" s="1" t="s">
        <v>1611</v>
      </c>
      <c r="N5751" s="1" t="str">
        <f t="shared" si="89"/>
        <v>1970-1979</v>
      </c>
    </row>
    <row r="5752" spans="1:14" hidden="1" x14ac:dyDescent="0.3">
      <c r="A5752">
        <v>78748</v>
      </c>
      <c r="B5752" s="1" t="s">
        <v>190</v>
      </c>
      <c r="C5752">
        <v>1979</v>
      </c>
      <c r="D5752" s="1" t="s">
        <v>9</v>
      </c>
      <c r="E5752">
        <v>117</v>
      </c>
      <c r="F5752" s="3">
        <v>84206106</v>
      </c>
      <c r="G5752" s="1" t="s">
        <v>842</v>
      </c>
      <c r="H5752">
        <v>631</v>
      </c>
      <c r="I5752" s="1" t="s">
        <v>1003</v>
      </c>
      <c r="J5752">
        <v>795953</v>
      </c>
      <c r="K5752" s="1" t="s">
        <v>1218</v>
      </c>
      <c r="L5752">
        <v>457</v>
      </c>
      <c r="M5752" s="1" t="s">
        <v>1612</v>
      </c>
      <c r="N5752" s="1" t="str">
        <f t="shared" si="89"/>
        <v>1970-1979</v>
      </c>
    </row>
    <row r="5753" spans="1:14" hidden="1" x14ac:dyDescent="0.3">
      <c r="A5753">
        <v>78748</v>
      </c>
      <c r="B5753" s="1" t="s">
        <v>190</v>
      </c>
      <c r="C5753">
        <v>1979</v>
      </c>
      <c r="D5753" s="1" t="s">
        <v>9</v>
      </c>
      <c r="E5753">
        <v>117</v>
      </c>
      <c r="F5753" s="3">
        <v>84206106</v>
      </c>
      <c r="G5753" s="1" t="s">
        <v>893</v>
      </c>
      <c r="H5753">
        <v>631</v>
      </c>
      <c r="I5753" s="1" t="s">
        <v>1003</v>
      </c>
      <c r="J5753">
        <v>639321</v>
      </c>
      <c r="K5753" s="1" t="s">
        <v>1217</v>
      </c>
      <c r="L5753">
        <v>244</v>
      </c>
      <c r="M5753" s="1" t="s">
        <v>1610</v>
      </c>
      <c r="N5753" s="1" t="str">
        <f t="shared" si="89"/>
        <v>1970-1979</v>
      </c>
    </row>
    <row r="5754" spans="1:14" hidden="1" x14ac:dyDescent="0.3">
      <c r="A5754">
        <v>78748</v>
      </c>
      <c r="B5754" s="1" t="s">
        <v>190</v>
      </c>
      <c r="C5754">
        <v>1979</v>
      </c>
      <c r="D5754" s="1" t="s">
        <v>9</v>
      </c>
      <c r="E5754">
        <v>117</v>
      </c>
      <c r="F5754" s="3">
        <v>84206106</v>
      </c>
      <c r="G5754" s="1" t="s">
        <v>893</v>
      </c>
      <c r="H5754">
        <v>631</v>
      </c>
      <c r="I5754" s="1" t="s">
        <v>1003</v>
      </c>
      <c r="J5754">
        <v>639321</v>
      </c>
      <c r="K5754" s="1" t="s">
        <v>1217</v>
      </c>
      <c r="L5754">
        <v>643</v>
      </c>
      <c r="M5754" s="1" t="s">
        <v>1611</v>
      </c>
      <c r="N5754" s="1" t="str">
        <f t="shared" si="89"/>
        <v>1970-1979</v>
      </c>
    </row>
    <row r="5755" spans="1:14" hidden="1" x14ac:dyDescent="0.3">
      <c r="A5755">
        <v>78748</v>
      </c>
      <c r="B5755" s="1" t="s">
        <v>190</v>
      </c>
      <c r="C5755">
        <v>1979</v>
      </c>
      <c r="D5755" s="1" t="s">
        <v>9</v>
      </c>
      <c r="E5755">
        <v>117</v>
      </c>
      <c r="F5755" s="3">
        <v>84206106</v>
      </c>
      <c r="G5755" s="1" t="s">
        <v>893</v>
      </c>
      <c r="H5755">
        <v>631</v>
      </c>
      <c r="I5755" s="1" t="s">
        <v>1003</v>
      </c>
      <c r="J5755">
        <v>639321</v>
      </c>
      <c r="K5755" s="1" t="s">
        <v>1217</v>
      </c>
      <c r="L5755">
        <v>457</v>
      </c>
      <c r="M5755" s="1" t="s">
        <v>1612</v>
      </c>
      <c r="N5755" s="1" t="str">
        <f t="shared" si="89"/>
        <v>1970-1979</v>
      </c>
    </row>
    <row r="5756" spans="1:14" hidden="1" x14ac:dyDescent="0.3">
      <c r="A5756">
        <v>78748</v>
      </c>
      <c r="B5756" s="1" t="s">
        <v>190</v>
      </c>
      <c r="C5756">
        <v>1979</v>
      </c>
      <c r="D5756" s="1" t="s">
        <v>9</v>
      </c>
      <c r="E5756">
        <v>117</v>
      </c>
      <c r="F5756" s="3">
        <v>84206106</v>
      </c>
      <c r="G5756" s="1" t="s">
        <v>893</v>
      </c>
      <c r="H5756">
        <v>631</v>
      </c>
      <c r="I5756" s="1" t="s">
        <v>1003</v>
      </c>
      <c r="J5756">
        <v>795953</v>
      </c>
      <c r="K5756" s="1" t="s">
        <v>1218</v>
      </c>
      <c r="L5756">
        <v>244</v>
      </c>
      <c r="M5756" s="1" t="s">
        <v>1610</v>
      </c>
      <c r="N5756" s="1" t="str">
        <f t="shared" si="89"/>
        <v>1970-1979</v>
      </c>
    </row>
    <row r="5757" spans="1:14" hidden="1" x14ac:dyDescent="0.3">
      <c r="A5757">
        <v>78748</v>
      </c>
      <c r="B5757" s="1" t="s">
        <v>190</v>
      </c>
      <c r="C5757">
        <v>1979</v>
      </c>
      <c r="D5757" s="1" t="s">
        <v>9</v>
      </c>
      <c r="E5757">
        <v>117</v>
      </c>
      <c r="F5757" s="3">
        <v>84206106</v>
      </c>
      <c r="G5757" s="1" t="s">
        <v>893</v>
      </c>
      <c r="H5757">
        <v>631</v>
      </c>
      <c r="I5757" s="1" t="s">
        <v>1003</v>
      </c>
      <c r="J5757">
        <v>795953</v>
      </c>
      <c r="K5757" s="1" t="s">
        <v>1218</v>
      </c>
      <c r="L5757">
        <v>643</v>
      </c>
      <c r="M5757" s="1" t="s">
        <v>1611</v>
      </c>
      <c r="N5757" s="1" t="str">
        <f t="shared" si="89"/>
        <v>1970-1979</v>
      </c>
    </row>
    <row r="5758" spans="1:14" hidden="1" x14ac:dyDescent="0.3">
      <c r="A5758">
        <v>78748</v>
      </c>
      <c r="B5758" s="1" t="s">
        <v>190</v>
      </c>
      <c r="C5758">
        <v>1979</v>
      </c>
      <c r="D5758" s="1" t="s">
        <v>9</v>
      </c>
      <c r="E5758">
        <v>117</v>
      </c>
      <c r="F5758" s="3">
        <v>84206106</v>
      </c>
      <c r="G5758" s="1" t="s">
        <v>893</v>
      </c>
      <c r="H5758">
        <v>631</v>
      </c>
      <c r="I5758" s="1" t="s">
        <v>1003</v>
      </c>
      <c r="J5758">
        <v>795953</v>
      </c>
      <c r="K5758" s="1" t="s">
        <v>1218</v>
      </c>
      <c r="L5758">
        <v>457</v>
      </c>
      <c r="M5758" s="1" t="s">
        <v>1612</v>
      </c>
      <c r="N5758" s="1" t="str">
        <f t="shared" si="89"/>
        <v>1970-1979</v>
      </c>
    </row>
    <row r="5759" spans="1:14" hidden="1" x14ac:dyDescent="0.3">
      <c r="A5759">
        <v>78748</v>
      </c>
      <c r="B5759" s="1" t="s">
        <v>190</v>
      </c>
      <c r="C5759">
        <v>1979</v>
      </c>
      <c r="D5759" s="1" t="s">
        <v>9</v>
      </c>
      <c r="E5759">
        <v>117</v>
      </c>
      <c r="F5759" s="3">
        <v>84206106</v>
      </c>
      <c r="G5759" s="1" t="s">
        <v>871</v>
      </c>
      <c r="H5759">
        <v>631</v>
      </c>
      <c r="I5759" s="1" t="s">
        <v>1003</v>
      </c>
      <c r="J5759">
        <v>639321</v>
      </c>
      <c r="K5759" s="1" t="s">
        <v>1217</v>
      </c>
      <c r="L5759">
        <v>244</v>
      </c>
      <c r="M5759" s="1" t="s">
        <v>1610</v>
      </c>
      <c r="N5759" s="1" t="str">
        <f t="shared" si="89"/>
        <v>1970-1979</v>
      </c>
    </row>
    <row r="5760" spans="1:14" hidden="1" x14ac:dyDescent="0.3">
      <c r="A5760">
        <v>78748</v>
      </c>
      <c r="B5760" s="1" t="s">
        <v>190</v>
      </c>
      <c r="C5760">
        <v>1979</v>
      </c>
      <c r="D5760" s="1" t="s">
        <v>9</v>
      </c>
      <c r="E5760">
        <v>117</v>
      </c>
      <c r="F5760" s="3">
        <v>84206106</v>
      </c>
      <c r="G5760" s="1" t="s">
        <v>871</v>
      </c>
      <c r="H5760">
        <v>631</v>
      </c>
      <c r="I5760" s="1" t="s">
        <v>1003</v>
      </c>
      <c r="J5760">
        <v>639321</v>
      </c>
      <c r="K5760" s="1" t="s">
        <v>1217</v>
      </c>
      <c r="L5760">
        <v>643</v>
      </c>
      <c r="M5760" s="1" t="s">
        <v>1611</v>
      </c>
      <c r="N5760" s="1" t="str">
        <f t="shared" si="89"/>
        <v>1970-1979</v>
      </c>
    </row>
    <row r="5761" spans="1:14" hidden="1" x14ac:dyDescent="0.3">
      <c r="A5761">
        <v>78748</v>
      </c>
      <c r="B5761" s="1" t="s">
        <v>190</v>
      </c>
      <c r="C5761">
        <v>1979</v>
      </c>
      <c r="D5761" s="1" t="s">
        <v>9</v>
      </c>
      <c r="E5761">
        <v>117</v>
      </c>
      <c r="F5761" s="3">
        <v>84206106</v>
      </c>
      <c r="G5761" s="1" t="s">
        <v>871</v>
      </c>
      <c r="H5761">
        <v>631</v>
      </c>
      <c r="I5761" s="1" t="s">
        <v>1003</v>
      </c>
      <c r="J5761">
        <v>639321</v>
      </c>
      <c r="K5761" s="1" t="s">
        <v>1217</v>
      </c>
      <c r="L5761">
        <v>457</v>
      </c>
      <c r="M5761" s="1" t="s">
        <v>1612</v>
      </c>
      <c r="N5761" s="1" t="str">
        <f t="shared" si="89"/>
        <v>1970-1979</v>
      </c>
    </row>
    <row r="5762" spans="1:14" hidden="1" x14ac:dyDescent="0.3">
      <c r="A5762">
        <v>78748</v>
      </c>
      <c r="B5762" s="1" t="s">
        <v>190</v>
      </c>
      <c r="C5762">
        <v>1979</v>
      </c>
      <c r="D5762" s="1" t="s">
        <v>9</v>
      </c>
      <c r="E5762">
        <v>117</v>
      </c>
      <c r="F5762" s="3">
        <v>84206106</v>
      </c>
      <c r="G5762" s="1" t="s">
        <v>871</v>
      </c>
      <c r="H5762">
        <v>631</v>
      </c>
      <c r="I5762" s="1" t="s">
        <v>1003</v>
      </c>
      <c r="J5762">
        <v>795953</v>
      </c>
      <c r="K5762" s="1" t="s">
        <v>1218</v>
      </c>
      <c r="L5762">
        <v>244</v>
      </c>
      <c r="M5762" s="1" t="s">
        <v>1610</v>
      </c>
      <c r="N5762" s="1" t="str">
        <f t="shared" ref="N5762:N5825" si="90">INT(C5762/10)*10 &amp; "-" &amp; INT(C5762/10)*10+9</f>
        <v>1970-1979</v>
      </c>
    </row>
    <row r="5763" spans="1:14" hidden="1" x14ac:dyDescent="0.3">
      <c r="A5763">
        <v>78748</v>
      </c>
      <c r="B5763" s="1" t="s">
        <v>190</v>
      </c>
      <c r="C5763">
        <v>1979</v>
      </c>
      <c r="D5763" s="1" t="s">
        <v>9</v>
      </c>
      <c r="E5763">
        <v>117</v>
      </c>
      <c r="F5763" s="3">
        <v>84206106</v>
      </c>
      <c r="G5763" s="1" t="s">
        <v>871</v>
      </c>
      <c r="H5763">
        <v>631</v>
      </c>
      <c r="I5763" s="1" t="s">
        <v>1003</v>
      </c>
      <c r="J5763">
        <v>795953</v>
      </c>
      <c r="K5763" s="1" t="s">
        <v>1218</v>
      </c>
      <c r="L5763">
        <v>643</v>
      </c>
      <c r="M5763" s="1" t="s">
        <v>1611</v>
      </c>
      <c r="N5763" s="1" t="str">
        <f t="shared" si="90"/>
        <v>1970-1979</v>
      </c>
    </row>
    <row r="5764" spans="1:14" hidden="1" x14ac:dyDescent="0.3">
      <c r="A5764">
        <v>78748</v>
      </c>
      <c r="B5764" s="1" t="s">
        <v>190</v>
      </c>
      <c r="C5764">
        <v>1979</v>
      </c>
      <c r="D5764" s="1" t="s">
        <v>9</v>
      </c>
      <c r="E5764">
        <v>117</v>
      </c>
      <c r="F5764" s="3">
        <v>84206106</v>
      </c>
      <c r="G5764" s="1" t="s">
        <v>871</v>
      </c>
      <c r="H5764">
        <v>631</v>
      </c>
      <c r="I5764" s="1" t="s">
        <v>1003</v>
      </c>
      <c r="J5764">
        <v>795953</v>
      </c>
      <c r="K5764" s="1" t="s">
        <v>1218</v>
      </c>
      <c r="L5764">
        <v>457</v>
      </c>
      <c r="M5764" s="1" t="s">
        <v>1612</v>
      </c>
      <c r="N5764" s="1" t="str">
        <f t="shared" si="90"/>
        <v>1970-1979</v>
      </c>
    </row>
    <row r="5765" spans="1:14" hidden="1" x14ac:dyDescent="0.3">
      <c r="A5765">
        <v>112573</v>
      </c>
      <c r="B5765" s="1" t="s">
        <v>300</v>
      </c>
      <c r="C5765">
        <v>1995</v>
      </c>
      <c r="D5765" s="1" t="s">
        <v>9</v>
      </c>
      <c r="E5765">
        <v>178</v>
      </c>
      <c r="F5765" s="3">
        <v>75609945</v>
      </c>
      <c r="G5765" s="1" t="s">
        <v>844</v>
      </c>
      <c r="H5765">
        <v>154</v>
      </c>
      <c r="I5765" s="1" t="s">
        <v>1039</v>
      </c>
      <c r="J5765">
        <v>908824</v>
      </c>
      <c r="K5765" s="1" t="s">
        <v>1258</v>
      </c>
      <c r="L5765">
        <v>154</v>
      </c>
      <c r="M5765" s="1" t="s">
        <v>1039</v>
      </c>
      <c r="N5765" s="1" t="str">
        <f t="shared" si="90"/>
        <v>1990-1999</v>
      </c>
    </row>
    <row r="5766" spans="1:14" hidden="1" x14ac:dyDescent="0.3">
      <c r="A5766">
        <v>112573</v>
      </c>
      <c r="B5766" s="1" t="s">
        <v>300</v>
      </c>
      <c r="C5766">
        <v>1995</v>
      </c>
      <c r="D5766" s="1" t="s">
        <v>9</v>
      </c>
      <c r="E5766">
        <v>178</v>
      </c>
      <c r="F5766" s="3">
        <v>75609945</v>
      </c>
      <c r="G5766" s="1" t="s">
        <v>844</v>
      </c>
      <c r="H5766">
        <v>154</v>
      </c>
      <c r="I5766" s="1" t="s">
        <v>1039</v>
      </c>
      <c r="J5766">
        <v>908824</v>
      </c>
      <c r="K5766" s="1" t="s">
        <v>1258</v>
      </c>
      <c r="L5766">
        <v>521</v>
      </c>
      <c r="M5766" s="1" t="s">
        <v>1681</v>
      </c>
      <c r="N5766" s="1" t="str">
        <f t="shared" si="90"/>
        <v>1990-1999</v>
      </c>
    </row>
    <row r="5767" spans="1:14" hidden="1" x14ac:dyDescent="0.3">
      <c r="A5767">
        <v>112573</v>
      </c>
      <c r="B5767" s="1" t="s">
        <v>300</v>
      </c>
      <c r="C5767">
        <v>1995</v>
      </c>
      <c r="D5767" s="1" t="s">
        <v>9</v>
      </c>
      <c r="E5767">
        <v>178</v>
      </c>
      <c r="F5767" s="3">
        <v>75609945</v>
      </c>
      <c r="G5767" s="1" t="s">
        <v>844</v>
      </c>
      <c r="H5767">
        <v>154</v>
      </c>
      <c r="I5767" s="1" t="s">
        <v>1039</v>
      </c>
      <c r="J5767">
        <v>908824</v>
      </c>
      <c r="K5767" s="1" t="s">
        <v>1258</v>
      </c>
      <c r="L5767">
        <v>1526</v>
      </c>
      <c r="M5767" s="1" t="s">
        <v>1682</v>
      </c>
      <c r="N5767" s="1" t="str">
        <f t="shared" si="90"/>
        <v>1990-1999</v>
      </c>
    </row>
    <row r="5768" spans="1:14" hidden="1" x14ac:dyDescent="0.3">
      <c r="A5768">
        <v>112573</v>
      </c>
      <c r="B5768" s="1" t="s">
        <v>300</v>
      </c>
      <c r="C5768">
        <v>1995</v>
      </c>
      <c r="D5768" s="1" t="s">
        <v>9</v>
      </c>
      <c r="E5768">
        <v>178</v>
      </c>
      <c r="F5768" s="3">
        <v>75609945</v>
      </c>
      <c r="G5768" s="1" t="s">
        <v>941</v>
      </c>
      <c r="H5768">
        <v>154</v>
      </c>
      <c r="I5768" s="1" t="s">
        <v>1039</v>
      </c>
      <c r="J5768">
        <v>908824</v>
      </c>
      <c r="K5768" s="1" t="s">
        <v>1258</v>
      </c>
      <c r="L5768">
        <v>154</v>
      </c>
      <c r="M5768" s="1" t="s">
        <v>1039</v>
      </c>
      <c r="N5768" s="1" t="str">
        <f t="shared" si="90"/>
        <v>1990-1999</v>
      </c>
    </row>
    <row r="5769" spans="1:14" hidden="1" x14ac:dyDescent="0.3">
      <c r="A5769">
        <v>112573</v>
      </c>
      <c r="B5769" s="1" t="s">
        <v>300</v>
      </c>
      <c r="C5769">
        <v>1995</v>
      </c>
      <c r="D5769" s="1" t="s">
        <v>9</v>
      </c>
      <c r="E5769">
        <v>178</v>
      </c>
      <c r="F5769" s="3">
        <v>75609945</v>
      </c>
      <c r="G5769" s="1" t="s">
        <v>941</v>
      </c>
      <c r="H5769">
        <v>154</v>
      </c>
      <c r="I5769" s="1" t="s">
        <v>1039</v>
      </c>
      <c r="J5769">
        <v>908824</v>
      </c>
      <c r="K5769" s="1" t="s">
        <v>1258</v>
      </c>
      <c r="L5769">
        <v>521</v>
      </c>
      <c r="M5769" s="1" t="s">
        <v>1681</v>
      </c>
      <c r="N5769" s="1" t="str">
        <f t="shared" si="90"/>
        <v>1990-1999</v>
      </c>
    </row>
    <row r="5770" spans="1:14" hidden="1" x14ac:dyDescent="0.3">
      <c r="A5770">
        <v>112573</v>
      </c>
      <c r="B5770" s="1" t="s">
        <v>300</v>
      </c>
      <c r="C5770">
        <v>1995</v>
      </c>
      <c r="D5770" s="1" t="s">
        <v>9</v>
      </c>
      <c r="E5770">
        <v>178</v>
      </c>
      <c r="F5770" s="3">
        <v>75609945</v>
      </c>
      <c r="G5770" s="1" t="s">
        <v>941</v>
      </c>
      <c r="H5770">
        <v>154</v>
      </c>
      <c r="I5770" s="1" t="s">
        <v>1039</v>
      </c>
      <c r="J5770">
        <v>908824</v>
      </c>
      <c r="K5770" s="1" t="s">
        <v>1258</v>
      </c>
      <c r="L5770">
        <v>1526</v>
      </c>
      <c r="M5770" s="1" t="s">
        <v>1682</v>
      </c>
      <c r="N5770" s="1" t="str">
        <f t="shared" si="90"/>
        <v>1990-1999</v>
      </c>
    </row>
    <row r="5771" spans="1:14" hidden="1" x14ac:dyDescent="0.3">
      <c r="A5771">
        <v>112573</v>
      </c>
      <c r="B5771" s="1" t="s">
        <v>300</v>
      </c>
      <c r="C5771">
        <v>1995</v>
      </c>
      <c r="D5771" s="1" t="s">
        <v>9</v>
      </c>
      <c r="E5771">
        <v>178</v>
      </c>
      <c r="F5771" s="3">
        <v>75609945</v>
      </c>
      <c r="G5771" s="1" t="s">
        <v>837</v>
      </c>
      <c r="H5771">
        <v>154</v>
      </c>
      <c r="I5771" s="1" t="s">
        <v>1039</v>
      </c>
      <c r="J5771">
        <v>908824</v>
      </c>
      <c r="K5771" s="1" t="s">
        <v>1258</v>
      </c>
      <c r="L5771">
        <v>154</v>
      </c>
      <c r="M5771" s="1" t="s">
        <v>1039</v>
      </c>
      <c r="N5771" s="1" t="str">
        <f t="shared" si="90"/>
        <v>1990-1999</v>
      </c>
    </row>
    <row r="5772" spans="1:14" hidden="1" x14ac:dyDescent="0.3">
      <c r="A5772">
        <v>112573</v>
      </c>
      <c r="B5772" s="1" t="s">
        <v>300</v>
      </c>
      <c r="C5772">
        <v>1995</v>
      </c>
      <c r="D5772" s="1" t="s">
        <v>9</v>
      </c>
      <c r="E5772">
        <v>178</v>
      </c>
      <c r="F5772" s="3">
        <v>75609945</v>
      </c>
      <c r="G5772" s="1" t="s">
        <v>837</v>
      </c>
      <c r="H5772">
        <v>154</v>
      </c>
      <c r="I5772" s="1" t="s">
        <v>1039</v>
      </c>
      <c r="J5772">
        <v>908824</v>
      </c>
      <c r="K5772" s="1" t="s">
        <v>1258</v>
      </c>
      <c r="L5772">
        <v>521</v>
      </c>
      <c r="M5772" s="1" t="s">
        <v>1681</v>
      </c>
      <c r="N5772" s="1" t="str">
        <f t="shared" si="90"/>
        <v>1990-1999</v>
      </c>
    </row>
    <row r="5773" spans="1:14" hidden="1" x14ac:dyDescent="0.3">
      <c r="A5773">
        <v>112573</v>
      </c>
      <c r="B5773" s="1" t="s">
        <v>300</v>
      </c>
      <c r="C5773">
        <v>1995</v>
      </c>
      <c r="D5773" s="1" t="s">
        <v>9</v>
      </c>
      <c r="E5773">
        <v>178</v>
      </c>
      <c r="F5773" s="3">
        <v>75609945</v>
      </c>
      <c r="G5773" s="1" t="s">
        <v>837</v>
      </c>
      <c r="H5773">
        <v>154</v>
      </c>
      <c r="I5773" s="1" t="s">
        <v>1039</v>
      </c>
      <c r="J5773">
        <v>908824</v>
      </c>
      <c r="K5773" s="1" t="s">
        <v>1258</v>
      </c>
      <c r="L5773">
        <v>1526</v>
      </c>
      <c r="M5773" s="1" t="s">
        <v>1682</v>
      </c>
      <c r="N5773" s="1" t="str">
        <f t="shared" si="90"/>
        <v>1990-1999</v>
      </c>
    </row>
    <row r="5774" spans="1:14" hidden="1" x14ac:dyDescent="0.3">
      <c r="A5774">
        <v>112573</v>
      </c>
      <c r="B5774" s="1" t="s">
        <v>300</v>
      </c>
      <c r="C5774">
        <v>1995</v>
      </c>
      <c r="D5774" s="1" t="s">
        <v>9</v>
      </c>
      <c r="E5774">
        <v>178</v>
      </c>
      <c r="F5774" s="3">
        <v>75609945</v>
      </c>
      <c r="G5774" s="1" t="s">
        <v>838</v>
      </c>
      <c r="H5774">
        <v>154</v>
      </c>
      <c r="I5774" s="1" t="s">
        <v>1039</v>
      </c>
      <c r="J5774">
        <v>908824</v>
      </c>
      <c r="K5774" s="1" t="s">
        <v>1258</v>
      </c>
      <c r="L5774">
        <v>154</v>
      </c>
      <c r="M5774" s="1" t="s">
        <v>1039</v>
      </c>
      <c r="N5774" s="1" t="str">
        <f t="shared" si="90"/>
        <v>1990-1999</v>
      </c>
    </row>
    <row r="5775" spans="1:14" hidden="1" x14ac:dyDescent="0.3">
      <c r="A5775">
        <v>112573</v>
      </c>
      <c r="B5775" s="1" t="s">
        <v>300</v>
      </c>
      <c r="C5775">
        <v>1995</v>
      </c>
      <c r="D5775" s="1" t="s">
        <v>9</v>
      </c>
      <c r="E5775">
        <v>178</v>
      </c>
      <c r="F5775" s="3">
        <v>75609945</v>
      </c>
      <c r="G5775" s="1" t="s">
        <v>838</v>
      </c>
      <c r="H5775">
        <v>154</v>
      </c>
      <c r="I5775" s="1" t="s">
        <v>1039</v>
      </c>
      <c r="J5775">
        <v>908824</v>
      </c>
      <c r="K5775" s="1" t="s">
        <v>1258</v>
      </c>
      <c r="L5775">
        <v>521</v>
      </c>
      <c r="M5775" s="1" t="s">
        <v>1681</v>
      </c>
      <c r="N5775" s="1" t="str">
        <f t="shared" si="90"/>
        <v>1990-1999</v>
      </c>
    </row>
    <row r="5776" spans="1:14" hidden="1" x14ac:dyDescent="0.3">
      <c r="A5776">
        <v>112573</v>
      </c>
      <c r="B5776" s="1" t="s">
        <v>300</v>
      </c>
      <c r="C5776">
        <v>1995</v>
      </c>
      <c r="D5776" s="1" t="s">
        <v>9</v>
      </c>
      <c r="E5776">
        <v>178</v>
      </c>
      <c r="F5776" s="3">
        <v>75609945</v>
      </c>
      <c r="G5776" s="1" t="s">
        <v>838</v>
      </c>
      <c r="H5776">
        <v>154</v>
      </c>
      <c r="I5776" s="1" t="s">
        <v>1039</v>
      </c>
      <c r="J5776">
        <v>908824</v>
      </c>
      <c r="K5776" s="1" t="s">
        <v>1258</v>
      </c>
      <c r="L5776">
        <v>1526</v>
      </c>
      <c r="M5776" s="1" t="s">
        <v>1682</v>
      </c>
      <c r="N5776" s="1" t="str">
        <f t="shared" si="90"/>
        <v>1990-1999</v>
      </c>
    </row>
    <row r="5777" spans="1:14" hidden="1" x14ac:dyDescent="0.3">
      <c r="A5777">
        <v>112573</v>
      </c>
      <c r="B5777" s="1" t="s">
        <v>300</v>
      </c>
      <c r="C5777">
        <v>1995</v>
      </c>
      <c r="D5777" s="1" t="s">
        <v>9</v>
      </c>
      <c r="E5777">
        <v>178</v>
      </c>
      <c r="F5777" s="3">
        <v>75609945</v>
      </c>
      <c r="G5777" s="1" t="s">
        <v>895</v>
      </c>
      <c r="H5777">
        <v>154</v>
      </c>
      <c r="I5777" s="1" t="s">
        <v>1039</v>
      </c>
      <c r="J5777">
        <v>908824</v>
      </c>
      <c r="K5777" s="1" t="s">
        <v>1258</v>
      </c>
      <c r="L5777">
        <v>154</v>
      </c>
      <c r="M5777" s="1" t="s">
        <v>1039</v>
      </c>
      <c r="N5777" s="1" t="str">
        <f t="shared" si="90"/>
        <v>1990-1999</v>
      </c>
    </row>
    <row r="5778" spans="1:14" hidden="1" x14ac:dyDescent="0.3">
      <c r="A5778">
        <v>112573</v>
      </c>
      <c r="B5778" s="1" t="s">
        <v>300</v>
      </c>
      <c r="C5778">
        <v>1995</v>
      </c>
      <c r="D5778" s="1" t="s">
        <v>9</v>
      </c>
      <c r="E5778">
        <v>178</v>
      </c>
      <c r="F5778" s="3">
        <v>75609945</v>
      </c>
      <c r="G5778" s="1" t="s">
        <v>895</v>
      </c>
      <c r="H5778">
        <v>154</v>
      </c>
      <c r="I5778" s="1" t="s">
        <v>1039</v>
      </c>
      <c r="J5778">
        <v>908824</v>
      </c>
      <c r="K5778" s="1" t="s">
        <v>1258</v>
      </c>
      <c r="L5778">
        <v>521</v>
      </c>
      <c r="M5778" s="1" t="s">
        <v>1681</v>
      </c>
      <c r="N5778" s="1" t="str">
        <f t="shared" si="90"/>
        <v>1990-1999</v>
      </c>
    </row>
    <row r="5779" spans="1:14" hidden="1" x14ac:dyDescent="0.3">
      <c r="A5779">
        <v>112573</v>
      </c>
      <c r="B5779" s="1" t="s">
        <v>300</v>
      </c>
      <c r="C5779">
        <v>1995</v>
      </c>
      <c r="D5779" s="1" t="s">
        <v>9</v>
      </c>
      <c r="E5779">
        <v>178</v>
      </c>
      <c r="F5779" s="3">
        <v>75609945</v>
      </c>
      <c r="G5779" s="1" t="s">
        <v>895</v>
      </c>
      <c r="H5779">
        <v>154</v>
      </c>
      <c r="I5779" s="1" t="s">
        <v>1039</v>
      </c>
      <c r="J5779">
        <v>908824</v>
      </c>
      <c r="K5779" s="1" t="s">
        <v>1258</v>
      </c>
      <c r="L5779">
        <v>1526</v>
      </c>
      <c r="M5779" s="1" t="s">
        <v>1682</v>
      </c>
      <c r="N5779" s="1" t="str">
        <f t="shared" si="90"/>
        <v>1990-1999</v>
      </c>
    </row>
    <row r="5780" spans="1:14" hidden="1" x14ac:dyDescent="0.3">
      <c r="A5780">
        <v>112573</v>
      </c>
      <c r="B5780" s="1" t="s">
        <v>300</v>
      </c>
      <c r="C5780">
        <v>1995</v>
      </c>
      <c r="D5780" s="1" t="s">
        <v>9</v>
      </c>
      <c r="E5780">
        <v>178</v>
      </c>
      <c r="F5780" s="3">
        <v>75609945</v>
      </c>
      <c r="G5780" s="1" t="s">
        <v>858</v>
      </c>
      <c r="H5780">
        <v>154</v>
      </c>
      <c r="I5780" s="1" t="s">
        <v>1039</v>
      </c>
      <c r="J5780">
        <v>908824</v>
      </c>
      <c r="K5780" s="1" t="s">
        <v>1258</v>
      </c>
      <c r="L5780">
        <v>154</v>
      </c>
      <c r="M5780" s="1" t="s">
        <v>1039</v>
      </c>
      <c r="N5780" s="1" t="str">
        <f t="shared" si="90"/>
        <v>1990-1999</v>
      </c>
    </row>
    <row r="5781" spans="1:14" hidden="1" x14ac:dyDescent="0.3">
      <c r="A5781">
        <v>112573</v>
      </c>
      <c r="B5781" s="1" t="s">
        <v>300</v>
      </c>
      <c r="C5781">
        <v>1995</v>
      </c>
      <c r="D5781" s="1" t="s">
        <v>9</v>
      </c>
      <c r="E5781">
        <v>178</v>
      </c>
      <c r="F5781" s="3">
        <v>75609945</v>
      </c>
      <c r="G5781" s="1" t="s">
        <v>858</v>
      </c>
      <c r="H5781">
        <v>154</v>
      </c>
      <c r="I5781" s="1" t="s">
        <v>1039</v>
      </c>
      <c r="J5781">
        <v>908824</v>
      </c>
      <c r="K5781" s="1" t="s">
        <v>1258</v>
      </c>
      <c r="L5781">
        <v>521</v>
      </c>
      <c r="M5781" s="1" t="s">
        <v>1681</v>
      </c>
      <c r="N5781" s="1" t="str">
        <f t="shared" si="90"/>
        <v>1990-1999</v>
      </c>
    </row>
    <row r="5782" spans="1:14" hidden="1" x14ac:dyDescent="0.3">
      <c r="A5782">
        <v>112573</v>
      </c>
      <c r="B5782" s="1" t="s">
        <v>300</v>
      </c>
      <c r="C5782">
        <v>1995</v>
      </c>
      <c r="D5782" s="1" t="s">
        <v>9</v>
      </c>
      <c r="E5782">
        <v>178</v>
      </c>
      <c r="F5782" s="3">
        <v>75609945</v>
      </c>
      <c r="G5782" s="1" t="s">
        <v>858</v>
      </c>
      <c r="H5782">
        <v>154</v>
      </c>
      <c r="I5782" s="1" t="s">
        <v>1039</v>
      </c>
      <c r="J5782">
        <v>908824</v>
      </c>
      <c r="K5782" s="1" t="s">
        <v>1258</v>
      </c>
      <c r="L5782">
        <v>1526</v>
      </c>
      <c r="M5782" s="1" t="s">
        <v>1682</v>
      </c>
      <c r="N5782" s="1" t="str">
        <f t="shared" si="90"/>
        <v>1990-1999</v>
      </c>
    </row>
    <row r="5783" spans="1:14" hidden="1" x14ac:dyDescent="0.3">
      <c r="A5783">
        <v>112573</v>
      </c>
      <c r="B5783" s="1" t="s">
        <v>300</v>
      </c>
      <c r="C5783">
        <v>1995</v>
      </c>
      <c r="D5783" s="1" t="s">
        <v>9</v>
      </c>
      <c r="E5783">
        <v>178</v>
      </c>
      <c r="F5783" s="3">
        <v>75609945</v>
      </c>
      <c r="G5783" s="1" t="s">
        <v>840</v>
      </c>
      <c r="H5783">
        <v>154</v>
      </c>
      <c r="I5783" s="1" t="s">
        <v>1039</v>
      </c>
      <c r="J5783">
        <v>908824</v>
      </c>
      <c r="K5783" s="1" t="s">
        <v>1258</v>
      </c>
      <c r="L5783">
        <v>154</v>
      </c>
      <c r="M5783" s="1" t="s">
        <v>1039</v>
      </c>
      <c r="N5783" s="1" t="str">
        <f t="shared" si="90"/>
        <v>1990-1999</v>
      </c>
    </row>
    <row r="5784" spans="1:14" hidden="1" x14ac:dyDescent="0.3">
      <c r="A5784">
        <v>112573</v>
      </c>
      <c r="B5784" s="1" t="s">
        <v>300</v>
      </c>
      <c r="C5784">
        <v>1995</v>
      </c>
      <c r="D5784" s="1" t="s">
        <v>9</v>
      </c>
      <c r="E5784">
        <v>178</v>
      </c>
      <c r="F5784" s="3">
        <v>75609945</v>
      </c>
      <c r="G5784" s="1" t="s">
        <v>840</v>
      </c>
      <c r="H5784">
        <v>154</v>
      </c>
      <c r="I5784" s="1" t="s">
        <v>1039</v>
      </c>
      <c r="J5784">
        <v>908824</v>
      </c>
      <c r="K5784" s="1" t="s">
        <v>1258</v>
      </c>
      <c r="L5784">
        <v>521</v>
      </c>
      <c r="M5784" s="1" t="s">
        <v>1681</v>
      </c>
      <c r="N5784" s="1" t="str">
        <f t="shared" si="90"/>
        <v>1990-1999</v>
      </c>
    </row>
    <row r="5785" spans="1:14" hidden="1" x14ac:dyDescent="0.3">
      <c r="A5785">
        <v>112573</v>
      </c>
      <c r="B5785" s="1" t="s">
        <v>300</v>
      </c>
      <c r="C5785">
        <v>1995</v>
      </c>
      <c r="D5785" s="1" t="s">
        <v>9</v>
      </c>
      <c r="E5785">
        <v>178</v>
      </c>
      <c r="F5785" s="3">
        <v>75609945</v>
      </c>
      <c r="G5785" s="1" t="s">
        <v>840</v>
      </c>
      <c r="H5785">
        <v>154</v>
      </c>
      <c r="I5785" s="1" t="s">
        <v>1039</v>
      </c>
      <c r="J5785">
        <v>908824</v>
      </c>
      <c r="K5785" s="1" t="s">
        <v>1258</v>
      </c>
      <c r="L5785">
        <v>1526</v>
      </c>
      <c r="M5785" s="1" t="s">
        <v>1682</v>
      </c>
      <c r="N5785" s="1" t="str">
        <f t="shared" si="90"/>
        <v>1990-1999</v>
      </c>
    </row>
    <row r="5786" spans="1:14" hidden="1" x14ac:dyDescent="0.3">
      <c r="A5786">
        <v>112573</v>
      </c>
      <c r="B5786" s="1" t="s">
        <v>300</v>
      </c>
      <c r="C5786">
        <v>1995</v>
      </c>
      <c r="D5786" s="1" t="s">
        <v>9</v>
      </c>
      <c r="E5786">
        <v>178</v>
      </c>
      <c r="F5786" s="3">
        <v>75609945</v>
      </c>
      <c r="G5786" s="1" t="s">
        <v>896</v>
      </c>
      <c r="H5786">
        <v>154</v>
      </c>
      <c r="I5786" s="1" t="s">
        <v>1039</v>
      </c>
      <c r="J5786">
        <v>908824</v>
      </c>
      <c r="K5786" s="1" t="s">
        <v>1258</v>
      </c>
      <c r="L5786">
        <v>154</v>
      </c>
      <c r="M5786" s="1" t="s">
        <v>1039</v>
      </c>
      <c r="N5786" s="1" t="str">
        <f t="shared" si="90"/>
        <v>1990-1999</v>
      </c>
    </row>
    <row r="5787" spans="1:14" hidden="1" x14ac:dyDescent="0.3">
      <c r="A5787">
        <v>112573</v>
      </c>
      <c r="B5787" s="1" t="s">
        <v>300</v>
      </c>
      <c r="C5787">
        <v>1995</v>
      </c>
      <c r="D5787" s="1" t="s">
        <v>9</v>
      </c>
      <c r="E5787">
        <v>178</v>
      </c>
      <c r="F5787" s="3">
        <v>75609945</v>
      </c>
      <c r="G5787" s="1" t="s">
        <v>896</v>
      </c>
      <c r="H5787">
        <v>154</v>
      </c>
      <c r="I5787" s="1" t="s">
        <v>1039</v>
      </c>
      <c r="J5787">
        <v>908824</v>
      </c>
      <c r="K5787" s="1" t="s">
        <v>1258</v>
      </c>
      <c r="L5787">
        <v>521</v>
      </c>
      <c r="M5787" s="1" t="s">
        <v>1681</v>
      </c>
      <c r="N5787" s="1" t="str">
        <f t="shared" si="90"/>
        <v>1990-1999</v>
      </c>
    </row>
    <row r="5788" spans="1:14" hidden="1" x14ac:dyDescent="0.3">
      <c r="A5788">
        <v>112573</v>
      </c>
      <c r="B5788" s="1" t="s">
        <v>300</v>
      </c>
      <c r="C5788">
        <v>1995</v>
      </c>
      <c r="D5788" s="1" t="s">
        <v>9</v>
      </c>
      <c r="E5788">
        <v>178</v>
      </c>
      <c r="F5788" s="3">
        <v>75609945</v>
      </c>
      <c r="G5788" s="1" t="s">
        <v>896</v>
      </c>
      <c r="H5788">
        <v>154</v>
      </c>
      <c r="I5788" s="1" t="s">
        <v>1039</v>
      </c>
      <c r="J5788">
        <v>908824</v>
      </c>
      <c r="K5788" s="1" t="s">
        <v>1258</v>
      </c>
      <c r="L5788">
        <v>1526</v>
      </c>
      <c r="M5788" s="1" t="s">
        <v>1682</v>
      </c>
      <c r="N5788" s="1" t="str">
        <f t="shared" si="90"/>
        <v>1990-1999</v>
      </c>
    </row>
    <row r="5789" spans="1:14" hidden="1" x14ac:dyDescent="0.3">
      <c r="A5789">
        <v>52618</v>
      </c>
      <c r="B5789" s="1" t="s">
        <v>628</v>
      </c>
      <c r="C5789">
        <v>1959</v>
      </c>
      <c r="D5789" s="1" t="s">
        <v>145</v>
      </c>
      <c r="E5789">
        <v>212</v>
      </c>
      <c r="F5789" s="3">
        <v>74432704</v>
      </c>
      <c r="G5789" s="1" t="s">
        <v>850</v>
      </c>
      <c r="H5789">
        <v>943758</v>
      </c>
      <c r="I5789" s="1" t="s">
        <v>1103</v>
      </c>
      <c r="J5789">
        <v>908753</v>
      </c>
      <c r="K5789" s="1" t="s">
        <v>1394</v>
      </c>
      <c r="L5789">
        <v>32</v>
      </c>
      <c r="M5789" s="1" t="s">
        <v>1902</v>
      </c>
      <c r="N5789" s="1" t="str">
        <f t="shared" si="90"/>
        <v>1950-1959</v>
      </c>
    </row>
    <row r="5790" spans="1:14" hidden="1" x14ac:dyDescent="0.3">
      <c r="A5790">
        <v>52618</v>
      </c>
      <c r="B5790" s="1" t="s">
        <v>628</v>
      </c>
      <c r="C5790">
        <v>1959</v>
      </c>
      <c r="D5790" s="1" t="s">
        <v>145</v>
      </c>
      <c r="E5790">
        <v>212</v>
      </c>
      <c r="F5790" s="3">
        <v>74432704</v>
      </c>
      <c r="G5790" s="1" t="s">
        <v>850</v>
      </c>
      <c r="H5790">
        <v>943758</v>
      </c>
      <c r="I5790" s="1" t="s">
        <v>1103</v>
      </c>
      <c r="J5790">
        <v>908753</v>
      </c>
      <c r="K5790" s="1" t="s">
        <v>1394</v>
      </c>
      <c r="L5790">
        <v>370144</v>
      </c>
      <c r="M5790" s="1" t="s">
        <v>1888</v>
      </c>
      <c r="N5790" s="1" t="str">
        <f t="shared" si="90"/>
        <v>1950-1959</v>
      </c>
    </row>
    <row r="5791" spans="1:14" hidden="1" x14ac:dyDescent="0.3">
      <c r="A5791">
        <v>52618</v>
      </c>
      <c r="B5791" s="1" t="s">
        <v>628</v>
      </c>
      <c r="C5791">
        <v>1959</v>
      </c>
      <c r="D5791" s="1" t="s">
        <v>145</v>
      </c>
      <c r="E5791">
        <v>212</v>
      </c>
      <c r="F5791" s="3">
        <v>74432704</v>
      </c>
      <c r="G5791" s="1" t="s">
        <v>850</v>
      </c>
      <c r="H5791">
        <v>943758</v>
      </c>
      <c r="I5791" s="1" t="s">
        <v>1103</v>
      </c>
      <c r="J5791">
        <v>908753</v>
      </c>
      <c r="K5791" s="1" t="s">
        <v>1394</v>
      </c>
      <c r="L5791">
        <v>963</v>
      </c>
      <c r="M5791" s="1" t="s">
        <v>1903</v>
      </c>
      <c r="N5791" s="1" t="str">
        <f t="shared" si="90"/>
        <v>1950-1959</v>
      </c>
    </row>
    <row r="5792" spans="1:14" hidden="1" x14ac:dyDescent="0.3">
      <c r="A5792">
        <v>52618</v>
      </c>
      <c r="B5792" s="1" t="s">
        <v>628</v>
      </c>
      <c r="C5792">
        <v>1959</v>
      </c>
      <c r="D5792" s="1" t="s">
        <v>145</v>
      </c>
      <c r="E5792">
        <v>212</v>
      </c>
      <c r="F5792" s="3">
        <v>74432704</v>
      </c>
      <c r="G5792" s="1" t="s">
        <v>850</v>
      </c>
      <c r="H5792">
        <v>943758</v>
      </c>
      <c r="I5792" s="1" t="s">
        <v>1103</v>
      </c>
      <c r="J5792">
        <v>876562</v>
      </c>
      <c r="K5792" s="1" t="s">
        <v>1395</v>
      </c>
      <c r="L5792">
        <v>32</v>
      </c>
      <c r="M5792" s="1" t="s">
        <v>1902</v>
      </c>
      <c r="N5792" s="1" t="str">
        <f t="shared" si="90"/>
        <v>1950-1959</v>
      </c>
    </row>
    <row r="5793" spans="1:14" hidden="1" x14ac:dyDescent="0.3">
      <c r="A5793">
        <v>52618</v>
      </c>
      <c r="B5793" s="1" t="s">
        <v>628</v>
      </c>
      <c r="C5793">
        <v>1959</v>
      </c>
      <c r="D5793" s="1" t="s">
        <v>145</v>
      </c>
      <c r="E5793">
        <v>212</v>
      </c>
      <c r="F5793" s="3">
        <v>74432704</v>
      </c>
      <c r="G5793" s="1" t="s">
        <v>850</v>
      </c>
      <c r="H5793">
        <v>943758</v>
      </c>
      <c r="I5793" s="1" t="s">
        <v>1103</v>
      </c>
      <c r="J5793">
        <v>876562</v>
      </c>
      <c r="K5793" s="1" t="s">
        <v>1395</v>
      </c>
      <c r="L5793">
        <v>370144</v>
      </c>
      <c r="M5793" s="1" t="s">
        <v>1888</v>
      </c>
      <c r="N5793" s="1" t="str">
        <f t="shared" si="90"/>
        <v>1950-1959</v>
      </c>
    </row>
    <row r="5794" spans="1:14" hidden="1" x14ac:dyDescent="0.3">
      <c r="A5794">
        <v>52618</v>
      </c>
      <c r="B5794" s="1" t="s">
        <v>628</v>
      </c>
      <c r="C5794">
        <v>1959</v>
      </c>
      <c r="D5794" s="1" t="s">
        <v>145</v>
      </c>
      <c r="E5794">
        <v>212</v>
      </c>
      <c r="F5794" s="3">
        <v>74432704</v>
      </c>
      <c r="G5794" s="1" t="s">
        <v>850</v>
      </c>
      <c r="H5794">
        <v>943758</v>
      </c>
      <c r="I5794" s="1" t="s">
        <v>1103</v>
      </c>
      <c r="J5794">
        <v>876562</v>
      </c>
      <c r="K5794" s="1" t="s">
        <v>1395</v>
      </c>
      <c r="L5794">
        <v>963</v>
      </c>
      <c r="M5794" s="1" t="s">
        <v>1903</v>
      </c>
      <c r="N5794" s="1" t="str">
        <f t="shared" si="90"/>
        <v>1950-1959</v>
      </c>
    </row>
    <row r="5795" spans="1:14" hidden="1" x14ac:dyDescent="0.3">
      <c r="A5795">
        <v>52618</v>
      </c>
      <c r="B5795" s="1" t="s">
        <v>628</v>
      </c>
      <c r="C5795">
        <v>1959</v>
      </c>
      <c r="D5795" s="1" t="s">
        <v>145</v>
      </c>
      <c r="E5795">
        <v>212</v>
      </c>
      <c r="F5795" s="3">
        <v>74432704</v>
      </c>
      <c r="G5795" s="1" t="s">
        <v>850</v>
      </c>
      <c r="H5795">
        <v>943758</v>
      </c>
      <c r="I5795" s="1" t="s">
        <v>1103</v>
      </c>
      <c r="J5795">
        <v>683</v>
      </c>
      <c r="K5795" s="1" t="s">
        <v>1396</v>
      </c>
      <c r="L5795">
        <v>32</v>
      </c>
      <c r="M5795" s="1" t="s">
        <v>1902</v>
      </c>
      <c r="N5795" s="1" t="str">
        <f t="shared" si="90"/>
        <v>1950-1959</v>
      </c>
    </row>
    <row r="5796" spans="1:14" hidden="1" x14ac:dyDescent="0.3">
      <c r="A5796">
        <v>52618</v>
      </c>
      <c r="B5796" s="1" t="s">
        <v>628</v>
      </c>
      <c r="C5796">
        <v>1959</v>
      </c>
      <c r="D5796" s="1" t="s">
        <v>145</v>
      </c>
      <c r="E5796">
        <v>212</v>
      </c>
      <c r="F5796" s="3">
        <v>74432704</v>
      </c>
      <c r="G5796" s="1" t="s">
        <v>850</v>
      </c>
      <c r="H5796">
        <v>943758</v>
      </c>
      <c r="I5796" s="1" t="s">
        <v>1103</v>
      </c>
      <c r="J5796">
        <v>683</v>
      </c>
      <c r="K5796" s="1" t="s">
        <v>1396</v>
      </c>
      <c r="L5796">
        <v>370144</v>
      </c>
      <c r="M5796" s="1" t="s">
        <v>1888</v>
      </c>
      <c r="N5796" s="1" t="str">
        <f t="shared" si="90"/>
        <v>1950-1959</v>
      </c>
    </row>
    <row r="5797" spans="1:14" hidden="1" x14ac:dyDescent="0.3">
      <c r="A5797">
        <v>52618</v>
      </c>
      <c r="B5797" s="1" t="s">
        <v>628</v>
      </c>
      <c r="C5797">
        <v>1959</v>
      </c>
      <c r="D5797" s="1" t="s">
        <v>145</v>
      </c>
      <c r="E5797">
        <v>212</v>
      </c>
      <c r="F5797" s="3">
        <v>74432704</v>
      </c>
      <c r="G5797" s="1" t="s">
        <v>850</v>
      </c>
      <c r="H5797">
        <v>943758</v>
      </c>
      <c r="I5797" s="1" t="s">
        <v>1103</v>
      </c>
      <c r="J5797">
        <v>683</v>
      </c>
      <c r="K5797" s="1" t="s">
        <v>1396</v>
      </c>
      <c r="L5797">
        <v>963</v>
      </c>
      <c r="M5797" s="1" t="s">
        <v>1903</v>
      </c>
      <c r="N5797" s="1" t="str">
        <f t="shared" si="90"/>
        <v>1950-1959</v>
      </c>
    </row>
    <row r="5798" spans="1:14" hidden="1" x14ac:dyDescent="0.3">
      <c r="A5798">
        <v>52618</v>
      </c>
      <c r="B5798" s="1" t="s">
        <v>628</v>
      </c>
      <c r="C5798">
        <v>1959</v>
      </c>
      <c r="D5798" s="1" t="s">
        <v>145</v>
      </c>
      <c r="E5798">
        <v>212</v>
      </c>
      <c r="F5798" s="3">
        <v>74432704</v>
      </c>
      <c r="G5798" s="1" t="s">
        <v>837</v>
      </c>
      <c r="H5798">
        <v>943758</v>
      </c>
      <c r="I5798" s="1" t="s">
        <v>1103</v>
      </c>
      <c r="J5798">
        <v>908753</v>
      </c>
      <c r="K5798" s="1" t="s">
        <v>1394</v>
      </c>
      <c r="L5798">
        <v>32</v>
      </c>
      <c r="M5798" s="1" t="s">
        <v>1902</v>
      </c>
      <c r="N5798" s="1" t="str">
        <f t="shared" si="90"/>
        <v>1950-1959</v>
      </c>
    </row>
    <row r="5799" spans="1:14" hidden="1" x14ac:dyDescent="0.3">
      <c r="A5799">
        <v>52618</v>
      </c>
      <c r="B5799" s="1" t="s">
        <v>628</v>
      </c>
      <c r="C5799">
        <v>1959</v>
      </c>
      <c r="D5799" s="1" t="s">
        <v>145</v>
      </c>
      <c r="E5799">
        <v>212</v>
      </c>
      <c r="F5799" s="3">
        <v>74432704</v>
      </c>
      <c r="G5799" s="1" t="s">
        <v>837</v>
      </c>
      <c r="H5799">
        <v>943758</v>
      </c>
      <c r="I5799" s="1" t="s">
        <v>1103</v>
      </c>
      <c r="J5799">
        <v>908753</v>
      </c>
      <c r="K5799" s="1" t="s">
        <v>1394</v>
      </c>
      <c r="L5799">
        <v>370144</v>
      </c>
      <c r="M5799" s="1" t="s">
        <v>1888</v>
      </c>
      <c r="N5799" s="1" t="str">
        <f t="shared" si="90"/>
        <v>1950-1959</v>
      </c>
    </row>
    <row r="5800" spans="1:14" hidden="1" x14ac:dyDescent="0.3">
      <c r="A5800">
        <v>52618</v>
      </c>
      <c r="B5800" s="1" t="s">
        <v>628</v>
      </c>
      <c r="C5800">
        <v>1959</v>
      </c>
      <c r="D5800" s="1" t="s">
        <v>145</v>
      </c>
      <c r="E5800">
        <v>212</v>
      </c>
      <c r="F5800" s="3">
        <v>74432704</v>
      </c>
      <c r="G5800" s="1" t="s">
        <v>837</v>
      </c>
      <c r="H5800">
        <v>943758</v>
      </c>
      <c r="I5800" s="1" t="s">
        <v>1103</v>
      </c>
      <c r="J5800">
        <v>908753</v>
      </c>
      <c r="K5800" s="1" t="s">
        <v>1394</v>
      </c>
      <c r="L5800">
        <v>963</v>
      </c>
      <c r="M5800" s="1" t="s">
        <v>1903</v>
      </c>
      <c r="N5800" s="1" t="str">
        <f t="shared" si="90"/>
        <v>1950-1959</v>
      </c>
    </row>
    <row r="5801" spans="1:14" hidden="1" x14ac:dyDescent="0.3">
      <c r="A5801">
        <v>52618</v>
      </c>
      <c r="B5801" s="1" t="s">
        <v>628</v>
      </c>
      <c r="C5801">
        <v>1959</v>
      </c>
      <c r="D5801" s="1" t="s">
        <v>145</v>
      </c>
      <c r="E5801">
        <v>212</v>
      </c>
      <c r="F5801" s="3">
        <v>74432704</v>
      </c>
      <c r="G5801" s="1" t="s">
        <v>837</v>
      </c>
      <c r="H5801">
        <v>943758</v>
      </c>
      <c r="I5801" s="1" t="s">
        <v>1103</v>
      </c>
      <c r="J5801">
        <v>876562</v>
      </c>
      <c r="K5801" s="1" t="s">
        <v>1395</v>
      </c>
      <c r="L5801">
        <v>32</v>
      </c>
      <c r="M5801" s="1" t="s">
        <v>1902</v>
      </c>
      <c r="N5801" s="1" t="str">
        <f t="shared" si="90"/>
        <v>1950-1959</v>
      </c>
    </row>
    <row r="5802" spans="1:14" hidden="1" x14ac:dyDescent="0.3">
      <c r="A5802">
        <v>52618</v>
      </c>
      <c r="B5802" s="1" t="s">
        <v>628</v>
      </c>
      <c r="C5802">
        <v>1959</v>
      </c>
      <c r="D5802" s="1" t="s">
        <v>145</v>
      </c>
      <c r="E5802">
        <v>212</v>
      </c>
      <c r="F5802" s="3">
        <v>74432704</v>
      </c>
      <c r="G5802" s="1" t="s">
        <v>837</v>
      </c>
      <c r="H5802">
        <v>943758</v>
      </c>
      <c r="I5802" s="1" t="s">
        <v>1103</v>
      </c>
      <c r="J5802">
        <v>876562</v>
      </c>
      <c r="K5802" s="1" t="s">
        <v>1395</v>
      </c>
      <c r="L5802">
        <v>370144</v>
      </c>
      <c r="M5802" s="1" t="s">
        <v>1888</v>
      </c>
      <c r="N5802" s="1" t="str">
        <f t="shared" si="90"/>
        <v>1950-1959</v>
      </c>
    </row>
    <row r="5803" spans="1:14" hidden="1" x14ac:dyDescent="0.3">
      <c r="A5803">
        <v>52618</v>
      </c>
      <c r="B5803" s="1" t="s">
        <v>628</v>
      </c>
      <c r="C5803">
        <v>1959</v>
      </c>
      <c r="D5803" s="1" t="s">
        <v>145</v>
      </c>
      <c r="E5803">
        <v>212</v>
      </c>
      <c r="F5803" s="3">
        <v>74432704</v>
      </c>
      <c r="G5803" s="1" t="s">
        <v>837</v>
      </c>
      <c r="H5803">
        <v>943758</v>
      </c>
      <c r="I5803" s="1" t="s">
        <v>1103</v>
      </c>
      <c r="J5803">
        <v>876562</v>
      </c>
      <c r="K5803" s="1" t="s">
        <v>1395</v>
      </c>
      <c r="L5803">
        <v>963</v>
      </c>
      <c r="M5803" s="1" t="s">
        <v>1903</v>
      </c>
      <c r="N5803" s="1" t="str">
        <f t="shared" si="90"/>
        <v>1950-1959</v>
      </c>
    </row>
    <row r="5804" spans="1:14" hidden="1" x14ac:dyDescent="0.3">
      <c r="A5804">
        <v>52618</v>
      </c>
      <c r="B5804" s="1" t="s">
        <v>628</v>
      </c>
      <c r="C5804">
        <v>1959</v>
      </c>
      <c r="D5804" s="1" t="s">
        <v>145</v>
      </c>
      <c r="E5804">
        <v>212</v>
      </c>
      <c r="F5804" s="3">
        <v>74432704</v>
      </c>
      <c r="G5804" s="1" t="s">
        <v>837</v>
      </c>
      <c r="H5804">
        <v>943758</v>
      </c>
      <c r="I5804" s="1" t="s">
        <v>1103</v>
      </c>
      <c r="J5804">
        <v>683</v>
      </c>
      <c r="K5804" s="1" t="s">
        <v>1396</v>
      </c>
      <c r="L5804">
        <v>32</v>
      </c>
      <c r="M5804" s="1" t="s">
        <v>1902</v>
      </c>
      <c r="N5804" s="1" t="str">
        <f t="shared" si="90"/>
        <v>1950-1959</v>
      </c>
    </row>
    <row r="5805" spans="1:14" hidden="1" x14ac:dyDescent="0.3">
      <c r="A5805">
        <v>52618</v>
      </c>
      <c r="B5805" s="1" t="s">
        <v>628</v>
      </c>
      <c r="C5805">
        <v>1959</v>
      </c>
      <c r="D5805" s="1" t="s">
        <v>145</v>
      </c>
      <c r="E5805">
        <v>212</v>
      </c>
      <c r="F5805" s="3">
        <v>74432704</v>
      </c>
      <c r="G5805" s="1" t="s">
        <v>837</v>
      </c>
      <c r="H5805">
        <v>943758</v>
      </c>
      <c r="I5805" s="1" t="s">
        <v>1103</v>
      </c>
      <c r="J5805">
        <v>683</v>
      </c>
      <c r="K5805" s="1" t="s">
        <v>1396</v>
      </c>
      <c r="L5805">
        <v>370144</v>
      </c>
      <c r="M5805" s="1" t="s">
        <v>1888</v>
      </c>
      <c r="N5805" s="1" t="str">
        <f t="shared" si="90"/>
        <v>1950-1959</v>
      </c>
    </row>
    <row r="5806" spans="1:14" hidden="1" x14ac:dyDescent="0.3">
      <c r="A5806">
        <v>52618</v>
      </c>
      <c r="B5806" s="1" t="s">
        <v>628</v>
      </c>
      <c r="C5806">
        <v>1959</v>
      </c>
      <c r="D5806" s="1" t="s">
        <v>145</v>
      </c>
      <c r="E5806">
        <v>212</v>
      </c>
      <c r="F5806" s="3">
        <v>74432704</v>
      </c>
      <c r="G5806" s="1" t="s">
        <v>837</v>
      </c>
      <c r="H5806">
        <v>943758</v>
      </c>
      <c r="I5806" s="1" t="s">
        <v>1103</v>
      </c>
      <c r="J5806">
        <v>683</v>
      </c>
      <c r="K5806" s="1" t="s">
        <v>1396</v>
      </c>
      <c r="L5806">
        <v>963</v>
      </c>
      <c r="M5806" s="1" t="s">
        <v>1903</v>
      </c>
      <c r="N5806" s="1" t="str">
        <f t="shared" si="90"/>
        <v>1950-1959</v>
      </c>
    </row>
    <row r="5807" spans="1:14" hidden="1" x14ac:dyDescent="0.3">
      <c r="A5807">
        <v>52618</v>
      </c>
      <c r="B5807" s="1" t="s">
        <v>628</v>
      </c>
      <c r="C5807">
        <v>1959</v>
      </c>
      <c r="D5807" s="1" t="s">
        <v>145</v>
      </c>
      <c r="E5807">
        <v>212</v>
      </c>
      <c r="F5807" s="3">
        <v>74432704</v>
      </c>
      <c r="G5807" s="1" t="s">
        <v>838</v>
      </c>
      <c r="H5807">
        <v>943758</v>
      </c>
      <c r="I5807" s="1" t="s">
        <v>1103</v>
      </c>
      <c r="J5807">
        <v>908753</v>
      </c>
      <c r="K5807" s="1" t="s">
        <v>1394</v>
      </c>
      <c r="L5807">
        <v>32</v>
      </c>
      <c r="M5807" s="1" t="s">
        <v>1902</v>
      </c>
      <c r="N5807" s="1" t="str">
        <f t="shared" si="90"/>
        <v>1950-1959</v>
      </c>
    </row>
    <row r="5808" spans="1:14" hidden="1" x14ac:dyDescent="0.3">
      <c r="A5808">
        <v>52618</v>
      </c>
      <c r="B5808" s="1" t="s">
        <v>628</v>
      </c>
      <c r="C5808">
        <v>1959</v>
      </c>
      <c r="D5808" s="1" t="s">
        <v>145</v>
      </c>
      <c r="E5808">
        <v>212</v>
      </c>
      <c r="F5808" s="3">
        <v>74432704</v>
      </c>
      <c r="G5808" s="1" t="s">
        <v>838</v>
      </c>
      <c r="H5808">
        <v>943758</v>
      </c>
      <c r="I5808" s="1" t="s">
        <v>1103</v>
      </c>
      <c r="J5808">
        <v>908753</v>
      </c>
      <c r="K5808" s="1" t="s">
        <v>1394</v>
      </c>
      <c r="L5808">
        <v>370144</v>
      </c>
      <c r="M5808" s="1" t="s">
        <v>1888</v>
      </c>
      <c r="N5808" s="1" t="str">
        <f t="shared" si="90"/>
        <v>1950-1959</v>
      </c>
    </row>
    <row r="5809" spans="1:14" hidden="1" x14ac:dyDescent="0.3">
      <c r="A5809">
        <v>52618</v>
      </c>
      <c r="B5809" s="1" t="s">
        <v>628</v>
      </c>
      <c r="C5809">
        <v>1959</v>
      </c>
      <c r="D5809" s="1" t="s">
        <v>145</v>
      </c>
      <c r="E5809">
        <v>212</v>
      </c>
      <c r="F5809" s="3">
        <v>74432704</v>
      </c>
      <c r="G5809" s="1" t="s">
        <v>838</v>
      </c>
      <c r="H5809">
        <v>943758</v>
      </c>
      <c r="I5809" s="1" t="s">
        <v>1103</v>
      </c>
      <c r="J5809">
        <v>908753</v>
      </c>
      <c r="K5809" s="1" t="s">
        <v>1394</v>
      </c>
      <c r="L5809">
        <v>963</v>
      </c>
      <c r="M5809" s="1" t="s">
        <v>1903</v>
      </c>
      <c r="N5809" s="1" t="str">
        <f t="shared" si="90"/>
        <v>1950-1959</v>
      </c>
    </row>
    <row r="5810" spans="1:14" hidden="1" x14ac:dyDescent="0.3">
      <c r="A5810">
        <v>52618</v>
      </c>
      <c r="B5810" s="1" t="s">
        <v>628</v>
      </c>
      <c r="C5810">
        <v>1959</v>
      </c>
      <c r="D5810" s="1" t="s">
        <v>145</v>
      </c>
      <c r="E5810">
        <v>212</v>
      </c>
      <c r="F5810" s="3">
        <v>74432704</v>
      </c>
      <c r="G5810" s="1" t="s">
        <v>838</v>
      </c>
      <c r="H5810">
        <v>943758</v>
      </c>
      <c r="I5810" s="1" t="s">
        <v>1103</v>
      </c>
      <c r="J5810">
        <v>876562</v>
      </c>
      <c r="K5810" s="1" t="s">
        <v>1395</v>
      </c>
      <c r="L5810">
        <v>32</v>
      </c>
      <c r="M5810" s="1" t="s">
        <v>1902</v>
      </c>
      <c r="N5810" s="1" t="str">
        <f t="shared" si="90"/>
        <v>1950-1959</v>
      </c>
    </row>
    <row r="5811" spans="1:14" hidden="1" x14ac:dyDescent="0.3">
      <c r="A5811">
        <v>52618</v>
      </c>
      <c r="B5811" s="1" t="s">
        <v>628</v>
      </c>
      <c r="C5811">
        <v>1959</v>
      </c>
      <c r="D5811" s="1" t="s">
        <v>145</v>
      </c>
      <c r="E5811">
        <v>212</v>
      </c>
      <c r="F5811" s="3">
        <v>74432704</v>
      </c>
      <c r="G5811" s="1" t="s">
        <v>838</v>
      </c>
      <c r="H5811">
        <v>943758</v>
      </c>
      <c r="I5811" s="1" t="s">
        <v>1103</v>
      </c>
      <c r="J5811">
        <v>876562</v>
      </c>
      <c r="K5811" s="1" t="s">
        <v>1395</v>
      </c>
      <c r="L5811">
        <v>370144</v>
      </c>
      <c r="M5811" s="1" t="s">
        <v>1888</v>
      </c>
      <c r="N5811" s="1" t="str">
        <f t="shared" si="90"/>
        <v>1950-1959</v>
      </c>
    </row>
    <row r="5812" spans="1:14" hidden="1" x14ac:dyDescent="0.3">
      <c r="A5812">
        <v>52618</v>
      </c>
      <c r="B5812" s="1" t="s">
        <v>628</v>
      </c>
      <c r="C5812">
        <v>1959</v>
      </c>
      <c r="D5812" s="1" t="s">
        <v>145</v>
      </c>
      <c r="E5812">
        <v>212</v>
      </c>
      <c r="F5812" s="3">
        <v>74432704</v>
      </c>
      <c r="G5812" s="1" t="s">
        <v>838</v>
      </c>
      <c r="H5812">
        <v>943758</v>
      </c>
      <c r="I5812" s="1" t="s">
        <v>1103</v>
      </c>
      <c r="J5812">
        <v>876562</v>
      </c>
      <c r="K5812" s="1" t="s">
        <v>1395</v>
      </c>
      <c r="L5812">
        <v>963</v>
      </c>
      <c r="M5812" s="1" t="s">
        <v>1903</v>
      </c>
      <c r="N5812" s="1" t="str">
        <f t="shared" si="90"/>
        <v>1950-1959</v>
      </c>
    </row>
    <row r="5813" spans="1:14" hidden="1" x14ac:dyDescent="0.3">
      <c r="A5813">
        <v>52618</v>
      </c>
      <c r="B5813" s="1" t="s">
        <v>628</v>
      </c>
      <c r="C5813">
        <v>1959</v>
      </c>
      <c r="D5813" s="1" t="s">
        <v>145</v>
      </c>
      <c r="E5813">
        <v>212</v>
      </c>
      <c r="F5813" s="3">
        <v>74432704</v>
      </c>
      <c r="G5813" s="1" t="s">
        <v>838</v>
      </c>
      <c r="H5813">
        <v>943758</v>
      </c>
      <c r="I5813" s="1" t="s">
        <v>1103</v>
      </c>
      <c r="J5813">
        <v>683</v>
      </c>
      <c r="K5813" s="1" t="s">
        <v>1396</v>
      </c>
      <c r="L5813">
        <v>32</v>
      </c>
      <c r="M5813" s="1" t="s">
        <v>1902</v>
      </c>
      <c r="N5813" s="1" t="str">
        <f t="shared" si="90"/>
        <v>1950-1959</v>
      </c>
    </row>
    <row r="5814" spans="1:14" hidden="1" x14ac:dyDescent="0.3">
      <c r="A5814">
        <v>52618</v>
      </c>
      <c r="B5814" s="1" t="s">
        <v>628</v>
      </c>
      <c r="C5814">
        <v>1959</v>
      </c>
      <c r="D5814" s="1" t="s">
        <v>145</v>
      </c>
      <c r="E5814">
        <v>212</v>
      </c>
      <c r="F5814" s="3">
        <v>74432704</v>
      </c>
      <c r="G5814" s="1" t="s">
        <v>838</v>
      </c>
      <c r="H5814">
        <v>943758</v>
      </c>
      <c r="I5814" s="1" t="s">
        <v>1103</v>
      </c>
      <c r="J5814">
        <v>683</v>
      </c>
      <c r="K5814" s="1" t="s">
        <v>1396</v>
      </c>
      <c r="L5814">
        <v>370144</v>
      </c>
      <c r="M5814" s="1" t="s">
        <v>1888</v>
      </c>
      <c r="N5814" s="1" t="str">
        <f t="shared" si="90"/>
        <v>1950-1959</v>
      </c>
    </row>
    <row r="5815" spans="1:14" hidden="1" x14ac:dyDescent="0.3">
      <c r="A5815">
        <v>52618</v>
      </c>
      <c r="B5815" s="1" t="s">
        <v>628</v>
      </c>
      <c r="C5815">
        <v>1959</v>
      </c>
      <c r="D5815" s="1" t="s">
        <v>145</v>
      </c>
      <c r="E5815">
        <v>212</v>
      </c>
      <c r="F5815" s="3">
        <v>74432704</v>
      </c>
      <c r="G5815" s="1" t="s">
        <v>838</v>
      </c>
      <c r="H5815">
        <v>943758</v>
      </c>
      <c r="I5815" s="1" t="s">
        <v>1103</v>
      </c>
      <c r="J5815">
        <v>683</v>
      </c>
      <c r="K5815" s="1" t="s">
        <v>1396</v>
      </c>
      <c r="L5815">
        <v>963</v>
      </c>
      <c r="M5815" s="1" t="s">
        <v>1903</v>
      </c>
      <c r="N5815" s="1" t="str">
        <f t="shared" si="90"/>
        <v>1950-1959</v>
      </c>
    </row>
    <row r="5816" spans="1:14" hidden="1" x14ac:dyDescent="0.3">
      <c r="A5816">
        <v>52618</v>
      </c>
      <c r="B5816" s="1" t="s">
        <v>628</v>
      </c>
      <c r="C5816">
        <v>1959</v>
      </c>
      <c r="D5816" s="1" t="s">
        <v>145</v>
      </c>
      <c r="E5816">
        <v>212</v>
      </c>
      <c r="F5816" s="3">
        <v>74432704</v>
      </c>
      <c r="G5816" s="1" t="s">
        <v>911</v>
      </c>
      <c r="H5816">
        <v>943758</v>
      </c>
      <c r="I5816" s="1" t="s">
        <v>1103</v>
      </c>
      <c r="J5816">
        <v>908753</v>
      </c>
      <c r="K5816" s="1" t="s">
        <v>1394</v>
      </c>
      <c r="L5816">
        <v>32</v>
      </c>
      <c r="M5816" s="1" t="s">
        <v>1902</v>
      </c>
      <c r="N5816" s="1" t="str">
        <f t="shared" si="90"/>
        <v>1950-1959</v>
      </c>
    </row>
    <row r="5817" spans="1:14" hidden="1" x14ac:dyDescent="0.3">
      <c r="A5817">
        <v>52618</v>
      </c>
      <c r="B5817" s="1" t="s">
        <v>628</v>
      </c>
      <c r="C5817">
        <v>1959</v>
      </c>
      <c r="D5817" s="1" t="s">
        <v>145</v>
      </c>
      <c r="E5817">
        <v>212</v>
      </c>
      <c r="F5817" s="3">
        <v>74432704</v>
      </c>
      <c r="G5817" s="1" t="s">
        <v>911</v>
      </c>
      <c r="H5817">
        <v>943758</v>
      </c>
      <c r="I5817" s="1" t="s">
        <v>1103</v>
      </c>
      <c r="J5817">
        <v>908753</v>
      </c>
      <c r="K5817" s="1" t="s">
        <v>1394</v>
      </c>
      <c r="L5817">
        <v>370144</v>
      </c>
      <c r="M5817" s="1" t="s">
        <v>1888</v>
      </c>
      <c r="N5817" s="1" t="str">
        <f t="shared" si="90"/>
        <v>1950-1959</v>
      </c>
    </row>
    <row r="5818" spans="1:14" hidden="1" x14ac:dyDescent="0.3">
      <c r="A5818">
        <v>52618</v>
      </c>
      <c r="B5818" s="1" t="s">
        <v>628</v>
      </c>
      <c r="C5818">
        <v>1959</v>
      </c>
      <c r="D5818" s="1" t="s">
        <v>145</v>
      </c>
      <c r="E5818">
        <v>212</v>
      </c>
      <c r="F5818" s="3">
        <v>74432704</v>
      </c>
      <c r="G5818" s="1" t="s">
        <v>911</v>
      </c>
      <c r="H5818">
        <v>943758</v>
      </c>
      <c r="I5818" s="1" t="s">
        <v>1103</v>
      </c>
      <c r="J5818">
        <v>908753</v>
      </c>
      <c r="K5818" s="1" t="s">
        <v>1394</v>
      </c>
      <c r="L5818">
        <v>963</v>
      </c>
      <c r="M5818" s="1" t="s">
        <v>1903</v>
      </c>
      <c r="N5818" s="1" t="str">
        <f t="shared" si="90"/>
        <v>1950-1959</v>
      </c>
    </row>
    <row r="5819" spans="1:14" hidden="1" x14ac:dyDescent="0.3">
      <c r="A5819">
        <v>52618</v>
      </c>
      <c r="B5819" s="1" t="s">
        <v>628</v>
      </c>
      <c r="C5819">
        <v>1959</v>
      </c>
      <c r="D5819" s="1" t="s">
        <v>145</v>
      </c>
      <c r="E5819">
        <v>212</v>
      </c>
      <c r="F5819" s="3">
        <v>74432704</v>
      </c>
      <c r="G5819" s="1" t="s">
        <v>911</v>
      </c>
      <c r="H5819">
        <v>943758</v>
      </c>
      <c r="I5819" s="1" t="s">
        <v>1103</v>
      </c>
      <c r="J5819">
        <v>876562</v>
      </c>
      <c r="K5819" s="1" t="s">
        <v>1395</v>
      </c>
      <c r="L5819">
        <v>32</v>
      </c>
      <c r="M5819" s="1" t="s">
        <v>1902</v>
      </c>
      <c r="N5819" s="1" t="str">
        <f t="shared" si="90"/>
        <v>1950-1959</v>
      </c>
    </row>
    <row r="5820" spans="1:14" hidden="1" x14ac:dyDescent="0.3">
      <c r="A5820">
        <v>52618</v>
      </c>
      <c r="B5820" s="1" t="s">
        <v>628</v>
      </c>
      <c r="C5820">
        <v>1959</v>
      </c>
      <c r="D5820" s="1" t="s">
        <v>145</v>
      </c>
      <c r="E5820">
        <v>212</v>
      </c>
      <c r="F5820" s="3">
        <v>74432704</v>
      </c>
      <c r="G5820" s="1" t="s">
        <v>911</v>
      </c>
      <c r="H5820">
        <v>943758</v>
      </c>
      <c r="I5820" s="1" t="s">
        <v>1103</v>
      </c>
      <c r="J5820">
        <v>876562</v>
      </c>
      <c r="K5820" s="1" t="s">
        <v>1395</v>
      </c>
      <c r="L5820">
        <v>370144</v>
      </c>
      <c r="M5820" s="1" t="s">
        <v>1888</v>
      </c>
      <c r="N5820" s="1" t="str">
        <f t="shared" si="90"/>
        <v>1950-1959</v>
      </c>
    </row>
    <row r="5821" spans="1:14" hidden="1" x14ac:dyDescent="0.3">
      <c r="A5821">
        <v>52618</v>
      </c>
      <c r="B5821" s="1" t="s">
        <v>628</v>
      </c>
      <c r="C5821">
        <v>1959</v>
      </c>
      <c r="D5821" s="1" t="s">
        <v>145</v>
      </c>
      <c r="E5821">
        <v>212</v>
      </c>
      <c r="F5821" s="3">
        <v>74432704</v>
      </c>
      <c r="G5821" s="1" t="s">
        <v>911</v>
      </c>
      <c r="H5821">
        <v>943758</v>
      </c>
      <c r="I5821" s="1" t="s">
        <v>1103</v>
      </c>
      <c r="J5821">
        <v>876562</v>
      </c>
      <c r="K5821" s="1" t="s">
        <v>1395</v>
      </c>
      <c r="L5821">
        <v>963</v>
      </c>
      <c r="M5821" s="1" t="s">
        <v>1903</v>
      </c>
      <c r="N5821" s="1" t="str">
        <f t="shared" si="90"/>
        <v>1950-1959</v>
      </c>
    </row>
    <row r="5822" spans="1:14" hidden="1" x14ac:dyDescent="0.3">
      <c r="A5822">
        <v>52618</v>
      </c>
      <c r="B5822" s="1" t="s">
        <v>628</v>
      </c>
      <c r="C5822">
        <v>1959</v>
      </c>
      <c r="D5822" s="1" t="s">
        <v>145</v>
      </c>
      <c r="E5822">
        <v>212</v>
      </c>
      <c r="F5822" s="3">
        <v>74432704</v>
      </c>
      <c r="G5822" s="1" t="s">
        <v>911</v>
      </c>
      <c r="H5822">
        <v>943758</v>
      </c>
      <c r="I5822" s="1" t="s">
        <v>1103</v>
      </c>
      <c r="J5822">
        <v>683</v>
      </c>
      <c r="K5822" s="1" t="s">
        <v>1396</v>
      </c>
      <c r="L5822">
        <v>32</v>
      </c>
      <c r="M5822" s="1" t="s">
        <v>1902</v>
      </c>
      <c r="N5822" s="1" t="str">
        <f t="shared" si="90"/>
        <v>1950-1959</v>
      </c>
    </row>
    <row r="5823" spans="1:14" hidden="1" x14ac:dyDescent="0.3">
      <c r="A5823">
        <v>52618</v>
      </c>
      <c r="B5823" s="1" t="s">
        <v>628</v>
      </c>
      <c r="C5823">
        <v>1959</v>
      </c>
      <c r="D5823" s="1" t="s">
        <v>145</v>
      </c>
      <c r="E5823">
        <v>212</v>
      </c>
      <c r="F5823" s="3">
        <v>74432704</v>
      </c>
      <c r="G5823" s="1" t="s">
        <v>911</v>
      </c>
      <c r="H5823">
        <v>943758</v>
      </c>
      <c r="I5823" s="1" t="s">
        <v>1103</v>
      </c>
      <c r="J5823">
        <v>683</v>
      </c>
      <c r="K5823" s="1" t="s">
        <v>1396</v>
      </c>
      <c r="L5823">
        <v>370144</v>
      </c>
      <c r="M5823" s="1" t="s">
        <v>1888</v>
      </c>
      <c r="N5823" s="1" t="str">
        <f t="shared" si="90"/>
        <v>1950-1959</v>
      </c>
    </row>
    <row r="5824" spans="1:14" hidden="1" x14ac:dyDescent="0.3">
      <c r="A5824">
        <v>52618</v>
      </c>
      <c r="B5824" s="1" t="s">
        <v>628</v>
      </c>
      <c r="C5824">
        <v>1959</v>
      </c>
      <c r="D5824" s="1" t="s">
        <v>145</v>
      </c>
      <c r="E5824">
        <v>212</v>
      </c>
      <c r="F5824" s="3">
        <v>74432704</v>
      </c>
      <c r="G5824" s="1" t="s">
        <v>911</v>
      </c>
      <c r="H5824">
        <v>943758</v>
      </c>
      <c r="I5824" s="1" t="s">
        <v>1103</v>
      </c>
      <c r="J5824">
        <v>683</v>
      </c>
      <c r="K5824" s="1" t="s">
        <v>1396</v>
      </c>
      <c r="L5824">
        <v>963</v>
      </c>
      <c r="M5824" s="1" t="s">
        <v>1903</v>
      </c>
      <c r="N5824" s="1" t="str">
        <f t="shared" si="90"/>
        <v>1950-1959</v>
      </c>
    </row>
    <row r="5825" spans="1:14" hidden="1" x14ac:dyDescent="0.3">
      <c r="A5825">
        <v>52618</v>
      </c>
      <c r="B5825" s="1" t="s">
        <v>628</v>
      </c>
      <c r="C5825">
        <v>1959</v>
      </c>
      <c r="D5825" s="1" t="s">
        <v>145</v>
      </c>
      <c r="E5825">
        <v>212</v>
      </c>
      <c r="F5825" s="3">
        <v>74432704</v>
      </c>
      <c r="G5825" s="1" t="s">
        <v>855</v>
      </c>
      <c r="H5825">
        <v>943758</v>
      </c>
      <c r="I5825" s="1" t="s">
        <v>1103</v>
      </c>
      <c r="J5825">
        <v>908753</v>
      </c>
      <c r="K5825" s="1" t="s">
        <v>1394</v>
      </c>
      <c r="L5825">
        <v>32</v>
      </c>
      <c r="M5825" s="1" t="s">
        <v>1902</v>
      </c>
      <c r="N5825" s="1" t="str">
        <f t="shared" si="90"/>
        <v>1950-1959</v>
      </c>
    </row>
    <row r="5826" spans="1:14" hidden="1" x14ac:dyDescent="0.3">
      <c r="A5826">
        <v>52618</v>
      </c>
      <c r="B5826" s="1" t="s">
        <v>628</v>
      </c>
      <c r="C5826">
        <v>1959</v>
      </c>
      <c r="D5826" s="1" t="s">
        <v>145</v>
      </c>
      <c r="E5826">
        <v>212</v>
      </c>
      <c r="F5826" s="3">
        <v>74432704</v>
      </c>
      <c r="G5826" s="1" t="s">
        <v>855</v>
      </c>
      <c r="H5826">
        <v>943758</v>
      </c>
      <c r="I5826" s="1" t="s">
        <v>1103</v>
      </c>
      <c r="J5826">
        <v>908753</v>
      </c>
      <c r="K5826" s="1" t="s">
        <v>1394</v>
      </c>
      <c r="L5826">
        <v>370144</v>
      </c>
      <c r="M5826" s="1" t="s">
        <v>1888</v>
      </c>
      <c r="N5826" s="1" t="str">
        <f t="shared" ref="N5826:N5889" si="91">INT(C5826/10)*10 &amp; "-" &amp; INT(C5826/10)*10+9</f>
        <v>1950-1959</v>
      </c>
    </row>
    <row r="5827" spans="1:14" hidden="1" x14ac:dyDescent="0.3">
      <c r="A5827">
        <v>52618</v>
      </c>
      <c r="B5827" s="1" t="s">
        <v>628</v>
      </c>
      <c r="C5827">
        <v>1959</v>
      </c>
      <c r="D5827" s="1" t="s">
        <v>145</v>
      </c>
      <c r="E5827">
        <v>212</v>
      </c>
      <c r="F5827" s="3">
        <v>74432704</v>
      </c>
      <c r="G5827" s="1" t="s">
        <v>855</v>
      </c>
      <c r="H5827">
        <v>943758</v>
      </c>
      <c r="I5827" s="1" t="s">
        <v>1103</v>
      </c>
      <c r="J5827">
        <v>908753</v>
      </c>
      <c r="K5827" s="1" t="s">
        <v>1394</v>
      </c>
      <c r="L5827">
        <v>963</v>
      </c>
      <c r="M5827" s="1" t="s">
        <v>1903</v>
      </c>
      <c r="N5827" s="1" t="str">
        <f t="shared" si="91"/>
        <v>1950-1959</v>
      </c>
    </row>
    <row r="5828" spans="1:14" hidden="1" x14ac:dyDescent="0.3">
      <c r="A5828">
        <v>52618</v>
      </c>
      <c r="B5828" s="1" t="s">
        <v>628</v>
      </c>
      <c r="C5828">
        <v>1959</v>
      </c>
      <c r="D5828" s="1" t="s">
        <v>145</v>
      </c>
      <c r="E5828">
        <v>212</v>
      </c>
      <c r="F5828" s="3">
        <v>74432704</v>
      </c>
      <c r="G5828" s="1" t="s">
        <v>855</v>
      </c>
      <c r="H5828">
        <v>943758</v>
      </c>
      <c r="I5828" s="1" t="s">
        <v>1103</v>
      </c>
      <c r="J5828">
        <v>876562</v>
      </c>
      <c r="K5828" s="1" t="s">
        <v>1395</v>
      </c>
      <c r="L5828">
        <v>32</v>
      </c>
      <c r="M5828" s="1" t="s">
        <v>1902</v>
      </c>
      <c r="N5828" s="1" t="str">
        <f t="shared" si="91"/>
        <v>1950-1959</v>
      </c>
    </row>
    <row r="5829" spans="1:14" hidden="1" x14ac:dyDescent="0.3">
      <c r="A5829">
        <v>52618</v>
      </c>
      <c r="B5829" s="1" t="s">
        <v>628</v>
      </c>
      <c r="C5829">
        <v>1959</v>
      </c>
      <c r="D5829" s="1" t="s">
        <v>145</v>
      </c>
      <c r="E5829">
        <v>212</v>
      </c>
      <c r="F5829" s="3">
        <v>74432704</v>
      </c>
      <c r="G5829" s="1" t="s">
        <v>855</v>
      </c>
      <c r="H5829">
        <v>943758</v>
      </c>
      <c r="I5829" s="1" t="s">
        <v>1103</v>
      </c>
      <c r="J5829">
        <v>876562</v>
      </c>
      <c r="K5829" s="1" t="s">
        <v>1395</v>
      </c>
      <c r="L5829">
        <v>370144</v>
      </c>
      <c r="M5829" s="1" t="s">
        <v>1888</v>
      </c>
      <c r="N5829" s="1" t="str">
        <f t="shared" si="91"/>
        <v>1950-1959</v>
      </c>
    </row>
    <row r="5830" spans="1:14" hidden="1" x14ac:dyDescent="0.3">
      <c r="A5830">
        <v>52618</v>
      </c>
      <c r="B5830" s="1" t="s">
        <v>628</v>
      </c>
      <c r="C5830">
        <v>1959</v>
      </c>
      <c r="D5830" s="1" t="s">
        <v>145</v>
      </c>
      <c r="E5830">
        <v>212</v>
      </c>
      <c r="F5830" s="3">
        <v>74432704</v>
      </c>
      <c r="G5830" s="1" t="s">
        <v>855</v>
      </c>
      <c r="H5830">
        <v>943758</v>
      </c>
      <c r="I5830" s="1" t="s">
        <v>1103</v>
      </c>
      <c r="J5830">
        <v>876562</v>
      </c>
      <c r="K5830" s="1" t="s">
        <v>1395</v>
      </c>
      <c r="L5830">
        <v>963</v>
      </c>
      <c r="M5830" s="1" t="s">
        <v>1903</v>
      </c>
      <c r="N5830" s="1" t="str">
        <f t="shared" si="91"/>
        <v>1950-1959</v>
      </c>
    </row>
    <row r="5831" spans="1:14" hidden="1" x14ac:dyDescent="0.3">
      <c r="A5831">
        <v>52618</v>
      </c>
      <c r="B5831" s="1" t="s">
        <v>628</v>
      </c>
      <c r="C5831">
        <v>1959</v>
      </c>
      <c r="D5831" s="1" t="s">
        <v>145</v>
      </c>
      <c r="E5831">
        <v>212</v>
      </c>
      <c r="F5831" s="3">
        <v>74432704</v>
      </c>
      <c r="G5831" s="1" t="s">
        <v>855</v>
      </c>
      <c r="H5831">
        <v>943758</v>
      </c>
      <c r="I5831" s="1" t="s">
        <v>1103</v>
      </c>
      <c r="J5831">
        <v>683</v>
      </c>
      <c r="K5831" s="1" t="s">
        <v>1396</v>
      </c>
      <c r="L5831">
        <v>32</v>
      </c>
      <c r="M5831" s="1" t="s">
        <v>1902</v>
      </c>
      <c r="N5831" s="1" t="str">
        <f t="shared" si="91"/>
        <v>1950-1959</v>
      </c>
    </row>
    <row r="5832" spans="1:14" hidden="1" x14ac:dyDescent="0.3">
      <c r="A5832">
        <v>52618</v>
      </c>
      <c r="B5832" s="1" t="s">
        <v>628</v>
      </c>
      <c r="C5832">
        <v>1959</v>
      </c>
      <c r="D5832" s="1" t="s">
        <v>145</v>
      </c>
      <c r="E5832">
        <v>212</v>
      </c>
      <c r="F5832" s="3">
        <v>74432704</v>
      </c>
      <c r="G5832" s="1" t="s">
        <v>855</v>
      </c>
      <c r="H5832">
        <v>943758</v>
      </c>
      <c r="I5832" s="1" t="s">
        <v>1103</v>
      </c>
      <c r="J5832">
        <v>683</v>
      </c>
      <c r="K5832" s="1" t="s">
        <v>1396</v>
      </c>
      <c r="L5832">
        <v>370144</v>
      </c>
      <c r="M5832" s="1" t="s">
        <v>1888</v>
      </c>
      <c r="N5832" s="1" t="str">
        <f t="shared" si="91"/>
        <v>1950-1959</v>
      </c>
    </row>
    <row r="5833" spans="1:14" hidden="1" x14ac:dyDescent="0.3">
      <c r="A5833">
        <v>52618</v>
      </c>
      <c r="B5833" s="1" t="s">
        <v>628</v>
      </c>
      <c r="C5833">
        <v>1959</v>
      </c>
      <c r="D5833" s="1" t="s">
        <v>145</v>
      </c>
      <c r="E5833">
        <v>212</v>
      </c>
      <c r="F5833" s="3">
        <v>74432704</v>
      </c>
      <c r="G5833" s="1" t="s">
        <v>855</v>
      </c>
      <c r="H5833">
        <v>943758</v>
      </c>
      <c r="I5833" s="1" t="s">
        <v>1103</v>
      </c>
      <c r="J5833">
        <v>683</v>
      </c>
      <c r="K5833" s="1" t="s">
        <v>1396</v>
      </c>
      <c r="L5833">
        <v>963</v>
      </c>
      <c r="M5833" s="1" t="s">
        <v>1903</v>
      </c>
      <c r="N5833" s="1" t="str">
        <f t="shared" si="91"/>
        <v>1950-1959</v>
      </c>
    </row>
    <row r="5834" spans="1:14" hidden="1" x14ac:dyDescent="0.3">
      <c r="A5834">
        <v>52618</v>
      </c>
      <c r="B5834" s="1" t="s">
        <v>628</v>
      </c>
      <c r="C5834">
        <v>1959</v>
      </c>
      <c r="D5834" s="1" t="s">
        <v>145</v>
      </c>
      <c r="E5834">
        <v>212</v>
      </c>
      <c r="F5834" s="3">
        <v>74432704</v>
      </c>
      <c r="G5834" s="1" t="s">
        <v>840</v>
      </c>
      <c r="H5834">
        <v>943758</v>
      </c>
      <c r="I5834" s="1" t="s">
        <v>1103</v>
      </c>
      <c r="J5834">
        <v>908753</v>
      </c>
      <c r="K5834" s="1" t="s">
        <v>1394</v>
      </c>
      <c r="L5834">
        <v>32</v>
      </c>
      <c r="M5834" s="1" t="s">
        <v>1902</v>
      </c>
      <c r="N5834" s="1" t="str">
        <f t="shared" si="91"/>
        <v>1950-1959</v>
      </c>
    </row>
    <row r="5835" spans="1:14" hidden="1" x14ac:dyDescent="0.3">
      <c r="A5835">
        <v>52618</v>
      </c>
      <c r="B5835" s="1" t="s">
        <v>628</v>
      </c>
      <c r="C5835">
        <v>1959</v>
      </c>
      <c r="D5835" s="1" t="s">
        <v>145</v>
      </c>
      <c r="E5835">
        <v>212</v>
      </c>
      <c r="F5835" s="3">
        <v>74432704</v>
      </c>
      <c r="G5835" s="1" t="s">
        <v>840</v>
      </c>
      <c r="H5835">
        <v>943758</v>
      </c>
      <c r="I5835" s="1" t="s">
        <v>1103</v>
      </c>
      <c r="J5835">
        <v>908753</v>
      </c>
      <c r="K5835" s="1" t="s">
        <v>1394</v>
      </c>
      <c r="L5835">
        <v>370144</v>
      </c>
      <c r="M5835" s="1" t="s">
        <v>1888</v>
      </c>
      <c r="N5835" s="1" t="str">
        <f t="shared" si="91"/>
        <v>1950-1959</v>
      </c>
    </row>
    <row r="5836" spans="1:14" hidden="1" x14ac:dyDescent="0.3">
      <c r="A5836">
        <v>52618</v>
      </c>
      <c r="B5836" s="1" t="s">
        <v>628</v>
      </c>
      <c r="C5836">
        <v>1959</v>
      </c>
      <c r="D5836" s="1" t="s">
        <v>145</v>
      </c>
      <c r="E5836">
        <v>212</v>
      </c>
      <c r="F5836" s="3">
        <v>74432704</v>
      </c>
      <c r="G5836" s="1" t="s">
        <v>840</v>
      </c>
      <c r="H5836">
        <v>943758</v>
      </c>
      <c r="I5836" s="1" t="s">
        <v>1103</v>
      </c>
      <c r="J5836">
        <v>908753</v>
      </c>
      <c r="K5836" s="1" t="s">
        <v>1394</v>
      </c>
      <c r="L5836">
        <v>963</v>
      </c>
      <c r="M5836" s="1" t="s">
        <v>1903</v>
      </c>
      <c r="N5836" s="1" t="str">
        <f t="shared" si="91"/>
        <v>1950-1959</v>
      </c>
    </row>
    <row r="5837" spans="1:14" hidden="1" x14ac:dyDescent="0.3">
      <c r="A5837">
        <v>52618</v>
      </c>
      <c r="B5837" s="1" t="s">
        <v>628</v>
      </c>
      <c r="C5837">
        <v>1959</v>
      </c>
      <c r="D5837" s="1" t="s">
        <v>145</v>
      </c>
      <c r="E5837">
        <v>212</v>
      </c>
      <c r="F5837" s="3">
        <v>74432704</v>
      </c>
      <c r="G5837" s="1" t="s">
        <v>840</v>
      </c>
      <c r="H5837">
        <v>943758</v>
      </c>
      <c r="I5837" s="1" t="s">
        <v>1103</v>
      </c>
      <c r="J5837">
        <v>876562</v>
      </c>
      <c r="K5837" s="1" t="s">
        <v>1395</v>
      </c>
      <c r="L5837">
        <v>32</v>
      </c>
      <c r="M5837" s="1" t="s">
        <v>1902</v>
      </c>
      <c r="N5837" s="1" t="str">
        <f t="shared" si="91"/>
        <v>1950-1959</v>
      </c>
    </row>
    <row r="5838" spans="1:14" hidden="1" x14ac:dyDescent="0.3">
      <c r="A5838">
        <v>52618</v>
      </c>
      <c r="B5838" s="1" t="s">
        <v>628</v>
      </c>
      <c r="C5838">
        <v>1959</v>
      </c>
      <c r="D5838" s="1" t="s">
        <v>145</v>
      </c>
      <c r="E5838">
        <v>212</v>
      </c>
      <c r="F5838" s="3">
        <v>74432704</v>
      </c>
      <c r="G5838" s="1" t="s">
        <v>840</v>
      </c>
      <c r="H5838">
        <v>943758</v>
      </c>
      <c r="I5838" s="1" t="s">
        <v>1103</v>
      </c>
      <c r="J5838">
        <v>876562</v>
      </c>
      <c r="K5838" s="1" t="s">
        <v>1395</v>
      </c>
      <c r="L5838">
        <v>370144</v>
      </c>
      <c r="M5838" s="1" t="s">
        <v>1888</v>
      </c>
      <c r="N5838" s="1" t="str">
        <f t="shared" si="91"/>
        <v>1950-1959</v>
      </c>
    </row>
    <row r="5839" spans="1:14" hidden="1" x14ac:dyDescent="0.3">
      <c r="A5839">
        <v>52618</v>
      </c>
      <c r="B5839" s="1" t="s">
        <v>628</v>
      </c>
      <c r="C5839">
        <v>1959</v>
      </c>
      <c r="D5839" s="1" t="s">
        <v>145</v>
      </c>
      <c r="E5839">
        <v>212</v>
      </c>
      <c r="F5839" s="3">
        <v>74432704</v>
      </c>
      <c r="G5839" s="1" t="s">
        <v>840</v>
      </c>
      <c r="H5839">
        <v>943758</v>
      </c>
      <c r="I5839" s="1" t="s">
        <v>1103</v>
      </c>
      <c r="J5839">
        <v>876562</v>
      </c>
      <c r="K5839" s="1" t="s">
        <v>1395</v>
      </c>
      <c r="L5839">
        <v>963</v>
      </c>
      <c r="M5839" s="1" t="s">
        <v>1903</v>
      </c>
      <c r="N5839" s="1" t="str">
        <f t="shared" si="91"/>
        <v>1950-1959</v>
      </c>
    </row>
    <row r="5840" spans="1:14" hidden="1" x14ac:dyDescent="0.3">
      <c r="A5840">
        <v>52618</v>
      </c>
      <c r="B5840" s="1" t="s">
        <v>628</v>
      </c>
      <c r="C5840">
        <v>1959</v>
      </c>
      <c r="D5840" s="1" t="s">
        <v>145</v>
      </c>
      <c r="E5840">
        <v>212</v>
      </c>
      <c r="F5840" s="3">
        <v>74432704</v>
      </c>
      <c r="G5840" s="1" t="s">
        <v>840</v>
      </c>
      <c r="H5840">
        <v>943758</v>
      </c>
      <c r="I5840" s="1" t="s">
        <v>1103</v>
      </c>
      <c r="J5840">
        <v>683</v>
      </c>
      <c r="K5840" s="1" t="s">
        <v>1396</v>
      </c>
      <c r="L5840">
        <v>32</v>
      </c>
      <c r="M5840" s="1" t="s">
        <v>1902</v>
      </c>
      <c r="N5840" s="1" t="str">
        <f t="shared" si="91"/>
        <v>1950-1959</v>
      </c>
    </row>
    <row r="5841" spans="1:14" hidden="1" x14ac:dyDescent="0.3">
      <c r="A5841">
        <v>52618</v>
      </c>
      <c r="B5841" s="1" t="s">
        <v>628</v>
      </c>
      <c r="C5841">
        <v>1959</v>
      </c>
      <c r="D5841" s="1" t="s">
        <v>145</v>
      </c>
      <c r="E5841">
        <v>212</v>
      </c>
      <c r="F5841" s="3">
        <v>74432704</v>
      </c>
      <c r="G5841" s="1" t="s">
        <v>840</v>
      </c>
      <c r="H5841">
        <v>943758</v>
      </c>
      <c r="I5841" s="1" t="s">
        <v>1103</v>
      </c>
      <c r="J5841">
        <v>683</v>
      </c>
      <c r="K5841" s="1" t="s">
        <v>1396</v>
      </c>
      <c r="L5841">
        <v>370144</v>
      </c>
      <c r="M5841" s="1" t="s">
        <v>1888</v>
      </c>
      <c r="N5841" s="1" t="str">
        <f t="shared" si="91"/>
        <v>1950-1959</v>
      </c>
    </row>
    <row r="5842" spans="1:14" hidden="1" x14ac:dyDescent="0.3">
      <c r="A5842">
        <v>52618</v>
      </c>
      <c r="B5842" s="1" t="s">
        <v>628</v>
      </c>
      <c r="C5842">
        <v>1959</v>
      </c>
      <c r="D5842" s="1" t="s">
        <v>145</v>
      </c>
      <c r="E5842">
        <v>212</v>
      </c>
      <c r="F5842" s="3">
        <v>74432704</v>
      </c>
      <c r="G5842" s="1" t="s">
        <v>840</v>
      </c>
      <c r="H5842">
        <v>943758</v>
      </c>
      <c r="I5842" s="1" t="s">
        <v>1103</v>
      </c>
      <c r="J5842">
        <v>683</v>
      </c>
      <c r="K5842" s="1" t="s">
        <v>1396</v>
      </c>
      <c r="L5842">
        <v>963</v>
      </c>
      <c r="M5842" s="1" t="s">
        <v>1903</v>
      </c>
      <c r="N5842" s="1" t="str">
        <f t="shared" si="91"/>
        <v>1950-1959</v>
      </c>
    </row>
    <row r="5843" spans="1:14" hidden="1" x14ac:dyDescent="0.3">
      <c r="A5843">
        <v>477348</v>
      </c>
      <c r="B5843" s="1" t="s">
        <v>521</v>
      </c>
      <c r="C5843">
        <v>2007</v>
      </c>
      <c r="D5843" s="1" t="s">
        <v>9</v>
      </c>
      <c r="E5843">
        <v>122</v>
      </c>
      <c r="F5843" s="3">
        <v>74283625</v>
      </c>
      <c r="G5843" s="1" t="s">
        <v>957</v>
      </c>
      <c r="H5843">
        <v>1053</v>
      </c>
      <c r="I5843" s="1" t="s">
        <v>1080</v>
      </c>
      <c r="J5843">
        <v>1054</v>
      </c>
      <c r="K5843" s="1" t="s">
        <v>1081</v>
      </c>
      <c r="L5843">
        <v>169</v>
      </c>
      <c r="M5843" s="1" t="s">
        <v>1831</v>
      </c>
      <c r="N5843" s="1" t="str">
        <f t="shared" si="91"/>
        <v>2000-2009</v>
      </c>
    </row>
    <row r="5844" spans="1:14" hidden="1" x14ac:dyDescent="0.3">
      <c r="A5844">
        <v>477348</v>
      </c>
      <c r="B5844" s="1" t="s">
        <v>521</v>
      </c>
      <c r="C5844">
        <v>2007</v>
      </c>
      <c r="D5844" s="1" t="s">
        <v>9</v>
      </c>
      <c r="E5844">
        <v>122</v>
      </c>
      <c r="F5844" s="3">
        <v>74283625</v>
      </c>
      <c r="G5844" s="1" t="s">
        <v>957</v>
      </c>
      <c r="H5844">
        <v>1053</v>
      </c>
      <c r="I5844" s="1" t="s">
        <v>1080</v>
      </c>
      <c r="J5844">
        <v>1054</v>
      </c>
      <c r="K5844" s="1" t="s">
        <v>1081</v>
      </c>
      <c r="L5844">
        <v>849</v>
      </c>
      <c r="M5844" s="1" t="s">
        <v>1832</v>
      </c>
      <c r="N5844" s="1" t="str">
        <f t="shared" si="91"/>
        <v>2000-2009</v>
      </c>
    </row>
    <row r="5845" spans="1:14" hidden="1" x14ac:dyDescent="0.3">
      <c r="A5845">
        <v>477348</v>
      </c>
      <c r="B5845" s="1" t="s">
        <v>521</v>
      </c>
      <c r="C5845">
        <v>2007</v>
      </c>
      <c r="D5845" s="1" t="s">
        <v>9</v>
      </c>
      <c r="E5845">
        <v>122</v>
      </c>
      <c r="F5845" s="3">
        <v>74283625</v>
      </c>
      <c r="G5845" s="1" t="s">
        <v>957</v>
      </c>
      <c r="H5845">
        <v>1053</v>
      </c>
      <c r="I5845" s="1" t="s">
        <v>1080</v>
      </c>
      <c r="J5845">
        <v>1054</v>
      </c>
      <c r="K5845" s="1" t="s">
        <v>1081</v>
      </c>
      <c r="L5845">
        <v>982</v>
      </c>
      <c r="M5845" s="1" t="s">
        <v>1833</v>
      </c>
      <c r="N5845" s="1" t="str">
        <f t="shared" si="91"/>
        <v>2000-2009</v>
      </c>
    </row>
    <row r="5846" spans="1:14" hidden="1" x14ac:dyDescent="0.3">
      <c r="A5846">
        <v>477348</v>
      </c>
      <c r="B5846" s="1" t="s">
        <v>521</v>
      </c>
      <c r="C5846">
        <v>2007</v>
      </c>
      <c r="D5846" s="1" t="s">
        <v>9</v>
      </c>
      <c r="E5846">
        <v>122</v>
      </c>
      <c r="F5846" s="3">
        <v>74283625</v>
      </c>
      <c r="G5846" s="1" t="s">
        <v>957</v>
      </c>
      <c r="H5846">
        <v>1053</v>
      </c>
      <c r="I5846" s="1" t="s">
        <v>1080</v>
      </c>
      <c r="J5846">
        <v>1053</v>
      </c>
      <c r="K5846" s="1" t="s">
        <v>1080</v>
      </c>
      <c r="L5846">
        <v>169</v>
      </c>
      <c r="M5846" s="1" t="s">
        <v>1831</v>
      </c>
      <c r="N5846" s="1" t="str">
        <f t="shared" si="91"/>
        <v>2000-2009</v>
      </c>
    </row>
    <row r="5847" spans="1:14" hidden="1" x14ac:dyDescent="0.3">
      <c r="A5847">
        <v>477348</v>
      </c>
      <c r="B5847" s="1" t="s">
        <v>521</v>
      </c>
      <c r="C5847">
        <v>2007</v>
      </c>
      <c r="D5847" s="1" t="s">
        <v>9</v>
      </c>
      <c r="E5847">
        <v>122</v>
      </c>
      <c r="F5847" s="3">
        <v>74283625</v>
      </c>
      <c r="G5847" s="1" t="s">
        <v>957</v>
      </c>
      <c r="H5847">
        <v>1053</v>
      </c>
      <c r="I5847" s="1" t="s">
        <v>1080</v>
      </c>
      <c r="J5847">
        <v>1053</v>
      </c>
      <c r="K5847" s="1" t="s">
        <v>1080</v>
      </c>
      <c r="L5847">
        <v>849</v>
      </c>
      <c r="M5847" s="1" t="s">
        <v>1832</v>
      </c>
      <c r="N5847" s="1" t="str">
        <f t="shared" si="91"/>
        <v>2000-2009</v>
      </c>
    </row>
    <row r="5848" spans="1:14" hidden="1" x14ac:dyDescent="0.3">
      <c r="A5848">
        <v>477348</v>
      </c>
      <c r="B5848" s="1" t="s">
        <v>521</v>
      </c>
      <c r="C5848">
        <v>2007</v>
      </c>
      <c r="D5848" s="1" t="s">
        <v>9</v>
      </c>
      <c r="E5848">
        <v>122</v>
      </c>
      <c r="F5848" s="3">
        <v>74283625</v>
      </c>
      <c r="G5848" s="1" t="s">
        <v>957</v>
      </c>
      <c r="H5848">
        <v>1053</v>
      </c>
      <c r="I5848" s="1" t="s">
        <v>1080</v>
      </c>
      <c r="J5848">
        <v>1053</v>
      </c>
      <c r="K5848" s="1" t="s">
        <v>1080</v>
      </c>
      <c r="L5848">
        <v>982</v>
      </c>
      <c r="M5848" s="1" t="s">
        <v>1833</v>
      </c>
      <c r="N5848" s="1" t="str">
        <f t="shared" si="91"/>
        <v>2000-2009</v>
      </c>
    </row>
    <row r="5849" spans="1:14" hidden="1" x14ac:dyDescent="0.3">
      <c r="A5849">
        <v>477348</v>
      </c>
      <c r="B5849" s="1" t="s">
        <v>521</v>
      </c>
      <c r="C5849">
        <v>2007</v>
      </c>
      <c r="D5849" s="1" t="s">
        <v>9</v>
      </c>
      <c r="E5849">
        <v>122</v>
      </c>
      <c r="F5849" s="3">
        <v>74283625</v>
      </c>
      <c r="G5849" s="1" t="s">
        <v>957</v>
      </c>
      <c r="H5849">
        <v>1053</v>
      </c>
      <c r="I5849" s="1" t="s">
        <v>1080</v>
      </c>
      <c r="J5849">
        <v>565092</v>
      </c>
      <c r="K5849" s="1" t="s">
        <v>1344</v>
      </c>
      <c r="L5849">
        <v>169</v>
      </c>
      <c r="M5849" s="1" t="s">
        <v>1831</v>
      </c>
      <c r="N5849" s="1" t="str">
        <f t="shared" si="91"/>
        <v>2000-2009</v>
      </c>
    </row>
    <row r="5850" spans="1:14" hidden="1" x14ac:dyDescent="0.3">
      <c r="A5850">
        <v>477348</v>
      </c>
      <c r="B5850" s="1" t="s">
        <v>521</v>
      </c>
      <c r="C5850">
        <v>2007</v>
      </c>
      <c r="D5850" s="1" t="s">
        <v>9</v>
      </c>
      <c r="E5850">
        <v>122</v>
      </c>
      <c r="F5850" s="3">
        <v>74283625</v>
      </c>
      <c r="G5850" s="1" t="s">
        <v>957</v>
      </c>
      <c r="H5850">
        <v>1053</v>
      </c>
      <c r="I5850" s="1" t="s">
        <v>1080</v>
      </c>
      <c r="J5850">
        <v>565092</v>
      </c>
      <c r="K5850" s="1" t="s">
        <v>1344</v>
      </c>
      <c r="L5850">
        <v>849</v>
      </c>
      <c r="M5850" s="1" t="s">
        <v>1832</v>
      </c>
      <c r="N5850" s="1" t="str">
        <f t="shared" si="91"/>
        <v>2000-2009</v>
      </c>
    </row>
    <row r="5851" spans="1:14" hidden="1" x14ac:dyDescent="0.3">
      <c r="A5851">
        <v>477348</v>
      </c>
      <c r="B5851" s="1" t="s">
        <v>521</v>
      </c>
      <c r="C5851">
        <v>2007</v>
      </c>
      <c r="D5851" s="1" t="s">
        <v>9</v>
      </c>
      <c r="E5851">
        <v>122</v>
      </c>
      <c r="F5851" s="3">
        <v>74283625</v>
      </c>
      <c r="G5851" s="1" t="s">
        <v>957</v>
      </c>
      <c r="H5851">
        <v>1053</v>
      </c>
      <c r="I5851" s="1" t="s">
        <v>1080</v>
      </c>
      <c r="J5851">
        <v>565092</v>
      </c>
      <c r="K5851" s="1" t="s">
        <v>1344</v>
      </c>
      <c r="L5851">
        <v>982</v>
      </c>
      <c r="M5851" s="1" t="s">
        <v>1833</v>
      </c>
      <c r="N5851" s="1" t="str">
        <f t="shared" si="91"/>
        <v>2000-2009</v>
      </c>
    </row>
    <row r="5852" spans="1:14" hidden="1" x14ac:dyDescent="0.3">
      <c r="A5852">
        <v>477348</v>
      </c>
      <c r="B5852" s="1" t="s">
        <v>521</v>
      </c>
      <c r="C5852">
        <v>2007</v>
      </c>
      <c r="D5852" s="1" t="s">
        <v>9</v>
      </c>
      <c r="E5852">
        <v>122</v>
      </c>
      <c r="F5852" s="3">
        <v>74283625</v>
      </c>
      <c r="G5852" s="1" t="s">
        <v>957</v>
      </c>
      <c r="H5852">
        <v>1054</v>
      </c>
      <c r="I5852" s="1" t="s">
        <v>1081</v>
      </c>
      <c r="J5852">
        <v>1054</v>
      </c>
      <c r="K5852" s="1" t="s">
        <v>1081</v>
      </c>
      <c r="L5852">
        <v>169</v>
      </c>
      <c r="M5852" s="1" t="s">
        <v>1831</v>
      </c>
      <c r="N5852" s="1" t="str">
        <f t="shared" si="91"/>
        <v>2000-2009</v>
      </c>
    </row>
    <row r="5853" spans="1:14" hidden="1" x14ac:dyDescent="0.3">
      <c r="A5853">
        <v>477348</v>
      </c>
      <c r="B5853" s="1" t="s">
        <v>521</v>
      </c>
      <c r="C5853">
        <v>2007</v>
      </c>
      <c r="D5853" s="1" t="s">
        <v>9</v>
      </c>
      <c r="E5853">
        <v>122</v>
      </c>
      <c r="F5853" s="3">
        <v>74283625</v>
      </c>
      <c r="G5853" s="1" t="s">
        <v>957</v>
      </c>
      <c r="H5853">
        <v>1054</v>
      </c>
      <c r="I5853" s="1" t="s">
        <v>1081</v>
      </c>
      <c r="J5853">
        <v>1054</v>
      </c>
      <c r="K5853" s="1" t="s">
        <v>1081</v>
      </c>
      <c r="L5853">
        <v>849</v>
      </c>
      <c r="M5853" s="1" t="s">
        <v>1832</v>
      </c>
      <c r="N5853" s="1" t="str">
        <f t="shared" si="91"/>
        <v>2000-2009</v>
      </c>
    </row>
    <row r="5854" spans="1:14" hidden="1" x14ac:dyDescent="0.3">
      <c r="A5854">
        <v>477348</v>
      </c>
      <c r="B5854" s="1" t="s">
        <v>521</v>
      </c>
      <c r="C5854">
        <v>2007</v>
      </c>
      <c r="D5854" s="1" t="s">
        <v>9</v>
      </c>
      <c r="E5854">
        <v>122</v>
      </c>
      <c r="F5854" s="3">
        <v>74283625</v>
      </c>
      <c r="G5854" s="1" t="s">
        <v>957</v>
      </c>
      <c r="H5854">
        <v>1054</v>
      </c>
      <c r="I5854" s="1" t="s">
        <v>1081</v>
      </c>
      <c r="J5854">
        <v>1054</v>
      </c>
      <c r="K5854" s="1" t="s">
        <v>1081</v>
      </c>
      <c r="L5854">
        <v>982</v>
      </c>
      <c r="M5854" s="1" t="s">
        <v>1833</v>
      </c>
      <c r="N5854" s="1" t="str">
        <f t="shared" si="91"/>
        <v>2000-2009</v>
      </c>
    </row>
    <row r="5855" spans="1:14" hidden="1" x14ac:dyDescent="0.3">
      <c r="A5855">
        <v>477348</v>
      </c>
      <c r="B5855" s="1" t="s">
        <v>521</v>
      </c>
      <c r="C5855">
        <v>2007</v>
      </c>
      <c r="D5855" s="1" t="s">
        <v>9</v>
      </c>
      <c r="E5855">
        <v>122</v>
      </c>
      <c r="F5855" s="3">
        <v>74283625</v>
      </c>
      <c r="G5855" s="1" t="s">
        <v>957</v>
      </c>
      <c r="H5855">
        <v>1054</v>
      </c>
      <c r="I5855" s="1" t="s">
        <v>1081</v>
      </c>
      <c r="J5855">
        <v>1053</v>
      </c>
      <c r="K5855" s="1" t="s">
        <v>1080</v>
      </c>
      <c r="L5855">
        <v>169</v>
      </c>
      <c r="M5855" s="1" t="s">
        <v>1831</v>
      </c>
      <c r="N5855" s="1" t="str">
        <f t="shared" si="91"/>
        <v>2000-2009</v>
      </c>
    </row>
    <row r="5856" spans="1:14" hidden="1" x14ac:dyDescent="0.3">
      <c r="A5856">
        <v>477348</v>
      </c>
      <c r="B5856" s="1" t="s">
        <v>521</v>
      </c>
      <c r="C5856">
        <v>2007</v>
      </c>
      <c r="D5856" s="1" t="s">
        <v>9</v>
      </c>
      <c r="E5856">
        <v>122</v>
      </c>
      <c r="F5856" s="3">
        <v>74283625</v>
      </c>
      <c r="G5856" s="1" t="s">
        <v>957</v>
      </c>
      <c r="H5856">
        <v>1054</v>
      </c>
      <c r="I5856" s="1" t="s">
        <v>1081</v>
      </c>
      <c r="J5856">
        <v>1053</v>
      </c>
      <c r="K5856" s="1" t="s">
        <v>1080</v>
      </c>
      <c r="L5856">
        <v>849</v>
      </c>
      <c r="M5856" s="1" t="s">
        <v>1832</v>
      </c>
      <c r="N5856" s="1" t="str">
        <f t="shared" si="91"/>
        <v>2000-2009</v>
      </c>
    </row>
    <row r="5857" spans="1:14" hidden="1" x14ac:dyDescent="0.3">
      <c r="A5857">
        <v>477348</v>
      </c>
      <c r="B5857" s="1" t="s">
        <v>521</v>
      </c>
      <c r="C5857">
        <v>2007</v>
      </c>
      <c r="D5857" s="1" t="s">
        <v>9</v>
      </c>
      <c r="E5857">
        <v>122</v>
      </c>
      <c r="F5857" s="3">
        <v>74283625</v>
      </c>
      <c r="G5857" s="1" t="s">
        <v>957</v>
      </c>
      <c r="H5857">
        <v>1054</v>
      </c>
      <c r="I5857" s="1" t="s">
        <v>1081</v>
      </c>
      <c r="J5857">
        <v>1053</v>
      </c>
      <c r="K5857" s="1" t="s">
        <v>1080</v>
      </c>
      <c r="L5857">
        <v>982</v>
      </c>
      <c r="M5857" s="1" t="s">
        <v>1833</v>
      </c>
      <c r="N5857" s="1" t="str">
        <f t="shared" si="91"/>
        <v>2000-2009</v>
      </c>
    </row>
    <row r="5858" spans="1:14" hidden="1" x14ac:dyDescent="0.3">
      <c r="A5858">
        <v>477348</v>
      </c>
      <c r="B5858" s="1" t="s">
        <v>521</v>
      </c>
      <c r="C5858">
        <v>2007</v>
      </c>
      <c r="D5858" s="1" t="s">
        <v>9</v>
      </c>
      <c r="E5858">
        <v>122</v>
      </c>
      <c r="F5858" s="3">
        <v>74283625</v>
      </c>
      <c r="G5858" s="1" t="s">
        <v>957</v>
      </c>
      <c r="H5858">
        <v>1054</v>
      </c>
      <c r="I5858" s="1" t="s">
        <v>1081</v>
      </c>
      <c r="J5858">
        <v>565092</v>
      </c>
      <c r="K5858" s="1" t="s">
        <v>1344</v>
      </c>
      <c r="L5858">
        <v>169</v>
      </c>
      <c r="M5858" s="1" t="s">
        <v>1831</v>
      </c>
      <c r="N5858" s="1" t="str">
        <f t="shared" si="91"/>
        <v>2000-2009</v>
      </c>
    </row>
    <row r="5859" spans="1:14" hidden="1" x14ac:dyDescent="0.3">
      <c r="A5859">
        <v>477348</v>
      </c>
      <c r="B5859" s="1" t="s">
        <v>521</v>
      </c>
      <c r="C5859">
        <v>2007</v>
      </c>
      <c r="D5859" s="1" t="s">
        <v>9</v>
      </c>
      <c r="E5859">
        <v>122</v>
      </c>
      <c r="F5859" s="3">
        <v>74283625</v>
      </c>
      <c r="G5859" s="1" t="s">
        <v>957</v>
      </c>
      <c r="H5859">
        <v>1054</v>
      </c>
      <c r="I5859" s="1" t="s">
        <v>1081</v>
      </c>
      <c r="J5859">
        <v>565092</v>
      </c>
      <c r="K5859" s="1" t="s">
        <v>1344</v>
      </c>
      <c r="L5859">
        <v>849</v>
      </c>
      <c r="M5859" s="1" t="s">
        <v>1832</v>
      </c>
      <c r="N5859" s="1" t="str">
        <f t="shared" si="91"/>
        <v>2000-2009</v>
      </c>
    </row>
    <row r="5860" spans="1:14" hidden="1" x14ac:dyDescent="0.3">
      <c r="A5860">
        <v>477348</v>
      </c>
      <c r="B5860" s="1" t="s">
        <v>521</v>
      </c>
      <c r="C5860">
        <v>2007</v>
      </c>
      <c r="D5860" s="1" t="s">
        <v>9</v>
      </c>
      <c r="E5860">
        <v>122</v>
      </c>
      <c r="F5860" s="3">
        <v>74283625</v>
      </c>
      <c r="G5860" s="1" t="s">
        <v>957</v>
      </c>
      <c r="H5860">
        <v>1054</v>
      </c>
      <c r="I5860" s="1" t="s">
        <v>1081</v>
      </c>
      <c r="J5860">
        <v>565092</v>
      </c>
      <c r="K5860" s="1" t="s">
        <v>1344</v>
      </c>
      <c r="L5860">
        <v>982</v>
      </c>
      <c r="M5860" s="1" t="s">
        <v>1833</v>
      </c>
      <c r="N5860" s="1" t="str">
        <f t="shared" si="91"/>
        <v>2000-2009</v>
      </c>
    </row>
    <row r="5861" spans="1:14" hidden="1" x14ac:dyDescent="0.3">
      <c r="A5861">
        <v>477348</v>
      </c>
      <c r="B5861" s="1" t="s">
        <v>521</v>
      </c>
      <c r="C5861">
        <v>2007</v>
      </c>
      <c r="D5861" s="1" t="s">
        <v>9</v>
      </c>
      <c r="E5861">
        <v>122</v>
      </c>
      <c r="F5861" s="3">
        <v>74283625</v>
      </c>
      <c r="G5861" s="1" t="s">
        <v>868</v>
      </c>
      <c r="H5861">
        <v>1053</v>
      </c>
      <c r="I5861" s="1" t="s">
        <v>1080</v>
      </c>
      <c r="J5861">
        <v>1054</v>
      </c>
      <c r="K5861" s="1" t="s">
        <v>1081</v>
      </c>
      <c r="L5861">
        <v>169</v>
      </c>
      <c r="M5861" s="1" t="s">
        <v>1831</v>
      </c>
      <c r="N5861" s="1" t="str">
        <f t="shared" si="91"/>
        <v>2000-2009</v>
      </c>
    </row>
    <row r="5862" spans="1:14" hidden="1" x14ac:dyDescent="0.3">
      <c r="A5862">
        <v>477348</v>
      </c>
      <c r="B5862" s="1" t="s">
        <v>521</v>
      </c>
      <c r="C5862">
        <v>2007</v>
      </c>
      <c r="D5862" s="1" t="s">
        <v>9</v>
      </c>
      <c r="E5862">
        <v>122</v>
      </c>
      <c r="F5862" s="3">
        <v>74283625</v>
      </c>
      <c r="G5862" s="1" t="s">
        <v>868</v>
      </c>
      <c r="H5862">
        <v>1053</v>
      </c>
      <c r="I5862" s="1" t="s">
        <v>1080</v>
      </c>
      <c r="J5862">
        <v>1054</v>
      </c>
      <c r="K5862" s="1" t="s">
        <v>1081</v>
      </c>
      <c r="L5862">
        <v>849</v>
      </c>
      <c r="M5862" s="1" t="s">
        <v>1832</v>
      </c>
      <c r="N5862" s="1" t="str">
        <f t="shared" si="91"/>
        <v>2000-2009</v>
      </c>
    </row>
    <row r="5863" spans="1:14" hidden="1" x14ac:dyDescent="0.3">
      <c r="A5863">
        <v>477348</v>
      </c>
      <c r="B5863" s="1" t="s">
        <v>521</v>
      </c>
      <c r="C5863">
        <v>2007</v>
      </c>
      <c r="D5863" s="1" t="s">
        <v>9</v>
      </c>
      <c r="E5863">
        <v>122</v>
      </c>
      <c r="F5863" s="3">
        <v>74283625</v>
      </c>
      <c r="G5863" s="1" t="s">
        <v>868</v>
      </c>
      <c r="H5863">
        <v>1053</v>
      </c>
      <c r="I5863" s="1" t="s">
        <v>1080</v>
      </c>
      <c r="J5863">
        <v>1054</v>
      </c>
      <c r="K5863" s="1" t="s">
        <v>1081</v>
      </c>
      <c r="L5863">
        <v>982</v>
      </c>
      <c r="M5863" s="1" t="s">
        <v>1833</v>
      </c>
      <c r="N5863" s="1" t="str">
        <f t="shared" si="91"/>
        <v>2000-2009</v>
      </c>
    </row>
    <row r="5864" spans="1:14" hidden="1" x14ac:dyDescent="0.3">
      <c r="A5864">
        <v>477348</v>
      </c>
      <c r="B5864" s="1" t="s">
        <v>521</v>
      </c>
      <c r="C5864">
        <v>2007</v>
      </c>
      <c r="D5864" s="1" t="s">
        <v>9</v>
      </c>
      <c r="E5864">
        <v>122</v>
      </c>
      <c r="F5864" s="3">
        <v>74283625</v>
      </c>
      <c r="G5864" s="1" t="s">
        <v>868</v>
      </c>
      <c r="H5864">
        <v>1053</v>
      </c>
      <c r="I5864" s="1" t="s">
        <v>1080</v>
      </c>
      <c r="J5864">
        <v>1053</v>
      </c>
      <c r="K5864" s="1" t="s">
        <v>1080</v>
      </c>
      <c r="L5864">
        <v>169</v>
      </c>
      <c r="M5864" s="1" t="s">
        <v>1831</v>
      </c>
      <c r="N5864" s="1" t="str">
        <f t="shared" si="91"/>
        <v>2000-2009</v>
      </c>
    </row>
    <row r="5865" spans="1:14" hidden="1" x14ac:dyDescent="0.3">
      <c r="A5865">
        <v>477348</v>
      </c>
      <c r="B5865" s="1" t="s">
        <v>521</v>
      </c>
      <c r="C5865">
        <v>2007</v>
      </c>
      <c r="D5865" s="1" t="s">
        <v>9</v>
      </c>
      <c r="E5865">
        <v>122</v>
      </c>
      <c r="F5865" s="3">
        <v>74283625</v>
      </c>
      <c r="G5865" s="1" t="s">
        <v>868</v>
      </c>
      <c r="H5865">
        <v>1053</v>
      </c>
      <c r="I5865" s="1" t="s">
        <v>1080</v>
      </c>
      <c r="J5865">
        <v>1053</v>
      </c>
      <c r="K5865" s="1" t="s">
        <v>1080</v>
      </c>
      <c r="L5865">
        <v>849</v>
      </c>
      <c r="M5865" s="1" t="s">
        <v>1832</v>
      </c>
      <c r="N5865" s="1" t="str">
        <f t="shared" si="91"/>
        <v>2000-2009</v>
      </c>
    </row>
    <row r="5866" spans="1:14" hidden="1" x14ac:dyDescent="0.3">
      <c r="A5866">
        <v>477348</v>
      </c>
      <c r="B5866" s="1" t="s">
        <v>521</v>
      </c>
      <c r="C5866">
        <v>2007</v>
      </c>
      <c r="D5866" s="1" t="s">
        <v>9</v>
      </c>
      <c r="E5866">
        <v>122</v>
      </c>
      <c r="F5866" s="3">
        <v>74283625</v>
      </c>
      <c r="G5866" s="1" t="s">
        <v>868</v>
      </c>
      <c r="H5866">
        <v>1053</v>
      </c>
      <c r="I5866" s="1" t="s">
        <v>1080</v>
      </c>
      <c r="J5866">
        <v>1053</v>
      </c>
      <c r="K5866" s="1" t="s">
        <v>1080</v>
      </c>
      <c r="L5866">
        <v>982</v>
      </c>
      <c r="M5866" s="1" t="s">
        <v>1833</v>
      </c>
      <c r="N5866" s="1" t="str">
        <f t="shared" si="91"/>
        <v>2000-2009</v>
      </c>
    </row>
    <row r="5867" spans="1:14" hidden="1" x14ac:dyDescent="0.3">
      <c r="A5867">
        <v>477348</v>
      </c>
      <c r="B5867" s="1" t="s">
        <v>521</v>
      </c>
      <c r="C5867">
        <v>2007</v>
      </c>
      <c r="D5867" s="1" t="s">
        <v>9</v>
      </c>
      <c r="E5867">
        <v>122</v>
      </c>
      <c r="F5867" s="3">
        <v>74283625</v>
      </c>
      <c r="G5867" s="1" t="s">
        <v>868</v>
      </c>
      <c r="H5867">
        <v>1053</v>
      </c>
      <c r="I5867" s="1" t="s">
        <v>1080</v>
      </c>
      <c r="J5867">
        <v>565092</v>
      </c>
      <c r="K5867" s="1" t="s">
        <v>1344</v>
      </c>
      <c r="L5867">
        <v>169</v>
      </c>
      <c r="M5867" s="1" t="s">
        <v>1831</v>
      </c>
      <c r="N5867" s="1" t="str">
        <f t="shared" si="91"/>
        <v>2000-2009</v>
      </c>
    </row>
    <row r="5868" spans="1:14" hidden="1" x14ac:dyDescent="0.3">
      <c r="A5868">
        <v>477348</v>
      </c>
      <c r="B5868" s="1" t="s">
        <v>521</v>
      </c>
      <c r="C5868">
        <v>2007</v>
      </c>
      <c r="D5868" s="1" t="s">
        <v>9</v>
      </c>
      <c r="E5868">
        <v>122</v>
      </c>
      <c r="F5868" s="3">
        <v>74283625</v>
      </c>
      <c r="G5868" s="1" t="s">
        <v>868</v>
      </c>
      <c r="H5868">
        <v>1053</v>
      </c>
      <c r="I5868" s="1" t="s">
        <v>1080</v>
      </c>
      <c r="J5868">
        <v>565092</v>
      </c>
      <c r="K5868" s="1" t="s">
        <v>1344</v>
      </c>
      <c r="L5868">
        <v>849</v>
      </c>
      <c r="M5868" s="1" t="s">
        <v>1832</v>
      </c>
      <c r="N5868" s="1" t="str">
        <f t="shared" si="91"/>
        <v>2000-2009</v>
      </c>
    </row>
    <row r="5869" spans="1:14" hidden="1" x14ac:dyDescent="0.3">
      <c r="A5869">
        <v>477348</v>
      </c>
      <c r="B5869" s="1" t="s">
        <v>521</v>
      </c>
      <c r="C5869">
        <v>2007</v>
      </c>
      <c r="D5869" s="1" t="s">
        <v>9</v>
      </c>
      <c r="E5869">
        <v>122</v>
      </c>
      <c r="F5869" s="3">
        <v>74283625</v>
      </c>
      <c r="G5869" s="1" t="s">
        <v>868</v>
      </c>
      <c r="H5869">
        <v>1053</v>
      </c>
      <c r="I5869" s="1" t="s">
        <v>1080</v>
      </c>
      <c r="J5869">
        <v>565092</v>
      </c>
      <c r="K5869" s="1" t="s">
        <v>1344</v>
      </c>
      <c r="L5869">
        <v>982</v>
      </c>
      <c r="M5869" s="1" t="s">
        <v>1833</v>
      </c>
      <c r="N5869" s="1" t="str">
        <f t="shared" si="91"/>
        <v>2000-2009</v>
      </c>
    </row>
    <row r="5870" spans="1:14" hidden="1" x14ac:dyDescent="0.3">
      <c r="A5870">
        <v>477348</v>
      </c>
      <c r="B5870" s="1" t="s">
        <v>521</v>
      </c>
      <c r="C5870">
        <v>2007</v>
      </c>
      <c r="D5870" s="1" t="s">
        <v>9</v>
      </c>
      <c r="E5870">
        <v>122</v>
      </c>
      <c r="F5870" s="3">
        <v>74283625</v>
      </c>
      <c r="G5870" s="1" t="s">
        <v>868</v>
      </c>
      <c r="H5870">
        <v>1054</v>
      </c>
      <c r="I5870" s="1" t="s">
        <v>1081</v>
      </c>
      <c r="J5870">
        <v>1054</v>
      </c>
      <c r="K5870" s="1" t="s">
        <v>1081</v>
      </c>
      <c r="L5870">
        <v>169</v>
      </c>
      <c r="M5870" s="1" t="s">
        <v>1831</v>
      </c>
      <c r="N5870" s="1" t="str">
        <f t="shared" si="91"/>
        <v>2000-2009</v>
      </c>
    </row>
    <row r="5871" spans="1:14" hidden="1" x14ac:dyDescent="0.3">
      <c r="A5871">
        <v>477348</v>
      </c>
      <c r="B5871" s="1" t="s">
        <v>521</v>
      </c>
      <c r="C5871">
        <v>2007</v>
      </c>
      <c r="D5871" s="1" t="s">
        <v>9</v>
      </c>
      <c r="E5871">
        <v>122</v>
      </c>
      <c r="F5871" s="3">
        <v>74283625</v>
      </c>
      <c r="G5871" s="1" t="s">
        <v>868</v>
      </c>
      <c r="H5871">
        <v>1054</v>
      </c>
      <c r="I5871" s="1" t="s">
        <v>1081</v>
      </c>
      <c r="J5871">
        <v>1054</v>
      </c>
      <c r="K5871" s="1" t="s">
        <v>1081</v>
      </c>
      <c r="L5871">
        <v>849</v>
      </c>
      <c r="M5871" s="1" t="s">
        <v>1832</v>
      </c>
      <c r="N5871" s="1" t="str">
        <f t="shared" si="91"/>
        <v>2000-2009</v>
      </c>
    </row>
    <row r="5872" spans="1:14" hidden="1" x14ac:dyDescent="0.3">
      <c r="A5872">
        <v>477348</v>
      </c>
      <c r="B5872" s="1" t="s">
        <v>521</v>
      </c>
      <c r="C5872">
        <v>2007</v>
      </c>
      <c r="D5872" s="1" t="s">
        <v>9</v>
      </c>
      <c r="E5872">
        <v>122</v>
      </c>
      <c r="F5872" s="3">
        <v>74283625</v>
      </c>
      <c r="G5872" s="1" t="s">
        <v>868</v>
      </c>
      <c r="H5872">
        <v>1054</v>
      </c>
      <c r="I5872" s="1" t="s">
        <v>1081</v>
      </c>
      <c r="J5872">
        <v>1054</v>
      </c>
      <c r="K5872" s="1" t="s">
        <v>1081</v>
      </c>
      <c r="L5872">
        <v>982</v>
      </c>
      <c r="M5872" s="1" t="s">
        <v>1833</v>
      </c>
      <c r="N5872" s="1" t="str">
        <f t="shared" si="91"/>
        <v>2000-2009</v>
      </c>
    </row>
    <row r="5873" spans="1:14" hidden="1" x14ac:dyDescent="0.3">
      <c r="A5873">
        <v>477348</v>
      </c>
      <c r="B5873" s="1" t="s">
        <v>521</v>
      </c>
      <c r="C5873">
        <v>2007</v>
      </c>
      <c r="D5873" s="1" t="s">
        <v>9</v>
      </c>
      <c r="E5873">
        <v>122</v>
      </c>
      <c r="F5873" s="3">
        <v>74283625</v>
      </c>
      <c r="G5873" s="1" t="s">
        <v>868</v>
      </c>
      <c r="H5873">
        <v>1054</v>
      </c>
      <c r="I5873" s="1" t="s">
        <v>1081</v>
      </c>
      <c r="J5873">
        <v>1053</v>
      </c>
      <c r="K5873" s="1" t="s">
        <v>1080</v>
      </c>
      <c r="L5873">
        <v>169</v>
      </c>
      <c r="M5873" s="1" t="s">
        <v>1831</v>
      </c>
      <c r="N5873" s="1" t="str">
        <f t="shared" si="91"/>
        <v>2000-2009</v>
      </c>
    </row>
    <row r="5874" spans="1:14" hidden="1" x14ac:dyDescent="0.3">
      <c r="A5874">
        <v>477348</v>
      </c>
      <c r="B5874" s="1" t="s">
        <v>521</v>
      </c>
      <c r="C5874">
        <v>2007</v>
      </c>
      <c r="D5874" s="1" t="s">
        <v>9</v>
      </c>
      <c r="E5874">
        <v>122</v>
      </c>
      <c r="F5874" s="3">
        <v>74283625</v>
      </c>
      <c r="G5874" s="1" t="s">
        <v>868</v>
      </c>
      <c r="H5874">
        <v>1054</v>
      </c>
      <c r="I5874" s="1" t="s">
        <v>1081</v>
      </c>
      <c r="J5874">
        <v>1053</v>
      </c>
      <c r="K5874" s="1" t="s">
        <v>1080</v>
      </c>
      <c r="L5874">
        <v>849</v>
      </c>
      <c r="M5874" s="1" t="s">
        <v>1832</v>
      </c>
      <c r="N5874" s="1" t="str">
        <f t="shared" si="91"/>
        <v>2000-2009</v>
      </c>
    </row>
    <row r="5875" spans="1:14" hidden="1" x14ac:dyDescent="0.3">
      <c r="A5875">
        <v>477348</v>
      </c>
      <c r="B5875" s="1" t="s">
        <v>521</v>
      </c>
      <c r="C5875">
        <v>2007</v>
      </c>
      <c r="D5875" s="1" t="s">
        <v>9</v>
      </c>
      <c r="E5875">
        <v>122</v>
      </c>
      <c r="F5875" s="3">
        <v>74283625</v>
      </c>
      <c r="G5875" s="1" t="s">
        <v>868</v>
      </c>
      <c r="H5875">
        <v>1054</v>
      </c>
      <c r="I5875" s="1" t="s">
        <v>1081</v>
      </c>
      <c r="J5875">
        <v>1053</v>
      </c>
      <c r="K5875" s="1" t="s">
        <v>1080</v>
      </c>
      <c r="L5875">
        <v>982</v>
      </c>
      <c r="M5875" s="1" t="s">
        <v>1833</v>
      </c>
      <c r="N5875" s="1" t="str">
        <f t="shared" si="91"/>
        <v>2000-2009</v>
      </c>
    </row>
    <row r="5876" spans="1:14" hidden="1" x14ac:dyDescent="0.3">
      <c r="A5876">
        <v>477348</v>
      </c>
      <c r="B5876" s="1" t="s">
        <v>521</v>
      </c>
      <c r="C5876">
        <v>2007</v>
      </c>
      <c r="D5876" s="1" t="s">
        <v>9</v>
      </c>
      <c r="E5876">
        <v>122</v>
      </c>
      <c r="F5876" s="3">
        <v>74283625</v>
      </c>
      <c r="G5876" s="1" t="s">
        <v>868</v>
      </c>
      <c r="H5876">
        <v>1054</v>
      </c>
      <c r="I5876" s="1" t="s">
        <v>1081</v>
      </c>
      <c r="J5876">
        <v>565092</v>
      </c>
      <c r="K5876" s="1" t="s">
        <v>1344</v>
      </c>
      <c r="L5876">
        <v>169</v>
      </c>
      <c r="M5876" s="1" t="s">
        <v>1831</v>
      </c>
      <c r="N5876" s="1" t="str">
        <f t="shared" si="91"/>
        <v>2000-2009</v>
      </c>
    </row>
    <row r="5877" spans="1:14" hidden="1" x14ac:dyDescent="0.3">
      <c r="A5877">
        <v>477348</v>
      </c>
      <c r="B5877" s="1" t="s">
        <v>521</v>
      </c>
      <c r="C5877">
        <v>2007</v>
      </c>
      <c r="D5877" s="1" t="s">
        <v>9</v>
      </c>
      <c r="E5877">
        <v>122</v>
      </c>
      <c r="F5877" s="3">
        <v>74283625</v>
      </c>
      <c r="G5877" s="1" t="s">
        <v>868</v>
      </c>
      <c r="H5877">
        <v>1054</v>
      </c>
      <c r="I5877" s="1" t="s">
        <v>1081</v>
      </c>
      <c r="J5877">
        <v>565092</v>
      </c>
      <c r="K5877" s="1" t="s">
        <v>1344</v>
      </c>
      <c r="L5877">
        <v>849</v>
      </c>
      <c r="M5877" s="1" t="s">
        <v>1832</v>
      </c>
      <c r="N5877" s="1" t="str">
        <f t="shared" si="91"/>
        <v>2000-2009</v>
      </c>
    </row>
    <row r="5878" spans="1:14" hidden="1" x14ac:dyDescent="0.3">
      <c r="A5878">
        <v>477348</v>
      </c>
      <c r="B5878" s="1" t="s">
        <v>521</v>
      </c>
      <c r="C5878">
        <v>2007</v>
      </c>
      <c r="D5878" s="1" t="s">
        <v>9</v>
      </c>
      <c r="E5878">
        <v>122</v>
      </c>
      <c r="F5878" s="3">
        <v>74283625</v>
      </c>
      <c r="G5878" s="1" t="s">
        <v>868</v>
      </c>
      <c r="H5878">
        <v>1054</v>
      </c>
      <c r="I5878" s="1" t="s">
        <v>1081</v>
      </c>
      <c r="J5878">
        <v>565092</v>
      </c>
      <c r="K5878" s="1" t="s">
        <v>1344</v>
      </c>
      <c r="L5878">
        <v>982</v>
      </c>
      <c r="M5878" s="1" t="s">
        <v>1833</v>
      </c>
      <c r="N5878" s="1" t="str">
        <f t="shared" si="91"/>
        <v>2000-2009</v>
      </c>
    </row>
    <row r="5879" spans="1:14" hidden="1" x14ac:dyDescent="0.3">
      <c r="A5879">
        <v>477348</v>
      </c>
      <c r="B5879" s="1" t="s">
        <v>521</v>
      </c>
      <c r="C5879">
        <v>2007</v>
      </c>
      <c r="D5879" s="1" t="s">
        <v>9</v>
      </c>
      <c r="E5879">
        <v>122</v>
      </c>
      <c r="F5879" s="3">
        <v>74283625</v>
      </c>
      <c r="G5879" s="1" t="s">
        <v>884</v>
      </c>
      <c r="H5879">
        <v>1053</v>
      </c>
      <c r="I5879" s="1" t="s">
        <v>1080</v>
      </c>
      <c r="J5879">
        <v>1054</v>
      </c>
      <c r="K5879" s="1" t="s">
        <v>1081</v>
      </c>
      <c r="L5879">
        <v>169</v>
      </c>
      <c r="M5879" s="1" t="s">
        <v>1831</v>
      </c>
      <c r="N5879" s="1" t="str">
        <f t="shared" si="91"/>
        <v>2000-2009</v>
      </c>
    </row>
    <row r="5880" spans="1:14" hidden="1" x14ac:dyDescent="0.3">
      <c r="A5880">
        <v>477348</v>
      </c>
      <c r="B5880" s="1" t="s">
        <v>521</v>
      </c>
      <c r="C5880">
        <v>2007</v>
      </c>
      <c r="D5880" s="1" t="s">
        <v>9</v>
      </c>
      <c r="E5880">
        <v>122</v>
      </c>
      <c r="F5880" s="3">
        <v>74283625</v>
      </c>
      <c r="G5880" s="1" t="s">
        <v>884</v>
      </c>
      <c r="H5880">
        <v>1053</v>
      </c>
      <c r="I5880" s="1" t="s">
        <v>1080</v>
      </c>
      <c r="J5880">
        <v>1054</v>
      </c>
      <c r="K5880" s="1" t="s">
        <v>1081</v>
      </c>
      <c r="L5880">
        <v>849</v>
      </c>
      <c r="M5880" s="1" t="s">
        <v>1832</v>
      </c>
      <c r="N5880" s="1" t="str">
        <f t="shared" si="91"/>
        <v>2000-2009</v>
      </c>
    </row>
    <row r="5881" spans="1:14" hidden="1" x14ac:dyDescent="0.3">
      <c r="A5881">
        <v>477348</v>
      </c>
      <c r="B5881" s="1" t="s">
        <v>521</v>
      </c>
      <c r="C5881">
        <v>2007</v>
      </c>
      <c r="D5881" s="1" t="s">
        <v>9</v>
      </c>
      <c r="E5881">
        <v>122</v>
      </c>
      <c r="F5881" s="3">
        <v>74283625</v>
      </c>
      <c r="G5881" s="1" t="s">
        <v>884</v>
      </c>
      <c r="H5881">
        <v>1053</v>
      </c>
      <c r="I5881" s="1" t="s">
        <v>1080</v>
      </c>
      <c r="J5881">
        <v>1054</v>
      </c>
      <c r="K5881" s="1" t="s">
        <v>1081</v>
      </c>
      <c r="L5881">
        <v>982</v>
      </c>
      <c r="M5881" s="1" t="s">
        <v>1833</v>
      </c>
      <c r="N5881" s="1" t="str">
        <f t="shared" si="91"/>
        <v>2000-2009</v>
      </c>
    </row>
    <row r="5882" spans="1:14" hidden="1" x14ac:dyDescent="0.3">
      <c r="A5882">
        <v>477348</v>
      </c>
      <c r="B5882" s="1" t="s">
        <v>521</v>
      </c>
      <c r="C5882">
        <v>2007</v>
      </c>
      <c r="D5882" s="1" t="s">
        <v>9</v>
      </c>
      <c r="E5882">
        <v>122</v>
      </c>
      <c r="F5882" s="3">
        <v>74283625</v>
      </c>
      <c r="G5882" s="1" t="s">
        <v>884</v>
      </c>
      <c r="H5882">
        <v>1053</v>
      </c>
      <c r="I5882" s="1" t="s">
        <v>1080</v>
      </c>
      <c r="J5882">
        <v>1053</v>
      </c>
      <c r="K5882" s="1" t="s">
        <v>1080</v>
      </c>
      <c r="L5882">
        <v>169</v>
      </c>
      <c r="M5882" s="1" t="s">
        <v>1831</v>
      </c>
      <c r="N5882" s="1" t="str">
        <f t="shared" si="91"/>
        <v>2000-2009</v>
      </c>
    </row>
    <row r="5883" spans="1:14" hidden="1" x14ac:dyDescent="0.3">
      <c r="A5883">
        <v>477348</v>
      </c>
      <c r="B5883" s="1" t="s">
        <v>521</v>
      </c>
      <c r="C5883">
        <v>2007</v>
      </c>
      <c r="D5883" s="1" t="s">
        <v>9</v>
      </c>
      <c r="E5883">
        <v>122</v>
      </c>
      <c r="F5883" s="3">
        <v>74283625</v>
      </c>
      <c r="G5883" s="1" t="s">
        <v>884</v>
      </c>
      <c r="H5883">
        <v>1053</v>
      </c>
      <c r="I5883" s="1" t="s">
        <v>1080</v>
      </c>
      <c r="J5883">
        <v>1053</v>
      </c>
      <c r="K5883" s="1" t="s">
        <v>1080</v>
      </c>
      <c r="L5883">
        <v>849</v>
      </c>
      <c r="M5883" s="1" t="s">
        <v>1832</v>
      </c>
      <c r="N5883" s="1" t="str">
        <f t="shared" si="91"/>
        <v>2000-2009</v>
      </c>
    </row>
    <row r="5884" spans="1:14" hidden="1" x14ac:dyDescent="0.3">
      <c r="A5884">
        <v>477348</v>
      </c>
      <c r="B5884" s="1" t="s">
        <v>521</v>
      </c>
      <c r="C5884">
        <v>2007</v>
      </c>
      <c r="D5884" s="1" t="s">
        <v>9</v>
      </c>
      <c r="E5884">
        <v>122</v>
      </c>
      <c r="F5884" s="3">
        <v>74283625</v>
      </c>
      <c r="G5884" s="1" t="s">
        <v>884</v>
      </c>
      <c r="H5884">
        <v>1053</v>
      </c>
      <c r="I5884" s="1" t="s">
        <v>1080</v>
      </c>
      <c r="J5884">
        <v>1053</v>
      </c>
      <c r="K5884" s="1" t="s">
        <v>1080</v>
      </c>
      <c r="L5884">
        <v>982</v>
      </c>
      <c r="M5884" s="1" t="s">
        <v>1833</v>
      </c>
      <c r="N5884" s="1" t="str">
        <f t="shared" si="91"/>
        <v>2000-2009</v>
      </c>
    </row>
    <row r="5885" spans="1:14" hidden="1" x14ac:dyDescent="0.3">
      <c r="A5885">
        <v>477348</v>
      </c>
      <c r="B5885" s="1" t="s">
        <v>521</v>
      </c>
      <c r="C5885">
        <v>2007</v>
      </c>
      <c r="D5885" s="1" t="s">
        <v>9</v>
      </c>
      <c r="E5885">
        <v>122</v>
      </c>
      <c r="F5885" s="3">
        <v>74283625</v>
      </c>
      <c r="G5885" s="1" t="s">
        <v>884</v>
      </c>
      <c r="H5885">
        <v>1053</v>
      </c>
      <c r="I5885" s="1" t="s">
        <v>1080</v>
      </c>
      <c r="J5885">
        <v>565092</v>
      </c>
      <c r="K5885" s="1" t="s">
        <v>1344</v>
      </c>
      <c r="L5885">
        <v>169</v>
      </c>
      <c r="M5885" s="1" t="s">
        <v>1831</v>
      </c>
      <c r="N5885" s="1" t="str">
        <f t="shared" si="91"/>
        <v>2000-2009</v>
      </c>
    </row>
    <row r="5886" spans="1:14" hidden="1" x14ac:dyDescent="0.3">
      <c r="A5886">
        <v>477348</v>
      </c>
      <c r="B5886" s="1" t="s">
        <v>521</v>
      </c>
      <c r="C5886">
        <v>2007</v>
      </c>
      <c r="D5886" s="1" t="s">
        <v>9</v>
      </c>
      <c r="E5886">
        <v>122</v>
      </c>
      <c r="F5886" s="3">
        <v>74283625</v>
      </c>
      <c r="G5886" s="1" t="s">
        <v>884</v>
      </c>
      <c r="H5886">
        <v>1053</v>
      </c>
      <c r="I5886" s="1" t="s">
        <v>1080</v>
      </c>
      <c r="J5886">
        <v>565092</v>
      </c>
      <c r="K5886" s="1" t="s">
        <v>1344</v>
      </c>
      <c r="L5886">
        <v>849</v>
      </c>
      <c r="M5886" s="1" t="s">
        <v>1832</v>
      </c>
      <c r="N5886" s="1" t="str">
        <f t="shared" si="91"/>
        <v>2000-2009</v>
      </c>
    </row>
    <row r="5887" spans="1:14" hidden="1" x14ac:dyDescent="0.3">
      <c r="A5887">
        <v>477348</v>
      </c>
      <c r="B5887" s="1" t="s">
        <v>521</v>
      </c>
      <c r="C5887">
        <v>2007</v>
      </c>
      <c r="D5887" s="1" t="s">
        <v>9</v>
      </c>
      <c r="E5887">
        <v>122</v>
      </c>
      <c r="F5887" s="3">
        <v>74283625</v>
      </c>
      <c r="G5887" s="1" t="s">
        <v>884</v>
      </c>
      <c r="H5887">
        <v>1053</v>
      </c>
      <c r="I5887" s="1" t="s">
        <v>1080</v>
      </c>
      <c r="J5887">
        <v>565092</v>
      </c>
      <c r="K5887" s="1" t="s">
        <v>1344</v>
      </c>
      <c r="L5887">
        <v>982</v>
      </c>
      <c r="M5887" s="1" t="s">
        <v>1833</v>
      </c>
      <c r="N5887" s="1" t="str">
        <f t="shared" si="91"/>
        <v>2000-2009</v>
      </c>
    </row>
    <row r="5888" spans="1:14" hidden="1" x14ac:dyDescent="0.3">
      <c r="A5888">
        <v>477348</v>
      </c>
      <c r="B5888" s="1" t="s">
        <v>521</v>
      </c>
      <c r="C5888">
        <v>2007</v>
      </c>
      <c r="D5888" s="1" t="s">
        <v>9</v>
      </c>
      <c r="E5888">
        <v>122</v>
      </c>
      <c r="F5888" s="3">
        <v>74283625</v>
      </c>
      <c r="G5888" s="1" t="s">
        <v>884</v>
      </c>
      <c r="H5888">
        <v>1054</v>
      </c>
      <c r="I5888" s="1" t="s">
        <v>1081</v>
      </c>
      <c r="J5888">
        <v>1054</v>
      </c>
      <c r="K5888" s="1" t="s">
        <v>1081</v>
      </c>
      <c r="L5888">
        <v>169</v>
      </c>
      <c r="M5888" s="1" t="s">
        <v>1831</v>
      </c>
      <c r="N5888" s="1" t="str">
        <f t="shared" si="91"/>
        <v>2000-2009</v>
      </c>
    </row>
    <row r="5889" spans="1:14" hidden="1" x14ac:dyDescent="0.3">
      <c r="A5889">
        <v>477348</v>
      </c>
      <c r="B5889" s="1" t="s">
        <v>521</v>
      </c>
      <c r="C5889">
        <v>2007</v>
      </c>
      <c r="D5889" s="1" t="s">
        <v>9</v>
      </c>
      <c r="E5889">
        <v>122</v>
      </c>
      <c r="F5889" s="3">
        <v>74283625</v>
      </c>
      <c r="G5889" s="1" t="s">
        <v>884</v>
      </c>
      <c r="H5889">
        <v>1054</v>
      </c>
      <c r="I5889" s="1" t="s">
        <v>1081</v>
      </c>
      <c r="J5889">
        <v>1054</v>
      </c>
      <c r="K5889" s="1" t="s">
        <v>1081</v>
      </c>
      <c r="L5889">
        <v>849</v>
      </c>
      <c r="M5889" s="1" t="s">
        <v>1832</v>
      </c>
      <c r="N5889" s="1" t="str">
        <f t="shared" si="91"/>
        <v>2000-2009</v>
      </c>
    </row>
    <row r="5890" spans="1:14" hidden="1" x14ac:dyDescent="0.3">
      <c r="A5890">
        <v>477348</v>
      </c>
      <c r="B5890" s="1" t="s">
        <v>521</v>
      </c>
      <c r="C5890">
        <v>2007</v>
      </c>
      <c r="D5890" s="1" t="s">
        <v>9</v>
      </c>
      <c r="E5890">
        <v>122</v>
      </c>
      <c r="F5890" s="3">
        <v>74283625</v>
      </c>
      <c r="G5890" s="1" t="s">
        <v>884</v>
      </c>
      <c r="H5890">
        <v>1054</v>
      </c>
      <c r="I5890" s="1" t="s">
        <v>1081</v>
      </c>
      <c r="J5890">
        <v>1054</v>
      </c>
      <c r="K5890" s="1" t="s">
        <v>1081</v>
      </c>
      <c r="L5890">
        <v>982</v>
      </c>
      <c r="M5890" s="1" t="s">
        <v>1833</v>
      </c>
      <c r="N5890" s="1" t="str">
        <f t="shared" ref="N5890:N5953" si="92">INT(C5890/10)*10 &amp; "-" &amp; INT(C5890/10)*10+9</f>
        <v>2000-2009</v>
      </c>
    </row>
    <row r="5891" spans="1:14" hidden="1" x14ac:dyDescent="0.3">
      <c r="A5891">
        <v>477348</v>
      </c>
      <c r="B5891" s="1" t="s">
        <v>521</v>
      </c>
      <c r="C5891">
        <v>2007</v>
      </c>
      <c r="D5891" s="1" t="s">
        <v>9</v>
      </c>
      <c r="E5891">
        <v>122</v>
      </c>
      <c r="F5891" s="3">
        <v>74283625</v>
      </c>
      <c r="G5891" s="1" t="s">
        <v>884</v>
      </c>
      <c r="H5891">
        <v>1054</v>
      </c>
      <c r="I5891" s="1" t="s">
        <v>1081</v>
      </c>
      <c r="J5891">
        <v>1053</v>
      </c>
      <c r="K5891" s="1" t="s">
        <v>1080</v>
      </c>
      <c r="L5891">
        <v>169</v>
      </c>
      <c r="M5891" s="1" t="s">
        <v>1831</v>
      </c>
      <c r="N5891" s="1" t="str">
        <f t="shared" si="92"/>
        <v>2000-2009</v>
      </c>
    </row>
    <row r="5892" spans="1:14" hidden="1" x14ac:dyDescent="0.3">
      <c r="A5892">
        <v>477348</v>
      </c>
      <c r="B5892" s="1" t="s">
        <v>521</v>
      </c>
      <c r="C5892">
        <v>2007</v>
      </c>
      <c r="D5892" s="1" t="s">
        <v>9</v>
      </c>
      <c r="E5892">
        <v>122</v>
      </c>
      <c r="F5892" s="3">
        <v>74283625</v>
      </c>
      <c r="G5892" s="1" t="s">
        <v>884</v>
      </c>
      <c r="H5892">
        <v>1054</v>
      </c>
      <c r="I5892" s="1" t="s">
        <v>1081</v>
      </c>
      <c r="J5892">
        <v>1053</v>
      </c>
      <c r="K5892" s="1" t="s">
        <v>1080</v>
      </c>
      <c r="L5892">
        <v>849</v>
      </c>
      <c r="M5892" s="1" t="s">
        <v>1832</v>
      </c>
      <c r="N5892" s="1" t="str">
        <f t="shared" si="92"/>
        <v>2000-2009</v>
      </c>
    </row>
    <row r="5893" spans="1:14" hidden="1" x14ac:dyDescent="0.3">
      <c r="A5893">
        <v>477348</v>
      </c>
      <c r="B5893" s="1" t="s">
        <v>521</v>
      </c>
      <c r="C5893">
        <v>2007</v>
      </c>
      <c r="D5893" s="1" t="s">
        <v>9</v>
      </c>
      <c r="E5893">
        <v>122</v>
      </c>
      <c r="F5893" s="3">
        <v>74283625</v>
      </c>
      <c r="G5893" s="1" t="s">
        <v>884</v>
      </c>
      <c r="H5893">
        <v>1054</v>
      </c>
      <c r="I5893" s="1" t="s">
        <v>1081</v>
      </c>
      <c r="J5893">
        <v>1053</v>
      </c>
      <c r="K5893" s="1" t="s">
        <v>1080</v>
      </c>
      <c r="L5893">
        <v>982</v>
      </c>
      <c r="M5893" s="1" t="s">
        <v>1833</v>
      </c>
      <c r="N5893" s="1" t="str">
        <f t="shared" si="92"/>
        <v>2000-2009</v>
      </c>
    </row>
    <row r="5894" spans="1:14" hidden="1" x14ac:dyDescent="0.3">
      <c r="A5894">
        <v>477348</v>
      </c>
      <c r="B5894" s="1" t="s">
        <v>521</v>
      </c>
      <c r="C5894">
        <v>2007</v>
      </c>
      <c r="D5894" s="1" t="s">
        <v>9</v>
      </c>
      <c r="E5894">
        <v>122</v>
      </c>
      <c r="F5894" s="3">
        <v>74283625</v>
      </c>
      <c r="G5894" s="1" t="s">
        <v>884</v>
      </c>
      <c r="H5894">
        <v>1054</v>
      </c>
      <c r="I5894" s="1" t="s">
        <v>1081</v>
      </c>
      <c r="J5894">
        <v>565092</v>
      </c>
      <c r="K5894" s="1" t="s">
        <v>1344</v>
      </c>
      <c r="L5894">
        <v>169</v>
      </c>
      <c r="M5894" s="1" t="s">
        <v>1831</v>
      </c>
      <c r="N5894" s="1" t="str">
        <f t="shared" si="92"/>
        <v>2000-2009</v>
      </c>
    </row>
    <row r="5895" spans="1:14" hidden="1" x14ac:dyDescent="0.3">
      <c r="A5895">
        <v>477348</v>
      </c>
      <c r="B5895" s="1" t="s">
        <v>521</v>
      </c>
      <c r="C5895">
        <v>2007</v>
      </c>
      <c r="D5895" s="1" t="s">
        <v>9</v>
      </c>
      <c r="E5895">
        <v>122</v>
      </c>
      <c r="F5895" s="3">
        <v>74283625</v>
      </c>
      <c r="G5895" s="1" t="s">
        <v>884</v>
      </c>
      <c r="H5895">
        <v>1054</v>
      </c>
      <c r="I5895" s="1" t="s">
        <v>1081</v>
      </c>
      <c r="J5895">
        <v>565092</v>
      </c>
      <c r="K5895" s="1" t="s">
        <v>1344</v>
      </c>
      <c r="L5895">
        <v>849</v>
      </c>
      <c r="M5895" s="1" t="s">
        <v>1832</v>
      </c>
      <c r="N5895" s="1" t="str">
        <f t="shared" si="92"/>
        <v>2000-2009</v>
      </c>
    </row>
    <row r="5896" spans="1:14" hidden="1" x14ac:dyDescent="0.3">
      <c r="A5896">
        <v>477348</v>
      </c>
      <c r="B5896" s="1" t="s">
        <v>521</v>
      </c>
      <c r="C5896">
        <v>2007</v>
      </c>
      <c r="D5896" s="1" t="s">
        <v>9</v>
      </c>
      <c r="E5896">
        <v>122</v>
      </c>
      <c r="F5896" s="3">
        <v>74283625</v>
      </c>
      <c r="G5896" s="1" t="s">
        <v>884</v>
      </c>
      <c r="H5896">
        <v>1054</v>
      </c>
      <c r="I5896" s="1" t="s">
        <v>1081</v>
      </c>
      <c r="J5896">
        <v>565092</v>
      </c>
      <c r="K5896" s="1" t="s">
        <v>1344</v>
      </c>
      <c r="L5896">
        <v>982</v>
      </c>
      <c r="M5896" s="1" t="s">
        <v>1833</v>
      </c>
      <c r="N5896" s="1" t="str">
        <f t="shared" si="92"/>
        <v>2000-2009</v>
      </c>
    </row>
    <row r="5897" spans="1:14" hidden="1" x14ac:dyDescent="0.3">
      <c r="A5897">
        <v>477348</v>
      </c>
      <c r="B5897" s="1" t="s">
        <v>521</v>
      </c>
      <c r="C5897">
        <v>2007</v>
      </c>
      <c r="D5897" s="1" t="s">
        <v>9</v>
      </c>
      <c r="E5897">
        <v>122</v>
      </c>
      <c r="F5897" s="3">
        <v>74283625</v>
      </c>
      <c r="G5897" s="1" t="s">
        <v>843</v>
      </c>
      <c r="H5897">
        <v>1053</v>
      </c>
      <c r="I5897" s="1" t="s">
        <v>1080</v>
      </c>
      <c r="J5897">
        <v>1054</v>
      </c>
      <c r="K5897" s="1" t="s">
        <v>1081</v>
      </c>
      <c r="L5897">
        <v>169</v>
      </c>
      <c r="M5897" s="1" t="s">
        <v>1831</v>
      </c>
      <c r="N5897" s="1" t="str">
        <f t="shared" si="92"/>
        <v>2000-2009</v>
      </c>
    </row>
    <row r="5898" spans="1:14" hidden="1" x14ac:dyDescent="0.3">
      <c r="A5898">
        <v>477348</v>
      </c>
      <c r="B5898" s="1" t="s">
        <v>521</v>
      </c>
      <c r="C5898">
        <v>2007</v>
      </c>
      <c r="D5898" s="1" t="s">
        <v>9</v>
      </c>
      <c r="E5898">
        <v>122</v>
      </c>
      <c r="F5898" s="3">
        <v>74283625</v>
      </c>
      <c r="G5898" s="1" t="s">
        <v>843</v>
      </c>
      <c r="H5898">
        <v>1053</v>
      </c>
      <c r="I5898" s="1" t="s">
        <v>1080</v>
      </c>
      <c r="J5898">
        <v>1054</v>
      </c>
      <c r="K5898" s="1" t="s">
        <v>1081</v>
      </c>
      <c r="L5898">
        <v>849</v>
      </c>
      <c r="M5898" s="1" t="s">
        <v>1832</v>
      </c>
      <c r="N5898" s="1" t="str">
        <f t="shared" si="92"/>
        <v>2000-2009</v>
      </c>
    </row>
    <row r="5899" spans="1:14" hidden="1" x14ac:dyDescent="0.3">
      <c r="A5899">
        <v>477348</v>
      </c>
      <c r="B5899" s="1" t="s">
        <v>521</v>
      </c>
      <c r="C5899">
        <v>2007</v>
      </c>
      <c r="D5899" s="1" t="s">
        <v>9</v>
      </c>
      <c r="E5899">
        <v>122</v>
      </c>
      <c r="F5899" s="3">
        <v>74283625</v>
      </c>
      <c r="G5899" s="1" t="s">
        <v>843</v>
      </c>
      <c r="H5899">
        <v>1053</v>
      </c>
      <c r="I5899" s="1" t="s">
        <v>1080</v>
      </c>
      <c r="J5899">
        <v>1054</v>
      </c>
      <c r="K5899" s="1" t="s">
        <v>1081</v>
      </c>
      <c r="L5899">
        <v>982</v>
      </c>
      <c r="M5899" s="1" t="s">
        <v>1833</v>
      </c>
      <c r="N5899" s="1" t="str">
        <f t="shared" si="92"/>
        <v>2000-2009</v>
      </c>
    </row>
    <row r="5900" spans="1:14" hidden="1" x14ac:dyDescent="0.3">
      <c r="A5900">
        <v>477348</v>
      </c>
      <c r="B5900" s="1" t="s">
        <v>521</v>
      </c>
      <c r="C5900">
        <v>2007</v>
      </c>
      <c r="D5900" s="1" t="s">
        <v>9</v>
      </c>
      <c r="E5900">
        <v>122</v>
      </c>
      <c r="F5900" s="3">
        <v>74283625</v>
      </c>
      <c r="G5900" s="1" t="s">
        <v>843</v>
      </c>
      <c r="H5900">
        <v>1053</v>
      </c>
      <c r="I5900" s="1" t="s">
        <v>1080</v>
      </c>
      <c r="J5900">
        <v>1053</v>
      </c>
      <c r="K5900" s="1" t="s">
        <v>1080</v>
      </c>
      <c r="L5900">
        <v>169</v>
      </c>
      <c r="M5900" s="1" t="s">
        <v>1831</v>
      </c>
      <c r="N5900" s="1" t="str">
        <f t="shared" si="92"/>
        <v>2000-2009</v>
      </c>
    </row>
    <row r="5901" spans="1:14" hidden="1" x14ac:dyDescent="0.3">
      <c r="A5901">
        <v>477348</v>
      </c>
      <c r="B5901" s="1" t="s">
        <v>521</v>
      </c>
      <c r="C5901">
        <v>2007</v>
      </c>
      <c r="D5901" s="1" t="s">
        <v>9</v>
      </c>
      <c r="E5901">
        <v>122</v>
      </c>
      <c r="F5901" s="3">
        <v>74283625</v>
      </c>
      <c r="G5901" s="1" t="s">
        <v>843</v>
      </c>
      <c r="H5901">
        <v>1053</v>
      </c>
      <c r="I5901" s="1" t="s">
        <v>1080</v>
      </c>
      <c r="J5901">
        <v>1053</v>
      </c>
      <c r="K5901" s="1" t="s">
        <v>1080</v>
      </c>
      <c r="L5901">
        <v>849</v>
      </c>
      <c r="M5901" s="1" t="s">
        <v>1832</v>
      </c>
      <c r="N5901" s="1" t="str">
        <f t="shared" si="92"/>
        <v>2000-2009</v>
      </c>
    </row>
    <row r="5902" spans="1:14" hidden="1" x14ac:dyDescent="0.3">
      <c r="A5902">
        <v>477348</v>
      </c>
      <c r="B5902" s="1" t="s">
        <v>521</v>
      </c>
      <c r="C5902">
        <v>2007</v>
      </c>
      <c r="D5902" s="1" t="s">
        <v>9</v>
      </c>
      <c r="E5902">
        <v>122</v>
      </c>
      <c r="F5902" s="3">
        <v>74283625</v>
      </c>
      <c r="G5902" s="1" t="s">
        <v>843</v>
      </c>
      <c r="H5902">
        <v>1053</v>
      </c>
      <c r="I5902" s="1" t="s">
        <v>1080</v>
      </c>
      <c r="J5902">
        <v>1053</v>
      </c>
      <c r="K5902" s="1" t="s">
        <v>1080</v>
      </c>
      <c r="L5902">
        <v>982</v>
      </c>
      <c r="M5902" s="1" t="s">
        <v>1833</v>
      </c>
      <c r="N5902" s="1" t="str">
        <f t="shared" si="92"/>
        <v>2000-2009</v>
      </c>
    </row>
    <row r="5903" spans="1:14" hidden="1" x14ac:dyDescent="0.3">
      <c r="A5903">
        <v>477348</v>
      </c>
      <c r="B5903" s="1" t="s">
        <v>521</v>
      </c>
      <c r="C5903">
        <v>2007</v>
      </c>
      <c r="D5903" s="1" t="s">
        <v>9</v>
      </c>
      <c r="E5903">
        <v>122</v>
      </c>
      <c r="F5903" s="3">
        <v>74283625</v>
      </c>
      <c r="G5903" s="1" t="s">
        <v>843</v>
      </c>
      <c r="H5903">
        <v>1053</v>
      </c>
      <c r="I5903" s="1" t="s">
        <v>1080</v>
      </c>
      <c r="J5903">
        <v>565092</v>
      </c>
      <c r="K5903" s="1" t="s">
        <v>1344</v>
      </c>
      <c r="L5903">
        <v>169</v>
      </c>
      <c r="M5903" s="1" t="s">
        <v>1831</v>
      </c>
      <c r="N5903" s="1" t="str">
        <f t="shared" si="92"/>
        <v>2000-2009</v>
      </c>
    </row>
    <row r="5904" spans="1:14" hidden="1" x14ac:dyDescent="0.3">
      <c r="A5904">
        <v>477348</v>
      </c>
      <c r="B5904" s="1" t="s">
        <v>521</v>
      </c>
      <c r="C5904">
        <v>2007</v>
      </c>
      <c r="D5904" s="1" t="s">
        <v>9</v>
      </c>
      <c r="E5904">
        <v>122</v>
      </c>
      <c r="F5904" s="3">
        <v>74283625</v>
      </c>
      <c r="G5904" s="1" t="s">
        <v>843</v>
      </c>
      <c r="H5904">
        <v>1053</v>
      </c>
      <c r="I5904" s="1" t="s">
        <v>1080</v>
      </c>
      <c r="J5904">
        <v>565092</v>
      </c>
      <c r="K5904" s="1" t="s">
        <v>1344</v>
      </c>
      <c r="L5904">
        <v>849</v>
      </c>
      <c r="M5904" s="1" t="s">
        <v>1832</v>
      </c>
      <c r="N5904" s="1" t="str">
        <f t="shared" si="92"/>
        <v>2000-2009</v>
      </c>
    </row>
    <row r="5905" spans="1:14" hidden="1" x14ac:dyDescent="0.3">
      <c r="A5905">
        <v>477348</v>
      </c>
      <c r="B5905" s="1" t="s">
        <v>521</v>
      </c>
      <c r="C5905">
        <v>2007</v>
      </c>
      <c r="D5905" s="1" t="s">
        <v>9</v>
      </c>
      <c r="E5905">
        <v>122</v>
      </c>
      <c r="F5905" s="3">
        <v>74283625</v>
      </c>
      <c r="G5905" s="1" t="s">
        <v>843</v>
      </c>
      <c r="H5905">
        <v>1053</v>
      </c>
      <c r="I5905" s="1" t="s">
        <v>1080</v>
      </c>
      <c r="J5905">
        <v>565092</v>
      </c>
      <c r="K5905" s="1" t="s">
        <v>1344</v>
      </c>
      <c r="L5905">
        <v>982</v>
      </c>
      <c r="M5905" s="1" t="s">
        <v>1833</v>
      </c>
      <c r="N5905" s="1" t="str">
        <f t="shared" si="92"/>
        <v>2000-2009</v>
      </c>
    </row>
    <row r="5906" spans="1:14" hidden="1" x14ac:dyDescent="0.3">
      <c r="A5906">
        <v>477348</v>
      </c>
      <c r="B5906" s="1" t="s">
        <v>521</v>
      </c>
      <c r="C5906">
        <v>2007</v>
      </c>
      <c r="D5906" s="1" t="s">
        <v>9</v>
      </c>
      <c r="E5906">
        <v>122</v>
      </c>
      <c r="F5906" s="3">
        <v>74283625</v>
      </c>
      <c r="G5906" s="1" t="s">
        <v>843</v>
      </c>
      <c r="H5906">
        <v>1054</v>
      </c>
      <c r="I5906" s="1" t="s">
        <v>1081</v>
      </c>
      <c r="J5906">
        <v>1054</v>
      </c>
      <c r="K5906" s="1" t="s">
        <v>1081</v>
      </c>
      <c r="L5906">
        <v>169</v>
      </c>
      <c r="M5906" s="1" t="s">
        <v>1831</v>
      </c>
      <c r="N5906" s="1" t="str">
        <f t="shared" si="92"/>
        <v>2000-2009</v>
      </c>
    </row>
    <row r="5907" spans="1:14" hidden="1" x14ac:dyDescent="0.3">
      <c r="A5907">
        <v>477348</v>
      </c>
      <c r="B5907" s="1" t="s">
        <v>521</v>
      </c>
      <c r="C5907">
        <v>2007</v>
      </c>
      <c r="D5907" s="1" t="s">
        <v>9</v>
      </c>
      <c r="E5907">
        <v>122</v>
      </c>
      <c r="F5907" s="3">
        <v>74283625</v>
      </c>
      <c r="G5907" s="1" t="s">
        <v>843</v>
      </c>
      <c r="H5907">
        <v>1054</v>
      </c>
      <c r="I5907" s="1" t="s">
        <v>1081</v>
      </c>
      <c r="J5907">
        <v>1054</v>
      </c>
      <c r="K5907" s="1" t="s">
        <v>1081</v>
      </c>
      <c r="L5907">
        <v>849</v>
      </c>
      <c r="M5907" s="1" t="s">
        <v>1832</v>
      </c>
      <c r="N5907" s="1" t="str">
        <f t="shared" si="92"/>
        <v>2000-2009</v>
      </c>
    </row>
    <row r="5908" spans="1:14" hidden="1" x14ac:dyDescent="0.3">
      <c r="A5908">
        <v>477348</v>
      </c>
      <c r="B5908" s="1" t="s">
        <v>521</v>
      </c>
      <c r="C5908">
        <v>2007</v>
      </c>
      <c r="D5908" s="1" t="s">
        <v>9</v>
      </c>
      <c r="E5908">
        <v>122</v>
      </c>
      <c r="F5908" s="3">
        <v>74283625</v>
      </c>
      <c r="G5908" s="1" t="s">
        <v>843</v>
      </c>
      <c r="H5908">
        <v>1054</v>
      </c>
      <c r="I5908" s="1" t="s">
        <v>1081</v>
      </c>
      <c r="J5908">
        <v>1054</v>
      </c>
      <c r="K5908" s="1" t="s">
        <v>1081</v>
      </c>
      <c r="L5908">
        <v>982</v>
      </c>
      <c r="M5908" s="1" t="s">
        <v>1833</v>
      </c>
      <c r="N5908" s="1" t="str">
        <f t="shared" si="92"/>
        <v>2000-2009</v>
      </c>
    </row>
    <row r="5909" spans="1:14" hidden="1" x14ac:dyDescent="0.3">
      <c r="A5909">
        <v>477348</v>
      </c>
      <c r="B5909" s="1" t="s">
        <v>521</v>
      </c>
      <c r="C5909">
        <v>2007</v>
      </c>
      <c r="D5909" s="1" t="s">
        <v>9</v>
      </c>
      <c r="E5909">
        <v>122</v>
      </c>
      <c r="F5909" s="3">
        <v>74283625</v>
      </c>
      <c r="G5909" s="1" t="s">
        <v>843</v>
      </c>
      <c r="H5909">
        <v>1054</v>
      </c>
      <c r="I5909" s="1" t="s">
        <v>1081</v>
      </c>
      <c r="J5909">
        <v>1053</v>
      </c>
      <c r="K5909" s="1" t="s">
        <v>1080</v>
      </c>
      <c r="L5909">
        <v>169</v>
      </c>
      <c r="M5909" s="1" t="s">
        <v>1831</v>
      </c>
      <c r="N5909" s="1" t="str">
        <f t="shared" si="92"/>
        <v>2000-2009</v>
      </c>
    </row>
    <row r="5910" spans="1:14" hidden="1" x14ac:dyDescent="0.3">
      <c r="A5910">
        <v>477348</v>
      </c>
      <c r="B5910" s="1" t="s">
        <v>521</v>
      </c>
      <c r="C5910">
        <v>2007</v>
      </c>
      <c r="D5910" s="1" t="s">
        <v>9</v>
      </c>
      <c r="E5910">
        <v>122</v>
      </c>
      <c r="F5910" s="3">
        <v>74283625</v>
      </c>
      <c r="G5910" s="1" t="s">
        <v>843</v>
      </c>
      <c r="H5910">
        <v>1054</v>
      </c>
      <c r="I5910" s="1" t="s">
        <v>1081</v>
      </c>
      <c r="J5910">
        <v>1053</v>
      </c>
      <c r="K5910" s="1" t="s">
        <v>1080</v>
      </c>
      <c r="L5910">
        <v>849</v>
      </c>
      <c r="M5910" s="1" t="s">
        <v>1832</v>
      </c>
      <c r="N5910" s="1" t="str">
        <f t="shared" si="92"/>
        <v>2000-2009</v>
      </c>
    </row>
    <row r="5911" spans="1:14" hidden="1" x14ac:dyDescent="0.3">
      <c r="A5911">
        <v>477348</v>
      </c>
      <c r="B5911" s="1" t="s">
        <v>521</v>
      </c>
      <c r="C5911">
        <v>2007</v>
      </c>
      <c r="D5911" s="1" t="s">
        <v>9</v>
      </c>
      <c r="E5911">
        <v>122</v>
      </c>
      <c r="F5911" s="3">
        <v>74283625</v>
      </c>
      <c r="G5911" s="1" t="s">
        <v>843</v>
      </c>
      <c r="H5911">
        <v>1054</v>
      </c>
      <c r="I5911" s="1" t="s">
        <v>1081</v>
      </c>
      <c r="J5911">
        <v>1053</v>
      </c>
      <c r="K5911" s="1" t="s">
        <v>1080</v>
      </c>
      <c r="L5911">
        <v>982</v>
      </c>
      <c r="M5911" s="1" t="s">
        <v>1833</v>
      </c>
      <c r="N5911" s="1" t="str">
        <f t="shared" si="92"/>
        <v>2000-2009</v>
      </c>
    </row>
    <row r="5912" spans="1:14" hidden="1" x14ac:dyDescent="0.3">
      <c r="A5912">
        <v>477348</v>
      </c>
      <c r="B5912" s="1" t="s">
        <v>521</v>
      </c>
      <c r="C5912">
        <v>2007</v>
      </c>
      <c r="D5912" s="1" t="s">
        <v>9</v>
      </c>
      <c r="E5912">
        <v>122</v>
      </c>
      <c r="F5912" s="3">
        <v>74283625</v>
      </c>
      <c r="G5912" s="1" t="s">
        <v>843</v>
      </c>
      <c r="H5912">
        <v>1054</v>
      </c>
      <c r="I5912" s="1" t="s">
        <v>1081</v>
      </c>
      <c r="J5912">
        <v>565092</v>
      </c>
      <c r="K5912" s="1" t="s">
        <v>1344</v>
      </c>
      <c r="L5912">
        <v>169</v>
      </c>
      <c r="M5912" s="1" t="s">
        <v>1831</v>
      </c>
      <c r="N5912" s="1" t="str">
        <f t="shared" si="92"/>
        <v>2000-2009</v>
      </c>
    </row>
    <row r="5913" spans="1:14" hidden="1" x14ac:dyDescent="0.3">
      <c r="A5913">
        <v>477348</v>
      </c>
      <c r="B5913" s="1" t="s">
        <v>521</v>
      </c>
      <c r="C5913">
        <v>2007</v>
      </c>
      <c r="D5913" s="1" t="s">
        <v>9</v>
      </c>
      <c r="E5913">
        <v>122</v>
      </c>
      <c r="F5913" s="3">
        <v>74283625</v>
      </c>
      <c r="G5913" s="1" t="s">
        <v>843</v>
      </c>
      <c r="H5913">
        <v>1054</v>
      </c>
      <c r="I5913" s="1" t="s">
        <v>1081</v>
      </c>
      <c r="J5913">
        <v>565092</v>
      </c>
      <c r="K5913" s="1" t="s">
        <v>1344</v>
      </c>
      <c r="L5913">
        <v>849</v>
      </c>
      <c r="M5913" s="1" t="s">
        <v>1832</v>
      </c>
      <c r="N5913" s="1" t="str">
        <f t="shared" si="92"/>
        <v>2000-2009</v>
      </c>
    </row>
    <row r="5914" spans="1:14" hidden="1" x14ac:dyDescent="0.3">
      <c r="A5914">
        <v>477348</v>
      </c>
      <c r="B5914" s="1" t="s">
        <v>521</v>
      </c>
      <c r="C5914">
        <v>2007</v>
      </c>
      <c r="D5914" s="1" t="s">
        <v>9</v>
      </c>
      <c r="E5914">
        <v>122</v>
      </c>
      <c r="F5914" s="3">
        <v>74283625</v>
      </c>
      <c r="G5914" s="1" t="s">
        <v>843</v>
      </c>
      <c r="H5914">
        <v>1054</v>
      </c>
      <c r="I5914" s="1" t="s">
        <v>1081</v>
      </c>
      <c r="J5914">
        <v>565092</v>
      </c>
      <c r="K5914" s="1" t="s">
        <v>1344</v>
      </c>
      <c r="L5914">
        <v>982</v>
      </c>
      <c r="M5914" s="1" t="s">
        <v>1833</v>
      </c>
      <c r="N5914" s="1" t="str">
        <f t="shared" si="92"/>
        <v>2000-2009</v>
      </c>
    </row>
    <row r="5915" spans="1:14" hidden="1" x14ac:dyDescent="0.3">
      <c r="A5915">
        <v>477348</v>
      </c>
      <c r="B5915" s="1" t="s">
        <v>521</v>
      </c>
      <c r="C5915">
        <v>2007</v>
      </c>
      <c r="D5915" s="1" t="s">
        <v>9</v>
      </c>
      <c r="E5915">
        <v>122</v>
      </c>
      <c r="F5915" s="3">
        <v>74283625</v>
      </c>
      <c r="G5915" s="1" t="s">
        <v>840</v>
      </c>
      <c r="H5915">
        <v>1053</v>
      </c>
      <c r="I5915" s="1" t="s">
        <v>1080</v>
      </c>
      <c r="J5915">
        <v>1054</v>
      </c>
      <c r="K5915" s="1" t="s">
        <v>1081</v>
      </c>
      <c r="L5915">
        <v>169</v>
      </c>
      <c r="M5915" s="1" t="s">
        <v>1831</v>
      </c>
      <c r="N5915" s="1" t="str">
        <f t="shared" si="92"/>
        <v>2000-2009</v>
      </c>
    </row>
    <row r="5916" spans="1:14" hidden="1" x14ac:dyDescent="0.3">
      <c r="A5916">
        <v>477348</v>
      </c>
      <c r="B5916" s="1" t="s">
        <v>521</v>
      </c>
      <c r="C5916">
        <v>2007</v>
      </c>
      <c r="D5916" s="1" t="s">
        <v>9</v>
      </c>
      <c r="E5916">
        <v>122</v>
      </c>
      <c r="F5916" s="3">
        <v>74283625</v>
      </c>
      <c r="G5916" s="1" t="s">
        <v>840</v>
      </c>
      <c r="H5916">
        <v>1053</v>
      </c>
      <c r="I5916" s="1" t="s">
        <v>1080</v>
      </c>
      <c r="J5916">
        <v>1054</v>
      </c>
      <c r="K5916" s="1" t="s">
        <v>1081</v>
      </c>
      <c r="L5916">
        <v>849</v>
      </c>
      <c r="M5916" s="1" t="s">
        <v>1832</v>
      </c>
      <c r="N5916" s="1" t="str">
        <f t="shared" si="92"/>
        <v>2000-2009</v>
      </c>
    </row>
    <row r="5917" spans="1:14" hidden="1" x14ac:dyDescent="0.3">
      <c r="A5917">
        <v>477348</v>
      </c>
      <c r="B5917" s="1" t="s">
        <v>521</v>
      </c>
      <c r="C5917">
        <v>2007</v>
      </c>
      <c r="D5917" s="1" t="s">
        <v>9</v>
      </c>
      <c r="E5917">
        <v>122</v>
      </c>
      <c r="F5917" s="3">
        <v>74283625</v>
      </c>
      <c r="G5917" s="1" t="s">
        <v>840</v>
      </c>
      <c r="H5917">
        <v>1053</v>
      </c>
      <c r="I5917" s="1" t="s">
        <v>1080</v>
      </c>
      <c r="J5917">
        <v>1054</v>
      </c>
      <c r="K5917" s="1" t="s">
        <v>1081</v>
      </c>
      <c r="L5917">
        <v>982</v>
      </c>
      <c r="M5917" s="1" t="s">
        <v>1833</v>
      </c>
      <c r="N5917" s="1" t="str">
        <f t="shared" si="92"/>
        <v>2000-2009</v>
      </c>
    </row>
    <row r="5918" spans="1:14" hidden="1" x14ac:dyDescent="0.3">
      <c r="A5918">
        <v>477348</v>
      </c>
      <c r="B5918" s="1" t="s">
        <v>521</v>
      </c>
      <c r="C5918">
        <v>2007</v>
      </c>
      <c r="D5918" s="1" t="s">
        <v>9</v>
      </c>
      <c r="E5918">
        <v>122</v>
      </c>
      <c r="F5918" s="3">
        <v>74283625</v>
      </c>
      <c r="G5918" s="1" t="s">
        <v>840</v>
      </c>
      <c r="H5918">
        <v>1053</v>
      </c>
      <c r="I5918" s="1" t="s">
        <v>1080</v>
      </c>
      <c r="J5918">
        <v>1053</v>
      </c>
      <c r="K5918" s="1" t="s">
        <v>1080</v>
      </c>
      <c r="L5918">
        <v>169</v>
      </c>
      <c r="M5918" s="1" t="s">
        <v>1831</v>
      </c>
      <c r="N5918" s="1" t="str">
        <f t="shared" si="92"/>
        <v>2000-2009</v>
      </c>
    </row>
    <row r="5919" spans="1:14" hidden="1" x14ac:dyDescent="0.3">
      <c r="A5919">
        <v>477348</v>
      </c>
      <c r="B5919" s="1" t="s">
        <v>521</v>
      </c>
      <c r="C5919">
        <v>2007</v>
      </c>
      <c r="D5919" s="1" t="s">
        <v>9</v>
      </c>
      <c r="E5919">
        <v>122</v>
      </c>
      <c r="F5919" s="3">
        <v>74283625</v>
      </c>
      <c r="G5919" s="1" t="s">
        <v>840</v>
      </c>
      <c r="H5919">
        <v>1053</v>
      </c>
      <c r="I5919" s="1" t="s">
        <v>1080</v>
      </c>
      <c r="J5919">
        <v>1053</v>
      </c>
      <c r="K5919" s="1" t="s">
        <v>1080</v>
      </c>
      <c r="L5919">
        <v>849</v>
      </c>
      <c r="M5919" s="1" t="s">
        <v>1832</v>
      </c>
      <c r="N5919" s="1" t="str">
        <f t="shared" si="92"/>
        <v>2000-2009</v>
      </c>
    </row>
    <row r="5920" spans="1:14" hidden="1" x14ac:dyDescent="0.3">
      <c r="A5920">
        <v>477348</v>
      </c>
      <c r="B5920" s="1" t="s">
        <v>521</v>
      </c>
      <c r="C5920">
        <v>2007</v>
      </c>
      <c r="D5920" s="1" t="s">
        <v>9</v>
      </c>
      <c r="E5920">
        <v>122</v>
      </c>
      <c r="F5920" s="3">
        <v>74283625</v>
      </c>
      <c r="G5920" s="1" t="s">
        <v>840</v>
      </c>
      <c r="H5920">
        <v>1053</v>
      </c>
      <c r="I5920" s="1" t="s">
        <v>1080</v>
      </c>
      <c r="J5920">
        <v>1053</v>
      </c>
      <c r="K5920" s="1" t="s">
        <v>1080</v>
      </c>
      <c r="L5920">
        <v>982</v>
      </c>
      <c r="M5920" s="1" t="s">
        <v>1833</v>
      </c>
      <c r="N5920" s="1" t="str">
        <f t="shared" si="92"/>
        <v>2000-2009</v>
      </c>
    </row>
    <row r="5921" spans="1:14" hidden="1" x14ac:dyDescent="0.3">
      <c r="A5921">
        <v>477348</v>
      </c>
      <c r="B5921" s="1" t="s">
        <v>521</v>
      </c>
      <c r="C5921">
        <v>2007</v>
      </c>
      <c r="D5921" s="1" t="s">
        <v>9</v>
      </c>
      <c r="E5921">
        <v>122</v>
      </c>
      <c r="F5921" s="3">
        <v>74283625</v>
      </c>
      <c r="G5921" s="1" t="s">
        <v>840</v>
      </c>
      <c r="H5921">
        <v>1053</v>
      </c>
      <c r="I5921" s="1" t="s">
        <v>1080</v>
      </c>
      <c r="J5921">
        <v>565092</v>
      </c>
      <c r="K5921" s="1" t="s">
        <v>1344</v>
      </c>
      <c r="L5921">
        <v>169</v>
      </c>
      <c r="M5921" s="1" t="s">
        <v>1831</v>
      </c>
      <c r="N5921" s="1" t="str">
        <f t="shared" si="92"/>
        <v>2000-2009</v>
      </c>
    </row>
    <row r="5922" spans="1:14" hidden="1" x14ac:dyDescent="0.3">
      <c r="A5922">
        <v>477348</v>
      </c>
      <c r="B5922" s="1" t="s">
        <v>521</v>
      </c>
      <c r="C5922">
        <v>2007</v>
      </c>
      <c r="D5922" s="1" t="s">
        <v>9</v>
      </c>
      <c r="E5922">
        <v>122</v>
      </c>
      <c r="F5922" s="3">
        <v>74283625</v>
      </c>
      <c r="G5922" s="1" t="s">
        <v>840</v>
      </c>
      <c r="H5922">
        <v>1053</v>
      </c>
      <c r="I5922" s="1" t="s">
        <v>1080</v>
      </c>
      <c r="J5922">
        <v>565092</v>
      </c>
      <c r="K5922" s="1" t="s">
        <v>1344</v>
      </c>
      <c r="L5922">
        <v>849</v>
      </c>
      <c r="M5922" s="1" t="s">
        <v>1832</v>
      </c>
      <c r="N5922" s="1" t="str">
        <f t="shared" si="92"/>
        <v>2000-2009</v>
      </c>
    </row>
    <row r="5923" spans="1:14" hidden="1" x14ac:dyDescent="0.3">
      <c r="A5923">
        <v>477348</v>
      </c>
      <c r="B5923" s="1" t="s">
        <v>521</v>
      </c>
      <c r="C5923">
        <v>2007</v>
      </c>
      <c r="D5923" s="1" t="s">
        <v>9</v>
      </c>
      <c r="E5923">
        <v>122</v>
      </c>
      <c r="F5923" s="3">
        <v>74283625</v>
      </c>
      <c r="G5923" s="1" t="s">
        <v>840</v>
      </c>
      <c r="H5923">
        <v>1053</v>
      </c>
      <c r="I5923" s="1" t="s">
        <v>1080</v>
      </c>
      <c r="J5923">
        <v>565092</v>
      </c>
      <c r="K5923" s="1" t="s">
        <v>1344</v>
      </c>
      <c r="L5923">
        <v>982</v>
      </c>
      <c r="M5923" s="1" t="s">
        <v>1833</v>
      </c>
      <c r="N5923" s="1" t="str">
        <f t="shared" si="92"/>
        <v>2000-2009</v>
      </c>
    </row>
    <row r="5924" spans="1:14" hidden="1" x14ac:dyDescent="0.3">
      <c r="A5924">
        <v>477348</v>
      </c>
      <c r="B5924" s="1" t="s">
        <v>521</v>
      </c>
      <c r="C5924">
        <v>2007</v>
      </c>
      <c r="D5924" s="1" t="s">
        <v>9</v>
      </c>
      <c r="E5924">
        <v>122</v>
      </c>
      <c r="F5924" s="3">
        <v>74283625</v>
      </c>
      <c r="G5924" s="1" t="s">
        <v>840</v>
      </c>
      <c r="H5924">
        <v>1054</v>
      </c>
      <c r="I5924" s="1" t="s">
        <v>1081</v>
      </c>
      <c r="J5924">
        <v>1054</v>
      </c>
      <c r="K5924" s="1" t="s">
        <v>1081</v>
      </c>
      <c r="L5924">
        <v>169</v>
      </c>
      <c r="M5924" s="1" t="s">
        <v>1831</v>
      </c>
      <c r="N5924" s="1" t="str">
        <f t="shared" si="92"/>
        <v>2000-2009</v>
      </c>
    </row>
    <row r="5925" spans="1:14" hidden="1" x14ac:dyDescent="0.3">
      <c r="A5925">
        <v>477348</v>
      </c>
      <c r="B5925" s="1" t="s">
        <v>521</v>
      </c>
      <c r="C5925">
        <v>2007</v>
      </c>
      <c r="D5925" s="1" t="s">
        <v>9</v>
      </c>
      <c r="E5925">
        <v>122</v>
      </c>
      <c r="F5925" s="3">
        <v>74283625</v>
      </c>
      <c r="G5925" s="1" t="s">
        <v>840</v>
      </c>
      <c r="H5925">
        <v>1054</v>
      </c>
      <c r="I5925" s="1" t="s">
        <v>1081</v>
      </c>
      <c r="J5925">
        <v>1054</v>
      </c>
      <c r="K5925" s="1" t="s">
        <v>1081</v>
      </c>
      <c r="L5925">
        <v>849</v>
      </c>
      <c r="M5925" s="1" t="s">
        <v>1832</v>
      </c>
      <c r="N5925" s="1" t="str">
        <f t="shared" si="92"/>
        <v>2000-2009</v>
      </c>
    </row>
    <row r="5926" spans="1:14" hidden="1" x14ac:dyDescent="0.3">
      <c r="A5926">
        <v>477348</v>
      </c>
      <c r="B5926" s="1" t="s">
        <v>521</v>
      </c>
      <c r="C5926">
        <v>2007</v>
      </c>
      <c r="D5926" s="1" t="s">
        <v>9</v>
      </c>
      <c r="E5926">
        <v>122</v>
      </c>
      <c r="F5926" s="3">
        <v>74283625</v>
      </c>
      <c r="G5926" s="1" t="s">
        <v>840</v>
      </c>
      <c r="H5926">
        <v>1054</v>
      </c>
      <c r="I5926" s="1" t="s">
        <v>1081</v>
      </c>
      <c r="J5926">
        <v>1054</v>
      </c>
      <c r="K5926" s="1" t="s">
        <v>1081</v>
      </c>
      <c r="L5926">
        <v>982</v>
      </c>
      <c r="M5926" s="1" t="s">
        <v>1833</v>
      </c>
      <c r="N5926" s="1" t="str">
        <f t="shared" si="92"/>
        <v>2000-2009</v>
      </c>
    </row>
    <row r="5927" spans="1:14" hidden="1" x14ac:dyDescent="0.3">
      <c r="A5927">
        <v>477348</v>
      </c>
      <c r="B5927" s="1" t="s">
        <v>521</v>
      </c>
      <c r="C5927">
        <v>2007</v>
      </c>
      <c r="D5927" s="1" t="s">
        <v>9</v>
      </c>
      <c r="E5927">
        <v>122</v>
      </c>
      <c r="F5927" s="3">
        <v>74283625</v>
      </c>
      <c r="G5927" s="1" t="s">
        <v>840</v>
      </c>
      <c r="H5927">
        <v>1054</v>
      </c>
      <c r="I5927" s="1" t="s">
        <v>1081</v>
      </c>
      <c r="J5927">
        <v>1053</v>
      </c>
      <c r="K5927" s="1" t="s">
        <v>1080</v>
      </c>
      <c r="L5927">
        <v>169</v>
      </c>
      <c r="M5927" s="1" t="s">
        <v>1831</v>
      </c>
      <c r="N5927" s="1" t="str">
        <f t="shared" si="92"/>
        <v>2000-2009</v>
      </c>
    </row>
    <row r="5928" spans="1:14" hidden="1" x14ac:dyDescent="0.3">
      <c r="A5928">
        <v>477348</v>
      </c>
      <c r="B5928" s="1" t="s">
        <v>521</v>
      </c>
      <c r="C5928">
        <v>2007</v>
      </c>
      <c r="D5928" s="1" t="s">
        <v>9</v>
      </c>
      <c r="E5928">
        <v>122</v>
      </c>
      <c r="F5928" s="3">
        <v>74283625</v>
      </c>
      <c r="G5928" s="1" t="s">
        <v>840</v>
      </c>
      <c r="H5928">
        <v>1054</v>
      </c>
      <c r="I5928" s="1" t="s">
        <v>1081</v>
      </c>
      <c r="J5928">
        <v>1053</v>
      </c>
      <c r="K5928" s="1" t="s">
        <v>1080</v>
      </c>
      <c r="L5928">
        <v>849</v>
      </c>
      <c r="M5928" s="1" t="s">
        <v>1832</v>
      </c>
      <c r="N5928" s="1" t="str">
        <f t="shared" si="92"/>
        <v>2000-2009</v>
      </c>
    </row>
    <row r="5929" spans="1:14" hidden="1" x14ac:dyDescent="0.3">
      <c r="A5929">
        <v>477348</v>
      </c>
      <c r="B5929" s="1" t="s">
        <v>521</v>
      </c>
      <c r="C5929">
        <v>2007</v>
      </c>
      <c r="D5929" s="1" t="s">
        <v>9</v>
      </c>
      <c r="E5929">
        <v>122</v>
      </c>
      <c r="F5929" s="3">
        <v>74283625</v>
      </c>
      <c r="G5929" s="1" t="s">
        <v>840</v>
      </c>
      <c r="H5929">
        <v>1054</v>
      </c>
      <c r="I5929" s="1" t="s">
        <v>1081</v>
      </c>
      <c r="J5929">
        <v>1053</v>
      </c>
      <c r="K5929" s="1" t="s">
        <v>1080</v>
      </c>
      <c r="L5929">
        <v>982</v>
      </c>
      <c r="M5929" s="1" t="s">
        <v>1833</v>
      </c>
      <c r="N5929" s="1" t="str">
        <f t="shared" si="92"/>
        <v>2000-2009</v>
      </c>
    </row>
    <row r="5930" spans="1:14" hidden="1" x14ac:dyDescent="0.3">
      <c r="A5930">
        <v>477348</v>
      </c>
      <c r="B5930" s="1" t="s">
        <v>521</v>
      </c>
      <c r="C5930">
        <v>2007</v>
      </c>
      <c r="D5930" s="1" t="s">
        <v>9</v>
      </c>
      <c r="E5930">
        <v>122</v>
      </c>
      <c r="F5930" s="3">
        <v>74283625</v>
      </c>
      <c r="G5930" s="1" t="s">
        <v>840</v>
      </c>
      <c r="H5930">
        <v>1054</v>
      </c>
      <c r="I5930" s="1" t="s">
        <v>1081</v>
      </c>
      <c r="J5930">
        <v>565092</v>
      </c>
      <c r="K5930" s="1" t="s">
        <v>1344</v>
      </c>
      <c r="L5930">
        <v>169</v>
      </c>
      <c r="M5930" s="1" t="s">
        <v>1831</v>
      </c>
      <c r="N5930" s="1" t="str">
        <f t="shared" si="92"/>
        <v>2000-2009</v>
      </c>
    </row>
    <row r="5931" spans="1:14" hidden="1" x14ac:dyDescent="0.3">
      <c r="A5931">
        <v>477348</v>
      </c>
      <c r="B5931" s="1" t="s">
        <v>521</v>
      </c>
      <c r="C5931">
        <v>2007</v>
      </c>
      <c r="D5931" s="1" t="s">
        <v>9</v>
      </c>
      <c r="E5931">
        <v>122</v>
      </c>
      <c r="F5931" s="3">
        <v>74283625</v>
      </c>
      <c r="G5931" s="1" t="s">
        <v>840</v>
      </c>
      <c r="H5931">
        <v>1054</v>
      </c>
      <c r="I5931" s="1" t="s">
        <v>1081</v>
      </c>
      <c r="J5931">
        <v>565092</v>
      </c>
      <c r="K5931" s="1" t="s">
        <v>1344</v>
      </c>
      <c r="L5931">
        <v>849</v>
      </c>
      <c r="M5931" s="1" t="s">
        <v>1832</v>
      </c>
      <c r="N5931" s="1" t="str">
        <f t="shared" si="92"/>
        <v>2000-2009</v>
      </c>
    </row>
    <row r="5932" spans="1:14" hidden="1" x14ac:dyDescent="0.3">
      <c r="A5932">
        <v>477348</v>
      </c>
      <c r="B5932" s="1" t="s">
        <v>521</v>
      </c>
      <c r="C5932">
        <v>2007</v>
      </c>
      <c r="D5932" s="1" t="s">
        <v>9</v>
      </c>
      <c r="E5932">
        <v>122</v>
      </c>
      <c r="F5932" s="3">
        <v>74283625</v>
      </c>
      <c r="G5932" s="1" t="s">
        <v>840</v>
      </c>
      <c r="H5932">
        <v>1054</v>
      </c>
      <c r="I5932" s="1" t="s">
        <v>1081</v>
      </c>
      <c r="J5932">
        <v>565092</v>
      </c>
      <c r="K5932" s="1" t="s">
        <v>1344</v>
      </c>
      <c r="L5932">
        <v>982</v>
      </c>
      <c r="M5932" s="1" t="s">
        <v>1833</v>
      </c>
      <c r="N5932" s="1" t="str">
        <f t="shared" si="92"/>
        <v>2000-2009</v>
      </c>
    </row>
    <row r="5933" spans="1:14" hidden="1" x14ac:dyDescent="0.3">
      <c r="A5933">
        <v>477348</v>
      </c>
      <c r="B5933" s="1" t="s">
        <v>521</v>
      </c>
      <c r="C5933">
        <v>2007</v>
      </c>
      <c r="D5933" s="1" t="s">
        <v>9</v>
      </c>
      <c r="E5933">
        <v>122</v>
      </c>
      <c r="F5933" s="3">
        <v>74283625</v>
      </c>
      <c r="G5933" s="1" t="s">
        <v>847</v>
      </c>
      <c r="H5933">
        <v>1053</v>
      </c>
      <c r="I5933" s="1" t="s">
        <v>1080</v>
      </c>
      <c r="J5933">
        <v>1054</v>
      </c>
      <c r="K5933" s="1" t="s">
        <v>1081</v>
      </c>
      <c r="L5933">
        <v>169</v>
      </c>
      <c r="M5933" s="1" t="s">
        <v>1831</v>
      </c>
      <c r="N5933" s="1" t="str">
        <f t="shared" si="92"/>
        <v>2000-2009</v>
      </c>
    </row>
    <row r="5934" spans="1:14" hidden="1" x14ac:dyDescent="0.3">
      <c r="A5934">
        <v>477348</v>
      </c>
      <c r="B5934" s="1" t="s">
        <v>521</v>
      </c>
      <c r="C5934">
        <v>2007</v>
      </c>
      <c r="D5934" s="1" t="s">
        <v>9</v>
      </c>
      <c r="E5934">
        <v>122</v>
      </c>
      <c r="F5934" s="3">
        <v>74283625</v>
      </c>
      <c r="G5934" s="1" t="s">
        <v>847</v>
      </c>
      <c r="H5934">
        <v>1053</v>
      </c>
      <c r="I5934" s="1" t="s">
        <v>1080</v>
      </c>
      <c r="J5934">
        <v>1054</v>
      </c>
      <c r="K5934" s="1" t="s">
        <v>1081</v>
      </c>
      <c r="L5934">
        <v>849</v>
      </c>
      <c r="M5934" s="1" t="s">
        <v>1832</v>
      </c>
      <c r="N5934" s="1" t="str">
        <f t="shared" si="92"/>
        <v>2000-2009</v>
      </c>
    </row>
    <row r="5935" spans="1:14" hidden="1" x14ac:dyDescent="0.3">
      <c r="A5935">
        <v>477348</v>
      </c>
      <c r="B5935" s="1" t="s">
        <v>521</v>
      </c>
      <c r="C5935">
        <v>2007</v>
      </c>
      <c r="D5935" s="1" t="s">
        <v>9</v>
      </c>
      <c r="E5935">
        <v>122</v>
      </c>
      <c r="F5935" s="3">
        <v>74283625</v>
      </c>
      <c r="G5935" s="1" t="s">
        <v>847</v>
      </c>
      <c r="H5935">
        <v>1053</v>
      </c>
      <c r="I5935" s="1" t="s">
        <v>1080</v>
      </c>
      <c r="J5935">
        <v>1054</v>
      </c>
      <c r="K5935" s="1" t="s">
        <v>1081</v>
      </c>
      <c r="L5935">
        <v>982</v>
      </c>
      <c r="M5935" s="1" t="s">
        <v>1833</v>
      </c>
      <c r="N5935" s="1" t="str">
        <f t="shared" si="92"/>
        <v>2000-2009</v>
      </c>
    </row>
    <row r="5936" spans="1:14" hidden="1" x14ac:dyDescent="0.3">
      <c r="A5936">
        <v>477348</v>
      </c>
      <c r="B5936" s="1" t="s">
        <v>521</v>
      </c>
      <c r="C5936">
        <v>2007</v>
      </c>
      <c r="D5936" s="1" t="s">
        <v>9</v>
      </c>
      <c r="E5936">
        <v>122</v>
      </c>
      <c r="F5936" s="3">
        <v>74283625</v>
      </c>
      <c r="G5936" s="1" t="s">
        <v>847</v>
      </c>
      <c r="H5936">
        <v>1053</v>
      </c>
      <c r="I5936" s="1" t="s">
        <v>1080</v>
      </c>
      <c r="J5936">
        <v>1053</v>
      </c>
      <c r="K5936" s="1" t="s">
        <v>1080</v>
      </c>
      <c r="L5936">
        <v>169</v>
      </c>
      <c r="M5936" s="1" t="s">
        <v>1831</v>
      </c>
      <c r="N5936" s="1" t="str">
        <f t="shared" si="92"/>
        <v>2000-2009</v>
      </c>
    </row>
    <row r="5937" spans="1:14" hidden="1" x14ac:dyDescent="0.3">
      <c r="A5937">
        <v>477348</v>
      </c>
      <c r="B5937" s="1" t="s">
        <v>521</v>
      </c>
      <c r="C5937">
        <v>2007</v>
      </c>
      <c r="D5937" s="1" t="s">
        <v>9</v>
      </c>
      <c r="E5937">
        <v>122</v>
      </c>
      <c r="F5937" s="3">
        <v>74283625</v>
      </c>
      <c r="G5937" s="1" t="s">
        <v>847</v>
      </c>
      <c r="H5937">
        <v>1053</v>
      </c>
      <c r="I5937" s="1" t="s">
        <v>1080</v>
      </c>
      <c r="J5937">
        <v>1053</v>
      </c>
      <c r="K5937" s="1" t="s">
        <v>1080</v>
      </c>
      <c r="L5937">
        <v>849</v>
      </c>
      <c r="M5937" s="1" t="s">
        <v>1832</v>
      </c>
      <c r="N5937" s="1" t="str">
        <f t="shared" si="92"/>
        <v>2000-2009</v>
      </c>
    </row>
    <row r="5938" spans="1:14" hidden="1" x14ac:dyDescent="0.3">
      <c r="A5938">
        <v>477348</v>
      </c>
      <c r="B5938" s="1" t="s">
        <v>521</v>
      </c>
      <c r="C5938">
        <v>2007</v>
      </c>
      <c r="D5938" s="1" t="s">
        <v>9</v>
      </c>
      <c r="E5938">
        <v>122</v>
      </c>
      <c r="F5938" s="3">
        <v>74283625</v>
      </c>
      <c r="G5938" s="1" t="s">
        <v>847</v>
      </c>
      <c r="H5938">
        <v>1053</v>
      </c>
      <c r="I5938" s="1" t="s">
        <v>1080</v>
      </c>
      <c r="J5938">
        <v>1053</v>
      </c>
      <c r="K5938" s="1" t="s">
        <v>1080</v>
      </c>
      <c r="L5938">
        <v>982</v>
      </c>
      <c r="M5938" s="1" t="s">
        <v>1833</v>
      </c>
      <c r="N5938" s="1" t="str">
        <f t="shared" si="92"/>
        <v>2000-2009</v>
      </c>
    </row>
    <row r="5939" spans="1:14" hidden="1" x14ac:dyDescent="0.3">
      <c r="A5939">
        <v>477348</v>
      </c>
      <c r="B5939" s="1" t="s">
        <v>521</v>
      </c>
      <c r="C5939">
        <v>2007</v>
      </c>
      <c r="D5939" s="1" t="s">
        <v>9</v>
      </c>
      <c r="E5939">
        <v>122</v>
      </c>
      <c r="F5939" s="3">
        <v>74283625</v>
      </c>
      <c r="G5939" s="1" t="s">
        <v>847</v>
      </c>
      <c r="H5939">
        <v>1053</v>
      </c>
      <c r="I5939" s="1" t="s">
        <v>1080</v>
      </c>
      <c r="J5939">
        <v>565092</v>
      </c>
      <c r="K5939" s="1" t="s">
        <v>1344</v>
      </c>
      <c r="L5939">
        <v>169</v>
      </c>
      <c r="M5939" s="1" t="s">
        <v>1831</v>
      </c>
      <c r="N5939" s="1" t="str">
        <f t="shared" si="92"/>
        <v>2000-2009</v>
      </c>
    </row>
    <row r="5940" spans="1:14" hidden="1" x14ac:dyDescent="0.3">
      <c r="A5940">
        <v>477348</v>
      </c>
      <c r="B5940" s="1" t="s">
        <v>521</v>
      </c>
      <c r="C5940">
        <v>2007</v>
      </c>
      <c r="D5940" s="1" t="s">
        <v>9</v>
      </c>
      <c r="E5940">
        <v>122</v>
      </c>
      <c r="F5940" s="3">
        <v>74283625</v>
      </c>
      <c r="G5940" s="1" t="s">
        <v>847</v>
      </c>
      <c r="H5940">
        <v>1053</v>
      </c>
      <c r="I5940" s="1" t="s">
        <v>1080</v>
      </c>
      <c r="J5940">
        <v>565092</v>
      </c>
      <c r="K5940" s="1" t="s">
        <v>1344</v>
      </c>
      <c r="L5940">
        <v>849</v>
      </c>
      <c r="M5940" s="1" t="s">
        <v>1832</v>
      </c>
      <c r="N5940" s="1" t="str">
        <f t="shared" si="92"/>
        <v>2000-2009</v>
      </c>
    </row>
    <row r="5941" spans="1:14" hidden="1" x14ac:dyDescent="0.3">
      <c r="A5941">
        <v>477348</v>
      </c>
      <c r="B5941" s="1" t="s">
        <v>521</v>
      </c>
      <c r="C5941">
        <v>2007</v>
      </c>
      <c r="D5941" s="1" t="s">
        <v>9</v>
      </c>
      <c r="E5941">
        <v>122</v>
      </c>
      <c r="F5941" s="3">
        <v>74283625</v>
      </c>
      <c r="G5941" s="1" t="s">
        <v>847</v>
      </c>
      <c r="H5941">
        <v>1053</v>
      </c>
      <c r="I5941" s="1" t="s">
        <v>1080</v>
      </c>
      <c r="J5941">
        <v>565092</v>
      </c>
      <c r="K5941" s="1" t="s">
        <v>1344</v>
      </c>
      <c r="L5941">
        <v>982</v>
      </c>
      <c r="M5941" s="1" t="s">
        <v>1833</v>
      </c>
      <c r="N5941" s="1" t="str">
        <f t="shared" si="92"/>
        <v>2000-2009</v>
      </c>
    </row>
    <row r="5942" spans="1:14" hidden="1" x14ac:dyDescent="0.3">
      <c r="A5942">
        <v>477348</v>
      </c>
      <c r="B5942" s="1" t="s">
        <v>521</v>
      </c>
      <c r="C5942">
        <v>2007</v>
      </c>
      <c r="D5942" s="1" t="s">
        <v>9</v>
      </c>
      <c r="E5942">
        <v>122</v>
      </c>
      <c r="F5942" s="3">
        <v>74283625</v>
      </c>
      <c r="G5942" s="1" t="s">
        <v>847</v>
      </c>
      <c r="H5942">
        <v>1054</v>
      </c>
      <c r="I5942" s="1" t="s">
        <v>1081</v>
      </c>
      <c r="J5942">
        <v>1054</v>
      </c>
      <c r="K5942" s="1" t="s">
        <v>1081</v>
      </c>
      <c r="L5942">
        <v>169</v>
      </c>
      <c r="M5942" s="1" t="s">
        <v>1831</v>
      </c>
      <c r="N5942" s="1" t="str">
        <f t="shared" si="92"/>
        <v>2000-2009</v>
      </c>
    </row>
    <row r="5943" spans="1:14" hidden="1" x14ac:dyDescent="0.3">
      <c r="A5943">
        <v>477348</v>
      </c>
      <c r="B5943" s="1" t="s">
        <v>521</v>
      </c>
      <c r="C5943">
        <v>2007</v>
      </c>
      <c r="D5943" s="1" t="s">
        <v>9</v>
      </c>
      <c r="E5943">
        <v>122</v>
      </c>
      <c r="F5943" s="3">
        <v>74283625</v>
      </c>
      <c r="G5943" s="1" t="s">
        <v>847</v>
      </c>
      <c r="H5943">
        <v>1054</v>
      </c>
      <c r="I5943" s="1" t="s">
        <v>1081</v>
      </c>
      <c r="J5943">
        <v>1054</v>
      </c>
      <c r="K5943" s="1" t="s">
        <v>1081</v>
      </c>
      <c r="L5943">
        <v>849</v>
      </c>
      <c r="M5943" s="1" t="s">
        <v>1832</v>
      </c>
      <c r="N5943" s="1" t="str">
        <f t="shared" si="92"/>
        <v>2000-2009</v>
      </c>
    </row>
    <row r="5944" spans="1:14" hidden="1" x14ac:dyDescent="0.3">
      <c r="A5944">
        <v>477348</v>
      </c>
      <c r="B5944" s="1" t="s">
        <v>521</v>
      </c>
      <c r="C5944">
        <v>2007</v>
      </c>
      <c r="D5944" s="1" t="s">
        <v>9</v>
      </c>
      <c r="E5944">
        <v>122</v>
      </c>
      <c r="F5944" s="3">
        <v>74283625</v>
      </c>
      <c r="G5944" s="1" t="s">
        <v>847</v>
      </c>
      <c r="H5944">
        <v>1054</v>
      </c>
      <c r="I5944" s="1" t="s">
        <v>1081</v>
      </c>
      <c r="J5944">
        <v>1054</v>
      </c>
      <c r="K5944" s="1" t="s">
        <v>1081</v>
      </c>
      <c r="L5944">
        <v>982</v>
      </c>
      <c r="M5944" s="1" t="s">
        <v>1833</v>
      </c>
      <c r="N5944" s="1" t="str">
        <f t="shared" si="92"/>
        <v>2000-2009</v>
      </c>
    </row>
    <row r="5945" spans="1:14" hidden="1" x14ac:dyDescent="0.3">
      <c r="A5945">
        <v>477348</v>
      </c>
      <c r="B5945" s="1" t="s">
        <v>521</v>
      </c>
      <c r="C5945">
        <v>2007</v>
      </c>
      <c r="D5945" s="1" t="s">
        <v>9</v>
      </c>
      <c r="E5945">
        <v>122</v>
      </c>
      <c r="F5945" s="3">
        <v>74283625</v>
      </c>
      <c r="G5945" s="1" t="s">
        <v>847</v>
      </c>
      <c r="H5945">
        <v>1054</v>
      </c>
      <c r="I5945" s="1" t="s">
        <v>1081</v>
      </c>
      <c r="J5945">
        <v>1053</v>
      </c>
      <c r="K5945" s="1" t="s">
        <v>1080</v>
      </c>
      <c r="L5945">
        <v>169</v>
      </c>
      <c r="M5945" s="1" t="s">
        <v>1831</v>
      </c>
      <c r="N5945" s="1" t="str">
        <f t="shared" si="92"/>
        <v>2000-2009</v>
      </c>
    </row>
    <row r="5946" spans="1:14" hidden="1" x14ac:dyDescent="0.3">
      <c r="A5946">
        <v>477348</v>
      </c>
      <c r="B5946" s="1" t="s">
        <v>521</v>
      </c>
      <c r="C5946">
        <v>2007</v>
      </c>
      <c r="D5946" s="1" t="s">
        <v>9</v>
      </c>
      <c r="E5946">
        <v>122</v>
      </c>
      <c r="F5946" s="3">
        <v>74283625</v>
      </c>
      <c r="G5946" s="1" t="s">
        <v>847</v>
      </c>
      <c r="H5946">
        <v>1054</v>
      </c>
      <c r="I5946" s="1" t="s">
        <v>1081</v>
      </c>
      <c r="J5946">
        <v>1053</v>
      </c>
      <c r="K5946" s="1" t="s">
        <v>1080</v>
      </c>
      <c r="L5946">
        <v>849</v>
      </c>
      <c r="M5946" s="1" t="s">
        <v>1832</v>
      </c>
      <c r="N5946" s="1" t="str">
        <f t="shared" si="92"/>
        <v>2000-2009</v>
      </c>
    </row>
    <row r="5947" spans="1:14" hidden="1" x14ac:dyDescent="0.3">
      <c r="A5947">
        <v>477348</v>
      </c>
      <c r="B5947" s="1" t="s">
        <v>521</v>
      </c>
      <c r="C5947">
        <v>2007</v>
      </c>
      <c r="D5947" s="1" t="s">
        <v>9</v>
      </c>
      <c r="E5947">
        <v>122</v>
      </c>
      <c r="F5947" s="3">
        <v>74283625</v>
      </c>
      <c r="G5947" s="1" t="s">
        <v>847</v>
      </c>
      <c r="H5947">
        <v>1054</v>
      </c>
      <c r="I5947" s="1" t="s">
        <v>1081</v>
      </c>
      <c r="J5947">
        <v>1053</v>
      </c>
      <c r="K5947" s="1" t="s">
        <v>1080</v>
      </c>
      <c r="L5947">
        <v>982</v>
      </c>
      <c r="M5947" s="1" t="s">
        <v>1833</v>
      </c>
      <c r="N5947" s="1" t="str">
        <f t="shared" si="92"/>
        <v>2000-2009</v>
      </c>
    </row>
    <row r="5948" spans="1:14" hidden="1" x14ac:dyDescent="0.3">
      <c r="A5948">
        <v>477348</v>
      </c>
      <c r="B5948" s="1" t="s">
        <v>521</v>
      </c>
      <c r="C5948">
        <v>2007</v>
      </c>
      <c r="D5948" s="1" t="s">
        <v>9</v>
      </c>
      <c r="E5948">
        <v>122</v>
      </c>
      <c r="F5948" s="3">
        <v>74283625</v>
      </c>
      <c r="G5948" s="1" t="s">
        <v>847</v>
      </c>
      <c r="H5948">
        <v>1054</v>
      </c>
      <c r="I5948" s="1" t="s">
        <v>1081</v>
      </c>
      <c r="J5948">
        <v>565092</v>
      </c>
      <c r="K5948" s="1" t="s">
        <v>1344</v>
      </c>
      <c r="L5948">
        <v>169</v>
      </c>
      <c r="M5948" s="1" t="s">
        <v>1831</v>
      </c>
      <c r="N5948" s="1" t="str">
        <f t="shared" si="92"/>
        <v>2000-2009</v>
      </c>
    </row>
    <row r="5949" spans="1:14" hidden="1" x14ac:dyDescent="0.3">
      <c r="A5949">
        <v>477348</v>
      </c>
      <c r="B5949" s="1" t="s">
        <v>521</v>
      </c>
      <c r="C5949">
        <v>2007</v>
      </c>
      <c r="D5949" s="1" t="s">
        <v>9</v>
      </c>
      <c r="E5949">
        <v>122</v>
      </c>
      <c r="F5949" s="3">
        <v>74283625</v>
      </c>
      <c r="G5949" s="1" t="s">
        <v>847</v>
      </c>
      <c r="H5949">
        <v>1054</v>
      </c>
      <c r="I5949" s="1" t="s">
        <v>1081</v>
      </c>
      <c r="J5949">
        <v>565092</v>
      </c>
      <c r="K5949" s="1" t="s">
        <v>1344</v>
      </c>
      <c r="L5949">
        <v>849</v>
      </c>
      <c r="M5949" s="1" t="s">
        <v>1832</v>
      </c>
      <c r="N5949" s="1" t="str">
        <f t="shared" si="92"/>
        <v>2000-2009</v>
      </c>
    </row>
    <row r="5950" spans="1:14" hidden="1" x14ac:dyDescent="0.3">
      <c r="A5950">
        <v>477348</v>
      </c>
      <c r="B5950" s="1" t="s">
        <v>521</v>
      </c>
      <c r="C5950">
        <v>2007</v>
      </c>
      <c r="D5950" s="1" t="s">
        <v>9</v>
      </c>
      <c r="E5950">
        <v>122</v>
      </c>
      <c r="F5950" s="3">
        <v>74283625</v>
      </c>
      <c r="G5950" s="1" t="s">
        <v>847</v>
      </c>
      <c r="H5950">
        <v>1054</v>
      </c>
      <c r="I5950" s="1" t="s">
        <v>1081</v>
      </c>
      <c r="J5950">
        <v>565092</v>
      </c>
      <c r="K5950" s="1" t="s">
        <v>1344</v>
      </c>
      <c r="L5950">
        <v>982</v>
      </c>
      <c r="M5950" s="1" t="s">
        <v>1833</v>
      </c>
      <c r="N5950" s="1" t="str">
        <f t="shared" si="92"/>
        <v>2000-2009</v>
      </c>
    </row>
    <row r="5951" spans="1:14" hidden="1" x14ac:dyDescent="0.3">
      <c r="A5951">
        <v>32820897</v>
      </c>
      <c r="B5951" s="1" t="s">
        <v>759</v>
      </c>
      <c r="C5951">
        <v>2025</v>
      </c>
      <c r="D5951" s="1" t="s">
        <v>9</v>
      </c>
      <c r="E5951">
        <v>155</v>
      </c>
      <c r="F5951" s="3">
        <v>70611098</v>
      </c>
      <c r="G5951" s="1" t="s">
        <v>916</v>
      </c>
      <c r="H5951">
        <v>1417038</v>
      </c>
      <c r="I5951" s="1" t="s">
        <v>1133</v>
      </c>
      <c r="J5951">
        <v>10281577</v>
      </c>
      <c r="K5951" s="1" t="s">
        <v>1454</v>
      </c>
      <c r="L5951">
        <v>6450743</v>
      </c>
      <c r="M5951" s="1" t="s">
        <v>1995</v>
      </c>
      <c r="N5951" s="1" t="str">
        <f t="shared" si="92"/>
        <v>2020-2029</v>
      </c>
    </row>
    <row r="5952" spans="1:14" hidden="1" x14ac:dyDescent="0.3">
      <c r="A5952">
        <v>32820897</v>
      </c>
      <c r="B5952" s="1" t="s">
        <v>759</v>
      </c>
      <c r="C5952">
        <v>2025</v>
      </c>
      <c r="D5952" s="1" t="s">
        <v>9</v>
      </c>
      <c r="E5952">
        <v>155</v>
      </c>
      <c r="F5952" s="3">
        <v>70611098</v>
      </c>
      <c r="G5952" s="1" t="s">
        <v>916</v>
      </c>
      <c r="H5952">
        <v>1417038</v>
      </c>
      <c r="I5952" s="1" t="s">
        <v>1133</v>
      </c>
      <c r="J5952">
        <v>10281577</v>
      </c>
      <c r="K5952" s="1" t="s">
        <v>1454</v>
      </c>
      <c r="L5952">
        <v>2876104</v>
      </c>
      <c r="M5952" s="1" t="s">
        <v>1996</v>
      </c>
      <c r="N5952" s="1" t="str">
        <f t="shared" si="92"/>
        <v>2020-2029</v>
      </c>
    </row>
    <row r="5953" spans="1:14" hidden="1" x14ac:dyDescent="0.3">
      <c r="A5953">
        <v>32820897</v>
      </c>
      <c r="B5953" s="1" t="s">
        <v>759</v>
      </c>
      <c r="C5953">
        <v>2025</v>
      </c>
      <c r="D5953" s="1" t="s">
        <v>9</v>
      </c>
      <c r="E5953">
        <v>155</v>
      </c>
      <c r="F5953" s="3">
        <v>70611098</v>
      </c>
      <c r="G5953" s="1" t="s">
        <v>916</v>
      </c>
      <c r="H5953">
        <v>1417038</v>
      </c>
      <c r="I5953" s="1" t="s">
        <v>1133</v>
      </c>
      <c r="J5953">
        <v>10281577</v>
      </c>
      <c r="K5953" s="1" t="s">
        <v>1454</v>
      </c>
      <c r="L5953">
        <v>97765</v>
      </c>
      <c r="M5953" s="1" t="s">
        <v>1997</v>
      </c>
      <c r="N5953" s="1" t="str">
        <f t="shared" si="92"/>
        <v>2020-2029</v>
      </c>
    </row>
    <row r="5954" spans="1:14" hidden="1" x14ac:dyDescent="0.3">
      <c r="A5954">
        <v>32820897</v>
      </c>
      <c r="B5954" s="1" t="s">
        <v>759</v>
      </c>
      <c r="C5954">
        <v>2025</v>
      </c>
      <c r="D5954" s="1" t="s">
        <v>9</v>
      </c>
      <c r="E5954">
        <v>155</v>
      </c>
      <c r="F5954" s="3">
        <v>70611098</v>
      </c>
      <c r="G5954" s="1" t="s">
        <v>916</v>
      </c>
      <c r="H5954">
        <v>1417038</v>
      </c>
      <c r="I5954" s="1" t="s">
        <v>1133</v>
      </c>
      <c r="J5954">
        <v>2137662</v>
      </c>
      <c r="K5954" s="1" t="s">
        <v>1134</v>
      </c>
      <c r="L5954">
        <v>6450743</v>
      </c>
      <c r="M5954" s="1" t="s">
        <v>1995</v>
      </c>
      <c r="N5954" s="1" t="str">
        <f t="shared" ref="N5954:N6017" si="93">INT(C5954/10)*10 &amp; "-" &amp; INT(C5954/10)*10+9</f>
        <v>2020-2029</v>
      </c>
    </row>
    <row r="5955" spans="1:14" hidden="1" x14ac:dyDescent="0.3">
      <c r="A5955">
        <v>32820897</v>
      </c>
      <c r="B5955" s="1" t="s">
        <v>759</v>
      </c>
      <c r="C5955">
        <v>2025</v>
      </c>
      <c r="D5955" s="1" t="s">
        <v>9</v>
      </c>
      <c r="E5955">
        <v>155</v>
      </c>
      <c r="F5955" s="3">
        <v>70611098</v>
      </c>
      <c r="G5955" s="1" t="s">
        <v>916</v>
      </c>
      <c r="H5955">
        <v>1417038</v>
      </c>
      <c r="I5955" s="1" t="s">
        <v>1133</v>
      </c>
      <c r="J5955">
        <v>2137662</v>
      </c>
      <c r="K5955" s="1" t="s">
        <v>1134</v>
      </c>
      <c r="L5955">
        <v>2876104</v>
      </c>
      <c r="M5955" s="1" t="s">
        <v>1996</v>
      </c>
      <c r="N5955" s="1" t="str">
        <f t="shared" si="93"/>
        <v>2020-2029</v>
      </c>
    </row>
    <row r="5956" spans="1:14" hidden="1" x14ac:dyDescent="0.3">
      <c r="A5956">
        <v>32820897</v>
      </c>
      <c r="B5956" s="1" t="s">
        <v>759</v>
      </c>
      <c r="C5956">
        <v>2025</v>
      </c>
      <c r="D5956" s="1" t="s">
        <v>9</v>
      </c>
      <c r="E5956">
        <v>155</v>
      </c>
      <c r="F5956" s="3">
        <v>70611098</v>
      </c>
      <c r="G5956" s="1" t="s">
        <v>916</v>
      </c>
      <c r="H5956">
        <v>1417038</v>
      </c>
      <c r="I5956" s="1" t="s">
        <v>1133</v>
      </c>
      <c r="J5956">
        <v>2137662</v>
      </c>
      <c r="K5956" s="1" t="s">
        <v>1134</v>
      </c>
      <c r="L5956">
        <v>97765</v>
      </c>
      <c r="M5956" s="1" t="s">
        <v>1997</v>
      </c>
      <c r="N5956" s="1" t="str">
        <f t="shared" si="93"/>
        <v>2020-2029</v>
      </c>
    </row>
    <row r="5957" spans="1:14" hidden="1" x14ac:dyDescent="0.3">
      <c r="A5957">
        <v>32820897</v>
      </c>
      <c r="B5957" s="1" t="s">
        <v>759</v>
      </c>
      <c r="C5957">
        <v>2025</v>
      </c>
      <c r="D5957" s="1" t="s">
        <v>9</v>
      </c>
      <c r="E5957">
        <v>155</v>
      </c>
      <c r="F5957" s="3">
        <v>70611098</v>
      </c>
      <c r="G5957" s="1" t="s">
        <v>916</v>
      </c>
      <c r="H5957">
        <v>2137662</v>
      </c>
      <c r="I5957" s="1" t="s">
        <v>1134</v>
      </c>
      <c r="J5957">
        <v>10281577</v>
      </c>
      <c r="K5957" s="1" t="s">
        <v>1454</v>
      </c>
      <c r="L5957">
        <v>6450743</v>
      </c>
      <c r="M5957" s="1" t="s">
        <v>1995</v>
      </c>
      <c r="N5957" s="1" t="str">
        <f t="shared" si="93"/>
        <v>2020-2029</v>
      </c>
    </row>
    <row r="5958" spans="1:14" hidden="1" x14ac:dyDescent="0.3">
      <c r="A5958">
        <v>32820897</v>
      </c>
      <c r="B5958" s="1" t="s">
        <v>759</v>
      </c>
      <c r="C5958">
        <v>2025</v>
      </c>
      <c r="D5958" s="1" t="s">
        <v>9</v>
      </c>
      <c r="E5958">
        <v>155</v>
      </c>
      <c r="F5958" s="3">
        <v>70611098</v>
      </c>
      <c r="G5958" s="1" t="s">
        <v>916</v>
      </c>
      <c r="H5958">
        <v>2137662</v>
      </c>
      <c r="I5958" s="1" t="s">
        <v>1134</v>
      </c>
      <c r="J5958">
        <v>10281577</v>
      </c>
      <c r="K5958" s="1" t="s">
        <v>1454</v>
      </c>
      <c r="L5958">
        <v>2876104</v>
      </c>
      <c r="M5958" s="1" t="s">
        <v>1996</v>
      </c>
      <c r="N5958" s="1" t="str">
        <f t="shared" si="93"/>
        <v>2020-2029</v>
      </c>
    </row>
    <row r="5959" spans="1:14" hidden="1" x14ac:dyDescent="0.3">
      <c r="A5959">
        <v>32820897</v>
      </c>
      <c r="B5959" s="1" t="s">
        <v>759</v>
      </c>
      <c r="C5959">
        <v>2025</v>
      </c>
      <c r="D5959" s="1" t="s">
        <v>9</v>
      </c>
      <c r="E5959">
        <v>155</v>
      </c>
      <c r="F5959" s="3">
        <v>70611098</v>
      </c>
      <c r="G5959" s="1" t="s">
        <v>916</v>
      </c>
      <c r="H5959">
        <v>2137662</v>
      </c>
      <c r="I5959" s="1" t="s">
        <v>1134</v>
      </c>
      <c r="J5959">
        <v>10281577</v>
      </c>
      <c r="K5959" s="1" t="s">
        <v>1454</v>
      </c>
      <c r="L5959">
        <v>97765</v>
      </c>
      <c r="M5959" s="1" t="s">
        <v>1997</v>
      </c>
      <c r="N5959" s="1" t="str">
        <f t="shared" si="93"/>
        <v>2020-2029</v>
      </c>
    </row>
    <row r="5960" spans="1:14" hidden="1" x14ac:dyDescent="0.3">
      <c r="A5960">
        <v>32820897</v>
      </c>
      <c r="B5960" s="1" t="s">
        <v>759</v>
      </c>
      <c r="C5960">
        <v>2025</v>
      </c>
      <c r="D5960" s="1" t="s">
        <v>9</v>
      </c>
      <c r="E5960">
        <v>155</v>
      </c>
      <c r="F5960" s="3">
        <v>70611098</v>
      </c>
      <c r="G5960" s="1" t="s">
        <v>916</v>
      </c>
      <c r="H5960">
        <v>2137662</v>
      </c>
      <c r="I5960" s="1" t="s">
        <v>1134</v>
      </c>
      <c r="J5960">
        <v>2137662</v>
      </c>
      <c r="K5960" s="1" t="s">
        <v>1134</v>
      </c>
      <c r="L5960">
        <v>6450743</v>
      </c>
      <c r="M5960" s="1" t="s">
        <v>1995</v>
      </c>
      <c r="N5960" s="1" t="str">
        <f t="shared" si="93"/>
        <v>2020-2029</v>
      </c>
    </row>
    <row r="5961" spans="1:14" hidden="1" x14ac:dyDescent="0.3">
      <c r="A5961">
        <v>32820897</v>
      </c>
      <c r="B5961" s="1" t="s">
        <v>759</v>
      </c>
      <c r="C5961">
        <v>2025</v>
      </c>
      <c r="D5961" s="1" t="s">
        <v>9</v>
      </c>
      <c r="E5961">
        <v>155</v>
      </c>
      <c r="F5961" s="3">
        <v>70611098</v>
      </c>
      <c r="G5961" s="1" t="s">
        <v>916</v>
      </c>
      <c r="H5961">
        <v>2137662</v>
      </c>
      <c r="I5961" s="1" t="s">
        <v>1134</v>
      </c>
      <c r="J5961">
        <v>2137662</v>
      </c>
      <c r="K5961" s="1" t="s">
        <v>1134</v>
      </c>
      <c r="L5961">
        <v>2876104</v>
      </c>
      <c r="M5961" s="1" t="s">
        <v>1996</v>
      </c>
      <c r="N5961" s="1" t="str">
        <f t="shared" si="93"/>
        <v>2020-2029</v>
      </c>
    </row>
    <row r="5962" spans="1:14" hidden="1" x14ac:dyDescent="0.3">
      <c r="A5962">
        <v>32820897</v>
      </c>
      <c r="B5962" s="1" t="s">
        <v>759</v>
      </c>
      <c r="C5962">
        <v>2025</v>
      </c>
      <c r="D5962" s="1" t="s">
        <v>9</v>
      </c>
      <c r="E5962">
        <v>155</v>
      </c>
      <c r="F5962" s="3">
        <v>70611098</v>
      </c>
      <c r="G5962" s="1" t="s">
        <v>916</v>
      </c>
      <c r="H5962">
        <v>2137662</v>
      </c>
      <c r="I5962" s="1" t="s">
        <v>1134</v>
      </c>
      <c r="J5962">
        <v>2137662</v>
      </c>
      <c r="K5962" s="1" t="s">
        <v>1134</v>
      </c>
      <c r="L5962">
        <v>97765</v>
      </c>
      <c r="M5962" s="1" t="s">
        <v>1997</v>
      </c>
      <c r="N5962" s="1" t="str">
        <f t="shared" si="93"/>
        <v>2020-2029</v>
      </c>
    </row>
    <row r="5963" spans="1:14" hidden="1" x14ac:dyDescent="0.3">
      <c r="A5963">
        <v>32820897</v>
      </c>
      <c r="B5963" s="1" t="s">
        <v>759</v>
      </c>
      <c r="C5963">
        <v>2025</v>
      </c>
      <c r="D5963" s="1" t="s">
        <v>9</v>
      </c>
      <c r="E5963">
        <v>155</v>
      </c>
      <c r="F5963" s="3">
        <v>70611098</v>
      </c>
      <c r="G5963" s="1" t="s">
        <v>906</v>
      </c>
      <c r="H5963">
        <v>1417038</v>
      </c>
      <c r="I5963" s="1" t="s">
        <v>1133</v>
      </c>
      <c r="J5963">
        <v>10281577</v>
      </c>
      <c r="K5963" s="1" t="s">
        <v>1454</v>
      </c>
      <c r="L5963">
        <v>6450743</v>
      </c>
      <c r="M5963" s="1" t="s">
        <v>1995</v>
      </c>
      <c r="N5963" s="1" t="str">
        <f t="shared" si="93"/>
        <v>2020-2029</v>
      </c>
    </row>
    <row r="5964" spans="1:14" hidden="1" x14ac:dyDescent="0.3">
      <c r="A5964">
        <v>32820897</v>
      </c>
      <c r="B5964" s="1" t="s">
        <v>759</v>
      </c>
      <c r="C5964">
        <v>2025</v>
      </c>
      <c r="D5964" s="1" t="s">
        <v>9</v>
      </c>
      <c r="E5964">
        <v>155</v>
      </c>
      <c r="F5964" s="3">
        <v>70611098</v>
      </c>
      <c r="G5964" s="1" t="s">
        <v>906</v>
      </c>
      <c r="H5964">
        <v>1417038</v>
      </c>
      <c r="I5964" s="1" t="s">
        <v>1133</v>
      </c>
      <c r="J5964">
        <v>10281577</v>
      </c>
      <c r="K5964" s="1" t="s">
        <v>1454</v>
      </c>
      <c r="L5964">
        <v>2876104</v>
      </c>
      <c r="M5964" s="1" t="s">
        <v>1996</v>
      </c>
      <c r="N5964" s="1" t="str">
        <f t="shared" si="93"/>
        <v>2020-2029</v>
      </c>
    </row>
    <row r="5965" spans="1:14" hidden="1" x14ac:dyDescent="0.3">
      <c r="A5965">
        <v>32820897</v>
      </c>
      <c r="B5965" s="1" t="s">
        <v>759</v>
      </c>
      <c r="C5965">
        <v>2025</v>
      </c>
      <c r="D5965" s="1" t="s">
        <v>9</v>
      </c>
      <c r="E5965">
        <v>155</v>
      </c>
      <c r="F5965" s="3">
        <v>70611098</v>
      </c>
      <c r="G5965" s="1" t="s">
        <v>906</v>
      </c>
      <c r="H5965">
        <v>1417038</v>
      </c>
      <c r="I5965" s="1" t="s">
        <v>1133</v>
      </c>
      <c r="J5965">
        <v>10281577</v>
      </c>
      <c r="K5965" s="1" t="s">
        <v>1454</v>
      </c>
      <c r="L5965">
        <v>97765</v>
      </c>
      <c r="M5965" s="1" t="s">
        <v>1997</v>
      </c>
      <c r="N5965" s="1" t="str">
        <f t="shared" si="93"/>
        <v>2020-2029</v>
      </c>
    </row>
    <row r="5966" spans="1:14" hidden="1" x14ac:dyDescent="0.3">
      <c r="A5966">
        <v>32820897</v>
      </c>
      <c r="B5966" s="1" t="s">
        <v>759</v>
      </c>
      <c r="C5966">
        <v>2025</v>
      </c>
      <c r="D5966" s="1" t="s">
        <v>9</v>
      </c>
      <c r="E5966">
        <v>155</v>
      </c>
      <c r="F5966" s="3">
        <v>70611098</v>
      </c>
      <c r="G5966" s="1" t="s">
        <v>906</v>
      </c>
      <c r="H5966">
        <v>1417038</v>
      </c>
      <c r="I5966" s="1" t="s">
        <v>1133</v>
      </c>
      <c r="J5966">
        <v>2137662</v>
      </c>
      <c r="K5966" s="1" t="s">
        <v>1134</v>
      </c>
      <c r="L5966">
        <v>6450743</v>
      </c>
      <c r="M5966" s="1" t="s">
        <v>1995</v>
      </c>
      <c r="N5966" s="1" t="str">
        <f t="shared" si="93"/>
        <v>2020-2029</v>
      </c>
    </row>
    <row r="5967" spans="1:14" hidden="1" x14ac:dyDescent="0.3">
      <c r="A5967">
        <v>32820897</v>
      </c>
      <c r="B5967" s="1" t="s">
        <v>759</v>
      </c>
      <c r="C5967">
        <v>2025</v>
      </c>
      <c r="D5967" s="1" t="s">
        <v>9</v>
      </c>
      <c r="E5967">
        <v>155</v>
      </c>
      <c r="F5967" s="3">
        <v>70611098</v>
      </c>
      <c r="G5967" s="1" t="s">
        <v>906</v>
      </c>
      <c r="H5967">
        <v>1417038</v>
      </c>
      <c r="I5967" s="1" t="s">
        <v>1133</v>
      </c>
      <c r="J5967">
        <v>2137662</v>
      </c>
      <c r="K5967" s="1" t="s">
        <v>1134</v>
      </c>
      <c r="L5967">
        <v>2876104</v>
      </c>
      <c r="M5967" s="1" t="s">
        <v>1996</v>
      </c>
      <c r="N5967" s="1" t="str">
        <f t="shared" si="93"/>
        <v>2020-2029</v>
      </c>
    </row>
    <row r="5968" spans="1:14" hidden="1" x14ac:dyDescent="0.3">
      <c r="A5968">
        <v>32820897</v>
      </c>
      <c r="B5968" s="1" t="s">
        <v>759</v>
      </c>
      <c r="C5968">
        <v>2025</v>
      </c>
      <c r="D5968" s="1" t="s">
        <v>9</v>
      </c>
      <c r="E5968">
        <v>155</v>
      </c>
      <c r="F5968" s="3">
        <v>70611098</v>
      </c>
      <c r="G5968" s="1" t="s">
        <v>906</v>
      </c>
      <c r="H5968">
        <v>1417038</v>
      </c>
      <c r="I5968" s="1" t="s">
        <v>1133</v>
      </c>
      <c r="J5968">
        <v>2137662</v>
      </c>
      <c r="K5968" s="1" t="s">
        <v>1134</v>
      </c>
      <c r="L5968">
        <v>97765</v>
      </c>
      <c r="M5968" s="1" t="s">
        <v>1997</v>
      </c>
      <c r="N5968" s="1" t="str">
        <f t="shared" si="93"/>
        <v>2020-2029</v>
      </c>
    </row>
    <row r="5969" spans="1:14" hidden="1" x14ac:dyDescent="0.3">
      <c r="A5969">
        <v>32820897</v>
      </c>
      <c r="B5969" s="1" t="s">
        <v>759</v>
      </c>
      <c r="C5969">
        <v>2025</v>
      </c>
      <c r="D5969" s="1" t="s">
        <v>9</v>
      </c>
      <c r="E5969">
        <v>155</v>
      </c>
      <c r="F5969" s="3">
        <v>70611098</v>
      </c>
      <c r="G5969" s="1" t="s">
        <v>906</v>
      </c>
      <c r="H5969">
        <v>2137662</v>
      </c>
      <c r="I5969" s="1" t="s">
        <v>1134</v>
      </c>
      <c r="J5969">
        <v>10281577</v>
      </c>
      <c r="K5969" s="1" t="s">
        <v>1454</v>
      </c>
      <c r="L5969">
        <v>6450743</v>
      </c>
      <c r="M5969" s="1" t="s">
        <v>1995</v>
      </c>
      <c r="N5969" s="1" t="str">
        <f t="shared" si="93"/>
        <v>2020-2029</v>
      </c>
    </row>
    <row r="5970" spans="1:14" hidden="1" x14ac:dyDescent="0.3">
      <c r="A5970">
        <v>32820897</v>
      </c>
      <c r="B5970" s="1" t="s">
        <v>759</v>
      </c>
      <c r="C5970">
        <v>2025</v>
      </c>
      <c r="D5970" s="1" t="s">
        <v>9</v>
      </c>
      <c r="E5970">
        <v>155</v>
      </c>
      <c r="F5970" s="3">
        <v>70611098</v>
      </c>
      <c r="G5970" s="1" t="s">
        <v>906</v>
      </c>
      <c r="H5970">
        <v>2137662</v>
      </c>
      <c r="I5970" s="1" t="s">
        <v>1134</v>
      </c>
      <c r="J5970">
        <v>10281577</v>
      </c>
      <c r="K5970" s="1" t="s">
        <v>1454</v>
      </c>
      <c r="L5970">
        <v>2876104</v>
      </c>
      <c r="M5970" s="1" t="s">
        <v>1996</v>
      </c>
      <c r="N5970" s="1" t="str">
        <f t="shared" si="93"/>
        <v>2020-2029</v>
      </c>
    </row>
    <row r="5971" spans="1:14" hidden="1" x14ac:dyDescent="0.3">
      <c r="A5971">
        <v>32820897</v>
      </c>
      <c r="B5971" s="1" t="s">
        <v>759</v>
      </c>
      <c r="C5971">
        <v>2025</v>
      </c>
      <c r="D5971" s="1" t="s">
        <v>9</v>
      </c>
      <c r="E5971">
        <v>155</v>
      </c>
      <c r="F5971" s="3">
        <v>70611098</v>
      </c>
      <c r="G5971" s="1" t="s">
        <v>906</v>
      </c>
      <c r="H5971">
        <v>2137662</v>
      </c>
      <c r="I5971" s="1" t="s">
        <v>1134</v>
      </c>
      <c r="J5971">
        <v>10281577</v>
      </c>
      <c r="K5971" s="1" t="s">
        <v>1454</v>
      </c>
      <c r="L5971">
        <v>97765</v>
      </c>
      <c r="M5971" s="1" t="s">
        <v>1997</v>
      </c>
      <c r="N5971" s="1" t="str">
        <f t="shared" si="93"/>
        <v>2020-2029</v>
      </c>
    </row>
    <row r="5972" spans="1:14" hidden="1" x14ac:dyDescent="0.3">
      <c r="A5972">
        <v>32820897</v>
      </c>
      <c r="B5972" s="1" t="s">
        <v>759</v>
      </c>
      <c r="C5972">
        <v>2025</v>
      </c>
      <c r="D5972" s="1" t="s">
        <v>9</v>
      </c>
      <c r="E5972">
        <v>155</v>
      </c>
      <c r="F5972" s="3">
        <v>70611098</v>
      </c>
      <c r="G5972" s="1" t="s">
        <v>906</v>
      </c>
      <c r="H5972">
        <v>2137662</v>
      </c>
      <c r="I5972" s="1" t="s">
        <v>1134</v>
      </c>
      <c r="J5972">
        <v>2137662</v>
      </c>
      <c r="K5972" s="1" t="s">
        <v>1134</v>
      </c>
      <c r="L5972">
        <v>6450743</v>
      </c>
      <c r="M5972" s="1" t="s">
        <v>1995</v>
      </c>
      <c r="N5972" s="1" t="str">
        <f t="shared" si="93"/>
        <v>2020-2029</v>
      </c>
    </row>
    <row r="5973" spans="1:14" hidden="1" x14ac:dyDescent="0.3">
      <c r="A5973">
        <v>32820897</v>
      </c>
      <c r="B5973" s="1" t="s">
        <v>759</v>
      </c>
      <c r="C5973">
        <v>2025</v>
      </c>
      <c r="D5973" s="1" t="s">
        <v>9</v>
      </c>
      <c r="E5973">
        <v>155</v>
      </c>
      <c r="F5973" s="3">
        <v>70611098</v>
      </c>
      <c r="G5973" s="1" t="s">
        <v>906</v>
      </c>
      <c r="H5973">
        <v>2137662</v>
      </c>
      <c r="I5973" s="1" t="s">
        <v>1134</v>
      </c>
      <c r="J5973">
        <v>2137662</v>
      </c>
      <c r="K5973" s="1" t="s">
        <v>1134</v>
      </c>
      <c r="L5973">
        <v>2876104</v>
      </c>
      <c r="M5973" s="1" t="s">
        <v>1996</v>
      </c>
      <c r="N5973" s="1" t="str">
        <f t="shared" si="93"/>
        <v>2020-2029</v>
      </c>
    </row>
    <row r="5974" spans="1:14" hidden="1" x14ac:dyDescent="0.3">
      <c r="A5974">
        <v>32820897</v>
      </c>
      <c r="B5974" s="1" t="s">
        <v>759</v>
      </c>
      <c r="C5974">
        <v>2025</v>
      </c>
      <c r="D5974" s="1" t="s">
        <v>9</v>
      </c>
      <c r="E5974">
        <v>155</v>
      </c>
      <c r="F5974" s="3">
        <v>70611098</v>
      </c>
      <c r="G5974" s="1" t="s">
        <v>906</v>
      </c>
      <c r="H5974">
        <v>2137662</v>
      </c>
      <c r="I5974" s="1" t="s">
        <v>1134</v>
      </c>
      <c r="J5974">
        <v>2137662</v>
      </c>
      <c r="K5974" s="1" t="s">
        <v>1134</v>
      </c>
      <c r="L5974">
        <v>97765</v>
      </c>
      <c r="M5974" s="1" t="s">
        <v>1997</v>
      </c>
      <c r="N5974" s="1" t="str">
        <f t="shared" si="93"/>
        <v>2020-2029</v>
      </c>
    </row>
    <row r="5975" spans="1:14" hidden="1" x14ac:dyDescent="0.3">
      <c r="A5975">
        <v>32820897</v>
      </c>
      <c r="B5975" s="1" t="s">
        <v>759</v>
      </c>
      <c r="C5975">
        <v>2025</v>
      </c>
      <c r="D5975" s="1" t="s">
        <v>9</v>
      </c>
      <c r="E5975">
        <v>155</v>
      </c>
      <c r="F5975" s="3">
        <v>70611098</v>
      </c>
      <c r="G5975" s="1" t="s">
        <v>860</v>
      </c>
      <c r="H5975">
        <v>1417038</v>
      </c>
      <c r="I5975" s="1" t="s">
        <v>1133</v>
      </c>
      <c r="J5975">
        <v>10281577</v>
      </c>
      <c r="K5975" s="1" t="s">
        <v>1454</v>
      </c>
      <c r="L5975">
        <v>6450743</v>
      </c>
      <c r="M5975" s="1" t="s">
        <v>1995</v>
      </c>
      <c r="N5975" s="1" t="str">
        <f t="shared" si="93"/>
        <v>2020-2029</v>
      </c>
    </row>
    <row r="5976" spans="1:14" hidden="1" x14ac:dyDescent="0.3">
      <c r="A5976">
        <v>32820897</v>
      </c>
      <c r="B5976" s="1" t="s">
        <v>759</v>
      </c>
      <c r="C5976">
        <v>2025</v>
      </c>
      <c r="D5976" s="1" t="s">
        <v>9</v>
      </c>
      <c r="E5976">
        <v>155</v>
      </c>
      <c r="F5976" s="3">
        <v>70611098</v>
      </c>
      <c r="G5976" s="1" t="s">
        <v>860</v>
      </c>
      <c r="H5976">
        <v>1417038</v>
      </c>
      <c r="I5976" s="1" t="s">
        <v>1133</v>
      </c>
      <c r="J5976">
        <v>10281577</v>
      </c>
      <c r="K5976" s="1" t="s">
        <v>1454</v>
      </c>
      <c r="L5976">
        <v>2876104</v>
      </c>
      <c r="M5976" s="1" t="s">
        <v>1996</v>
      </c>
      <c r="N5976" s="1" t="str">
        <f t="shared" si="93"/>
        <v>2020-2029</v>
      </c>
    </row>
    <row r="5977" spans="1:14" hidden="1" x14ac:dyDescent="0.3">
      <c r="A5977">
        <v>32820897</v>
      </c>
      <c r="B5977" s="1" t="s">
        <v>759</v>
      </c>
      <c r="C5977">
        <v>2025</v>
      </c>
      <c r="D5977" s="1" t="s">
        <v>9</v>
      </c>
      <c r="E5977">
        <v>155</v>
      </c>
      <c r="F5977" s="3">
        <v>70611098</v>
      </c>
      <c r="G5977" s="1" t="s">
        <v>860</v>
      </c>
      <c r="H5977">
        <v>1417038</v>
      </c>
      <c r="I5977" s="1" t="s">
        <v>1133</v>
      </c>
      <c r="J5977">
        <v>10281577</v>
      </c>
      <c r="K5977" s="1" t="s">
        <v>1454</v>
      </c>
      <c r="L5977">
        <v>97765</v>
      </c>
      <c r="M5977" s="1" t="s">
        <v>1997</v>
      </c>
      <c r="N5977" s="1" t="str">
        <f t="shared" si="93"/>
        <v>2020-2029</v>
      </c>
    </row>
    <row r="5978" spans="1:14" hidden="1" x14ac:dyDescent="0.3">
      <c r="A5978">
        <v>32820897</v>
      </c>
      <c r="B5978" s="1" t="s">
        <v>759</v>
      </c>
      <c r="C5978">
        <v>2025</v>
      </c>
      <c r="D5978" s="1" t="s">
        <v>9</v>
      </c>
      <c r="E5978">
        <v>155</v>
      </c>
      <c r="F5978" s="3">
        <v>70611098</v>
      </c>
      <c r="G5978" s="1" t="s">
        <v>860</v>
      </c>
      <c r="H5978">
        <v>1417038</v>
      </c>
      <c r="I5978" s="1" t="s">
        <v>1133</v>
      </c>
      <c r="J5978">
        <v>2137662</v>
      </c>
      <c r="K5978" s="1" t="s">
        <v>1134</v>
      </c>
      <c r="L5978">
        <v>6450743</v>
      </c>
      <c r="M5978" s="1" t="s">
        <v>1995</v>
      </c>
      <c r="N5978" s="1" t="str">
        <f t="shared" si="93"/>
        <v>2020-2029</v>
      </c>
    </row>
    <row r="5979" spans="1:14" hidden="1" x14ac:dyDescent="0.3">
      <c r="A5979">
        <v>32820897</v>
      </c>
      <c r="B5979" s="1" t="s">
        <v>759</v>
      </c>
      <c r="C5979">
        <v>2025</v>
      </c>
      <c r="D5979" s="1" t="s">
        <v>9</v>
      </c>
      <c r="E5979">
        <v>155</v>
      </c>
      <c r="F5979" s="3">
        <v>70611098</v>
      </c>
      <c r="G5979" s="1" t="s">
        <v>860</v>
      </c>
      <c r="H5979">
        <v>1417038</v>
      </c>
      <c r="I5979" s="1" t="s">
        <v>1133</v>
      </c>
      <c r="J5979">
        <v>2137662</v>
      </c>
      <c r="K5979" s="1" t="s">
        <v>1134</v>
      </c>
      <c r="L5979">
        <v>2876104</v>
      </c>
      <c r="M5979" s="1" t="s">
        <v>1996</v>
      </c>
      <c r="N5979" s="1" t="str">
        <f t="shared" si="93"/>
        <v>2020-2029</v>
      </c>
    </row>
    <row r="5980" spans="1:14" hidden="1" x14ac:dyDescent="0.3">
      <c r="A5980">
        <v>32820897</v>
      </c>
      <c r="B5980" s="1" t="s">
        <v>759</v>
      </c>
      <c r="C5980">
        <v>2025</v>
      </c>
      <c r="D5980" s="1" t="s">
        <v>9</v>
      </c>
      <c r="E5980">
        <v>155</v>
      </c>
      <c r="F5980" s="3">
        <v>70611098</v>
      </c>
      <c r="G5980" s="1" t="s">
        <v>860</v>
      </c>
      <c r="H5980">
        <v>1417038</v>
      </c>
      <c r="I5980" s="1" t="s">
        <v>1133</v>
      </c>
      <c r="J5980">
        <v>2137662</v>
      </c>
      <c r="K5980" s="1" t="s">
        <v>1134</v>
      </c>
      <c r="L5980">
        <v>97765</v>
      </c>
      <c r="M5980" s="1" t="s">
        <v>1997</v>
      </c>
      <c r="N5980" s="1" t="str">
        <f t="shared" si="93"/>
        <v>2020-2029</v>
      </c>
    </row>
    <row r="5981" spans="1:14" hidden="1" x14ac:dyDescent="0.3">
      <c r="A5981">
        <v>32820897</v>
      </c>
      <c r="B5981" s="1" t="s">
        <v>759</v>
      </c>
      <c r="C5981">
        <v>2025</v>
      </c>
      <c r="D5981" s="1" t="s">
        <v>9</v>
      </c>
      <c r="E5981">
        <v>155</v>
      </c>
      <c r="F5981" s="3">
        <v>70611098</v>
      </c>
      <c r="G5981" s="1" t="s">
        <v>860</v>
      </c>
      <c r="H5981">
        <v>2137662</v>
      </c>
      <c r="I5981" s="1" t="s">
        <v>1134</v>
      </c>
      <c r="J5981">
        <v>10281577</v>
      </c>
      <c r="K5981" s="1" t="s">
        <v>1454</v>
      </c>
      <c r="L5981">
        <v>6450743</v>
      </c>
      <c r="M5981" s="1" t="s">
        <v>1995</v>
      </c>
      <c r="N5981" s="1" t="str">
        <f t="shared" si="93"/>
        <v>2020-2029</v>
      </c>
    </row>
    <row r="5982" spans="1:14" hidden="1" x14ac:dyDescent="0.3">
      <c r="A5982">
        <v>32820897</v>
      </c>
      <c r="B5982" s="1" t="s">
        <v>759</v>
      </c>
      <c r="C5982">
        <v>2025</v>
      </c>
      <c r="D5982" s="1" t="s">
        <v>9</v>
      </c>
      <c r="E5982">
        <v>155</v>
      </c>
      <c r="F5982" s="3">
        <v>70611098</v>
      </c>
      <c r="G5982" s="1" t="s">
        <v>860</v>
      </c>
      <c r="H5982">
        <v>2137662</v>
      </c>
      <c r="I5982" s="1" t="s">
        <v>1134</v>
      </c>
      <c r="J5982">
        <v>10281577</v>
      </c>
      <c r="K5982" s="1" t="s">
        <v>1454</v>
      </c>
      <c r="L5982">
        <v>2876104</v>
      </c>
      <c r="M5982" s="1" t="s">
        <v>1996</v>
      </c>
      <c r="N5982" s="1" t="str">
        <f t="shared" si="93"/>
        <v>2020-2029</v>
      </c>
    </row>
    <row r="5983" spans="1:14" hidden="1" x14ac:dyDescent="0.3">
      <c r="A5983">
        <v>32820897</v>
      </c>
      <c r="B5983" s="1" t="s">
        <v>759</v>
      </c>
      <c r="C5983">
        <v>2025</v>
      </c>
      <c r="D5983" s="1" t="s">
        <v>9</v>
      </c>
      <c r="E5983">
        <v>155</v>
      </c>
      <c r="F5983" s="3">
        <v>70611098</v>
      </c>
      <c r="G5983" s="1" t="s">
        <v>860</v>
      </c>
      <c r="H5983">
        <v>2137662</v>
      </c>
      <c r="I5983" s="1" t="s">
        <v>1134</v>
      </c>
      <c r="J5983">
        <v>10281577</v>
      </c>
      <c r="K5983" s="1" t="s">
        <v>1454</v>
      </c>
      <c r="L5983">
        <v>97765</v>
      </c>
      <c r="M5983" s="1" t="s">
        <v>1997</v>
      </c>
      <c r="N5983" s="1" t="str">
        <f t="shared" si="93"/>
        <v>2020-2029</v>
      </c>
    </row>
    <row r="5984" spans="1:14" hidden="1" x14ac:dyDescent="0.3">
      <c r="A5984">
        <v>32820897</v>
      </c>
      <c r="B5984" s="1" t="s">
        <v>759</v>
      </c>
      <c r="C5984">
        <v>2025</v>
      </c>
      <c r="D5984" s="1" t="s">
        <v>9</v>
      </c>
      <c r="E5984">
        <v>155</v>
      </c>
      <c r="F5984" s="3">
        <v>70611098</v>
      </c>
      <c r="G5984" s="1" t="s">
        <v>860</v>
      </c>
      <c r="H5984">
        <v>2137662</v>
      </c>
      <c r="I5984" s="1" t="s">
        <v>1134</v>
      </c>
      <c r="J5984">
        <v>2137662</v>
      </c>
      <c r="K5984" s="1" t="s">
        <v>1134</v>
      </c>
      <c r="L5984">
        <v>6450743</v>
      </c>
      <c r="M5984" s="1" t="s">
        <v>1995</v>
      </c>
      <c r="N5984" s="1" t="str">
        <f t="shared" si="93"/>
        <v>2020-2029</v>
      </c>
    </row>
    <row r="5985" spans="1:14" hidden="1" x14ac:dyDescent="0.3">
      <c r="A5985">
        <v>32820897</v>
      </c>
      <c r="B5985" s="1" t="s">
        <v>759</v>
      </c>
      <c r="C5985">
        <v>2025</v>
      </c>
      <c r="D5985" s="1" t="s">
        <v>9</v>
      </c>
      <c r="E5985">
        <v>155</v>
      </c>
      <c r="F5985" s="3">
        <v>70611098</v>
      </c>
      <c r="G5985" s="1" t="s">
        <v>860</v>
      </c>
      <c r="H5985">
        <v>2137662</v>
      </c>
      <c r="I5985" s="1" t="s">
        <v>1134</v>
      </c>
      <c r="J5985">
        <v>2137662</v>
      </c>
      <c r="K5985" s="1" t="s">
        <v>1134</v>
      </c>
      <c r="L5985">
        <v>2876104</v>
      </c>
      <c r="M5985" s="1" t="s">
        <v>1996</v>
      </c>
      <c r="N5985" s="1" t="str">
        <f t="shared" si="93"/>
        <v>2020-2029</v>
      </c>
    </row>
    <row r="5986" spans="1:14" hidden="1" x14ac:dyDescent="0.3">
      <c r="A5986">
        <v>32820897</v>
      </c>
      <c r="B5986" s="1" t="s">
        <v>759</v>
      </c>
      <c r="C5986">
        <v>2025</v>
      </c>
      <c r="D5986" s="1" t="s">
        <v>9</v>
      </c>
      <c r="E5986">
        <v>155</v>
      </c>
      <c r="F5986" s="3">
        <v>70611098</v>
      </c>
      <c r="G5986" s="1" t="s">
        <v>860</v>
      </c>
      <c r="H5986">
        <v>2137662</v>
      </c>
      <c r="I5986" s="1" t="s">
        <v>1134</v>
      </c>
      <c r="J5986">
        <v>2137662</v>
      </c>
      <c r="K5986" s="1" t="s">
        <v>1134</v>
      </c>
      <c r="L5986">
        <v>97765</v>
      </c>
      <c r="M5986" s="1" t="s">
        <v>1997</v>
      </c>
      <c r="N5986" s="1" t="str">
        <f t="shared" si="93"/>
        <v>2020-2029</v>
      </c>
    </row>
    <row r="5987" spans="1:14" hidden="1" x14ac:dyDescent="0.3">
      <c r="A5987">
        <v>32820897</v>
      </c>
      <c r="B5987" s="1" t="s">
        <v>759</v>
      </c>
      <c r="C5987">
        <v>2025</v>
      </c>
      <c r="D5987" s="1" t="s">
        <v>9</v>
      </c>
      <c r="E5987">
        <v>155</v>
      </c>
      <c r="F5987" s="3">
        <v>70611098</v>
      </c>
      <c r="G5987" s="1" t="s">
        <v>908</v>
      </c>
      <c r="H5987">
        <v>1417038</v>
      </c>
      <c r="I5987" s="1" t="s">
        <v>1133</v>
      </c>
      <c r="J5987">
        <v>10281577</v>
      </c>
      <c r="K5987" s="1" t="s">
        <v>1454</v>
      </c>
      <c r="L5987">
        <v>6450743</v>
      </c>
      <c r="M5987" s="1" t="s">
        <v>1995</v>
      </c>
      <c r="N5987" s="1" t="str">
        <f t="shared" si="93"/>
        <v>2020-2029</v>
      </c>
    </row>
    <row r="5988" spans="1:14" hidden="1" x14ac:dyDescent="0.3">
      <c r="A5988">
        <v>32820897</v>
      </c>
      <c r="B5988" s="1" t="s">
        <v>759</v>
      </c>
      <c r="C5988">
        <v>2025</v>
      </c>
      <c r="D5988" s="1" t="s">
        <v>9</v>
      </c>
      <c r="E5988">
        <v>155</v>
      </c>
      <c r="F5988" s="3">
        <v>70611098</v>
      </c>
      <c r="G5988" s="1" t="s">
        <v>908</v>
      </c>
      <c r="H5988">
        <v>1417038</v>
      </c>
      <c r="I5988" s="1" t="s">
        <v>1133</v>
      </c>
      <c r="J5988">
        <v>10281577</v>
      </c>
      <c r="K5988" s="1" t="s">
        <v>1454</v>
      </c>
      <c r="L5988">
        <v>2876104</v>
      </c>
      <c r="M5988" s="1" t="s">
        <v>1996</v>
      </c>
      <c r="N5988" s="1" t="str">
        <f t="shared" si="93"/>
        <v>2020-2029</v>
      </c>
    </row>
    <row r="5989" spans="1:14" hidden="1" x14ac:dyDescent="0.3">
      <c r="A5989">
        <v>32820897</v>
      </c>
      <c r="B5989" s="1" t="s">
        <v>759</v>
      </c>
      <c r="C5989">
        <v>2025</v>
      </c>
      <c r="D5989" s="1" t="s">
        <v>9</v>
      </c>
      <c r="E5989">
        <v>155</v>
      </c>
      <c r="F5989" s="3">
        <v>70611098</v>
      </c>
      <c r="G5989" s="1" t="s">
        <v>908</v>
      </c>
      <c r="H5989">
        <v>1417038</v>
      </c>
      <c r="I5989" s="1" t="s">
        <v>1133</v>
      </c>
      <c r="J5989">
        <v>10281577</v>
      </c>
      <c r="K5989" s="1" t="s">
        <v>1454</v>
      </c>
      <c r="L5989">
        <v>97765</v>
      </c>
      <c r="M5989" s="1" t="s">
        <v>1997</v>
      </c>
      <c r="N5989" s="1" t="str">
        <f t="shared" si="93"/>
        <v>2020-2029</v>
      </c>
    </row>
    <row r="5990" spans="1:14" hidden="1" x14ac:dyDescent="0.3">
      <c r="A5990">
        <v>32820897</v>
      </c>
      <c r="B5990" s="1" t="s">
        <v>759</v>
      </c>
      <c r="C5990">
        <v>2025</v>
      </c>
      <c r="D5990" s="1" t="s">
        <v>9</v>
      </c>
      <c r="E5990">
        <v>155</v>
      </c>
      <c r="F5990" s="3">
        <v>70611098</v>
      </c>
      <c r="G5990" s="1" t="s">
        <v>908</v>
      </c>
      <c r="H5990">
        <v>1417038</v>
      </c>
      <c r="I5990" s="1" t="s">
        <v>1133</v>
      </c>
      <c r="J5990">
        <v>2137662</v>
      </c>
      <c r="K5990" s="1" t="s">
        <v>1134</v>
      </c>
      <c r="L5990">
        <v>6450743</v>
      </c>
      <c r="M5990" s="1" t="s">
        <v>1995</v>
      </c>
      <c r="N5990" s="1" t="str">
        <f t="shared" si="93"/>
        <v>2020-2029</v>
      </c>
    </row>
    <row r="5991" spans="1:14" hidden="1" x14ac:dyDescent="0.3">
      <c r="A5991">
        <v>32820897</v>
      </c>
      <c r="B5991" s="1" t="s">
        <v>759</v>
      </c>
      <c r="C5991">
        <v>2025</v>
      </c>
      <c r="D5991" s="1" t="s">
        <v>9</v>
      </c>
      <c r="E5991">
        <v>155</v>
      </c>
      <c r="F5991" s="3">
        <v>70611098</v>
      </c>
      <c r="G5991" s="1" t="s">
        <v>908</v>
      </c>
      <c r="H5991">
        <v>1417038</v>
      </c>
      <c r="I5991" s="1" t="s">
        <v>1133</v>
      </c>
      <c r="J5991">
        <v>2137662</v>
      </c>
      <c r="K5991" s="1" t="s">
        <v>1134</v>
      </c>
      <c r="L5991">
        <v>2876104</v>
      </c>
      <c r="M5991" s="1" t="s">
        <v>1996</v>
      </c>
      <c r="N5991" s="1" t="str">
        <f t="shared" si="93"/>
        <v>2020-2029</v>
      </c>
    </row>
    <row r="5992" spans="1:14" hidden="1" x14ac:dyDescent="0.3">
      <c r="A5992">
        <v>32820897</v>
      </c>
      <c r="B5992" s="1" t="s">
        <v>759</v>
      </c>
      <c r="C5992">
        <v>2025</v>
      </c>
      <c r="D5992" s="1" t="s">
        <v>9</v>
      </c>
      <c r="E5992">
        <v>155</v>
      </c>
      <c r="F5992" s="3">
        <v>70611098</v>
      </c>
      <c r="G5992" s="1" t="s">
        <v>908</v>
      </c>
      <c r="H5992">
        <v>1417038</v>
      </c>
      <c r="I5992" s="1" t="s">
        <v>1133</v>
      </c>
      <c r="J5992">
        <v>2137662</v>
      </c>
      <c r="K5992" s="1" t="s">
        <v>1134</v>
      </c>
      <c r="L5992">
        <v>97765</v>
      </c>
      <c r="M5992" s="1" t="s">
        <v>1997</v>
      </c>
      <c r="N5992" s="1" t="str">
        <f t="shared" si="93"/>
        <v>2020-2029</v>
      </c>
    </row>
    <row r="5993" spans="1:14" hidden="1" x14ac:dyDescent="0.3">
      <c r="A5993">
        <v>32820897</v>
      </c>
      <c r="B5993" s="1" t="s">
        <v>759</v>
      </c>
      <c r="C5993">
        <v>2025</v>
      </c>
      <c r="D5993" s="1" t="s">
        <v>9</v>
      </c>
      <c r="E5993">
        <v>155</v>
      </c>
      <c r="F5993" s="3">
        <v>70611098</v>
      </c>
      <c r="G5993" s="1" t="s">
        <v>908</v>
      </c>
      <c r="H5993">
        <v>2137662</v>
      </c>
      <c r="I5993" s="1" t="s">
        <v>1134</v>
      </c>
      <c r="J5993">
        <v>10281577</v>
      </c>
      <c r="K5993" s="1" t="s">
        <v>1454</v>
      </c>
      <c r="L5993">
        <v>6450743</v>
      </c>
      <c r="M5993" s="1" t="s">
        <v>1995</v>
      </c>
      <c r="N5993" s="1" t="str">
        <f t="shared" si="93"/>
        <v>2020-2029</v>
      </c>
    </row>
    <row r="5994" spans="1:14" hidden="1" x14ac:dyDescent="0.3">
      <c r="A5994">
        <v>32820897</v>
      </c>
      <c r="B5994" s="1" t="s">
        <v>759</v>
      </c>
      <c r="C5994">
        <v>2025</v>
      </c>
      <c r="D5994" s="1" t="s">
        <v>9</v>
      </c>
      <c r="E5994">
        <v>155</v>
      </c>
      <c r="F5994" s="3">
        <v>70611098</v>
      </c>
      <c r="G5994" s="1" t="s">
        <v>908</v>
      </c>
      <c r="H5994">
        <v>2137662</v>
      </c>
      <c r="I5994" s="1" t="s">
        <v>1134</v>
      </c>
      <c r="J5994">
        <v>10281577</v>
      </c>
      <c r="K5994" s="1" t="s">
        <v>1454</v>
      </c>
      <c r="L5994">
        <v>2876104</v>
      </c>
      <c r="M5994" s="1" t="s">
        <v>1996</v>
      </c>
      <c r="N5994" s="1" t="str">
        <f t="shared" si="93"/>
        <v>2020-2029</v>
      </c>
    </row>
    <row r="5995" spans="1:14" hidden="1" x14ac:dyDescent="0.3">
      <c r="A5995">
        <v>32820897</v>
      </c>
      <c r="B5995" s="1" t="s">
        <v>759</v>
      </c>
      <c r="C5995">
        <v>2025</v>
      </c>
      <c r="D5995" s="1" t="s">
        <v>9</v>
      </c>
      <c r="E5995">
        <v>155</v>
      </c>
      <c r="F5995" s="3">
        <v>70611098</v>
      </c>
      <c r="G5995" s="1" t="s">
        <v>908</v>
      </c>
      <c r="H5995">
        <v>2137662</v>
      </c>
      <c r="I5995" s="1" t="s">
        <v>1134</v>
      </c>
      <c r="J5995">
        <v>10281577</v>
      </c>
      <c r="K5995" s="1" t="s">
        <v>1454</v>
      </c>
      <c r="L5995">
        <v>97765</v>
      </c>
      <c r="M5995" s="1" t="s">
        <v>1997</v>
      </c>
      <c r="N5995" s="1" t="str">
        <f t="shared" si="93"/>
        <v>2020-2029</v>
      </c>
    </row>
    <row r="5996" spans="1:14" hidden="1" x14ac:dyDescent="0.3">
      <c r="A5996">
        <v>32820897</v>
      </c>
      <c r="B5996" s="1" t="s">
        <v>759</v>
      </c>
      <c r="C5996">
        <v>2025</v>
      </c>
      <c r="D5996" s="1" t="s">
        <v>9</v>
      </c>
      <c r="E5996">
        <v>155</v>
      </c>
      <c r="F5996" s="3">
        <v>70611098</v>
      </c>
      <c r="G5996" s="1" t="s">
        <v>908</v>
      </c>
      <c r="H5996">
        <v>2137662</v>
      </c>
      <c r="I5996" s="1" t="s">
        <v>1134</v>
      </c>
      <c r="J5996">
        <v>2137662</v>
      </c>
      <c r="K5996" s="1" t="s">
        <v>1134</v>
      </c>
      <c r="L5996">
        <v>6450743</v>
      </c>
      <c r="M5996" s="1" t="s">
        <v>1995</v>
      </c>
      <c r="N5996" s="1" t="str">
        <f t="shared" si="93"/>
        <v>2020-2029</v>
      </c>
    </row>
    <row r="5997" spans="1:14" hidden="1" x14ac:dyDescent="0.3">
      <c r="A5997">
        <v>32820897</v>
      </c>
      <c r="B5997" s="1" t="s">
        <v>759</v>
      </c>
      <c r="C5997">
        <v>2025</v>
      </c>
      <c r="D5997" s="1" t="s">
        <v>9</v>
      </c>
      <c r="E5997">
        <v>155</v>
      </c>
      <c r="F5997" s="3">
        <v>70611098</v>
      </c>
      <c r="G5997" s="1" t="s">
        <v>908</v>
      </c>
      <c r="H5997">
        <v>2137662</v>
      </c>
      <c r="I5997" s="1" t="s">
        <v>1134</v>
      </c>
      <c r="J5997">
        <v>2137662</v>
      </c>
      <c r="K5997" s="1" t="s">
        <v>1134</v>
      </c>
      <c r="L5997">
        <v>2876104</v>
      </c>
      <c r="M5997" s="1" t="s">
        <v>1996</v>
      </c>
      <c r="N5997" s="1" t="str">
        <f t="shared" si="93"/>
        <v>2020-2029</v>
      </c>
    </row>
    <row r="5998" spans="1:14" hidden="1" x14ac:dyDescent="0.3">
      <c r="A5998">
        <v>32820897</v>
      </c>
      <c r="B5998" s="1" t="s">
        <v>759</v>
      </c>
      <c r="C5998">
        <v>2025</v>
      </c>
      <c r="D5998" s="1" t="s">
        <v>9</v>
      </c>
      <c r="E5998">
        <v>155</v>
      </c>
      <c r="F5998" s="3">
        <v>70611098</v>
      </c>
      <c r="G5998" s="1" t="s">
        <v>908</v>
      </c>
      <c r="H5998">
        <v>2137662</v>
      </c>
      <c r="I5998" s="1" t="s">
        <v>1134</v>
      </c>
      <c r="J5998">
        <v>2137662</v>
      </c>
      <c r="K5998" s="1" t="s">
        <v>1134</v>
      </c>
      <c r="L5998">
        <v>97765</v>
      </c>
      <c r="M5998" s="1" t="s">
        <v>1997</v>
      </c>
      <c r="N5998" s="1" t="str">
        <f t="shared" si="93"/>
        <v>2020-2029</v>
      </c>
    </row>
    <row r="5999" spans="1:14" hidden="1" x14ac:dyDescent="0.3">
      <c r="A5999">
        <v>32820897</v>
      </c>
      <c r="B5999" s="1" t="s">
        <v>759</v>
      </c>
      <c r="C5999">
        <v>2025</v>
      </c>
      <c r="D5999" s="1" t="s">
        <v>9</v>
      </c>
      <c r="E5999">
        <v>155</v>
      </c>
      <c r="F5999" s="3">
        <v>70611098</v>
      </c>
      <c r="G5999" s="1" t="s">
        <v>974</v>
      </c>
      <c r="H5999">
        <v>1417038</v>
      </c>
      <c r="I5999" s="1" t="s">
        <v>1133</v>
      </c>
      <c r="J5999">
        <v>10281577</v>
      </c>
      <c r="K5999" s="1" t="s">
        <v>1454</v>
      </c>
      <c r="L5999">
        <v>6450743</v>
      </c>
      <c r="M5999" s="1" t="s">
        <v>1995</v>
      </c>
      <c r="N5999" s="1" t="str">
        <f t="shared" si="93"/>
        <v>2020-2029</v>
      </c>
    </row>
    <row r="6000" spans="1:14" hidden="1" x14ac:dyDescent="0.3">
      <c r="A6000">
        <v>32820897</v>
      </c>
      <c r="B6000" s="1" t="s">
        <v>759</v>
      </c>
      <c r="C6000">
        <v>2025</v>
      </c>
      <c r="D6000" s="1" t="s">
        <v>9</v>
      </c>
      <c r="E6000">
        <v>155</v>
      </c>
      <c r="F6000" s="3">
        <v>70611098</v>
      </c>
      <c r="G6000" s="1" t="s">
        <v>974</v>
      </c>
      <c r="H6000">
        <v>1417038</v>
      </c>
      <c r="I6000" s="1" t="s">
        <v>1133</v>
      </c>
      <c r="J6000">
        <v>10281577</v>
      </c>
      <c r="K6000" s="1" t="s">
        <v>1454</v>
      </c>
      <c r="L6000">
        <v>2876104</v>
      </c>
      <c r="M6000" s="1" t="s">
        <v>1996</v>
      </c>
      <c r="N6000" s="1" t="str">
        <f t="shared" si="93"/>
        <v>2020-2029</v>
      </c>
    </row>
    <row r="6001" spans="1:14" hidden="1" x14ac:dyDescent="0.3">
      <c r="A6001">
        <v>32820897</v>
      </c>
      <c r="B6001" s="1" t="s">
        <v>759</v>
      </c>
      <c r="C6001">
        <v>2025</v>
      </c>
      <c r="D6001" s="1" t="s">
        <v>9</v>
      </c>
      <c r="E6001">
        <v>155</v>
      </c>
      <c r="F6001" s="3">
        <v>70611098</v>
      </c>
      <c r="G6001" s="1" t="s">
        <v>974</v>
      </c>
      <c r="H6001">
        <v>1417038</v>
      </c>
      <c r="I6001" s="1" t="s">
        <v>1133</v>
      </c>
      <c r="J6001">
        <v>10281577</v>
      </c>
      <c r="K6001" s="1" t="s">
        <v>1454</v>
      </c>
      <c r="L6001">
        <v>97765</v>
      </c>
      <c r="M6001" s="1" t="s">
        <v>1997</v>
      </c>
      <c r="N6001" s="1" t="str">
        <f t="shared" si="93"/>
        <v>2020-2029</v>
      </c>
    </row>
    <row r="6002" spans="1:14" hidden="1" x14ac:dyDescent="0.3">
      <c r="A6002">
        <v>32820897</v>
      </c>
      <c r="B6002" s="1" t="s">
        <v>759</v>
      </c>
      <c r="C6002">
        <v>2025</v>
      </c>
      <c r="D6002" s="1" t="s">
        <v>9</v>
      </c>
      <c r="E6002">
        <v>155</v>
      </c>
      <c r="F6002" s="3">
        <v>70611098</v>
      </c>
      <c r="G6002" s="1" t="s">
        <v>974</v>
      </c>
      <c r="H6002">
        <v>1417038</v>
      </c>
      <c r="I6002" s="1" t="s">
        <v>1133</v>
      </c>
      <c r="J6002">
        <v>2137662</v>
      </c>
      <c r="K6002" s="1" t="s">
        <v>1134</v>
      </c>
      <c r="L6002">
        <v>6450743</v>
      </c>
      <c r="M6002" s="1" t="s">
        <v>1995</v>
      </c>
      <c r="N6002" s="1" t="str">
        <f t="shared" si="93"/>
        <v>2020-2029</v>
      </c>
    </row>
    <row r="6003" spans="1:14" hidden="1" x14ac:dyDescent="0.3">
      <c r="A6003">
        <v>32820897</v>
      </c>
      <c r="B6003" s="1" t="s">
        <v>759</v>
      </c>
      <c r="C6003">
        <v>2025</v>
      </c>
      <c r="D6003" s="1" t="s">
        <v>9</v>
      </c>
      <c r="E6003">
        <v>155</v>
      </c>
      <c r="F6003" s="3">
        <v>70611098</v>
      </c>
      <c r="G6003" s="1" t="s">
        <v>974</v>
      </c>
      <c r="H6003">
        <v>1417038</v>
      </c>
      <c r="I6003" s="1" t="s">
        <v>1133</v>
      </c>
      <c r="J6003">
        <v>2137662</v>
      </c>
      <c r="K6003" s="1" t="s">
        <v>1134</v>
      </c>
      <c r="L6003">
        <v>2876104</v>
      </c>
      <c r="M6003" s="1" t="s">
        <v>1996</v>
      </c>
      <c r="N6003" s="1" t="str">
        <f t="shared" si="93"/>
        <v>2020-2029</v>
      </c>
    </row>
    <row r="6004" spans="1:14" hidden="1" x14ac:dyDescent="0.3">
      <c r="A6004">
        <v>32820897</v>
      </c>
      <c r="B6004" s="1" t="s">
        <v>759</v>
      </c>
      <c r="C6004">
        <v>2025</v>
      </c>
      <c r="D6004" s="1" t="s">
        <v>9</v>
      </c>
      <c r="E6004">
        <v>155</v>
      </c>
      <c r="F6004" s="3">
        <v>70611098</v>
      </c>
      <c r="G6004" s="1" t="s">
        <v>974</v>
      </c>
      <c r="H6004">
        <v>1417038</v>
      </c>
      <c r="I6004" s="1" t="s">
        <v>1133</v>
      </c>
      <c r="J6004">
        <v>2137662</v>
      </c>
      <c r="K6004" s="1" t="s">
        <v>1134</v>
      </c>
      <c r="L6004">
        <v>97765</v>
      </c>
      <c r="M6004" s="1" t="s">
        <v>1997</v>
      </c>
      <c r="N6004" s="1" t="str">
        <f t="shared" si="93"/>
        <v>2020-2029</v>
      </c>
    </row>
    <row r="6005" spans="1:14" hidden="1" x14ac:dyDescent="0.3">
      <c r="A6005">
        <v>32820897</v>
      </c>
      <c r="B6005" s="1" t="s">
        <v>759</v>
      </c>
      <c r="C6005">
        <v>2025</v>
      </c>
      <c r="D6005" s="1" t="s">
        <v>9</v>
      </c>
      <c r="E6005">
        <v>155</v>
      </c>
      <c r="F6005" s="3">
        <v>70611098</v>
      </c>
      <c r="G6005" s="1" t="s">
        <v>974</v>
      </c>
      <c r="H6005">
        <v>2137662</v>
      </c>
      <c r="I6005" s="1" t="s">
        <v>1134</v>
      </c>
      <c r="J6005">
        <v>10281577</v>
      </c>
      <c r="K6005" s="1" t="s">
        <v>1454</v>
      </c>
      <c r="L6005">
        <v>6450743</v>
      </c>
      <c r="M6005" s="1" t="s">
        <v>1995</v>
      </c>
      <c r="N6005" s="1" t="str">
        <f t="shared" si="93"/>
        <v>2020-2029</v>
      </c>
    </row>
    <row r="6006" spans="1:14" hidden="1" x14ac:dyDescent="0.3">
      <c r="A6006">
        <v>32820897</v>
      </c>
      <c r="B6006" s="1" t="s">
        <v>759</v>
      </c>
      <c r="C6006">
        <v>2025</v>
      </c>
      <c r="D6006" s="1" t="s">
        <v>9</v>
      </c>
      <c r="E6006">
        <v>155</v>
      </c>
      <c r="F6006" s="3">
        <v>70611098</v>
      </c>
      <c r="G6006" s="1" t="s">
        <v>974</v>
      </c>
      <c r="H6006">
        <v>2137662</v>
      </c>
      <c r="I6006" s="1" t="s">
        <v>1134</v>
      </c>
      <c r="J6006">
        <v>10281577</v>
      </c>
      <c r="K6006" s="1" t="s">
        <v>1454</v>
      </c>
      <c r="L6006">
        <v>2876104</v>
      </c>
      <c r="M6006" s="1" t="s">
        <v>1996</v>
      </c>
      <c r="N6006" s="1" t="str">
        <f t="shared" si="93"/>
        <v>2020-2029</v>
      </c>
    </row>
    <row r="6007" spans="1:14" hidden="1" x14ac:dyDescent="0.3">
      <c r="A6007">
        <v>32820897</v>
      </c>
      <c r="B6007" s="1" t="s">
        <v>759</v>
      </c>
      <c r="C6007">
        <v>2025</v>
      </c>
      <c r="D6007" s="1" t="s">
        <v>9</v>
      </c>
      <c r="E6007">
        <v>155</v>
      </c>
      <c r="F6007" s="3">
        <v>70611098</v>
      </c>
      <c r="G6007" s="1" t="s">
        <v>974</v>
      </c>
      <c r="H6007">
        <v>2137662</v>
      </c>
      <c r="I6007" s="1" t="s">
        <v>1134</v>
      </c>
      <c r="J6007">
        <v>10281577</v>
      </c>
      <c r="K6007" s="1" t="s">
        <v>1454</v>
      </c>
      <c r="L6007">
        <v>97765</v>
      </c>
      <c r="M6007" s="1" t="s">
        <v>1997</v>
      </c>
      <c r="N6007" s="1" t="str">
        <f t="shared" si="93"/>
        <v>2020-2029</v>
      </c>
    </row>
    <row r="6008" spans="1:14" hidden="1" x14ac:dyDescent="0.3">
      <c r="A6008">
        <v>32820897</v>
      </c>
      <c r="B6008" s="1" t="s">
        <v>759</v>
      </c>
      <c r="C6008">
        <v>2025</v>
      </c>
      <c r="D6008" s="1" t="s">
        <v>9</v>
      </c>
      <c r="E6008">
        <v>155</v>
      </c>
      <c r="F6008" s="3">
        <v>70611098</v>
      </c>
      <c r="G6008" s="1" t="s">
        <v>974</v>
      </c>
      <c r="H6008">
        <v>2137662</v>
      </c>
      <c r="I6008" s="1" t="s">
        <v>1134</v>
      </c>
      <c r="J6008">
        <v>2137662</v>
      </c>
      <c r="K6008" s="1" t="s">
        <v>1134</v>
      </c>
      <c r="L6008">
        <v>6450743</v>
      </c>
      <c r="M6008" s="1" t="s">
        <v>1995</v>
      </c>
      <c r="N6008" s="1" t="str">
        <f t="shared" si="93"/>
        <v>2020-2029</v>
      </c>
    </row>
    <row r="6009" spans="1:14" hidden="1" x14ac:dyDescent="0.3">
      <c r="A6009">
        <v>32820897</v>
      </c>
      <c r="B6009" s="1" t="s">
        <v>759</v>
      </c>
      <c r="C6009">
        <v>2025</v>
      </c>
      <c r="D6009" s="1" t="s">
        <v>9</v>
      </c>
      <c r="E6009">
        <v>155</v>
      </c>
      <c r="F6009" s="3">
        <v>70611098</v>
      </c>
      <c r="G6009" s="1" t="s">
        <v>974</v>
      </c>
      <c r="H6009">
        <v>2137662</v>
      </c>
      <c r="I6009" s="1" t="s">
        <v>1134</v>
      </c>
      <c r="J6009">
        <v>2137662</v>
      </c>
      <c r="K6009" s="1" t="s">
        <v>1134</v>
      </c>
      <c r="L6009">
        <v>2876104</v>
      </c>
      <c r="M6009" s="1" t="s">
        <v>1996</v>
      </c>
      <c r="N6009" s="1" t="str">
        <f t="shared" si="93"/>
        <v>2020-2029</v>
      </c>
    </row>
    <row r="6010" spans="1:14" hidden="1" x14ac:dyDescent="0.3">
      <c r="A6010">
        <v>32820897</v>
      </c>
      <c r="B6010" s="1" t="s">
        <v>759</v>
      </c>
      <c r="C6010">
        <v>2025</v>
      </c>
      <c r="D6010" s="1" t="s">
        <v>9</v>
      </c>
      <c r="E6010">
        <v>155</v>
      </c>
      <c r="F6010" s="3">
        <v>70611098</v>
      </c>
      <c r="G6010" s="1" t="s">
        <v>974</v>
      </c>
      <c r="H6010">
        <v>2137662</v>
      </c>
      <c r="I6010" s="1" t="s">
        <v>1134</v>
      </c>
      <c r="J6010">
        <v>2137662</v>
      </c>
      <c r="K6010" s="1" t="s">
        <v>1134</v>
      </c>
      <c r="L6010">
        <v>97765</v>
      </c>
      <c r="M6010" s="1" t="s">
        <v>1997</v>
      </c>
      <c r="N6010" s="1" t="str">
        <f t="shared" si="93"/>
        <v>2020-2029</v>
      </c>
    </row>
    <row r="6011" spans="1:14" hidden="1" x14ac:dyDescent="0.3">
      <c r="A6011">
        <v>32820897</v>
      </c>
      <c r="B6011" s="1" t="s">
        <v>759</v>
      </c>
      <c r="C6011">
        <v>2025</v>
      </c>
      <c r="D6011" s="1" t="s">
        <v>9</v>
      </c>
      <c r="E6011">
        <v>155</v>
      </c>
      <c r="F6011" s="3">
        <v>70611098</v>
      </c>
      <c r="G6011" s="1" t="s">
        <v>889</v>
      </c>
      <c r="H6011">
        <v>1417038</v>
      </c>
      <c r="I6011" s="1" t="s">
        <v>1133</v>
      </c>
      <c r="J6011">
        <v>10281577</v>
      </c>
      <c r="K6011" s="1" t="s">
        <v>1454</v>
      </c>
      <c r="L6011">
        <v>6450743</v>
      </c>
      <c r="M6011" s="1" t="s">
        <v>1995</v>
      </c>
      <c r="N6011" s="1" t="str">
        <f t="shared" si="93"/>
        <v>2020-2029</v>
      </c>
    </row>
    <row r="6012" spans="1:14" hidden="1" x14ac:dyDescent="0.3">
      <c r="A6012">
        <v>32820897</v>
      </c>
      <c r="B6012" s="1" t="s">
        <v>759</v>
      </c>
      <c r="C6012">
        <v>2025</v>
      </c>
      <c r="D6012" s="1" t="s">
        <v>9</v>
      </c>
      <c r="E6012">
        <v>155</v>
      </c>
      <c r="F6012" s="3">
        <v>70611098</v>
      </c>
      <c r="G6012" s="1" t="s">
        <v>889</v>
      </c>
      <c r="H6012">
        <v>1417038</v>
      </c>
      <c r="I6012" s="1" t="s">
        <v>1133</v>
      </c>
      <c r="J6012">
        <v>10281577</v>
      </c>
      <c r="K6012" s="1" t="s">
        <v>1454</v>
      </c>
      <c r="L6012">
        <v>2876104</v>
      </c>
      <c r="M6012" s="1" t="s">
        <v>1996</v>
      </c>
      <c r="N6012" s="1" t="str">
        <f t="shared" si="93"/>
        <v>2020-2029</v>
      </c>
    </row>
    <row r="6013" spans="1:14" hidden="1" x14ac:dyDescent="0.3">
      <c r="A6013">
        <v>32820897</v>
      </c>
      <c r="B6013" s="1" t="s">
        <v>759</v>
      </c>
      <c r="C6013">
        <v>2025</v>
      </c>
      <c r="D6013" s="1" t="s">
        <v>9</v>
      </c>
      <c r="E6013">
        <v>155</v>
      </c>
      <c r="F6013" s="3">
        <v>70611098</v>
      </c>
      <c r="G6013" s="1" t="s">
        <v>889</v>
      </c>
      <c r="H6013">
        <v>1417038</v>
      </c>
      <c r="I6013" s="1" t="s">
        <v>1133</v>
      </c>
      <c r="J6013">
        <v>10281577</v>
      </c>
      <c r="K6013" s="1" t="s">
        <v>1454</v>
      </c>
      <c r="L6013">
        <v>97765</v>
      </c>
      <c r="M6013" s="1" t="s">
        <v>1997</v>
      </c>
      <c r="N6013" s="1" t="str">
        <f t="shared" si="93"/>
        <v>2020-2029</v>
      </c>
    </row>
    <row r="6014" spans="1:14" hidden="1" x14ac:dyDescent="0.3">
      <c r="A6014">
        <v>32820897</v>
      </c>
      <c r="B6014" s="1" t="s">
        <v>759</v>
      </c>
      <c r="C6014">
        <v>2025</v>
      </c>
      <c r="D6014" s="1" t="s">
        <v>9</v>
      </c>
      <c r="E6014">
        <v>155</v>
      </c>
      <c r="F6014" s="3">
        <v>70611098</v>
      </c>
      <c r="G6014" s="1" t="s">
        <v>889</v>
      </c>
      <c r="H6014">
        <v>1417038</v>
      </c>
      <c r="I6014" s="1" t="s">
        <v>1133</v>
      </c>
      <c r="J6014">
        <v>2137662</v>
      </c>
      <c r="K6014" s="1" t="s">
        <v>1134</v>
      </c>
      <c r="L6014">
        <v>6450743</v>
      </c>
      <c r="M6014" s="1" t="s">
        <v>1995</v>
      </c>
      <c r="N6014" s="1" t="str">
        <f t="shared" si="93"/>
        <v>2020-2029</v>
      </c>
    </row>
    <row r="6015" spans="1:14" hidden="1" x14ac:dyDescent="0.3">
      <c r="A6015">
        <v>32820897</v>
      </c>
      <c r="B6015" s="1" t="s">
        <v>759</v>
      </c>
      <c r="C6015">
        <v>2025</v>
      </c>
      <c r="D6015" s="1" t="s">
        <v>9</v>
      </c>
      <c r="E6015">
        <v>155</v>
      </c>
      <c r="F6015" s="3">
        <v>70611098</v>
      </c>
      <c r="G6015" s="1" t="s">
        <v>889</v>
      </c>
      <c r="H6015">
        <v>1417038</v>
      </c>
      <c r="I6015" s="1" t="s">
        <v>1133</v>
      </c>
      <c r="J6015">
        <v>2137662</v>
      </c>
      <c r="K6015" s="1" t="s">
        <v>1134</v>
      </c>
      <c r="L6015">
        <v>2876104</v>
      </c>
      <c r="M6015" s="1" t="s">
        <v>1996</v>
      </c>
      <c r="N6015" s="1" t="str">
        <f t="shared" si="93"/>
        <v>2020-2029</v>
      </c>
    </row>
    <row r="6016" spans="1:14" hidden="1" x14ac:dyDescent="0.3">
      <c r="A6016">
        <v>32820897</v>
      </c>
      <c r="B6016" s="1" t="s">
        <v>759</v>
      </c>
      <c r="C6016">
        <v>2025</v>
      </c>
      <c r="D6016" s="1" t="s">
        <v>9</v>
      </c>
      <c r="E6016">
        <v>155</v>
      </c>
      <c r="F6016" s="3">
        <v>70611098</v>
      </c>
      <c r="G6016" s="1" t="s">
        <v>889</v>
      </c>
      <c r="H6016">
        <v>1417038</v>
      </c>
      <c r="I6016" s="1" t="s">
        <v>1133</v>
      </c>
      <c r="J6016">
        <v>2137662</v>
      </c>
      <c r="K6016" s="1" t="s">
        <v>1134</v>
      </c>
      <c r="L6016">
        <v>97765</v>
      </c>
      <c r="M6016" s="1" t="s">
        <v>1997</v>
      </c>
      <c r="N6016" s="1" t="str">
        <f t="shared" si="93"/>
        <v>2020-2029</v>
      </c>
    </row>
    <row r="6017" spans="1:14" hidden="1" x14ac:dyDescent="0.3">
      <c r="A6017">
        <v>32820897</v>
      </c>
      <c r="B6017" s="1" t="s">
        <v>759</v>
      </c>
      <c r="C6017">
        <v>2025</v>
      </c>
      <c r="D6017" s="1" t="s">
        <v>9</v>
      </c>
      <c r="E6017">
        <v>155</v>
      </c>
      <c r="F6017" s="3">
        <v>70611098</v>
      </c>
      <c r="G6017" s="1" t="s">
        <v>889</v>
      </c>
      <c r="H6017">
        <v>2137662</v>
      </c>
      <c r="I6017" s="1" t="s">
        <v>1134</v>
      </c>
      <c r="J6017">
        <v>10281577</v>
      </c>
      <c r="K6017" s="1" t="s">
        <v>1454</v>
      </c>
      <c r="L6017">
        <v>6450743</v>
      </c>
      <c r="M6017" s="1" t="s">
        <v>1995</v>
      </c>
      <c r="N6017" s="1" t="str">
        <f t="shared" si="93"/>
        <v>2020-2029</v>
      </c>
    </row>
    <row r="6018" spans="1:14" hidden="1" x14ac:dyDescent="0.3">
      <c r="A6018">
        <v>32820897</v>
      </c>
      <c r="B6018" s="1" t="s">
        <v>759</v>
      </c>
      <c r="C6018">
        <v>2025</v>
      </c>
      <c r="D6018" s="1" t="s">
        <v>9</v>
      </c>
      <c r="E6018">
        <v>155</v>
      </c>
      <c r="F6018" s="3">
        <v>70611098</v>
      </c>
      <c r="G6018" s="1" t="s">
        <v>889</v>
      </c>
      <c r="H6018">
        <v>2137662</v>
      </c>
      <c r="I6018" s="1" t="s">
        <v>1134</v>
      </c>
      <c r="J6018">
        <v>10281577</v>
      </c>
      <c r="K6018" s="1" t="s">
        <v>1454</v>
      </c>
      <c r="L6018">
        <v>2876104</v>
      </c>
      <c r="M6018" s="1" t="s">
        <v>1996</v>
      </c>
      <c r="N6018" s="1" t="str">
        <f t="shared" ref="N6018:N6081" si="94">INT(C6018/10)*10 &amp; "-" &amp; INT(C6018/10)*10+9</f>
        <v>2020-2029</v>
      </c>
    </row>
    <row r="6019" spans="1:14" hidden="1" x14ac:dyDescent="0.3">
      <c r="A6019">
        <v>32820897</v>
      </c>
      <c r="B6019" s="1" t="s">
        <v>759</v>
      </c>
      <c r="C6019">
        <v>2025</v>
      </c>
      <c r="D6019" s="1" t="s">
        <v>9</v>
      </c>
      <c r="E6019">
        <v>155</v>
      </c>
      <c r="F6019" s="3">
        <v>70611098</v>
      </c>
      <c r="G6019" s="1" t="s">
        <v>889</v>
      </c>
      <c r="H6019">
        <v>2137662</v>
      </c>
      <c r="I6019" s="1" t="s">
        <v>1134</v>
      </c>
      <c r="J6019">
        <v>10281577</v>
      </c>
      <c r="K6019" s="1" t="s">
        <v>1454</v>
      </c>
      <c r="L6019">
        <v>97765</v>
      </c>
      <c r="M6019" s="1" t="s">
        <v>1997</v>
      </c>
      <c r="N6019" s="1" t="str">
        <f t="shared" si="94"/>
        <v>2020-2029</v>
      </c>
    </row>
    <row r="6020" spans="1:14" hidden="1" x14ac:dyDescent="0.3">
      <c r="A6020">
        <v>32820897</v>
      </c>
      <c r="B6020" s="1" t="s">
        <v>759</v>
      </c>
      <c r="C6020">
        <v>2025</v>
      </c>
      <c r="D6020" s="1" t="s">
        <v>9</v>
      </c>
      <c r="E6020">
        <v>155</v>
      </c>
      <c r="F6020" s="3">
        <v>70611098</v>
      </c>
      <c r="G6020" s="1" t="s">
        <v>889</v>
      </c>
      <c r="H6020">
        <v>2137662</v>
      </c>
      <c r="I6020" s="1" t="s">
        <v>1134</v>
      </c>
      <c r="J6020">
        <v>2137662</v>
      </c>
      <c r="K6020" s="1" t="s">
        <v>1134</v>
      </c>
      <c r="L6020">
        <v>6450743</v>
      </c>
      <c r="M6020" s="1" t="s">
        <v>1995</v>
      </c>
      <c r="N6020" s="1" t="str">
        <f t="shared" si="94"/>
        <v>2020-2029</v>
      </c>
    </row>
    <row r="6021" spans="1:14" hidden="1" x14ac:dyDescent="0.3">
      <c r="A6021">
        <v>32820897</v>
      </c>
      <c r="B6021" s="1" t="s">
        <v>759</v>
      </c>
      <c r="C6021">
        <v>2025</v>
      </c>
      <c r="D6021" s="1" t="s">
        <v>9</v>
      </c>
      <c r="E6021">
        <v>155</v>
      </c>
      <c r="F6021" s="3">
        <v>70611098</v>
      </c>
      <c r="G6021" s="1" t="s">
        <v>889</v>
      </c>
      <c r="H6021">
        <v>2137662</v>
      </c>
      <c r="I6021" s="1" t="s">
        <v>1134</v>
      </c>
      <c r="J6021">
        <v>2137662</v>
      </c>
      <c r="K6021" s="1" t="s">
        <v>1134</v>
      </c>
      <c r="L6021">
        <v>2876104</v>
      </c>
      <c r="M6021" s="1" t="s">
        <v>1996</v>
      </c>
      <c r="N6021" s="1" t="str">
        <f t="shared" si="94"/>
        <v>2020-2029</v>
      </c>
    </row>
    <row r="6022" spans="1:14" hidden="1" x14ac:dyDescent="0.3">
      <c r="A6022">
        <v>32820897</v>
      </c>
      <c r="B6022" s="1" t="s">
        <v>759</v>
      </c>
      <c r="C6022">
        <v>2025</v>
      </c>
      <c r="D6022" s="1" t="s">
        <v>9</v>
      </c>
      <c r="E6022">
        <v>155</v>
      </c>
      <c r="F6022" s="3">
        <v>70611098</v>
      </c>
      <c r="G6022" s="1" t="s">
        <v>889</v>
      </c>
      <c r="H6022">
        <v>2137662</v>
      </c>
      <c r="I6022" s="1" t="s">
        <v>1134</v>
      </c>
      <c r="J6022">
        <v>2137662</v>
      </c>
      <c r="K6022" s="1" t="s">
        <v>1134</v>
      </c>
      <c r="L6022">
        <v>97765</v>
      </c>
      <c r="M6022" s="1" t="s">
        <v>1997</v>
      </c>
      <c r="N6022" s="1" t="str">
        <f t="shared" si="94"/>
        <v>2020-2029</v>
      </c>
    </row>
    <row r="6023" spans="1:14" hidden="1" x14ac:dyDescent="0.3">
      <c r="A6023">
        <v>32820897</v>
      </c>
      <c r="B6023" s="1" t="s">
        <v>759</v>
      </c>
      <c r="C6023">
        <v>2025</v>
      </c>
      <c r="D6023" s="1" t="s">
        <v>9</v>
      </c>
      <c r="E6023">
        <v>155</v>
      </c>
      <c r="F6023" s="3">
        <v>70611098</v>
      </c>
      <c r="G6023" s="1" t="s">
        <v>854</v>
      </c>
      <c r="H6023">
        <v>1417038</v>
      </c>
      <c r="I6023" s="1" t="s">
        <v>1133</v>
      </c>
      <c r="J6023">
        <v>10281577</v>
      </c>
      <c r="K6023" s="1" t="s">
        <v>1454</v>
      </c>
      <c r="L6023">
        <v>6450743</v>
      </c>
      <c r="M6023" s="1" t="s">
        <v>1995</v>
      </c>
      <c r="N6023" s="1" t="str">
        <f t="shared" si="94"/>
        <v>2020-2029</v>
      </c>
    </row>
    <row r="6024" spans="1:14" hidden="1" x14ac:dyDescent="0.3">
      <c r="A6024">
        <v>32820897</v>
      </c>
      <c r="B6024" s="1" t="s">
        <v>759</v>
      </c>
      <c r="C6024">
        <v>2025</v>
      </c>
      <c r="D6024" s="1" t="s">
        <v>9</v>
      </c>
      <c r="E6024">
        <v>155</v>
      </c>
      <c r="F6024" s="3">
        <v>70611098</v>
      </c>
      <c r="G6024" s="1" t="s">
        <v>854</v>
      </c>
      <c r="H6024">
        <v>1417038</v>
      </c>
      <c r="I6024" s="1" t="s">
        <v>1133</v>
      </c>
      <c r="J6024">
        <v>10281577</v>
      </c>
      <c r="K6024" s="1" t="s">
        <v>1454</v>
      </c>
      <c r="L6024">
        <v>2876104</v>
      </c>
      <c r="M6024" s="1" t="s">
        <v>1996</v>
      </c>
      <c r="N6024" s="1" t="str">
        <f t="shared" si="94"/>
        <v>2020-2029</v>
      </c>
    </row>
    <row r="6025" spans="1:14" hidden="1" x14ac:dyDescent="0.3">
      <c r="A6025">
        <v>32820897</v>
      </c>
      <c r="B6025" s="1" t="s">
        <v>759</v>
      </c>
      <c r="C6025">
        <v>2025</v>
      </c>
      <c r="D6025" s="1" t="s">
        <v>9</v>
      </c>
      <c r="E6025">
        <v>155</v>
      </c>
      <c r="F6025" s="3">
        <v>70611098</v>
      </c>
      <c r="G6025" s="1" t="s">
        <v>854</v>
      </c>
      <c r="H6025">
        <v>1417038</v>
      </c>
      <c r="I6025" s="1" t="s">
        <v>1133</v>
      </c>
      <c r="J6025">
        <v>10281577</v>
      </c>
      <c r="K6025" s="1" t="s">
        <v>1454</v>
      </c>
      <c r="L6025">
        <v>97765</v>
      </c>
      <c r="M6025" s="1" t="s">
        <v>1997</v>
      </c>
      <c r="N6025" s="1" t="str">
        <f t="shared" si="94"/>
        <v>2020-2029</v>
      </c>
    </row>
    <row r="6026" spans="1:14" hidden="1" x14ac:dyDescent="0.3">
      <c r="A6026">
        <v>32820897</v>
      </c>
      <c r="B6026" s="1" t="s">
        <v>759</v>
      </c>
      <c r="C6026">
        <v>2025</v>
      </c>
      <c r="D6026" s="1" t="s">
        <v>9</v>
      </c>
      <c r="E6026">
        <v>155</v>
      </c>
      <c r="F6026" s="3">
        <v>70611098</v>
      </c>
      <c r="G6026" s="1" t="s">
        <v>854</v>
      </c>
      <c r="H6026">
        <v>1417038</v>
      </c>
      <c r="I6026" s="1" t="s">
        <v>1133</v>
      </c>
      <c r="J6026">
        <v>2137662</v>
      </c>
      <c r="K6026" s="1" t="s">
        <v>1134</v>
      </c>
      <c r="L6026">
        <v>6450743</v>
      </c>
      <c r="M6026" s="1" t="s">
        <v>1995</v>
      </c>
      <c r="N6026" s="1" t="str">
        <f t="shared" si="94"/>
        <v>2020-2029</v>
      </c>
    </row>
    <row r="6027" spans="1:14" hidden="1" x14ac:dyDescent="0.3">
      <c r="A6027">
        <v>32820897</v>
      </c>
      <c r="B6027" s="1" t="s">
        <v>759</v>
      </c>
      <c r="C6027">
        <v>2025</v>
      </c>
      <c r="D6027" s="1" t="s">
        <v>9</v>
      </c>
      <c r="E6027">
        <v>155</v>
      </c>
      <c r="F6027" s="3">
        <v>70611098</v>
      </c>
      <c r="G6027" s="1" t="s">
        <v>854</v>
      </c>
      <c r="H6027">
        <v>1417038</v>
      </c>
      <c r="I6027" s="1" t="s">
        <v>1133</v>
      </c>
      <c r="J6027">
        <v>2137662</v>
      </c>
      <c r="K6027" s="1" t="s">
        <v>1134</v>
      </c>
      <c r="L6027">
        <v>2876104</v>
      </c>
      <c r="M6027" s="1" t="s">
        <v>1996</v>
      </c>
      <c r="N6027" s="1" t="str">
        <f t="shared" si="94"/>
        <v>2020-2029</v>
      </c>
    </row>
    <row r="6028" spans="1:14" hidden="1" x14ac:dyDescent="0.3">
      <c r="A6028">
        <v>32820897</v>
      </c>
      <c r="B6028" s="1" t="s">
        <v>759</v>
      </c>
      <c r="C6028">
        <v>2025</v>
      </c>
      <c r="D6028" s="1" t="s">
        <v>9</v>
      </c>
      <c r="E6028">
        <v>155</v>
      </c>
      <c r="F6028" s="3">
        <v>70611098</v>
      </c>
      <c r="G6028" s="1" t="s">
        <v>854</v>
      </c>
      <c r="H6028">
        <v>1417038</v>
      </c>
      <c r="I6028" s="1" t="s">
        <v>1133</v>
      </c>
      <c r="J6028">
        <v>2137662</v>
      </c>
      <c r="K6028" s="1" t="s">
        <v>1134</v>
      </c>
      <c r="L6028">
        <v>97765</v>
      </c>
      <c r="M6028" s="1" t="s">
        <v>1997</v>
      </c>
      <c r="N6028" s="1" t="str">
        <f t="shared" si="94"/>
        <v>2020-2029</v>
      </c>
    </row>
    <row r="6029" spans="1:14" hidden="1" x14ac:dyDescent="0.3">
      <c r="A6029">
        <v>32820897</v>
      </c>
      <c r="B6029" s="1" t="s">
        <v>759</v>
      </c>
      <c r="C6029">
        <v>2025</v>
      </c>
      <c r="D6029" s="1" t="s">
        <v>9</v>
      </c>
      <c r="E6029">
        <v>155</v>
      </c>
      <c r="F6029" s="3">
        <v>70611098</v>
      </c>
      <c r="G6029" s="1" t="s">
        <v>854</v>
      </c>
      <c r="H6029">
        <v>2137662</v>
      </c>
      <c r="I6029" s="1" t="s">
        <v>1134</v>
      </c>
      <c r="J6029">
        <v>10281577</v>
      </c>
      <c r="K6029" s="1" t="s">
        <v>1454</v>
      </c>
      <c r="L6029">
        <v>6450743</v>
      </c>
      <c r="M6029" s="1" t="s">
        <v>1995</v>
      </c>
      <c r="N6029" s="1" t="str">
        <f t="shared" si="94"/>
        <v>2020-2029</v>
      </c>
    </row>
    <row r="6030" spans="1:14" hidden="1" x14ac:dyDescent="0.3">
      <c r="A6030">
        <v>32820897</v>
      </c>
      <c r="B6030" s="1" t="s">
        <v>759</v>
      </c>
      <c r="C6030">
        <v>2025</v>
      </c>
      <c r="D6030" s="1" t="s">
        <v>9</v>
      </c>
      <c r="E6030">
        <v>155</v>
      </c>
      <c r="F6030" s="3">
        <v>70611098</v>
      </c>
      <c r="G6030" s="1" t="s">
        <v>854</v>
      </c>
      <c r="H6030">
        <v>2137662</v>
      </c>
      <c r="I6030" s="1" t="s">
        <v>1134</v>
      </c>
      <c r="J6030">
        <v>10281577</v>
      </c>
      <c r="K6030" s="1" t="s">
        <v>1454</v>
      </c>
      <c r="L6030">
        <v>2876104</v>
      </c>
      <c r="M6030" s="1" t="s">
        <v>1996</v>
      </c>
      <c r="N6030" s="1" t="str">
        <f t="shared" si="94"/>
        <v>2020-2029</v>
      </c>
    </row>
    <row r="6031" spans="1:14" hidden="1" x14ac:dyDescent="0.3">
      <c r="A6031">
        <v>32820897</v>
      </c>
      <c r="B6031" s="1" t="s">
        <v>759</v>
      </c>
      <c r="C6031">
        <v>2025</v>
      </c>
      <c r="D6031" s="1" t="s">
        <v>9</v>
      </c>
      <c r="E6031">
        <v>155</v>
      </c>
      <c r="F6031" s="3">
        <v>70611098</v>
      </c>
      <c r="G6031" s="1" t="s">
        <v>854</v>
      </c>
      <c r="H6031">
        <v>2137662</v>
      </c>
      <c r="I6031" s="1" t="s">
        <v>1134</v>
      </c>
      <c r="J6031">
        <v>10281577</v>
      </c>
      <c r="K6031" s="1" t="s">
        <v>1454</v>
      </c>
      <c r="L6031">
        <v>97765</v>
      </c>
      <c r="M6031" s="1" t="s">
        <v>1997</v>
      </c>
      <c r="N6031" s="1" t="str">
        <f t="shared" si="94"/>
        <v>2020-2029</v>
      </c>
    </row>
    <row r="6032" spans="1:14" hidden="1" x14ac:dyDescent="0.3">
      <c r="A6032">
        <v>32820897</v>
      </c>
      <c r="B6032" s="1" t="s">
        <v>759</v>
      </c>
      <c r="C6032">
        <v>2025</v>
      </c>
      <c r="D6032" s="1" t="s">
        <v>9</v>
      </c>
      <c r="E6032">
        <v>155</v>
      </c>
      <c r="F6032" s="3">
        <v>70611098</v>
      </c>
      <c r="G6032" s="1" t="s">
        <v>854</v>
      </c>
      <c r="H6032">
        <v>2137662</v>
      </c>
      <c r="I6032" s="1" t="s">
        <v>1134</v>
      </c>
      <c r="J6032">
        <v>2137662</v>
      </c>
      <c r="K6032" s="1" t="s">
        <v>1134</v>
      </c>
      <c r="L6032">
        <v>6450743</v>
      </c>
      <c r="M6032" s="1" t="s">
        <v>1995</v>
      </c>
      <c r="N6032" s="1" t="str">
        <f t="shared" si="94"/>
        <v>2020-2029</v>
      </c>
    </row>
    <row r="6033" spans="1:14" hidden="1" x14ac:dyDescent="0.3">
      <c r="A6033">
        <v>32820897</v>
      </c>
      <c r="B6033" s="1" t="s">
        <v>759</v>
      </c>
      <c r="C6033">
        <v>2025</v>
      </c>
      <c r="D6033" s="1" t="s">
        <v>9</v>
      </c>
      <c r="E6033">
        <v>155</v>
      </c>
      <c r="F6033" s="3">
        <v>70611098</v>
      </c>
      <c r="G6033" s="1" t="s">
        <v>854</v>
      </c>
      <c r="H6033">
        <v>2137662</v>
      </c>
      <c r="I6033" s="1" t="s">
        <v>1134</v>
      </c>
      <c r="J6033">
        <v>2137662</v>
      </c>
      <c r="K6033" s="1" t="s">
        <v>1134</v>
      </c>
      <c r="L6033">
        <v>2876104</v>
      </c>
      <c r="M6033" s="1" t="s">
        <v>1996</v>
      </c>
      <c r="N6033" s="1" t="str">
        <f t="shared" si="94"/>
        <v>2020-2029</v>
      </c>
    </row>
    <row r="6034" spans="1:14" hidden="1" x14ac:dyDescent="0.3">
      <c r="A6034">
        <v>32820897</v>
      </c>
      <c r="B6034" s="1" t="s">
        <v>759</v>
      </c>
      <c r="C6034">
        <v>2025</v>
      </c>
      <c r="D6034" s="1" t="s">
        <v>9</v>
      </c>
      <c r="E6034">
        <v>155</v>
      </c>
      <c r="F6034" s="3">
        <v>70611098</v>
      </c>
      <c r="G6034" s="1" t="s">
        <v>854</v>
      </c>
      <c r="H6034">
        <v>2137662</v>
      </c>
      <c r="I6034" s="1" t="s">
        <v>1134</v>
      </c>
      <c r="J6034">
        <v>2137662</v>
      </c>
      <c r="K6034" s="1" t="s">
        <v>1134</v>
      </c>
      <c r="L6034">
        <v>97765</v>
      </c>
      <c r="M6034" s="1" t="s">
        <v>1997</v>
      </c>
      <c r="N6034" s="1" t="str">
        <f t="shared" si="94"/>
        <v>2020-2029</v>
      </c>
    </row>
    <row r="6035" spans="1:14" hidden="1" x14ac:dyDescent="0.3">
      <c r="A6035">
        <v>32820897</v>
      </c>
      <c r="B6035" s="1" t="s">
        <v>759</v>
      </c>
      <c r="C6035">
        <v>2025</v>
      </c>
      <c r="D6035" s="1" t="s">
        <v>9</v>
      </c>
      <c r="E6035">
        <v>155</v>
      </c>
      <c r="F6035" s="3">
        <v>70611098</v>
      </c>
      <c r="G6035" s="1" t="s">
        <v>846</v>
      </c>
      <c r="H6035">
        <v>1417038</v>
      </c>
      <c r="I6035" s="1" t="s">
        <v>1133</v>
      </c>
      <c r="J6035">
        <v>10281577</v>
      </c>
      <c r="K6035" s="1" t="s">
        <v>1454</v>
      </c>
      <c r="L6035">
        <v>6450743</v>
      </c>
      <c r="M6035" s="1" t="s">
        <v>1995</v>
      </c>
      <c r="N6035" s="1" t="str">
        <f t="shared" si="94"/>
        <v>2020-2029</v>
      </c>
    </row>
    <row r="6036" spans="1:14" hidden="1" x14ac:dyDescent="0.3">
      <c r="A6036">
        <v>32820897</v>
      </c>
      <c r="B6036" s="1" t="s">
        <v>759</v>
      </c>
      <c r="C6036">
        <v>2025</v>
      </c>
      <c r="D6036" s="1" t="s">
        <v>9</v>
      </c>
      <c r="E6036">
        <v>155</v>
      </c>
      <c r="F6036" s="3">
        <v>70611098</v>
      </c>
      <c r="G6036" s="1" t="s">
        <v>846</v>
      </c>
      <c r="H6036">
        <v>1417038</v>
      </c>
      <c r="I6036" s="1" t="s">
        <v>1133</v>
      </c>
      <c r="J6036">
        <v>10281577</v>
      </c>
      <c r="K6036" s="1" t="s">
        <v>1454</v>
      </c>
      <c r="L6036">
        <v>2876104</v>
      </c>
      <c r="M6036" s="1" t="s">
        <v>1996</v>
      </c>
      <c r="N6036" s="1" t="str">
        <f t="shared" si="94"/>
        <v>2020-2029</v>
      </c>
    </row>
    <row r="6037" spans="1:14" hidden="1" x14ac:dyDescent="0.3">
      <c r="A6037">
        <v>32820897</v>
      </c>
      <c r="B6037" s="1" t="s">
        <v>759</v>
      </c>
      <c r="C6037">
        <v>2025</v>
      </c>
      <c r="D6037" s="1" t="s">
        <v>9</v>
      </c>
      <c r="E6037">
        <v>155</v>
      </c>
      <c r="F6037" s="3">
        <v>70611098</v>
      </c>
      <c r="G6037" s="1" t="s">
        <v>846</v>
      </c>
      <c r="H6037">
        <v>1417038</v>
      </c>
      <c r="I6037" s="1" t="s">
        <v>1133</v>
      </c>
      <c r="J6037">
        <v>10281577</v>
      </c>
      <c r="K6037" s="1" t="s">
        <v>1454</v>
      </c>
      <c r="L6037">
        <v>97765</v>
      </c>
      <c r="M6037" s="1" t="s">
        <v>1997</v>
      </c>
      <c r="N6037" s="1" t="str">
        <f t="shared" si="94"/>
        <v>2020-2029</v>
      </c>
    </row>
    <row r="6038" spans="1:14" hidden="1" x14ac:dyDescent="0.3">
      <c r="A6038">
        <v>32820897</v>
      </c>
      <c r="B6038" s="1" t="s">
        <v>759</v>
      </c>
      <c r="C6038">
        <v>2025</v>
      </c>
      <c r="D6038" s="1" t="s">
        <v>9</v>
      </c>
      <c r="E6038">
        <v>155</v>
      </c>
      <c r="F6038" s="3">
        <v>70611098</v>
      </c>
      <c r="G6038" s="1" t="s">
        <v>846</v>
      </c>
      <c r="H6038">
        <v>1417038</v>
      </c>
      <c r="I6038" s="1" t="s">
        <v>1133</v>
      </c>
      <c r="J6038">
        <v>2137662</v>
      </c>
      <c r="K6038" s="1" t="s">
        <v>1134</v>
      </c>
      <c r="L6038">
        <v>6450743</v>
      </c>
      <c r="M6038" s="1" t="s">
        <v>1995</v>
      </c>
      <c r="N6038" s="1" t="str">
        <f t="shared" si="94"/>
        <v>2020-2029</v>
      </c>
    </row>
    <row r="6039" spans="1:14" hidden="1" x14ac:dyDescent="0.3">
      <c r="A6039">
        <v>32820897</v>
      </c>
      <c r="B6039" s="1" t="s">
        <v>759</v>
      </c>
      <c r="C6039">
        <v>2025</v>
      </c>
      <c r="D6039" s="1" t="s">
        <v>9</v>
      </c>
      <c r="E6039">
        <v>155</v>
      </c>
      <c r="F6039" s="3">
        <v>70611098</v>
      </c>
      <c r="G6039" s="1" t="s">
        <v>846</v>
      </c>
      <c r="H6039">
        <v>1417038</v>
      </c>
      <c r="I6039" s="1" t="s">
        <v>1133</v>
      </c>
      <c r="J6039">
        <v>2137662</v>
      </c>
      <c r="K6039" s="1" t="s">
        <v>1134</v>
      </c>
      <c r="L6039">
        <v>2876104</v>
      </c>
      <c r="M6039" s="1" t="s">
        <v>1996</v>
      </c>
      <c r="N6039" s="1" t="str">
        <f t="shared" si="94"/>
        <v>2020-2029</v>
      </c>
    </row>
    <row r="6040" spans="1:14" hidden="1" x14ac:dyDescent="0.3">
      <c r="A6040">
        <v>32820897</v>
      </c>
      <c r="B6040" s="1" t="s">
        <v>759</v>
      </c>
      <c r="C6040">
        <v>2025</v>
      </c>
      <c r="D6040" s="1" t="s">
        <v>9</v>
      </c>
      <c r="E6040">
        <v>155</v>
      </c>
      <c r="F6040" s="3">
        <v>70611098</v>
      </c>
      <c r="G6040" s="1" t="s">
        <v>846</v>
      </c>
      <c r="H6040">
        <v>1417038</v>
      </c>
      <c r="I6040" s="1" t="s">
        <v>1133</v>
      </c>
      <c r="J6040">
        <v>2137662</v>
      </c>
      <c r="K6040" s="1" t="s">
        <v>1134</v>
      </c>
      <c r="L6040">
        <v>97765</v>
      </c>
      <c r="M6040" s="1" t="s">
        <v>1997</v>
      </c>
      <c r="N6040" s="1" t="str">
        <f t="shared" si="94"/>
        <v>2020-2029</v>
      </c>
    </row>
    <row r="6041" spans="1:14" hidden="1" x14ac:dyDescent="0.3">
      <c r="A6041">
        <v>32820897</v>
      </c>
      <c r="B6041" s="1" t="s">
        <v>759</v>
      </c>
      <c r="C6041">
        <v>2025</v>
      </c>
      <c r="D6041" s="1" t="s">
        <v>9</v>
      </c>
      <c r="E6041">
        <v>155</v>
      </c>
      <c r="F6041" s="3">
        <v>70611098</v>
      </c>
      <c r="G6041" s="1" t="s">
        <v>846</v>
      </c>
      <c r="H6041">
        <v>2137662</v>
      </c>
      <c r="I6041" s="1" t="s">
        <v>1134</v>
      </c>
      <c r="J6041">
        <v>10281577</v>
      </c>
      <c r="K6041" s="1" t="s">
        <v>1454</v>
      </c>
      <c r="L6041">
        <v>6450743</v>
      </c>
      <c r="M6041" s="1" t="s">
        <v>1995</v>
      </c>
      <c r="N6041" s="1" t="str">
        <f t="shared" si="94"/>
        <v>2020-2029</v>
      </c>
    </row>
    <row r="6042" spans="1:14" hidden="1" x14ac:dyDescent="0.3">
      <c r="A6042">
        <v>32820897</v>
      </c>
      <c r="B6042" s="1" t="s">
        <v>759</v>
      </c>
      <c r="C6042">
        <v>2025</v>
      </c>
      <c r="D6042" s="1" t="s">
        <v>9</v>
      </c>
      <c r="E6042">
        <v>155</v>
      </c>
      <c r="F6042" s="3">
        <v>70611098</v>
      </c>
      <c r="G6042" s="1" t="s">
        <v>846</v>
      </c>
      <c r="H6042">
        <v>2137662</v>
      </c>
      <c r="I6042" s="1" t="s">
        <v>1134</v>
      </c>
      <c r="J6042">
        <v>10281577</v>
      </c>
      <c r="K6042" s="1" t="s">
        <v>1454</v>
      </c>
      <c r="L6042">
        <v>2876104</v>
      </c>
      <c r="M6042" s="1" t="s">
        <v>1996</v>
      </c>
      <c r="N6042" s="1" t="str">
        <f t="shared" si="94"/>
        <v>2020-2029</v>
      </c>
    </row>
    <row r="6043" spans="1:14" hidden="1" x14ac:dyDescent="0.3">
      <c r="A6043">
        <v>32820897</v>
      </c>
      <c r="B6043" s="1" t="s">
        <v>759</v>
      </c>
      <c r="C6043">
        <v>2025</v>
      </c>
      <c r="D6043" s="1" t="s">
        <v>9</v>
      </c>
      <c r="E6043">
        <v>155</v>
      </c>
      <c r="F6043" s="3">
        <v>70611098</v>
      </c>
      <c r="G6043" s="1" t="s">
        <v>846</v>
      </c>
      <c r="H6043">
        <v>2137662</v>
      </c>
      <c r="I6043" s="1" t="s">
        <v>1134</v>
      </c>
      <c r="J6043">
        <v>10281577</v>
      </c>
      <c r="K6043" s="1" t="s">
        <v>1454</v>
      </c>
      <c r="L6043">
        <v>97765</v>
      </c>
      <c r="M6043" s="1" t="s">
        <v>1997</v>
      </c>
      <c r="N6043" s="1" t="str">
        <f t="shared" si="94"/>
        <v>2020-2029</v>
      </c>
    </row>
    <row r="6044" spans="1:14" hidden="1" x14ac:dyDescent="0.3">
      <c r="A6044">
        <v>32820897</v>
      </c>
      <c r="B6044" s="1" t="s">
        <v>759</v>
      </c>
      <c r="C6044">
        <v>2025</v>
      </c>
      <c r="D6044" s="1" t="s">
        <v>9</v>
      </c>
      <c r="E6044">
        <v>155</v>
      </c>
      <c r="F6044" s="3">
        <v>70611098</v>
      </c>
      <c r="G6044" s="1" t="s">
        <v>846</v>
      </c>
      <c r="H6044">
        <v>2137662</v>
      </c>
      <c r="I6044" s="1" t="s">
        <v>1134</v>
      </c>
      <c r="J6044">
        <v>2137662</v>
      </c>
      <c r="K6044" s="1" t="s">
        <v>1134</v>
      </c>
      <c r="L6044">
        <v>6450743</v>
      </c>
      <c r="M6044" s="1" t="s">
        <v>1995</v>
      </c>
      <c r="N6044" s="1" t="str">
        <f t="shared" si="94"/>
        <v>2020-2029</v>
      </c>
    </row>
    <row r="6045" spans="1:14" hidden="1" x14ac:dyDescent="0.3">
      <c r="A6045">
        <v>32820897</v>
      </c>
      <c r="B6045" s="1" t="s">
        <v>759</v>
      </c>
      <c r="C6045">
        <v>2025</v>
      </c>
      <c r="D6045" s="1" t="s">
        <v>9</v>
      </c>
      <c r="E6045">
        <v>155</v>
      </c>
      <c r="F6045" s="3">
        <v>70611098</v>
      </c>
      <c r="G6045" s="1" t="s">
        <v>846</v>
      </c>
      <c r="H6045">
        <v>2137662</v>
      </c>
      <c r="I6045" s="1" t="s">
        <v>1134</v>
      </c>
      <c r="J6045">
        <v>2137662</v>
      </c>
      <c r="K6045" s="1" t="s">
        <v>1134</v>
      </c>
      <c r="L6045">
        <v>2876104</v>
      </c>
      <c r="M6045" s="1" t="s">
        <v>1996</v>
      </c>
      <c r="N6045" s="1" t="str">
        <f t="shared" si="94"/>
        <v>2020-2029</v>
      </c>
    </row>
    <row r="6046" spans="1:14" hidden="1" x14ac:dyDescent="0.3">
      <c r="A6046">
        <v>32820897</v>
      </c>
      <c r="B6046" s="1" t="s">
        <v>759</v>
      </c>
      <c r="C6046">
        <v>2025</v>
      </c>
      <c r="D6046" s="1" t="s">
        <v>9</v>
      </c>
      <c r="E6046">
        <v>155</v>
      </c>
      <c r="F6046" s="3">
        <v>70611098</v>
      </c>
      <c r="G6046" s="1" t="s">
        <v>846</v>
      </c>
      <c r="H6046">
        <v>2137662</v>
      </c>
      <c r="I6046" s="1" t="s">
        <v>1134</v>
      </c>
      <c r="J6046">
        <v>2137662</v>
      </c>
      <c r="K6046" s="1" t="s">
        <v>1134</v>
      </c>
      <c r="L6046">
        <v>97765</v>
      </c>
      <c r="M6046" s="1" t="s">
        <v>1997</v>
      </c>
      <c r="N6046" s="1" t="str">
        <f t="shared" si="94"/>
        <v>2020-2029</v>
      </c>
    </row>
    <row r="6047" spans="1:14" hidden="1" x14ac:dyDescent="0.3">
      <c r="A6047">
        <v>32820897</v>
      </c>
      <c r="B6047" s="1" t="s">
        <v>759</v>
      </c>
      <c r="C6047">
        <v>2025</v>
      </c>
      <c r="D6047" s="1" t="s">
        <v>9</v>
      </c>
      <c r="E6047">
        <v>155</v>
      </c>
      <c r="F6047" s="3">
        <v>70611098</v>
      </c>
      <c r="G6047" s="1" t="s">
        <v>855</v>
      </c>
      <c r="H6047">
        <v>1417038</v>
      </c>
      <c r="I6047" s="1" t="s">
        <v>1133</v>
      </c>
      <c r="J6047">
        <v>10281577</v>
      </c>
      <c r="K6047" s="1" t="s">
        <v>1454</v>
      </c>
      <c r="L6047">
        <v>6450743</v>
      </c>
      <c r="M6047" s="1" t="s">
        <v>1995</v>
      </c>
      <c r="N6047" s="1" t="str">
        <f t="shared" si="94"/>
        <v>2020-2029</v>
      </c>
    </row>
    <row r="6048" spans="1:14" hidden="1" x14ac:dyDescent="0.3">
      <c r="A6048">
        <v>32820897</v>
      </c>
      <c r="B6048" s="1" t="s">
        <v>759</v>
      </c>
      <c r="C6048">
        <v>2025</v>
      </c>
      <c r="D6048" s="1" t="s">
        <v>9</v>
      </c>
      <c r="E6048">
        <v>155</v>
      </c>
      <c r="F6048" s="3">
        <v>70611098</v>
      </c>
      <c r="G6048" s="1" t="s">
        <v>855</v>
      </c>
      <c r="H6048">
        <v>1417038</v>
      </c>
      <c r="I6048" s="1" t="s">
        <v>1133</v>
      </c>
      <c r="J6048">
        <v>10281577</v>
      </c>
      <c r="K6048" s="1" t="s">
        <v>1454</v>
      </c>
      <c r="L6048">
        <v>2876104</v>
      </c>
      <c r="M6048" s="1" t="s">
        <v>1996</v>
      </c>
      <c r="N6048" s="1" t="str">
        <f t="shared" si="94"/>
        <v>2020-2029</v>
      </c>
    </row>
    <row r="6049" spans="1:14" hidden="1" x14ac:dyDescent="0.3">
      <c r="A6049">
        <v>32820897</v>
      </c>
      <c r="B6049" s="1" t="s">
        <v>759</v>
      </c>
      <c r="C6049">
        <v>2025</v>
      </c>
      <c r="D6049" s="1" t="s">
        <v>9</v>
      </c>
      <c r="E6049">
        <v>155</v>
      </c>
      <c r="F6049" s="3">
        <v>70611098</v>
      </c>
      <c r="G6049" s="1" t="s">
        <v>855</v>
      </c>
      <c r="H6049">
        <v>1417038</v>
      </c>
      <c r="I6049" s="1" t="s">
        <v>1133</v>
      </c>
      <c r="J6049">
        <v>10281577</v>
      </c>
      <c r="K6049" s="1" t="s">
        <v>1454</v>
      </c>
      <c r="L6049">
        <v>97765</v>
      </c>
      <c r="M6049" s="1" t="s">
        <v>1997</v>
      </c>
      <c r="N6049" s="1" t="str">
        <f t="shared" si="94"/>
        <v>2020-2029</v>
      </c>
    </row>
    <row r="6050" spans="1:14" hidden="1" x14ac:dyDescent="0.3">
      <c r="A6050">
        <v>32820897</v>
      </c>
      <c r="B6050" s="1" t="s">
        <v>759</v>
      </c>
      <c r="C6050">
        <v>2025</v>
      </c>
      <c r="D6050" s="1" t="s">
        <v>9</v>
      </c>
      <c r="E6050">
        <v>155</v>
      </c>
      <c r="F6050" s="3">
        <v>70611098</v>
      </c>
      <c r="G6050" s="1" t="s">
        <v>855</v>
      </c>
      <c r="H6050">
        <v>1417038</v>
      </c>
      <c r="I6050" s="1" t="s">
        <v>1133</v>
      </c>
      <c r="J6050">
        <v>2137662</v>
      </c>
      <c r="K6050" s="1" t="s">
        <v>1134</v>
      </c>
      <c r="L6050">
        <v>6450743</v>
      </c>
      <c r="M6050" s="1" t="s">
        <v>1995</v>
      </c>
      <c r="N6050" s="1" t="str">
        <f t="shared" si="94"/>
        <v>2020-2029</v>
      </c>
    </row>
    <row r="6051" spans="1:14" hidden="1" x14ac:dyDescent="0.3">
      <c r="A6051">
        <v>32820897</v>
      </c>
      <c r="B6051" s="1" t="s">
        <v>759</v>
      </c>
      <c r="C6051">
        <v>2025</v>
      </c>
      <c r="D6051" s="1" t="s">
        <v>9</v>
      </c>
      <c r="E6051">
        <v>155</v>
      </c>
      <c r="F6051" s="3">
        <v>70611098</v>
      </c>
      <c r="G6051" s="1" t="s">
        <v>855</v>
      </c>
      <c r="H6051">
        <v>1417038</v>
      </c>
      <c r="I6051" s="1" t="s">
        <v>1133</v>
      </c>
      <c r="J6051">
        <v>2137662</v>
      </c>
      <c r="K6051" s="1" t="s">
        <v>1134</v>
      </c>
      <c r="L6051">
        <v>2876104</v>
      </c>
      <c r="M6051" s="1" t="s">
        <v>1996</v>
      </c>
      <c r="N6051" s="1" t="str">
        <f t="shared" si="94"/>
        <v>2020-2029</v>
      </c>
    </row>
    <row r="6052" spans="1:14" hidden="1" x14ac:dyDescent="0.3">
      <c r="A6052">
        <v>32820897</v>
      </c>
      <c r="B6052" s="1" t="s">
        <v>759</v>
      </c>
      <c r="C6052">
        <v>2025</v>
      </c>
      <c r="D6052" s="1" t="s">
        <v>9</v>
      </c>
      <c r="E6052">
        <v>155</v>
      </c>
      <c r="F6052" s="3">
        <v>70611098</v>
      </c>
      <c r="G6052" s="1" t="s">
        <v>855</v>
      </c>
      <c r="H6052">
        <v>1417038</v>
      </c>
      <c r="I6052" s="1" t="s">
        <v>1133</v>
      </c>
      <c r="J6052">
        <v>2137662</v>
      </c>
      <c r="K6052" s="1" t="s">
        <v>1134</v>
      </c>
      <c r="L6052">
        <v>97765</v>
      </c>
      <c r="M6052" s="1" t="s">
        <v>1997</v>
      </c>
      <c r="N6052" s="1" t="str">
        <f t="shared" si="94"/>
        <v>2020-2029</v>
      </c>
    </row>
    <row r="6053" spans="1:14" hidden="1" x14ac:dyDescent="0.3">
      <c r="A6053">
        <v>32820897</v>
      </c>
      <c r="B6053" s="1" t="s">
        <v>759</v>
      </c>
      <c r="C6053">
        <v>2025</v>
      </c>
      <c r="D6053" s="1" t="s">
        <v>9</v>
      </c>
      <c r="E6053">
        <v>155</v>
      </c>
      <c r="F6053" s="3">
        <v>70611098</v>
      </c>
      <c r="G6053" s="1" t="s">
        <v>855</v>
      </c>
      <c r="H6053">
        <v>2137662</v>
      </c>
      <c r="I6053" s="1" t="s">
        <v>1134</v>
      </c>
      <c r="J6053">
        <v>10281577</v>
      </c>
      <c r="K6053" s="1" t="s">
        <v>1454</v>
      </c>
      <c r="L6053">
        <v>6450743</v>
      </c>
      <c r="M6053" s="1" t="s">
        <v>1995</v>
      </c>
      <c r="N6053" s="1" t="str">
        <f t="shared" si="94"/>
        <v>2020-2029</v>
      </c>
    </row>
    <row r="6054" spans="1:14" hidden="1" x14ac:dyDescent="0.3">
      <c r="A6054">
        <v>32820897</v>
      </c>
      <c r="B6054" s="1" t="s">
        <v>759</v>
      </c>
      <c r="C6054">
        <v>2025</v>
      </c>
      <c r="D6054" s="1" t="s">
        <v>9</v>
      </c>
      <c r="E6054">
        <v>155</v>
      </c>
      <c r="F6054" s="3">
        <v>70611098</v>
      </c>
      <c r="G6054" s="1" t="s">
        <v>855</v>
      </c>
      <c r="H6054">
        <v>2137662</v>
      </c>
      <c r="I6054" s="1" t="s">
        <v>1134</v>
      </c>
      <c r="J6054">
        <v>10281577</v>
      </c>
      <c r="K6054" s="1" t="s">
        <v>1454</v>
      </c>
      <c r="L6054">
        <v>2876104</v>
      </c>
      <c r="M6054" s="1" t="s">
        <v>1996</v>
      </c>
      <c r="N6054" s="1" t="str">
        <f t="shared" si="94"/>
        <v>2020-2029</v>
      </c>
    </row>
    <row r="6055" spans="1:14" hidden="1" x14ac:dyDescent="0.3">
      <c r="A6055">
        <v>32820897</v>
      </c>
      <c r="B6055" s="1" t="s">
        <v>759</v>
      </c>
      <c r="C6055">
        <v>2025</v>
      </c>
      <c r="D6055" s="1" t="s">
        <v>9</v>
      </c>
      <c r="E6055">
        <v>155</v>
      </c>
      <c r="F6055" s="3">
        <v>70611098</v>
      </c>
      <c r="G6055" s="1" t="s">
        <v>855</v>
      </c>
      <c r="H6055">
        <v>2137662</v>
      </c>
      <c r="I6055" s="1" t="s">
        <v>1134</v>
      </c>
      <c r="J6055">
        <v>10281577</v>
      </c>
      <c r="K6055" s="1" t="s">
        <v>1454</v>
      </c>
      <c r="L6055">
        <v>97765</v>
      </c>
      <c r="M6055" s="1" t="s">
        <v>1997</v>
      </c>
      <c r="N6055" s="1" t="str">
        <f t="shared" si="94"/>
        <v>2020-2029</v>
      </c>
    </row>
    <row r="6056" spans="1:14" hidden="1" x14ac:dyDescent="0.3">
      <c r="A6056">
        <v>32820897</v>
      </c>
      <c r="B6056" s="1" t="s">
        <v>759</v>
      </c>
      <c r="C6056">
        <v>2025</v>
      </c>
      <c r="D6056" s="1" t="s">
        <v>9</v>
      </c>
      <c r="E6056">
        <v>155</v>
      </c>
      <c r="F6056" s="3">
        <v>70611098</v>
      </c>
      <c r="G6056" s="1" t="s">
        <v>855</v>
      </c>
      <c r="H6056">
        <v>2137662</v>
      </c>
      <c r="I6056" s="1" t="s">
        <v>1134</v>
      </c>
      <c r="J6056">
        <v>2137662</v>
      </c>
      <c r="K6056" s="1" t="s">
        <v>1134</v>
      </c>
      <c r="L6056">
        <v>6450743</v>
      </c>
      <c r="M6056" s="1" t="s">
        <v>1995</v>
      </c>
      <c r="N6056" s="1" t="str">
        <f t="shared" si="94"/>
        <v>2020-2029</v>
      </c>
    </row>
    <row r="6057" spans="1:14" hidden="1" x14ac:dyDescent="0.3">
      <c r="A6057">
        <v>32820897</v>
      </c>
      <c r="B6057" s="1" t="s">
        <v>759</v>
      </c>
      <c r="C6057">
        <v>2025</v>
      </c>
      <c r="D6057" s="1" t="s">
        <v>9</v>
      </c>
      <c r="E6057">
        <v>155</v>
      </c>
      <c r="F6057" s="3">
        <v>70611098</v>
      </c>
      <c r="G6057" s="1" t="s">
        <v>855</v>
      </c>
      <c r="H6057">
        <v>2137662</v>
      </c>
      <c r="I6057" s="1" t="s">
        <v>1134</v>
      </c>
      <c r="J6057">
        <v>2137662</v>
      </c>
      <c r="K6057" s="1" t="s">
        <v>1134</v>
      </c>
      <c r="L6057">
        <v>2876104</v>
      </c>
      <c r="M6057" s="1" t="s">
        <v>1996</v>
      </c>
      <c r="N6057" s="1" t="str">
        <f t="shared" si="94"/>
        <v>2020-2029</v>
      </c>
    </row>
    <row r="6058" spans="1:14" hidden="1" x14ac:dyDescent="0.3">
      <c r="A6058">
        <v>32820897</v>
      </c>
      <c r="B6058" s="1" t="s">
        <v>759</v>
      </c>
      <c r="C6058">
        <v>2025</v>
      </c>
      <c r="D6058" s="1" t="s">
        <v>9</v>
      </c>
      <c r="E6058">
        <v>155</v>
      </c>
      <c r="F6058" s="3">
        <v>70611098</v>
      </c>
      <c r="G6058" s="1" t="s">
        <v>855</v>
      </c>
      <c r="H6058">
        <v>2137662</v>
      </c>
      <c r="I6058" s="1" t="s">
        <v>1134</v>
      </c>
      <c r="J6058">
        <v>2137662</v>
      </c>
      <c r="K6058" s="1" t="s">
        <v>1134</v>
      </c>
      <c r="L6058">
        <v>97765</v>
      </c>
      <c r="M6058" s="1" t="s">
        <v>1997</v>
      </c>
      <c r="N6058" s="1" t="str">
        <f t="shared" si="94"/>
        <v>2020-2029</v>
      </c>
    </row>
    <row r="6059" spans="1:14" hidden="1" x14ac:dyDescent="0.3">
      <c r="A6059">
        <v>32820897</v>
      </c>
      <c r="B6059" s="1" t="s">
        <v>759</v>
      </c>
      <c r="C6059">
        <v>2025</v>
      </c>
      <c r="D6059" s="1" t="s">
        <v>9</v>
      </c>
      <c r="E6059">
        <v>155</v>
      </c>
      <c r="F6059" s="3">
        <v>70611098</v>
      </c>
      <c r="G6059" s="1" t="s">
        <v>909</v>
      </c>
      <c r="H6059">
        <v>1417038</v>
      </c>
      <c r="I6059" s="1" t="s">
        <v>1133</v>
      </c>
      <c r="J6059">
        <v>10281577</v>
      </c>
      <c r="K6059" s="1" t="s">
        <v>1454</v>
      </c>
      <c r="L6059">
        <v>6450743</v>
      </c>
      <c r="M6059" s="1" t="s">
        <v>1995</v>
      </c>
      <c r="N6059" s="1" t="str">
        <f t="shared" si="94"/>
        <v>2020-2029</v>
      </c>
    </row>
    <row r="6060" spans="1:14" hidden="1" x14ac:dyDescent="0.3">
      <c r="A6060">
        <v>32820897</v>
      </c>
      <c r="B6060" s="1" t="s">
        <v>759</v>
      </c>
      <c r="C6060">
        <v>2025</v>
      </c>
      <c r="D6060" s="1" t="s">
        <v>9</v>
      </c>
      <c r="E6060">
        <v>155</v>
      </c>
      <c r="F6060" s="3">
        <v>70611098</v>
      </c>
      <c r="G6060" s="1" t="s">
        <v>909</v>
      </c>
      <c r="H6060">
        <v>1417038</v>
      </c>
      <c r="I6060" s="1" t="s">
        <v>1133</v>
      </c>
      <c r="J6060">
        <v>10281577</v>
      </c>
      <c r="K6060" s="1" t="s">
        <v>1454</v>
      </c>
      <c r="L6060">
        <v>2876104</v>
      </c>
      <c r="M6060" s="1" t="s">
        <v>1996</v>
      </c>
      <c r="N6060" s="1" t="str">
        <f t="shared" si="94"/>
        <v>2020-2029</v>
      </c>
    </row>
    <row r="6061" spans="1:14" hidden="1" x14ac:dyDescent="0.3">
      <c r="A6061">
        <v>32820897</v>
      </c>
      <c r="B6061" s="1" t="s">
        <v>759</v>
      </c>
      <c r="C6061">
        <v>2025</v>
      </c>
      <c r="D6061" s="1" t="s">
        <v>9</v>
      </c>
      <c r="E6061">
        <v>155</v>
      </c>
      <c r="F6061" s="3">
        <v>70611098</v>
      </c>
      <c r="G6061" s="1" t="s">
        <v>909</v>
      </c>
      <c r="H6061">
        <v>1417038</v>
      </c>
      <c r="I6061" s="1" t="s">
        <v>1133</v>
      </c>
      <c r="J6061">
        <v>10281577</v>
      </c>
      <c r="K6061" s="1" t="s">
        <v>1454</v>
      </c>
      <c r="L6061">
        <v>97765</v>
      </c>
      <c r="M6061" s="1" t="s">
        <v>1997</v>
      </c>
      <c r="N6061" s="1" t="str">
        <f t="shared" si="94"/>
        <v>2020-2029</v>
      </c>
    </row>
    <row r="6062" spans="1:14" hidden="1" x14ac:dyDescent="0.3">
      <c r="A6062">
        <v>32820897</v>
      </c>
      <c r="B6062" s="1" t="s">
        <v>759</v>
      </c>
      <c r="C6062">
        <v>2025</v>
      </c>
      <c r="D6062" s="1" t="s">
        <v>9</v>
      </c>
      <c r="E6062">
        <v>155</v>
      </c>
      <c r="F6062" s="3">
        <v>70611098</v>
      </c>
      <c r="G6062" s="1" t="s">
        <v>909</v>
      </c>
      <c r="H6062">
        <v>1417038</v>
      </c>
      <c r="I6062" s="1" t="s">
        <v>1133</v>
      </c>
      <c r="J6062">
        <v>2137662</v>
      </c>
      <c r="K6062" s="1" t="s">
        <v>1134</v>
      </c>
      <c r="L6062">
        <v>6450743</v>
      </c>
      <c r="M6062" s="1" t="s">
        <v>1995</v>
      </c>
      <c r="N6062" s="1" t="str">
        <f t="shared" si="94"/>
        <v>2020-2029</v>
      </c>
    </row>
    <row r="6063" spans="1:14" hidden="1" x14ac:dyDescent="0.3">
      <c r="A6063">
        <v>32820897</v>
      </c>
      <c r="B6063" s="1" t="s">
        <v>759</v>
      </c>
      <c r="C6063">
        <v>2025</v>
      </c>
      <c r="D6063" s="1" t="s">
        <v>9</v>
      </c>
      <c r="E6063">
        <v>155</v>
      </c>
      <c r="F6063" s="3">
        <v>70611098</v>
      </c>
      <c r="G6063" s="1" t="s">
        <v>909</v>
      </c>
      <c r="H6063">
        <v>1417038</v>
      </c>
      <c r="I6063" s="1" t="s">
        <v>1133</v>
      </c>
      <c r="J6063">
        <v>2137662</v>
      </c>
      <c r="K6063" s="1" t="s">
        <v>1134</v>
      </c>
      <c r="L6063">
        <v>2876104</v>
      </c>
      <c r="M6063" s="1" t="s">
        <v>1996</v>
      </c>
      <c r="N6063" s="1" t="str">
        <f t="shared" si="94"/>
        <v>2020-2029</v>
      </c>
    </row>
    <row r="6064" spans="1:14" hidden="1" x14ac:dyDescent="0.3">
      <c r="A6064">
        <v>32820897</v>
      </c>
      <c r="B6064" s="1" t="s">
        <v>759</v>
      </c>
      <c r="C6064">
        <v>2025</v>
      </c>
      <c r="D6064" s="1" t="s">
        <v>9</v>
      </c>
      <c r="E6064">
        <v>155</v>
      </c>
      <c r="F6064" s="3">
        <v>70611098</v>
      </c>
      <c r="G6064" s="1" t="s">
        <v>909</v>
      </c>
      <c r="H6064">
        <v>1417038</v>
      </c>
      <c r="I6064" s="1" t="s">
        <v>1133</v>
      </c>
      <c r="J6064">
        <v>2137662</v>
      </c>
      <c r="K6064" s="1" t="s">
        <v>1134</v>
      </c>
      <c r="L6064">
        <v>97765</v>
      </c>
      <c r="M6064" s="1" t="s">
        <v>1997</v>
      </c>
      <c r="N6064" s="1" t="str">
        <f t="shared" si="94"/>
        <v>2020-2029</v>
      </c>
    </row>
    <row r="6065" spans="1:14" hidden="1" x14ac:dyDescent="0.3">
      <c r="A6065">
        <v>32820897</v>
      </c>
      <c r="B6065" s="1" t="s">
        <v>759</v>
      </c>
      <c r="C6065">
        <v>2025</v>
      </c>
      <c r="D6065" s="1" t="s">
        <v>9</v>
      </c>
      <c r="E6065">
        <v>155</v>
      </c>
      <c r="F6065" s="3">
        <v>70611098</v>
      </c>
      <c r="G6065" s="1" t="s">
        <v>909</v>
      </c>
      <c r="H6065">
        <v>2137662</v>
      </c>
      <c r="I6065" s="1" t="s">
        <v>1134</v>
      </c>
      <c r="J6065">
        <v>10281577</v>
      </c>
      <c r="K6065" s="1" t="s">
        <v>1454</v>
      </c>
      <c r="L6065">
        <v>6450743</v>
      </c>
      <c r="M6065" s="1" t="s">
        <v>1995</v>
      </c>
      <c r="N6065" s="1" t="str">
        <f t="shared" si="94"/>
        <v>2020-2029</v>
      </c>
    </row>
    <row r="6066" spans="1:14" hidden="1" x14ac:dyDescent="0.3">
      <c r="A6066">
        <v>32820897</v>
      </c>
      <c r="B6066" s="1" t="s">
        <v>759</v>
      </c>
      <c r="C6066">
        <v>2025</v>
      </c>
      <c r="D6066" s="1" t="s">
        <v>9</v>
      </c>
      <c r="E6066">
        <v>155</v>
      </c>
      <c r="F6066" s="3">
        <v>70611098</v>
      </c>
      <c r="G6066" s="1" t="s">
        <v>909</v>
      </c>
      <c r="H6066">
        <v>2137662</v>
      </c>
      <c r="I6066" s="1" t="s">
        <v>1134</v>
      </c>
      <c r="J6066">
        <v>10281577</v>
      </c>
      <c r="K6066" s="1" t="s">
        <v>1454</v>
      </c>
      <c r="L6066">
        <v>2876104</v>
      </c>
      <c r="M6066" s="1" t="s">
        <v>1996</v>
      </c>
      <c r="N6066" s="1" t="str">
        <f t="shared" si="94"/>
        <v>2020-2029</v>
      </c>
    </row>
    <row r="6067" spans="1:14" hidden="1" x14ac:dyDescent="0.3">
      <c r="A6067">
        <v>32820897</v>
      </c>
      <c r="B6067" s="1" t="s">
        <v>759</v>
      </c>
      <c r="C6067">
        <v>2025</v>
      </c>
      <c r="D6067" s="1" t="s">
        <v>9</v>
      </c>
      <c r="E6067">
        <v>155</v>
      </c>
      <c r="F6067" s="3">
        <v>70611098</v>
      </c>
      <c r="G6067" s="1" t="s">
        <v>909</v>
      </c>
      <c r="H6067">
        <v>2137662</v>
      </c>
      <c r="I6067" s="1" t="s">
        <v>1134</v>
      </c>
      <c r="J6067">
        <v>10281577</v>
      </c>
      <c r="K6067" s="1" t="s">
        <v>1454</v>
      </c>
      <c r="L6067">
        <v>97765</v>
      </c>
      <c r="M6067" s="1" t="s">
        <v>1997</v>
      </c>
      <c r="N6067" s="1" t="str">
        <f t="shared" si="94"/>
        <v>2020-2029</v>
      </c>
    </row>
    <row r="6068" spans="1:14" hidden="1" x14ac:dyDescent="0.3">
      <c r="A6068">
        <v>32820897</v>
      </c>
      <c r="B6068" s="1" t="s">
        <v>759</v>
      </c>
      <c r="C6068">
        <v>2025</v>
      </c>
      <c r="D6068" s="1" t="s">
        <v>9</v>
      </c>
      <c r="E6068">
        <v>155</v>
      </c>
      <c r="F6068" s="3">
        <v>70611098</v>
      </c>
      <c r="G6068" s="1" t="s">
        <v>909</v>
      </c>
      <c r="H6068">
        <v>2137662</v>
      </c>
      <c r="I6068" s="1" t="s">
        <v>1134</v>
      </c>
      <c r="J6068">
        <v>2137662</v>
      </c>
      <c r="K6068" s="1" t="s">
        <v>1134</v>
      </c>
      <c r="L6068">
        <v>6450743</v>
      </c>
      <c r="M6068" s="1" t="s">
        <v>1995</v>
      </c>
      <c r="N6068" s="1" t="str">
        <f t="shared" si="94"/>
        <v>2020-2029</v>
      </c>
    </row>
    <row r="6069" spans="1:14" hidden="1" x14ac:dyDescent="0.3">
      <c r="A6069">
        <v>32820897</v>
      </c>
      <c r="B6069" s="1" t="s">
        <v>759</v>
      </c>
      <c r="C6069">
        <v>2025</v>
      </c>
      <c r="D6069" s="1" t="s">
        <v>9</v>
      </c>
      <c r="E6069">
        <v>155</v>
      </c>
      <c r="F6069" s="3">
        <v>70611098</v>
      </c>
      <c r="G6069" s="1" t="s">
        <v>909</v>
      </c>
      <c r="H6069">
        <v>2137662</v>
      </c>
      <c r="I6069" s="1" t="s">
        <v>1134</v>
      </c>
      <c r="J6069">
        <v>2137662</v>
      </c>
      <c r="K6069" s="1" t="s">
        <v>1134</v>
      </c>
      <c r="L6069">
        <v>2876104</v>
      </c>
      <c r="M6069" s="1" t="s">
        <v>1996</v>
      </c>
      <c r="N6069" s="1" t="str">
        <f t="shared" si="94"/>
        <v>2020-2029</v>
      </c>
    </row>
    <row r="6070" spans="1:14" hidden="1" x14ac:dyDescent="0.3">
      <c r="A6070">
        <v>32820897</v>
      </c>
      <c r="B6070" s="1" t="s">
        <v>759</v>
      </c>
      <c r="C6070">
        <v>2025</v>
      </c>
      <c r="D6070" s="1" t="s">
        <v>9</v>
      </c>
      <c r="E6070">
        <v>155</v>
      </c>
      <c r="F6070" s="3">
        <v>70611098</v>
      </c>
      <c r="G6070" s="1" t="s">
        <v>909</v>
      </c>
      <c r="H6070">
        <v>2137662</v>
      </c>
      <c r="I6070" s="1" t="s">
        <v>1134</v>
      </c>
      <c r="J6070">
        <v>2137662</v>
      </c>
      <c r="K6070" s="1" t="s">
        <v>1134</v>
      </c>
      <c r="L6070">
        <v>97765</v>
      </c>
      <c r="M6070" s="1" t="s">
        <v>1997</v>
      </c>
      <c r="N6070" s="1" t="str">
        <f t="shared" si="94"/>
        <v>2020-2029</v>
      </c>
    </row>
    <row r="6071" spans="1:14" hidden="1" x14ac:dyDescent="0.3">
      <c r="A6071">
        <v>434409</v>
      </c>
      <c r="B6071" s="1" t="s">
        <v>585</v>
      </c>
      <c r="C6071">
        <v>2005</v>
      </c>
      <c r="D6071" s="1" t="s">
        <v>9</v>
      </c>
      <c r="E6071">
        <v>132</v>
      </c>
      <c r="F6071" s="3">
        <v>70511035</v>
      </c>
      <c r="G6071" s="1" t="s">
        <v>844</v>
      </c>
      <c r="H6071">
        <v>574625</v>
      </c>
      <c r="I6071" s="1" t="s">
        <v>1096</v>
      </c>
      <c r="J6071">
        <v>905152</v>
      </c>
      <c r="K6071" s="1" t="s">
        <v>990</v>
      </c>
      <c r="L6071">
        <v>915989</v>
      </c>
      <c r="M6071" s="1" t="s">
        <v>1874</v>
      </c>
      <c r="N6071" s="1" t="str">
        <f t="shared" si="94"/>
        <v>2000-2009</v>
      </c>
    </row>
    <row r="6072" spans="1:14" hidden="1" x14ac:dyDescent="0.3">
      <c r="A6072">
        <v>434409</v>
      </c>
      <c r="B6072" s="1" t="s">
        <v>585</v>
      </c>
      <c r="C6072">
        <v>2005</v>
      </c>
      <c r="D6072" s="1" t="s">
        <v>9</v>
      </c>
      <c r="E6072">
        <v>132</v>
      </c>
      <c r="F6072" s="3">
        <v>70511035</v>
      </c>
      <c r="G6072" s="1" t="s">
        <v>844</v>
      </c>
      <c r="H6072">
        <v>574625</v>
      </c>
      <c r="I6072" s="1" t="s">
        <v>1096</v>
      </c>
      <c r="J6072">
        <v>905152</v>
      </c>
      <c r="K6072" s="1" t="s">
        <v>990</v>
      </c>
      <c r="L6072">
        <v>204</v>
      </c>
      <c r="M6072" s="1" t="s">
        <v>1595</v>
      </c>
      <c r="N6072" s="1" t="str">
        <f t="shared" si="94"/>
        <v>2000-2009</v>
      </c>
    </row>
    <row r="6073" spans="1:14" hidden="1" x14ac:dyDescent="0.3">
      <c r="A6073">
        <v>434409</v>
      </c>
      <c r="B6073" s="1" t="s">
        <v>585</v>
      </c>
      <c r="C6073">
        <v>2005</v>
      </c>
      <c r="D6073" s="1" t="s">
        <v>9</v>
      </c>
      <c r="E6073">
        <v>132</v>
      </c>
      <c r="F6073" s="3">
        <v>70511035</v>
      </c>
      <c r="G6073" s="1" t="s">
        <v>844</v>
      </c>
      <c r="H6073">
        <v>574625</v>
      </c>
      <c r="I6073" s="1" t="s">
        <v>1096</v>
      </c>
      <c r="J6073">
        <v>905152</v>
      </c>
      <c r="K6073" s="1" t="s">
        <v>990</v>
      </c>
      <c r="L6073">
        <v>1291</v>
      </c>
      <c r="M6073" s="1" t="s">
        <v>1875</v>
      </c>
      <c r="N6073" s="1" t="str">
        <f t="shared" si="94"/>
        <v>2000-2009</v>
      </c>
    </row>
    <row r="6074" spans="1:14" hidden="1" x14ac:dyDescent="0.3">
      <c r="A6074">
        <v>434409</v>
      </c>
      <c r="B6074" s="1" t="s">
        <v>585</v>
      </c>
      <c r="C6074">
        <v>2005</v>
      </c>
      <c r="D6074" s="1" t="s">
        <v>9</v>
      </c>
      <c r="E6074">
        <v>132</v>
      </c>
      <c r="F6074" s="3">
        <v>70511035</v>
      </c>
      <c r="G6074" s="1" t="s">
        <v>844</v>
      </c>
      <c r="H6074">
        <v>574625</v>
      </c>
      <c r="I6074" s="1" t="s">
        <v>1096</v>
      </c>
      <c r="J6074">
        <v>905154</v>
      </c>
      <c r="K6074" s="1" t="s">
        <v>989</v>
      </c>
      <c r="L6074">
        <v>915989</v>
      </c>
      <c r="M6074" s="1" t="s">
        <v>1874</v>
      </c>
      <c r="N6074" s="1" t="str">
        <f t="shared" si="94"/>
        <v>2000-2009</v>
      </c>
    </row>
    <row r="6075" spans="1:14" hidden="1" x14ac:dyDescent="0.3">
      <c r="A6075">
        <v>434409</v>
      </c>
      <c r="B6075" s="1" t="s">
        <v>585</v>
      </c>
      <c r="C6075">
        <v>2005</v>
      </c>
      <c r="D6075" s="1" t="s">
        <v>9</v>
      </c>
      <c r="E6075">
        <v>132</v>
      </c>
      <c r="F6075" s="3">
        <v>70511035</v>
      </c>
      <c r="G6075" s="1" t="s">
        <v>844</v>
      </c>
      <c r="H6075">
        <v>574625</v>
      </c>
      <c r="I6075" s="1" t="s">
        <v>1096</v>
      </c>
      <c r="J6075">
        <v>905154</v>
      </c>
      <c r="K6075" s="1" t="s">
        <v>989</v>
      </c>
      <c r="L6075">
        <v>204</v>
      </c>
      <c r="M6075" s="1" t="s">
        <v>1595</v>
      </c>
      <c r="N6075" s="1" t="str">
        <f t="shared" si="94"/>
        <v>2000-2009</v>
      </c>
    </row>
    <row r="6076" spans="1:14" hidden="1" x14ac:dyDescent="0.3">
      <c r="A6076">
        <v>434409</v>
      </c>
      <c r="B6076" s="1" t="s">
        <v>585</v>
      </c>
      <c r="C6076">
        <v>2005</v>
      </c>
      <c r="D6076" s="1" t="s">
        <v>9</v>
      </c>
      <c r="E6076">
        <v>132</v>
      </c>
      <c r="F6076" s="3">
        <v>70511035</v>
      </c>
      <c r="G6076" s="1" t="s">
        <v>844</v>
      </c>
      <c r="H6076">
        <v>574625</v>
      </c>
      <c r="I6076" s="1" t="s">
        <v>1096</v>
      </c>
      <c r="J6076">
        <v>905154</v>
      </c>
      <c r="K6076" s="1" t="s">
        <v>989</v>
      </c>
      <c r="L6076">
        <v>1291</v>
      </c>
      <c r="M6076" s="1" t="s">
        <v>1875</v>
      </c>
      <c r="N6076" s="1" t="str">
        <f t="shared" si="94"/>
        <v>2000-2009</v>
      </c>
    </row>
    <row r="6077" spans="1:14" hidden="1" x14ac:dyDescent="0.3">
      <c r="A6077">
        <v>434409</v>
      </c>
      <c r="B6077" s="1" t="s">
        <v>585</v>
      </c>
      <c r="C6077">
        <v>2005</v>
      </c>
      <c r="D6077" s="1" t="s">
        <v>9</v>
      </c>
      <c r="E6077">
        <v>132</v>
      </c>
      <c r="F6077" s="3">
        <v>70511035</v>
      </c>
      <c r="G6077" s="1" t="s">
        <v>844</v>
      </c>
      <c r="H6077">
        <v>574625</v>
      </c>
      <c r="I6077" s="1" t="s">
        <v>1096</v>
      </c>
      <c r="J6077">
        <v>2331222</v>
      </c>
      <c r="K6077" s="1" t="s">
        <v>1373</v>
      </c>
      <c r="L6077">
        <v>915989</v>
      </c>
      <c r="M6077" s="1" t="s">
        <v>1874</v>
      </c>
      <c r="N6077" s="1" t="str">
        <f t="shared" si="94"/>
        <v>2000-2009</v>
      </c>
    </row>
    <row r="6078" spans="1:14" hidden="1" x14ac:dyDescent="0.3">
      <c r="A6078">
        <v>434409</v>
      </c>
      <c r="B6078" s="1" t="s">
        <v>585</v>
      </c>
      <c r="C6078">
        <v>2005</v>
      </c>
      <c r="D6078" s="1" t="s">
        <v>9</v>
      </c>
      <c r="E6078">
        <v>132</v>
      </c>
      <c r="F6078" s="3">
        <v>70511035</v>
      </c>
      <c r="G6078" s="1" t="s">
        <v>844</v>
      </c>
      <c r="H6078">
        <v>574625</v>
      </c>
      <c r="I6078" s="1" t="s">
        <v>1096</v>
      </c>
      <c r="J6078">
        <v>2331222</v>
      </c>
      <c r="K6078" s="1" t="s">
        <v>1373</v>
      </c>
      <c r="L6078">
        <v>204</v>
      </c>
      <c r="M6078" s="1" t="s">
        <v>1595</v>
      </c>
      <c r="N6078" s="1" t="str">
        <f t="shared" si="94"/>
        <v>2000-2009</v>
      </c>
    </row>
    <row r="6079" spans="1:14" hidden="1" x14ac:dyDescent="0.3">
      <c r="A6079">
        <v>434409</v>
      </c>
      <c r="B6079" s="1" t="s">
        <v>585</v>
      </c>
      <c r="C6079">
        <v>2005</v>
      </c>
      <c r="D6079" s="1" t="s">
        <v>9</v>
      </c>
      <c r="E6079">
        <v>132</v>
      </c>
      <c r="F6079" s="3">
        <v>70511035</v>
      </c>
      <c r="G6079" s="1" t="s">
        <v>844</v>
      </c>
      <c r="H6079">
        <v>574625</v>
      </c>
      <c r="I6079" s="1" t="s">
        <v>1096</v>
      </c>
      <c r="J6079">
        <v>2331222</v>
      </c>
      <c r="K6079" s="1" t="s">
        <v>1373</v>
      </c>
      <c r="L6079">
        <v>1291</v>
      </c>
      <c r="M6079" s="1" t="s">
        <v>1875</v>
      </c>
      <c r="N6079" s="1" t="str">
        <f t="shared" si="94"/>
        <v>2000-2009</v>
      </c>
    </row>
    <row r="6080" spans="1:14" hidden="1" x14ac:dyDescent="0.3">
      <c r="A6080">
        <v>434409</v>
      </c>
      <c r="B6080" s="1" t="s">
        <v>585</v>
      </c>
      <c r="C6080">
        <v>2005</v>
      </c>
      <c r="D6080" s="1" t="s">
        <v>9</v>
      </c>
      <c r="E6080">
        <v>132</v>
      </c>
      <c r="F6080" s="3">
        <v>70511035</v>
      </c>
      <c r="G6080" s="1" t="s">
        <v>872</v>
      </c>
      <c r="H6080">
        <v>574625</v>
      </c>
      <c r="I6080" s="1" t="s">
        <v>1096</v>
      </c>
      <c r="J6080">
        <v>905152</v>
      </c>
      <c r="K6080" s="1" t="s">
        <v>990</v>
      </c>
      <c r="L6080">
        <v>915989</v>
      </c>
      <c r="M6080" s="1" t="s">
        <v>1874</v>
      </c>
      <c r="N6080" s="1" t="str">
        <f t="shared" si="94"/>
        <v>2000-2009</v>
      </c>
    </row>
    <row r="6081" spans="1:14" hidden="1" x14ac:dyDescent="0.3">
      <c r="A6081">
        <v>434409</v>
      </c>
      <c r="B6081" s="1" t="s">
        <v>585</v>
      </c>
      <c r="C6081">
        <v>2005</v>
      </c>
      <c r="D6081" s="1" t="s">
        <v>9</v>
      </c>
      <c r="E6081">
        <v>132</v>
      </c>
      <c r="F6081" s="3">
        <v>70511035</v>
      </c>
      <c r="G6081" s="1" t="s">
        <v>872</v>
      </c>
      <c r="H6081">
        <v>574625</v>
      </c>
      <c r="I6081" s="1" t="s">
        <v>1096</v>
      </c>
      <c r="J6081">
        <v>905152</v>
      </c>
      <c r="K6081" s="1" t="s">
        <v>990</v>
      </c>
      <c r="L6081">
        <v>204</v>
      </c>
      <c r="M6081" s="1" t="s">
        <v>1595</v>
      </c>
      <c r="N6081" s="1" t="str">
        <f t="shared" si="94"/>
        <v>2000-2009</v>
      </c>
    </row>
    <row r="6082" spans="1:14" hidden="1" x14ac:dyDescent="0.3">
      <c r="A6082">
        <v>434409</v>
      </c>
      <c r="B6082" s="1" t="s">
        <v>585</v>
      </c>
      <c r="C6082">
        <v>2005</v>
      </c>
      <c r="D6082" s="1" t="s">
        <v>9</v>
      </c>
      <c r="E6082">
        <v>132</v>
      </c>
      <c r="F6082" s="3">
        <v>70511035</v>
      </c>
      <c r="G6082" s="1" t="s">
        <v>872</v>
      </c>
      <c r="H6082">
        <v>574625</v>
      </c>
      <c r="I6082" s="1" t="s">
        <v>1096</v>
      </c>
      <c r="J6082">
        <v>905152</v>
      </c>
      <c r="K6082" s="1" t="s">
        <v>990</v>
      </c>
      <c r="L6082">
        <v>1291</v>
      </c>
      <c r="M6082" s="1" t="s">
        <v>1875</v>
      </c>
      <c r="N6082" s="1" t="str">
        <f t="shared" ref="N6082:N6145" si="95">INT(C6082/10)*10 &amp; "-" &amp; INT(C6082/10)*10+9</f>
        <v>2000-2009</v>
      </c>
    </row>
    <row r="6083" spans="1:14" hidden="1" x14ac:dyDescent="0.3">
      <c r="A6083">
        <v>434409</v>
      </c>
      <c r="B6083" s="1" t="s">
        <v>585</v>
      </c>
      <c r="C6083">
        <v>2005</v>
      </c>
      <c r="D6083" s="1" t="s">
        <v>9</v>
      </c>
      <c r="E6083">
        <v>132</v>
      </c>
      <c r="F6083" s="3">
        <v>70511035</v>
      </c>
      <c r="G6083" s="1" t="s">
        <v>872</v>
      </c>
      <c r="H6083">
        <v>574625</v>
      </c>
      <c r="I6083" s="1" t="s">
        <v>1096</v>
      </c>
      <c r="J6083">
        <v>905154</v>
      </c>
      <c r="K6083" s="1" t="s">
        <v>989</v>
      </c>
      <c r="L6083">
        <v>915989</v>
      </c>
      <c r="M6083" s="1" t="s">
        <v>1874</v>
      </c>
      <c r="N6083" s="1" t="str">
        <f t="shared" si="95"/>
        <v>2000-2009</v>
      </c>
    </row>
    <row r="6084" spans="1:14" hidden="1" x14ac:dyDescent="0.3">
      <c r="A6084">
        <v>434409</v>
      </c>
      <c r="B6084" s="1" t="s">
        <v>585</v>
      </c>
      <c r="C6084">
        <v>2005</v>
      </c>
      <c r="D6084" s="1" t="s">
        <v>9</v>
      </c>
      <c r="E6084">
        <v>132</v>
      </c>
      <c r="F6084" s="3">
        <v>70511035</v>
      </c>
      <c r="G6084" s="1" t="s">
        <v>872</v>
      </c>
      <c r="H6084">
        <v>574625</v>
      </c>
      <c r="I6084" s="1" t="s">
        <v>1096</v>
      </c>
      <c r="J6084">
        <v>905154</v>
      </c>
      <c r="K6084" s="1" t="s">
        <v>989</v>
      </c>
      <c r="L6084">
        <v>204</v>
      </c>
      <c r="M6084" s="1" t="s">
        <v>1595</v>
      </c>
      <c r="N6084" s="1" t="str">
        <f t="shared" si="95"/>
        <v>2000-2009</v>
      </c>
    </row>
    <row r="6085" spans="1:14" hidden="1" x14ac:dyDescent="0.3">
      <c r="A6085">
        <v>434409</v>
      </c>
      <c r="B6085" s="1" t="s">
        <v>585</v>
      </c>
      <c r="C6085">
        <v>2005</v>
      </c>
      <c r="D6085" s="1" t="s">
        <v>9</v>
      </c>
      <c r="E6085">
        <v>132</v>
      </c>
      <c r="F6085" s="3">
        <v>70511035</v>
      </c>
      <c r="G6085" s="1" t="s">
        <v>872</v>
      </c>
      <c r="H6085">
        <v>574625</v>
      </c>
      <c r="I6085" s="1" t="s">
        <v>1096</v>
      </c>
      <c r="J6085">
        <v>905154</v>
      </c>
      <c r="K6085" s="1" t="s">
        <v>989</v>
      </c>
      <c r="L6085">
        <v>1291</v>
      </c>
      <c r="M6085" s="1" t="s">
        <v>1875</v>
      </c>
      <c r="N6085" s="1" t="str">
        <f t="shared" si="95"/>
        <v>2000-2009</v>
      </c>
    </row>
    <row r="6086" spans="1:14" hidden="1" x14ac:dyDescent="0.3">
      <c r="A6086">
        <v>434409</v>
      </c>
      <c r="B6086" s="1" t="s">
        <v>585</v>
      </c>
      <c r="C6086">
        <v>2005</v>
      </c>
      <c r="D6086" s="1" t="s">
        <v>9</v>
      </c>
      <c r="E6086">
        <v>132</v>
      </c>
      <c r="F6086" s="3">
        <v>70511035</v>
      </c>
      <c r="G6086" s="1" t="s">
        <v>872</v>
      </c>
      <c r="H6086">
        <v>574625</v>
      </c>
      <c r="I6086" s="1" t="s">
        <v>1096</v>
      </c>
      <c r="J6086">
        <v>2331222</v>
      </c>
      <c r="K6086" s="1" t="s">
        <v>1373</v>
      </c>
      <c r="L6086">
        <v>915989</v>
      </c>
      <c r="M6086" s="1" t="s">
        <v>1874</v>
      </c>
      <c r="N6086" s="1" t="str">
        <f t="shared" si="95"/>
        <v>2000-2009</v>
      </c>
    </row>
    <row r="6087" spans="1:14" hidden="1" x14ac:dyDescent="0.3">
      <c r="A6087">
        <v>434409</v>
      </c>
      <c r="B6087" s="1" t="s">
        <v>585</v>
      </c>
      <c r="C6087">
        <v>2005</v>
      </c>
      <c r="D6087" s="1" t="s">
        <v>9</v>
      </c>
      <c r="E6087">
        <v>132</v>
      </c>
      <c r="F6087" s="3">
        <v>70511035</v>
      </c>
      <c r="G6087" s="1" t="s">
        <v>872</v>
      </c>
      <c r="H6087">
        <v>574625</v>
      </c>
      <c r="I6087" s="1" t="s">
        <v>1096</v>
      </c>
      <c r="J6087">
        <v>2331222</v>
      </c>
      <c r="K6087" s="1" t="s">
        <v>1373</v>
      </c>
      <c r="L6087">
        <v>204</v>
      </c>
      <c r="M6087" s="1" t="s">
        <v>1595</v>
      </c>
      <c r="N6087" s="1" t="str">
        <f t="shared" si="95"/>
        <v>2000-2009</v>
      </c>
    </row>
    <row r="6088" spans="1:14" hidden="1" x14ac:dyDescent="0.3">
      <c r="A6088">
        <v>434409</v>
      </c>
      <c r="B6088" s="1" t="s">
        <v>585</v>
      </c>
      <c r="C6088">
        <v>2005</v>
      </c>
      <c r="D6088" s="1" t="s">
        <v>9</v>
      </c>
      <c r="E6088">
        <v>132</v>
      </c>
      <c r="F6088" s="3">
        <v>70511035</v>
      </c>
      <c r="G6088" s="1" t="s">
        <v>872</v>
      </c>
      <c r="H6088">
        <v>574625</v>
      </c>
      <c r="I6088" s="1" t="s">
        <v>1096</v>
      </c>
      <c r="J6088">
        <v>2331222</v>
      </c>
      <c r="K6088" s="1" t="s">
        <v>1373</v>
      </c>
      <c r="L6088">
        <v>1291</v>
      </c>
      <c r="M6088" s="1" t="s">
        <v>1875</v>
      </c>
      <c r="N6088" s="1" t="str">
        <f t="shared" si="95"/>
        <v>2000-2009</v>
      </c>
    </row>
    <row r="6089" spans="1:14" hidden="1" x14ac:dyDescent="0.3">
      <c r="A6089">
        <v>434409</v>
      </c>
      <c r="B6089" s="1" t="s">
        <v>585</v>
      </c>
      <c r="C6089">
        <v>2005</v>
      </c>
      <c r="D6089" s="1" t="s">
        <v>9</v>
      </c>
      <c r="E6089">
        <v>132</v>
      </c>
      <c r="F6089" s="3">
        <v>70511035</v>
      </c>
      <c r="G6089" s="1" t="s">
        <v>837</v>
      </c>
      <c r="H6089">
        <v>574625</v>
      </c>
      <c r="I6089" s="1" t="s">
        <v>1096</v>
      </c>
      <c r="J6089">
        <v>905152</v>
      </c>
      <c r="K6089" s="1" t="s">
        <v>990</v>
      </c>
      <c r="L6089">
        <v>915989</v>
      </c>
      <c r="M6089" s="1" t="s">
        <v>1874</v>
      </c>
      <c r="N6089" s="1" t="str">
        <f t="shared" si="95"/>
        <v>2000-2009</v>
      </c>
    </row>
    <row r="6090" spans="1:14" hidden="1" x14ac:dyDescent="0.3">
      <c r="A6090">
        <v>434409</v>
      </c>
      <c r="B6090" s="1" t="s">
        <v>585</v>
      </c>
      <c r="C6090">
        <v>2005</v>
      </c>
      <c r="D6090" s="1" t="s">
        <v>9</v>
      </c>
      <c r="E6090">
        <v>132</v>
      </c>
      <c r="F6090" s="3">
        <v>70511035</v>
      </c>
      <c r="G6090" s="1" t="s">
        <v>837</v>
      </c>
      <c r="H6090">
        <v>574625</v>
      </c>
      <c r="I6090" s="1" t="s">
        <v>1096</v>
      </c>
      <c r="J6090">
        <v>905152</v>
      </c>
      <c r="K6090" s="1" t="s">
        <v>990</v>
      </c>
      <c r="L6090">
        <v>204</v>
      </c>
      <c r="M6090" s="1" t="s">
        <v>1595</v>
      </c>
      <c r="N6090" s="1" t="str">
        <f t="shared" si="95"/>
        <v>2000-2009</v>
      </c>
    </row>
    <row r="6091" spans="1:14" hidden="1" x14ac:dyDescent="0.3">
      <c r="A6091">
        <v>434409</v>
      </c>
      <c r="B6091" s="1" t="s">
        <v>585</v>
      </c>
      <c r="C6091">
        <v>2005</v>
      </c>
      <c r="D6091" s="1" t="s">
        <v>9</v>
      </c>
      <c r="E6091">
        <v>132</v>
      </c>
      <c r="F6091" s="3">
        <v>70511035</v>
      </c>
      <c r="G6091" s="1" t="s">
        <v>837</v>
      </c>
      <c r="H6091">
        <v>574625</v>
      </c>
      <c r="I6091" s="1" t="s">
        <v>1096</v>
      </c>
      <c r="J6091">
        <v>905152</v>
      </c>
      <c r="K6091" s="1" t="s">
        <v>990</v>
      </c>
      <c r="L6091">
        <v>1291</v>
      </c>
      <c r="M6091" s="1" t="s">
        <v>1875</v>
      </c>
      <c r="N6091" s="1" t="str">
        <f t="shared" si="95"/>
        <v>2000-2009</v>
      </c>
    </row>
    <row r="6092" spans="1:14" hidden="1" x14ac:dyDescent="0.3">
      <c r="A6092">
        <v>434409</v>
      </c>
      <c r="B6092" s="1" t="s">
        <v>585</v>
      </c>
      <c r="C6092">
        <v>2005</v>
      </c>
      <c r="D6092" s="1" t="s">
        <v>9</v>
      </c>
      <c r="E6092">
        <v>132</v>
      </c>
      <c r="F6092" s="3">
        <v>70511035</v>
      </c>
      <c r="G6092" s="1" t="s">
        <v>837</v>
      </c>
      <c r="H6092">
        <v>574625</v>
      </c>
      <c r="I6092" s="1" t="s">
        <v>1096</v>
      </c>
      <c r="J6092">
        <v>905154</v>
      </c>
      <c r="K6092" s="1" t="s">
        <v>989</v>
      </c>
      <c r="L6092">
        <v>915989</v>
      </c>
      <c r="M6092" s="1" t="s">
        <v>1874</v>
      </c>
      <c r="N6092" s="1" t="str">
        <f t="shared" si="95"/>
        <v>2000-2009</v>
      </c>
    </row>
    <row r="6093" spans="1:14" hidden="1" x14ac:dyDescent="0.3">
      <c r="A6093">
        <v>434409</v>
      </c>
      <c r="B6093" s="1" t="s">
        <v>585</v>
      </c>
      <c r="C6093">
        <v>2005</v>
      </c>
      <c r="D6093" s="1" t="s">
        <v>9</v>
      </c>
      <c r="E6093">
        <v>132</v>
      </c>
      <c r="F6093" s="3">
        <v>70511035</v>
      </c>
      <c r="G6093" s="1" t="s">
        <v>837</v>
      </c>
      <c r="H6093">
        <v>574625</v>
      </c>
      <c r="I6093" s="1" t="s">
        <v>1096</v>
      </c>
      <c r="J6093">
        <v>905154</v>
      </c>
      <c r="K6093" s="1" t="s">
        <v>989</v>
      </c>
      <c r="L6093">
        <v>204</v>
      </c>
      <c r="M6093" s="1" t="s">
        <v>1595</v>
      </c>
      <c r="N6093" s="1" t="str">
        <f t="shared" si="95"/>
        <v>2000-2009</v>
      </c>
    </row>
    <row r="6094" spans="1:14" hidden="1" x14ac:dyDescent="0.3">
      <c r="A6094">
        <v>434409</v>
      </c>
      <c r="B6094" s="1" t="s">
        <v>585</v>
      </c>
      <c r="C6094">
        <v>2005</v>
      </c>
      <c r="D6094" s="1" t="s">
        <v>9</v>
      </c>
      <c r="E6094">
        <v>132</v>
      </c>
      <c r="F6094" s="3">
        <v>70511035</v>
      </c>
      <c r="G6094" s="1" t="s">
        <v>837</v>
      </c>
      <c r="H6094">
        <v>574625</v>
      </c>
      <c r="I6094" s="1" t="s">
        <v>1096</v>
      </c>
      <c r="J6094">
        <v>905154</v>
      </c>
      <c r="K6094" s="1" t="s">
        <v>989</v>
      </c>
      <c r="L6094">
        <v>1291</v>
      </c>
      <c r="M6094" s="1" t="s">
        <v>1875</v>
      </c>
      <c r="N6094" s="1" t="str">
        <f t="shared" si="95"/>
        <v>2000-2009</v>
      </c>
    </row>
    <row r="6095" spans="1:14" hidden="1" x14ac:dyDescent="0.3">
      <c r="A6095">
        <v>434409</v>
      </c>
      <c r="B6095" s="1" t="s">
        <v>585</v>
      </c>
      <c r="C6095">
        <v>2005</v>
      </c>
      <c r="D6095" s="1" t="s">
        <v>9</v>
      </c>
      <c r="E6095">
        <v>132</v>
      </c>
      <c r="F6095" s="3">
        <v>70511035</v>
      </c>
      <c r="G6095" s="1" t="s">
        <v>837</v>
      </c>
      <c r="H6095">
        <v>574625</v>
      </c>
      <c r="I6095" s="1" t="s">
        <v>1096</v>
      </c>
      <c r="J6095">
        <v>2331222</v>
      </c>
      <c r="K6095" s="1" t="s">
        <v>1373</v>
      </c>
      <c r="L6095">
        <v>915989</v>
      </c>
      <c r="M6095" s="1" t="s">
        <v>1874</v>
      </c>
      <c r="N6095" s="1" t="str">
        <f t="shared" si="95"/>
        <v>2000-2009</v>
      </c>
    </row>
    <row r="6096" spans="1:14" hidden="1" x14ac:dyDescent="0.3">
      <c r="A6096">
        <v>434409</v>
      </c>
      <c r="B6096" s="1" t="s">
        <v>585</v>
      </c>
      <c r="C6096">
        <v>2005</v>
      </c>
      <c r="D6096" s="1" t="s">
        <v>9</v>
      </c>
      <c r="E6096">
        <v>132</v>
      </c>
      <c r="F6096" s="3">
        <v>70511035</v>
      </c>
      <c r="G6096" s="1" t="s">
        <v>837</v>
      </c>
      <c r="H6096">
        <v>574625</v>
      </c>
      <c r="I6096" s="1" t="s">
        <v>1096</v>
      </c>
      <c r="J6096">
        <v>2331222</v>
      </c>
      <c r="K6096" s="1" t="s">
        <v>1373</v>
      </c>
      <c r="L6096">
        <v>204</v>
      </c>
      <c r="M6096" s="1" t="s">
        <v>1595</v>
      </c>
      <c r="N6096" s="1" t="str">
        <f t="shared" si="95"/>
        <v>2000-2009</v>
      </c>
    </row>
    <row r="6097" spans="1:14" hidden="1" x14ac:dyDescent="0.3">
      <c r="A6097">
        <v>434409</v>
      </c>
      <c r="B6097" s="1" t="s">
        <v>585</v>
      </c>
      <c r="C6097">
        <v>2005</v>
      </c>
      <c r="D6097" s="1" t="s">
        <v>9</v>
      </c>
      <c r="E6097">
        <v>132</v>
      </c>
      <c r="F6097" s="3">
        <v>70511035</v>
      </c>
      <c r="G6097" s="1" t="s">
        <v>837</v>
      </c>
      <c r="H6097">
        <v>574625</v>
      </c>
      <c r="I6097" s="1" t="s">
        <v>1096</v>
      </c>
      <c r="J6097">
        <v>2331222</v>
      </c>
      <c r="K6097" s="1" t="s">
        <v>1373</v>
      </c>
      <c r="L6097">
        <v>1291</v>
      </c>
      <c r="M6097" s="1" t="s">
        <v>1875</v>
      </c>
      <c r="N6097" s="1" t="str">
        <f t="shared" si="95"/>
        <v>2000-2009</v>
      </c>
    </row>
    <row r="6098" spans="1:14" hidden="1" x14ac:dyDescent="0.3">
      <c r="A6098">
        <v>434409</v>
      </c>
      <c r="B6098" s="1" t="s">
        <v>585</v>
      </c>
      <c r="C6098">
        <v>2005</v>
      </c>
      <c r="D6098" s="1" t="s">
        <v>9</v>
      </c>
      <c r="E6098">
        <v>132</v>
      </c>
      <c r="F6098" s="3">
        <v>70511035</v>
      </c>
      <c r="G6098" s="1" t="s">
        <v>937</v>
      </c>
      <c r="H6098">
        <v>574625</v>
      </c>
      <c r="I6098" s="1" t="s">
        <v>1096</v>
      </c>
      <c r="J6098">
        <v>905152</v>
      </c>
      <c r="K6098" s="1" t="s">
        <v>990</v>
      </c>
      <c r="L6098">
        <v>915989</v>
      </c>
      <c r="M6098" s="1" t="s">
        <v>1874</v>
      </c>
      <c r="N6098" s="1" t="str">
        <f t="shared" si="95"/>
        <v>2000-2009</v>
      </c>
    </row>
    <row r="6099" spans="1:14" hidden="1" x14ac:dyDescent="0.3">
      <c r="A6099">
        <v>434409</v>
      </c>
      <c r="B6099" s="1" t="s">
        <v>585</v>
      </c>
      <c r="C6099">
        <v>2005</v>
      </c>
      <c r="D6099" s="1" t="s">
        <v>9</v>
      </c>
      <c r="E6099">
        <v>132</v>
      </c>
      <c r="F6099" s="3">
        <v>70511035</v>
      </c>
      <c r="G6099" s="1" t="s">
        <v>937</v>
      </c>
      <c r="H6099">
        <v>574625</v>
      </c>
      <c r="I6099" s="1" t="s">
        <v>1096</v>
      </c>
      <c r="J6099">
        <v>905152</v>
      </c>
      <c r="K6099" s="1" t="s">
        <v>990</v>
      </c>
      <c r="L6099">
        <v>204</v>
      </c>
      <c r="M6099" s="1" t="s">
        <v>1595</v>
      </c>
      <c r="N6099" s="1" t="str">
        <f t="shared" si="95"/>
        <v>2000-2009</v>
      </c>
    </row>
    <row r="6100" spans="1:14" hidden="1" x14ac:dyDescent="0.3">
      <c r="A6100">
        <v>434409</v>
      </c>
      <c r="B6100" s="1" t="s">
        <v>585</v>
      </c>
      <c r="C6100">
        <v>2005</v>
      </c>
      <c r="D6100" s="1" t="s">
        <v>9</v>
      </c>
      <c r="E6100">
        <v>132</v>
      </c>
      <c r="F6100" s="3">
        <v>70511035</v>
      </c>
      <c r="G6100" s="1" t="s">
        <v>937</v>
      </c>
      <c r="H6100">
        <v>574625</v>
      </c>
      <c r="I6100" s="1" t="s">
        <v>1096</v>
      </c>
      <c r="J6100">
        <v>905152</v>
      </c>
      <c r="K6100" s="1" t="s">
        <v>990</v>
      </c>
      <c r="L6100">
        <v>1291</v>
      </c>
      <c r="M6100" s="1" t="s">
        <v>1875</v>
      </c>
      <c r="N6100" s="1" t="str">
        <f t="shared" si="95"/>
        <v>2000-2009</v>
      </c>
    </row>
    <row r="6101" spans="1:14" hidden="1" x14ac:dyDescent="0.3">
      <c r="A6101">
        <v>434409</v>
      </c>
      <c r="B6101" s="1" t="s">
        <v>585</v>
      </c>
      <c r="C6101">
        <v>2005</v>
      </c>
      <c r="D6101" s="1" t="s">
        <v>9</v>
      </c>
      <c r="E6101">
        <v>132</v>
      </c>
      <c r="F6101" s="3">
        <v>70511035</v>
      </c>
      <c r="G6101" s="1" t="s">
        <v>937</v>
      </c>
      <c r="H6101">
        <v>574625</v>
      </c>
      <c r="I6101" s="1" t="s">
        <v>1096</v>
      </c>
      <c r="J6101">
        <v>905154</v>
      </c>
      <c r="K6101" s="1" t="s">
        <v>989</v>
      </c>
      <c r="L6101">
        <v>915989</v>
      </c>
      <c r="M6101" s="1" t="s">
        <v>1874</v>
      </c>
      <c r="N6101" s="1" t="str">
        <f t="shared" si="95"/>
        <v>2000-2009</v>
      </c>
    </row>
    <row r="6102" spans="1:14" hidden="1" x14ac:dyDescent="0.3">
      <c r="A6102">
        <v>434409</v>
      </c>
      <c r="B6102" s="1" t="s">
        <v>585</v>
      </c>
      <c r="C6102">
        <v>2005</v>
      </c>
      <c r="D6102" s="1" t="s">
        <v>9</v>
      </c>
      <c r="E6102">
        <v>132</v>
      </c>
      <c r="F6102" s="3">
        <v>70511035</v>
      </c>
      <c r="G6102" s="1" t="s">
        <v>937</v>
      </c>
      <c r="H6102">
        <v>574625</v>
      </c>
      <c r="I6102" s="1" t="s">
        <v>1096</v>
      </c>
      <c r="J6102">
        <v>905154</v>
      </c>
      <c r="K6102" s="1" t="s">
        <v>989</v>
      </c>
      <c r="L6102">
        <v>204</v>
      </c>
      <c r="M6102" s="1" t="s">
        <v>1595</v>
      </c>
      <c r="N6102" s="1" t="str">
        <f t="shared" si="95"/>
        <v>2000-2009</v>
      </c>
    </row>
    <row r="6103" spans="1:14" hidden="1" x14ac:dyDescent="0.3">
      <c r="A6103">
        <v>434409</v>
      </c>
      <c r="B6103" s="1" t="s">
        <v>585</v>
      </c>
      <c r="C6103">
        <v>2005</v>
      </c>
      <c r="D6103" s="1" t="s">
        <v>9</v>
      </c>
      <c r="E6103">
        <v>132</v>
      </c>
      <c r="F6103" s="3">
        <v>70511035</v>
      </c>
      <c r="G6103" s="1" t="s">
        <v>937</v>
      </c>
      <c r="H6103">
        <v>574625</v>
      </c>
      <c r="I6103" s="1" t="s">
        <v>1096</v>
      </c>
      <c r="J6103">
        <v>905154</v>
      </c>
      <c r="K6103" s="1" t="s">
        <v>989</v>
      </c>
      <c r="L6103">
        <v>1291</v>
      </c>
      <c r="M6103" s="1" t="s">
        <v>1875</v>
      </c>
      <c r="N6103" s="1" t="str">
        <f t="shared" si="95"/>
        <v>2000-2009</v>
      </c>
    </row>
    <row r="6104" spans="1:14" hidden="1" x14ac:dyDescent="0.3">
      <c r="A6104">
        <v>434409</v>
      </c>
      <c r="B6104" s="1" t="s">
        <v>585</v>
      </c>
      <c r="C6104">
        <v>2005</v>
      </c>
      <c r="D6104" s="1" t="s">
        <v>9</v>
      </c>
      <c r="E6104">
        <v>132</v>
      </c>
      <c r="F6104" s="3">
        <v>70511035</v>
      </c>
      <c r="G6104" s="1" t="s">
        <v>937</v>
      </c>
      <c r="H6104">
        <v>574625</v>
      </c>
      <c r="I6104" s="1" t="s">
        <v>1096</v>
      </c>
      <c r="J6104">
        <v>2331222</v>
      </c>
      <c r="K6104" s="1" t="s">
        <v>1373</v>
      </c>
      <c r="L6104">
        <v>915989</v>
      </c>
      <c r="M6104" s="1" t="s">
        <v>1874</v>
      </c>
      <c r="N6104" s="1" t="str">
        <f t="shared" si="95"/>
        <v>2000-2009</v>
      </c>
    </row>
    <row r="6105" spans="1:14" hidden="1" x14ac:dyDescent="0.3">
      <c r="A6105">
        <v>434409</v>
      </c>
      <c r="B6105" s="1" t="s">
        <v>585</v>
      </c>
      <c r="C6105">
        <v>2005</v>
      </c>
      <c r="D6105" s="1" t="s">
        <v>9</v>
      </c>
      <c r="E6105">
        <v>132</v>
      </c>
      <c r="F6105" s="3">
        <v>70511035</v>
      </c>
      <c r="G6105" s="1" t="s">
        <v>937</v>
      </c>
      <c r="H6105">
        <v>574625</v>
      </c>
      <c r="I6105" s="1" t="s">
        <v>1096</v>
      </c>
      <c r="J6105">
        <v>2331222</v>
      </c>
      <c r="K6105" s="1" t="s">
        <v>1373</v>
      </c>
      <c r="L6105">
        <v>204</v>
      </c>
      <c r="M6105" s="1" t="s">
        <v>1595</v>
      </c>
      <c r="N6105" s="1" t="str">
        <f t="shared" si="95"/>
        <v>2000-2009</v>
      </c>
    </row>
    <row r="6106" spans="1:14" hidden="1" x14ac:dyDescent="0.3">
      <c r="A6106">
        <v>434409</v>
      </c>
      <c r="B6106" s="1" t="s">
        <v>585</v>
      </c>
      <c r="C6106">
        <v>2005</v>
      </c>
      <c r="D6106" s="1" t="s">
        <v>9</v>
      </c>
      <c r="E6106">
        <v>132</v>
      </c>
      <c r="F6106" s="3">
        <v>70511035</v>
      </c>
      <c r="G6106" s="1" t="s">
        <v>937</v>
      </c>
      <c r="H6106">
        <v>574625</v>
      </c>
      <c r="I6106" s="1" t="s">
        <v>1096</v>
      </c>
      <c r="J6106">
        <v>2331222</v>
      </c>
      <c r="K6106" s="1" t="s">
        <v>1373</v>
      </c>
      <c r="L6106">
        <v>1291</v>
      </c>
      <c r="M6106" s="1" t="s">
        <v>1875</v>
      </c>
      <c r="N6106" s="1" t="str">
        <f t="shared" si="95"/>
        <v>2000-2009</v>
      </c>
    </row>
    <row r="6107" spans="1:14" hidden="1" x14ac:dyDescent="0.3">
      <c r="A6107">
        <v>434409</v>
      </c>
      <c r="B6107" s="1" t="s">
        <v>585</v>
      </c>
      <c r="C6107">
        <v>2005</v>
      </c>
      <c r="D6107" s="1" t="s">
        <v>9</v>
      </c>
      <c r="E6107">
        <v>132</v>
      </c>
      <c r="F6107" s="3">
        <v>70511035</v>
      </c>
      <c r="G6107" s="1" t="s">
        <v>930</v>
      </c>
      <c r="H6107">
        <v>574625</v>
      </c>
      <c r="I6107" s="1" t="s">
        <v>1096</v>
      </c>
      <c r="J6107">
        <v>905152</v>
      </c>
      <c r="K6107" s="1" t="s">
        <v>990</v>
      </c>
      <c r="L6107">
        <v>915989</v>
      </c>
      <c r="M6107" s="1" t="s">
        <v>1874</v>
      </c>
      <c r="N6107" s="1" t="str">
        <f t="shared" si="95"/>
        <v>2000-2009</v>
      </c>
    </row>
    <row r="6108" spans="1:14" hidden="1" x14ac:dyDescent="0.3">
      <c r="A6108">
        <v>434409</v>
      </c>
      <c r="B6108" s="1" t="s">
        <v>585</v>
      </c>
      <c r="C6108">
        <v>2005</v>
      </c>
      <c r="D6108" s="1" t="s">
        <v>9</v>
      </c>
      <c r="E6108">
        <v>132</v>
      </c>
      <c r="F6108" s="3">
        <v>70511035</v>
      </c>
      <c r="G6108" s="1" t="s">
        <v>930</v>
      </c>
      <c r="H6108">
        <v>574625</v>
      </c>
      <c r="I6108" s="1" t="s">
        <v>1096</v>
      </c>
      <c r="J6108">
        <v>905152</v>
      </c>
      <c r="K6108" s="1" t="s">
        <v>990</v>
      </c>
      <c r="L6108">
        <v>204</v>
      </c>
      <c r="M6108" s="1" t="s">
        <v>1595</v>
      </c>
      <c r="N6108" s="1" t="str">
        <f t="shared" si="95"/>
        <v>2000-2009</v>
      </c>
    </row>
    <row r="6109" spans="1:14" hidden="1" x14ac:dyDescent="0.3">
      <c r="A6109">
        <v>434409</v>
      </c>
      <c r="B6109" s="1" t="s">
        <v>585</v>
      </c>
      <c r="C6109">
        <v>2005</v>
      </c>
      <c r="D6109" s="1" t="s">
        <v>9</v>
      </c>
      <c r="E6109">
        <v>132</v>
      </c>
      <c r="F6109" s="3">
        <v>70511035</v>
      </c>
      <c r="G6109" s="1" t="s">
        <v>930</v>
      </c>
      <c r="H6109">
        <v>574625</v>
      </c>
      <c r="I6109" s="1" t="s">
        <v>1096</v>
      </c>
      <c r="J6109">
        <v>905152</v>
      </c>
      <c r="K6109" s="1" t="s">
        <v>990</v>
      </c>
      <c r="L6109">
        <v>1291</v>
      </c>
      <c r="M6109" s="1" t="s">
        <v>1875</v>
      </c>
      <c r="N6109" s="1" t="str">
        <f t="shared" si="95"/>
        <v>2000-2009</v>
      </c>
    </row>
    <row r="6110" spans="1:14" hidden="1" x14ac:dyDescent="0.3">
      <c r="A6110">
        <v>434409</v>
      </c>
      <c r="B6110" s="1" t="s">
        <v>585</v>
      </c>
      <c r="C6110">
        <v>2005</v>
      </c>
      <c r="D6110" s="1" t="s">
        <v>9</v>
      </c>
      <c r="E6110">
        <v>132</v>
      </c>
      <c r="F6110" s="3">
        <v>70511035</v>
      </c>
      <c r="G6110" s="1" t="s">
        <v>930</v>
      </c>
      <c r="H6110">
        <v>574625</v>
      </c>
      <c r="I6110" s="1" t="s">
        <v>1096</v>
      </c>
      <c r="J6110">
        <v>905154</v>
      </c>
      <c r="K6110" s="1" t="s">
        <v>989</v>
      </c>
      <c r="L6110">
        <v>915989</v>
      </c>
      <c r="M6110" s="1" t="s">
        <v>1874</v>
      </c>
      <c r="N6110" s="1" t="str">
        <f t="shared" si="95"/>
        <v>2000-2009</v>
      </c>
    </row>
    <row r="6111" spans="1:14" hidden="1" x14ac:dyDescent="0.3">
      <c r="A6111">
        <v>434409</v>
      </c>
      <c r="B6111" s="1" t="s">
        <v>585</v>
      </c>
      <c r="C6111">
        <v>2005</v>
      </c>
      <c r="D6111" s="1" t="s">
        <v>9</v>
      </c>
      <c r="E6111">
        <v>132</v>
      </c>
      <c r="F6111" s="3">
        <v>70511035</v>
      </c>
      <c r="G6111" s="1" t="s">
        <v>930</v>
      </c>
      <c r="H6111">
        <v>574625</v>
      </c>
      <c r="I6111" s="1" t="s">
        <v>1096</v>
      </c>
      <c r="J6111">
        <v>905154</v>
      </c>
      <c r="K6111" s="1" t="s">
        <v>989</v>
      </c>
      <c r="L6111">
        <v>204</v>
      </c>
      <c r="M6111" s="1" t="s">
        <v>1595</v>
      </c>
      <c r="N6111" s="1" t="str">
        <f t="shared" si="95"/>
        <v>2000-2009</v>
      </c>
    </row>
    <row r="6112" spans="1:14" hidden="1" x14ac:dyDescent="0.3">
      <c r="A6112">
        <v>434409</v>
      </c>
      <c r="B6112" s="1" t="s">
        <v>585</v>
      </c>
      <c r="C6112">
        <v>2005</v>
      </c>
      <c r="D6112" s="1" t="s">
        <v>9</v>
      </c>
      <c r="E6112">
        <v>132</v>
      </c>
      <c r="F6112" s="3">
        <v>70511035</v>
      </c>
      <c r="G6112" s="1" t="s">
        <v>930</v>
      </c>
      <c r="H6112">
        <v>574625</v>
      </c>
      <c r="I6112" s="1" t="s">
        <v>1096</v>
      </c>
      <c r="J6112">
        <v>905154</v>
      </c>
      <c r="K6112" s="1" t="s">
        <v>989</v>
      </c>
      <c r="L6112">
        <v>1291</v>
      </c>
      <c r="M6112" s="1" t="s">
        <v>1875</v>
      </c>
      <c r="N6112" s="1" t="str">
        <f t="shared" si="95"/>
        <v>2000-2009</v>
      </c>
    </row>
    <row r="6113" spans="1:14" hidden="1" x14ac:dyDescent="0.3">
      <c r="A6113">
        <v>434409</v>
      </c>
      <c r="B6113" s="1" t="s">
        <v>585</v>
      </c>
      <c r="C6113">
        <v>2005</v>
      </c>
      <c r="D6113" s="1" t="s">
        <v>9</v>
      </c>
      <c r="E6113">
        <v>132</v>
      </c>
      <c r="F6113" s="3">
        <v>70511035</v>
      </c>
      <c r="G6113" s="1" t="s">
        <v>930</v>
      </c>
      <c r="H6113">
        <v>574625</v>
      </c>
      <c r="I6113" s="1" t="s">
        <v>1096</v>
      </c>
      <c r="J6113">
        <v>2331222</v>
      </c>
      <c r="K6113" s="1" t="s">
        <v>1373</v>
      </c>
      <c r="L6113">
        <v>915989</v>
      </c>
      <c r="M6113" s="1" t="s">
        <v>1874</v>
      </c>
      <c r="N6113" s="1" t="str">
        <f t="shared" si="95"/>
        <v>2000-2009</v>
      </c>
    </row>
    <row r="6114" spans="1:14" hidden="1" x14ac:dyDescent="0.3">
      <c r="A6114">
        <v>434409</v>
      </c>
      <c r="B6114" s="1" t="s">
        <v>585</v>
      </c>
      <c r="C6114">
        <v>2005</v>
      </c>
      <c r="D6114" s="1" t="s">
        <v>9</v>
      </c>
      <c r="E6114">
        <v>132</v>
      </c>
      <c r="F6114" s="3">
        <v>70511035</v>
      </c>
      <c r="G6114" s="1" t="s">
        <v>930</v>
      </c>
      <c r="H6114">
        <v>574625</v>
      </c>
      <c r="I6114" s="1" t="s">
        <v>1096</v>
      </c>
      <c r="J6114">
        <v>2331222</v>
      </c>
      <c r="K6114" s="1" t="s">
        <v>1373</v>
      </c>
      <c r="L6114">
        <v>204</v>
      </c>
      <c r="M6114" s="1" t="s">
        <v>1595</v>
      </c>
      <c r="N6114" s="1" t="str">
        <f t="shared" si="95"/>
        <v>2000-2009</v>
      </c>
    </row>
    <row r="6115" spans="1:14" hidden="1" x14ac:dyDescent="0.3">
      <c r="A6115">
        <v>434409</v>
      </c>
      <c r="B6115" s="1" t="s">
        <v>585</v>
      </c>
      <c r="C6115">
        <v>2005</v>
      </c>
      <c r="D6115" s="1" t="s">
        <v>9</v>
      </c>
      <c r="E6115">
        <v>132</v>
      </c>
      <c r="F6115" s="3">
        <v>70511035</v>
      </c>
      <c r="G6115" s="1" t="s">
        <v>930</v>
      </c>
      <c r="H6115">
        <v>574625</v>
      </c>
      <c r="I6115" s="1" t="s">
        <v>1096</v>
      </c>
      <c r="J6115">
        <v>2331222</v>
      </c>
      <c r="K6115" s="1" t="s">
        <v>1373</v>
      </c>
      <c r="L6115">
        <v>1291</v>
      </c>
      <c r="M6115" s="1" t="s">
        <v>1875</v>
      </c>
      <c r="N6115" s="1" t="str">
        <f t="shared" si="95"/>
        <v>2000-2009</v>
      </c>
    </row>
    <row r="6116" spans="1:14" hidden="1" x14ac:dyDescent="0.3">
      <c r="A6116">
        <v>434409</v>
      </c>
      <c r="B6116" s="1" t="s">
        <v>585</v>
      </c>
      <c r="C6116">
        <v>2005</v>
      </c>
      <c r="D6116" s="1" t="s">
        <v>9</v>
      </c>
      <c r="E6116">
        <v>132</v>
      </c>
      <c r="F6116" s="3">
        <v>70511035</v>
      </c>
      <c r="G6116" s="1" t="s">
        <v>845</v>
      </c>
      <c r="H6116">
        <v>574625</v>
      </c>
      <c r="I6116" s="1" t="s">
        <v>1096</v>
      </c>
      <c r="J6116">
        <v>905152</v>
      </c>
      <c r="K6116" s="1" t="s">
        <v>990</v>
      </c>
      <c r="L6116">
        <v>915989</v>
      </c>
      <c r="M6116" s="1" t="s">
        <v>1874</v>
      </c>
      <c r="N6116" s="1" t="str">
        <f t="shared" si="95"/>
        <v>2000-2009</v>
      </c>
    </row>
    <row r="6117" spans="1:14" hidden="1" x14ac:dyDescent="0.3">
      <c r="A6117">
        <v>434409</v>
      </c>
      <c r="B6117" s="1" t="s">
        <v>585</v>
      </c>
      <c r="C6117">
        <v>2005</v>
      </c>
      <c r="D6117" s="1" t="s">
        <v>9</v>
      </c>
      <c r="E6117">
        <v>132</v>
      </c>
      <c r="F6117" s="3">
        <v>70511035</v>
      </c>
      <c r="G6117" s="1" t="s">
        <v>845</v>
      </c>
      <c r="H6117">
        <v>574625</v>
      </c>
      <c r="I6117" s="1" t="s">
        <v>1096</v>
      </c>
      <c r="J6117">
        <v>905152</v>
      </c>
      <c r="K6117" s="1" t="s">
        <v>990</v>
      </c>
      <c r="L6117">
        <v>204</v>
      </c>
      <c r="M6117" s="1" t="s">
        <v>1595</v>
      </c>
      <c r="N6117" s="1" t="str">
        <f t="shared" si="95"/>
        <v>2000-2009</v>
      </c>
    </row>
    <row r="6118" spans="1:14" hidden="1" x14ac:dyDescent="0.3">
      <c r="A6118">
        <v>434409</v>
      </c>
      <c r="B6118" s="1" t="s">
        <v>585</v>
      </c>
      <c r="C6118">
        <v>2005</v>
      </c>
      <c r="D6118" s="1" t="s">
        <v>9</v>
      </c>
      <c r="E6118">
        <v>132</v>
      </c>
      <c r="F6118" s="3">
        <v>70511035</v>
      </c>
      <c r="G6118" s="1" t="s">
        <v>845</v>
      </c>
      <c r="H6118">
        <v>574625</v>
      </c>
      <c r="I6118" s="1" t="s">
        <v>1096</v>
      </c>
      <c r="J6118">
        <v>905152</v>
      </c>
      <c r="K6118" s="1" t="s">
        <v>990</v>
      </c>
      <c r="L6118">
        <v>1291</v>
      </c>
      <c r="M6118" s="1" t="s">
        <v>1875</v>
      </c>
      <c r="N6118" s="1" t="str">
        <f t="shared" si="95"/>
        <v>2000-2009</v>
      </c>
    </row>
    <row r="6119" spans="1:14" hidden="1" x14ac:dyDescent="0.3">
      <c r="A6119">
        <v>434409</v>
      </c>
      <c r="B6119" s="1" t="s">
        <v>585</v>
      </c>
      <c r="C6119">
        <v>2005</v>
      </c>
      <c r="D6119" s="1" t="s">
        <v>9</v>
      </c>
      <c r="E6119">
        <v>132</v>
      </c>
      <c r="F6119" s="3">
        <v>70511035</v>
      </c>
      <c r="G6119" s="1" t="s">
        <v>845</v>
      </c>
      <c r="H6119">
        <v>574625</v>
      </c>
      <c r="I6119" s="1" t="s">
        <v>1096</v>
      </c>
      <c r="J6119">
        <v>905154</v>
      </c>
      <c r="K6119" s="1" t="s">
        <v>989</v>
      </c>
      <c r="L6119">
        <v>915989</v>
      </c>
      <c r="M6119" s="1" t="s">
        <v>1874</v>
      </c>
      <c r="N6119" s="1" t="str">
        <f t="shared" si="95"/>
        <v>2000-2009</v>
      </c>
    </row>
    <row r="6120" spans="1:14" hidden="1" x14ac:dyDescent="0.3">
      <c r="A6120">
        <v>434409</v>
      </c>
      <c r="B6120" s="1" t="s">
        <v>585</v>
      </c>
      <c r="C6120">
        <v>2005</v>
      </c>
      <c r="D6120" s="1" t="s">
        <v>9</v>
      </c>
      <c r="E6120">
        <v>132</v>
      </c>
      <c r="F6120" s="3">
        <v>70511035</v>
      </c>
      <c r="G6120" s="1" t="s">
        <v>845</v>
      </c>
      <c r="H6120">
        <v>574625</v>
      </c>
      <c r="I6120" s="1" t="s">
        <v>1096</v>
      </c>
      <c r="J6120">
        <v>905154</v>
      </c>
      <c r="K6120" s="1" t="s">
        <v>989</v>
      </c>
      <c r="L6120">
        <v>204</v>
      </c>
      <c r="M6120" s="1" t="s">
        <v>1595</v>
      </c>
      <c r="N6120" s="1" t="str">
        <f t="shared" si="95"/>
        <v>2000-2009</v>
      </c>
    </row>
    <row r="6121" spans="1:14" hidden="1" x14ac:dyDescent="0.3">
      <c r="A6121">
        <v>434409</v>
      </c>
      <c r="B6121" s="1" t="s">
        <v>585</v>
      </c>
      <c r="C6121">
        <v>2005</v>
      </c>
      <c r="D6121" s="1" t="s">
        <v>9</v>
      </c>
      <c r="E6121">
        <v>132</v>
      </c>
      <c r="F6121" s="3">
        <v>70511035</v>
      </c>
      <c r="G6121" s="1" t="s">
        <v>845</v>
      </c>
      <c r="H6121">
        <v>574625</v>
      </c>
      <c r="I6121" s="1" t="s">
        <v>1096</v>
      </c>
      <c r="J6121">
        <v>905154</v>
      </c>
      <c r="K6121" s="1" t="s">
        <v>989</v>
      </c>
      <c r="L6121">
        <v>1291</v>
      </c>
      <c r="M6121" s="1" t="s">
        <v>1875</v>
      </c>
      <c r="N6121" s="1" t="str">
        <f t="shared" si="95"/>
        <v>2000-2009</v>
      </c>
    </row>
    <row r="6122" spans="1:14" hidden="1" x14ac:dyDescent="0.3">
      <c r="A6122">
        <v>434409</v>
      </c>
      <c r="B6122" s="1" t="s">
        <v>585</v>
      </c>
      <c r="C6122">
        <v>2005</v>
      </c>
      <c r="D6122" s="1" t="s">
        <v>9</v>
      </c>
      <c r="E6122">
        <v>132</v>
      </c>
      <c r="F6122" s="3">
        <v>70511035</v>
      </c>
      <c r="G6122" s="1" t="s">
        <v>845</v>
      </c>
      <c r="H6122">
        <v>574625</v>
      </c>
      <c r="I6122" s="1" t="s">
        <v>1096</v>
      </c>
      <c r="J6122">
        <v>2331222</v>
      </c>
      <c r="K6122" s="1" t="s">
        <v>1373</v>
      </c>
      <c r="L6122">
        <v>915989</v>
      </c>
      <c r="M6122" s="1" t="s">
        <v>1874</v>
      </c>
      <c r="N6122" s="1" t="str">
        <f t="shared" si="95"/>
        <v>2000-2009</v>
      </c>
    </row>
    <row r="6123" spans="1:14" hidden="1" x14ac:dyDescent="0.3">
      <c r="A6123">
        <v>434409</v>
      </c>
      <c r="B6123" s="1" t="s">
        <v>585</v>
      </c>
      <c r="C6123">
        <v>2005</v>
      </c>
      <c r="D6123" s="1" t="s">
        <v>9</v>
      </c>
      <c r="E6123">
        <v>132</v>
      </c>
      <c r="F6123" s="3">
        <v>70511035</v>
      </c>
      <c r="G6123" s="1" t="s">
        <v>845</v>
      </c>
      <c r="H6123">
        <v>574625</v>
      </c>
      <c r="I6123" s="1" t="s">
        <v>1096</v>
      </c>
      <c r="J6123">
        <v>2331222</v>
      </c>
      <c r="K6123" s="1" t="s">
        <v>1373</v>
      </c>
      <c r="L6123">
        <v>204</v>
      </c>
      <c r="M6123" s="1" t="s">
        <v>1595</v>
      </c>
      <c r="N6123" s="1" t="str">
        <f t="shared" si="95"/>
        <v>2000-2009</v>
      </c>
    </row>
    <row r="6124" spans="1:14" hidden="1" x14ac:dyDescent="0.3">
      <c r="A6124">
        <v>434409</v>
      </c>
      <c r="B6124" s="1" t="s">
        <v>585</v>
      </c>
      <c r="C6124">
        <v>2005</v>
      </c>
      <c r="D6124" s="1" t="s">
        <v>9</v>
      </c>
      <c r="E6124">
        <v>132</v>
      </c>
      <c r="F6124" s="3">
        <v>70511035</v>
      </c>
      <c r="G6124" s="1" t="s">
        <v>845</v>
      </c>
      <c r="H6124">
        <v>574625</v>
      </c>
      <c r="I6124" s="1" t="s">
        <v>1096</v>
      </c>
      <c r="J6124">
        <v>2331222</v>
      </c>
      <c r="K6124" s="1" t="s">
        <v>1373</v>
      </c>
      <c r="L6124">
        <v>1291</v>
      </c>
      <c r="M6124" s="1" t="s">
        <v>1875</v>
      </c>
      <c r="N6124" s="1" t="str">
        <f t="shared" si="95"/>
        <v>2000-2009</v>
      </c>
    </row>
    <row r="6125" spans="1:14" hidden="1" x14ac:dyDescent="0.3">
      <c r="A6125">
        <v>434409</v>
      </c>
      <c r="B6125" s="1" t="s">
        <v>585</v>
      </c>
      <c r="C6125">
        <v>2005</v>
      </c>
      <c r="D6125" s="1" t="s">
        <v>9</v>
      </c>
      <c r="E6125">
        <v>132</v>
      </c>
      <c r="F6125" s="3">
        <v>70511035</v>
      </c>
      <c r="G6125" s="1" t="s">
        <v>846</v>
      </c>
      <c r="H6125">
        <v>574625</v>
      </c>
      <c r="I6125" s="1" t="s">
        <v>1096</v>
      </c>
      <c r="J6125">
        <v>905152</v>
      </c>
      <c r="K6125" s="1" t="s">
        <v>990</v>
      </c>
      <c r="L6125">
        <v>915989</v>
      </c>
      <c r="M6125" s="1" t="s">
        <v>1874</v>
      </c>
      <c r="N6125" s="1" t="str">
        <f t="shared" si="95"/>
        <v>2000-2009</v>
      </c>
    </row>
    <row r="6126" spans="1:14" hidden="1" x14ac:dyDescent="0.3">
      <c r="A6126">
        <v>434409</v>
      </c>
      <c r="B6126" s="1" t="s">
        <v>585</v>
      </c>
      <c r="C6126">
        <v>2005</v>
      </c>
      <c r="D6126" s="1" t="s">
        <v>9</v>
      </c>
      <c r="E6126">
        <v>132</v>
      </c>
      <c r="F6126" s="3">
        <v>70511035</v>
      </c>
      <c r="G6126" s="1" t="s">
        <v>846</v>
      </c>
      <c r="H6126">
        <v>574625</v>
      </c>
      <c r="I6126" s="1" t="s">
        <v>1096</v>
      </c>
      <c r="J6126">
        <v>905152</v>
      </c>
      <c r="K6126" s="1" t="s">
        <v>990</v>
      </c>
      <c r="L6126">
        <v>204</v>
      </c>
      <c r="M6126" s="1" t="s">
        <v>1595</v>
      </c>
      <c r="N6126" s="1" t="str">
        <f t="shared" si="95"/>
        <v>2000-2009</v>
      </c>
    </row>
    <row r="6127" spans="1:14" hidden="1" x14ac:dyDescent="0.3">
      <c r="A6127">
        <v>434409</v>
      </c>
      <c r="B6127" s="1" t="s">
        <v>585</v>
      </c>
      <c r="C6127">
        <v>2005</v>
      </c>
      <c r="D6127" s="1" t="s">
        <v>9</v>
      </c>
      <c r="E6127">
        <v>132</v>
      </c>
      <c r="F6127" s="3">
        <v>70511035</v>
      </c>
      <c r="G6127" s="1" t="s">
        <v>846</v>
      </c>
      <c r="H6127">
        <v>574625</v>
      </c>
      <c r="I6127" s="1" t="s">
        <v>1096</v>
      </c>
      <c r="J6127">
        <v>905152</v>
      </c>
      <c r="K6127" s="1" t="s">
        <v>990</v>
      </c>
      <c r="L6127">
        <v>1291</v>
      </c>
      <c r="M6127" s="1" t="s">
        <v>1875</v>
      </c>
      <c r="N6127" s="1" t="str">
        <f t="shared" si="95"/>
        <v>2000-2009</v>
      </c>
    </row>
    <row r="6128" spans="1:14" hidden="1" x14ac:dyDescent="0.3">
      <c r="A6128">
        <v>434409</v>
      </c>
      <c r="B6128" s="1" t="s">
        <v>585</v>
      </c>
      <c r="C6128">
        <v>2005</v>
      </c>
      <c r="D6128" s="1" t="s">
        <v>9</v>
      </c>
      <c r="E6128">
        <v>132</v>
      </c>
      <c r="F6128" s="3">
        <v>70511035</v>
      </c>
      <c r="G6128" s="1" t="s">
        <v>846</v>
      </c>
      <c r="H6128">
        <v>574625</v>
      </c>
      <c r="I6128" s="1" t="s">
        <v>1096</v>
      </c>
      <c r="J6128">
        <v>905154</v>
      </c>
      <c r="K6128" s="1" t="s">
        <v>989</v>
      </c>
      <c r="L6128">
        <v>915989</v>
      </c>
      <c r="M6128" s="1" t="s">
        <v>1874</v>
      </c>
      <c r="N6128" s="1" t="str">
        <f t="shared" si="95"/>
        <v>2000-2009</v>
      </c>
    </row>
    <row r="6129" spans="1:14" hidden="1" x14ac:dyDescent="0.3">
      <c r="A6129">
        <v>434409</v>
      </c>
      <c r="B6129" s="1" t="s">
        <v>585</v>
      </c>
      <c r="C6129">
        <v>2005</v>
      </c>
      <c r="D6129" s="1" t="s">
        <v>9</v>
      </c>
      <c r="E6129">
        <v>132</v>
      </c>
      <c r="F6129" s="3">
        <v>70511035</v>
      </c>
      <c r="G6129" s="1" t="s">
        <v>846</v>
      </c>
      <c r="H6129">
        <v>574625</v>
      </c>
      <c r="I6129" s="1" t="s">
        <v>1096</v>
      </c>
      <c r="J6129">
        <v>905154</v>
      </c>
      <c r="K6129" s="1" t="s">
        <v>989</v>
      </c>
      <c r="L6129">
        <v>204</v>
      </c>
      <c r="M6129" s="1" t="s">
        <v>1595</v>
      </c>
      <c r="N6129" s="1" t="str">
        <f t="shared" si="95"/>
        <v>2000-2009</v>
      </c>
    </row>
    <row r="6130" spans="1:14" hidden="1" x14ac:dyDescent="0.3">
      <c r="A6130">
        <v>434409</v>
      </c>
      <c r="B6130" s="1" t="s">
        <v>585</v>
      </c>
      <c r="C6130">
        <v>2005</v>
      </c>
      <c r="D6130" s="1" t="s">
        <v>9</v>
      </c>
      <c r="E6130">
        <v>132</v>
      </c>
      <c r="F6130" s="3">
        <v>70511035</v>
      </c>
      <c r="G6130" s="1" t="s">
        <v>846</v>
      </c>
      <c r="H6130">
        <v>574625</v>
      </c>
      <c r="I6130" s="1" t="s">
        <v>1096</v>
      </c>
      <c r="J6130">
        <v>905154</v>
      </c>
      <c r="K6130" s="1" t="s">
        <v>989</v>
      </c>
      <c r="L6130">
        <v>1291</v>
      </c>
      <c r="M6130" s="1" t="s">
        <v>1875</v>
      </c>
      <c r="N6130" s="1" t="str">
        <f t="shared" si="95"/>
        <v>2000-2009</v>
      </c>
    </row>
    <row r="6131" spans="1:14" hidden="1" x14ac:dyDescent="0.3">
      <c r="A6131">
        <v>434409</v>
      </c>
      <c r="B6131" s="1" t="s">
        <v>585</v>
      </c>
      <c r="C6131">
        <v>2005</v>
      </c>
      <c r="D6131" s="1" t="s">
        <v>9</v>
      </c>
      <c r="E6131">
        <v>132</v>
      </c>
      <c r="F6131" s="3">
        <v>70511035</v>
      </c>
      <c r="G6131" s="1" t="s">
        <v>846</v>
      </c>
      <c r="H6131">
        <v>574625</v>
      </c>
      <c r="I6131" s="1" t="s">
        <v>1096</v>
      </c>
      <c r="J6131">
        <v>2331222</v>
      </c>
      <c r="K6131" s="1" t="s">
        <v>1373</v>
      </c>
      <c r="L6131">
        <v>915989</v>
      </c>
      <c r="M6131" s="1" t="s">
        <v>1874</v>
      </c>
      <c r="N6131" s="1" t="str">
        <f t="shared" si="95"/>
        <v>2000-2009</v>
      </c>
    </row>
    <row r="6132" spans="1:14" hidden="1" x14ac:dyDescent="0.3">
      <c r="A6132">
        <v>434409</v>
      </c>
      <c r="B6132" s="1" t="s">
        <v>585</v>
      </c>
      <c r="C6132">
        <v>2005</v>
      </c>
      <c r="D6132" s="1" t="s">
        <v>9</v>
      </c>
      <c r="E6132">
        <v>132</v>
      </c>
      <c r="F6132" s="3">
        <v>70511035</v>
      </c>
      <c r="G6132" s="1" t="s">
        <v>846</v>
      </c>
      <c r="H6132">
        <v>574625</v>
      </c>
      <c r="I6132" s="1" t="s">
        <v>1096</v>
      </c>
      <c r="J6132">
        <v>2331222</v>
      </c>
      <c r="K6132" s="1" t="s">
        <v>1373</v>
      </c>
      <c r="L6132">
        <v>204</v>
      </c>
      <c r="M6132" s="1" t="s">
        <v>1595</v>
      </c>
      <c r="N6132" s="1" t="str">
        <f t="shared" si="95"/>
        <v>2000-2009</v>
      </c>
    </row>
    <row r="6133" spans="1:14" hidden="1" x14ac:dyDescent="0.3">
      <c r="A6133">
        <v>434409</v>
      </c>
      <c r="B6133" s="1" t="s">
        <v>585</v>
      </c>
      <c r="C6133">
        <v>2005</v>
      </c>
      <c r="D6133" s="1" t="s">
        <v>9</v>
      </c>
      <c r="E6133">
        <v>132</v>
      </c>
      <c r="F6133" s="3">
        <v>70511035</v>
      </c>
      <c r="G6133" s="1" t="s">
        <v>846</v>
      </c>
      <c r="H6133">
        <v>574625</v>
      </c>
      <c r="I6133" s="1" t="s">
        <v>1096</v>
      </c>
      <c r="J6133">
        <v>2331222</v>
      </c>
      <c r="K6133" s="1" t="s">
        <v>1373</v>
      </c>
      <c r="L6133">
        <v>1291</v>
      </c>
      <c r="M6133" s="1" t="s">
        <v>1875</v>
      </c>
      <c r="N6133" s="1" t="str">
        <f t="shared" si="95"/>
        <v>2000-2009</v>
      </c>
    </row>
    <row r="6134" spans="1:14" hidden="1" x14ac:dyDescent="0.3">
      <c r="A6134">
        <v>434409</v>
      </c>
      <c r="B6134" s="1" t="s">
        <v>585</v>
      </c>
      <c r="C6134">
        <v>2005</v>
      </c>
      <c r="D6134" s="1" t="s">
        <v>9</v>
      </c>
      <c r="E6134">
        <v>132</v>
      </c>
      <c r="F6134" s="3">
        <v>70511035</v>
      </c>
      <c r="G6134" s="1" t="s">
        <v>840</v>
      </c>
      <c r="H6134">
        <v>574625</v>
      </c>
      <c r="I6134" s="1" t="s">
        <v>1096</v>
      </c>
      <c r="J6134">
        <v>905152</v>
      </c>
      <c r="K6134" s="1" t="s">
        <v>990</v>
      </c>
      <c r="L6134">
        <v>915989</v>
      </c>
      <c r="M6134" s="1" t="s">
        <v>1874</v>
      </c>
      <c r="N6134" s="1" t="str">
        <f t="shared" si="95"/>
        <v>2000-2009</v>
      </c>
    </row>
    <row r="6135" spans="1:14" hidden="1" x14ac:dyDescent="0.3">
      <c r="A6135">
        <v>434409</v>
      </c>
      <c r="B6135" s="1" t="s">
        <v>585</v>
      </c>
      <c r="C6135">
        <v>2005</v>
      </c>
      <c r="D6135" s="1" t="s">
        <v>9</v>
      </c>
      <c r="E6135">
        <v>132</v>
      </c>
      <c r="F6135" s="3">
        <v>70511035</v>
      </c>
      <c r="G6135" s="1" t="s">
        <v>840</v>
      </c>
      <c r="H6135">
        <v>574625</v>
      </c>
      <c r="I6135" s="1" t="s">
        <v>1096</v>
      </c>
      <c r="J6135">
        <v>905152</v>
      </c>
      <c r="K6135" s="1" t="s">
        <v>990</v>
      </c>
      <c r="L6135">
        <v>204</v>
      </c>
      <c r="M6135" s="1" t="s">
        <v>1595</v>
      </c>
      <c r="N6135" s="1" t="str">
        <f t="shared" si="95"/>
        <v>2000-2009</v>
      </c>
    </row>
    <row r="6136" spans="1:14" hidden="1" x14ac:dyDescent="0.3">
      <c r="A6136">
        <v>434409</v>
      </c>
      <c r="B6136" s="1" t="s">
        <v>585</v>
      </c>
      <c r="C6136">
        <v>2005</v>
      </c>
      <c r="D6136" s="1" t="s">
        <v>9</v>
      </c>
      <c r="E6136">
        <v>132</v>
      </c>
      <c r="F6136" s="3">
        <v>70511035</v>
      </c>
      <c r="G6136" s="1" t="s">
        <v>840</v>
      </c>
      <c r="H6136">
        <v>574625</v>
      </c>
      <c r="I6136" s="1" t="s">
        <v>1096</v>
      </c>
      <c r="J6136">
        <v>905152</v>
      </c>
      <c r="K6136" s="1" t="s">
        <v>990</v>
      </c>
      <c r="L6136">
        <v>1291</v>
      </c>
      <c r="M6136" s="1" t="s">
        <v>1875</v>
      </c>
      <c r="N6136" s="1" t="str">
        <f t="shared" si="95"/>
        <v>2000-2009</v>
      </c>
    </row>
    <row r="6137" spans="1:14" hidden="1" x14ac:dyDescent="0.3">
      <c r="A6137">
        <v>434409</v>
      </c>
      <c r="B6137" s="1" t="s">
        <v>585</v>
      </c>
      <c r="C6137">
        <v>2005</v>
      </c>
      <c r="D6137" s="1" t="s">
        <v>9</v>
      </c>
      <c r="E6137">
        <v>132</v>
      </c>
      <c r="F6137" s="3">
        <v>70511035</v>
      </c>
      <c r="G6137" s="1" t="s">
        <v>840</v>
      </c>
      <c r="H6137">
        <v>574625</v>
      </c>
      <c r="I6137" s="1" t="s">
        <v>1096</v>
      </c>
      <c r="J6137">
        <v>905154</v>
      </c>
      <c r="K6137" s="1" t="s">
        <v>989</v>
      </c>
      <c r="L6137">
        <v>915989</v>
      </c>
      <c r="M6137" s="1" t="s">
        <v>1874</v>
      </c>
      <c r="N6137" s="1" t="str">
        <f t="shared" si="95"/>
        <v>2000-2009</v>
      </c>
    </row>
    <row r="6138" spans="1:14" hidden="1" x14ac:dyDescent="0.3">
      <c r="A6138">
        <v>434409</v>
      </c>
      <c r="B6138" s="1" t="s">
        <v>585</v>
      </c>
      <c r="C6138">
        <v>2005</v>
      </c>
      <c r="D6138" s="1" t="s">
        <v>9</v>
      </c>
      <c r="E6138">
        <v>132</v>
      </c>
      <c r="F6138" s="3">
        <v>70511035</v>
      </c>
      <c r="G6138" s="1" t="s">
        <v>840</v>
      </c>
      <c r="H6138">
        <v>574625</v>
      </c>
      <c r="I6138" s="1" t="s">
        <v>1096</v>
      </c>
      <c r="J6138">
        <v>905154</v>
      </c>
      <c r="K6138" s="1" t="s">
        <v>989</v>
      </c>
      <c r="L6138">
        <v>204</v>
      </c>
      <c r="M6138" s="1" t="s">
        <v>1595</v>
      </c>
      <c r="N6138" s="1" t="str">
        <f t="shared" si="95"/>
        <v>2000-2009</v>
      </c>
    </row>
    <row r="6139" spans="1:14" hidden="1" x14ac:dyDescent="0.3">
      <c r="A6139">
        <v>434409</v>
      </c>
      <c r="B6139" s="1" t="s">
        <v>585</v>
      </c>
      <c r="C6139">
        <v>2005</v>
      </c>
      <c r="D6139" s="1" t="s">
        <v>9</v>
      </c>
      <c r="E6139">
        <v>132</v>
      </c>
      <c r="F6139" s="3">
        <v>70511035</v>
      </c>
      <c r="G6139" s="1" t="s">
        <v>840</v>
      </c>
      <c r="H6139">
        <v>574625</v>
      </c>
      <c r="I6139" s="1" t="s">
        <v>1096</v>
      </c>
      <c r="J6139">
        <v>905154</v>
      </c>
      <c r="K6139" s="1" t="s">
        <v>989</v>
      </c>
      <c r="L6139">
        <v>1291</v>
      </c>
      <c r="M6139" s="1" t="s">
        <v>1875</v>
      </c>
      <c r="N6139" s="1" t="str">
        <f t="shared" si="95"/>
        <v>2000-2009</v>
      </c>
    </row>
    <row r="6140" spans="1:14" hidden="1" x14ac:dyDescent="0.3">
      <c r="A6140">
        <v>434409</v>
      </c>
      <c r="B6140" s="1" t="s">
        <v>585</v>
      </c>
      <c r="C6140">
        <v>2005</v>
      </c>
      <c r="D6140" s="1" t="s">
        <v>9</v>
      </c>
      <c r="E6140">
        <v>132</v>
      </c>
      <c r="F6140" s="3">
        <v>70511035</v>
      </c>
      <c r="G6140" s="1" t="s">
        <v>840</v>
      </c>
      <c r="H6140">
        <v>574625</v>
      </c>
      <c r="I6140" s="1" t="s">
        <v>1096</v>
      </c>
      <c r="J6140">
        <v>2331222</v>
      </c>
      <c r="K6140" s="1" t="s">
        <v>1373</v>
      </c>
      <c r="L6140">
        <v>915989</v>
      </c>
      <c r="M6140" s="1" t="s">
        <v>1874</v>
      </c>
      <c r="N6140" s="1" t="str">
        <f t="shared" si="95"/>
        <v>2000-2009</v>
      </c>
    </row>
    <row r="6141" spans="1:14" hidden="1" x14ac:dyDescent="0.3">
      <c r="A6141">
        <v>434409</v>
      </c>
      <c r="B6141" s="1" t="s">
        <v>585</v>
      </c>
      <c r="C6141">
        <v>2005</v>
      </c>
      <c r="D6141" s="1" t="s">
        <v>9</v>
      </c>
      <c r="E6141">
        <v>132</v>
      </c>
      <c r="F6141" s="3">
        <v>70511035</v>
      </c>
      <c r="G6141" s="1" t="s">
        <v>840</v>
      </c>
      <c r="H6141">
        <v>574625</v>
      </c>
      <c r="I6141" s="1" t="s">
        <v>1096</v>
      </c>
      <c r="J6141">
        <v>2331222</v>
      </c>
      <c r="K6141" s="1" t="s">
        <v>1373</v>
      </c>
      <c r="L6141">
        <v>204</v>
      </c>
      <c r="M6141" s="1" t="s">
        <v>1595</v>
      </c>
      <c r="N6141" s="1" t="str">
        <f t="shared" si="95"/>
        <v>2000-2009</v>
      </c>
    </row>
    <row r="6142" spans="1:14" hidden="1" x14ac:dyDescent="0.3">
      <c r="A6142">
        <v>434409</v>
      </c>
      <c r="B6142" s="1" t="s">
        <v>585</v>
      </c>
      <c r="C6142">
        <v>2005</v>
      </c>
      <c r="D6142" s="1" t="s">
        <v>9</v>
      </c>
      <c r="E6142">
        <v>132</v>
      </c>
      <c r="F6142" s="3">
        <v>70511035</v>
      </c>
      <c r="G6142" s="1" t="s">
        <v>840</v>
      </c>
      <c r="H6142">
        <v>574625</v>
      </c>
      <c r="I6142" s="1" t="s">
        <v>1096</v>
      </c>
      <c r="J6142">
        <v>2331222</v>
      </c>
      <c r="K6142" s="1" t="s">
        <v>1373</v>
      </c>
      <c r="L6142">
        <v>1291</v>
      </c>
      <c r="M6142" s="1" t="s">
        <v>1875</v>
      </c>
      <c r="N6142" s="1" t="str">
        <f t="shared" si="95"/>
        <v>2000-2009</v>
      </c>
    </row>
    <row r="6143" spans="1:14" hidden="1" x14ac:dyDescent="0.3">
      <c r="A6143">
        <v>434409</v>
      </c>
      <c r="B6143" s="1" t="s">
        <v>585</v>
      </c>
      <c r="C6143">
        <v>2005</v>
      </c>
      <c r="D6143" s="1" t="s">
        <v>9</v>
      </c>
      <c r="E6143">
        <v>132</v>
      </c>
      <c r="F6143" s="3">
        <v>70511035</v>
      </c>
      <c r="G6143" s="1" t="s">
        <v>871</v>
      </c>
      <c r="H6143">
        <v>574625</v>
      </c>
      <c r="I6143" s="1" t="s">
        <v>1096</v>
      </c>
      <c r="J6143">
        <v>905152</v>
      </c>
      <c r="K6143" s="1" t="s">
        <v>990</v>
      </c>
      <c r="L6143">
        <v>915989</v>
      </c>
      <c r="M6143" s="1" t="s">
        <v>1874</v>
      </c>
      <c r="N6143" s="1" t="str">
        <f t="shared" si="95"/>
        <v>2000-2009</v>
      </c>
    </row>
    <row r="6144" spans="1:14" hidden="1" x14ac:dyDescent="0.3">
      <c r="A6144">
        <v>434409</v>
      </c>
      <c r="B6144" s="1" t="s">
        <v>585</v>
      </c>
      <c r="C6144">
        <v>2005</v>
      </c>
      <c r="D6144" s="1" t="s">
        <v>9</v>
      </c>
      <c r="E6144">
        <v>132</v>
      </c>
      <c r="F6144" s="3">
        <v>70511035</v>
      </c>
      <c r="G6144" s="1" t="s">
        <v>871</v>
      </c>
      <c r="H6144">
        <v>574625</v>
      </c>
      <c r="I6144" s="1" t="s">
        <v>1096</v>
      </c>
      <c r="J6144">
        <v>905152</v>
      </c>
      <c r="K6144" s="1" t="s">
        <v>990</v>
      </c>
      <c r="L6144">
        <v>204</v>
      </c>
      <c r="M6144" s="1" t="s">
        <v>1595</v>
      </c>
      <c r="N6144" s="1" t="str">
        <f t="shared" si="95"/>
        <v>2000-2009</v>
      </c>
    </row>
    <row r="6145" spans="1:14" hidden="1" x14ac:dyDescent="0.3">
      <c r="A6145">
        <v>434409</v>
      </c>
      <c r="B6145" s="1" t="s">
        <v>585</v>
      </c>
      <c r="C6145">
        <v>2005</v>
      </c>
      <c r="D6145" s="1" t="s">
        <v>9</v>
      </c>
      <c r="E6145">
        <v>132</v>
      </c>
      <c r="F6145" s="3">
        <v>70511035</v>
      </c>
      <c r="G6145" s="1" t="s">
        <v>871</v>
      </c>
      <c r="H6145">
        <v>574625</v>
      </c>
      <c r="I6145" s="1" t="s">
        <v>1096</v>
      </c>
      <c r="J6145">
        <v>905152</v>
      </c>
      <c r="K6145" s="1" t="s">
        <v>990</v>
      </c>
      <c r="L6145">
        <v>1291</v>
      </c>
      <c r="M6145" s="1" t="s">
        <v>1875</v>
      </c>
      <c r="N6145" s="1" t="str">
        <f t="shared" si="95"/>
        <v>2000-2009</v>
      </c>
    </row>
    <row r="6146" spans="1:14" hidden="1" x14ac:dyDescent="0.3">
      <c r="A6146">
        <v>434409</v>
      </c>
      <c r="B6146" s="1" t="s">
        <v>585</v>
      </c>
      <c r="C6146">
        <v>2005</v>
      </c>
      <c r="D6146" s="1" t="s">
        <v>9</v>
      </c>
      <c r="E6146">
        <v>132</v>
      </c>
      <c r="F6146" s="3">
        <v>70511035</v>
      </c>
      <c r="G6146" s="1" t="s">
        <v>871</v>
      </c>
      <c r="H6146">
        <v>574625</v>
      </c>
      <c r="I6146" s="1" t="s">
        <v>1096</v>
      </c>
      <c r="J6146">
        <v>905154</v>
      </c>
      <c r="K6146" s="1" t="s">
        <v>989</v>
      </c>
      <c r="L6146">
        <v>915989</v>
      </c>
      <c r="M6146" s="1" t="s">
        <v>1874</v>
      </c>
      <c r="N6146" s="1" t="str">
        <f t="shared" ref="N6146:N6209" si="96">INT(C6146/10)*10 &amp; "-" &amp; INT(C6146/10)*10+9</f>
        <v>2000-2009</v>
      </c>
    </row>
    <row r="6147" spans="1:14" hidden="1" x14ac:dyDescent="0.3">
      <c r="A6147">
        <v>434409</v>
      </c>
      <c r="B6147" s="1" t="s">
        <v>585</v>
      </c>
      <c r="C6147">
        <v>2005</v>
      </c>
      <c r="D6147" s="1" t="s">
        <v>9</v>
      </c>
      <c r="E6147">
        <v>132</v>
      </c>
      <c r="F6147" s="3">
        <v>70511035</v>
      </c>
      <c r="G6147" s="1" t="s">
        <v>871</v>
      </c>
      <c r="H6147">
        <v>574625</v>
      </c>
      <c r="I6147" s="1" t="s">
        <v>1096</v>
      </c>
      <c r="J6147">
        <v>905154</v>
      </c>
      <c r="K6147" s="1" t="s">
        <v>989</v>
      </c>
      <c r="L6147">
        <v>204</v>
      </c>
      <c r="M6147" s="1" t="s">
        <v>1595</v>
      </c>
      <c r="N6147" s="1" t="str">
        <f t="shared" si="96"/>
        <v>2000-2009</v>
      </c>
    </row>
    <row r="6148" spans="1:14" hidden="1" x14ac:dyDescent="0.3">
      <c r="A6148">
        <v>434409</v>
      </c>
      <c r="B6148" s="1" t="s">
        <v>585</v>
      </c>
      <c r="C6148">
        <v>2005</v>
      </c>
      <c r="D6148" s="1" t="s">
        <v>9</v>
      </c>
      <c r="E6148">
        <v>132</v>
      </c>
      <c r="F6148" s="3">
        <v>70511035</v>
      </c>
      <c r="G6148" s="1" t="s">
        <v>871</v>
      </c>
      <c r="H6148">
        <v>574625</v>
      </c>
      <c r="I6148" s="1" t="s">
        <v>1096</v>
      </c>
      <c r="J6148">
        <v>905154</v>
      </c>
      <c r="K6148" s="1" t="s">
        <v>989</v>
      </c>
      <c r="L6148">
        <v>1291</v>
      </c>
      <c r="M6148" s="1" t="s">
        <v>1875</v>
      </c>
      <c r="N6148" s="1" t="str">
        <f t="shared" si="96"/>
        <v>2000-2009</v>
      </c>
    </row>
    <row r="6149" spans="1:14" hidden="1" x14ac:dyDescent="0.3">
      <c r="A6149">
        <v>434409</v>
      </c>
      <c r="B6149" s="1" t="s">
        <v>585</v>
      </c>
      <c r="C6149">
        <v>2005</v>
      </c>
      <c r="D6149" s="1" t="s">
        <v>9</v>
      </c>
      <c r="E6149">
        <v>132</v>
      </c>
      <c r="F6149" s="3">
        <v>70511035</v>
      </c>
      <c r="G6149" s="1" t="s">
        <v>871</v>
      </c>
      <c r="H6149">
        <v>574625</v>
      </c>
      <c r="I6149" s="1" t="s">
        <v>1096</v>
      </c>
      <c r="J6149">
        <v>2331222</v>
      </c>
      <c r="K6149" s="1" t="s">
        <v>1373</v>
      </c>
      <c r="L6149">
        <v>915989</v>
      </c>
      <c r="M6149" s="1" t="s">
        <v>1874</v>
      </c>
      <c r="N6149" s="1" t="str">
        <f t="shared" si="96"/>
        <v>2000-2009</v>
      </c>
    </row>
    <row r="6150" spans="1:14" hidden="1" x14ac:dyDescent="0.3">
      <c r="A6150">
        <v>434409</v>
      </c>
      <c r="B6150" s="1" t="s">
        <v>585</v>
      </c>
      <c r="C6150">
        <v>2005</v>
      </c>
      <c r="D6150" s="1" t="s">
        <v>9</v>
      </c>
      <c r="E6150">
        <v>132</v>
      </c>
      <c r="F6150" s="3">
        <v>70511035</v>
      </c>
      <c r="G6150" s="1" t="s">
        <v>871</v>
      </c>
      <c r="H6150">
        <v>574625</v>
      </c>
      <c r="I6150" s="1" t="s">
        <v>1096</v>
      </c>
      <c r="J6150">
        <v>2331222</v>
      </c>
      <c r="K6150" s="1" t="s">
        <v>1373</v>
      </c>
      <c r="L6150">
        <v>204</v>
      </c>
      <c r="M6150" s="1" t="s">
        <v>1595</v>
      </c>
      <c r="N6150" s="1" t="str">
        <f t="shared" si="96"/>
        <v>2000-2009</v>
      </c>
    </row>
    <row r="6151" spans="1:14" hidden="1" x14ac:dyDescent="0.3">
      <c r="A6151">
        <v>434409</v>
      </c>
      <c r="B6151" s="1" t="s">
        <v>585</v>
      </c>
      <c r="C6151">
        <v>2005</v>
      </c>
      <c r="D6151" s="1" t="s">
        <v>9</v>
      </c>
      <c r="E6151">
        <v>132</v>
      </c>
      <c r="F6151" s="3">
        <v>70511035</v>
      </c>
      <c r="G6151" s="1" t="s">
        <v>871</v>
      </c>
      <c r="H6151">
        <v>574625</v>
      </c>
      <c r="I6151" s="1" t="s">
        <v>1096</v>
      </c>
      <c r="J6151">
        <v>2331222</v>
      </c>
      <c r="K6151" s="1" t="s">
        <v>1373</v>
      </c>
      <c r="L6151">
        <v>1291</v>
      </c>
      <c r="M6151" s="1" t="s">
        <v>1875</v>
      </c>
      <c r="N6151" s="1" t="str">
        <f t="shared" si="96"/>
        <v>2000-2009</v>
      </c>
    </row>
    <row r="6152" spans="1:14" hidden="1" x14ac:dyDescent="0.3">
      <c r="A6152">
        <v>434409</v>
      </c>
      <c r="B6152" s="1" t="s">
        <v>585</v>
      </c>
      <c r="C6152">
        <v>2005</v>
      </c>
      <c r="D6152" s="1" t="s">
        <v>9</v>
      </c>
      <c r="E6152">
        <v>132</v>
      </c>
      <c r="F6152" s="3">
        <v>70511035</v>
      </c>
      <c r="G6152" s="1" t="s">
        <v>847</v>
      </c>
      <c r="H6152">
        <v>574625</v>
      </c>
      <c r="I6152" s="1" t="s">
        <v>1096</v>
      </c>
      <c r="J6152">
        <v>905152</v>
      </c>
      <c r="K6152" s="1" t="s">
        <v>990</v>
      </c>
      <c r="L6152">
        <v>915989</v>
      </c>
      <c r="M6152" s="1" t="s">
        <v>1874</v>
      </c>
      <c r="N6152" s="1" t="str">
        <f t="shared" si="96"/>
        <v>2000-2009</v>
      </c>
    </row>
    <row r="6153" spans="1:14" hidden="1" x14ac:dyDescent="0.3">
      <c r="A6153">
        <v>434409</v>
      </c>
      <c r="B6153" s="1" t="s">
        <v>585</v>
      </c>
      <c r="C6153">
        <v>2005</v>
      </c>
      <c r="D6153" s="1" t="s">
        <v>9</v>
      </c>
      <c r="E6153">
        <v>132</v>
      </c>
      <c r="F6153" s="3">
        <v>70511035</v>
      </c>
      <c r="G6153" s="1" t="s">
        <v>847</v>
      </c>
      <c r="H6153">
        <v>574625</v>
      </c>
      <c r="I6153" s="1" t="s">
        <v>1096</v>
      </c>
      <c r="J6153">
        <v>905152</v>
      </c>
      <c r="K6153" s="1" t="s">
        <v>990</v>
      </c>
      <c r="L6153">
        <v>204</v>
      </c>
      <c r="M6153" s="1" t="s">
        <v>1595</v>
      </c>
      <c r="N6153" s="1" t="str">
        <f t="shared" si="96"/>
        <v>2000-2009</v>
      </c>
    </row>
    <row r="6154" spans="1:14" hidden="1" x14ac:dyDescent="0.3">
      <c r="A6154">
        <v>434409</v>
      </c>
      <c r="B6154" s="1" t="s">
        <v>585</v>
      </c>
      <c r="C6154">
        <v>2005</v>
      </c>
      <c r="D6154" s="1" t="s">
        <v>9</v>
      </c>
      <c r="E6154">
        <v>132</v>
      </c>
      <c r="F6154" s="3">
        <v>70511035</v>
      </c>
      <c r="G6154" s="1" t="s">
        <v>847</v>
      </c>
      <c r="H6154">
        <v>574625</v>
      </c>
      <c r="I6154" s="1" t="s">
        <v>1096</v>
      </c>
      <c r="J6154">
        <v>905152</v>
      </c>
      <c r="K6154" s="1" t="s">
        <v>990</v>
      </c>
      <c r="L6154">
        <v>1291</v>
      </c>
      <c r="M6154" s="1" t="s">
        <v>1875</v>
      </c>
      <c r="N6154" s="1" t="str">
        <f t="shared" si="96"/>
        <v>2000-2009</v>
      </c>
    </row>
    <row r="6155" spans="1:14" hidden="1" x14ac:dyDescent="0.3">
      <c r="A6155">
        <v>434409</v>
      </c>
      <c r="B6155" s="1" t="s">
        <v>585</v>
      </c>
      <c r="C6155">
        <v>2005</v>
      </c>
      <c r="D6155" s="1" t="s">
        <v>9</v>
      </c>
      <c r="E6155">
        <v>132</v>
      </c>
      <c r="F6155" s="3">
        <v>70511035</v>
      </c>
      <c r="G6155" s="1" t="s">
        <v>847</v>
      </c>
      <c r="H6155">
        <v>574625</v>
      </c>
      <c r="I6155" s="1" t="s">
        <v>1096</v>
      </c>
      <c r="J6155">
        <v>905154</v>
      </c>
      <c r="K6155" s="1" t="s">
        <v>989</v>
      </c>
      <c r="L6155">
        <v>915989</v>
      </c>
      <c r="M6155" s="1" t="s">
        <v>1874</v>
      </c>
      <c r="N6155" s="1" t="str">
        <f t="shared" si="96"/>
        <v>2000-2009</v>
      </c>
    </row>
    <row r="6156" spans="1:14" hidden="1" x14ac:dyDescent="0.3">
      <c r="A6156">
        <v>434409</v>
      </c>
      <c r="B6156" s="1" t="s">
        <v>585</v>
      </c>
      <c r="C6156">
        <v>2005</v>
      </c>
      <c r="D6156" s="1" t="s">
        <v>9</v>
      </c>
      <c r="E6156">
        <v>132</v>
      </c>
      <c r="F6156" s="3">
        <v>70511035</v>
      </c>
      <c r="G6156" s="1" t="s">
        <v>847</v>
      </c>
      <c r="H6156">
        <v>574625</v>
      </c>
      <c r="I6156" s="1" t="s">
        <v>1096</v>
      </c>
      <c r="J6156">
        <v>905154</v>
      </c>
      <c r="K6156" s="1" t="s">
        <v>989</v>
      </c>
      <c r="L6156">
        <v>204</v>
      </c>
      <c r="M6156" s="1" t="s">
        <v>1595</v>
      </c>
      <c r="N6156" s="1" t="str">
        <f t="shared" si="96"/>
        <v>2000-2009</v>
      </c>
    </row>
    <row r="6157" spans="1:14" hidden="1" x14ac:dyDescent="0.3">
      <c r="A6157">
        <v>434409</v>
      </c>
      <c r="B6157" s="1" t="s">
        <v>585</v>
      </c>
      <c r="C6157">
        <v>2005</v>
      </c>
      <c r="D6157" s="1" t="s">
        <v>9</v>
      </c>
      <c r="E6157">
        <v>132</v>
      </c>
      <c r="F6157" s="3">
        <v>70511035</v>
      </c>
      <c r="G6157" s="1" t="s">
        <v>847</v>
      </c>
      <c r="H6157">
        <v>574625</v>
      </c>
      <c r="I6157" s="1" t="s">
        <v>1096</v>
      </c>
      <c r="J6157">
        <v>905154</v>
      </c>
      <c r="K6157" s="1" t="s">
        <v>989</v>
      </c>
      <c r="L6157">
        <v>1291</v>
      </c>
      <c r="M6157" s="1" t="s">
        <v>1875</v>
      </c>
      <c r="N6157" s="1" t="str">
        <f t="shared" si="96"/>
        <v>2000-2009</v>
      </c>
    </row>
    <row r="6158" spans="1:14" hidden="1" x14ac:dyDescent="0.3">
      <c r="A6158">
        <v>434409</v>
      </c>
      <c r="B6158" s="1" t="s">
        <v>585</v>
      </c>
      <c r="C6158">
        <v>2005</v>
      </c>
      <c r="D6158" s="1" t="s">
        <v>9</v>
      </c>
      <c r="E6158">
        <v>132</v>
      </c>
      <c r="F6158" s="3">
        <v>70511035</v>
      </c>
      <c r="G6158" s="1" t="s">
        <v>847</v>
      </c>
      <c r="H6158">
        <v>574625</v>
      </c>
      <c r="I6158" s="1" t="s">
        <v>1096</v>
      </c>
      <c r="J6158">
        <v>2331222</v>
      </c>
      <c r="K6158" s="1" t="s">
        <v>1373</v>
      </c>
      <c r="L6158">
        <v>915989</v>
      </c>
      <c r="M6158" s="1" t="s">
        <v>1874</v>
      </c>
      <c r="N6158" s="1" t="str">
        <f t="shared" si="96"/>
        <v>2000-2009</v>
      </c>
    </row>
    <row r="6159" spans="1:14" hidden="1" x14ac:dyDescent="0.3">
      <c r="A6159">
        <v>434409</v>
      </c>
      <c r="B6159" s="1" t="s">
        <v>585</v>
      </c>
      <c r="C6159">
        <v>2005</v>
      </c>
      <c r="D6159" s="1" t="s">
        <v>9</v>
      </c>
      <c r="E6159">
        <v>132</v>
      </c>
      <c r="F6159" s="3">
        <v>70511035</v>
      </c>
      <c r="G6159" s="1" t="s">
        <v>847</v>
      </c>
      <c r="H6159">
        <v>574625</v>
      </c>
      <c r="I6159" s="1" t="s">
        <v>1096</v>
      </c>
      <c r="J6159">
        <v>2331222</v>
      </c>
      <c r="K6159" s="1" t="s">
        <v>1373</v>
      </c>
      <c r="L6159">
        <v>204</v>
      </c>
      <c r="M6159" s="1" t="s">
        <v>1595</v>
      </c>
      <c r="N6159" s="1" t="str">
        <f t="shared" si="96"/>
        <v>2000-2009</v>
      </c>
    </row>
    <row r="6160" spans="1:14" hidden="1" x14ac:dyDescent="0.3">
      <c r="A6160">
        <v>434409</v>
      </c>
      <c r="B6160" s="1" t="s">
        <v>585</v>
      </c>
      <c r="C6160">
        <v>2005</v>
      </c>
      <c r="D6160" s="1" t="s">
        <v>9</v>
      </c>
      <c r="E6160">
        <v>132</v>
      </c>
      <c r="F6160" s="3">
        <v>70511035</v>
      </c>
      <c r="G6160" s="1" t="s">
        <v>847</v>
      </c>
      <c r="H6160">
        <v>574625</v>
      </c>
      <c r="I6160" s="1" t="s">
        <v>1096</v>
      </c>
      <c r="J6160">
        <v>2331222</v>
      </c>
      <c r="K6160" s="1" t="s">
        <v>1373</v>
      </c>
      <c r="L6160">
        <v>1291</v>
      </c>
      <c r="M6160" s="1" t="s">
        <v>1875</v>
      </c>
      <c r="N6160" s="1" t="str">
        <f t="shared" si="96"/>
        <v>2000-2009</v>
      </c>
    </row>
    <row r="6161" spans="1:14" hidden="1" x14ac:dyDescent="0.3">
      <c r="A6161">
        <v>266697</v>
      </c>
      <c r="B6161" s="1" t="s">
        <v>534</v>
      </c>
      <c r="C6161">
        <v>2003</v>
      </c>
      <c r="D6161" s="1" t="s">
        <v>9</v>
      </c>
      <c r="E6161">
        <v>111</v>
      </c>
      <c r="F6161" s="3">
        <v>70099045</v>
      </c>
      <c r="G6161" s="1" t="s">
        <v>959</v>
      </c>
      <c r="H6161">
        <v>233</v>
      </c>
      <c r="I6161" s="1" t="s">
        <v>984</v>
      </c>
      <c r="J6161">
        <v>233</v>
      </c>
      <c r="K6161" s="1" t="s">
        <v>984</v>
      </c>
      <c r="L6161">
        <v>235</v>
      </c>
      <c r="M6161" s="1" t="s">
        <v>1348</v>
      </c>
      <c r="N6161" s="1" t="str">
        <f t="shared" si="96"/>
        <v>2000-2009</v>
      </c>
    </row>
    <row r="6162" spans="1:14" hidden="1" x14ac:dyDescent="0.3">
      <c r="A6162">
        <v>266697</v>
      </c>
      <c r="B6162" s="1" t="s">
        <v>534</v>
      </c>
      <c r="C6162">
        <v>2003</v>
      </c>
      <c r="D6162" s="1" t="s">
        <v>9</v>
      </c>
      <c r="E6162">
        <v>111</v>
      </c>
      <c r="F6162" s="3">
        <v>70099045</v>
      </c>
      <c r="G6162" s="1" t="s">
        <v>959</v>
      </c>
      <c r="H6162">
        <v>233</v>
      </c>
      <c r="I6162" s="1" t="s">
        <v>984</v>
      </c>
      <c r="J6162">
        <v>233</v>
      </c>
      <c r="K6162" s="1" t="s">
        <v>984</v>
      </c>
      <c r="L6162">
        <v>1016</v>
      </c>
      <c r="M6162" s="1" t="s">
        <v>1841</v>
      </c>
      <c r="N6162" s="1" t="str">
        <f t="shared" si="96"/>
        <v>2000-2009</v>
      </c>
    </row>
    <row r="6163" spans="1:14" hidden="1" x14ac:dyDescent="0.3">
      <c r="A6163">
        <v>266697</v>
      </c>
      <c r="B6163" s="1" t="s">
        <v>534</v>
      </c>
      <c r="C6163">
        <v>2003</v>
      </c>
      <c r="D6163" s="1" t="s">
        <v>9</v>
      </c>
      <c r="E6163">
        <v>111</v>
      </c>
      <c r="F6163" s="3">
        <v>70099045</v>
      </c>
      <c r="G6163" s="1" t="s">
        <v>959</v>
      </c>
      <c r="H6163">
        <v>233</v>
      </c>
      <c r="I6163" s="1" t="s">
        <v>984</v>
      </c>
      <c r="J6163">
        <v>233</v>
      </c>
      <c r="K6163" s="1" t="s">
        <v>984</v>
      </c>
      <c r="L6163">
        <v>435</v>
      </c>
      <c r="M6163" s="1" t="s">
        <v>1842</v>
      </c>
      <c r="N6163" s="1" t="str">
        <f t="shared" si="96"/>
        <v>2000-2009</v>
      </c>
    </row>
    <row r="6164" spans="1:14" hidden="1" x14ac:dyDescent="0.3">
      <c r="A6164">
        <v>266697</v>
      </c>
      <c r="B6164" s="1" t="s">
        <v>534</v>
      </c>
      <c r="C6164">
        <v>2003</v>
      </c>
      <c r="D6164" s="1" t="s">
        <v>9</v>
      </c>
      <c r="E6164">
        <v>111</v>
      </c>
      <c r="F6164" s="3">
        <v>70099045</v>
      </c>
      <c r="G6164" s="1" t="s">
        <v>959</v>
      </c>
      <c r="H6164">
        <v>233</v>
      </c>
      <c r="I6164" s="1" t="s">
        <v>984</v>
      </c>
      <c r="J6164">
        <v>235</v>
      </c>
      <c r="K6164" s="1" t="s">
        <v>1348</v>
      </c>
      <c r="L6164">
        <v>235</v>
      </c>
      <c r="M6164" s="1" t="s">
        <v>1348</v>
      </c>
      <c r="N6164" s="1" t="str">
        <f t="shared" si="96"/>
        <v>2000-2009</v>
      </c>
    </row>
    <row r="6165" spans="1:14" hidden="1" x14ac:dyDescent="0.3">
      <c r="A6165">
        <v>266697</v>
      </c>
      <c r="B6165" s="1" t="s">
        <v>534</v>
      </c>
      <c r="C6165">
        <v>2003</v>
      </c>
      <c r="D6165" s="1" t="s">
        <v>9</v>
      </c>
      <c r="E6165">
        <v>111</v>
      </c>
      <c r="F6165" s="3">
        <v>70099045</v>
      </c>
      <c r="G6165" s="1" t="s">
        <v>959</v>
      </c>
      <c r="H6165">
        <v>233</v>
      </c>
      <c r="I6165" s="1" t="s">
        <v>984</v>
      </c>
      <c r="J6165">
        <v>235</v>
      </c>
      <c r="K6165" s="1" t="s">
        <v>1348</v>
      </c>
      <c r="L6165">
        <v>1016</v>
      </c>
      <c r="M6165" s="1" t="s">
        <v>1841</v>
      </c>
      <c r="N6165" s="1" t="str">
        <f t="shared" si="96"/>
        <v>2000-2009</v>
      </c>
    </row>
    <row r="6166" spans="1:14" hidden="1" x14ac:dyDescent="0.3">
      <c r="A6166">
        <v>266697</v>
      </c>
      <c r="B6166" s="1" t="s">
        <v>534</v>
      </c>
      <c r="C6166">
        <v>2003</v>
      </c>
      <c r="D6166" s="1" t="s">
        <v>9</v>
      </c>
      <c r="E6166">
        <v>111</v>
      </c>
      <c r="F6166" s="3">
        <v>70099045</v>
      </c>
      <c r="G6166" s="1" t="s">
        <v>959</v>
      </c>
      <c r="H6166">
        <v>233</v>
      </c>
      <c r="I6166" s="1" t="s">
        <v>984</v>
      </c>
      <c r="J6166">
        <v>235</v>
      </c>
      <c r="K6166" s="1" t="s">
        <v>1348</v>
      </c>
      <c r="L6166">
        <v>435</v>
      </c>
      <c r="M6166" s="1" t="s">
        <v>1842</v>
      </c>
      <c r="N6166" s="1" t="str">
        <f t="shared" si="96"/>
        <v>2000-2009</v>
      </c>
    </row>
    <row r="6167" spans="1:14" hidden="1" x14ac:dyDescent="0.3">
      <c r="A6167">
        <v>266697</v>
      </c>
      <c r="B6167" s="1" t="s">
        <v>534</v>
      </c>
      <c r="C6167">
        <v>2003</v>
      </c>
      <c r="D6167" s="1" t="s">
        <v>9</v>
      </c>
      <c r="E6167">
        <v>111</v>
      </c>
      <c r="F6167" s="3">
        <v>70099045</v>
      </c>
      <c r="G6167" s="1" t="s">
        <v>877</v>
      </c>
      <c r="H6167">
        <v>233</v>
      </c>
      <c r="I6167" s="1" t="s">
        <v>984</v>
      </c>
      <c r="J6167">
        <v>233</v>
      </c>
      <c r="K6167" s="1" t="s">
        <v>984</v>
      </c>
      <c r="L6167">
        <v>235</v>
      </c>
      <c r="M6167" s="1" t="s">
        <v>1348</v>
      </c>
      <c r="N6167" s="1" t="str">
        <f t="shared" si="96"/>
        <v>2000-2009</v>
      </c>
    </row>
    <row r="6168" spans="1:14" hidden="1" x14ac:dyDescent="0.3">
      <c r="A6168">
        <v>266697</v>
      </c>
      <c r="B6168" s="1" t="s">
        <v>534</v>
      </c>
      <c r="C6168">
        <v>2003</v>
      </c>
      <c r="D6168" s="1" t="s">
        <v>9</v>
      </c>
      <c r="E6168">
        <v>111</v>
      </c>
      <c r="F6168" s="3">
        <v>70099045</v>
      </c>
      <c r="G6168" s="1" t="s">
        <v>877</v>
      </c>
      <c r="H6168">
        <v>233</v>
      </c>
      <c r="I6168" s="1" t="s">
        <v>984</v>
      </c>
      <c r="J6168">
        <v>233</v>
      </c>
      <c r="K6168" s="1" t="s">
        <v>984</v>
      </c>
      <c r="L6168">
        <v>1016</v>
      </c>
      <c r="M6168" s="1" t="s">
        <v>1841</v>
      </c>
      <c r="N6168" s="1" t="str">
        <f t="shared" si="96"/>
        <v>2000-2009</v>
      </c>
    </row>
    <row r="6169" spans="1:14" hidden="1" x14ac:dyDescent="0.3">
      <c r="A6169">
        <v>266697</v>
      </c>
      <c r="B6169" s="1" t="s">
        <v>534</v>
      </c>
      <c r="C6169">
        <v>2003</v>
      </c>
      <c r="D6169" s="1" t="s">
        <v>9</v>
      </c>
      <c r="E6169">
        <v>111</v>
      </c>
      <c r="F6169" s="3">
        <v>70099045</v>
      </c>
      <c r="G6169" s="1" t="s">
        <v>877</v>
      </c>
      <c r="H6169">
        <v>233</v>
      </c>
      <c r="I6169" s="1" t="s">
        <v>984</v>
      </c>
      <c r="J6169">
        <v>233</v>
      </c>
      <c r="K6169" s="1" t="s">
        <v>984</v>
      </c>
      <c r="L6169">
        <v>435</v>
      </c>
      <c r="M6169" s="1" t="s">
        <v>1842</v>
      </c>
      <c r="N6169" s="1" t="str">
        <f t="shared" si="96"/>
        <v>2000-2009</v>
      </c>
    </row>
    <row r="6170" spans="1:14" hidden="1" x14ac:dyDescent="0.3">
      <c r="A6170">
        <v>266697</v>
      </c>
      <c r="B6170" s="1" t="s">
        <v>534</v>
      </c>
      <c r="C6170">
        <v>2003</v>
      </c>
      <c r="D6170" s="1" t="s">
        <v>9</v>
      </c>
      <c r="E6170">
        <v>111</v>
      </c>
      <c r="F6170" s="3">
        <v>70099045</v>
      </c>
      <c r="G6170" s="1" t="s">
        <v>877</v>
      </c>
      <c r="H6170">
        <v>233</v>
      </c>
      <c r="I6170" s="1" t="s">
        <v>984</v>
      </c>
      <c r="J6170">
        <v>235</v>
      </c>
      <c r="K6170" s="1" t="s">
        <v>1348</v>
      </c>
      <c r="L6170">
        <v>235</v>
      </c>
      <c r="M6170" s="1" t="s">
        <v>1348</v>
      </c>
      <c r="N6170" s="1" t="str">
        <f t="shared" si="96"/>
        <v>2000-2009</v>
      </c>
    </row>
    <row r="6171" spans="1:14" hidden="1" x14ac:dyDescent="0.3">
      <c r="A6171">
        <v>266697</v>
      </c>
      <c r="B6171" s="1" t="s">
        <v>534</v>
      </c>
      <c r="C6171">
        <v>2003</v>
      </c>
      <c r="D6171" s="1" t="s">
        <v>9</v>
      </c>
      <c r="E6171">
        <v>111</v>
      </c>
      <c r="F6171" s="3">
        <v>70099045</v>
      </c>
      <c r="G6171" s="1" t="s">
        <v>877</v>
      </c>
      <c r="H6171">
        <v>233</v>
      </c>
      <c r="I6171" s="1" t="s">
        <v>984</v>
      </c>
      <c r="J6171">
        <v>235</v>
      </c>
      <c r="K6171" s="1" t="s">
        <v>1348</v>
      </c>
      <c r="L6171">
        <v>1016</v>
      </c>
      <c r="M6171" s="1" t="s">
        <v>1841</v>
      </c>
      <c r="N6171" s="1" t="str">
        <f t="shared" si="96"/>
        <v>2000-2009</v>
      </c>
    </row>
    <row r="6172" spans="1:14" hidden="1" x14ac:dyDescent="0.3">
      <c r="A6172">
        <v>266697</v>
      </c>
      <c r="B6172" s="1" t="s">
        <v>534</v>
      </c>
      <c r="C6172">
        <v>2003</v>
      </c>
      <c r="D6172" s="1" t="s">
        <v>9</v>
      </c>
      <c r="E6172">
        <v>111</v>
      </c>
      <c r="F6172" s="3">
        <v>70099045</v>
      </c>
      <c r="G6172" s="1" t="s">
        <v>877</v>
      </c>
      <c r="H6172">
        <v>233</v>
      </c>
      <c r="I6172" s="1" t="s">
        <v>984</v>
      </c>
      <c r="J6172">
        <v>235</v>
      </c>
      <c r="K6172" s="1" t="s">
        <v>1348</v>
      </c>
      <c r="L6172">
        <v>435</v>
      </c>
      <c r="M6172" s="1" t="s">
        <v>1842</v>
      </c>
      <c r="N6172" s="1" t="str">
        <f t="shared" si="96"/>
        <v>2000-2009</v>
      </c>
    </row>
    <row r="6173" spans="1:14" hidden="1" x14ac:dyDescent="0.3">
      <c r="A6173">
        <v>266697</v>
      </c>
      <c r="B6173" s="1" t="s">
        <v>534</v>
      </c>
      <c r="C6173">
        <v>2003</v>
      </c>
      <c r="D6173" s="1" t="s">
        <v>9</v>
      </c>
      <c r="E6173">
        <v>111</v>
      </c>
      <c r="F6173" s="3">
        <v>70099045</v>
      </c>
      <c r="G6173" s="1" t="s">
        <v>918</v>
      </c>
      <c r="H6173">
        <v>233</v>
      </c>
      <c r="I6173" s="1" t="s">
        <v>984</v>
      </c>
      <c r="J6173">
        <v>233</v>
      </c>
      <c r="K6173" s="1" t="s">
        <v>984</v>
      </c>
      <c r="L6173">
        <v>235</v>
      </c>
      <c r="M6173" s="1" t="s">
        <v>1348</v>
      </c>
      <c r="N6173" s="1" t="str">
        <f t="shared" si="96"/>
        <v>2000-2009</v>
      </c>
    </row>
    <row r="6174" spans="1:14" hidden="1" x14ac:dyDescent="0.3">
      <c r="A6174">
        <v>266697</v>
      </c>
      <c r="B6174" s="1" t="s">
        <v>534</v>
      </c>
      <c r="C6174">
        <v>2003</v>
      </c>
      <c r="D6174" s="1" t="s">
        <v>9</v>
      </c>
      <c r="E6174">
        <v>111</v>
      </c>
      <c r="F6174" s="3">
        <v>70099045</v>
      </c>
      <c r="G6174" s="1" t="s">
        <v>918</v>
      </c>
      <c r="H6174">
        <v>233</v>
      </c>
      <c r="I6174" s="1" t="s">
        <v>984</v>
      </c>
      <c r="J6174">
        <v>233</v>
      </c>
      <c r="K6174" s="1" t="s">
        <v>984</v>
      </c>
      <c r="L6174">
        <v>1016</v>
      </c>
      <c r="M6174" s="1" t="s">
        <v>1841</v>
      </c>
      <c r="N6174" s="1" t="str">
        <f t="shared" si="96"/>
        <v>2000-2009</v>
      </c>
    </row>
    <row r="6175" spans="1:14" hidden="1" x14ac:dyDescent="0.3">
      <c r="A6175">
        <v>266697</v>
      </c>
      <c r="B6175" s="1" t="s">
        <v>534</v>
      </c>
      <c r="C6175">
        <v>2003</v>
      </c>
      <c r="D6175" s="1" t="s">
        <v>9</v>
      </c>
      <c r="E6175">
        <v>111</v>
      </c>
      <c r="F6175" s="3">
        <v>70099045</v>
      </c>
      <c r="G6175" s="1" t="s">
        <v>918</v>
      </c>
      <c r="H6175">
        <v>233</v>
      </c>
      <c r="I6175" s="1" t="s">
        <v>984</v>
      </c>
      <c r="J6175">
        <v>233</v>
      </c>
      <c r="K6175" s="1" t="s">
        <v>984</v>
      </c>
      <c r="L6175">
        <v>435</v>
      </c>
      <c r="M6175" s="1" t="s">
        <v>1842</v>
      </c>
      <c r="N6175" s="1" t="str">
        <f t="shared" si="96"/>
        <v>2000-2009</v>
      </c>
    </row>
    <row r="6176" spans="1:14" hidden="1" x14ac:dyDescent="0.3">
      <c r="A6176">
        <v>266697</v>
      </c>
      <c r="B6176" s="1" t="s">
        <v>534</v>
      </c>
      <c r="C6176">
        <v>2003</v>
      </c>
      <c r="D6176" s="1" t="s">
        <v>9</v>
      </c>
      <c r="E6176">
        <v>111</v>
      </c>
      <c r="F6176" s="3">
        <v>70099045</v>
      </c>
      <c r="G6176" s="1" t="s">
        <v>918</v>
      </c>
      <c r="H6176">
        <v>233</v>
      </c>
      <c r="I6176" s="1" t="s">
        <v>984</v>
      </c>
      <c r="J6176">
        <v>235</v>
      </c>
      <c r="K6176" s="1" t="s">
        <v>1348</v>
      </c>
      <c r="L6176">
        <v>235</v>
      </c>
      <c r="M6176" s="1" t="s">
        <v>1348</v>
      </c>
      <c r="N6176" s="1" t="str">
        <f t="shared" si="96"/>
        <v>2000-2009</v>
      </c>
    </row>
    <row r="6177" spans="1:14" hidden="1" x14ac:dyDescent="0.3">
      <c r="A6177">
        <v>266697</v>
      </c>
      <c r="B6177" s="1" t="s">
        <v>534</v>
      </c>
      <c r="C6177">
        <v>2003</v>
      </c>
      <c r="D6177" s="1" t="s">
        <v>9</v>
      </c>
      <c r="E6177">
        <v>111</v>
      </c>
      <c r="F6177" s="3">
        <v>70099045</v>
      </c>
      <c r="G6177" s="1" t="s">
        <v>918</v>
      </c>
      <c r="H6177">
        <v>233</v>
      </c>
      <c r="I6177" s="1" t="s">
        <v>984</v>
      </c>
      <c r="J6177">
        <v>235</v>
      </c>
      <c r="K6177" s="1" t="s">
        <v>1348</v>
      </c>
      <c r="L6177">
        <v>1016</v>
      </c>
      <c r="M6177" s="1" t="s">
        <v>1841</v>
      </c>
      <c r="N6177" s="1" t="str">
        <f t="shared" si="96"/>
        <v>2000-2009</v>
      </c>
    </row>
    <row r="6178" spans="1:14" hidden="1" x14ac:dyDescent="0.3">
      <c r="A6178">
        <v>266697</v>
      </c>
      <c r="B6178" s="1" t="s">
        <v>534</v>
      </c>
      <c r="C6178">
        <v>2003</v>
      </c>
      <c r="D6178" s="1" t="s">
        <v>9</v>
      </c>
      <c r="E6178">
        <v>111</v>
      </c>
      <c r="F6178" s="3">
        <v>70099045</v>
      </c>
      <c r="G6178" s="1" t="s">
        <v>918</v>
      </c>
      <c r="H6178">
        <v>233</v>
      </c>
      <c r="I6178" s="1" t="s">
        <v>984</v>
      </c>
      <c r="J6178">
        <v>235</v>
      </c>
      <c r="K6178" s="1" t="s">
        <v>1348</v>
      </c>
      <c r="L6178">
        <v>435</v>
      </c>
      <c r="M6178" s="1" t="s">
        <v>1842</v>
      </c>
      <c r="N6178" s="1" t="str">
        <f t="shared" si="96"/>
        <v>2000-2009</v>
      </c>
    </row>
    <row r="6179" spans="1:14" hidden="1" x14ac:dyDescent="0.3">
      <c r="A6179">
        <v>266697</v>
      </c>
      <c r="B6179" s="1" t="s">
        <v>534</v>
      </c>
      <c r="C6179">
        <v>2003</v>
      </c>
      <c r="D6179" s="1" t="s">
        <v>9</v>
      </c>
      <c r="E6179">
        <v>111</v>
      </c>
      <c r="F6179" s="3">
        <v>70099045</v>
      </c>
      <c r="G6179" s="1" t="s">
        <v>846</v>
      </c>
      <c r="H6179">
        <v>233</v>
      </c>
      <c r="I6179" s="1" t="s">
        <v>984</v>
      </c>
      <c r="J6179">
        <v>233</v>
      </c>
      <c r="K6179" s="1" t="s">
        <v>984</v>
      </c>
      <c r="L6179">
        <v>235</v>
      </c>
      <c r="M6179" s="1" t="s">
        <v>1348</v>
      </c>
      <c r="N6179" s="1" t="str">
        <f t="shared" si="96"/>
        <v>2000-2009</v>
      </c>
    </row>
    <row r="6180" spans="1:14" hidden="1" x14ac:dyDescent="0.3">
      <c r="A6180">
        <v>266697</v>
      </c>
      <c r="B6180" s="1" t="s">
        <v>534</v>
      </c>
      <c r="C6180">
        <v>2003</v>
      </c>
      <c r="D6180" s="1" t="s">
        <v>9</v>
      </c>
      <c r="E6180">
        <v>111</v>
      </c>
      <c r="F6180" s="3">
        <v>70099045</v>
      </c>
      <c r="G6180" s="1" t="s">
        <v>846</v>
      </c>
      <c r="H6180">
        <v>233</v>
      </c>
      <c r="I6180" s="1" t="s">
        <v>984</v>
      </c>
      <c r="J6180">
        <v>233</v>
      </c>
      <c r="K6180" s="1" t="s">
        <v>984</v>
      </c>
      <c r="L6180">
        <v>1016</v>
      </c>
      <c r="M6180" s="1" t="s">
        <v>1841</v>
      </c>
      <c r="N6180" s="1" t="str">
        <f t="shared" si="96"/>
        <v>2000-2009</v>
      </c>
    </row>
    <row r="6181" spans="1:14" hidden="1" x14ac:dyDescent="0.3">
      <c r="A6181">
        <v>266697</v>
      </c>
      <c r="B6181" s="1" t="s">
        <v>534</v>
      </c>
      <c r="C6181">
        <v>2003</v>
      </c>
      <c r="D6181" s="1" t="s">
        <v>9</v>
      </c>
      <c r="E6181">
        <v>111</v>
      </c>
      <c r="F6181" s="3">
        <v>70099045</v>
      </c>
      <c r="G6181" s="1" t="s">
        <v>846</v>
      </c>
      <c r="H6181">
        <v>233</v>
      </c>
      <c r="I6181" s="1" t="s">
        <v>984</v>
      </c>
      <c r="J6181">
        <v>233</v>
      </c>
      <c r="K6181" s="1" t="s">
        <v>984</v>
      </c>
      <c r="L6181">
        <v>435</v>
      </c>
      <c r="M6181" s="1" t="s">
        <v>1842</v>
      </c>
      <c r="N6181" s="1" t="str">
        <f t="shared" si="96"/>
        <v>2000-2009</v>
      </c>
    </row>
    <row r="6182" spans="1:14" hidden="1" x14ac:dyDescent="0.3">
      <c r="A6182">
        <v>266697</v>
      </c>
      <c r="B6182" s="1" t="s">
        <v>534</v>
      </c>
      <c r="C6182">
        <v>2003</v>
      </c>
      <c r="D6182" s="1" t="s">
        <v>9</v>
      </c>
      <c r="E6182">
        <v>111</v>
      </c>
      <c r="F6182" s="3">
        <v>70099045</v>
      </c>
      <c r="G6182" s="1" t="s">
        <v>846</v>
      </c>
      <c r="H6182">
        <v>233</v>
      </c>
      <c r="I6182" s="1" t="s">
        <v>984</v>
      </c>
      <c r="J6182">
        <v>235</v>
      </c>
      <c r="K6182" s="1" t="s">
        <v>1348</v>
      </c>
      <c r="L6182">
        <v>235</v>
      </c>
      <c r="M6182" s="1" t="s">
        <v>1348</v>
      </c>
      <c r="N6182" s="1" t="str">
        <f t="shared" si="96"/>
        <v>2000-2009</v>
      </c>
    </row>
    <row r="6183" spans="1:14" hidden="1" x14ac:dyDescent="0.3">
      <c r="A6183">
        <v>266697</v>
      </c>
      <c r="B6183" s="1" t="s">
        <v>534</v>
      </c>
      <c r="C6183">
        <v>2003</v>
      </c>
      <c r="D6183" s="1" t="s">
        <v>9</v>
      </c>
      <c r="E6183">
        <v>111</v>
      </c>
      <c r="F6183" s="3">
        <v>70099045</v>
      </c>
      <c r="G6183" s="1" t="s">
        <v>846</v>
      </c>
      <c r="H6183">
        <v>233</v>
      </c>
      <c r="I6183" s="1" t="s">
        <v>984</v>
      </c>
      <c r="J6183">
        <v>235</v>
      </c>
      <c r="K6183" s="1" t="s">
        <v>1348</v>
      </c>
      <c r="L6183">
        <v>1016</v>
      </c>
      <c r="M6183" s="1" t="s">
        <v>1841</v>
      </c>
      <c r="N6183" s="1" t="str">
        <f t="shared" si="96"/>
        <v>2000-2009</v>
      </c>
    </row>
    <row r="6184" spans="1:14" hidden="1" x14ac:dyDescent="0.3">
      <c r="A6184">
        <v>266697</v>
      </c>
      <c r="B6184" s="1" t="s">
        <v>534</v>
      </c>
      <c r="C6184">
        <v>2003</v>
      </c>
      <c r="D6184" s="1" t="s">
        <v>9</v>
      </c>
      <c r="E6184">
        <v>111</v>
      </c>
      <c r="F6184" s="3">
        <v>70099045</v>
      </c>
      <c r="G6184" s="1" t="s">
        <v>846</v>
      </c>
      <c r="H6184">
        <v>233</v>
      </c>
      <c r="I6184" s="1" t="s">
        <v>984</v>
      </c>
      <c r="J6184">
        <v>235</v>
      </c>
      <c r="K6184" s="1" t="s">
        <v>1348</v>
      </c>
      <c r="L6184">
        <v>435</v>
      </c>
      <c r="M6184" s="1" t="s">
        <v>1842</v>
      </c>
      <c r="N6184" s="1" t="str">
        <f t="shared" si="96"/>
        <v>2000-2009</v>
      </c>
    </row>
    <row r="6185" spans="1:14" hidden="1" x14ac:dyDescent="0.3">
      <c r="A6185">
        <v>266697</v>
      </c>
      <c r="B6185" s="1" t="s">
        <v>534</v>
      </c>
      <c r="C6185">
        <v>2003</v>
      </c>
      <c r="D6185" s="1" t="s">
        <v>9</v>
      </c>
      <c r="E6185">
        <v>111</v>
      </c>
      <c r="F6185" s="3">
        <v>70099045</v>
      </c>
      <c r="G6185" s="1" t="s">
        <v>843</v>
      </c>
      <c r="H6185">
        <v>233</v>
      </c>
      <c r="I6185" s="1" t="s">
        <v>984</v>
      </c>
      <c r="J6185">
        <v>233</v>
      </c>
      <c r="K6185" s="1" t="s">
        <v>984</v>
      </c>
      <c r="L6185">
        <v>235</v>
      </c>
      <c r="M6185" s="1" t="s">
        <v>1348</v>
      </c>
      <c r="N6185" s="1" t="str">
        <f t="shared" si="96"/>
        <v>2000-2009</v>
      </c>
    </row>
    <row r="6186" spans="1:14" hidden="1" x14ac:dyDescent="0.3">
      <c r="A6186">
        <v>266697</v>
      </c>
      <c r="B6186" s="1" t="s">
        <v>534</v>
      </c>
      <c r="C6186">
        <v>2003</v>
      </c>
      <c r="D6186" s="1" t="s">
        <v>9</v>
      </c>
      <c r="E6186">
        <v>111</v>
      </c>
      <c r="F6186" s="3">
        <v>70099045</v>
      </c>
      <c r="G6186" s="1" t="s">
        <v>843</v>
      </c>
      <c r="H6186">
        <v>233</v>
      </c>
      <c r="I6186" s="1" t="s">
        <v>984</v>
      </c>
      <c r="J6186">
        <v>233</v>
      </c>
      <c r="K6186" s="1" t="s">
        <v>984</v>
      </c>
      <c r="L6186">
        <v>1016</v>
      </c>
      <c r="M6186" s="1" t="s">
        <v>1841</v>
      </c>
      <c r="N6186" s="1" t="str">
        <f t="shared" si="96"/>
        <v>2000-2009</v>
      </c>
    </row>
    <row r="6187" spans="1:14" hidden="1" x14ac:dyDescent="0.3">
      <c r="A6187">
        <v>266697</v>
      </c>
      <c r="B6187" s="1" t="s">
        <v>534</v>
      </c>
      <c r="C6187">
        <v>2003</v>
      </c>
      <c r="D6187" s="1" t="s">
        <v>9</v>
      </c>
      <c r="E6187">
        <v>111</v>
      </c>
      <c r="F6187" s="3">
        <v>70099045</v>
      </c>
      <c r="G6187" s="1" t="s">
        <v>843</v>
      </c>
      <c r="H6187">
        <v>233</v>
      </c>
      <c r="I6187" s="1" t="s">
        <v>984</v>
      </c>
      <c r="J6187">
        <v>233</v>
      </c>
      <c r="K6187" s="1" t="s">
        <v>984</v>
      </c>
      <c r="L6187">
        <v>435</v>
      </c>
      <c r="M6187" s="1" t="s">
        <v>1842</v>
      </c>
      <c r="N6187" s="1" t="str">
        <f t="shared" si="96"/>
        <v>2000-2009</v>
      </c>
    </row>
    <row r="6188" spans="1:14" hidden="1" x14ac:dyDescent="0.3">
      <c r="A6188">
        <v>266697</v>
      </c>
      <c r="B6188" s="1" t="s">
        <v>534</v>
      </c>
      <c r="C6188">
        <v>2003</v>
      </c>
      <c r="D6188" s="1" t="s">
        <v>9</v>
      </c>
      <c r="E6188">
        <v>111</v>
      </c>
      <c r="F6188" s="3">
        <v>70099045</v>
      </c>
      <c r="G6188" s="1" t="s">
        <v>843</v>
      </c>
      <c r="H6188">
        <v>233</v>
      </c>
      <c r="I6188" s="1" t="s">
        <v>984</v>
      </c>
      <c r="J6188">
        <v>235</v>
      </c>
      <c r="K6188" s="1" t="s">
        <v>1348</v>
      </c>
      <c r="L6188">
        <v>235</v>
      </c>
      <c r="M6188" s="1" t="s">
        <v>1348</v>
      </c>
      <c r="N6188" s="1" t="str">
        <f t="shared" si="96"/>
        <v>2000-2009</v>
      </c>
    </row>
    <row r="6189" spans="1:14" hidden="1" x14ac:dyDescent="0.3">
      <c r="A6189">
        <v>266697</v>
      </c>
      <c r="B6189" s="1" t="s">
        <v>534</v>
      </c>
      <c r="C6189">
        <v>2003</v>
      </c>
      <c r="D6189" s="1" t="s">
        <v>9</v>
      </c>
      <c r="E6189">
        <v>111</v>
      </c>
      <c r="F6189" s="3">
        <v>70099045</v>
      </c>
      <c r="G6189" s="1" t="s">
        <v>843</v>
      </c>
      <c r="H6189">
        <v>233</v>
      </c>
      <c r="I6189" s="1" t="s">
        <v>984</v>
      </c>
      <c r="J6189">
        <v>235</v>
      </c>
      <c r="K6189" s="1" t="s">
        <v>1348</v>
      </c>
      <c r="L6189">
        <v>1016</v>
      </c>
      <c r="M6189" s="1" t="s">
        <v>1841</v>
      </c>
      <c r="N6189" s="1" t="str">
        <f t="shared" si="96"/>
        <v>2000-2009</v>
      </c>
    </row>
    <row r="6190" spans="1:14" hidden="1" x14ac:dyDescent="0.3">
      <c r="A6190">
        <v>266697</v>
      </c>
      <c r="B6190" s="1" t="s">
        <v>534</v>
      </c>
      <c r="C6190">
        <v>2003</v>
      </c>
      <c r="D6190" s="1" t="s">
        <v>9</v>
      </c>
      <c r="E6190">
        <v>111</v>
      </c>
      <c r="F6190" s="3">
        <v>70099045</v>
      </c>
      <c r="G6190" s="1" t="s">
        <v>843</v>
      </c>
      <c r="H6190">
        <v>233</v>
      </c>
      <c r="I6190" s="1" t="s">
        <v>984</v>
      </c>
      <c r="J6190">
        <v>235</v>
      </c>
      <c r="K6190" s="1" t="s">
        <v>1348</v>
      </c>
      <c r="L6190">
        <v>435</v>
      </c>
      <c r="M6190" s="1" t="s">
        <v>1842</v>
      </c>
      <c r="N6190" s="1" t="str">
        <f t="shared" si="96"/>
        <v>2000-2009</v>
      </c>
    </row>
    <row r="6191" spans="1:14" hidden="1" x14ac:dyDescent="0.3">
      <c r="A6191">
        <v>266697</v>
      </c>
      <c r="B6191" s="1" t="s">
        <v>534</v>
      </c>
      <c r="C6191">
        <v>2003</v>
      </c>
      <c r="D6191" s="1" t="s">
        <v>9</v>
      </c>
      <c r="E6191">
        <v>111</v>
      </c>
      <c r="F6191" s="3">
        <v>70099045</v>
      </c>
      <c r="G6191" s="1" t="s">
        <v>847</v>
      </c>
      <c r="H6191">
        <v>233</v>
      </c>
      <c r="I6191" s="1" t="s">
        <v>984</v>
      </c>
      <c r="J6191">
        <v>233</v>
      </c>
      <c r="K6191" s="1" t="s">
        <v>984</v>
      </c>
      <c r="L6191">
        <v>235</v>
      </c>
      <c r="M6191" s="1" t="s">
        <v>1348</v>
      </c>
      <c r="N6191" s="1" t="str">
        <f t="shared" si="96"/>
        <v>2000-2009</v>
      </c>
    </row>
    <row r="6192" spans="1:14" hidden="1" x14ac:dyDescent="0.3">
      <c r="A6192">
        <v>266697</v>
      </c>
      <c r="B6192" s="1" t="s">
        <v>534</v>
      </c>
      <c r="C6192">
        <v>2003</v>
      </c>
      <c r="D6192" s="1" t="s">
        <v>9</v>
      </c>
      <c r="E6192">
        <v>111</v>
      </c>
      <c r="F6192" s="3">
        <v>70099045</v>
      </c>
      <c r="G6192" s="1" t="s">
        <v>847</v>
      </c>
      <c r="H6192">
        <v>233</v>
      </c>
      <c r="I6192" s="1" t="s">
        <v>984</v>
      </c>
      <c r="J6192">
        <v>233</v>
      </c>
      <c r="K6192" s="1" t="s">
        <v>984</v>
      </c>
      <c r="L6192">
        <v>1016</v>
      </c>
      <c r="M6192" s="1" t="s">
        <v>1841</v>
      </c>
      <c r="N6192" s="1" t="str">
        <f t="shared" si="96"/>
        <v>2000-2009</v>
      </c>
    </row>
    <row r="6193" spans="1:14" hidden="1" x14ac:dyDescent="0.3">
      <c r="A6193">
        <v>266697</v>
      </c>
      <c r="B6193" s="1" t="s">
        <v>534</v>
      </c>
      <c r="C6193">
        <v>2003</v>
      </c>
      <c r="D6193" s="1" t="s">
        <v>9</v>
      </c>
      <c r="E6193">
        <v>111</v>
      </c>
      <c r="F6193" s="3">
        <v>70099045</v>
      </c>
      <c r="G6193" s="1" t="s">
        <v>847</v>
      </c>
      <c r="H6193">
        <v>233</v>
      </c>
      <c r="I6193" s="1" t="s">
        <v>984</v>
      </c>
      <c r="J6193">
        <v>233</v>
      </c>
      <c r="K6193" s="1" t="s">
        <v>984</v>
      </c>
      <c r="L6193">
        <v>435</v>
      </c>
      <c r="M6193" s="1" t="s">
        <v>1842</v>
      </c>
      <c r="N6193" s="1" t="str">
        <f t="shared" si="96"/>
        <v>2000-2009</v>
      </c>
    </row>
    <row r="6194" spans="1:14" hidden="1" x14ac:dyDescent="0.3">
      <c r="A6194">
        <v>266697</v>
      </c>
      <c r="B6194" s="1" t="s">
        <v>534</v>
      </c>
      <c r="C6194">
        <v>2003</v>
      </c>
      <c r="D6194" s="1" t="s">
        <v>9</v>
      </c>
      <c r="E6194">
        <v>111</v>
      </c>
      <c r="F6194" s="3">
        <v>70099045</v>
      </c>
      <c r="G6194" s="1" t="s">
        <v>847</v>
      </c>
      <c r="H6194">
        <v>233</v>
      </c>
      <c r="I6194" s="1" t="s">
        <v>984</v>
      </c>
      <c r="J6194">
        <v>235</v>
      </c>
      <c r="K6194" s="1" t="s">
        <v>1348</v>
      </c>
      <c r="L6194">
        <v>235</v>
      </c>
      <c r="M6194" s="1" t="s">
        <v>1348</v>
      </c>
      <c r="N6194" s="1" t="str">
        <f t="shared" si="96"/>
        <v>2000-2009</v>
      </c>
    </row>
    <row r="6195" spans="1:14" hidden="1" x14ac:dyDescent="0.3">
      <c r="A6195">
        <v>266697</v>
      </c>
      <c r="B6195" s="1" t="s">
        <v>534</v>
      </c>
      <c r="C6195">
        <v>2003</v>
      </c>
      <c r="D6195" s="1" t="s">
        <v>9</v>
      </c>
      <c r="E6195">
        <v>111</v>
      </c>
      <c r="F6195" s="3">
        <v>70099045</v>
      </c>
      <c r="G6195" s="1" t="s">
        <v>847</v>
      </c>
      <c r="H6195">
        <v>233</v>
      </c>
      <c r="I6195" s="1" t="s">
        <v>984</v>
      </c>
      <c r="J6195">
        <v>235</v>
      </c>
      <c r="K6195" s="1" t="s">
        <v>1348</v>
      </c>
      <c r="L6195">
        <v>1016</v>
      </c>
      <c r="M6195" s="1" t="s">
        <v>1841</v>
      </c>
      <c r="N6195" s="1" t="str">
        <f t="shared" si="96"/>
        <v>2000-2009</v>
      </c>
    </row>
    <row r="6196" spans="1:14" hidden="1" x14ac:dyDescent="0.3">
      <c r="A6196">
        <v>266697</v>
      </c>
      <c r="B6196" s="1" t="s">
        <v>534</v>
      </c>
      <c r="C6196">
        <v>2003</v>
      </c>
      <c r="D6196" s="1" t="s">
        <v>9</v>
      </c>
      <c r="E6196">
        <v>111</v>
      </c>
      <c r="F6196" s="3">
        <v>70099045</v>
      </c>
      <c r="G6196" s="1" t="s">
        <v>847</v>
      </c>
      <c r="H6196">
        <v>233</v>
      </c>
      <c r="I6196" s="1" t="s">
        <v>984</v>
      </c>
      <c r="J6196">
        <v>235</v>
      </c>
      <c r="K6196" s="1" t="s">
        <v>1348</v>
      </c>
      <c r="L6196">
        <v>435</v>
      </c>
      <c r="M6196" s="1" t="s">
        <v>1842</v>
      </c>
      <c r="N6196" s="1" t="str">
        <f t="shared" si="96"/>
        <v>2000-2009</v>
      </c>
    </row>
    <row r="6197" spans="1:14" hidden="1" x14ac:dyDescent="0.3">
      <c r="A6197">
        <v>113277</v>
      </c>
      <c r="B6197" s="1" t="s">
        <v>370</v>
      </c>
      <c r="C6197">
        <v>1995</v>
      </c>
      <c r="D6197" s="1" t="s">
        <v>9</v>
      </c>
      <c r="E6197">
        <v>170</v>
      </c>
      <c r="F6197" s="3">
        <v>67436818</v>
      </c>
      <c r="G6197" s="1" t="s">
        <v>844</v>
      </c>
      <c r="H6197">
        <v>520</v>
      </c>
      <c r="I6197" s="1" t="s">
        <v>1054</v>
      </c>
      <c r="J6197">
        <v>520</v>
      </c>
      <c r="K6197" s="1" t="s">
        <v>1054</v>
      </c>
      <c r="L6197">
        <v>199</v>
      </c>
      <c r="M6197" s="1" t="s">
        <v>1495</v>
      </c>
      <c r="N6197" s="1" t="str">
        <f t="shared" si="96"/>
        <v>1990-1999</v>
      </c>
    </row>
    <row r="6198" spans="1:14" hidden="1" x14ac:dyDescent="0.3">
      <c r="A6198">
        <v>113277</v>
      </c>
      <c r="B6198" s="1" t="s">
        <v>370</v>
      </c>
      <c r="C6198">
        <v>1995</v>
      </c>
      <c r="D6198" s="1" t="s">
        <v>9</v>
      </c>
      <c r="E6198">
        <v>170</v>
      </c>
      <c r="F6198" s="3">
        <v>67436818</v>
      </c>
      <c r="G6198" s="1" t="s">
        <v>844</v>
      </c>
      <c r="H6198">
        <v>520</v>
      </c>
      <c r="I6198" s="1" t="s">
        <v>1054</v>
      </c>
      <c r="J6198">
        <v>520</v>
      </c>
      <c r="K6198" s="1" t="s">
        <v>1054</v>
      </c>
      <c r="L6198">
        <v>134</v>
      </c>
      <c r="M6198" s="1" t="s">
        <v>1500</v>
      </c>
      <c r="N6198" s="1" t="str">
        <f t="shared" si="96"/>
        <v>1990-1999</v>
      </c>
    </row>
    <row r="6199" spans="1:14" hidden="1" x14ac:dyDescent="0.3">
      <c r="A6199">
        <v>113277</v>
      </c>
      <c r="B6199" s="1" t="s">
        <v>370</v>
      </c>
      <c r="C6199">
        <v>1995</v>
      </c>
      <c r="D6199" s="1" t="s">
        <v>9</v>
      </c>
      <c r="E6199">
        <v>170</v>
      </c>
      <c r="F6199" s="3">
        <v>67436818</v>
      </c>
      <c r="G6199" s="1" t="s">
        <v>844</v>
      </c>
      <c r="H6199">
        <v>520</v>
      </c>
      <c r="I6199" s="1" t="s">
        <v>1054</v>
      </c>
      <c r="J6199">
        <v>520</v>
      </c>
      <c r="K6199" s="1" t="s">
        <v>1054</v>
      </c>
      <c r="L6199">
        <v>174</v>
      </c>
      <c r="M6199" s="1" t="s">
        <v>1733</v>
      </c>
      <c r="N6199" s="1" t="str">
        <f t="shared" si="96"/>
        <v>1990-1999</v>
      </c>
    </row>
    <row r="6200" spans="1:14" hidden="1" x14ac:dyDescent="0.3">
      <c r="A6200">
        <v>113277</v>
      </c>
      <c r="B6200" s="1" t="s">
        <v>370</v>
      </c>
      <c r="C6200">
        <v>1995</v>
      </c>
      <c r="D6200" s="1" t="s">
        <v>9</v>
      </c>
      <c r="E6200">
        <v>170</v>
      </c>
      <c r="F6200" s="3">
        <v>67436818</v>
      </c>
      <c r="G6200" s="1" t="s">
        <v>881</v>
      </c>
      <c r="H6200">
        <v>520</v>
      </c>
      <c r="I6200" s="1" t="s">
        <v>1054</v>
      </c>
      <c r="J6200">
        <v>520</v>
      </c>
      <c r="K6200" s="1" t="s">
        <v>1054</v>
      </c>
      <c r="L6200">
        <v>199</v>
      </c>
      <c r="M6200" s="1" t="s">
        <v>1495</v>
      </c>
      <c r="N6200" s="1" t="str">
        <f t="shared" si="96"/>
        <v>1990-1999</v>
      </c>
    </row>
    <row r="6201" spans="1:14" hidden="1" x14ac:dyDescent="0.3">
      <c r="A6201">
        <v>113277</v>
      </c>
      <c r="B6201" s="1" t="s">
        <v>370</v>
      </c>
      <c r="C6201">
        <v>1995</v>
      </c>
      <c r="D6201" s="1" t="s">
        <v>9</v>
      </c>
      <c r="E6201">
        <v>170</v>
      </c>
      <c r="F6201" s="3">
        <v>67436818</v>
      </c>
      <c r="G6201" s="1" t="s">
        <v>881</v>
      </c>
      <c r="H6201">
        <v>520</v>
      </c>
      <c r="I6201" s="1" t="s">
        <v>1054</v>
      </c>
      <c r="J6201">
        <v>520</v>
      </c>
      <c r="K6201" s="1" t="s">
        <v>1054</v>
      </c>
      <c r="L6201">
        <v>134</v>
      </c>
      <c r="M6201" s="1" t="s">
        <v>1500</v>
      </c>
      <c r="N6201" s="1" t="str">
        <f t="shared" si="96"/>
        <v>1990-1999</v>
      </c>
    </row>
    <row r="6202" spans="1:14" hidden="1" x14ac:dyDescent="0.3">
      <c r="A6202">
        <v>113277</v>
      </c>
      <c r="B6202" s="1" t="s">
        <v>370</v>
      </c>
      <c r="C6202">
        <v>1995</v>
      </c>
      <c r="D6202" s="1" t="s">
        <v>9</v>
      </c>
      <c r="E6202">
        <v>170</v>
      </c>
      <c r="F6202" s="3">
        <v>67436818</v>
      </c>
      <c r="G6202" s="1" t="s">
        <v>881</v>
      </c>
      <c r="H6202">
        <v>520</v>
      </c>
      <c r="I6202" s="1" t="s">
        <v>1054</v>
      </c>
      <c r="J6202">
        <v>520</v>
      </c>
      <c r="K6202" s="1" t="s">
        <v>1054</v>
      </c>
      <c r="L6202">
        <v>174</v>
      </c>
      <c r="M6202" s="1" t="s">
        <v>1733</v>
      </c>
      <c r="N6202" s="1" t="str">
        <f t="shared" si="96"/>
        <v>1990-1999</v>
      </c>
    </row>
    <row r="6203" spans="1:14" hidden="1" x14ac:dyDescent="0.3">
      <c r="A6203">
        <v>113277</v>
      </c>
      <c r="B6203" s="1" t="s">
        <v>370</v>
      </c>
      <c r="C6203">
        <v>1995</v>
      </c>
      <c r="D6203" s="1" t="s">
        <v>9</v>
      </c>
      <c r="E6203">
        <v>170</v>
      </c>
      <c r="F6203" s="3">
        <v>67436818</v>
      </c>
      <c r="G6203" s="1" t="s">
        <v>837</v>
      </c>
      <c r="H6203">
        <v>520</v>
      </c>
      <c r="I6203" s="1" t="s">
        <v>1054</v>
      </c>
      <c r="J6203">
        <v>520</v>
      </c>
      <c r="K6203" s="1" t="s">
        <v>1054</v>
      </c>
      <c r="L6203">
        <v>199</v>
      </c>
      <c r="M6203" s="1" t="s">
        <v>1495</v>
      </c>
      <c r="N6203" s="1" t="str">
        <f t="shared" si="96"/>
        <v>1990-1999</v>
      </c>
    </row>
    <row r="6204" spans="1:14" hidden="1" x14ac:dyDescent="0.3">
      <c r="A6204">
        <v>113277</v>
      </c>
      <c r="B6204" s="1" t="s">
        <v>370</v>
      </c>
      <c r="C6204">
        <v>1995</v>
      </c>
      <c r="D6204" s="1" t="s">
        <v>9</v>
      </c>
      <c r="E6204">
        <v>170</v>
      </c>
      <c r="F6204" s="3">
        <v>67436818</v>
      </c>
      <c r="G6204" s="1" t="s">
        <v>837</v>
      </c>
      <c r="H6204">
        <v>520</v>
      </c>
      <c r="I6204" s="1" t="s">
        <v>1054</v>
      </c>
      <c r="J6204">
        <v>520</v>
      </c>
      <c r="K6204" s="1" t="s">
        <v>1054</v>
      </c>
      <c r="L6204">
        <v>134</v>
      </c>
      <c r="M6204" s="1" t="s">
        <v>1500</v>
      </c>
      <c r="N6204" s="1" t="str">
        <f t="shared" si="96"/>
        <v>1990-1999</v>
      </c>
    </row>
    <row r="6205" spans="1:14" hidden="1" x14ac:dyDescent="0.3">
      <c r="A6205">
        <v>113277</v>
      </c>
      <c r="B6205" s="1" t="s">
        <v>370</v>
      </c>
      <c r="C6205">
        <v>1995</v>
      </c>
      <c r="D6205" s="1" t="s">
        <v>9</v>
      </c>
      <c r="E6205">
        <v>170</v>
      </c>
      <c r="F6205" s="3">
        <v>67436818</v>
      </c>
      <c r="G6205" s="1" t="s">
        <v>837</v>
      </c>
      <c r="H6205">
        <v>520</v>
      </c>
      <c r="I6205" s="1" t="s">
        <v>1054</v>
      </c>
      <c r="J6205">
        <v>520</v>
      </c>
      <c r="K6205" s="1" t="s">
        <v>1054</v>
      </c>
      <c r="L6205">
        <v>174</v>
      </c>
      <c r="M6205" s="1" t="s">
        <v>1733</v>
      </c>
      <c r="N6205" s="1" t="str">
        <f t="shared" si="96"/>
        <v>1990-1999</v>
      </c>
    </row>
    <row r="6206" spans="1:14" hidden="1" x14ac:dyDescent="0.3">
      <c r="A6206">
        <v>113277</v>
      </c>
      <c r="B6206" s="1" t="s">
        <v>370</v>
      </c>
      <c r="C6206">
        <v>1995</v>
      </c>
      <c r="D6206" s="1" t="s">
        <v>9</v>
      </c>
      <c r="E6206">
        <v>170</v>
      </c>
      <c r="F6206" s="3">
        <v>67436818</v>
      </c>
      <c r="G6206" s="1" t="s">
        <v>841</v>
      </c>
      <c r="H6206">
        <v>520</v>
      </c>
      <c r="I6206" s="1" t="s">
        <v>1054</v>
      </c>
      <c r="J6206">
        <v>520</v>
      </c>
      <c r="K6206" s="1" t="s">
        <v>1054</v>
      </c>
      <c r="L6206">
        <v>199</v>
      </c>
      <c r="M6206" s="1" t="s">
        <v>1495</v>
      </c>
      <c r="N6206" s="1" t="str">
        <f t="shared" si="96"/>
        <v>1990-1999</v>
      </c>
    </row>
    <row r="6207" spans="1:14" hidden="1" x14ac:dyDescent="0.3">
      <c r="A6207">
        <v>113277</v>
      </c>
      <c r="B6207" s="1" t="s">
        <v>370</v>
      </c>
      <c r="C6207">
        <v>1995</v>
      </c>
      <c r="D6207" s="1" t="s">
        <v>9</v>
      </c>
      <c r="E6207">
        <v>170</v>
      </c>
      <c r="F6207" s="3">
        <v>67436818</v>
      </c>
      <c r="G6207" s="1" t="s">
        <v>841</v>
      </c>
      <c r="H6207">
        <v>520</v>
      </c>
      <c r="I6207" s="1" t="s">
        <v>1054</v>
      </c>
      <c r="J6207">
        <v>520</v>
      </c>
      <c r="K6207" s="1" t="s">
        <v>1054</v>
      </c>
      <c r="L6207">
        <v>134</v>
      </c>
      <c r="M6207" s="1" t="s">
        <v>1500</v>
      </c>
      <c r="N6207" s="1" t="str">
        <f t="shared" si="96"/>
        <v>1990-1999</v>
      </c>
    </row>
    <row r="6208" spans="1:14" hidden="1" x14ac:dyDescent="0.3">
      <c r="A6208">
        <v>113277</v>
      </c>
      <c r="B6208" s="1" t="s">
        <v>370</v>
      </c>
      <c r="C6208">
        <v>1995</v>
      </c>
      <c r="D6208" s="1" t="s">
        <v>9</v>
      </c>
      <c r="E6208">
        <v>170</v>
      </c>
      <c r="F6208" s="3">
        <v>67436818</v>
      </c>
      <c r="G6208" s="1" t="s">
        <v>841</v>
      </c>
      <c r="H6208">
        <v>520</v>
      </c>
      <c r="I6208" s="1" t="s">
        <v>1054</v>
      </c>
      <c r="J6208">
        <v>520</v>
      </c>
      <c r="K6208" s="1" t="s">
        <v>1054</v>
      </c>
      <c r="L6208">
        <v>174</v>
      </c>
      <c r="M6208" s="1" t="s">
        <v>1733</v>
      </c>
      <c r="N6208" s="1" t="str">
        <f t="shared" si="96"/>
        <v>1990-1999</v>
      </c>
    </row>
    <row r="6209" spans="1:14" hidden="1" x14ac:dyDescent="0.3">
      <c r="A6209">
        <v>113277</v>
      </c>
      <c r="B6209" s="1" t="s">
        <v>370</v>
      </c>
      <c r="C6209">
        <v>1995</v>
      </c>
      <c r="D6209" s="1" t="s">
        <v>9</v>
      </c>
      <c r="E6209">
        <v>170</v>
      </c>
      <c r="F6209" s="3">
        <v>67436818</v>
      </c>
      <c r="G6209" s="1" t="s">
        <v>921</v>
      </c>
      <c r="H6209">
        <v>520</v>
      </c>
      <c r="I6209" s="1" t="s">
        <v>1054</v>
      </c>
      <c r="J6209">
        <v>520</v>
      </c>
      <c r="K6209" s="1" t="s">
        <v>1054</v>
      </c>
      <c r="L6209">
        <v>199</v>
      </c>
      <c r="M6209" s="1" t="s">
        <v>1495</v>
      </c>
      <c r="N6209" s="1" t="str">
        <f t="shared" si="96"/>
        <v>1990-1999</v>
      </c>
    </row>
    <row r="6210" spans="1:14" hidden="1" x14ac:dyDescent="0.3">
      <c r="A6210">
        <v>113277</v>
      </c>
      <c r="B6210" s="1" t="s">
        <v>370</v>
      </c>
      <c r="C6210">
        <v>1995</v>
      </c>
      <c r="D6210" s="1" t="s">
        <v>9</v>
      </c>
      <c r="E6210">
        <v>170</v>
      </c>
      <c r="F6210" s="3">
        <v>67436818</v>
      </c>
      <c r="G6210" s="1" t="s">
        <v>921</v>
      </c>
      <c r="H6210">
        <v>520</v>
      </c>
      <c r="I6210" s="1" t="s">
        <v>1054</v>
      </c>
      <c r="J6210">
        <v>520</v>
      </c>
      <c r="K6210" s="1" t="s">
        <v>1054</v>
      </c>
      <c r="L6210">
        <v>134</v>
      </c>
      <c r="M6210" s="1" t="s">
        <v>1500</v>
      </c>
      <c r="N6210" s="1" t="str">
        <f t="shared" ref="N6210:N6273" si="97">INT(C6210/10)*10 &amp; "-" &amp; INT(C6210/10)*10+9</f>
        <v>1990-1999</v>
      </c>
    </row>
    <row r="6211" spans="1:14" hidden="1" x14ac:dyDescent="0.3">
      <c r="A6211">
        <v>113277</v>
      </c>
      <c r="B6211" s="1" t="s">
        <v>370</v>
      </c>
      <c r="C6211">
        <v>1995</v>
      </c>
      <c r="D6211" s="1" t="s">
        <v>9</v>
      </c>
      <c r="E6211">
        <v>170</v>
      </c>
      <c r="F6211" s="3">
        <v>67436818</v>
      </c>
      <c r="G6211" s="1" t="s">
        <v>921</v>
      </c>
      <c r="H6211">
        <v>520</v>
      </c>
      <c r="I6211" s="1" t="s">
        <v>1054</v>
      </c>
      <c r="J6211">
        <v>520</v>
      </c>
      <c r="K6211" s="1" t="s">
        <v>1054</v>
      </c>
      <c r="L6211">
        <v>174</v>
      </c>
      <c r="M6211" s="1" t="s">
        <v>1733</v>
      </c>
      <c r="N6211" s="1" t="str">
        <f t="shared" si="97"/>
        <v>1990-1999</v>
      </c>
    </row>
    <row r="6212" spans="1:14" hidden="1" x14ac:dyDescent="0.3">
      <c r="A6212">
        <v>113277</v>
      </c>
      <c r="B6212" s="1" t="s">
        <v>370</v>
      </c>
      <c r="C6212">
        <v>1995</v>
      </c>
      <c r="D6212" s="1" t="s">
        <v>9</v>
      </c>
      <c r="E6212">
        <v>170</v>
      </c>
      <c r="F6212" s="3">
        <v>67436818</v>
      </c>
      <c r="G6212" s="1" t="s">
        <v>846</v>
      </c>
      <c r="H6212">
        <v>520</v>
      </c>
      <c r="I6212" s="1" t="s">
        <v>1054</v>
      </c>
      <c r="J6212">
        <v>520</v>
      </c>
      <c r="K6212" s="1" t="s">
        <v>1054</v>
      </c>
      <c r="L6212">
        <v>199</v>
      </c>
      <c r="M6212" s="1" t="s">
        <v>1495</v>
      </c>
      <c r="N6212" s="1" t="str">
        <f t="shared" si="97"/>
        <v>1990-1999</v>
      </c>
    </row>
    <row r="6213" spans="1:14" hidden="1" x14ac:dyDescent="0.3">
      <c r="A6213">
        <v>113277</v>
      </c>
      <c r="B6213" s="1" t="s">
        <v>370</v>
      </c>
      <c r="C6213">
        <v>1995</v>
      </c>
      <c r="D6213" s="1" t="s">
        <v>9</v>
      </c>
      <c r="E6213">
        <v>170</v>
      </c>
      <c r="F6213" s="3">
        <v>67436818</v>
      </c>
      <c r="G6213" s="1" t="s">
        <v>846</v>
      </c>
      <c r="H6213">
        <v>520</v>
      </c>
      <c r="I6213" s="1" t="s">
        <v>1054</v>
      </c>
      <c r="J6213">
        <v>520</v>
      </c>
      <c r="K6213" s="1" t="s">
        <v>1054</v>
      </c>
      <c r="L6213">
        <v>134</v>
      </c>
      <c r="M6213" s="1" t="s">
        <v>1500</v>
      </c>
      <c r="N6213" s="1" t="str">
        <f t="shared" si="97"/>
        <v>1990-1999</v>
      </c>
    </row>
    <row r="6214" spans="1:14" hidden="1" x14ac:dyDescent="0.3">
      <c r="A6214">
        <v>113277</v>
      </c>
      <c r="B6214" s="1" t="s">
        <v>370</v>
      </c>
      <c r="C6214">
        <v>1995</v>
      </c>
      <c r="D6214" s="1" t="s">
        <v>9</v>
      </c>
      <c r="E6214">
        <v>170</v>
      </c>
      <c r="F6214" s="3">
        <v>67436818</v>
      </c>
      <c r="G6214" s="1" t="s">
        <v>846</v>
      </c>
      <c r="H6214">
        <v>520</v>
      </c>
      <c r="I6214" s="1" t="s">
        <v>1054</v>
      </c>
      <c r="J6214">
        <v>520</v>
      </c>
      <c r="K6214" s="1" t="s">
        <v>1054</v>
      </c>
      <c r="L6214">
        <v>174</v>
      </c>
      <c r="M6214" s="1" t="s">
        <v>1733</v>
      </c>
      <c r="N6214" s="1" t="str">
        <f t="shared" si="97"/>
        <v>1990-1999</v>
      </c>
    </row>
    <row r="6215" spans="1:14" hidden="1" x14ac:dyDescent="0.3">
      <c r="A6215">
        <v>113277</v>
      </c>
      <c r="B6215" s="1" t="s">
        <v>370</v>
      </c>
      <c r="C6215">
        <v>1995</v>
      </c>
      <c r="D6215" s="1" t="s">
        <v>9</v>
      </c>
      <c r="E6215">
        <v>170</v>
      </c>
      <c r="F6215" s="3">
        <v>67436818</v>
      </c>
      <c r="G6215" s="1" t="s">
        <v>843</v>
      </c>
      <c r="H6215">
        <v>520</v>
      </c>
      <c r="I6215" s="1" t="s">
        <v>1054</v>
      </c>
      <c r="J6215">
        <v>520</v>
      </c>
      <c r="K6215" s="1" t="s">
        <v>1054</v>
      </c>
      <c r="L6215">
        <v>199</v>
      </c>
      <c r="M6215" s="1" t="s">
        <v>1495</v>
      </c>
      <c r="N6215" s="1" t="str">
        <f t="shared" si="97"/>
        <v>1990-1999</v>
      </c>
    </row>
    <row r="6216" spans="1:14" hidden="1" x14ac:dyDescent="0.3">
      <c r="A6216">
        <v>113277</v>
      </c>
      <c r="B6216" s="1" t="s">
        <v>370</v>
      </c>
      <c r="C6216">
        <v>1995</v>
      </c>
      <c r="D6216" s="1" t="s">
        <v>9</v>
      </c>
      <c r="E6216">
        <v>170</v>
      </c>
      <c r="F6216" s="3">
        <v>67436818</v>
      </c>
      <c r="G6216" s="1" t="s">
        <v>843</v>
      </c>
      <c r="H6216">
        <v>520</v>
      </c>
      <c r="I6216" s="1" t="s">
        <v>1054</v>
      </c>
      <c r="J6216">
        <v>520</v>
      </c>
      <c r="K6216" s="1" t="s">
        <v>1054</v>
      </c>
      <c r="L6216">
        <v>134</v>
      </c>
      <c r="M6216" s="1" t="s">
        <v>1500</v>
      </c>
      <c r="N6216" s="1" t="str">
        <f t="shared" si="97"/>
        <v>1990-1999</v>
      </c>
    </row>
    <row r="6217" spans="1:14" hidden="1" x14ac:dyDescent="0.3">
      <c r="A6217">
        <v>113277</v>
      </c>
      <c r="B6217" s="1" t="s">
        <v>370</v>
      </c>
      <c r="C6217">
        <v>1995</v>
      </c>
      <c r="D6217" s="1" t="s">
        <v>9</v>
      </c>
      <c r="E6217">
        <v>170</v>
      </c>
      <c r="F6217" s="3">
        <v>67436818</v>
      </c>
      <c r="G6217" s="1" t="s">
        <v>843</v>
      </c>
      <c r="H6217">
        <v>520</v>
      </c>
      <c r="I6217" s="1" t="s">
        <v>1054</v>
      </c>
      <c r="J6217">
        <v>520</v>
      </c>
      <c r="K6217" s="1" t="s">
        <v>1054</v>
      </c>
      <c r="L6217">
        <v>174</v>
      </c>
      <c r="M6217" s="1" t="s">
        <v>1733</v>
      </c>
      <c r="N6217" s="1" t="str">
        <f t="shared" si="97"/>
        <v>1990-1999</v>
      </c>
    </row>
    <row r="6218" spans="1:14" hidden="1" x14ac:dyDescent="0.3">
      <c r="A6218">
        <v>113277</v>
      </c>
      <c r="B6218" s="1" t="s">
        <v>370</v>
      </c>
      <c r="C6218">
        <v>1995</v>
      </c>
      <c r="D6218" s="1" t="s">
        <v>9</v>
      </c>
      <c r="E6218">
        <v>170</v>
      </c>
      <c r="F6218" s="3">
        <v>67436818</v>
      </c>
      <c r="G6218" s="1" t="s">
        <v>840</v>
      </c>
      <c r="H6218">
        <v>520</v>
      </c>
      <c r="I6218" s="1" t="s">
        <v>1054</v>
      </c>
      <c r="J6218">
        <v>520</v>
      </c>
      <c r="K6218" s="1" t="s">
        <v>1054</v>
      </c>
      <c r="L6218">
        <v>199</v>
      </c>
      <c r="M6218" s="1" t="s">
        <v>1495</v>
      </c>
      <c r="N6218" s="1" t="str">
        <f t="shared" si="97"/>
        <v>1990-1999</v>
      </c>
    </row>
    <row r="6219" spans="1:14" hidden="1" x14ac:dyDescent="0.3">
      <c r="A6219">
        <v>113277</v>
      </c>
      <c r="B6219" s="1" t="s">
        <v>370</v>
      </c>
      <c r="C6219">
        <v>1995</v>
      </c>
      <c r="D6219" s="1" t="s">
        <v>9</v>
      </c>
      <c r="E6219">
        <v>170</v>
      </c>
      <c r="F6219" s="3">
        <v>67436818</v>
      </c>
      <c r="G6219" s="1" t="s">
        <v>840</v>
      </c>
      <c r="H6219">
        <v>520</v>
      </c>
      <c r="I6219" s="1" t="s">
        <v>1054</v>
      </c>
      <c r="J6219">
        <v>520</v>
      </c>
      <c r="K6219" s="1" t="s">
        <v>1054</v>
      </c>
      <c r="L6219">
        <v>134</v>
      </c>
      <c r="M6219" s="1" t="s">
        <v>1500</v>
      </c>
      <c r="N6219" s="1" t="str">
        <f t="shared" si="97"/>
        <v>1990-1999</v>
      </c>
    </row>
    <row r="6220" spans="1:14" hidden="1" x14ac:dyDescent="0.3">
      <c r="A6220">
        <v>113277</v>
      </c>
      <c r="B6220" s="1" t="s">
        <v>370</v>
      </c>
      <c r="C6220">
        <v>1995</v>
      </c>
      <c r="D6220" s="1" t="s">
        <v>9</v>
      </c>
      <c r="E6220">
        <v>170</v>
      </c>
      <c r="F6220" s="3">
        <v>67436818</v>
      </c>
      <c r="G6220" s="1" t="s">
        <v>840</v>
      </c>
      <c r="H6220">
        <v>520</v>
      </c>
      <c r="I6220" s="1" t="s">
        <v>1054</v>
      </c>
      <c r="J6220">
        <v>520</v>
      </c>
      <c r="K6220" s="1" t="s">
        <v>1054</v>
      </c>
      <c r="L6220">
        <v>174</v>
      </c>
      <c r="M6220" s="1" t="s">
        <v>1733</v>
      </c>
      <c r="N6220" s="1" t="str">
        <f t="shared" si="97"/>
        <v>1990-1999</v>
      </c>
    </row>
    <row r="6221" spans="1:14" hidden="1" x14ac:dyDescent="0.3">
      <c r="A6221">
        <v>2119532</v>
      </c>
      <c r="B6221" s="1" t="s">
        <v>646</v>
      </c>
      <c r="C6221">
        <v>2016</v>
      </c>
      <c r="D6221" s="1" t="s">
        <v>9</v>
      </c>
      <c r="E6221">
        <v>139</v>
      </c>
      <c r="F6221" s="3">
        <v>67209615</v>
      </c>
      <c r="G6221" s="1" t="s">
        <v>856</v>
      </c>
      <c r="H6221">
        <v>154</v>
      </c>
      <c r="I6221" s="1" t="s">
        <v>1039</v>
      </c>
      <c r="J6221">
        <v>770938</v>
      </c>
      <c r="K6221" s="1" t="s">
        <v>1402</v>
      </c>
      <c r="L6221">
        <v>1940449</v>
      </c>
      <c r="M6221" s="1" t="s">
        <v>1916</v>
      </c>
      <c r="N6221" s="1" t="str">
        <f t="shared" si="97"/>
        <v>2010-2019</v>
      </c>
    </row>
    <row r="6222" spans="1:14" hidden="1" x14ac:dyDescent="0.3">
      <c r="A6222">
        <v>2119532</v>
      </c>
      <c r="B6222" s="1" t="s">
        <v>646</v>
      </c>
      <c r="C6222">
        <v>2016</v>
      </c>
      <c r="D6222" s="1" t="s">
        <v>9</v>
      </c>
      <c r="E6222">
        <v>139</v>
      </c>
      <c r="F6222" s="3">
        <v>67209615</v>
      </c>
      <c r="G6222" s="1" t="s">
        <v>856</v>
      </c>
      <c r="H6222">
        <v>154</v>
      </c>
      <c r="I6222" s="1" t="s">
        <v>1039</v>
      </c>
      <c r="J6222">
        <v>770938</v>
      </c>
      <c r="K6222" s="1" t="s">
        <v>1402</v>
      </c>
      <c r="L6222">
        <v>941777</v>
      </c>
      <c r="M6222" s="1" t="s">
        <v>1917</v>
      </c>
      <c r="N6222" s="1" t="str">
        <f t="shared" si="97"/>
        <v>2010-2019</v>
      </c>
    </row>
    <row r="6223" spans="1:14" hidden="1" x14ac:dyDescent="0.3">
      <c r="A6223">
        <v>2119532</v>
      </c>
      <c r="B6223" s="1" t="s">
        <v>646</v>
      </c>
      <c r="C6223">
        <v>2016</v>
      </c>
      <c r="D6223" s="1" t="s">
        <v>9</v>
      </c>
      <c r="E6223">
        <v>139</v>
      </c>
      <c r="F6223" s="3">
        <v>67209615</v>
      </c>
      <c r="G6223" s="1" t="s">
        <v>856</v>
      </c>
      <c r="H6223">
        <v>154</v>
      </c>
      <c r="I6223" s="1" t="s">
        <v>1039</v>
      </c>
      <c r="J6223">
        <v>770938</v>
      </c>
      <c r="K6223" s="1" t="s">
        <v>1402</v>
      </c>
      <c r="L6223">
        <v>3478396</v>
      </c>
      <c r="M6223" s="1" t="s">
        <v>1918</v>
      </c>
      <c r="N6223" s="1" t="str">
        <f t="shared" si="97"/>
        <v>2010-2019</v>
      </c>
    </row>
    <row r="6224" spans="1:14" hidden="1" x14ac:dyDescent="0.3">
      <c r="A6224">
        <v>2119532</v>
      </c>
      <c r="B6224" s="1" t="s">
        <v>646</v>
      </c>
      <c r="C6224">
        <v>2016</v>
      </c>
      <c r="D6224" s="1" t="s">
        <v>9</v>
      </c>
      <c r="E6224">
        <v>139</v>
      </c>
      <c r="F6224" s="3">
        <v>67209615</v>
      </c>
      <c r="G6224" s="1" t="s">
        <v>856</v>
      </c>
      <c r="H6224">
        <v>154</v>
      </c>
      <c r="I6224" s="1" t="s">
        <v>1039</v>
      </c>
      <c r="J6224">
        <v>460795</v>
      </c>
      <c r="K6224" s="1" t="s">
        <v>1403</v>
      </c>
      <c r="L6224">
        <v>1940449</v>
      </c>
      <c r="M6224" s="1" t="s">
        <v>1916</v>
      </c>
      <c r="N6224" s="1" t="str">
        <f t="shared" si="97"/>
        <v>2010-2019</v>
      </c>
    </row>
    <row r="6225" spans="1:14" hidden="1" x14ac:dyDescent="0.3">
      <c r="A6225">
        <v>2119532</v>
      </c>
      <c r="B6225" s="1" t="s">
        <v>646</v>
      </c>
      <c r="C6225">
        <v>2016</v>
      </c>
      <c r="D6225" s="1" t="s">
        <v>9</v>
      </c>
      <c r="E6225">
        <v>139</v>
      </c>
      <c r="F6225" s="3">
        <v>67209615</v>
      </c>
      <c r="G6225" s="1" t="s">
        <v>856</v>
      </c>
      <c r="H6225">
        <v>154</v>
      </c>
      <c r="I6225" s="1" t="s">
        <v>1039</v>
      </c>
      <c r="J6225">
        <v>460795</v>
      </c>
      <c r="K6225" s="1" t="s">
        <v>1403</v>
      </c>
      <c r="L6225">
        <v>941777</v>
      </c>
      <c r="M6225" s="1" t="s">
        <v>1917</v>
      </c>
      <c r="N6225" s="1" t="str">
        <f t="shared" si="97"/>
        <v>2010-2019</v>
      </c>
    </row>
    <row r="6226" spans="1:14" hidden="1" x14ac:dyDescent="0.3">
      <c r="A6226">
        <v>2119532</v>
      </c>
      <c r="B6226" s="1" t="s">
        <v>646</v>
      </c>
      <c r="C6226">
        <v>2016</v>
      </c>
      <c r="D6226" s="1" t="s">
        <v>9</v>
      </c>
      <c r="E6226">
        <v>139</v>
      </c>
      <c r="F6226" s="3">
        <v>67209615</v>
      </c>
      <c r="G6226" s="1" t="s">
        <v>856</v>
      </c>
      <c r="H6226">
        <v>154</v>
      </c>
      <c r="I6226" s="1" t="s">
        <v>1039</v>
      </c>
      <c r="J6226">
        <v>460795</v>
      </c>
      <c r="K6226" s="1" t="s">
        <v>1403</v>
      </c>
      <c r="L6226">
        <v>3478396</v>
      </c>
      <c r="M6226" s="1" t="s">
        <v>1918</v>
      </c>
      <c r="N6226" s="1" t="str">
        <f t="shared" si="97"/>
        <v>2010-2019</v>
      </c>
    </row>
    <row r="6227" spans="1:14" hidden="1" x14ac:dyDescent="0.3">
      <c r="A6227">
        <v>2119532</v>
      </c>
      <c r="B6227" s="1" t="s">
        <v>646</v>
      </c>
      <c r="C6227">
        <v>2016</v>
      </c>
      <c r="D6227" s="1" t="s">
        <v>9</v>
      </c>
      <c r="E6227">
        <v>139</v>
      </c>
      <c r="F6227" s="3">
        <v>67209615</v>
      </c>
      <c r="G6227" s="1" t="s">
        <v>837</v>
      </c>
      <c r="H6227">
        <v>154</v>
      </c>
      <c r="I6227" s="1" t="s">
        <v>1039</v>
      </c>
      <c r="J6227">
        <v>770938</v>
      </c>
      <c r="K6227" s="1" t="s">
        <v>1402</v>
      </c>
      <c r="L6227">
        <v>1940449</v>
      </c>
      <c r="M6227" s="1" t="s">
        <v>1916</v>
      </c>
      <c r="N6227" s="1" t="str">
        <f t="shared" si="97"/>
        <v>2010-2019</v>
      </c>
    </row>
    <row r="6228" spans="1:14" hidden="1" x14ac:dyDescent="0.3">
      <c r="A6228">
        <v>2119532</v>
      </c>
      <c r="B6228" s="1" t="s">
        <v>646</v>
      </c>
      <c r="C6228">
        <v>2016</v>
      </c>
      <c r="D6228" s="1" t="s">
        <v>9</v>
      </c>
      <c r="E6228">
        <v>139</v>
      </c>
      <c r="F6228" s="3">
        <v>67209615</v>
      </c>
      <c r="G6228" s="1" t="s">
        <v>837</v>
      </c>
      <c r="H6228">
        <v>154</v>
      </c>
      <c r="I6228" s="1" t="s">
        <v>1039</v>
      </c>
      <c r="J6228">
        <v>770938</v>
      </c>
      <c r="K6228" s="1" t="s">
        <v>1402</v>
      </c>
      <c r="L6228">
        <v>941777</v>
      </c>
      <c r="M6228" s="1" t="s">
        <v>1917</v>
      </c>
      <c r="N6228" s="1" t="str">
        <f t="shared" si="97"/>
        <v>2010-2019</v>
      </c>
    </row>
    <row r="6229" spans="1:14" hidden="1" x14ac:dyDescent="0.3">
      <c r="A6229">
        <v>2119532</v>
      </c>
      <c r="B6229" s="1" t="s">
        <v>646</v>
      </c>
      <c r="C6229">
        <v>2016</v>
      </c>
      <c r="D6229" s="1" t="s">
        <v>9</v>
      </c>
      <c r="E6229">
        <v>139</v>
      </c>
      <c r="F6229" s="3">
        <v>67209615</v>
      </c>
      <c r="G6229" s="1" t="s">
        <v>837</v>
      </c>
      <c r="H6229">
        <v>154</v>
      </c>
      <c r="I6229" s="1" t="s">
        <v>1039</v>
      </c>
      <c r="J6229">
        <v>770938</v>
      </c>
      <c r="K6229" s="1" t="s">
        <v>1402</v>
      </c>
      <c r="L6229">
        <v>3478396</v>
      </c>
      <c r="M6229" s="1" t="s">
        <v>1918</v>
      </c>
      <c r="N6229" s="1" t="str">
        <f t="shared" si="97"/>
        <v>2010-2019</v>
      </c>
    </row>
    <row r="6230" spans="1:14" hidden="1" x14ac:dyDescent="0.3">
      <c r="A6230">
        <v>2119532</v>
      </c>
      <c r="B6230" s="1" t="s">
        <v>646</v>
      </c>
      <c r="C6230">
        <v>2016</v>
      </c>
      <c r="D6230" s="1" t="s">
        <v>9</v>
      </c>
      <c r="E6230">
        <v>139</v>
      </c>
      <c r="F6230" s="3">
        <v>67209615</v>
      </c>
      <c r="G6230" s="1" t="s">
        <v>837</v>
      </c>
      <c r="H6230">
        <v>154</v>
      </c>
      <c r="I6230" s="1" t="s">
        <v>1039</v>
      </c>
      <c r="J6230">
        <v>460795</v>
      </c>
      <c r="K6230" s="1" t="s">
        <v>1403</v>
      </c>
      <c r="L6230">
        <v>1940449</v>
      </c>
      <c r="M6230" s="1" t="s">
        <v>1916</v>
      </c>
      <c r="N6230" s="1" t="str">
        <f t="shared" si="97"/>
        <v>2010-2019</v>
      </c>
    </row>
    <row r="6231" spans="1:14" hidden="1" x14ac:dyDescent="0.3">
      <c r="A6231">
        <v>2119532</v>
      </c>
      <c r="B6231" s="1" t="s">
        <v>646</v>
      </c>
      <c r="C6231">
        <v>2016</v>
      </c>
      <c r="D6231" s="1" t="s">
        <v>9</v>
      </c>
      <c r="E6231">
        <v>139</v>
      </c>
      <c r="F6231" s="3">
        <v>67209615</v>
      </c>
      <c r="G6231" s="1" t="s">
        <v>837</v>
      </c>
      <c r="H6231">
        <v>154</v>
      </c>
      <c r="I6231" s="1" t="s">
        <v>1039</v>
      </c>
      <c r="J6231">
        <v>460795</v>
      </c>
      <c r="K6231" s="1" t="s">
        <v>1403</v>
      </c>
      <c r="L6231">
        <v>941777</v>
      </c>
      <c r="M6231" s="1" t="s">
        <v>1917</v>
      </c>
      <c r="N6231" s="1" t="str">
        <f t="shared" si="97"/>
        <v>2010-2019</v>
      </c>
    </row>
    <row r="6232" spans="1:14" hidden="1" x14ac:dyDescent="0.3">
      <c r="A6232">
        <v>2119532</v>
      </c>
      <c r="B6232" s="1" t="s">
        <v>646</v>
      </c>
      <c r="C6232">
        <v>2016</v>
      </c>
      <c r="D6232" s="1" t="s">
        <v>9</v>
      </c>
      <c r="E6232">
        <v>139</v>
      </c>
      <c r="F6232" s="3">
        <v>67209615</v>
      </c>
      <c r="G6232" s="1" t="s">
        <v>837</v>
      </c>
      <c r="H6232">
        <v>154</v>
      </c>
      <c r="I6232" s="1" t="s">
        <v>1039</v>
      </c>
      <c r="J6232">
        <v>460795</v>
      </c>
      <c r="K6232" s="1" t="s">
        <v>1403</v>
      </c>
      <c r="L6232">
        <v>3478396</v>
      </c>
      <c r="M6232" s="1" t="s">
        <v>1918</v>
      </c>
      <c r="N6232" s="1" t="str">
        <f t="shared" si="97"/>
        <v>2010-2019</v>
      </c>
    </row>
    <row r="6233" spans="1:14" hidden="1" x14ac:dyDescent="0.3">
      <c r="A6233">
        <v>2119532</v>
      </c>
      <c r="B6233" s="1" t="s">
        <v>646</v>
      </c>
      <c r="C6233">
        <v>2016</v>
      </c>
      <c r="D6233" s="1" t="s">
        <v>9</v>
      </c>
      <c r="E6233">
        <v>139</v>
      </c>
      <c r="F6233" s="3">
        <v>67209615</v>
      </c>
      <c r="G6233" s="1" t="s">
        <v>838</v>
      </c>
      <c r="H6233">
        <v>154</v>
      </c>
      <c r="I6233" s="1" t="s">
        <v>1039</v>
      </c>
      <c r="J6233">
        <v>770938</v>
      </c>
      <c r="K6233" s="1" t="s">
        <v>1402</v>
      </c>
      <c r="L6233">
        <v>1940449</v>
      </c>
      <c r="M6233" s="1" t="s">
        <v>1916</v>
      </c>
      <c r="N6233" s="1" t="str">
        <f t="shared" si="97"/>
        <v>2010-2019</v>
      </c>
    </row>
    <row r="6234" spans="1:14" hidden="1" x14ac:dyDescent="0.3">
      <c r="A6234">
        <v>2119532</v>
      </c>
      <c r="B6234" s="1" t="s">
        <v>646</v>
      </c>
      <c r="C6234">
        <v>2016</v>
      </c>
      <c r="D6234" s="1" t="s">
        <v>9</v>
      </c>
      <c r="E6234">
        <v>139</v>
      </c>
      <c r="F6234" s="3">
        <v>67209615</v>
      </c>
      <c r="G6234" s="1" t="s">
        <v>838</v>
      </c>
      <c r="H6234">
        <v>154</v>
      </c>
      <c r="I6234" s="1" t="s">
        <v>1039</v>
      </c>
      <c r="J6234">
        <v>770938</v>
      </c>
      <c r="K6234" s="1" t="s">
        <v>1402</v>
      </c>
      <c r="L6234">
        <v>941777</v>
      </c>
      <c r="M6234" s="1" t="s">
        <v>1917</v>
      </c>
      <c r="N6234" s="1" t="str">
        <f t="shared" si="97"/>
        <v>2010-2019</v>
      </c>
    </row>
    <row r="6235" spans="1:14" hidden="1" x14ac:dyDescent="0.3">
      <c r="A6235">
        <v>2119532</v>
      </c>
      <c r="B6235" s="1" t="s">
        <v>646</v>
      </c>
      <c r="C6235">
        <v>2016</v>
      </c>
      <c r="D6235" s="1" t="s">
        <v>9</v>
      </c>
      <c r="E6235">
        <v>139</v>
      </c>
      <c r="F6235" s="3">
        <v>67209615</v>
      </c>
      <c r="G6235" s="1" t="s">
        <v>838</v>
      </c>
      <c r="H6235">
        <v>154</v>
      </c>
      <c r="I6235" s="1" t="s">
        <v>1039</v>
      </c>
      <c r="J6235">
        <v>770938</v>
      </c>
      <c r="K6235" s="1" t="s">
        <v>1402</v>
      </c>
      <c r="L6235">
        <v>3478396</v>
      </c>
      <c r="M6235" s="1" t="s">
        <v>1918</v>
      </c>
      <c r="N6235" s="1" t="str">
        <f t="shared" si="97"/>
        <v>2010-2019</v>
      </c>
    </row>
    <row r="6236" spans="1:14" hidden="1" x14ac:dyDescent="0.3">
      <c r="A6236">
        <v>2119532</v>
      </c>
      <c r="B6236" s="1" t="s">
        <v>646</v>
      </c>
      <c r="C6236">
        <v>2016</v>
      </c>
      <c r="D6236" s="1" t="s">
        <v>9</v>
      </c>
      <c r="E6236">
        <v>139</v>
      </c>
      <c r="F6236" s="3">
        <v>67209615</v>
      </c>
      <c r="G6236" s="1" t="s">
        <v>838</v>
      </c>
      <c r="H6236">
        <v>154</v>
      </c>
      <c r="I6236" s="1" t="s">
        <v>1039</v>
      </c>
      <c r="J6236">
        <v>460795</v>
      </c>
      <c r="K6236" s="1" t="s">
        <v>1403</v>
      </c>
      <c r="L6236">
        <v>1940449</v>
      </c>
      <c r="M6236" s="1" t="s">
        <v>1916</v>
      </c>
      <c r="N6236" s="1" t="str">
        <f t="shared" si="97"/>
        <v>2010-2019</v>
      </c>
    </row>
    <row r="6237" spans="1:14" hidden="1" x14ac:dyDescent="0.3">
      <c r="A6237">
        <v>2119532</v>
      </c>
      <c r="B6237" s="1" t="s">
        <v>646</v>
      </c>
      <c r="C6237">
        <v>2016</v>
      </c>
      <c r="D6237" s="1" t="s">
        <v>9</v>
      </c>
      <c r="E6237">
        <v>139</v>
      </c>
      <c r="F6237" s="3">
        <v>67209615</v>
      </c>
      <c r="G6237" s="1" t="s">
        <v>838</v>
      </c>
      <c r="H6237">
        <v>154</v>
      </c>
      <c r="I6237" s="1" t="s">
        <v>1039</v>
      </c>
      <c r="J6237">
        <v>460795</v>
      </c>
      <c r="K6237" s="1" t="s">
        <v>1403</v>
      </c>
      <c r="L6237">
        <v>941777</v>
      </c>
      <c r="M6237" s="1" t="s">
        <v>1917</v>
      </c>
      <c r="N6237" s="1" t="str">
        <f t="shared" si="97"/>
        <v>2010-2019</v>
      </c>
    </row>
    <row r="6238" spans="1:14" hidden="1" x14ac:dyDescent="0.3">
      <c r="A6238">
        <v>2119532</v>
      </c>
      <c r="B6238" s="1" t="s">
        <v>646</v>
      </c>
      <c r="C6238">
        <v>2016</v>
      </c>
      <c r="D6238" s="1" t="s">
        <v>9</v>
      </c>
      <c r="E6238">
        <v>139</v>
      </c>
      <c r="F6238" s="3">
        <v>67209615</v>
      </c>
      <c r="G6238" s="1" t="s">
        <v>838</v>
      </c>
      <c r="H6238">
        <v>154</v>
      </c>
      <c r="I6238" s="1" t="s">
        <v>1039</v>
      </c>
      <c r="J6238">
        <v>460795</v>
      </c>
      <c r="K6238" s="1" t="s">
        <v>1403</v>
      </c>
      <c r="L6238">
        <v>3478396</v>
      </c>
      <c r="M6238" s="1" t="s">
        <v>1918</v>
      </c>
      <c r="N6238" s="1" t="str">
        <f t="shared" si="97"/>
        <v>2010-2019</v>
      </c>
    </row>
    <row r="6239" spans="1:14" hidden="1" x14ac:dyDescent="0.3">
      <c r="A6239">
        <v>2119532</v>
      </c>
      <c r="B6239" s="1" t="s">
        <v>646</v>
      </c>
      <c r="C6239">
        <v>2016</v>
      </c>
      <c r="D6239" s="1" t="s">
        <v>9</v>
      </c>
      <c r="E6239">
        <v>139</v>
      </c>
      <c r="F6239" s="3">
        <v>67209615</v>
      </c>
      <c r="G6239" s="1" t="s">
        <v>895</v>
      </c>
      <c r="H6239">
        <v>154</v>
      </c>
      <c r="I6239" s="1" t="s">
        <v>1039</v>
      </c>
      <c r="J6239">
        <v>770938</v>
      </c>
      <c r="K6239" s="1" t="s">
        <v>1402</v>
      </c>
      <c r="L6239">
        <v>1940449</v>
      </c>
      <c r="M6239" s="1" t="s">
        <v>1916</v>
      </c>
      <c r="N6239" s="1" t="str">
        <f t="shared" si="97"/>
        <v>2010-2019</v>
      </c>
    </row>
    <row r="6240" spans="1:14" hidden="1" x14ac:dyDescent="0.3">
      <c r="A6240">
        <v>2119532</v>
      </c>
      <c r="B6240" s="1" t="s">
        <v>646</v>
      </c>
      <c r="C6240">
        <v>2016</v>
      </c>
      <c r="D6240" s="1" t="s">
        <v>9</v>
      </c>
      <c r="E6240">
        <v>139</v>
      </c>
      <c r="F6240" s="3">
        <v>67209615</v>
      </c>
      <c r="G6240" s="1" t="s">
        <v>895</v>
      </c>
      <c r="H6240">
        <v>154</v>
      </c>
      <c r="I6240" s="1" t="s">
        <v>1039</v>
      </c>
      <c r="J6240">
        <v>770938</v>
      </c>
      <c r="K6240" s="1" t="s">
        <v>1402</v>
      </c>
      <c r="L6240">
        <v>941777</v>
      </c>
      <c r="M6240" s="1" t="s">
        <v>1917</v>
      </c>
      <c r="N6240" s="1" t="str">
        <f t="shared" si="97"/>
        <v>2010-2019</v>
      </c>
    </row>
    <row r="6241" spans="1:14" hidden="1" x14ac:dyDescent="0.3">
      <c r="A6241">
        <v>2119532</v>
      </c>
      <c r="B6241" s="1" t="s">
        <v>646</v>
      </c>
      <c r="C6241">
        <v>2016</v>
      </c>
      <c r="D6241" s="1" t="s">
        <v>9</v>
      </c>
      <c r="E6241">
        <v>139</v>
      </c>
      <c r="F6241" s="3">
        <v>67209615</v>
      </c>
      <c r="G6241" s="1" t="s">
        <v>895</v>
      </c>
      <c r="H6241">
        <v>154</v>
      </c>
      <c r="I6241" s="1" t="s">
        <v>1039</v>
      </c>
      <c r="J6241">
        <v>770938</v>
      </c>
      <c r="K6241" s="1" t="s">
        <v>1402</v>
      </c>
      <c r="L6241">
        <v>3478396</v>
      </c>
      <c r="M6241" s="1" t="s">
        <v>1918</v>
      </c>
      <c r="N6241" s="1" t="str">
        <f t="shared" si="97"/>
        <v>2010-2019</v>
      </c>
    </row>
    <row r="6242" spans="1:14" hidden="1" x14ac:dyDescent="0.3">
      <c r="A6242">
        <v>2119532</v>
      </c>
      <c r="B6242" s="1" t="s">
        <v>646</v>
      </c>
      <c r="C6242">
        <v>2016</v>
      </c>
      <c r="D6242" s="1" t="s">
        <v>9</v>
      </c>
      <c r="E6242">
        <v>139</v>
      </c>
      <c r="F6242" s="3">
        <v>67209615</v>
      </c>
      <c r="G6242" s="1" t="s">
        <v>895</v>
      </c>
      <c r="H6242">
        <v>154</v>
      </c>
      <c r="I6242" s="1" t="s">
        <v>1039</v>
      </c>
      <c r="J6242">
        <v>460795</v>
      </c>
      <c r="K6242" s="1" t="s">
        <v>1403</v>
      </c>
      <c r="L6242">
        <v>1940449</v>
      </c>
      <c r="M6242" s="1" t="s">
        <v>1916</v>
      </c>
      <c r="N6242" s="1" t="str">
        <f t="shared" si="97"/>
        <v>2010-2019</v>
      </c>
    </row>
    <row r="6243" spans="1:14" hidden="1" x14ac:dyDescent="0.3">
      <c r="A6243">
        <v>2119532</v>
      </c>
      <c r="B6243" s="1" t="s">
        <v>646</v>
      </c>
      <c r="C6243">
        <v>2016</v>
      </c>
      <c r="D6243" s="1" t="s">
        <v>9</v>
      </c>
      <c r="E6243">
        <v>139</v>
      </c>
      <c r="F6243" s="3">
        <v>67209615</v>
      </c>
      <c r="G6243" s="1" t="s">
        <v>895</v>
      </c>
      <c r="H6243">
        <v>154</v>
      </c>
      <c r="I6243" s="1" t="s">
        <v>1039</v>
      </c>
      <c r="J6243">
        <v>460795</v>
      </c>
      <c r="K6243" s="1" t="s">
        <v>1403</v>
      </c>
      <c r="L6243">
        <v>941777</v>
      </c>
      <c r="M6243" s="1" t="s">
        <v>1917</v>
      </c>
      <c r="N6243" s="1" t="str">
        <f t="shared" si="97"/>
        <v>2010-2019</v>
      </c>
    </row>
    <row r="6244" spans="1:14" hidden="1" x14ac:dyDescent="0.3">
      <c r="A6244">
        <v>2119532</v>
      </c>
      <c r="B6244" s="1" t="s">
        <v>646</v>
      </c>
      <c r="C6244">
        <v>2016</v>
      </c>
      <c r="D6244" s="1" t="s">
        <v>9</v>
      </c>
      <c r="E6244">
        <v>139</v>
      </c>
      <c r="F6244" s="3">
        <v>67209615</v>
      </c>
      <c r="G6244" s="1" t="s">
        <v>895</v>
      </c>
      <c r="H6244">
        <v>154</v>
      </c>
      <c r="I6244" s="1" t="s">
        <v>1039</v>
      </c>
      <c r="J6244">
        <v>460795</v>
      </c>
      <c r="K6244" s="1" t="s">
        <v>1403</v>
      </c>
      <c r="L6244">
        <v>3478396</v>
      </c>
      <c r="M6244" s="1" t="s">
        <v>1918</v>
      </c>
      <c r="N6244" s="1" t="str">
        <f t="shared" si="97"/>
        <v>2010-2019</v>
      </c>
    </row>
    <row r="6245" spans="1:14" hidden="1" x14ac:dyDescent="0.3">
      <c r="A6245">
        <v>2119532</v>
      </c>
      <c r="B6245" s="1" t="s">
        <v>646</v>
      </c>
      <c r="C6245">
        <v>2016</v>
      </c>
      <c r="D6245" s="1" t="s">
        <v>9</v>
      </c>
      <c r="E6245">
        <v>139</v>
      </c>
      <c r="F6245" s="3">
        <v>67209615</v>
      </c>
      <c r="G6245" s="1" t="s">
        <v>858</v>
      </c>
      <c r="H6245">
        <v>154</v>
      </c>
      <c r="I6245" s="1" t="s">
        <v>1039</v>
      </c>
      <c r="J6245">
        <v>770938</v>
      </c>
      <c r="K6245" s="1" t="s">
        <v>1402</v>
      </c>
      <c r="L6245">
        <v>1940449</v>
      </c>
      <c r="M6245" s="1" t="s">
        <v>1916</v>
      </c>
      <c r="N6245" s="1" t="str">
        <f t="shared" si="97"/>
        <v>2010-2019</v>
      </c>
    </row>
    <row r="6246" spans="1:14" hidden="1" x14ac:dyDescent="0.3">
      <c r="A6246">
        <v>2119532</v>
      </c>
      <c r="B6246" s="1" t="s">
        <v>646</v>
      </c>
      <c r="C6246">
        <v>2016</v>
      </c>
      <c r="D6246" s="1" t="s">
        <v>9</v>
      </c>
      <c r="E6246">
        <v>139</v>
      </c>
      <c r="F6246" s="3">
        <v>67209615</v>
      </c>
      <c r="G6246" s="1" t="s">
        <v>858</v>
      </c>
      <c r="H6246">
        <v>154</v>
      </c>
      <c r="I6246" s="1" t="s">
        <v>1039</v>
      </c>
      <c r="J6246">
        <v>770938</v>
      </c>
      <c r="K6246" s="1" t="s">
        <v>1402</v>
      </c>
      <c r="L6246">
        <v>941777</v>
      </c>
      <c r="M6246" s="1" t="s">
        <v>1917</v>
      </c>
      <c r="N6246" s="1" t="str">
        <f t="shared" si="97"/>
        <v>2010-2019</v>
      </c>
    </row>
    <row r="6247" spans="1:14" hidden="1" x14ac:dyDescent="0.3">
      <c r="A6247">
        <v>2119532</v>
      </c>
      <c r="B6247" s="1" t="s">
        <v>646</v>
      </c>
      <c r="C6247">
        <v>2016</v>
      </c>
      <c r="D6247" s="1" t="s">
        <v>9</v>
      </c>
      <c r="E6247">
        <v>139</v>
      </c>
      <c r="F6247" s="3">
        <v>67209615</v>
      </c>
      <c r="G6247" s="1" t="s">
        <v>858</v>
      </c>
      <c r="H6247">
        <v>154</v>
      </c>
      <c r="I6247" s="1" t="s">
        <v>1039</v>
      </c>
      <c r="J6247">
        <v>770938</v>
      </c>
      <c r="K6247" s="1" t="s">
        <v>1402</v>
      </c>
      <c r="L6247">
        <v>3478396</v>
      </c>
      <c r="M6247" s="1" t="s">
        <v>1918</v>
      </c>
      <c r="N6247" s="1" t="str">
        <f t="shared" si="97"/>
        <v>2010-2019</v>
      </c>
    </row>
    <row r="6248" spans="1:14" hidden="1" x14ac:dyDescent="0.3">
      <c r="A6248">
        <v>2119532</v>
      </c>
      <c r="B6248" s="1" t="s">
        <v>646</v>
      </c>
      <c r="C6248">
        <v>2016</v>
      </c>
      <c r="D6248" s="1" t="s">
        <v>9</v>
      </c>
      <c r="E6248">
        <v>139</v>
      </c>
      <c r="F6248" s="3">
        <v>67209615</v>
      </c>
      <c r="G6248" s="1" t="s">
        <v>858</v>
      </c>
      <c r="H6248">
        <v>154</v>
      </c>
      <c r="I6248" s="1" t="s">
        <v>1039</v>
      </c>
      <c r="J6248">
        <v>460795</v>
      </c>
      <c r="K6248" s="1" t="s">
        <v>1403</v>
      </c>
      <c r="L6248">
        <v>1940449</v>
      </c>
      <c r="M6248" s="1" t="s">
        <v>1916</v>
      </c>
      <c r="N6248" s="1" t="str">
        <f t="shared" si="97"/>
        <v>2010-2019</v>
      </c>
    </row>
    <row r="6249" spans="1:14" hidden="1" x14ac:dyDescent="0.3">
      <c r="A6249">
        <v>2119532</v>
      </c>
      <c r="B6249" s="1" t="s">
        <v>646</v>
      </c>
      <c r="C6249">
        <v>2016</v>
      </c>
      <c r="D6249" s="1" t="s">
        <v>9</v>
      </c>
      <c r="E6249">
        <v>139</v>
      </c>
      <c r="F6249" s="3">
        <v>67209615</v>
      </c>
      <c r="G6249" s="1" t="s">
        <v>858</v>
      </c>
      <c r="H6249">
        <v>154</v>
      </c>
      <c r="I6249" s="1" t="s">
        <v>1039</v>
      </c>
      <c r="J6249">
        <v>460795</v>
      </c>
      <c r="K6249" s="1" t="s">
        <v>1403</v>
      </c>
      <c r="L6249">
        <v>941777</v>
      </c>
      <c r="M6249" s="1" t="s">
        <v>1917</v>
      </c>
      <c r="N6249" s="1" t="str">
        <f t="shared" si="97"/>
        <v>2010-2019</v>
      </c>
    </row>
    <row r="6250" spans="1:14" hidden="1" x14ac:dyDescent="0.3">
      <c r="A6250">
        <v>2119532</v>
      </c>
      <c r="B6250" s="1" t="s">
        <v>646</v>
      </c>
      <c r="C6250">
        <v>2016</v>
      </c>
      <c r="D6250" s="1" t="s">
        <v>9</v>
      </c>
      <c r="E6250">
        <v>139</v>
      </c>
      <c r="F6250" s="3">
        <v>67209615</v>
      </c>
      <c r="G6250" s="1" t="s">
        <v>858</v>
      </c>
      <c r="H6250">
        <v>154</v>
      </c>
      <c r="I6250" s="1" t="s">
        <v>1039</v>
      </c>
      <c r="J6250">
        <v>460795</v>
      </c>
      <c r="K6250" s="1" t="s">
        <v>1403</v>
      </c>
      <c r="L6250">
        <v>3478396</v>
      </c>
      <c r="M6250" s="1" t="s">
        <v>1918</v>
      </c>
      <c r="N6250" s="1" t="str">
        <f t="shared" si="97"/>
        <v>2010-2019</v>
      </c>
    </row>
    <row r="6251" spans="1:14" hidden="1" x14ac:dyDescent="0.3">
      <c r="A6251">
        <v>2119532</v>
      </c>
      <c r="B6251" s="1" t="s">
        <v>646</v>
      </c>
      <c r="C6251">
        <v>2016</v>
      </c>
      <c r="D6251" s="1" t="s">
        <v>9</v>
      </c>
      <c r="E6251">
        <v>139</v>
      </c>
      <c r="F6251" s="3">
        <v>67209615</v>
      </c>
      <c r="G6251" s="1" t="s">
        <v>840</v>
      </c>
      <c r="H6251">
        <v>154</v>
      </c>
      <c r="I6251" s="1" t="s">
        <v>1039</v>
      </c>
      <c r="J6251">
        <v>770938</v>
      </c>
      <c r="K6251" s="1" t="s">
        <v>1402</v>
      </c>
      <c r="L6251">
        <v>1940449</v>
      </c>
      <c r="M6251" s="1" t="s">
        <v>1916</v>
      </c>
      <c r="N6251" s="1" t="str">
        <f t="shared" si="97"/>
        <v>2010-2019</v>
      </c>
    </row>
    <row r="6252" spans="1:14" hidden="1" x14ac:dyDescent="0.3">
      <c r="A6252">
        <v>2119532</v>
      </c>
      <c r="B6252" s="1" t="s">
        <v>646</v>
      </c>
      <c r="C6252">
        <v>2016</v>
      </c>
      <c r="D6252" s="1" t="s">
        <v>9</v>
      </c>
      <c r="E6252">
        <v>139</v>
      </c>
      <c r="F6252" s="3">
        <v>67209615</v>
      </c>
      <c r="G6252" s="1" t="s">
        <v>840</v>
      </c>
      <c r="H6252">
        <v>154</v>
      </c>
      <c r="I6252" s="1" t="s">
        <v>1039</v>
      </c>
      <c r="J6252">
        <v>770938</v>
      </c>
      <c r="K6252" s="1" t="s">
        <v>1402</v>
      </c>
      <c r="L6252">
        <v>941777</v>
      </c>
      <c r="M6252" s="1" t="s">
        <v>1917</v>
      </c>
      <c r="N6252" s="1" t="str">
        <f t="shared" si="97"/>
        <v>2010-2019</v>
      </c>
    </row>
    <row r="6253" spans="1:14" hidden="1" x14ac:dyDescent="0.3">
      <c r="A6253">
        <v>2119532</v>
      </c>
      <c r="B6253" s="1" t="s">
        <v>646</v>
      </c>
      <c r="C6253">
        <v>2016</v>
      </c>
      <c r="D6253" s="1" t="s">
        <v>9</v>
      </c>
      <c r="E6253">
        <v>139</v>
      </c>
      <c r="F6253" s="3">
        <v>67209615</v>
      </c>
      <c r="G6253" s="1" t="s">
        <v>840</v>
      </c>
      <c r="H6253">
        <v>154</v>
      </c>
      <c r="I6253" s="1" t="s">
        <v>1039</v>
      </c>
      <c r="J6253">
        <v>770938</v>
      </c>
      <c r="K6253" s="1" t="s">
        <v>1402</v>
      </c>
      <c r="L6253">
        <v>3478396</v>
      </c>
      <c r="M6253" s="1" t="s">
        <v>1918</v>
      </c>
      <c r="N6253" s="1" t="str">
        <f t="shared" si="97"/>
        <v>2010-2019</v>
      </c>
    </row>
    <row r="6254" spans="1:14" hidden="1" x14ac:dyDescent="0.3">
      <c r="A6254">
        <v>2119532</v>
      </c>
      <c r="B6254" s="1" t="s">
        <v>646</v>
      </c>
      <c r="C6254">
        <v>2016</v>
      </c>
      <c r="D6254" s="1" t="s">
        <v>9</v>
      </c>
      <c r="E6254">
        <v>139</v>
      </c>
      <c r="F6254" s="3">
        <v>67209615</v>
      </c>
      <c r="G6254" s="1" t="s">
        <v>840</v>
      </c>
      <c r="H6254">
        <v>154</v>
      </c>
      <c r="I6254" s="1" t="s">
        <v>1039</v>
      </c>
      <c r="J6254">
        <v>460795</v>
      </c>
      <c r="K6254" s="1" t="s">
        <v>1403</v>
      </c>
      <c r="L6254">
        <v>1940449</v>
      </c>
      <c r="M6254" s="1" t="s">
        <v>1916</v>
      </c>
      <c r="N6254" s="1" t="str">
        <f t="shared" si="97"/>
        <v>2010-2019</v>
      </c>
    </row>
    <row r="6255" spans="1:14" hidden="1" x14ac:dyDescent="0.3">
      <c r="A6255">
        <v>2119532</v>
      </c>
      <c r="B6255" s="1" t="s">
        <v>646</v>
      </c>
      <c r="C6255">
        <v>2016</v>
      </c>
      <c r="D6255" s="1" t="s">
        <v>9</v>
      </c>
      <c r="E6255">
        <v>139</v>
      </c>
      <c r="F6255" s="3">
        <v>67209615</v>
      </c>
      <c r="G6255" s="1" t="s">
        <v>840</v>
      </c>
      <c r="H6255">
        <v>154</v>
      </c>
      <c r="I6255" s="1" t="s">
        <v>1039</v>
      </c>
      <c r="J6255">
        <v>460795</v>
      </c>
      <c r="K6255" s="1" t="s">
        <v>1403</v>
      </c>
      <c r="L6255">
        <v>941777</v>
      </c>
      <c r="M6255" s="1" t="s">
        <v>1917</v>
      </c>
      <c r="N6255" s="1" t="str">
        <f t="shared" si="97"/>
        <v>2010-2019</v>
      </c>
    </row>
    <row r="6256" spans="1:14" hidden="1" x14ac:dyDescent="0.3">
      <c r="A6256">
        <v>2119532</v>
      </c>
      <c r="B6256" s="1" t="s">
        <v>646</v>
      </c>
      <c r="C6256">
        <v>2016</v>
      </c>
      <c r="D6256" s="1" t="s">
        <v>9</v>
      </c>
      <c r="E6256">
        <v>139</v>
      </c>
      <c r="F6256" s="3">
        <v>67209615</v>
      </c>
      <c r="G6256" s="1" t="s">
        <v>840</v>
      </c>
      <c r="H6256">
        <v>154</v>
      </c>
      <c r="I6256" s="1" t="s">
        <v>1039</v>
      </c>
      <c r="J6256">
        <v>460795</v>
      </c>
      <c r="K6256" s="1" t="s">
        <v>1403</v>
      </c>
      <c r="L6256">
        <v>3478396</v>
      </c>
      <c r="M6256" s="1" t="s">
        <v>1918</v>
      </c>
      <c r="N6256" s="1" t="str">
        <f t="shared" si="97"/>
        <v>2010-2019</v>
      </c>
    </row>
    <row r="6257" spans="1:14" hidden="1" x14ac:dyDescent="0.3">
      <c r="A6257">
        <v>2119532</v>
      </c>
      <c r="B6257" s="1" t="s">
        <v>646</v>
      </c>
      <c r="C6257">
        <v>2016</v>
      </c>
      <c r="D6257" s="1" t="s">
        <v>9</v>
      </c>
      <c r="E6257">
        <v>139</v>
      </c>
      <c r="F6257" s="3">
        <v>67209615</v>
      </c>
      <c r="G6257" s="1" t="s">
        <v>859</v>
      </c>
      <c r="H6257">
        <v>154</v>
      </c>
      <c r="I6257" s="1" t="s">
        <v>1039</v>
      </c>
      <c r="J6257">
        <v>770938</v>
      </c>
      <c r="K6257" s="1" t="s">
        <v>1402</v>
      </c>
      <c r="L6257">
        <v>1940449</v>
      </c>
      <c r="M6257" s="1" t="s">
        <v>1916</v>
      </c>
      <c r="N6257" s="1" t="str">
        <f t="shared" si="97"/>
        <v>2010-2019</v>
      </c>
    </row>
    <row r="6258" spans="1:14" hidden="1" x14ac:dyDescent="0.3">
      <c r="A6258">
        <v>2119532</v>
      </c>
      <c r="B6258" s="1" t="s">
        <v>646</v>
      </c>
      <c r="C6258">
        <v>2016</v>
      </c>
      <c r="D6258" s="1" t="s">
        <v>9</v>
      </c>
      <c r="E6258">
        <v>139</v>
      </c>
      <c r="F6258" s="3">
        <v>67209615</v>
      </c>
      <c r="G6258" s="1" t="s">
        <v>859</v>
      </c>
      <c r="H6258">
        <v>154</v>
      </c>
      <c r="I6258" s="1" t="s">
        <v>1039</v>
      </c>
      <c r="J6258">
        <v>770938</v>
      </c>
      <c r="K6258" s="1" t="s">
        <v>1402</v>
      </c>
      <c r="L6258">
        <v>941777</v>
      </c>
      <c r="M6258" s="1" t="s">
        <v>1917</v>
      </c>
      <c r="N6258" s="1" t="str">
        <f t="shared" si="97"/>
        <v>2010-2019</v>
      </c>
    </row>
    <row r="6259" spans="1:14" hidden="1" x14ac:dyDescent="0.3">
      <c r="A6259">
        <v>2119532</v>
      </c>
      <c r="B6259" s="1" t="s">
        <v>646</v>
      </c>
      <c r="C6259">
        <v>2016</v>
      </c>
      <c r="D6259" s="1" t="s">
        <v>9</v>
      </c>
      <c r="E6259">
        <v>139</v>
      </c>
      <c r="F6259" s="3">
        <v>67209615</v>
      </c>
      <c r="G6259" s="1" t="s">
        <v>859</v>
      </c>
      <c r="H6259">
        <v>154</v>
      </c>
      <c r="I6259" s="1" t="s">
        <v>1039</v>
      </c>
      <c r="J6259">
        <v>770938</v>
      </c>
      <c r="K6259" s="1" t="s">
        <v>1402</v>
      </c>
      <c r="L6259">
        <v>3478396</v>
      </c>
      <c r="M6259" s="1" t="s">
        <v>1918</v>
      </c>
      <c r="N6259" s="1" t="str">
        <f t="shared" si="97"/>
        <v>2010-2019</v>
      </c>
    </row>
    <row r="6260" spans="1:14" hidden="1" x14ac:dyDescent="0.3">
      <c r="A6260">
        <v>2119532</v>
      </c>
      <c r="B6260" s="1" t="s">
        <v>646</v>
      </c>
      <c r="C6260">
        <v>2016</v>
      </c>
      <c r="D6260" s="1" t="s">
        <v>9</v>
      </c>
      <c r="E6260">
        <v>139</v>
      </c>
      <c r="F6260" s="3">
        <v>67209615</v>
      </c>
      <c r="G6260" s="1" t="s">
        <v>859</v>
      </c>
      <c r="H6260">
        <v>154</v>
      </c>
      <c r="I6260" s="1" t="s">
        <v>1039</v>
      </c>
      <c r="J6260">
        <v>460795</v>
      </c>
      <c r="K6260" s="1" t="s">
        <v>1403</v>
      </c>
      <c r="L6260">
        <v>1940449</v>
      </c>
      <c r="M6260" s="1" t="s">
        <v>1916</v>
      </c>
      <c r="N6260" s="1" t="str">
        <f t="shared" si="97"/>
        <v>2010-2019</v>
      </c>
    </row>
    <row r="6261" spans="1:14" hidden="1" x14ac:dyDescent="0.3">
      <c r="A6261">
        <v>2119532</v>
      </c>
      <c r="B6261" s="1" t="s">
        <v>646</v>
      </c>
      <c r="C6261">
        <v>2016</v>
      </c>
      <c r="D6261" s="1" t="s">
        <v>9</v>
      </c>
      <c r="E6261">
        <v>139</v>
      </c>
      <c r="F6261" s="3">
        <v>67209615</v>
      </c>
      <c r="G6261" s="1" t="s">
        <v>859</v>
      </c>
      <c r="H6261">
        <v>154</v>
      </c>
      <c r="I6261" s="1" t="s">
        <v>1039</v>
      </c>
      <c r="J6261">
        <v>460795</v>
      </c>
      <c r="K6261" s="1" t="s">
        <v>1403</v>
      </c>
      <c r="L6261">
        <v>941777</v>
      </c>
      <c r="M6261" s="1" t="s">
        <v>1917</v>
      </c>
      <c r="N6261" s="1" t="str">
        <f t="shared" si="97"/>
        <v>2010-2019</v>
      </c>
    </row>
    <row r="6262" spans="1:14" hidden="1" x14ac:dyDescent="0.3">
      <c r="A6262">
        <v>2119532</v>
      </c>
      <c r="B6262" s="1" t="s">
        <v>646</v>
      </c>
      <c r="C6262">
        <v>2016</v>
      </c>
      <c r="D6262" s="1" t="s">
        <v>9</v>
      </c>
      <c r="E6262">
        <v>139</v>
      </c>
      <c r="F6262" s="3">
        <v>67209615</v>
      </c>
      <c r="G6262" s="1" t="s">
        <v>859</v>
      </c>
      <c r="H6262">
        <v>154</v>
      </c>
      <c r="I6262" s="1" t="s">
        <v>1039</v>
      </c>
      <c r="J6262">
        <v>460795</v>
      </c>
      <c r="K6262" s="1" t="s">
        <v>1403</v>
      </c>
      <c r="L6262">
        <v>3478396</v>
      </c>
      <c r="M6262" s="1" t="s">
        <v>1918</v>
      </c>
      <c r="N6262" s="1" t="str">
        <f t="shared" si="97"/>
        <v>2010-2019</v>
      </c>
    </row>
    <row r="6263" spans="1:14" hidden="1" x14ac:dyDescent="0.3">
      <c r="A6263">
        <v>2119532</v>
      </c>
      <c r="B6263" s="1" t="s">
        <v>646</v>
      </c>
      <c r="C6263">
        <v>2016</v>
      </c>
      <c r="D6263" s="1" t="s">
        <v>9</v>
      </c>
      <c r="E6263">
        <v>139</v>
      </c>
      <c r="F6263" s="3">
        <v>67209615</v>
      </c>
      <c r="G6263" s="1" t="s">
        <v>896</v>
      </c>
      <c r="H6263">
        <v>154</v>
      </c>
      <c r="I6263" s="1" t="s">
        <v>1039</v>
      </c>
      <c r="J6263">
        <v>770938</v>
      </c>
      <c r="K6263" s="1" t="s">
        <v>1402</v>
      </c>
      <c r="L6263">
        <v>1940449</v>
      </c>
      <c r="M6263" s="1" t="s">
        <v>1916</v>
      </c>
      <c r="N6263" s="1" t="str">
        <f t="shared" si="97"/>
        <v>2010-2019</v>
      </c>
    </row>
    <row r="6264" spans="1:14" hidden="1" x14ac:dyDescent="0.3">
      <c r="A6264">
        <v>2119532</v>
      </c>
      <c r="B6264" s="1" t="s">
        <v>646</v>
      </c>
      <c r="C6264">
        <v>2016</v>
      </c>
      <c r="D6264" s="1" t="s">
        <v>9</v>
      </c>
      <c r="E6264">
        <v>139</v>
      </c>
      <c r="F6264" s="3">
        <v>67209615</v>
      </c>
      <c r="G6264" s="1" t="s">
        <v>896</v>
      </c>
      <c r="H6264">
        <v>154</v>
      </c>
      <c r="I6264" s="1" t="s">
        <v>1039</v>
      </c>
      <c r="J6264">
        <v>770938</v>
      </c>
      <c r="K6264" s="1" t="s">
        <v>1402</v>
      </c>
      <c r="L6264">
        <v>941777</v>
      </c>
      <c r="M6264" s="1" t="s">
        <v>1917</v>
      </c>
      <c r="N6264" s="1" t="str">
        <f t="shared" si="97"/>
        <v>2010-2019</v>
      </c>
    </row>
    <row r="6265" spans="1:14" hidden="1" x14ac:dyDescent="0.3">
      <c r="A6265">
        <v>2119532</v>
      </c>
      <c r="B6265" s="1" t="s">
        <v>646</v>
      </c>
      <c r="C6265">
        <v>2016</v>
      </c>
      <c r="D6265" s="1" t="s">
        <v>9</v>
      </c>
      <c r="E6265">
        <v>139</v>
      </c>
      <c r="F6265" s="3">
        <v>67209615</v>
      </c>
      <c r="G6265" s="1" t="s">
        <v>896</v>
      </c>
      <c r="H6265">
        <v>154</v>
      </c>
      <c r="I6265" s="1" t="s">
        <v>1039</v>
      </c>
      <c r="J6265">
        <v>770938</v>
      </c>
      <c r="K6265" s="1" t="s">
        <v>1402</v>
      </c>
      <c r="L6265">
        <v>3478396</v>
      </c>
      <c r="M6265" s="1" t="s">
        <v>1918</v>
      </c>
      <c r="N6265" s="1" t="str">
        <f t="shared" si="97"/>
        <v>2010-2019</v>
      </c>
    </row>
    <row r="6266" spans="1:14" hidden="1" x14ac:dyDescent="0.3">
      <c r="A6266">
        <v>2119532</v>
      </c>
      <c r="B6266" s="1" t="s">
        <v>646</v>
      </c>
      <c r="C6266">
        <v>2016</v>
      </c>
      <c r="D6266" s="1" t="s">
        <v>9</v>
      </c>
      <c r="E6266">
        <v>139</v>
      </c>
      <c r="F6266" s="3">
        <v>67209615</v>
      </c>
      <c r="G6266" s="1" t="s">
        <v>896</v>
      </c>
      <c r="H6266">
        <v>154</v>
      </c>
      <c r="I6266" s="1" t="s">
        <v>1039</v>
      </c>
      <c r="J6266">
        <v>460795</v>
      </c>
      <c r="K6266" s="1" t="s">
        <v>1403</v>
      </c>
      <c r="L6266">
        <v>1940449</v>
      </c>
      <c r="M6266" s="1" t="s">
        <v>1916</v>
      </c>
      <c r="N6266" s="1" t="str">
        <f t="shared" si="97"/>
        <v>2010-2019</v>
      </c>
    </row>
    <row r="6267" spans="1:14" hidden="1" x14ac:dyDescent="0.3">
      <c r="A6267">
        <v>2119532</v>
      </c>
      <c r="B6267" s="1" t="s">
        <v>646</v>
      </c>
      <c r="C6267">
        <v>2016</v>
      </c>
      <c r="D6267" s="1" t="s">
        <v>9</v>
      </c>
      <c r="E6267">
        <v>139</v>
      </c>
      <c r="F6267" s="3">
        <v>67209615</v>
      </c>
      <c r="G6267" s="1" t="s">
        <v>896</v>
      </c>
      <c r="H6267">
        <v>154</v>
      </c>
      <c r="I6267" s="1" t="s">
        <v>1039</v>
      </c>
      <c r="J6267">
        <v>460795</v>
      </c>
      <c r="K6267" s="1" t="s">
        <v>1403</v>
      </c>
      <c r="L6267">
        <v>941777</v>
      </c>
      <c r="M6267" s="1" t="s">
        <v>1917</v>
      </c>
      <c r="N6267" s="1" t="str">
        <f t="shared" si="97"/>
        <v>2010-2019</v>
      </c>
    </row>
    <row r="6268" spans="1:14" hidden="1" x14ac:dyDescent="0.3">
      <c r="A6268">
        <v>2119532</v>
      </c>
      <c r="B6268" s="1" t="s">
        <v>646</v>
      </c>
      <c r="C6268">
        <v>2016</v>
      </c>
      <c r="D6268" s="1" t="s">
        <v>9</v>
      </c>
      <c r="E6268">
        <v>139</v>
      </c>
      <c r="F6268" s="3">
        <v>67209615</v>
      </c>
      <c r="G6268" s="1" t="s">
        <v>896</v>
      </c>
      <c r="H6268">
        <v>154</v>
      </c>
      <c r="I6268" s="1" t="s">
        <v>1039</v>
      </c>
      <c r="J6268">
        <v>460795</v>
      </c>
      <c r="K6268" s="1" t="s">
        <v>1403</v>
      </c>
      <c r="L6268">
        <v>3478396</v>
      </c>
      <c r="M6268" s="1" t="s">
        <v>1918</v>
      </c>
      <c r="N6268" s="1" t="str">
        <f t="shared" si="97"/>
        <v>2010-2019</v>
      </c>
    </row>
    <row r="6269" spans="1:14" hidden="1" x14ac:dyDescent="0.3">
      <c r="A6269">
        <v>119488</v>
      </c>
      <c r="B6269" s="1" t="s">
        <v>441</v>
      </c>
      <c r="C6269">
        <v>1997</v>
      </c>
      <c r="D6269" s="1" t="s">
        <v>9</v>
      </c>
      <c r="E6269">
        <v>138</v>
      </c>
      <c r="F6269" s="3">
        <v>64616940</v>
      </c>
      <c r="G6269" s="1" t="s">
        <v>949</v>
      </c>
      <c r="H6269">
        <v>436</v>
      </c>
      <c r="I6269" s="1" t="s">
        <v>1066</v>
      </c>
      <c r="J6269">
        <v>255278</v>
      </c>
      <c r="K6269" s="1" t="s">
        <v>1308</v>
      </c>
      <c r="L6269">
        <v>228</v>
      </c>
      <c r="M6269" s="1" t="s">
        <v>1539</v>
      </c>
      <c r="N6269" s="1" t="str">
        <f t="shared" si="97"/>
        <v>1990-1999</v>
      </c>
    </row>
    <row r="6270" spans="1:14" hidden="1" x14ac:dyDescent="0.3">
      <c r="A6270">
        <v>119488</v>
      </c>
      <c r="B6270" s="1" t="s">
        <v>441</v>
      </c>
      <c r="C6270">
        <v>1997</v>
      </c>
      <c r="D6270" s="1" t="s">
        <v>9</v>
      </c>
      <c r="E6270">
        <v>138</v>
      </c>
      <c r="F6270" s="3">
        <v>64616940</v>
      </c>
      <c r="G6270" s="1" t="s">
        <v>949</v>
      </c>
      <c r="H6270">
        <v>436</v>
      </c>
      <c r="I6270" s="1" t="s">
        <v>1066</v>
      </c>
      <c r="J6270">
        <v>255278</v>
      </c>
      <c r="K6270" s="1" t="s">
        <v>1308</v>
      </c>
      <c r="L6270">
        <v>128</v>
      </c>
      <c r="M6270" s="1" t="s">
        <v>1569</v>
      </c>
      <c r="N6270" s="1" t="str">
        <f t="shared" si="97"/>
        <v>1990-1999</v>
      </c>
    </row>
    <row r="6271" spans="1:14" hidden="1" x14ac:dyDescent="0.3">
      <c r="A6271">
        <v>119488</v>
      </c>
      <c r="B6271" s="1" t="s">
        <v>441</v>
      </c>
      <c r="C6271">
        <v>1997</v>
      </c>
      <c r="D6271" s="1" t="s">
        <v>9</v>
      </c>
      <c r="E6271">
        <v>138</v>
      </c>
      <c r="F6271" s="3">
        <v>64616940</v>
      </c>
      <c r="G6271" s="1" t="s">
        <v>949</v>
      </c>
      <c r="H6271">
        <v>436</v>
      </c>
      <c r="I6271" s="1" t="s">
        <v>1066</v>
      </c>
      <c r="J6271">
        <v>255278</v>
      </c>
      <c r="K6271" s="1" t="s">
        <v>1308</v>
      </c>
      <c r="L6271">
        <v>1602</v>
      </c>
      <c r="M6271" s="1" t="s">
        <v>1627</v>
      </c>
      <c r="N6271" s="1" t="str">
        <f t="shared" si="97"/>
        <v>1990-1999</v>
      </c>
    </row>
    <row r="6272" spans="1:14" hidden="1" x14ac:dyDescent="0.3">
      <c r="A6272">
        <v>119488</v>
      </c>
      <c r="B6272" s="1" t="s">
        <v>441</v>
      </c>
      <c r="C6272">
        <v>1997</v>
      </c>
      <c r="D6272" s="1" t="s">
        <v>9</v>
      </c>
      <c r="E6272">
        <v>138</v>
      </c>
      <c r="F6272" s="3">
        <v>64616940</v>
      </c>
      <c r="G6272" s="1" t="s">
        <v>949</v>
      </c>
      <c r="H6272">
        <v>436</v>
      </c>
      <c r="I6272" s="1" t="s">
        <v>1066</v>
      </c>
      <c r="J6272">
        <v>1338</v>
      </c>
      <c r="K6272" s="1" t="s">
        <v>1309</v>
      </c>
      <c r="L6272">
        <v>228</v>
      </c>
      <c r="M6272" s="1" t="s">
        <v>1539</v>
      </c>
      <c r="N6272" s="1" t="str">
        <f t="shared" si="97"/>
        <v>1990-1999</v>
      </c>
    </row>
    <row r="6273" spans="1:14" hidden="1" x14ac:dyDescent="0.3">
      <c r="A6273">
        <v>119488</v>
      </c>
      <c r="B6273" s="1" t="s">
        <v>441</v>
      </c>
      <c r="C6273">
        <v>1997</v>
      </c>
      <c r="D6273" s="1" t="s">
        <v>9</v>
      </c>
      <c r="E6273">
        <v>138</v>
      </c>
      <c r="F6273" s="3">
        <v>64616940</v>
      </c>
      <c r="G6273" s="1" t="s">
        <v>949</v>
      </c>
      <c r="H6273">
        <v>436</v>
      </c>
      <c r="I6273" s="1" t="s">
        <v>1066</v>
      </c>
      <c r="J6273">
        <v>1338</v>
      </c>
      <c r="K6273" s="1" t="s">
        <v>1309</v>
      </c>
      <c r="L6273">
        <v>128</v>
      </c>
      <c r="M6273" s="1" t="s">
        <v>1569</v>
      </c>
      <c r="N6273" s="1" t="str">
        <f t="shared" si="97"/>
        <v>1990-1999</v>
      </c>
    </row>
    <row r="6274" spans="1:14" hidden="1" x14ac:dyDescent="0.3">
      <c r="A6274">
        <v>119488</v>
      </c>
      <c r="B6274" s="1" t="s">
        <v>441</v>
      </c>
      <c r="C6274">
        <v>1997</v>
      </c>
      <c r="D6274" s="1" t="s">
        <v>9</v>
      </c>
      <c r="E6274">
        <v>138</v>
      </c>
      <c r="F6274" s="3">
        <v>64616940</v>
      </c>
      <c r="G6274" s="1" t="s">
        <v>949</v>
      </c>
      <c r="H6274">
        <v>436</v>
      </c>
      <c r="I6274" s="1" t="s">
        <v>1066</v>
      </c>
      <c r="J6274">
        <v>1338</v>
      </c>
      <c r="K6274" s="1" t="s">
        <v>1309</v>
      </c>
      <c r="L6274">
        <v>1602</v>
      </c>
      <c r="M6274" s="1" t="s">
        <v>1627</v>
      </c>
      <c r="N6274" s="1" t="str">
        <f t="shared" ref="N6274:N6337" si="98">INT(C6274/10)*10 &amp; "-" &amp; INT(C6274/10)*10+9</f>
        <v>1990-1999</v>
      </c>
    </row>
    <row r="6275" spans="1:14" hidden="1" x14ac:dyDescent="0.3">
      <c r="A6275">
        <v>119488</v>
      </c>
      <c r="B6275" s="1" t="s">
        <v>441</v>
      </c>
      <c r="C6275">
        <v>1997</v>
      </c>
      <c r="D6275" s="1" t="s">
        <v>9</v>
      </c>
      <c r="E6275">
        <v>138</v>
      </c>
      <c r="F6275" s="3">
        <v>64616940</v>
      </c>
      <c r="G6275" s="1" t="s">
        <v>949</v>
      </c>
      <c r="H6275">
        <v>436</v>
      </c>
      <c r="I6275" s="1" t="s">
        <v>1066</v>
      </c>
      <c r="J6275">
        <v>436</v>
      </c>
      <c r="K6275" s="1" t="s">
        <v>1066</v>
      </c>
      <c r="L6275">
        <v>228</v>
      </c>
      <c r="M6275" s="1" t="s">
        <v>1539</v>
      </c>
      <c r="N6275" s="1" t="str">
        <f t="shared" si="98"/>
        <v>1990-1999</v>
      </c>
    </row>
    <row r="6276" spans="1:14" hidden="1" x14ac:dyDescent="0.3">
      <c r="A6276">
        <v>119488</v>
      </c>
      <c r="B6276" s="1" t="s">
        <v>441</v>
      </c>
      <c r="C6276">
        <v>1997</v>
      </c>
      <c r="D6276" s="1" t="s">
        <v>9</v>
      </c>
      <c r="E6276">
        <v>138</v>
      </c>
      <c r="F6276" s="3">
        <v>64616940</v>
      </c>
      <c r="G6276" s="1" t="s">
        <v>949</v>
      </c>
      <c r="H6276">
        <v>436</v>
      </c>
      <c r="I6276" s="1" t="s">
        <v>1066</v>
      </c>
      <c r="J6276">
        <v>436</v>
      </c>
      <c r="K6276" s="1" t="s">
        <v>1066</v>
      </c>
      <c r="L6276">
        <v>128</v>
      </c>
      <c r="M6276" s="1" t="s">
        <v>1569</v>
      </c>
      <c r="N6276" s="1" t="str">
        <f t="shared" si="98"/>
        <v>1990-1999</v>
      </c>
    </row>
    <row r="6277" spans="1:14" hidden="1" x14ac:dyDescent="0.3">
      <c r="A6277">
        <v>119488</v>
      </c>
      <c r="B6277" s="1" t="s">
        <v>441</v>
      </c>
      <c r="C6277">
        <v>1997</v>
      </c>
      <c r="D6277" s="1" t="s">
        <v>9</v>
      </c>
      <c r="E6277">
        <v>138</v>
      </c>
      <c r="F6277" s="3">
        <v>64616940</v>
      </c>
      <c r="G6277" s="1" t="s">
        <v>949</v>
      </c>
      <c r="H6277">
        <v>436</v>
      </c>
      <c r="I6277" s="1" t="s">
        <v>1066</v>
      </c>
      <c r="J6277">
        <v>436</v>
      </c>
      <c r="K6277" s="1" t="s">
        <v>1066</v>
      </c>
      <c r="L6277">
        <v>1602</v>
      </c>
      <c r="M6277" s="1" t="s">
        <v>1627</v>
      </c>
      <c r="N6277" s="1" t="str">
        <f t="shared" si="98"/>
        <v>1990-1999</v>
      </c>
    </row>
    <row r="6278" spans="1:14" hidden="1" x14ac:dyDescent="0.3">
      <c r="A6278">
        <v>119488</v>
      </c>
      <c r="B6278" s="1" t="s">
        <v>441</v>
      </c>
      <c r="C6278">
        <v>1997</v>
      </c>
      <c r="D6278" s="1" t="s">
        <v>9</v>
      </c>
      <c r="E6278">
        <v>138</v>
      </c>
      <c r="F6278" s="3">
        <v>64616940</v>
      </c>
      <c r="G6278" s="1" t="s">
        <v>881</v>
      </c>
      <c r="H6278">
        <v>436</v>
      </c>
      <c r="I6278" s="1" t="s">
        <v>1066</v>
      </c>
      <c r="J6278">
        <v>255278</v>
      </c>
      <c r="K6278" s="1" t="s">
        <v>1308</v>
      </c>
      <c r="L6278">
        <v>228</v>
      </c>
      <c r="M6278" s="1" t="s">
        <v>1539</v>
      </c>
      <c r="N6278" s="1" t="str">
        <f t="shared" si="98"/>
        <v>1990-1999</v>
      </c>
    </row>
    <row r="6279" spans="1:14" hidden="1" x14ac:dyDescent="0.3">
      <c r="A6279">
        <v>119488</v>
      </c>
      <c r="B6279" s="1" t="s">
        <v>441</v>
      </c>
      <c r="C6279">
        <v>1997</v>
      </c>
      <c r="D6279" s="1" t="s">
        <v>9</v>
      </c>
      <c r="E6279">
        <v>138</v>
      </c>
      <c r="F6279" s="3">
        <v>64616940</v>
      </c>
      <c r="G6279" s="1" t="s">
        <v>881</v>
      </c>
      <c r="H6279">
        <v>436</v>
      </c>
      <c r="I6279" s="1" t="s">
        <v>1066</v>
      </c>
      <c r="J6279">
        <v>255278</v>
      </c>
      <c r="K6279" s="1" t="s">
        <v>1308</v>
      </c>
      <c r="L6279">
        <v>128</v>
      </c>
      <c r="M6279" s="1" t="s">
        <v>1569</v>
      </c>
      <c r="N6279" s="1" t="str">
        <f t="shared" si="98"/>
        <v>1990-1999</v>
      </c>
    </row>
    <row r="6280" spans="1:14" hidden="1" x14ac:dyDescent="0.3">
      <c r="A6280">
        <v>119488</v>
      </c>
      <c r="B6280" s="1" t="s">
        <v>441</v>
      </c>
      <c r="C6280">
        <v>1997</v>
      </c>
      <c r="D6280" s="1" t="s">
        <v>9</v>
      </c>
      <c r="E6280">
        <v>138</v>
      </c>
      <c r="F6280" s="3">
        <v>64616940</v>
      </c>
      <c r="G6280" s="1" t="s">
        <v>881</v>
      </c>
      <c r="H6280">
        <v>436</v>
      </c>
      <c r="I6280" s="1" t="s">
        <v>1066</v>
      </c>
      <c r="J6280">
        <v>255278</v>
      </c>
      <c r="K6280" s="1" t="s">
        <v>1308</v>
      </c>
      <c r="L6280">
        <v>1602</v>
      </c>
      <c r="M6280" s="1" t="s">
        <v>1627</v>
      </c>
      <c r="N6280" s="1" t="str">
        <f t="shared" si="98"/>
        <v>1990-1999</v>
      </c>
    </row>
    <row r="6281" spans="1:14" hidden="1" x14ac:dyDescent="0.3">
      <c r="A6281">
        <v>119488</v>
      </c>
      <c r="B6281" s="1" t="s">
        <v>441</v>
      </c>
      <c r="C6281">
        <v>1997</v>
      </c>
      <c r="D6281" s="1" t="s">
        <v>9</v>
      </c>
      <c r="E6281">
        <v>138</v>
      </c>
      <c r="F6281" s="3">
        <v>64616940</v>
      </c>
      <c r="G6281" s="1" t="s">
        <v>881</v>
      </c>
      <c r="H6281">
        <v>436</v>
      </c>
      <c r="I6281" s="1" t="s">
        <v>1066</v>
      </c>
      <c r="J6281">
        <v>1338</v>
      </c>
      <c r="K6281" s="1" t="s">
        <v>1309</v>
      </c>
      <c r="L6281">
        <v>228</v>
      </c>
      <c r="M6281" s="1" t="s">
        <v>1539</v>
      </c>
      <c r="N6281" s="1" t="str">
        <f t="shared" si="98"/>
        <v>1990-1999</v>
      </c>
    </row>
    <row r="6282" spans="1:14" hidden="1" x14ac:dyDescent="0.3">
      <c r="A6282">
        <v>119488</v>
      </c>
      <c r="B6282" s="1" t="s">
        <v>441</v>
      </c>
      <c r="C6282">
        <v>1997</v>
      </c>
      <c r="D6282" s="1" t="s">
        <v>9</v>
      </c>
      <c r="E6282">
        <v>138</v>
      </c>
      <c r="F6282" s="3">
        <v>64616940</v>
      </c>
      <c r="G6282" s="1" t="s">
        <v>881</v>
      </c>
      <c r="H6282">
        <v>436</v>
      </c>
      <c r="I6282" s="1" t="s">
        <v>1066</v>
      </c>
      <c r="J6282">
        <v>1338</v>
      </c>
      <c r="K6282" s="1" t="s">
        <v>1309</v>
      </c>
      <c r="L6282">
        <v>128</v>
      </c>
      <c r="M6282" s="1" t="s">
        <v>1569</v>
      </c>
      <c r="N6282" s="1" t="str">
        <f t="shared" si="98"/>
        <v>1990-1999</v>
      </c>
    </row>
    <row r="6283" spans="1:14" hidden="1" x14ac:dyDescent="0.3">
      <c r="A6283">
        <v>119488</v>
      </c>
      <c r="B6283" s="1" t="s">
        <v>441</v>
      </c>
      <c r="C6283">
        <v>1997</v>
      </c>
      <c r="D6283" s="1" t="s">
        <v>9</v>
      </c>
      <c r="E6283">
        <v>138</v>
      </c>
      <c r="F6283" s="3">
        <v>64616940</v>
      </c>
      <c r="G6283" s="1" t="s">
        <v>881</v>
      </c>
      <c r="H6283">
        <v>436</v>
      </c>
      <c r="I6283" s="1" t="s">
        <v>1066</v>
      </c>
      <c r="J6283">
        <v>1338</v>
      </c>
      <c r="K6283" s="1" t="s">
        <v>1309</v>
      </c>
      <c r="L6283">
        <v>1602</v>
      </c>
      <c r="M6283" s="1" t="s">
        <v>1627</v>
      </c>
      <c r="N6283" s="1" t="str">
        <f t="shared" si="98"/>
        <v>1990-1999</v>
      </c>
    </row>
    <row r="6284" spans="1:14" hidden="1" x14ac:dyDescent="0.3">
      <c r="A6284">
        <v>119488</v>
      </c>
      <c r="B6284" s="1" t="s">
        <v>441</v>
      </c>
      <c r="C6284">
        <v>1997</v>
      </c>
      <c r="D6284" s="1" t="s">
        <v>9</v>
      </c>
      <c r="E6284">
        <v>138</v>
      </c>
      <c r="F6284" s="3">
        <v>64616940</v>
      </c>
      <c r="G6284" s="1" t="s">
        <v>881</v>
      </c>
      <c r="H6284">
        <v>436</v>
      </c>
      <c r="I6284" s="1" t="s">
        <v>1066</v>
      </c>
      <c r="J6284">
        <v>436</v>
      </c>
      <c r="K6284" s="1" t="s">
        <v>1066</v>
      </c>
      <c r="L6284">
        <v>228</v>
      </c>
      <c r="M6284" s="1" t="s">
        <v>1539</v>
      </c>
      <c r="N6284" s="1" t="str">
        <f t="shared" si="98"/>
        <v>1990-1999</v>
      </c>
    </row>
    <row r="6285" spans="1:14" hidden="1" x14ac:dyDescent="0.3">
      <c r="A6285">
        <v>119488</v>
      </c>
      <c r="B6285" s="1" t="s">
        <v>441</v>
      </c>
      <c r="C6285">
        <v>1997</v>
      </c>
      <c r="D6285" s="1" t="s">
        <v>9</v>
      </c>
      <c r="E6285">
        <v>138</v>
      </c>
      <c r="F6285" s="3">
        <v>64616940</v>
      </c>
      <c r="G6285" s="1" t="s">
        <v>881</v>
      </c>
      <c r="H6285">
        <v>436</v>
      </c>
      <c r="I6285" s="1" t="s">
        <v>1066</v>
      </c>
      <c r="J6285">
        <v>436</v>
      </c>
      <c r="K6285" s="1" t="s">
        <v>1066</v>
      </c>
      <c r="L6285">
        <v>128</v>
      </c>
      <c r="M6285" s="1" t="s">
        <v>1569</v>
      </c>
      <c r="N6285" s="1" t="str">
        <f t="shared" si="98"/>
        <v>1990-1999</v>
      </c>
    </row>
    <row r="6286" spans="1:14" hidden="1" x14ac:dyDescent="0.3">
      <c r="A6286">
        <v>119488</v>
      </c>
      <c r="B6286" s="1" t="s">
        <v>441</v>
      </c>
      <c r="C6286">
        <v>1997</v>
      </c>
      <c r="D6286" s="1" t="s">
        <v>9</v>
      </c>
      <c r="E6286">
        <v>138</v>
      </c>
      <c r="F6286" s="3">
        <v>64616940</v>
      </c>
      <c r="G6286" s="1" t="s">
        <v>881</v>
      </c>
      <c r="H6286">
        <v>436</v>
      </c>
      <c r="I6286" s="1" t="s">
        <v>1066</v>
      </c>
      <c r="J6286">
        <v>436</v>
      </c>
      <c r="K6286" s="1" t="s">
        <v>1066</v>
      </c>
      <c r="L6286">
        <v>1602</v>
      </c>
      <c r="M6286" s="1" t="s">
        <v>1627</v>
      </c>
      <c r="N6286" s="1" t="str">
        <f t="shared" si="98"/>
        <v>1990-1999</v>
      </c>
    </row>
    <row r="6287" spans="1:14" hidden="1" x14ac:dyDescent="0.3">
      <c r="A6287">
        <v>119488</v>
      </c>
      <c r="B6287" s="1" t="s">
        <v>441</v>
      </c>
      <c r="C6287">
        <v>1997</v>
      </c>
      <c r="D6287" s="1" t="s">
        <v>9</v>
      </c>
      <c r="E6287">
        <v>138</v>
      </c>
      <c r="F6287" s="3">
        <v>64616940</v>
      </c>
      <c r="G6287" s="1" t="s">
        <v>882</v>
      </c>
      <c r="H6287">
        <v>436</v>
      </c>
      <c r="I6287" s="1" t="s">
        <v>1066</v>
      </c>
      <c r="J6287">
        <v>255278</v>
      </c>
      <c r="K6287" s="1" t="s">
        <v>1308</v>
      </c>
      <c r="L6287">
        <v>228</v>
      </c>
      <c r="M6287" s="1" t="s">
        <v>1539</v>
      </c>
      <c r="N6287" s="1" t="str">
        <f t="shared" si="98"/>
        <v>1990-1999</v>
      </c>
    </row>
    <row r="6288" spans="1:14" hidden="1" x14ac:dyDescent="0.3">
      <c r="A6288">
        <v>119488</v>
      </c>
      <c r="B6288" s="1" t="s">
        <v>441</v>
      </c>
      <c r="C6288">
        <v>1997</v>
      </c>
      <c r="D6288" s="1" t="s">
        <v>9</v>
      </c>
      <c r="E6288">
        <v>138</v>
      </c>
      <c r="F6288" s="3">
        <v>64616940</v>
      </c>
      <c r="G6288" s="1" t="s">
        <v>882</v>
      </c>
      <c r="H6288">
        <v>436</v>
      </c>
      <c r="I6288" s="1" t="s">
        <v>1066</v>
      </c>
      <c r="J6288">
        <v>255278</v>
      </c>
      <c r="K6288" s="1" t="s">
        <v>1308</v>
      </c>
      <c r="L6288">
        <v>128</v>
      </c>
      <c r="M6288" s="1" t="s">
        <v>1569</v>
      </c>
      <c r="N6288" s="1" t="str">
        <f t="shared" si="98"/>
        <v>1990-1999</v>
      </c>
    </row>
    <row r="6289" spans="1:14" hidden="1" x14ac:dyDescent="0.3">
      <c r="A6289">
        <v>119488</v>
      </c>
      <c r="B6289" s="1" t="s">
        <v>441</v>
      </c>
      <c r="C6289">
        <v>1997</v>
      </c>
      <c r="D6289" s="1" t="s">
        <v>9</v>
      </c>
      <c r="E6289">
        <v>138</v>
      </c>
      <c r="F6289" s="3">
        <v>64616940</v>
      </c>
      <c r="G6289" s="1" t="s">
        <v>882</v>
      </c>
      <c r="H6289">
        <v>436</v>
      </c>
      <c r="I6289" s="1" t="s">
        <v>1066</v>
      </c>
      <c r="J6289">
        <v>255278</v>
      </c>
      <c r="K6289" s="1" t="s">
        <v>1308</v>
      </c>
      <c r="L6289">
        <v>1602</v>
      </c>
      <c r="M6289" s="1" t="s">
        <v>1627</v>
      </c>
      <c r="N6289" s="1" t="str">
        <f t="shared" si="98"/>
        <v>1990-1999</v>
      </c>
    </row>
    <row r="6290" spans="1:14" hidden="1" x14ac:dyDescent="0.3">
      <c r="A6290">
        <v>119488</v>
      </c>
      <c r="B6290" s="1" t="s">
        <v>441</v>
      </c>
      <c r="C6290">
        <v>1997</v>
      </c>
      <c r="D6290" s="1" t="s">
        <v>9</v>
      </c>
      <c r="E6290">
        <v>138</v>
      </c>
      <c r="F6290" s="3">
        <v>64616940</v>
      </c>
      <c r="G6290" s="1" t="s">
        <v>882</v>
      </c>
      <c r="H6290">
        <v>436</v>
      </c>
      <c r="I6290" s="1" t="s">
        <v>1066</v>
      </c>
      <c r="J6290">
        <v>1338</v>
      </c>
      <c r="K6290" s="1" t="s">
        <v>1309</v>
      </c>
      <c r="L6290">
        <v>228</v>
      </c>
      <c r="M6290" s="1" t="s">
        <v>1539</v>
      </c>
      <c r="N6290" s="1" t="str">
        <f t="shared" si="98"/>
        <v>1990-1999</v>
      </c>
    </row>
    <row r="6291" spans="1:14" hidden="1" x14ac:dyDescent="0.3">
      <c r="A6291">
        <v>119488</v>
      </c>
      <c r="B6291" s="1" t="s">
        <v>441</v>
      </c>
      <c r="C6291">
        <v>1997</v>
      </c>
      <c r="D6291" s="1" t="s">
        <v>9</v>
      </c>
      <c r="E6291">
        <v>138</v>
      </c>
      <c r="F6291" s="3">
        <v>64616940</v>
      </c>
      <c r="G6291" s="1" t="s">
        <v>882</v>
      </c>
      <c r="H6291">
        <v>436</v>
      </c>
      <c r="I6291" s="1" t="s">
        <v>1066</v>
      </c>
      <c r="J6291">
        <v>1338</v>
      </c>
      <c r="K6291" s="1" t="s">
        <v>1309</v>
      </c>
      <c r="L6291">
        <v>128</v>
      </c>
      <c r="M6291" s="1" t="s">
        <v>1569</v>
      </c>
      <c r="N6291" s="1" t="str">
        <f t="shared" si="98"/>
        <v>1990-1999</v>
      </c>
    </row>
    <row r="6292" spans="1:14" hidden="1" x14ac:dyDescent="0.3">
      <c r="A6292">
        <v>119488</v>
      </c>
      <c r="B6292" s="1" t="s">
        <v>441</v>
      </c>
      <c r="C6292">
        <v>1997</v>
      </c>
      <c r="D6292" s="1" t="s">
        <v>9</v>
      </c>
      <c r="E6292">
        <v>138</v>
      </c>
      <c r="F6292" s="3">
        <v>64616940</v>
      </c>
      <c r="G6292" s="1" t="s">
        <v>882</v>
      </c>
      <c r="H6292">
        <v>436</v>
      </c>
      <c r="I6292" s="1" t="s">
        <v>1066</v>
      </c>
      <c r="J6292">
        <v>1338</v>
      </c>
      <c r="K6292" s="1" t="s">
        <v>1309</v>
      </c>
      <c r="L6292">
        <v>1602</v>
      </c>
      <c r="M6292" s="1" t="s">
        <v>1627</v>
      </c>
      <c r="N6292" s="1" t="str">
        <f t="shared" si="98"/>
        <v>1990-1999</v>
      </c>
    </row>
    <row r="6293" spans="1:14" hidden="1" x14ac:dyDescent="0.3">
      <c r="A6293">
        <v>119488</v>
      </c>
      <c r="B6293" s="1" t="s">
        <v>441</v>
      </c>
      <c r="C6293">
        <v>1997</v>
      </c>
      <c r="D6293" s="1" t="s">
        <v>9</v>
      </c>
      <c r="E6293">
        <v>138</v>
      </c>
      <c r="F6293" s="3">
        <v>64616940</v>
      </c>
      <c r="G6293" s="1" t="s">
        <v>882</v>
      </c>
      <c r="H6293">
        <v>436</v>
      </c>
      <c r="I6293" s="1" t="s">
        <v>1066</v>
      </c>
      <c r="J6293">
        <v>436</v>
      </c>
      <c r="K6293" s="1" t="s">
        <v>1066</v>
      </c>
      <c r="L6293">
        <v>228</v>
      </c>
      <c r="M6293" s="1" t="s">
        <v>1539</v>
      </c>
      <c r="N6293" s="1" t="str">
        <f t="shared" si="98"/>
        <v>1990-1999</v>
      </c>
    </row>
    <row r="6294" spans="1:14" hidden="1" x14ac:dyDescent="0.3">
      <c r="A6294">
        <v>119488</v>
      </c>
      <c r="B6294" s="1" t="s">
        <v>441</v>
      </c>
      <c r="C6294">
        <v>1997</v>
      </c>
      <c r="D6294" s="1" t="s">
        <v>9</v>
      </c>
      <c r="E6294">
        <v>138</v>
      </c>
      <c r="F6294" s="3">
        <v>64616940</v>
      </c>
      <c r="G6294" s="1" t="s">
        <v>882</v>
      </c>
      <c r="H6294">
        <v>436</v>
      </c>
      <c r="I6294" s="1" t="s">
        <v>1066</v>
      </c>
      <c r="J6294">
        <v>436</v>
      </c>
      <c r="K6294" s="1" t="s">
        <v>1066</v>
      </c>
      <c r="L6294">
        <v>128</v>
      </c>
      <c r="M6294" s="1" t="s">
        <v>1569</v>
      </c>
      <c r="N6294" s="1" t="str">
        <f t="shared" si="98"/>
        <v>1990-1999</v>
      </c>
    </row>
    <row r="6295" spans="1:14" hidden="1" x14ac:dyDescent="0.3">
      <c r="A6295">
        <v>119488</v>
      </c>
      <c r="B6295" s="1" t="s">
        <v>441</v>
      </c>
      <c r="C6295">
        <v>1997</v>
      </c>
      <c r="D6295" s="1" t="s">
        <v>9</v>
      </c>
      <c r="E6295">
        <v>138</v>
      </c>
      <c r="F6295" s="3">
        <v>64616940</v>
      </c>
      <c r="G6295" s="1" t="s">
        <v>882</v>
      </c>
      <c r="H6295">
        <v>436</v>
      </c>
      <c r="I6295" s="1" t="s">
        <v>1066</v>
      </c>
      <c r="J6295">
        <v>436</v>
      </c>
      <c r="K6295" s="1" t="s">
        <v>1066</v>
      </c>
      <c r="L6295">
        <v>1602</v>
      </c>
      <c r="M6295" s="1" t="s">
        <v>1627</v>
      </c>
      <c r="N6295" s="1" t="str">
        <f t="shared" si="98"/>
        <v>1990-1999</v>
      </c>
    </row>
    <row r="6296" spans="1:14" hidden="1" x14ac:dyDescent="0.3">
      <c r="A6296">
        <v>119488</v>
      </c>
      <c r="B6296" s="1" t="s">
        <v>441</v>
      </c>
      <c r="C6296">
        <v>1997</v>
      </c>
      <c r="D6296" s="1" t="s">
        <v>9</v>
      </c>
      <c r="E6296">
        <v>138</v>
      </c>
      <c r="F6296" s="3">
        <v>64616940</v>
      </c>
      <c r="G6296" s="1" t="s">
        <v>838</v>
      </c>
      <c r="H6296">
        <v>436</v>
      </c>
      <c r="I6296" s="1" t="s">
        <v>1066</v>
      </c>
      <c r="J6296">
        <v>255278</v>
      </c>
      <c r="K6296" s="1" t="s">
        <v>1308</v>
      </c>
      <c r="L6296">
        <v>228</v>
      </c>
      <c r="M6296" s="1" t="s">
        <v>1539</v>
      </c>
      <c r="N6296" s="1" t="str">
        <f t="shared" si="98"/>
        <v>1990-1999</v>
      </c>
    </row>
    <row r="6297" spans="1:14" hidden="1" x14ac:dyDescent="0.3">
      <c r="A6297">
        <v>119488</v>
      </c>
      <c r="B6297" s="1" t="s">
        <v>441</v>
      </c>
      <c r="C6297">
        <v>1997</v>
      </c>
      <c r="D6297" s="1" t="s">
        <v>9</v>
      </c>
      <c r="E6297">
        <v>138</v>
      </c>
      <c r="F6297" s="3">
        <v>64616940</v>
      </c>
      <c r="G6297" s="1" t="s">
        <v>838</v>
      </c>
      <c r="H6297">
        <v>436</v>
      </c>
      <c r="I6297" s="1" t="s">
        <v>1066</v>
      </c>
      <c r="J6297">
        <v>255278</v>
      </c>
      <c r="K6297" s="1" t="s">
        <v>1308</v>
      </c>
      <c r="L6297">
        <v>128</v>
      </c>
      <c r="M6297" s="1" t="s">
        <v>1569</v>
      </c>
      <c r="N6297" s="1" t="str">
        <f t="shared" si="98"/>
        <v>1990-1999</v>
      </c>
    </row>
    <row r="6298" spans="1:14" hidden="1" x14ac:dyDescent="0.3">
      <c r="A6298">
        <v>119488</v>
      </c>
      <c r="B6298" s="1" t="s">
        <v>441</v>
      </c>
      <c r="C6298">
        <v>1997</v>
      </c>
      <c r="D6298" s="1" t="s">
        <v>9</v>
      </c>
      <c r="E6298">
        <v>138</v>
      </c>
      <c r="F6298" s="3">
        <v>64616940</v>
      </c>
      <c r="G6298" s="1" t="s">
        <v>838</v>
      </c>
      <c r="H6298">
        <v>436</v>
      </c>
      <c r="I6298" s="1" t="s">
        <v>1066</v>
      </c>
      <c r="J6298">
        <v>255278</v>
      </c>
      <c r="K6298" s="1" t="s">
        <v>1308</v>
      </c>
      <c r="L6298">
        <v>1602</v>
      </c>
      <c r="M6298" s="1" t="s">
        <v>1627</v>
      </c>
      <c r="N6298" s="1" t="str">
        <f t="shared" si="98"/>
        <v>1990-1999</v>
      </c>
    </row>
    <row r="6299" spans="1:14" hidden="1" x14ac:dyDescent="0.3">
      <c r="A6299">
        <v>119488</v>
      </c>
      <c r="B6299" s="1" t="s">
        <v>441</v>
      </c>
      <c r="C6299">
        <v>1997</v>
      </c>
      <c r="D6299" s="1" t="s">
        <v>9</v>
      </c>
      <c r="E6299">
        <v>138</v>
      </c>
      <c r="F6299" s="3">
        <v>64616940</v>
      </c>
      <c r="G6299" s="1" t="s">
        <v>838</v>
      </c>
      <c r="H6299">
        <v>436</v>
      </c>
      <c r="I6299" s="1" t="s">
        <v>1066</v>
      </c>
      <c r="J6299">
        <v>1338</v>
      </c>
      <c r="K6299" s="1" t="s">
        <v>1309</v>
      </c>
      <c r="L6299">
        <v>228</v>
      </c>
      <c r="M6299" s="1" t="s">
        <v>1539</v>
      </c>
      <c r="N6299" s="1" t="str">
        <f t="shared" si="98"/>
        <v>1990-1999</v>
      </c>
    </row>
    <row r="6300" spans="1:14" hidden="1" x14ac:dyDescent="0.3">
      <c r="A6300">
        <v>119488</v>
      </c>
      <c r="B6300" s="1" t="s">
        <v>441</v>
      </c>
      <c r="C6300">
        <v>1997</v>
      </c>
      <c r="D6300" s="1" t="s">
        <v>9</v>
      </c>
      <c r="E6300">
        <v>138</v>
      </c>
      <c r="F6300" s="3">
        <v>64616940</v>
      </c>
      <c r="G6300" s="1" t="s">
        <v>838</v>
      </c>
      <c r="H6300">
        <v>436</v>
      </c>
      <c r="I6300" s="1" t="s">
        <v>1066</v>
      </c>
      <c r="J6300">
        <v>1338</v>
      </c>
      <c r="K6300" s="1" t="s">
        <v>1309</v>
      </c>
      <c r="L6300">
        <v>128</v>
      </c>
      <c r="M6300" s="1" t="s">
        <v>1569</v>
      </c>
      <c r="N6300" s="1" t="str">
        <f t="shared" si="98"/>
        <v>1990-1999</v>
      </c>
    </row>
    <row r="6301" spans="1:14" hidden="1" x14ac:dyDescent="0.3">
      <c r="A6301">
        <v>119488</v>
      </c>
      <c r="B6301" s="1" t="s">
        <v>441</v>
      </c>
      <c r="C6301">
        <v>1997</v>
      </c>
      <c r="D6301" s="1" t="s">
        <v>9</v>
      </c>
      <c r="E6301">
        <v>138</v>
      </c>
      <c r="F6301" s="3">
        <v>64616940</v>
      </c>
      <c r="G6301" s="1" t="s">
        <v>838</v>
      </c>
      <c r="H6301">
        <v>436</v>
      </c>
      <c r="I6301" s="1" t="s">
        <v>1066</v>
      </c>
      <c r="J6301">
        <v>1338</v>
      </c>
      <c r="K6301" s="1" t="s">
        <v>1309</v>
      </c>
      <c r="L6301">
        <v>1602</v>
      </c>
      <c r="M6301" s="1" t="s">
        <v>1627</v>
      </c>
      <c r="N6301" s="1" t="str">
        <f t="shared" si="98"/>
        <v>1990-1999</v>
      </c>
    </row>
    <row r="6302" spans="1:14" hidden="1" x14ac:dyDescent="0.3">
      <c r="A6302">
        <v>119488</v>
      </c>
      <c r="B6302" s="1" t="s">
        <v>441</v>
      </c>
      <c r="C6302">
        <v>1997</v>
      </c>
      <c r="D6302" s="1" t="s">
        <v>9</v>
      </c>
      <c r="E6302">
        <v>138</v>
      </c>
      <c r="F6302" s="3">
        <v>64616940</v>
      </c>
      <c r="G6302" s="1" t="s">
        <v>838</v>
      </c>
      <c r="H6302">
        <v>436</v>
      </c>
      <c r="I6302" s="1" t="s">
        <v>1066</v>
      </c>
      <c r="J6302">
        <v>436</v>
      </c>
      <c r="K6302" s="1" t="s">
        <v>1066</v>
      </c>
      <c r="L6302">
        <v>228</v>
      </c>
      <c r="M6302" s="1" t="s">
        <v>1539</v>
      </c>
      <c r="N6302" s="1" t="str">
        <f t="shared" si="98"/>
        <v>1990-1999</v>
      </c>
    </row>
    <row r="6303" spans="1:14" hidden="1" x14ac:dyDescent="0.3">
      <c r="A6303">
        <v>119488</v>
      </c>
      <c r="B6303" s="1" t="s">
        <v>441</v>
      </c>
      <c r="C6303">
        <v>1997</v>
      </c>
      <c r="D6303" s="1" t="s">
        <v>9</v>
      </c>
      <c r="E6303">
        <v>138</v>
      </c>
      <c r="F6303" s="3">
        <v>64616940</v>
      </c>
      <c r="G6303" s="1" t="s">
        <v>838</v>
      </c>
      <c r="H6303">
        <v>436</v>
      </c>
      <c r="I6303" s="1" t="s">
        <v>1066</v>
      </c>
      <c r="J6303">
        <v>436</v>
      </c>
      <c r="K6303" s="1" t="s">
        <v>1066</v>
      </c>
      <c r="L6303">
        <v>128</v>
      </c>
      <c r="M6303" s="1" t="s">
        <v>1569</v>
      </c>
      <c r="N6303" s="1" t="str">
        <f t="shared" si="98"/>
        <v>1990-1999</v>
      </c>
    </row>
    <row r="6304" spans="1:14" hidden="1" x14ac:dyDescent="0.3">
      <c r="A6304">
        <v>119488</v>
      </c>
      <c r="B6304" s="1" t="s">
        <v>441</v>
      </c>
      <c r="C6304">
        <v>1997</v>
      </c>
      <c r="D6304" s="1" t="s">
        <v>9</v>
      </c>
      <c r="E6304">
        <v>138</v>
      </c>
      <c r="F6304" s="3">
        <v>64616940</v>
      </c>
      <c r="G6304" s="1" t="s">
        <v>838</v>
      </c>
      <c r="H6304">
        <v>436</v>
      </c>
      <c r="I6304" s="1" t="s">
        <v>1066</v>
      </c>
      <c r="J6304">
        <v>436</v>
      </c>
      <c r="K6304" s="1" t="s">
        <v>1066</v>
      </c>
      <c r="L6304">
        <v>1602</v>
      </c>
      <c r="M6304" s="1" t="s">
        <v>1627</v>
      </c>
      <c r="N6304" s="1" t="str">
        <f t="shared" si="98"/>
        <v>1990-1999</v>
      </c>
    </row>
    <row r="6305" spans="1:14" hidden="1" x14ac:dyDescent="0.3">
      <c r="A6305">
        <v>119488</v>
      </c>
      <c r="B6305" s="1" t="s">
        <v>441</v>
      </c>
      <c r="C6305">
        <v>1997</v>
      </c>
      <c r="D6305" s="1" t="s">
        <v>9</v>
      </c>
      <c r="E6305">
        <v>138</v>
      </c>
      <c r="F6305" s="3">
        <v>64616940</v>
      </c>
      <c r="G6305" s="1" t="s">
        <v>883</v>
      </c>
      <c r="H6305">
        <v>436</v>
      </c>
      <c r="I6305" s="1" t="s">
        <v>1066</v>
      </c>
      <c r="J6305">
        <v>255278</v>
      </c>
      <c r="K6305" s="1" t="s">
        <v>1308</v>
      </c>
      <c r="L6305">
        <v>228</v>
      </c>
      <c r="M6305" s="1" t="s">
        <v>1539</v>
      </c>
      <c r="N6305" s="1" t="str">
        <f t="shared" si="98"/>
        <v>1990-1999</v>
      </c>
    </row>
    <row r="6306" spans="1:14" hidden="1" x14ac:dyDescent="0.3">
      <c r="A6306">
        <v>119488</v>
      </c>
      <c r="B6306" s="1" t="s">
        <v>441</v>
      </c>
      <c r="C6306">
        <v>1997</v>
      </c>
      <c r="D6306" s="1" t="s">
        <v>9</v>
      </c>
      <c r="E6306">
        <v>138</v>
      </c>
      <c r="F6306" s="3">
        <v>64616940</v>
      </c>
      <c r="G6306" s="1" t="s">
        <v>883</v>
      </c>
      <c r="H6306">
        <v>436</v>
      </c>
      <c r="I6306" s="1" t="s">
        <v>1066</v>
      </c>
      <c r="J6306">
        <v>255278</v>
      </c>
      <c r="K6306" s="1" t="s">
        <v>1308</v>
      </c>
      <c r="L6306">
        <v>128</v>
      </c>
      <c r="M6306" s="1" t="s">
        <v>1569</v>
      </c>
      <c r="N6306" s="1" t="str">
        <f t="shared" si="98"/>
        <v>1990-1999</v>
      </c>
    </row>
    <row r="6307" spans="1:14" hidden="1" x14ac:dyDescent="0.3">
      <c r="A6307">
        <v>119488</v>
      </c>
      <c r="B6307" s="1" t="s">
        <v>441</v>
      </c>
      <c r="C6307">
        <v>1997</v>
      </c>
      <c r="D6307" s="1" t="s">
        <v>9</v>
      </c>
      <c r="E6307">
        <v>138</v>
      </c>
      <c r="F6307" s="3">
        <v>64616940</v>
      </c>
      <c r="G6307" s="1" t="s">
        <v>883</v>
      </c>
      <c r="H6307">
        <v>436</v>
      </c>
      <c r="I6307" s="1" t="s">
        <v>1066</v>
      </c>
      <c r="J6307">
        <v>255278</v>
      </c>
      <c r="K6307" s="1" t="s">
        <v>1308</v>
      </c>
      <c r="L6307">
        <v>1602</v>
      </c>
      <c r="M6307" s="1" t="s">
        <v>1627</v>
      </c>
      <c r="N6307" s="1" t="str">
        <f t="shared" si="98"/>
        <v>1990-1999</v>
      </c>
    </row>
    <row r="6308" spans="1:14" hidden="1" x14ac:dyDescent="0.3">
      <c r="A6308">
        <v>119488</v>
      </c>
      <c r="B6308" s="1" t="s">
        <v>441</v>
      </c>
      <c r="C6308">
        <v>1997</v>
      </c>
      <c r="D6308" s="1" t="s">
        <v>9</v>
      </c>
      <c r="E6308">
        <v>138</v>
      </c>
      <c r="F6308" s="3">
        <v>64616940</v>
      </c>
      <c r="G6308" s="1" t="s">
        <v>883</v>
      </c>
      <c r="H6308">
        <v>436</v>
      </c>
      <c r="I6308" s="1" t="s">
        <v>1066</v>
      </c>
      <c r="J6308">
        <v>1338</v>
      </c>
      <c r="K6308" s="1" t="s">
        <v>1309</v>
      </c>
      <c r="L6308">
        <v>228</v>
      </c>
      <c r="M6308" s="1" t="s">
        <v>1539</v>
      </c>
      <c r="N6308" s="1" t="str">
        <f t="shared" si="98"/>
        <v>1990-1999</v>
      </c>
    </row>
    <row r="6309" spans="1:14" hidden="1" x14ac:dyDescent="0.3">
      <c r="A6309">
        <v>119488</v>
      </c>
      <c r="B6309" s="1" t="s">
        <v>441</v>
      </c>
      <c r="C6309">
        <v>1997</v>
      </c>
      <c r="D6309" s="1" t="s">
        <v>9</v>
      </c>
      <c r="E6309">
        <v>138</v>
      </c>
      <c r="F6309" s="3">
        <v>64616940</v>
      </c>
      <c r="G6309" s="1" t="s">
        <v>883</v>
      </c>
      <c r="H6309">
        <v>436</v>
      </c>
      <c r="I6309" s="1" t="s">
        <v>1066</v>
      </c>
      <c r="J6309">
        <v>1338</v>
      </c>
      <c r="K6309" s="1" t="s">
        <v>1309</v>
      </c>
      <c r="L6309">
        <v>128</v>
      </c>
      <c r="M6309" s="1" t="s">
        <v>1569</v>
      </c>
      <c r="N6309" s="1" t="str">
        <f t="shared" si="98"/>
        <v>1990-1999</v>
      </c>
    </row>
    <row r="6310" spans="1:14" hidden="1" x14ac:dyDescent="0.3">
      <c r="A6310">
        <v>119488</v>
      </c>
      <c r="B6310" s="1" t="s">
        <v>441</v>
      </c>
      <c r="C6310">
        <v>1997</v>
      </c>
      <c r="D6310" s="1" t="s">
        <v>9</v>
      </c>
      <c r="E6310">
        <v>138</v>
      </c>
      <c r="F6310" s="3">
        <v>64616940</v>
      </c>
      <c r="G6310" s="1" t="s">
        <v>883</v>
      </c>
      <c r="H6310">
        <v>436</v>
      </c>
      <c r="I6310" s="1" t="s">
        <v>1066</v>
      </c>
      <c r="J6310">
        <v>1338</v>
      </c>
      <c r="K6310" s="1" t="s">
        <v>1309</v>
      </c>
      <c r="L6310">
        <v>1602</v>
      </c>
      <c r="M6310" s="1" t="s">
        <v>1627</v>
      </c>
      <c r="N6310" s="1" t="str">
        <f t="shared" si="98"/>
        <v>1990-1999</v>
      </c>
    </row>
    <row r="6311" spans="1:14" hidden="1" x14ac:dyDescent="0.3">
      <c r="A6311">
        <v>119488</v>
      </c>
      <c r="B6311" s="1" t="s">
        <v>441</v>
      </c>
      <c r="C6311">
        <v>1997</v>
      </c>
      <c r="D6311" s="1" t="s">
        <v>9</v>
      </c>
      <c r="E6311">
        <v>138</v>
      </c>
      <c r="F6311" s="3">
        <v>64616940</v>
      </c>
      <c r="G6311" s="1" t="s">
        <v>883</v>
      </c>
      <c r="H6311">
        <v>436</v>
      </c>
      <c r="I6311" s="1" t="s">
        <v>1066</v>
      </c>
      <c r="J6311">
        <v>436</v>
      </c>
      <c r="K6311" s="1" t="s">
        <v>1066</v>
      </c>
      <c r="L6311">
        <v>228</v>
      </c>
      <c r="M6311" s="1" t="s">
        <v>1539</v>
      </c>
      <c r="N6311" s="1" t="str">
        <f t="shared" si="98"/>
        <v>1990-1999</v>
      </c>
    </row>
    <row r="6312" spans="1:14" hidden="1" x14ac:dyDescent="0.3">
      <c r="A6312">
        <v>119488</v>
      </c>
      <c r="B6312" s="1" t="s">
        <v>441</v>
      </c>
      <c r="C6312">
        <v>1997</v>
      </c>
      <c r="D6312" s="1" t="s">
        <v>9</v>
      </c>
      <c r="E6312">
        <v>138</v>
      </c>
      <c r="F6312" s="3">
        <v>64616940</v>
      </c>
      <c r="G6312" s="1" t="s">
        <v>883</v>
      </c>
      <c r="H6312">
        <v>436</v>
      </c>
      <c r="I6312" s="1" t="s">
        <v>1066</v>
      </c>
      <c r="J6312">
        <v>436</v>
      </c>
      <c r="K6312" s="1" t="s">
        <v>1066</v>
      </c>
      <c r="L6312">
        <v>128</v>
      </c>
      <c r="M6312" s="1" t="s">
        <v>1569</v>
      </c>
      <c r="N6312" s="1" t="str">
        <f t="shared" si="98"/>
        <v>1990-1999</v>
      </c>
    </row>
    <row r="6313" spans="1:14" hidden="1" x14ac:dyDescent="0.3">
      <c r="A6313">
        <v>119488</v>
      </c>
      <c r="B6313" s="1" t="s">
        <v>441</v>
      </c>
      <c r="C6313">
        <v>1997</v>
      </c>
      <c r="D6313" s="1" t="s">
        <v>9</v>
      </c>
      <c r="E6313">
        <v>138</v>
      </c>
      <c r="F6313" s="3">
        <v>64616940</v>
      </c>
      <c r="G6313" s="1" t="s">
        <v>883</v>
      </c>
      <c r="H6313">
        <v>436</v>
      </c>
      <c r="I6313" s="1" t="s">
        <v>1066</v>
      </c>
      <c r="J6313">
        <v>436</v>
      </c>
      <c r="K6313" s="1" t="s">
        <v>1066</v>
      </c>
      <c r="L6313">
        <v>1602</v>
      </c>
      <c r="M6313" s="1" t="s">
        <v>1627</v>
      </c>
      <c r="N6313" s="1" t="str">
        <f t="shared" si="98"/>
        <v>1990-1999</v>
      </c>
    </row>
    <row r="6314" spans="1:14" hidden="1" x14ac:dyDescent="0.3">
      <c r="A6314">
        <v>119488</v>
      </c>
      <c r="B6314" s="1" t="s">
        <v>441</v>
      </c>
      <c r="C6314">
        <v>1997</v>
      </c>
      <c r="D6314" s="1" t="s">
        <v>9</v>
      </c>
      <c r="E6314">
        <v>138</v>
      </c>
      <c r="F6314" s="3">
        <v>64616940</v>
      </c>
      <c r="G6314" s="1" t="s">
        <v>913</v>
      </c>
      <c r="H6314">
        <v>436</v>
      </c>
      <c r="I6314" s="1" t="s">
        <v>1066</v>
      </c>
      <c r="J6314">
        <v>255278</v>
      </c>
      <c r="K6314" s="1" t="s">
        <v>1308</v>
      </c>
      <c r="L6314">
        <v>228</v>
      </c>
      <c r="M6314" s="1" t="s">
        <v>1539</v>
      </c>
      <c r="N6314" s="1" t="str">
        <f t="shared" si="98"/>
        <v>1990-1999</v>
      </c>
    </row>
    <row r="6315" spans="1:14" hidden="1" x14ac:dyDescent="0.3">
      <c r="A6315">
        <v>119488</v>
      </c>
      <c r="B6315" s="1" t="s">
        <v>441</v>
      </c>
      <c r="C6315">
        <v>1997</v>
      </c>
      <c r="D6315" s="1" t="s">
        <v>9</v>
      </c>
      <c r="E6315">
        <v>138</v>
      </c>
      <c r="F6315" s="3">
        <v>64616940</v>
      </c>
      <c r="G6315" s="1" t="s">
        <v>913</v>
      </c>
      <c r="H6315">
        <v>436</v>
      </c>
      <c r="I6315" s="1" t="s">
        <v>1066</v>
      </c>
      <c r="J6315">
        <v>255278</v>
      </c>
      <c r="K6315" s="1" t="s">
        <v>1308</v>
      </c>
      <c r="L6315">
        <v>128</v>
      </c>
      <c r="M6315" s="1" t="s">
        <v>1569</v>
      </c>
      <c r="N6315" s="1" t="str">
        <f t="shared" si="98"/>
        <v>1990-1999</v>
      </c>
    </row>
    <row r="6316" spans="1:14" hidden="1" x14ac:dyDescent="0.3">
      <c r="A6316">
        <v>119488</v>
      </c>
      <c r="B6316" s="1" t="s">
        <v>441</v>
      </c>
      <c r="C6316">
        <v>1997</v>
      </c>
      <c r="D6316" s="1" t="s">
        <v>9</v>
      </c>
      <c r="E6316">
        <v>138</v>
      </c>
      <c r="F6316" s="3">
        <v>64616940</v>
      </c>
      <c r="G6316" s="1" t="s">
        <v>913</v>
      </c>
      <c r="H6316">
        <v>436</v>
      </c>
      <c r="I6316" s="1" t="s">
        <v>1066</v>
      </c>
      <c r="J6316">
        <v>255278</v>
      </c>
      <c r="K6316" s="1" t="s">
        <v>1308</v>
      </c>
      <c r="L6316">
        <v>1602</v>
      </c>
      <c r="M6316" s="1" t="s">
        <v>1627</v>
      </c>
      <c r="N6316" s="1" t="str">
        <f t="shared" si="98"/>
        <v>1990-1999</v>
      </c>
    </row>
    <row r="6317" spans="1:14" hidden="1" x14ac:dyDescent="0.3">
      <c r="A6317">
        <v>119488</v>
      </c>
      <c r="B6317" s="1" t="s">
        <v>441</v>
      </c>
      <c r="C6317">
        <v>1997</v>
      </c>
      <c r="D6317" s="1" t="s">
        <v>9</v>
      </c>
      <c r="E6317">
        <v>138</v>
      </c>
      <c r="F6317" s="3">
        <v>64616940</v>
      </c>
      <c r="G6317" s="1" t="s">
        <v>913</v>
      </c>
      <c r="H6317">
        <v>436</v>
      </c>
      <c r="I6317" s="1" t="s">
        <v>1066</v>
      </c>
      <c r="J6317">
        <v>1338</v>
      </c>
      <c r="K6317" s="1" t="s">
        <v>1309</v>
      </c>
      <c r="L6317">
        <v>228</v>
      </c>
      <c r="M6317" s="1" t="s">
        <v>1539</v>
      </c>
      <c r="N6317" s="1" t="str">
        <f t="shared" si="98"/>
        <v>1990-1999</v>
      </c>
    </row>
    <row r="6318" spans="1:14" hidden="1" x14ac:dyDescent="0.3">
      <c r="A6318">
        <v>119488</v>
      </c>
      <c r="B6318" s="1" t="s">
        <v>441</v>
      </c>
      <c r="C6318">
        <v>1997</v>
      </c>
      <c r="D6318" s="1" t="s">
        <v>9</v>
      </c>
      <c r="E6318">
        <v>138</v>
      </c>
      <c r="F6318" s="3">
        <v>64616940</v>
      </c>
      <c r="G6318" s="1" t="s">
        <v>913</v>
      </c>
      <c r="H6318">
        <v>436</v>
      </c>
      <c r="I6318" s="1" t="s">
        <v>1066</v>
      </c>
      <c r="J6318">
        <v>1338</v>
      </c>
      <c r="K6318" s="1" t="s">
        <v>1309</v>
      </c>
      <c r="L6318">
        <v>128</v>
      </c>
      <c r="M6318" s="1" t="s">
        <v>1569</v>
      </c>
      <c r="N6318" s="1" t="str">
        <f t="shared" si="98"/>
        <v>1990-1999</v>
      </c>
    </row>
    <row r="6319" spans="1:14" hidden="1" x14ac:dyDescent="0.3">
      <c r="A6319">
        <v>119488</v>
      </c>
      <c r="B6319" s="1" t="s">
        <v>441</v>
      </c>
      <c r="C6319">
        <v>1997</v>
      </c>
      <c r="D6319" s="1" t="s">
        <v>9</v>
      </c>
      <c r="E6319">
        <v>138</v>
      </c>
      <c r="F6319" s="3">
        <v>64616940</v>
      </c>
      <c r="G6319" s="1" t="s">
        <v>913</v>
      </c>
      <c r="H6319">
        <v>436</v>
      </c>
      <c r="I6319" s="1" t="s">
        <v>1066</v>
      </c>
      <c r="J6319">
        <v>1338</v>
      </c>
      <c r="K6319" s="1" t="s">
        <v>1309</v>
      </c>
      <c r="L6319">
        <v>1602</v>
      </c>
      <c r="M6319" s="1" t="s">
        <v>1627</v>
      </c>
      <c r="N6319" s="1" t="str">
        <f t="shared" si="98"/>
        <v>1990-1999</v>
      </c>
    </row>
    <row r="6320" spans="1:14" hidden="1" x14ac:dyDescent="0.3">
      <c r="A6320">
        <v>119488</v>
      </c>
      <c r="B6320" s="1" t="s">
        <v>441</v>
      </c>
      <c r="C6320">
        <v>1997</v>
      </c>
      <c r="D6320" s="1" t="s">
        <v>9</v>
      </c>
      <c r="E6320">
        <v>138</v>
      </c>
      <c r="F6320" s="3">
        <v>64616940</v>
      </c>
      <c r="G6320" s="1" t="s">
        <v>913</v>
      </c>
      <c r="H6320">
        <v>436</v>
      </c>
      <c r="I6320" s="1" t="s">
        <v>1066</v>
      </c>
      <c r="J6320">
        <v>436</v>
      </c>
      <c r="K6320" s="1" t="s">
        <v>1066</v>
      </c>
      <c r="L6320">
        <v>228</v>
      </c>
      <c r="M6320" s="1" t="s">
        <v>1539</v>
      </c>
      <c r="N6320" s="1" t="str">
        <f t="shared" si="98"/>
        <v>1990-1999</v>
      </c>
    </row>
    <row r="6321" spans="1:14" hidden="1" x14ac:dyDescent="0.3">
      <c r="A6321">
        <v>119488</v>
      </c>
      <c r="B6321" s="1" t="s">
        <v>441</v>
      </c>
      <c r="C6321">
        <v>1997</v>
      </c>
      <c r="D6321" s="1" t="s">
        <v>9</v>
      </c>
      <c r="E6321">
        <v>138</v>
      </c>
      <c r="F6321" s="3">
        <v>64616940</v>
      </c>
      <c r="G6321" s="1" t="s">
        <v>913</v>
      </c>
      <c r="H6321">
        <v>436</v>
      </c>
      <c r="I6321" s="1" t="s">
        <v>1066</v>
      </c>
      <c r="J6321">
        <v>436</v>
      </c>
      <c r="K6321" s="1" t="s">
        <v>1066</v>
      </c>
      <c r="L6321">
        <v>128</v>
      </c>
      <c r="M6321" s="1" t="s">
        <v>1569</v>
      </c>
      <c r="N6321" s="1" t="str">
        <f t="shared" si="98"/>
        <v>1990-1999</v>
      </c>
    </row>
    <row r="6322" spans="1:14" hidden="1" x14ac:dyDescent="0.3">
      <c r="A6322">
        <v>119488</v>
      </c>
      <c r="B6322" s="1" t="s">
        <v>441</v>
      </c>
      <c r="C6322">
        <v>1997</v>
      </c>
      <c r="D6322" s="1" t="s">
        <v>9</v>
      </c>
      <c r="E6322">
        <v>138</v>
      </c>
      <c r="F6322" s="3">
        <v>64616940</v>
      </c>
      <c r="G6322" s="1" t="s">
        <v>913</v>
      </c>
      <c r="H6322">
        <v>436</v>
      </c>
      <c r="I6322" s="1" t="s">
        <v>1066</v>
      </c>
      <c r="J6322">
        <v>436</v>
      </c>
      <c r="K6322" s="1" t="s">
        <v>1066</v>
      </c>
      <c r="L6322">
        <v>1602</v>
      </c>
      <c r="M6322" s="1" t="s">
        <v>1627</v>
      </c>
      <c r="N6322" s="1" t="str">
        <f t="shared" si="98"/>
        <v>1990-1999</v>
      </c>
    </row>
    <row r="6323" spans="1:14" hidden="1" x14ac:dyDescent="0.3">
      <c r="A6323">
        <v>119488</v>
      </c>
      <c r="B6323" s="1" t="s">
        <v>441</v>
      </c>
      <c r="C6323">
        <v>1997</v>
      </c>
      <c r="D6323" s="1" t="s">
        <v>9</v>
      </c>
      <c r="E6323">
        <v>138</v>
      </c>
      <c r="F6323" s="3">
        <v>64616940</v>
      </c>
      <c r="G6323" s="1" t="s">
        <v>922</v>
      </c>
      <c r="H6323">
        <v>436</v>
      </c>
      <c r="I6323" s="1" t="s">
        <v>1066</v>
      </c>
      <c r="J6323">
        <v>255278</v>
      </c>
      <c r="K6323" s="1" t="s">
        <v>1308</v>
      </c>
      <c r="L6323">
        <v>228</v>
      </c>
      <c r="M6323" s="1" t="s">
        <v>1539</v>
      </c>
      <c r="N6323" s="1" t="str">
        <f t="shared" si="98"/>
        <v>1990-1999</v>
      </c>
    </row>
    <row r="6324" spans="1:14" hidden="1" x14ac:dyDescent="0.3">
      <c r="A6324">
        <v>119488</v>
      </c>
      <c r="B6324" s="1" t="s">
        <v>441</v>
      </c>
      <c r="C6324">
        <v>1997</v>
      </c>
      <c r="D6324" s="1" t="s">
        <v>9</v>
      </c>
      <c r="E6324">
        <v>138</v>
      </c>
      <c r="F6324" s="3">
        <v>64616940</v>
      </c>
      <c r="G6324" s="1" t="s">
        <v>922</v>
      </c>
      <c r="H6324">
        <v>436</v>
      </c>
      <c r="I6324" s="1" t="s">
        <v>1066</v>
      </c>
      <c r="J6324">
        <v>255278</v>
      </c>
      <c r="K6324" s="1" t="s">
        <v>1308</v>
      </c>
      <c r="L6324">
        <v>128</v>
      </c>
      <c r="M6324" s="1" t="s">
        <v>1569</v>
      </c>
      <c r="N6324" s="1" t="str">
        <f t="shared" si="98"/>
        <v>1990-1999</v>
      </c>
    </row>
    <row r="6325" spans="1:14" hidden="1" x14ac:dyDescent="0.3">
      <c r="A6325">
        <v>119488</v>
      </c>
      <c r="B6325" s="1" t="s">
        <v>441</v>
      </c>
      <c r="C6325">
        <v>1997</v>
      </c>
      <c r="D6325" s="1" t="s">
        <v>9</v>
      </c>
      <c r="E6325">
        <v>138</v>
      </c>
      <c r="F6325" s="3">
        <v>64616940</v>
      </c>
      <c r="G6325" s="1" t="s">
        <v>922</v>
      </c>
      <c r="H6325">
        <v>436</v>
      </c>
      <c r="I6325" s="1" t="s">
        <v>1066</v>
      </c>
      <c r="J6325">
        <v>255278</v>
      </c>
      <c r="K6325" s="1" t="s">
        <v>1308</v>
      </c>
      <c r="L6325">
        <v>1602</v>
      </c>
      <c r="M6325" s="1" t="s">
        <v>1627</v>
      </c>
      <c r="N6325" s="1" t="str">
        <f t="shared" si="98"/>
        <v>1990-1999</v>
      </c>
    </row>
    <row r="6326" spans="1:14" hidden="1" x14ac:dyDescent="0.3">
      <c r="A6326">
        <v>119488</v>
      </c>
      <c r="B6326" s="1" t="s">
        <v>441</v>
      </c>
      <c r="C6326">
        <v>1997</v>
      </c>
      <c r="D6326" s="1" t="s">
        <v>9</v>
      </c>
      <c r="E6326">
        <v>138</v>
      </c>
      <c r="F6326" s="3">
        <v>64616940</v>
      </c>
      <c r="G6326" s="1" t="s">
        <v>922</v>
      </c>
      <c r="H6326">
        <v>436</v>
      </c>
      <c r="I6326" s="1" t="s">
        <v>1066</v>
      </c>
      <c r="J6326">
        <v>1338</v>
      </c>
      <c r="K6326" s="1" t="s">
        <v>1309</v>
      </c>
      <c r="L6326">
        <v>228</v>
      </c>
      <c r="M6326" s="1" t="s">
        <v>1539</v>
      </c>
      <c r="N6326" s="1" t="str">
        <f t="shared" si="98"/>
        <v>1990-1999</v>
      </c>
    </row>
    <row r="6327" spans="1:14" hidden="1" x14ac:dyDescent="0.3">
      <c r="A6327">
        <v>119488</v>
      </c>
      <c r="B6327" s="1" t="s">
        <v>441</v>
      </c>
      <c r="C6327">
        <v>1997</v>
      </c>
      <c r="D6327" s="1" t="s">
        <v>9</v>
      </c>
      <c r="E6327">
        <v>138</v>
      </c>
      <c r="F6327" s="3">
        <v>64616940</v>
      </c>
      <c r="G6327" s="1" t="s">
        <v>922</v>
      </c>
      <c r="H6327">
        <v>436</v>
      </c>
      <c r="I6327" s="1" t="s">
        <v>1066</v>
      </c>
      <c r="J6327">
        <v>1338</v>
      </c>
      <c r="K6327" s="1" t="s">
        <v>1309</v>
      </c>
      <c r="L6327">
        <v>128</v>
      </c>
      <c r="M6327" s="1" t="s">
        <v>1569</v>
      </c>
      <c r="N6327" s="1" t="str">
        <f t="shared" si="98"/>
        <v>1990-1999</v>
      </c>
    </row>
    <row r="6328" spans="1:14" hidden="1" x14ac:dyDescent="0.3">
      <c r="A6328">
        <v>119488</v>
      </c>
      <c r="B6328" s="1" t="s">
        <v>441</v>
      </c>
      <c r="C6328">
        <v>1997</v>
      </c>
      <c r="D6328" s="1" t="s">
        <v>9</v>
      </c>
      <c r="E6328">
        <v>138</v>
      </c>
      <c r="F6328" s="3">
        <v>64616940</v>
      </c>
      <c r="G6328" s="1" t="s">
        <v>922</v>
      </c>
      <c r="H6328">
        <v>436</v>
      </c>
      <c r="I6328" s="1" t="s">
        <v>1066</v>
      </c>
      <c r="J6328">
        <v>1338</v>
      </c>
      <c r="K6328" s="1" t="s">
        <v>1309</v>
      </c>
      <c r="L6328">
        <v>1602</v>
      </c>
      <c r="M6328" s="1" t="s">
        <v>1627</v>
      </c>
      <c r="N6328" s="1" t="str">
        <f t="shared" si="98"/>
        <v>1990-1999</v>
      </c>
    </row>
    <row r="6329" spans="1:14" hidden="1" x14ac:dyDescent="0.3">
      <c r="A6329">
        <v>119488</v>
      </c>
      <c r="B6329" s="1" t="s">
        <v>441</v>
      </c>
      <c r="C6329">
        <v>1997</v>
      </c>
      <c r="D6329" s="1" t="s">
        <v>9</v>
      </c>
      <c r="E6329">
        <v>138</v>
      </c>
      <c r="F6329" s="3">
        <v>64616940</v>
      </c>
      <c r="G6329" s="1" t="s">
        <v>922</v>
      </c>
      <c r="H6329">
        <v>436</v>
      </c>
      <c r="I6329" s="1" t="s">
        <v>1066</v>
      </c>
      <c r="J6329">
        <v>436</v>
      </c>
      <c r="K6329" s="1" t="s">
        <v>1066</v>
      </c>
      <c r="L6329">
        <v>228</v>
      </c>
      <c r="M6329" s="1" t="s">
        <v>1539</v>
      </c>
      <c r="N6329" s="1" t="str">
        <f t="shared" si="98"/>
        <v>1990-1999</v>
      </c>
    </row>
    <row r="6330" spans="1:14" hidden="1" x14ac:dyDescent="0.3">
      <c r="A6330">
        <v>119488</v>
      </c>
      <c r="B6330" s="1" t="s">
        <v>441</v>
      </c>
      <c r="C6330">
        <v>1997</v>
      </c>
      <c r="D6330" s="1" t="s">
        <v>9</v>
      </c>
      <c r="E6330">
        <v>138</v>
      </c>
      <c r="F6330" s="3">
        <v>64616940</v>
      </c>
      <c r="G6330" s="1" t="s">
        <v>922</v>
      </c>
      <c r="H6330">
        <v>436</v>
      </c>
      <c r="I6330" s="1" t="s">
        <v>1066</v>
      </c>
      <c r="J6330">
        <v>436</v>
      </c>
      <c r="K6330" s="1" t="s">
        <v>1066</v>
      </c>
      <c r="L6330">
        <v>128</v>
      </c>
      <c r="M6330" s="1" t="s">
        <v>1569</v>
      </c>
      <c r="N6330" s="1" t="str">
        <f t="shared" si="98"/>
        <v>1990-1999</v>
      </c>
    </row>
    <row r="6331" spans="1:14" hidden="1" x14ac:dyDescent="0.3">
      <c r="A6331">
        <v>119488</v>
      </c>
      <c r="B6331" s="1" t="s">
        <v>441</v>
      </c>
      <c r="C6331">
        <v>1997</v>
      </c>
      <c r="D6331" s="1" t="s">
        <v>9</v>
      </c>
      <c r="E6331">
        <v>138</v>
      </c>
      <c r="F6331" s="3">
        <v>64616940</v>
      </c>
      <c r="G6331" s="1" t="s">
        <v>922</v>
      </c>
      <c r="H6331">
        <v>436</v>
      </c>
      <c r="I6331" s="1" t="s">
        <v>1066</v>
      </c>
      <c r="J6331">
        <v>436</v>
      </c>
      <c r="K6331" s="1" t="s">
        <v>1066</v>
      </c>
      <c r="L6331">
        <v>1602</v>
      </c>
      <c r="M6331" s="1" t="s">
        <v>1627</v>
      </c>
      <c r="N6331" s="1" t="str">
        <f t="shared" si="98"/>
        <v>1990-1999</v>
      </c>
    </row>
    <row r="6332" spans="1:14" hidden="1" x14ac:dyDescent="0.3">
      <c r="A6332">
        <v>119488</v>
      </c>
      <c r="B6332" s="1" t="s">
        <v>441</v>
      </c>
      <c r="C6332">
        <v>1997</v>
      </c>
      <c r="D6332" s="1" t="s">
        <v>9</v>
      </c>
      <c r="E6332">
        <v>138</v>
      </c>
      <c r="F6332" s="3">
        <v>64616940</v>
      </c>
      <c r="G6332" s="1" t="s">
        <v>843</v>
      </c>
      <c r="H6332">
        <v>436</v>
      </c>
      <c r="I6332" s="1" t="s">
        <v>1066</v>
      </c>
      <c r="J6332">
        <v>255278</v>
      </c>
      <c r="K6332" s="1" t="s">
        <v>1308</v>
      </c>
      <c r="L6332">
        <v>228</v>
      </c>
      <c r="M6332" s="1" t="s">
        <v>1539</v>
      </c>
      <c r="N6332" s="1" t="str">
        <f t="shared" si="98"/>
        <v>1990-1999</v>
      </c>
    </row>
    <row r="6333" spans="1:14" hidden="1" x14ac:dyDescent="0.3">
      <c r="A6333">
        <v>119488</v>
      </c>
      <c r="B6333" s="1" t="s">
        <v>441</v>
      </c>
      <c r="C6333">
        <v>1997</v>
      </c>
      <c r="D6333" s="1" t="s">
        <v>9</v>
      </c>
      <c r="E6333">
        <v>138</v>
      </c>
      <c r="F6333" s="3">
        <v>64616940</v>
      </c>
      <c r="G6333" s="1" t="s">
        <v>843</v>
      </c>
      <c r="H6333">
        <v>436</v>
      </c>
      <c r="I6333" s="1" t="s">
        <v>1066</v>
      </c>
      <c r="J6333">
        <v>255278</v>
      </c>
      <c r="K6333" s="1" t="s">
        <v>1308</v>
      </c>
      <c r="L6333">
        <v>128</v>
      </c>
      <c r="M6333" s="1" t="s">
        <v>1569</v>
      </c>
      <c r="N6333" s="1" t="str">
        <f t="shared" si="98"/>
        <v>1990-1999</v>
      </c>
    </row>
    <row r="6334" spans="1:14" hidden="1" x14ac:dyDescent="0.3">
      <c r="A6334">
        <v>119488</v>
      </c>
      <c r="B6334" s="1" t="s">
        <v>441</v>
      </c>
      <c r="C6334">
        <v>1997</v>
      </c>
      <c r="D6334" s="1" t="s">
        <v>9</v>
      </c>
      <c r="E6334">
        <v>138</v>
      </c>
      <c r="F6334" s="3">
        <v>64616940</v>
      </c>
      <c r="G6334" s="1" t="s">
        <v>843</v>
      </c>
      <c r="H6334">
        <v>436</v>
      </c>
      <c r="I6334" s="1" t="s">
        <v>1066</v>
      </c>
      <c r="J6334">
        <v>255278</v>
      </c>
      <c r="K6334" s="1" t="s">
        <v>1308</v>
      </c>
      <c r="L6334">
        <v>1602</v>
      </c>
      <c r="M6334" s="1" t="s">
        <v>1627</v>
      </c>
      <c r="N6334" s="1" t="str">
        <f t="shared" si="98"/>
        <v>1990-1999</v>
      </c>
    </row>
    <row r="6335" spans="1:14" hidden="1" x14ac:dyDescent="0.3">
      <c r="A6335">
        <v>119488</v>
      </c>
      <c r="B6335" s="1" t="s">
        <v>441</v>
      </c>
      <c r="C6335">
        <v>1997</v>
      </c>
      <c r="D6335" s="1" t="s">
        <v>9</v>
      </c>
      <c r="E6335">
        <v>138</v>
      </c>
      <c r="F6335" s="3">
        <v>64616940</v>
      </c>
      <c r="G6335" s="1" t="s">
        <v>843</v>
      </c>
      <c r="H6335">
        <v>436</v>
      </c>
      <c r="I6335" s="1" t="s">
        <v>1066</v>
      </c>
      <c r="J6335">
        <v>1338</v>
      </c>
      <c r="K6335" s="1" t="s">
        <v>1309</v>
      </c>
      <c r="L6335">
        <v>228</v>
      </c>
      <c r="M6335" s="1" t="s">
        <v>1539</v>
      </c>
      <c r="N6335" s="1" t="str">
        <f t="shared" si="98"/>
        <v>1990-1999</v>
      </c>
    </row>
    <row r="6336" spans="1:14" hidden="1" x14ac:dyDescent="0.3">
      <c r="A6336">
        <v>119488</v>
      </c>
      <c r="B6336" s="1" t="s">
        <v>441</v>
      </c>
      <c r="C6336">
        <v>1997</v>
      </c>
      <c r="D6336" s="1" t="s">
        <v>9</v>
      </c>
      <c r="E6336">
        <v>138</v>
      </c>
      <c r="F6336" s="3">
        <v>64616940</v>
      </c>
      <c r="G6336" s="1" t="s">
        <v>843</v>
      </c>
      <c r="H6336">
        <v>436</v>
      </c>
      <c r="I6336" s="1" t="s">
        <v>1066</v>
      </c>
      <c r="J6336">
        <v>1338</v>
      </c>
      <c r="K6336" s="1" t="s">
        <v>1309</v>
      </c>
      <c r="L6336">
        <v>128</v>
      </c>
      <c r="M6336" s="1" t="s">
        <v>1569</v>
      </c>
      <c r="N6336" s="1" t="str">
        <f t="shared" si="98"/>
        <v>1990-1999</v>
      </c>
    </row>
    <row r="6337" spans="1:14" hidden="1" x14ac:dyDescent="0.3">
      <c r="A6337">
        <v>119488</v>
      </c>
      <c r="B6337" s="1" t="s">
        <v>441</v>
      </c>
      <c r="C6337">
        <v>1997</v>
      </c>
      <c r="D6337" s="1" t="s">
        <v>9</v>
      </c>
      <c r="E6337">
        <v>138</v>
      </c>
      <c r="F6337" s="3">
        <v>64616940</v>
      </c>
      <c r="G6337" s="1" t="s">
        <v>843</v>
      </c>
      <c r="H6337">
        <v>436</v>
      </c>
      <c r="I6337" s="1" t="s">
        <v>1066</v>
      </c>
      <c r="J6337">
        <v>1338</v>
      </c>
      <c r="K6337" s="1" t="s">
        <v>1309</v>
      </c>
      <c r="L6337">
        <v>1602</v>
      </c>
      <c r="M6337" s="1" t="s">
        <v>1627</v>
      </c>
      <c r="N6337" s="1" t="str">
        <f t="shared" si="98"/>
        <v>1990-1999</v>
      </c>
    </row>
    <row r="6338" spans="1:14" hidden="1" x14ac:dyDescent="0.3">
      <c r="A6338">
        <v>119488</v>
      </c>
      <c r="B6338" s="1" t="s">
        <v>441</v>
      </c>
      <c r="C6338">
        <v>1997</v>
      </c>
      <c r="D6338" s="1" t="s">
        <v>9</v>
      </c>
      <c r="E6338">
        <v>138</v>
      </c>
      <c r="F6338" s="3">
        <v>64616940</v>
      </c>
      <c r="G6338" s="1" t="s">
        <v>843</v>
      </c>
      <c r="H6338">
        <v>436</v>
      </c>
      <c r="I6338" s="1" t="s">
        <v>1066</v>
      </c>
      <c r="J6338">
        <v>436</v>
      </c>
      <c r="K6338" s="1" t="s">
        <v>1066</v>
      </c>
      <c r="L6338">
        <v>228</v>
      </c>
      <c r="M6338" s="1" t="s">
        <v>1539</v>
      </c>
      <c r="N6338" s="1" t="str">
        <f t="shared" ref="N6338:N6401" si="99">INT(C6338/10)*10 &amp; "-" &amp; INT(C6338/10)*10+9</f>
        <v>1990-1999</v>
      </c>
    </row>
    <row r="6339" spans="1:14" hidden="1" x14ac:dyDescent="0.3">
      <c r="A6339">
        <v>119488</v>
      </c>
      <c r="B6339" s="1" t="s">
        <v>441</v>
      </c>
      <c r="C6339">
        <v>1997</v>
      </c>
      <c r="D6339" s="1" t="s">
        <v>9</v>
      </c>
      <c r="E6339">
        <v>138</v>
      </c>
      <c r="F6339" s="3">
        <v>64616940</v>
      </c>
      <c r="G6339" s="1" t="s">
        <v>843</v>
      </c>
      <c r="H6339">
        <v>436</v>
      </c>
      <c r="I6339" s="1" t="s">
        <v>1066</v>
      </c>
      <c r="J6339">
        <v>436</v>
      </c>
      <c r="K6339" s="1" t="s">
        <v>1066</v>
      </c>
      <c r="L6339">
        <v>128</v>
      </c>
      <c r="M6339" s="1" t="s">
        <v>1569</v>
      </c>
      <c r="N6339" s="1" t="str">
        <f t="shared" si="99"/>
        <v>1990-1999</v>
      </c>
    </row>
    <row r="6340" spans="1:14" hidden="1" x14ac:dyDescent="0.3">
      <c r="A6340">
        <v>119488</v>
      </c>
      <c r="B6340" s="1" t="s">
        <v>441</v>
      </c>
      <c r="C6340">
        <v>1997</v>
      </c>
      <c r="D6340" s="1" t="s">
        <v>9</v>
      </c>
      <c r="E6340">
        <v>138</v>
      </c>
      <c r="F6340" s="3">
        <v>64616940</v>
      </c>
      <c r="G6340" s="1" t="s">
        <v>843</v>
      </c>
      <c r="H6340">
        <v>436</v>
      </c>
      <c r="I6340" s="1" t="s">
        <v>1066</v>
      </c>
      <c r="J6340">
        <v>436</v>
      </c>
      <c r="K6340" s="1" t="s">
        <v>1066</v>
      </c>
      <c r="L6340">
        <v>1602</v>
      </c>
      <c r="M6340" s="1" t="s">
        <v>1627</v>
      </c>
      <c r="N6340" s="1" t="str">
        <f t="shared" si="99"/>
        <v>1990-1999</v>
      </c>
    </row>
    <row r="6341" spans="1:14" hidden="1" x14ac:dyDescent="0.3">
      <c r="A6341">
        <v>119488</v>
      </c>
      <c r="B6341" s="1" t="s">
        <v>441</v>
      </c>
      <c r="C6341">
        <v>1997</v>
      </c>
      <c r="D6341" s="1" t="s">
        <v>9</v>
      </c>
      <c r="E6341">
        <v>138</v>
      </c>
      <c r="F6341" s="3">
        <v>64616940</v>
      </c>
      <c r="G6341" s="1" t="s">
        <v>840</v>
      </c>
      <c r="H6341">
        <v>436</v>
      </c>
      <c r="I6341" s="1" t="s">
        <v>1066</v>
      </c>
      <c r="J6341">
        <v>255278</v>
      </c>
      <c r="K6341" s="1" t="s">
        <v>1308</v>
      </c>
      <c r="L6341">
        <v>228</v>
      </c>
      <c r="M6341" s="1" t="s">
        <v>1539</v>
      </c>
      <c r="N6341" s="1" t="str">
        <f t="shared" si="99"/>
        <v>1990-1999</v>
      </c>
    </row>
    <row r="6342" spans="1:14" hidden="1" x14ac:dyDescent="0.3">
      <c r="A6342">
        <v>119488</v>
      </c>
      <c r="B6342" s="1" t="s">
        <v>441</v>
      </c>
      <c r="C6342">
        <v>1997</v>
      </c>
      <c r="D6342" s="1" t="s">
        <v>9</v>
      </c>
      <c r="E6342">
        <v>138</v>
      </c>
      <c r="F6342" s="3">
        <v>64616940</v>
      </c>
      <c r="G6342" s="1" t="s">
        <v>840</v>
      </c>
      <c r="H6342">
        <v>436</v>
      </c>
      <c r="I6342" s="1" t="s">
        <v>1066</v>
      </c>
      <c r="J6342">
        <v>255278</v>
      </c>
      <c r="K6342" s="1" t="s">
        <v>1308</v>
      </c>
      <c r="L6342">
        <v>128</v>
      </c>
      <c r="M6342" s="1" t="s">
        <v>1569</v>
      </c>
      <c r="N6342" s="1" t="str">
        <f t="shared" si="99"/>
        <v>1990-1999</v>
      </c>
    </row>
    <row r="6343" spans="1:14" hidden="1" x14ac:dyDescent="0.3">
      <c r="A6343">
        <v>119488</v>
      </c>
      <c r="B6343" s="1" t="s">
        <v>441</v>
      </c>
      <c r="C6343">
        <v>1997</v>
      </c>
      <c r="D6343" s="1" t="s">
        <v>9</v>
      </c>
      <c r="E6343">
        <v>138</v>
      </c>
      <c r="F6343" s="3">
        <v>64616940</v>
      </c>
      <c r="G6343" s="1" t="s">
        <v>840</v>
      </c>
      <c r="H6343">
        <v>436</v>
      </c>
      <c r="I6343" s="1" t="s">
        <v>1066</v>
      </c>
      <c r="J6343">
        <v>255278</v>
      </c>
      <c r="K6343" s="1" t="s">
        <v>1308</v>
      </c>
      <c r="L6343">
        <v>1602</v>
      </c>
      <c r="M6343" s="1" t="s">
        <v>1627</v>
      </c>
      <c r="N6343" s="1" t="str">
        <f t="shared" si="99"/>
        <v>1990-1999</v>
      </c>
    </row>
    <row r="6344" spans="1:14" hidden="1" x14ac:dyDescent="0.3">
      <c r="A6344">
        <v>119488</v>
      </c>
      <c r="B6344" s="1" t="s">
        <v>441</v>
      </c>
      <c r="C6344">
        <v>1997</v>
      </c>
      <c r="D6344" s="1" t="s">
        <v>9</v>
      </c>
      <c r="E6344">
        <v>138</v>
      </c>
      <c r="F6344" s="3">
        <v>64616940</v>
      </c>
      <c r="G6344" s="1" t="s">
        <v>840</v>
      </c>
      <c r="H6344">
        <v>436</v>
      </c>
      <c r="I6344" s="1" t="s">
        <v>1066</v>
      </c>
      <c r="J6344">
        <v>1338</v>
      </c>
      <c r="K6344" s="1" t="s">
        <v>1309</v>
      </c>
      <c r="L6344">
        <v>228</v>
      </c>
      <c r="M6344" s="1" t="s">
        <v>1539</v>
      </c>
      <c r="N6344" s="1" t="str">
        <f t="shared" si="99"/>
        <v>1990-1999</v>
      </c>
    </row>
    <row r="6345" spans="1:14" hidden="1" x14ac:dyDescent="0.3">
      <c r="A6345">
        <v>119488</v>
      </c>
      <c r="B6345" s="1" t="s">
        <v>441</v>
      </c>
      <c r="C6345">
        <v>1997</v>
      </c>
      <c r="D6345" s="1" t="s">
        <v>9</v>
      </c>
      <c r="E6345">
        <v>138</v>
      </c>
      <c r="F6345" s="3">
        <v>64616940</v>
      </c>
      <c r="G6345" s="1" t="s">
        <v>840</v>
      </c>
      <c r="H6345">
        <v>436</v>
      </c>
      <c r="I6345" s="1" t="s">
        <v>1066</v>
      </c>
      <c r="J6345">
        <v>1338</v>
      </c>
      <c r="K6345" s="1" t="s">
        <v>1309</v>
      </c>
      <c r="L6345">
        <v>128</v>
      </c>
      <c r="M6345" s="1" t="s">
        <v>1569</v>
      </c>
      <c r="N6345" s="1" t="str">
        <f t="shared" si="99"/>
        <v>1990-1999</v>
      </c>
    </row>
    <row r="6346" spans="1:14" hidden="1" x14ac:dyDescent="0.3">
      <c r="A6346">
        <v>119488</v>
      </c>
      <c r="B6346" s="1" t="s">
        <v>441</v>
      </c>
      <c r="C6346">
        <v>1997</v>
      </c>
      <c r="D6346" s="1" t="s">
        <v>9</v>
      </c>
      <c r="E6346">
        <v>138</v>
      </c>
      <c r="F6346" s="3">
        <v>64616940</v>
      </c>
      <c r="G6346" s="1" t="s">
        <v>840</v>
      </c>
      <c r="H6346">
        <v>436</v>
      </c>
      <c r="I6346" s="1" t="s">
        <v>1066</v>
      </c>
      <c r="J6346">
        <v>1338</v>
      </c>
      <c r="K6346" s="1" t="s">
        <v>1309</v>
      </c>
      <c r="L6346">
        <v>1602</v>
      </c>
      <c r="M6346" s="1" t="s">
        <v>1627</v>
      </c>
      <c r="N6346" s="1" t="str">
        <f t="shared" si="99"/>
        <v>1990-1999</v>
      </c>
    </row>
    <row r="6347" spans="1:14" hidden="1" x14ac:dyDescent="0.3">
      <c r="A6347">
        <v>119488</v>
      </c>
      <c r="B6347" s="1" t="s">
        <v>441</v>
      </c>
      <c r="C6347">
        <v>1997</v>
      </c>
      <c r="D6347" s="1" t="s">
        <v>9</v>
      </c>
      <c r="E6347">
        <v>138</v>
      </c>
      <c r="F6347" s="3">
        <v>64616940</v>
      </c>
      <c r="G6347" s="1" t="s">
        <v>840</v>
      </c>
      <c r="H6347">
        <v>436</v>
      </c>
      <c r="I6347" s="1" t="s">
        <v>1066</v>
      </c>
      <c r="J6347">
        <v>436</v>
      </c>
      <c r="K6347" s="1" t="s">
        <v>1066</v>
      </c>
      <c r="L6347">
        <v>228</v>
      </c>
      <c r="M6347" s="1" t="s">
        <v>1539</v>
      </c>
      <c r="N6347" s="1" t="str">
        <f t="shared" si="99"/>
        <v>1990-1999</v>
      </c>
    </row>
    <row r="6348" spans="1:14" hidden="1" x14ac:dyDescent="0.3">
      <c r="A6348">
        <v>119488</v>
      </c>
      <c r="B6348" s="1" t="s">
        <v>441</v>
      </c>
      <c r="C6348">
        <v>1997</v>
      </c>
      <c r="D6348" s="1" t="s">
        <v>9</v>
      </c>
      <c r="E6348">
        <v>138</v>
      </c>
      <c r="F6348" s="3">
        <v>64616940</v>
      </c>
      <c r="G6348" s="1" t="s">
        <v>840</v>
      </c>
      <c r="H6348">
        <v>436</v>
      </c>
      <c r="I6348" s="1" t="s">
        <v>1066</v>
      </c>
      <c r="J6348">
        <v>436</v>
      </c>
      <c r="K6348" s="1" t="s">
        <v>1066</v>
      </c>
      <c r="L6348">
        <v>128</v>
      </c>
      <c r="M6348" s="1" t="s">
        <v>1569</v>
      </c>
      <c r="N6348" s="1" t="str">
        <f t="shared" si="99"/>
        <v>1990-1999</v>
      </c>
    </row>
    <row r="6349" spans="1:14" hidden="1" x14ac:dyDescent="0.3">
      <c r="A6349">
        <v>119488</v>
      </c>
      <c r="B6349" s="1" t="s">
        <v>441</v>
      </c>
      <c r="C6349">
        <v>1997</v>
      </c>
      <c r="D6349" s="1" t="s">
        <v>9</v>
      </c>
      <c r="E6349">
        <v>138</v>
      </c>
      <c r="F6349" s="3">
        <v>64616940</v>
      </c>
      <c r="G6349" s="1" t="s">
        <v>840</v>
      </c>
      <c r="H6349">
        <v>436</v>
      </c>
      <c r="I6349" s="1" t="s">
        <v>1066</v>
      </c>
      <c r="J6349">
        <v>436</v>
      </c>
      <c r="K6349" s="1" t="s">
        <v>1066</v>
      </c>
      <c r="L6349">
        <v>1602</v>
      </c>
      <c r="M6349" s="1" t="s">
        <v>1627</v>
      </c>
      <c r="N6349" s="1" t="str">
        <f t="shared" si="99"/>
        <v>1990-1999</v>
      </c>
    </row>
    <row r="6350" spans="1:14" hidden="1" x14ac:dyDescent="0.3">
      <c r="A6350">
        <v>119488</v>
      </c>
      <c r="B6350" s="1" t="s">
        <v>441</v>
      </c>
      <c r="C6350">
        <v>1997</v>
      </c>
      <c r="D6350" s="1" t="s">
        <v>9</v>
      </c>
      <c r="E6350">
        <v>138</v>
      </c>
      <c r="F6350" s="3">
        <v>64616940</v>
      </c>
      <c r="G6350" s="1" t="s">
        <v>885</v>
      </c>
      <c r="H6350">
        <v>436</v>
      </c>
      <c r="I6350" s="1" t="s">
        <v>1066</v>
      </c>
      <c r="J6350">
        <v>255278</v>
      </c>
      <c r="K6350" s="1" t="s">
        <v>1308</v>
      </c>
      <c r="L6350">
        <v>228</v>
      </c>
      <c r="M6350" s="1" t="s">
        <v>1539</v>
      </c>
      <c r="N6350" s="1" t="str">
        <f t="shared" si="99"/>
        <v>1990-1999</v>
      </c>
    </row>
    <row r="6351" spans="1:14" hidden="1" x14ac:dyDescent="0.3">
      <c r="A6351">
        <v>119488</v>
      </c>
      <c r="B6351" s="1" t="s">
        <v>441</v>
      </c>
      <c r="C6351">
        <v>1997</v>
      </c>
      <c r="D6351" s="1" t="s">
        <v>9</v>
      </c>
      <c r="E6351">
        <v>138</v>
      </c>
      <c r="F6351" s="3">
        <v>64616940</v>
      </c>
      <c r="G6351" s="1" t="s">
        <v>885</v>
      </c>
      <c r="H6351">
        <v>436</v>
      </c>
      <c r="I6351" s="1" t="s">
        <v>1066</v>
      </c>
      <c r="J6351">
        <v>255278</v>
      </c>
      <c r="K6351" s="1" t="s">
        <v>1308</v>
      </c>
      <c r="L6351">
        <v>128</v>
      </c>
      <c r="M6351" s="1" t="s">
        <v>1569</v>
      </c>
      <c r="N6351" s="1" t="str">
        <f t="shared" si="99"/>
        <v>1990-1999</v>
      </c>
    </row>
    <row r="6352" spans="1:14" hidden="1" x14ac:dyDescent="0.3">
      <c r="A6352">
        <v>119488</v>
      </c>
      <c r="B6352" s="1" t="s">
        <v>441</v>
      </c>
      <c r="C6352">
        <v>1997</v>
      </c>
      <c r="D6352" s="1" t="s">
        <v>9</v>
      </c>
      <c r="E6352">
        <v>138</v>
      </c>
      <c r="F6352" s="3">
        <v>64616940</v>
      </c>
      <c r="G6352" s="1" t="s">
        <v>885</v>
      </c>
      <c r="H6352">
        <v>436</v>
      </c>
      <c r="I6352" s="1" t="s">
        <v>1066</v>
      </c>
      <c r="J6352">
        <v>255278</v>
      </c>
      <c r="K6352" s="1" t="s">
        <v>1308</v>
      </c>
      <c r="L6352">
        <v>1602</v>
      </c>
      <c r="M6352" s="1" t="s">
        <v>1627</v>
      </c>
      <c r="N6352" s="1" t="str">
        <f t="shared" si="99"/>
        <v>1990-1999</v>
      </c>
    </row>
    <row r="6353" spans="1:14" hidden="1" x14ac:dyDescent="0.3">
      <c r="A6353">
        <v>119488</v>
      </c>
      <c r="B6353" s="1" t="s">
        <v>441</v>
      </c>
      <c r="C6353">
        <v>1997</v>
      </c>
      <c r="D6353" s="1" t="s">
        <v>9</v>
      </c>
      <c r="E6353">
        <v>138</v>
      </c>
      <c r="F6353" s="3">
        <v>64616940</v>
      </c>
      <c r="G6353" s="1" t="s">
        <v>885</v>
      </c>
      <c r="H6353">
        <v>436</v>
      </c>
      <c r="I6353" s="1" t="s">
        <v>1066</v>
      </c>
      <c r="J6353">
        <v>1338</v>
      </c>
      <c r="K6353" s="1" t="s">
        <v>1309</v>
      </c>
      <c r="L6353">
        <v>228</v>
      </c>
      <c r="M6353" s="1" t="s">
        <v>1539</v>
      </c>
      <c r="N6353" s="1" t="str">
        <f t="shared" si="99"/>
        <v>1990-1999</v>
      </c>
    </row>
    <row r="6354" spans="1:14" hidden="1" x14ac:dyDescent="0.3">
      <c r="A6354">
        <v>119488</v>
      </c>
      <c r="B6354" s="1" t="s">
        <v>441</v>
      </c>
      <c r="C6354">
        <v>1997</v>
      </c>
      <c r="D6354" s="1" t="s">
        <v>9</v>
      </c>
      <c r="E6354">
        <v>138</v>
      </c>
      <c r="F6354" s="3">
        <v>64616940</v>
      </c>
      <c r="G6354" s="1" t="s">
        <v>885</v>
      </c>
      <c r="H6354">
        <v>436</v>
      </c>
      <c r="I6354" s="1" t="s">
        <v>1066</v>
      </c>
      <c r="J6354">
        <v>1338</v>
      </c>
      <c r="K6354" s="1" t="s">
        <v>1309</v>
      </c>
      <c r="L6354">
        <v>128</v>
      </c>
      <c r="M6354" s="1" t="s">
        <v>1569</v>
      </c>
      <c r="N6354" s="1" t="str">
        <f t="shared" si="99"/>
        <v>1990-1999</v>
      </c>
    </row>
    <row r="6355" spans="1:14" hidden="1" x14ac:dyDescent="0.3">
      <c r="A6355">
        <v>119488</v>
      </c>
      <c r="B6355" s="1" t="s">
        <v>441</v>
      </c>
      <c r="C6355">
        <v>1997</v>
      </c>
      <c r="D6355" s="1" t="s">
        <v>9</v>
      </c>
      <c r="E6355">
        <v>138</v>
      </c>
      <c r="F6355" s="3">
        <v>64616940</v>
      </c>
      <c r="G6355" s="1" t="s">
        <v>885</v>
      </c>
      <c r="H6355">
        <v>436</v>
      </c>
      <c r="I6355" s="1" t="s">
        <v>1066</v>
      </c>
      <c r="J6355">
        <v>1338</v>
      </c>
      <c r="K6355" s="1" t="s">
        <v>1309</v>
      </c>
      <c r="L6355">
        <v>1602</v>
      </c>
      <c r="M6355" s="1" t="s">
        <v>1627</v>
      </c>
      <c r="N6355" s="1" t="str">
        <f t="shared" si="99"/>
        <v>1990-1999</v>
      </c>
    </row>
    <row r="6356" spans="1:14" hidden="1" x14ac:dyDescent="0.3">
      <c r="A6356">
        <v>119488</v>
      </c>
      <c r="B6356" s="1" t="s">
        <v>441</v>
      </c>
      <c r="C6356">
        <v>1997</v>
      </c>
      <c r="D6356" s="1" t="s">
        <v>9</v>
      </c>
      <c r="E6356">
        <v>138</v>
      </c>
      <c r="F6356" s="3">
        <v>64616940</v>
      </c>
      <c r="G6356" s="1" t="s">
        <v>885</v>
      </c>
      <c r="H6356">
        <v>436</v>
      </c>
      <c r="I6356" s="1" t="s">
        <v>1066</v>
      </c>
      <c r="J6356">
        <v>436</v>
      </c>
      <c r="K6356" s="1" t="s">
        <v>1066</v>
      </c>
      <c r="L6356">
        <v>228</v>
      </c>
      <c r="M6356" s="1" t="s">
        <v>1539</v>
      </c>
      <c r="N6356" s="1" t="str">
        <f t="shared" si="99"/>
        <v>1990-1999</v>
      </c>
    </row>
    <row r="6357" spans="1:14" hidden="1" x14ac:dyDescent="0.3">
      <c r="A6357">
        <v>119488</v>
      </c>
      <c r="B6357" s="1" t="s">
        <v>441</v>
      </c>
      <c r="C6357">
        <v>1997</v>
      </c>
      <c r="D6357" s="1" t="s">
        <v>9</v>
      </c>
      <c r="E6357">
        <v>138</v>
      </c>
      <c r="F6357" s="3">
        <v>64616940</v>
      </c>
      <c r="G6357" s="1" t="s">
        <v>885</v>
      </c>
      <c r="H6357">
        <v>436</v>
      </c>
      <c r="I6357" s="1" t="s">
        <v>1066</v>
      </c>
      <c r="J6357">
        <v>436</v>
      </c>
      <c r="K6357" s="1" t="s">
        <v>1066</v>
      </c>
      <c r="L6357">
        <v>128</v>
      </c>
      <c r="M6357" s="1" t="s">
        <v>1569</v>
      </c>
      <c r="N6357" s="1" t="str">
        <f t="shared" si="99"/>
        <v>1990-1999</v>
      </c>
    </row>
    <row r="6358" spans="1:14" hidden="1" x14ac:dyDescent="0.3">
      <c r="A6358">
        <v>119488</v>
      </c>
      <c r="B6358" s="1" t="s">
        <v>441</v>
      </c>
      <c r="C6358">
        <v>1997</v>
      </c>
      <c r="D6358" s="1" t="s">
        <v>9</v>
      </c>
      <c r="E6358">
        <v>138</v>
      </c>
      <c r="F6358" s="3">
        <v>64616940</v>
      </c>
      <c r="G6358" s="1" t="s">
        <v>885</v>
      </c>
      <c r="H6358">
        <v>436</v>
      </c>
      <c r="I6358" s="1" t="s">
        <v>1066</v>
      </c>
      <c r="J6358">
        <v>436</v>
      </c>
      <c r="K6358" s="1" t="s">
        <v>1066</v>
      </c>
      <c r="L6358">
        <v>1602</v>
      </c>
      <c r="M6358" s="1" t="s">
        <v>1627</v>
      </c>
      <c r="N6358" s="1" t="str">
        <f t="shared" si="99"/>
        <v>1990-1999</v>
      </c>
    </row>
    <row r="6359" spans="1:14" hidden="1" x14ac:dyDescent="0.3">
      <c r="A6359">
        <v>1392214</v>
      </c>
      <c r="B6359" s="1" t="s">
        <v>540</v>
      </c>
      <c r="C6359">
        <v>2013</v>
      </c>
      <c r="D6359" s="1" t="s">
        <v>9</v>
      </c>
      <c r="E6359">
        <v>153</v>
      </c>
      <c r="F6359" s="3">
        <v>61002302</v>
      </c>
      <c r="G6359" s="1" t="s">
        <v>868</v>
      </c>
      <c r="H6359">
        <v>898288</v>
      </c>
      <c r="I6359" s="1" t="s">
        <v>1023</v>
      </c>
      <c r="J6359">
        <v>3360706</v>
      </c>
      <c r="K6359" s="1" t="s">
        <v>1351</v>
      </c>
      <c r="L6359">
        <v>413168</v>
      </c>
      <c r="M6359" s="1" t="s">
        <v>1590</v>
      </c>
      <c r="N6359" s="1" t="str">
        <f t="shared" si="99"/>
        <v>2010-2019</v>
      </c>
    </row>
    <row r="6360" spans="1:14" hidden="1" x14ac:dyDescent="0.3">
      <c r="A6360">
        <v>1392214</v>
      </c>
      <c r="B6360" s="1" t="s">
        <v>540</v>
      </c>
      <c r="C6360">
        <v>2013</v>
      </c>
      <c r="D6360" s="1" t="s">
        <v>9</v>
      </c>
      <c r="E6360">
        <v>153</v>
      </c>
      <c r="F6360" s="3">
        <v>61002302</v>
      </c>
      <c r="G6360" s="1" t="s">
        <v>868</v>
      </c>
      <c r="H6360">
        <v>898288</v>
      </c>
      <c r="I6360" s="1" t="s">
        <v>1023</v>
      </c>
      <c r="J6360">
        <v>3360706</v>
      </c>
      <c r="K6360" s="1" t="s">
        <v>1351</v>
      </c>
      <c r="L6360">
        <v>350453</v>
      </c>
      <c r="M6360" s="1" t="s">
        <v>1843</v>
      </c>
      <c r="N6360" s="1" t="str">
        <f t="shared" si="99"/>
        <v>2010-2019</v>
      </c>
    </row>
    <row r="6361" spans="1:14" hidden="1" x14ac:dyDescent="0.3">
      <c r="A6361">
        <v>1392214</v>
      </c>
      <c r="B6361" s="1" t="s">
        <v>540</v>
      </c>
      <c r="C6361">
        <v>2013</v>
      </c>
      <c r="D6361" s="1" t="s">
        <v>9</v>
      </c>
      <c r="E6361">
        <v>153</v>
      </c>
      <c r="F6361" s="3">
        <v>61002302</v>
      </c>
      <c r="G6361" s="1" t="s">
        <v>868</v>
      </c>
      <c r="H6361">
        <v>898288</v>
      </c>
      <c r="I6361" s="1" t="s">
        <v>1023</v>
      </c>
      <c r="J6361">
        <v>3360706</v>
      </c>
      <c r="K6361" s="1" t="s">
        <v>1351</v>
      </c>
      <c r="L6361">
        <v>205626</v>
      </c>
      <c r="M6361" s="1" t="s">
        <v>1844</v>
      </c>
      <c r="N6361" s="1" t="str">
        <f t="shared" si="99"/>
        <v>2010-2019</v>
      </c>
    </row>
    <row r="6362" spans="1:14" hidden="1" x14ac:dyDescent="0.3">
      <c r="A6362">
        <v>1392214</v>
      </c>
      <c r="B6362" s="1" t="s">
        <v>540</v>
      </c>
      <c r="C6362">
        <v>2013</v>
      </c>
      <c r="D6362" s="1" t="s">
        <v>9</v>
      </c>
      <c r="E6362">
        <v>153</v>
      </c>
      <c r="F6362" s="3">
        <v>61002302</v>
      </c>
      <c r="G6362" s="1" t="s">
        <v>913</v>
      </c>
      <c r="H6362">
        <v>898288</v>
      </c>
      <c r="I6362" s="1" t="s">
        <v>1023</v>
      </c>
      <c r="J6362">
        <v>3360706</v>
      </c>
      <c r="K6362" s="1" t="s">
        <v>1351</v>
      </c>
      <c r="L6362">
        <v>413168</v>
      </c>
      <c r="M6362" s="1" t="s">
        <v>1590</v>
      </c>
      <c r="N6362" s="1" t="str">
        <f t="shared" si="99"/>
        <v>2010-2019</v>
      </c>
    </row>
    <row r="6363" spans="1:14" hidden="1" x14ac:dyDescent="0.3">
      <c r="A6363">
        <v>1392214</v>
      </c>
      <c r="B6363" s="1" t="s">
        <v>540</v>
      </c>
      <c r="C6363">
        <v>2013</v>
      </c>
      <c r="D6363" s="1" t="s">
        <v>9</v>
      </c>
      <c r="E6363">
        <v>153</v>
      </c>
      <c r="F6363" s="3">
        <v>61002302</v>
      </c>
      <c r="G6363" s="1" t="s">
        <v>913</v>
      </c>
      <c r="H6363">
        <v>898288</v>
      </c>
      <c r="I6363" s="1" t="s">
        <v>1023</v>
      </c>
      <c r="J6363">
        <v>3360706</v>
      </c>
      <c r="K6363" s="1" t="s">
        <v>1351</v>
      </c>
      <c r="L6363">
        <v>350453</v>
      </c>
      <c r="M6363" s="1" t="s">
        <v>1843</v>
      </c>
      <c r="N6363" s="1" t="str">
        <f t="shared" si="99"/>
        <v>2010-2019</v>
      </c>
    </row>
    <row r="6364" spans="1:14" hidden="1" x14ac:dyDescent="0.3">
      <c r="A6364">
        <v>1392214</v>
      </c>
      <c r="B6364" s="1" t="s">
        <v>540</v>
      </c>
      <c r="C6364">
        <v>2013</v>
      </c>
      <c r="D6364" s="1" t="s">
        <v>9</v>
      </c>
      <c r="E6364">
        <v>153</v>
      </c>
      <c r="F6364" s="3">
        <v>61002302</v>
      </c>
      <c r="G6364" s="1" t="s">
        <v>913</v>
      </c>
      <c r="H6364">
        <v>898288</v>
      </c>
      <c r="I6364" s="1" t="s">
        <v>1023</v>
      </c>
      <c r="J6364">
        <v>3360706</v>
      </c>
      <c r="K6364" s="1" t="s">
        <v>1351</v>
      </c>
      <c r="L6364">
        <v>205626</v>
      </c>
      <c r="M6364" s="1" t="s">
        <v>1844</v>
      </c>
      <c r="N6364" s="1" t="str">
        <f t="shared" si="99"/>
        <v>2010-2019</v>
      </c>
    </row>
    <row r="6365" spans="1:14" hidden="1" x14ac:dyDescent="0.3">
      <c r="A6365">
        <v>1392214</v>
      </c>
      <c r="B6365" s="1" t="s">
        <v>540</v>
      </c>
      <c r="C6365">
        <v>2013</v>
      </c>
      <c r="D6365" s="1" t="s">
        <v>9</v>
      </c>
      <c r="E6365">
        <v>153</v>
      </c>
      <c r="F6365" s="3">
        <v>61002302</v>
      </c>
      <c r="G6365" s="1" t="s">
        <v>843</v>
      </c>
      <c r="H6365">
        <v>898288</v>
      </c>
      <c r="I6365" s="1" t="s">
        <v>1023</v>
      </c>
      <c r="J6365">
        <v>3360706</v>
      </c>
      <c r="K6365" s="1" t="s">
        <v>1351</v>
      </c>
      <c r="L6365">
        <v>413168</v>
      </c>
      <c r="M6365" s="1" t="s">
        <v>1590</v>
      </c>
      <c r="N6365" s="1" t="str">
        <f t="shared" si="99"/>
        <v>2010-2019</v>
      </c>
    </row>
    <row r="6366" spans="1:14" hidden="1" x14ac:dyDescent="0.3">
      <c r="A6366">
        <v>1392214</v>
      </c>
      <c r="B6366" s="1" t="s">
        <v>540</v>
      </c>
      <c r="C6366">
        <v>2013</v>
      </c>
      <c r="D6366" s="1" t="s">
        <v>9</v>
      </c>
      <c r="E6366">
        <v>153</v>
      </c>
      <c r="F6366" s="3">
        <v>61002302</v>
      </c>
      <c r="G6366" s="1" t="s">
        <v>843</v>
      </c>
      <c r="H6366">
        <v>898288</v>
      </c>
      <c r="I6366" s="1" t="s">
        <v>1023</v>
      </c>
      <c r="J6366">
        <v>3360706</v>
      </c>
      <c r="K6366" s="1" t="s">
        <v>1351</v>
      </c>
      <c r="L6366">
        <v>350453</v>
      </c>
      <c r="M6366" s="1" t="s">
        <v>1843</v>
      </c>
      <c r="N6366" s="1" t="str">
        <f t="shared" si="99"/>
        <v>2010-2019</v>
      </c>
    </row>
    <row r="6367" spans="1:14" hidden="1" x14ac:dyDescent="0.3">
      <c r="A6367">
        <v>1392214</v>
      </c>
      <c r="B6367" s="1" t="s">
        <v>540</v>
      </c>
      <c r="C6367">
        <v>2013</v>
      </c>
      <c r="D6367" s="1" t="s">
        <v>9</v>
      </c>
      <c r="E6367">
        <v>153</v>
      </c>
      <c r="F6367" s="3">
        <v>61002302</v>
      </c>
      <c r="G6367" s="1" t="s">
        <v>843</v>
      </c>
      <c r="H6367">
        <v>898288</v>
      </c>
      <c r="I6367" s="1" t="s">
        <v>1023</v>
      </c>
      <c r="J6367">
        <v>3360706</v>
      </c>
      <c r="K6367" s="1" t="s">
        <v>1351</v>
      </c>
      <c r="L6367">
        <v>205626</v>
      </c>
      <c r="M6367" s="1" t="s">
        <v>1844</v>
      </c>
      <c r="N6367" s="1" t="str">
        <f t="shared" si="99"/>
        <v>2010-2019</v>
      </c>
    </row>
    <row r="6368" spans="1:14" hidden="1" x14ac:dyDescent="0.3">
      <c r="A6368">
        <v>1392214</v>
      </c>
      <c r="B6368" s="1" t="s">
        <v>540</v>
      </c>
      <c r="C6368">
        <v>2013</v>
      </c>
      <c r="D6368" s="1" t="s">
        <v>9</v>
      </c>
      <c r="E6368">
        <v>153</v>
      </c>
      <c r="F6368" s="3">
        <v>61002302</v>
      </c>
      <c r="G6368" s="1" t="s">
        <v>840</v>
      </c>
      <c r="H6368">
        <v>898288</v>
      </c>
      <c r="I6368" s="1" t="s">
        <v>1023</v>
      </c>
      <c r="J6368">
        <v>3360706</v>
      </c>
      <c r="K6368" s="1" t="s">
        <v>1351</v>
      </c>
      <c r="L6368">
        <v>413168</v>
      </c>
      <c r="M6368" s="1" t="s">
        <v>1590</v>
      </c>
      <c r="N6368" s="1" t="str">
        <f t="shared" si="99"/>
        <v>2010-2019</v>
      </c>
    </row>
    <row r="6369" spans="1:14" hidden="1" x14ac:dyDescent="0.3">
      <c r="A6369">
        <v>1392214</v>
      </c>
      <c r="B6369" s="1" t="s">
        <v>540</v>
      </c>
      <c r="C6369">
        <v>2013</v>
      </c>
      <c r="D6369" s="1" t="s">
        <v>9</v>
      </c>
      <c r="E6369">
        <v>153</v>
      </c>
      <c r="F6369" s="3">
        <v>61002302</v>
      </c>
      <c r="G6369" s="1" t="s">
        <v>840</v>
      </c>
      <c r="H6369">
        <v>898288</v>
      </c>
      <c r="I6369" s="1" t="s">
        <v>1023</v>
      </c>
      <c r="J6369">
        <v>3360706</v>
      </c>
      <c r="K6369" s="1" t="s">
        <v>1351</v>
      </c>
      <c r="L6369">
        <v>350453</v>
      </c>
      <c r="M6369" s="1" t="s">
        <v>1843</v>
      </c>
      <c r="N6369" s="1" t="str">
        <f t="shared" si="99"/>
        <v>2010-2019</v>
      </c>
    </row>
    <row r="6370" spans="1:14" hidden="1" x14ac:dyDescent="0.3">
      <c r="A6370">
        <v>1392214</v>
      </c>
      <c r="B6370" s="1" t="s">
        <v>540</v>
      </c>
      <c r="C6370">
        <v>2013</v>
      </c>
      <c r="D6370" s="1" t="s">
        <v>9</v>
      </c>
      <c r="E6370">
        <v>153</v>
      </c>
      <c r="F6370" s="3">
        <v>61002302</v>
      </c>
      <c r="G6370" s="1" t="s">
        <v>840</v>
      </c>
      <c r="H6370">
        <v>898288</v>
      </c>
      <c r="I6370" s="1" t="s">
        <v>1023</v>
      </c>
      <c r="J6370">
        <v>3360706</v>
      </c>
      <c r="K6370" s="1" t="s">
        <v>1351</v>
      </c>
      <c r="L6370">
        <v>205626</v>
      </c>
      <c r="M6370" s="1" t="s">
        <v>1844</v>
      </c>
      <c r="N6370" s="1" t="str">
        <f t="shared" si="99"/>
        <v>2010-2019</v>
      </c>
    </row>
    <row r="6371" spans="1:14" hidden="1" x14ac:dyDescent="0.3">
      <c r="A6371">
        <v>1392214</v>
      </c>
      <c r="B6371" s="1" t="s">
        <v>540</v>
      </c>
      <c r="C6371">
        <v>2013</v>
      </c>
      <c r="D6371" s="1" t="s">
        <v>9</v>
      </c>
      <c r="E6371">
        <v>153</v>
      </c>
      <c r="F6371" s="3">
        <v>61002302</v>
      </c>
      <c r="G6371" s="1" t="s">
        <v>885</v>
      </c>
      <c r="H6371">
        <v>898288</v>
      </c>
      <c r="I6371" s="1" t="s">
        <v>1023</v>
      </c>
      <c r="J6371">
        <v>3360706</v>
      </c>
      <c r="K6371" s="1" t="s">
        <v>1351</v>
      </c>
      <c r="L6371">
        <v>413168</v>
      </c>
      <c r="M6371" s="1" t="s">
        <v>1590</v>
      </c>
      <c r="N6371" s="1" t="str">
        <f t="shared" si="99"/>
        <v>2010-2019</v>
      </c>
    </row>
    <row r="6372" spans="1:14" hidden="1" x14ac:dyDescent="0.3">
      <c r="A6372">
        <v>1392214</v>
      </c>
      <c r="B6372" s="1" t="s">
        <v>540</v>
      </c>
      <c r="C6372">
        <v>2013</v>
      </c>
      <c r="D6372" s="1" t="s">
        <v>9</v>
      </c>
      <c r="E6372">
        <v>153</v>
      </c>
      <c r="F6372" s="3">
        <v>61002302</v>
      </c>
      <c r="G6372" s="1" t="s">
        <v>885</v>
      </c>
      <c r="H6372">
        <v>898288</v>
      </c>
      <c r="I6372" s="1" t="s">
        <v>1023</v>
      </c>
      <c r="J6372">
        <v>3360706</v>
      </c>
      <c r="K6372" s="1" t="s">
        <v>1351</v>
      </c>
      <c r="L6372">
        <v>350453</v>
      </c>
      <c r="M6372" s="1" t="s">
        <v>1843</v>
      </c>
      <c r="N6372" s="1" t="str">
        <f t="shared" si="99"/>
        <v>2010-2019</v>
      </c>
    </row>
    <row r="6373" spans="1:14" hidden="1" x14ac:dyDescent="0.3">
      <c r="A6373">
        <v>1392214</v>
      </c>
      <c r="B6373" s="1" t="s">
        <v>540</v>
      </c>
      <c r="C6373">
        <v>2013</v>
      </c>
      <c r="D6373" s="1" t="s">
        <v>9</v>
      </c>
      <c r="E6373">
        <v>153</v>
      </c>
      <c r="F6373" s="3">
        <v>61002302</v>
      </c>
      <c r="G6373" s="1" t="s">
        <v>885</v>
      </c>
      <c r="H6373">
        <v>898288</v>
      </c>
      <c r="I6373" s="1" t="s">
        <v>1023</v>
      </c>
      <c r="J6373">
        <v>3360706</v>
      </c>
      <c r="K6373" s="1" t="s">
        <v>1351</v>
      </c>
      <c r="L6373">
        <v>205626</v>
      </c>
      <c r="M6373" s="1" t="s">
        <v>1844</v>
      </c>
      <c r="N6373" s="1" t="str">
        <f t="shared" si="99"/>
        <v>2010-2019</v>
      </c>
    </row>
    <row r="6374" spans="1:14" hidden="1" x14ac:dyDescent="0.3">
      <c r="A6374">
        <v>1392214</v>
      </c>
      <c r="B6374" s="1" t="s">
        <v>540</v>
      </c>
      <c r="C6374">
        <v>2013</v>
      </c>
      <c r="D6374" s="1" t="s">
        <v>9</v>
      </c>
      <c r="E6374">
        <v>153</v>
      </c>
      <c r="F6374" s="3">
        <v>61002302</v>
      </c>
      <c r="G6374" s="1" t="s">
        <v>847</v>
      </c>
      <c r="H6374">
        <v>898288</v>
      </c>
      <c r="I6374" s="1" t="s">
        <v>1023</v>
      </c>
      <c r="J6374">
        <v>3360706</v>
      </c>
      <c r="K6374" s="1" t="s">
        <v>1351</v>
      </c>
      <c r="L6374">
        <v>413168</v>
      </c>
      <c r="M6374" s="1" t="s">
        <v>1590</v>
      </c>
      <c r="N6374" s="1" t="str">
        <f t="shared" si="99"/>
        <v>2010-2019</v>
      </c>
    </row>
    <row r="6375" spans="1:14" hidden="1" x14ac:dyDescent="0.3">
      <c r="A6375">
        <v>1392214</v>
      </c>
      <c r="B6375" s="1" t="s">
        <v>540</v>
      </c>
      <c r="C6375">
        <v>2013</v>
      </c>
      <c r="D6375" s="1" t="s">
        <v>9</v>
      </c>
      <c r="E6375">
        <v>153</v>
      </c>
      <c r="F6375" s="3">
        <v>61002302</v>
      </c>
      <c r="G6375" s="1" t="s">
        <v>847</v>
      </c>
      <c r="H6375">
        <v>898288</v>
      </c>
      <c r="I6375" s="1" t="s">
        <v>1023</v>
      </c>
      <c r="J6375">
        <v>3360706</v>
      </c>
      <c r="K6375" s="1" t="s">
        <v>1351</v>
      </c>
      <c r="L6375">
        <v>350453</v>
      </c>
      <c r="M6375" s="1" t="s">
        <v>1843</v>
      </c>
      <c r="N6375" s="1" t="str">
        <f t="shared" si="99"/>
        <v>2010-2019</v>
      </c>
    </row>
    <row r="6376" spans="1:14" hidden="1" x14ac:dyDescent="0.3">
      <c r="A6376">
        <v>1392214</v>
      </c>
      <c r="B6376" s="1" t="s">
        <v>540</v>
      </c>
      <c r="C6376">
        <v>2013</v>
      </c>
      <c r="D6376" s="1" t="s">
        <v>9</v>
      </c>
      <c r="E6376">
        <v>153</v>
      </c>
      <c r="F6376" s="3">
        <v>61002302</v>
      </c>
      <c r="G6376" s="1" t="s">
        <v>847</v>
      </c>
      <c r="H6376">
        <v>898288</v>
      </c>
      <c r="I6376" s="1" t="s">
        <v>1023</v>
      </c>
      <c r="J6376">
        <v>3360706</v>
      </c>
      <c r="K6376" s="1" t="s">
        <v>1351</v>
      </c>
      <c r="L6376">
        <v>205626</v>
      </c>
      <c r="M6376" s="1" t="s">
        <v>1844</v>
      </c>
      <c r="N6376" s="1" t="str">
        <f t="shared" si="99"/>
        <v>2010-2019</v>
      </c>
    </row>
    <row r="6377" spans="1:14" hidden="1" x14ac:dyDescent="0.3">
      <c r="A6377">
        <v>62622</v>
      </c>
      <c r="B6377" s="1" t="s">
        <v>360</v>
      </c>
      <c r="C6377">
        <v>1968</v>
      </c>
      <c r="D6377" s="1" t="s">
        <v>145</v>
      </c>
      <c r="E6377">
        <v>149</v>
      </c>
      <c r="F6377" s="3">
        <v>60481243</v>
      </c>
      <c r="G6377" s="1" t="s">
        <v>850</v>
      </c>
      <c r="H6377">
        <v>40</v>
      </c>
      <c r="I6377" s="1" t="s">
        <v>1031</v>
      </c>
      <c r="J6377">
        <v>40</v>
      </c>
      <c r="K6377" s="1" t="s">
        <v>1031</v>
      </c>
      <c r="L6377">
        <v>1158</v>
      </c>
      <c r="M6377" s="1" t="s">
        <v>1725</v>
      </c>
      <c r="N6377" s="1" t="str">
        <f t="shared" si="99"/>
        <v>1960-1969</v>
      </c>
    </row>
    <row r="6378" spans="1:14" hidden="1" x14ac:dyDescent="0.3">
      <c r="A6378">
        <v>62622</v>
      </c>
      <c r="B6378" s="1" t="s">
        <v>360</v>
      </c>
      <c r="C6378">
        <v>1968</v>
      </c>
      <c r="D6378" s="1" t="s">
        <v>145</v>
      </c>
      <c r="E6378">
        <v>149</v>
      </c>
      <c r="F6378" s="3">
        <v>60481243</v>
      </c>
      <c r="G6378" s="1" t="s">
        <v>850</v>
      </c>
      <c r="H6378">
        <v>40</v>
      </c>
      <c r="I6378" s="1" t="s">
        <v>1031</v>
      </c>
      <c r="J6378">
        <v>40</v>
      </c>
      <c r="K6378" s="1" t="s">
        <v>1031</v>
      </c>
      <c r="L6378">
        <v>516972</v>
      </c>
      <c r="M6378" s="1" t="s">
        <v>1726</v>
      </c>
      <c r="N6378" s="1" t="str">
        <f t="shared" si="99"/>
        <v>1960-1969</v>
      </c>
    </row>
    <row r="6379" spans="1:14" hidden="1" x14ac:dyDescent="0.3">
      <c r="A6379">
        <v>62622</v>
      </c>
      <c r="B6379" s="1" t="s">
        <v>360</v>
      </c>
      <c r="C6379">
        <v>1968</v>
      </c>
      <c r="D6379" s="1" t="s">
        <v>145</v>
      </c>
      <c r="E6379">
        <v>149</v>
      </c>
      <c r="F6379" s="3">
        <v>60481243</v>
      </c>
      <c r="G6379" s="1" t="s">
        <v>850</v>
      </c>
      <c r="H6379">
        <v>40</v>
      </c>
      <c r="I6379" s="1" t="s">
        <v>1031</v>
      </c>
      <c r="J6379">
        <v>40</v>
      </c>
      <c r="K6379" s="1" t="s">
        <v>1031</v>
      </c>
      <c r="L6379">
        <v>843213</v>
      </c>
      <c r="M6379" s="1" t="s">
        <v>1727</v>
      </c>
      <c r="N6379" s="1" t="str">
        <f t="shared" si="99"/>
        <v>1960-1969</v>
      </c>
    </row>
    <row r="6380" spans="1:14" hidden="1" x14ac:dyDescent="0.3">
      <c r="A6380">
        <v>62622</v>
      </c>
      <c r="B6380" s="1" t="s">
        <v>360</v>
      </c>
      <c r="C6380">
        <v>1968</v>
      </c>
      <c r="D6380" s="1" t="s">
        <v>145</v>
      </c>
      <c r="E6380">
        <v>149</v>
      </c>
      <c r="F6380" s="3">
        <v>60481243</v>
      </c>
      <c r="G6380" s="1" t="s">
        <v>850</v>
      </c>
      <c r="H6380">
        <v>40</v>
      </c>
      <c r="I6380" s="1" t="s">
        <v>1031</v>
      </c>
      <c r="J6380">
        <v>2009</v>
      </c>
      <c r="K6380" s="1" t="s">
        <v>1280</v>
      </c>
      <c r="L6380">
        <v>1158</v>
      </c>
      <c r="M6380" s="1" t="s">
        <v>1725</v>
      </c>
      <c r="N6380" s="1" t="str">
        <f t="shared" si="99"/>
        <v>1960-1969</v>
      </c>
    </row>
    <row r="6381" spans="1:14" hidden="1" x14ac:dyDescent="0.3">
      <c r="A6381">
        <v>62622</v>
      </c>
      <c r="B6381" s="1" t="s">
        <v>360</v>
      </c>
      <c r="C6381">
        <v>1968</v>
      </c>
      <c r="D6381" s="1" t="s">
        <v>145</v>
      </c>
      <c r="E6381">
        <v>149</v>
      </c>
      <c r="F6381" s="3">
        <v>60481243</v>
      </c>
      <c r="G6381" s="1" t="s">
        <v>850</v>
      </c>
      <c r="H6381">
        <v>40</v>
      </c>
      <c r="I6381" s="1" t="s">
        <v>1031</v>
      </c>
      <c r="J6381">
        <v>2009</v>
      </c>
      <c r="K6381" s="1" t="s">
        <v>1280</v>
      </c>
      <c r="L6381">
        <v>516972</v>
      </c>
      <c r="M6381" s="1" t="s">
        <v>1726</v>
      </c>
      <c r="N6381" s="1" t="str">
        <f t="shared" si="99"/>
        <v>1960-1969</v>
      </c>
    </row>
    <row r="6382" spans="1:14" hidden="1" x14ac:dyDescent="0.3">
      <c r="A6382">
        <v>62622</v>
      </c>
      <c r="B6382" s="1" t="s">
        <v>360</v>
      </c>
      <c r="C6382">
        <v>1968</v>
      </c>
      <c r="D6382" s="1" t="s">
        <v>145</v>
      </c>
      <c r="E6382">
        <v>149</v>
      </c>
      <c r="F6382" s="3">
        <v>60481243</v>
      </c>
      <c r="G6382" s="1" t="s">
        <v>850</v>
      </c>
      <c r="H6382">
        <v>40</v>
      </c>
      <c r="I6382" s="1" t="s">
        <v>1031</v>
      </c>
      <c r="J6382">
        <v>2009</v>
      </c>
      <c r="K6382" s="1" t="s">
        <v>1280</v>
      </c>
      <c r="L6382">
        <v>843213</v>
      </c>
      <c r="M6382" s="1" t="s">
        <v>1727</v>
      </c>
      <c r="N6382" s="1" t="str">
        <f t="shared" si="99"/>
        <v>1960-1969</v>
      </c>
    </row>
    <row r="6383" spans="1:14" hidden="1" x14ac:dyDescent="0.3">
      <c r="A6383">
        <v>62622</v>
      </c>
      <c r="B6383" s="1" t="s">
        <v>360</v>
      </c>
      <c r="C6383">
        <v>1968</v>
      </c>
      <c r="D6383" s="1" t="s">
        <v>145</v>
      </c>
      <c r="E6383">
        <v>149</v>
      </c>
      <c r="F6383" s="3">
        <v>60481243</v>
      </c>
      <c r="G6383" s="1" t="s">
        <v>874</v>
      </c>
      <c r="H6383">
        <v>40</v>
      </c>
      <c r="I6383" s="1" t="s">
        <v>1031</v>
      </c>
      <c r="J6383">
        <v>40</v>
      </c>
      <c r="K6383" s="1" t="s">
        <v>1031</v>
      </c>
      <c r="L6383">
        <v>1158</v>
      </c>
      <c r="M6383" s="1" t="s">
        <v>1725</v>
      </c>
      <c r="N6383" s="1" t="str">
        <f t="shared" si="99"/>
        <v>1960-1969</v>
      </c>
    </row>
    <row r="6384" spans="1:14" hidden="1" x14ac:dyDescent="0.3">
      <c r="A6384">
        <v>62622</v>
      </c>
      <c r="B6384" s="1" t="s">
        <v>360</v>
      </c>
      <c r="C6384">
        <v>1968</v>
      </c>
      <c r="D6384" s="1" t="s">
        <v>145</v>
      </c>
      <c r="E6384">
        <v>149</v>
      </c>
      <c r="F6384" s="3">
        <v>60481243</v>
      </c>
      <c r="G6384" s="1" t="s">
        <v>874</v>
      </c>
      <c r="H6384">
        <v>40</v>
      </c>
      <c r="I6384" s="1" t="s">
        <v>1031</v>
      </c>
      <c r="J6384">
        <v>40</v>
      </c>
      <c r="K6384" s="1" t="s">
        <v>1031</v>
      </c>
      <c r="L6384">
        <v>516972</v>
      </c>
      <c r="M6384" s="1" t="s">
        <v>1726</v>
      </c>
      <c r="N6384" s="1" t="str">
        <f t="shared" si="99"/>
        <v>1960-1969</v>
      </c>
    </row>
    <row r="6385" spans="1:14" hidden="1" x14ac:dyDescent="0.3">
      <c r="A6385">
        <v>62622</v>
      </c>
      <c r="B6385" s="1" t="s">
        <v>360</v>
      </c>
      <c r="C6385">
        <v>1968</v>
      </c>
      <c r="D6385" s="1" t="s">
        <v>145</v>
      </c>
      <c r="E6385">
        <v>149</v>
      </c>
      <c r="F6385" s="3">
        <v>60481243</v>
      </c>
      <c r="G6385" s="1" t="s">
        <v>874</v>
      </c>
      <c r="H6385">
        <v>40</v>
      </c>
      <c r="I6385" s="1" t="s">
        <v>1031</v>
      </c>
      <c r="J6385">
        <v>40</v>
      </c>
      <c r="K6385" s="1" t="s">
        <v>1031</v>
      </c>
      <c r="L6385">
        <v>843213</v>
      </c>
      <c r="M6385" s="1" t="s">
        <v>1727</v>
      </c>
      <c r="N6385" s="1" t="str">
        <f t="shared" si="99"/>
        <v>1960-1969</v>
      </c>
    </row>
    <row r="6386" spans="1:14" hidden="1" x14ac:dyDescent="0.3">
      <c r="A6386">
        <v>62622</v>
      </c>
      <c r="B6386" s="1" t="s">
        <v>360</v>
      </c>
      <c r="C6386">
        <v>1968</v>
      </c>
      <c r="D6386" s="1" t="s">
        <v>145</v>
      </c>
      <c r="E6386">
        <v>149</v>
      </c>
      <c r="F6386" s="3">
        <v>60481243</v>
      </c>
      <c r="G6386" s="1" t="s">
        <v>874</v>
      </c>
      <c r="H6386">
        <v>40</v>
      </c>
      <c r="I6386" s="1" t="s">
        <v>1031</v>
      </c>
      <c r="J6386">
        <v>2009</v>
      </c>
      <c r="K6386" s="1" t="s">
        <v>1280</v>
      </c>
      <c r="L6386">
        <v>1158</v>
      </c>
      <c r="M6386" s="1" t="s">
        <v>1725</v>
      </c>
      <c r="N6386" s="1" t="str">
        <f t="shared" si="99"/>
        <v>1960-1969</v>
      </c>
    </row>
    <row r="6387" spans="1:14" hidden="1" x14ac:dyDescent="0.3">
      <c r="A6387">
        <v>62622</v>
      </c>
      <c r="B6387" s="1" t="s">
        <v>360</v>
      </c>
      <c r="C6387">
        <v>1968</v>
      </c>
      <c r="D6387" s="1" t="s">
        <v>145</v>
      </c>
      <c r="E6387">
        <v>149</v>
      </c>
      <c r="F6387" s="3">
        <v>60481243</v>
      </c>
      <c r="G6387" s="1" t="s">
        <v>874</v>
      </c>
      <c r="H6387">
        <v>40</v>
      </c>
      <c r="I6387" s="1" t="s">
        <v>1031</v>
      </c>
      <c r="J6387">
        <v>2009</v>
      </c>
      <c r="K6387" s="1" t="s">
        <v>1280</v>
      </c>
      <c r="L6387">
        <v>516972</v>
      </c>
      <c r="M6387" s="1" t="s">
        <v>1726</v>
      </c>
      <c r="N6387" s="1" t="str">
        <f t="shared" si="99"/>
        <v>1960-1969</v>
      </c>
    </row>
    <row r="6388" spans="1:14" hidden="1" x14ac:dyDescent="0.3">
      <c r="A6388">
        <v>62622</v>
      </c>
      <c r="B6388" s="1" t="s">
        <v>360</v>
      </c>
      <c r="C6388">
        <v>1968</v>
      </c>
      <c r="D6388" s="1" t="s">
        <v>145</v>
      </c>
      <c r="E6388">
        <v>149</v>
      </c>
      <c r="F6388" s="3">
        <v>60481243</v>
      </c>
      <c r="G6388" s="1" t="s">
        <v>874</v>
      </c>
      <c r="H6388">
        <v>40</v>
      </c>
      <c r="I6388" s="1" t="s">
        <v>1031</v>
      </c>
      <c r="J6388">
        <v>2009</v>
      </c>
      <c r="K6388" s="1" t="s">
        <v>1280</v>
      </c>
      <c r="L6388">
        <v>843213</v>
      </c>
      <c r="M6388" s="1" t="s">
        <v>1727</v>
      </c>
      <c r="N6388" s="1" t="str">
        <f t="shared" si="99"/>
        <v>1960-1969</v>
      </c>
    </row>
    <row r="6389" spans="1:14" hidden="1" x14ac:dyDescent="0.3">
      <c r="A6389">
        <v>62622</v>
      </c>
      <c r="B6389" s="1" t="s">
        <v>360</v>
      </c>
      <c r="C6389">
        <v>1968</v>
      </c>
      <c r="D6389" s="1" t="s">
        <v>145</v>
      </c>
      <c r="E6389">
        <v>149</v>
      </c>
      <c r="F6389" s="3">
        <v>60481243</v>
      </c>
      <c r="G6389" s="1" t="s">
        <v>837</v>
      </c>
      <c r="H6389">
        <v>40</v>
      </c>
      <c r="I6389" s="1" t="s">
        <v>1031</v>
      </c>
      <c r="J6389">
        <v>40</v>
      </c>
      <c r="K6389" s="1" t="s">
        <v>1031</v>
      </c>
      <c r="L6389">
        <v>1158</v>
      </c>
      <c r="M6389" s="1" t="s">
        <v>1725</v>
      </c>
      <c r="N6389" s="1" t="str">
        <f t="shared" si="99"/>
        <v>1960-1969</v>
      </c>
    </row>
    <row r="6390" spans="1:14" hidden="1" x14ac:dyDescent="0.3">
      <c r="A6390">
        <v>62622</v>
      </c>
      <c r="B6390" s="1" t="s">
        <v>360</v>
      </c>
      <c r="C6390">
        <v>1968</v>
      </c>
      <c r="D6390" s="1" t="s">
        <v>145</v>
      </c>
      <c r="E6390">
        <v>149</v>
      </c>
      <c r="F6390" s="3">
        <v>60481243</v>
      </c>
      <c r="G6390" s="1" t="s">
        <v>837</v>
      </c>
      <c r="H6390">
        <v>40</v>
      </c>
      <c r="I6390" s="1" t="s">
        <v>1031</v>
      </c>
      <c r="J6390">
        <v>40</v>
      </c>
      <c r="K6390" s="1" t="s">
        <v>1031</v>
      </c>
      <c r="L6390">
        <v>516972</v>
      </c>
      <c r="M6390" s="1" t="s">
        <v>1726</v>
      </c>
      <c r="N6390" s="1" t="str">
        <f t="shared" si="99"/>
        <v>1960-1969</v>
      </c>
    </row>
    <row r="6391" spans="1:14" hidden="1" x14ac:dyDescent="0.3">
      <c r="A6391">
        <v>62622</v>
      </c>
      <c r="B6391" s="1" t="s">
        <v>360</v>
      </c>
      <c r="C6391">
        <v>1968</v>
      </c>
      <c r="D6391" s="1" t="s">
        <v>145</v>
      </c>
      <c r="E6391">
        <v>149</v>
      </c>
      <c r="F6391" s="3">
        <v>60481243</v>
      </c>
      <c r="G6391" s="1" t="s">
        <v>837</v>
      </c>
      <c r="H6391">
        <v>40</v>
      </c>
      <c r="I6391" s="1" t="s">
        <v>1031</v>
      </c>
      <c r="J6391">
        <v>40</v>
      </c>
      <c r="K6391" s="1" t="s">
        <v>1031</v>
      </c>
      <c r="L6391">
        <v>843213</v>
      </c>
      <c r="M6391" s="1" t="s">
        <v>1727</v>
      </c>
      <c r="N6391" s="1" t="str">
        <f t="shared" si="99"/>
        <v>1960-1969</v>
      </c>
    </row>
    <row r="6392" spans="1:14" hidden="1" x14ac:dyDescent="0.3">
      <c r="A6392">
        <v>62622</v>
      </c>
      <c r="B6392" s="1" t="s">
        <v>360</v>
      </c>
      <c r="C6392">
        <v>1968</v>
      </c>
      <c r="D6392" s="1" t="s">
        <v>145</v>
      </c>
      <c r="E6392">
        <v>149</v>
      </c>
      <c r="F6392" s="3">
        <v>60481243</v>
      </c>
      <c r="G6392" s="1" t="s">
        <v>837</v>
      </c>
      <c r="H6392">
        <v>40</v>
      </c>
      <c r="I6392" s="1" t="s">
        <v>1031</v>
      </c>
      <c r="J6392">
        <v>2009</v>
      </c>
      <c r="K6392" s="1" t="s">
        <v>1280</v>
      </c>
      <c r="L6392">
        <v>1158</v>
      </c>
      <c r="M6392" s="1" t="s">
        <v>1725</v>
      </c>
      <c r="N6392" s="1" t="str">
        <f t="shared" si="99"/>
        <v>1960-1969</v>
      </c>
    </row>
    <row r="6393" spans="1:14" hidden="1" x14ac:dyDescent="0.3">
      <c r="A6393">
        <v>62622</v>
      </c>
      <c r="B6393" s="1" t="s">
        <v>360</v>
      </c>
      <c r="C6393">
        <v>1968</v>
      </c>
      <c r="D6393" s="1" t="s">
        <v>145</v>
      </c>
      <c r="E6393">
        <v>149</v>
      </c>
      <c r="F6393" s="3">
        <v>60481243</v>
      </c>
      <c r="G6393" s="1" t="s">
        <v>837</v>
      </c>
      <c r="H6393">
        <v>40</v>
      </c>
      <c r="I6393" s="1" t="s">
        <v>1031</v>
      </c>
      <c r="J6393">
        <v>2009</v>
      </c>
      <c r="K6393" s="1" t="s">
        <v>1280</v>
      </c>
      <c r="L6393">
        <v>516972</v>
      </c>
      <c r="M6393" s="1" t="s">
        <v>1726</v>
      </c>
      <c r="N6393" s="1" t="str">
        <f t="shared" si="99"/>
        <v>1960-1969</v>
      </c>
    </row>
    <row r="6394" spans="1:14" hidden="1" x14ac:dyDescent="0.3">
      <c r="A6394">
        <v>62622</v>
      </c>
      <c r="B6394" s="1" t="s">
        <v>360</v>
      </c>
      <c r="C6394">
        <v>1968</v>
      </c>
      <c r="D6394" s="1" t="s">
        <v>145</v>
      </c>
      <c r="E6394">
        <v>149</v>
      </c>
      <c r="F6394" s="3">
        <v>60481243</v>
      </c>
      <c r="G6394" s="1" t="s">
        <v>837</v>
      </c>
      <c r="H6394">
        <v>40</v>
      </c>
      <c r="I6394" s="1" t="s">
        <v>1031</v>
      </c>
      <c r="J6394">
        <v>2009</v>
      </c>
      <c r="K6394" s="1" t="s">
        <v>1280</v>
      </c>
      <c r="L6394">
        <v>843213</v>
      </c>
      <c r="M6394" s="1" t="s">
        <v>1727</v>
      </c>
      <c r="N6394" s="1" t="str">
        <f t="shared" si="99"/>
        <v>1960-1969</v>
      </c>
    </row>
    <row r="6395" spans="1:14" hidden="1" x14ac:dyDescent="0.3">
      <c r="A6395">
        <v>62622</v>
      </c>
      <c r="B6395" s="1" t="s">
        <v>360</v>
      </c>
      <c r="C6395">
        <v>1968</v>
      </c>
      <c r="D6395" s="1" t="s">
        <v>145</v>
      </c>
      <c r="E6395">
        <v>149</v>
      </c>
      <c r="F6395" s="3">
        <v>60481243</v>
      </c>
      <c r="G6395" s="1" t="s">
        <v>849</v>
      </c>
      <c r="H6395">
        <v>40</v>
      </c>
      <c r="I6395" s="1" t="s">
        <v>1031</v>
      </c>
      <c r="J6395">
        <v>40</v>
      </c>
      <c r="K6395" s="1" t="s">
        <v>1031</v>
      </c>
      <c r="L6395">
        <v>1158</v>
      </c>
      <c r="M6395" s="1" t="s">
        <v>1725</v>
      </c>
      <c r="N6395" s="1" t="str">
        <f t="shared" si="99"/>
        <v>1960-1969</v>
      </c>
    </row>
    <row r="6396" spans="1:14" hidden="1" x14ac:dyDescent="0.3">
      <c r="A6396">
        <v>62622</v>
      </c>
      <c r="B6396" s="1" t="s">
        <v>360</v>
      </c>
      <c r="C6396">
        <v>1968</v>
      </c>
      <c r="D6396" s="1" t="s">
        <v>145</v>
      </c>
      <c r="E6396">
        <v>149</v>
      </c>
      <c r="F6396" s="3">
        <v>60481243</v>
      </c>
      <c r="G6396" s="1" t="s">
        <v>849</v>
      </c>
      <c r="H6396">
        <v>40</v>
      </c>
      <c r="I6396" s="1" t="s">
        <v>1031</v>
      </c>
      <c r="J6396">
        <v>40</v>
      </c>
      <c r="K6396" s="1" t="s">
        <v>1031</v>
      </c>
      <c r="L6396">
        <v>516972</v>
      </c>
      <c r="M6396" s="1" t="s">
        <v>1726</v>
      </c>
      <c r="N6396" s="1" t="str">
        <f t="shared" si="99"/>
        <v>1960-1969</v>
      </c>
    </row>
    <row r="6397" spans="1:14" hidden="1" x14ac:dyDescent="0.3">
      <c r="A6397">
        <v>62622</v>
      </c>
      <c r="B6397" s="1" t="s">
        <v>360</v>
      </c>
      <c r="C6397">
        <v>1968</v>
      </c>
      <c r="D6397" s="1" t="s">
        <v>145</v>
      </c>
      <c r="E6397">
        <v>149</v>
      </c>
      <c r="F6397" s="3">
        <v>60481243</v>
      </c>
      <c r="G6397" s="1" t="s">
        <v>849</v>
      </c>
      <c r="H6397">
        <v>40</v>
      </c>
      <c r="I6397" s="1" t="s">
        <v>1031</v>
      </c>
      <c r="J6397">
        <v>40</v>
      </c>
      <c r="K6397" s="1" t="s">
        <v>1031</v>
      </c>
      <c r="L6397">
        <v>843213</v>
      </c>
      <c r="M6397" s="1" t="s">
        <v>1727</v>
      </c>
      <c r="N6397" s="1" t="str">
        <f t="shared" si="99"/>
        <v>1960-1969</v>
      </c>
    </row>
    <row r="6398" spans="1:14" hidden="1" x14ac:dyDescent="0.3">
      <c r="A6398">
        <v>62622</v>
      </c>
      <c r="B6398" s="1" t="s">
        <v>360</v>
      </c>
      <c r="C6398">
        <v>1968</v>
      </c>
      <c r="D6398" s="1" t="s">
        <v>145</v>
      </c>
      <c r="E6398">
        <v>149</v>
      </c>
      <c r="F6398" s="3">
        <v>60481243</v>
      </c>
      <c r="G6398" s="1" t="s">
        <v>849</v>
      </c>
      <c r="H6398">
        <v>40</v>
      </c>
      <c r="I6398" s="1" t="s">
        <v>1031</v>
      </c>
      <c r="J6398">
        <v>2009</v>
      </c>
      <c r="K6398" s="1" t="s">
        <v>1280</v>
      </c>
      <c r="L6398">
        <v>1158</v>
      </c>
      <c r="M6398" s="1" t="s">
        <v>1725</v>
      </c>
      <c r="N6398" s="1" t="str">
        <f t="shared" si="99"/>
        <v>1960-1969</v>
      </c>
    </row>
    <row r="6399" spans="1:14" hidden="1" x14ac:dyDescent="0.3">
      <c r="A6399">
        <v>62622</v>
      </c>
      <c r="B6399" s="1" t="s">
        <v>360</v>
      </c>
      <c r="C6399">
        <v>1968</v>
      </c>
      <c r="D6399" s="1" t="s">
        <v>145</v>
      </c>
      <c r="E6399">
        <v>149</v>
      </c>
      <c r="F6399" s="3">
        <v>60481243</v>
      </c>
      <c r="G6399" s="1" t="s">
        <v>849</v>
      </c>
      <c r="H6399">
        <v>40</v>
      </c>
      <c r="I6399" s="1" t="s">
        <v>1031</v>
      </c>
      <c r="J6399">
        <v>2009</v>
      </c>
      <c r="K6399" s="1" t="s">
        <v>1280</v>
      </c>
      <c r="L6399">
        <v>516972</v>
      </c>
      <c r="M6399" s="1" t="s">
        <v>1726</v>
      </c>
      <c r="N6399" s="1" t="str">
        <f t="shared" si="99"/>
        <v>1960-1969</v>
      </c>
    </row>
    <row r="6400" spans="1:14" hidden="1" x14ac:dyDescent="0.3">
      <c r="A6400">
        <v>62622</v>
      </c>
      <c r="B6400" s="1" t="s">
        <v>360</v>
      </c>
      <c r="C6400">
        <v>1968</v>
      </c>
      <c r="D6400" s="1" t="s">
        <v>145</v>
      </c>
      <c r="E6400">
        <v>149</v>
      </c>
      <c r="F6400" s="3">
        <v>60481243</v>
      </c>
      <c r="G6400" s="1" t="s">
        <v>849</v>
      </c>
      <c r="H6400">
        <v>40</v>
      </c>
      <c r="I6400" s="1" t="s">
        <v>1031</v>
      </c>
      <c r="J6400">
        <v>2009</v>
      </c>
      <c r="K6400" s="1" t="s">
        <v>1280</v>
      </c>
      <c r="L6400">
        <v>843213</v>
      </c>
      <c r="M6400" s="1" t="s">
        <v>1727</v>
      </c>
      <c r="N6400" s="1" t="str">
        <f t="shared" si="99"/>
        <v>1960-1969</v>
      </c>
    </row>
    <row r="6401" spans="1:14" hidden="1" x14ac:dyDescent="0.3">
      <c r="A6401">
        <v>62622</v>
      </c>
      <c r="B6401" s="1" t="s">
        <v>360</v>
      </c>
      <c r="C6401">
        <v>1968</v>
      </c>
      <c r="D6401" s="1" t="s">
        <v>145</v>
      </c>
      <c r="E6401">
        <v>149</v>
      </c>
      <c r="F6401" s="3">
        <v>60481243</v>
      </c>
      <c r="G6401" s="1" t="s">
        <v>870</v>
      </c>
      <c r="H6401">
        <v>40</v>
      </c>
      <c r="I6401" s="1" t="s">
        <v>1031</v>
      </c>
      <c r="J6401">
        <v>40</v>
      </c>
      <c r="K6401" s="1" t="s">
        <v>1031</v>
      </c>
      <c r="L6401">
        <v>1158</v>
      </c>
      <c r="M6401" s="1" t="s">
        <v>1725</v>
      </c>
      <c r="N6401" s="1" t="str">
        <f t="shared" si="99"/>
        <v>1960-1969</v>
      </c>
    </row>
    <row r="6402" spans="1:14" hidden="1" x14ac:dyDescent="0.3">
      <c r="A6402">
        <v>62622</v>
      </c>
      <c r="B6402" s="1" t="s">
        <v>360</v>
      </c>
      <c r="C6402">
        <v>1968</v>
      </c>
      <c r="D6402" s="1" t="s">
        <v>145</v>
      </c>
      <c r="E6402">
        <v>149</v>
      </c>
      <c r="F6402" s="3">
        <v>60481243</v>
      </c>
      <c r="G6402" s="1" t="s">
        <v>870</v>
      </c>
      <c r="H6402">
        <v>40</v>
      </c>
      <c r="I6402" s="1" t="s">
        <v>1031</v>
      </c>
      <c r="J6402">
        <v>40</v>
      </c>
      <c r="K6402" s="1" t="s">
        <v>1031</v>
      </c>
      <c r="L6402">
        <v>516972</v>
      </c>
      <c r="M6402" s="1" t="s">
        <v>1726</v>
      </c>
      <c r="N6402" s="1" t="str">
        <f t="shared" ref="N6402:N6465" si="100">INT(C6402/10)*10 &amp; "-" &amp; INT(C6402/10)*10+9</f>
        <v>1960-1969</v>
      </c>
    </row>
    <row r="6403" spans="1:14" hidden="1" x14ac:dyDescent="0.3">
      <c r="A6403">
        <v>62622</v>
      </c>
      <c r="B6403" s="1" t="s">
        <v>360</v>
      </c>
      <c r="C6403">
        <v>1968</v>
      </c>
      <c r="D6403" s="1" t="s">
        <v>145</v>
      </c>
      <c r="E6403">
        <v>149</v>
      </c>
      <c r="F6403" s="3">
        <v>60481243</v>
      </c>
      <c r="G6403" s="1" t="s">
        <v>870</v>
      </c>
      <c r="H6403">
        <v>40</v>
      </c>
      <c r="I6403" s="1" t="s">
        <v>1031</v>
      </c>
      <c r="J6403">
        <v>40</v>
      </c>
      <c r="K6403" s="1" t="s">
        <v>1031</v>
      </c>
      <c r="L6403">
        <v>843213</v>
      </c>
      <c r="M6403" s="1" t="s">
        <v>1727</v>
      </c>
      <c r="N6403" s="1" t="str">
        <f t="shared" si="100"/>
        <v>1960-1969</v>
      </c>
    </row>
    <row r="6404" spans="1:14" hidden="1" x14ac:dyDescent="0.3">
      <c r="A6404">
        <v>62622</v>
      </c>
      <c r="B6404" s="1" t="s">
        <v>360</v>
      </c>
      <c r="C6404">
        <v>1968</v>
      </c>
      <c r="D6404" s="1" t="s">
        <v>145</v>
      </c>
      <c r="E6404">
        <v>149</v>
      </c>
      <c r="F6404" s="3">
        <v>60481243</v>
      </c>
      <c r="G6404" s="1" t="s">
        <v>870</v>
      </c>
      <c r="H6404">
        <v>40</v>
      </c>
      <c r="I6404" s="1" t="s">
        <v>1031</v>
      </c>
      <c r="J6404">
        <v>2009</v>
      </c>
      <c r="K6404" s="1" t="s">
        <v>1280</v>
      </c>
      <c r="L6404">
        <v>1158</v>
      </c>
      <c r="M6404" s="1" t="s">
        <v>1725</v>
      </c>
      <c r="N6404" s="1" t="str">
        <f t="shared" si="100"/>
        <v>1960-1969</v>
      </c>
    </row>
    <row r="6405" spans="1:14" hidden="1" x14ac:dyDescent="0.3">
      <c r="A6405">
        <v>62622</v>
      </c>
      <c r="B6405" s="1" t="s">
        <v>360</v>
      </c>
      <c r="C6405">
        <v>1968</v>
      </c>
      <c r="D6405" s="1" t="s">
        <v>145</v>
      </c>
      <c r="E6405">
        <v>149</v>
      </c>
      <c r="F6405" s="3">
        <v>60481243</v>
      </c>
      <c r="G6405" s="1" t="s">
        <v>870</v>
      </c>
      <c r="H6405">
        <v>40</v>
      </c>
      <c r="I6405" s="1" t="s">
        <v>1031</v>
      </c>
      <c r="J6405">
        <v>2009</v>
      </c>
      <c r="K6405" s="1" t="s">
        <v>1280</v>
      </c>
      <c r="L6405">
        <v>516972</v>
      </c>
      <c r="M6405" s="1" t="s">
        <v>1726</v>
      </c>
      <c r="N6405" s="1" t="str">
        <f t="shared" si="100"/>
        <v>1960-1969</v>
      </c>
    </row>
    <row r="6406" spans="1:14" hidden="1" x14ac:dyDescent="0.3">
      <c r="A6406">
        <v>62622</v>
      </c>
      <c r="B6406" s="1" t="s">
        <v>360</v>
      </c>
      <c r="C6406">
        <v>1968</v>
      </c>
      <c r="D6406" s="1" t="s">
        <v>145</v>
      </c>
      <c r="E6406">
        <v>149</v>
      </c>
      <c r="F6406" s="3">
        <v>60481243</v>
      </c>
      <c r="G6406" s="1" t="s">
        <v>870</v>
      </c>
      <c r="H6406">
        <v>40</v>
      </c>
      <c r="I6406" s="1" t="s">
        <v>1031</v>
      </c>
      <c r="J6406">
        <v>2009</v>
      </c>
      <c r="K6406" s="1" t="s">
        <v>1280</v>
      </c>
      <c r="L6406">
        <v>843213</v>
      </c>
      <c r="M6406" s="1" t="s">
        <v>1727</v>
      </c>
      <c r="N6406" s="1" t="str">
        <f t="shared" si="100"/>
        <v>1960-1969</v>
      </c>
    </row>
    <row r="6407" spans="1:14" hidden="1" x14ac:dyDescent="0.3">
      <c r="A6407">
        <v>62622</v>
      </c>
      <c r="B6407" s="1" t="s">
        <v>360</v>
      </c>
      <c r="C6407">
        <v>1968</v>
      </c>
      <c r="D6407" s="1" t="s">
        <v>145</v>
      </c>
      <c r="E6407">
        <v>149</v>
      </c>
      <c r="F6407" s="3">
        <v>60481243</v>
      </c>
      <c r="G6407" s="1" t="s">
        <v>873</v>
      </c>
      <c r="H6407">
        <v>40</v>
      </c>
      <c r="I6407" s="1" t="s">
        <v>1031</v>
      </c>
      <c r="J6407">
        <v>40</v>
      </c>
      <c r="K6407" s="1" t="s">
        <v>1031</v>
      </c>
      <c r="L6407">
        <v>1158</v>
      </c>
      <c r="M6407" s="1" t="s">
        <v>1725</v>
      </c>
      <c r="N6407" s="1" t="str">
        <f t="shared" si="100"/>
        <v>1960-1969</v>
      </c>
    </row>
    <row r="6408" spans="1:14" hidden="1" x14ac:dyDescent="0.3">
      <c r="A6408">
        <v>62622</v>
      </c>
      <c r="B6408" s="1" t="s">
        <v>360</v>
      </c>
      <c r="C6408">
        <v>1968</v>
      </c>
      <c r="D6408" s="1" t="s">
        <v>145</v>
      </c>
      <c r="E6408">
        <v>149</v>
      </c>
      <c r="F6408" s="3">
        <v>60481243</v>
      </c>
      <c r="G6408" s="1" t="s">
        <v>873</v>
      </c>
      <c r="H6408">
        <v>40</v>
      </c>
      <c r="I6408" s="1" t="s">
        <v>1031</v>
      </c>
      <c r="J6408">
        <v>40</v>
      </c>
      <c r="K6408" s="1" t="s">
        <v>1031</v>
      </c>
      <c r="L6408">
        <v>516972</v>
      </c>
      <c r="M6408" s="1" t="s">
        <v>1726</v>
      </c>
      <c r="N6408" s="1" t="str">
        <f t="shared" si="100"/>
        <v>1960-1969</v>
      </c>
    </row>
    <row r="6409" spans="1:14" hidden="1" x14ac:dyDescent="0.3">
      <c r="A6409">
        <v>62622</v>
      </c>
      <c r="B6409" s="1" t="s">
        <v>360</v>
      </c>
      <c r="C6409">
        <v>1968</v>
      </c>
      <c r="D6409" s="1" t="s">
        <v>145</v>
      </c>
      <c r="E6409">
        <v>149</v>
      </c>
      <c r="F6409" s="3">
        <v>60481243</v>
      </c>
      <c r="G6409" s="1" t="s">
        <v>873</v>
      </c>
      <c r="H6409">
        <v>40</v>
      </c>
      <c r="I6409" s="1" t="s">
        <v>1031</v>
      </c>
      <c r="J6409">
        <v>40</v>
      </c>
      <c r="K6409" s="1" t="s">
        <v>1031</v>
      </c>
      <c r="L6409">
        <v>843213</v>
      </c>
      <c r="M6409" s="1" t="s">
        <v>1727</v>
      </c>
      <c r="N6409" s="1" t="str">
        <f t="shared" si="100"/>
        <v>1960-1969</v>
      </c>
    </row>
    <row r="6410" spans="1:14" hidden="1" x14ac:dyDescent="0.3">
      <c r="A6410">
        <v>62622</v>
      </c>
      <c r="B6410" s="1" t="s">
        <v>360</v>
      </c>
      <c r="C6410">
        <v>1968</v>
      </c>
      <c r="D6410" s="1" t="s">
        <v>145</v>
      </c>
      <c r="E6410">
        <v>149</v>
      </c>
      <c r="F6410" s="3">
        <v>60481243</v>
      </c>
      <c r="G6410" s="1" t="s">
        <v>873</v>
      </c>
      <c r="H6410">
        <v>40</v>
      </c>
      <c r="I6410" s="1" t="s">
        <v>1031</v>
      </c>
      <c r="J6410">
        <v>2009</v>
      </c>
      <c r="K6410" s="1" t="s">
        <v>1280</v>
      </c>
      <c r="L6410">
        <v>1158</v>
      </c>
      <c r="M6410" s="1" t="s">
        <v>1725</v>
      </c>
      <c r="N6410" s="1" t="str">
        <f t="shared" si="100"/>
        <v>1960-1969</v>
      </c>
    </row>
    <row r="6411" spans="1:14" hidden="1" x14ac:dyDescent="0.3">
      <c r="A6411">
        <v>62622</v>
      </c>
      <c r="B6411" s="1" t="s">
        <v>360</v>
      </c>
      <c r="C6411">
        <v>1968</v>
      </c>
      <c r="D6411" s="1" t="s">
        <v>145</v>
      </c>
      <c r="E6411">
        <v>149</v>
      </c>
      <c r="F6411" s="3">
        <v>60481243</v>
      </c>
      <c r="G6411" s="1" t="s">
        <v>873</v>
      </c>
      <c r="H6411">
        <v>40</v>
      </c>
      <c r="I6411" s="1" t="s">
        <v>1031</v>
      </c>
      <c r="J6411">
        <v>2009</v>
      </c>
      <c r="K6411" s="1" t="s">
        <v>1280</v>
      </c>
      <c r="L6411">
        <v>516972</v>
      </c>
      <c r="M6411" s="1" t="s">
        <v>1726</v>
      </c>
      <c r="N6411" s="1" t="str">
        <f t="shared" si="100"/>
        <v>1960-1969</v>
      </c>
    </row>
    <row r="6412" spans="1:14" hidden="1" x14ac:dyDescent="0.3">
      <c r="A6412">
        <v>62622</v>
      </c>
      <c r="B6412" s="1" t="s">
        <v>360</v>
      </c>
      <c r="C6412">
        <v>1968</v>
      </c>
      <c r="D6412" s="1" t="s">
        <v>145</v>
      </c>
      <c r="E6412">
        <v>149</v>
      </c>
      <c r="F6412" s="3">
        <v>60481243</v>
      </c>
      <c r="G6412" s="1" t="s">
        <v>873</v>
      </c>
      <c r="H6412">
        <v>40</v>
      </c>
      <c r="I6412" s="1" t="s">
        <v>1031</v>
      </c>
      <c r="J6412">
        <v>2009</v>
      </c>
      <c r="K6412" s="1" t="s">
        <v>1280</v>
      </c>
      <c r="L6412">
        <v>843213</v>
      </c>
      <c r="M6412" s="1" t="s">
        <v>1727</v>
      </c>
      <c r="N6412" s="1" t="str">
        <f t="shared" si="100"/>
        <v>1960-1969</v>
      </c>
    </row>
    <row r="6413" spans="1:14" hidden="1" x14ac:dyDescent="0.3">
      <c r="A6413">
        <v>62622</v>
      </c>
      <c r="B6413" s="1" t="s">
        <v>360</v>
      </c>
      <c r="C6413">
        <v>1968</v>
      </c>
      <c r="D6413" s="1" t="s">
        <v>145</v>
      </c>
      <c r="E6413">
        <v>149</v>
      </c>
      <c r="F6413" s="3">
        <v>60481243</v>
      </c>
      <c r="G6413" s="1" t="s">
        <v>855</v>
      </c>
      <c r="H6413">
        <v>40</v>
      </c>
      <c r="I6413" s="1" t="s">
        <v>1031</v>
      </c>
      <c r="J6413">
        <v>40</v>
      </c>
      <c r="K6413" s="1" t="s">
        <v>1031</v>
      </c>
      <c r="L6413">
        <v>1158</v>
      </c>
      <c r="M6413" s="1" t="s">
        <v>1725</v>
      </c>
      <c r="N6413" s="1" t="str">
        <f t="shared" si="100"/>
        <v>1960-1969</v>
      </c>
    </row>
    <row r="6414" spans="1:14" hidden="1" x14ac:dyDescent="0.3">
      <c r="A6414">
        <v>62622</v>
      </c>
      <c r="B6414" s="1" t="s">
        <v>360</v>
      </c>
      <c r="C6414">
        <v>1968</v>
      </c>
      <c r="D6414" s="1" t="s">
        <v>145</v>
      </c>
      <c r="E6414">
        <v>149</v>
      </c>
      <c r="F6414" s="3">
        <v>60481243</v>
      </c>
      <c r="G6414" s="1" t="s">
        <v>855</v>
      </c>
      <c r="H6414">
        <v>40</v>
      </c>
      <c r="I6414" s="1" t="s">
        <v>1031</v>
      </c>
      <c r="J6414">
        <v>40</v>
      </c>
      <c r="K6414" s="1" t="s">
        <v>1031</v>
      </c>
      <c r="L6414">
        <v>516972</v>
      </c>
      <c r="M6414" s="1" t="s">
        <v>1726</v>
      </c>
      <c r="N6414" s="1" t="str">
        <f t="shared" si="100"/>
        <v>1960-1969</v>
      </c>
    </row>
    <row r="6415" spans="1:14" hidden="1" x14ac:dyDescent="0.3">
      <c r="A6415">
        <v>62622</v>
      </c>
      <c r="B6415" s="1" t="s">
        <v>360</v>
      </c>
      <c r="C6415">
        <v>1968</v>
      </c>
      <c r="D6415" s="1" t="s">
        <v>145</v>
      </c>
      <c r="E6415">
        <v>149</v>
      </c>
      <c r="F6415" s="3">
        <v>60481243</v>
      </c>
      <c r="G6415" s="1" t="s">
        <v>855</v>
      </c>
      <c r="H6415">
        <v>40</v>
      </c>
      <c r="I6415" s="1" t="s">
        <v>1031</v>
      </c>
      <c r="J6415">
        <v>40</v>
      </c>
      <c r="K6415" s="1" t="s">
        <v>1031</v>
      </c>
      <c r="L6415">
        <v>843213</v>
      </c>
      <c r="M6415" s="1" t="s">
        <v>1727</v>
      </c>
      <c r="N6415" s="1" t="str">
        <f t="shared" si="100"/>
        <v>1960-1969</v>
      </c>
    </row>
    <row r="6416" spans="1:14" hidden="1" x14ac:dyDescent="0.3">
      <c r="A6416">
        <v>62622</v>
      </c>
      <c r="B6416" s="1" t="s">
        <v>360</v>
      </c>
      <c r="C6416">
        <v>1968</v>
      </c>
      <c r="D6416" s="1" t="s">
        <v>145</v>
      </c>
      <c r="E6416">
        <v>149</v>
      </c>
      <c r="F6416" s="3">
        <v>60481243</v>
      </c>
      <c r="G6416" s="1" t="s">
        <v>855</v>
      </c>
      <c r="H6416">
        <v>40</v>
      </c>
      <c r="I6416" s="1" t="s">
        <v>1031</v>
      </c>
      <c r="J6416">
        <v>2009</v>
      </c>
      <c r="K6416" s="1" t="s">
        <v>1280</v>
      </c>
      <c r="L6416">
        <v>1158</v>
      </c>
      <c r="M6416" s="1" t="s">
        <v>1725</v>
      </c>
      <c r="N6416" s="1" t="str">
        <f t="shared" si="100"/>
        <v>1960-1969</v>
      </c>
    </row>
    <row r="6417" spans="1:14" hidden="1" x14ac:dyDescent="0.3">
      <c r="A6417">
        <v>62622</v>
      </c>
      <c r="B6417" s="1" t="s">
        <v>360</v>
      </c>
      <c r="C6417">
        <v>1968</v>
      </c>
      <c r="D6417" s="1" t="s">
        <v>145</v>
      </c>
      <c r="E6417">
        <v>149</v>
      </c>
      <c r="F6417" s="3">
        <v>60481243</v>
      </c>
      <c r="G6417" s="1" t="s">
        <v>855</v>
      </c>
      <c r="H6417">
        <v>40</v>
      </c>
      <c r="I6417" s="1" t="s">
        <v>1031</v>
      </c>
      <c r="J6417">
        <v>2009</v>
      </c>
      <c r="K6417" s="1" t="s">
        <v>1280</v>
      </c>
      <c r="L6417">
        <v>516972</v>
      </c>
      <c r="M6417" s="1" t="s">
        <v>1726</v>
      </c>
      <c r="N6417" s="1" t="str">
        <f t="shared" si="100"/>
        <v>1960-1969</v>
      </c>
    </row>
    <row r="6418" spans="1:14" hidden="1" x14ac:dyDescent="0.3">
      <c r="A6418">
        <v>62622</v>
      </c>
      <c r="B6418" s="1" t="s">
        <v>360</v>
      </c>
      <c r="C6418">
        <v>1968</v>
      </c>
      <c r="D6418" s="1" t="s">
        <v>145</v>
      </c>
      <c r="E6418">
        <v>149</v>
      </c>
      <c r="F6418" s="3">
        <v>60481243</v>
      </c>
      <c r="G6418" s="1" t="s">
        <v>855</v>
      </c>
      <c r="H6418">
        <v>40</v>
      </c>
      <c r="I6418" s="1" t="s">
        <v>1031</v>
      </c>
      <c r="J6418">
        <v>2009</v>
      </c>
      <c r="K6418" s="1" t="s">
        <v>1280</v>
      </c>
      <c r="L6418">
        <v>843213</v>
      </c>
      <c r="M6418" s="1" t="s">
        <v>1727</v>
      </c>
      <c r="N6418" s="1" t="str">
        <f t="shared" si="100"/>
        <v>1960-1969</v>
      </c>
    </row>
    <row r="6419" spans="1:14" hidden="1" x14ac:dyDescent="0.3">
      <c r="A6419">
        <v>62622</v>
      </c>
      <c r="B6419" s="1" t="s">
        <v>360</v>
      </c>
      <c r="C6419">
        <v>1968</v>
      </c>
      <c r="D6419" s="1" t="s">
        <v>145</v>
      </c>
      <c r="E6419">
        <v>149</v>
      </c>
      <c r="F6419" s="3">
        <v>60481243</v>
      </c>
      <c r="G6419" s="1" t="s">
        <v>871</v>
      </c>
      <c r="H6419">
        <v>40</v>
      </c>
      <c r="I6419" s="1" t="s">
        <v>1031</v>
      </c>
      <c r="J6419">
        <v>40</v>
      </c>
      <c r="K6419" s="1" t="s">
        <v>1031</v>
      </c>
      <c r="L6419">
        <v>1158</v>
      </c>
      <c r="M6419" s="1" t="s">
        <v>1725</v>
      </c>
      <c r="N6419" s="1" t="str">
        <f t="shared" si="100"/>
        <v>1960-1969</v>
      </c>
    </row>
    <row r="6420" spans="1:14" hidden="1" x14ac:dyDescent="0.3">
      <c r="A6420">
        <v>62622</v>
      </c>
      <c r="B6420" s="1" t="s">
        <v>360</v>
      </c>
      <c r="C6420">
        <v>1968</v>
      </c>
      <c r="D6420" s="1" t="s">
        <v>145</v>
      </c>
      <c r="E6420">
        <v>149</v>
      </c>
      <c r="F6420" s="3">
        <v>60481243</v>
      </c>
      <c r="G6420" s="1" t="s">
        <v>871</v>
      </c>
      <c r="H6420">
        <v>40</v>
      </c>
      <c r="I6420" s="1" t="s">
        <v>1031</v>
      </c>
      <c r="J6420">
        <v>40</v>
      </c>
      <c r="K6420" s="1" t="s">
        <v>1031</v>
      </c>
      <c r="L6420">
        <v>516972</v>
      </c>
      <c r="M6420" s="1" t="s">
        <v>1726</v>
      </c>
      <c r="N6420" s="1" t="str">
        <f t="shared" si="100"/>
        <v>1960-1969</v>
      </c>
    </row>
    <row r="6421" spans="1:14" hidden="1" x14ac:dyDescent="0.3">
      <c r="A6421">
        <v>62622</v>
      </c>
      <c r="B6421" s="1" t="s">
        <v>360</v>
      </c>
      <c r="C6421">
        <v>1968</v>
      </c>
      <c r="D6421" s="1" t="s">
        <v>145</v>
      </c>
      <c r="E6421">
        <v>149</v>
      </c>
      <c r="F6421" s="3">
        <v>60481243</v>
      </c>
      <c r="G6421" s="1" t="s">
        <v>871</v>
      </c>
      <c r="H6421">
        <v>40</v>
      </c>
      <c r="I6421" s="1" t="s">
        <v>1031</v>
      </c>
      <c r="J6421">
        <v>40</v>
      </c>
      <c r="K6421" s="1" t="s">
        <v>1031</v>
      </c>
      <c r="L6421">
        <v>843213</v>
      </c>
      <c r="M6421" s="1" t="s">
        <v>1727</v>
      </c>
      <c r="N6421" s="1" t="str">
        <f t="shared" si="100"/>
        <v>1960-1969</v>
      </c>
    </row>
    <row r="6422" spans="1:14" hidden="1" x14ac:dyDescent="0.3">
      <c r="A6422">
        <v>62622</v>
      </c>
      <c r="B6422" s="1" t="s">
        <v>360</v>
      </c>
      <c r="C6422">
        <v>1968</v>
      </c>
      <c r="D6422" s="1" t="s">
        <v>145</v>
      </c>
      <c r="E6422">
        <v>149</v>
      </c>
      <c r="F6422" s="3">
        <v>60481243</v>
      </c>
      <c r="G6422" s="1" t="s">
        <v>871</v>
      </c>
      <c r="H6422">
        <v>40</v>
      </c>
      <c r="I6422" s="1" t="s">
        <v>1031</v>
      </c>
      <c r="J6422">
        <v>2009</v>
      </c>
      <c r="K6422" s="1" t="s">
        <v>1280</v>
      </c>
      <c r="L6422">
        <v>1158</v>
      </c>
      <c r="M6422" s="1" t="s">
        <v>1725</v>
      </c>
      <c r="N6422" s="1" t="str">
        <f t="shared" si="100"/>
        <v>1960-1969</v>
      </c>
    </row>
    <row r="6423" spans="1:14" hidden="1" x14ac:dyDescent="0.3">
      <c r="A6423">
        <v>62622</v>
      </c>
      <c r="B6423" s="1" t="s">
        <v>360</v>
      </c>
      <c r="C6423">
        <v>1968</v>
      </c>
      <c r="D6423" s="1" t="s">
        <v>145</v>
      </c>
      <c r="E6423">
        <v>149</v>
      </c>
      <c r="F6423" s="3">
        <v>60481243</v>
      </c>
      <c r="G6423" s="1" t="s">
        <v>871</v>
      </c>
      <c r="H6423">
        <v>40</v>
      </c>
      <c r="I6423" s="1" t="s">
        <v>1031</v>
      </c>
      <c r="J6423">
        <v>2009</v>
      </c>
      <c r="K6423" s="1" t="s">
        <v>1280</v>
      </c>
      <c r="L6423">
        <v>516972</v>
      </c>
      <c r="M6423" s="1" t="s">
        <v>1726</v>
      </c>
      <c r="N6423" s="1" t="str">
        <f t="shared" si="100"/>
        <v>1960-1969</v>
      </c>
    </row>
    <row r="6424" spans="1:14" hidden="1" x14ac:dyDescent="0.3">
      <c r="A6424">
        <v>62622</v>
      </c>
      <c r="B6424" s="1" t="s">
        <v>360</v>
      </c>
      <c r="C6424">
        <v>1968</v>
      </c>
      <c r="D6424" s="1" t="s">
        <v>145</v>
      </c>
      <c r="E6424">
        <v>149</v>
      </c>
      <c r="F6424" s="3">
        <v>60481243</v>
      </c>
      <c r="G6424" s="1" t="s">
        <v>871</v>
      </c>
      <c r="H6424">
        <v>40</v>
      </c>
      <c r="I6424" s="1" t="s">
        <v>1031</v>
      </c>
      <c r="J6424">
        <v>2009</v>
      </c>
      <c r="K6424" s="1" t="s">
        <v>1280</v>
      </c>
      <c r="L6424">
        <v>843213</v>
      </c>
      <c r="M6424" s="1" t="s">
        <v>1727</v>
      </c>
      <c r="N6424" s="1" t="str">
        <f t="shared" si="100"/>
        <v>1960-1969</v>
      </c>
    </row>
    <row r="6425" spans="1:14" hidden="1" x14ac:dyDescent="0.3">
      <c r="A6425">
        <v>2278388</v>
      </c>
      <c r="B6425" s="1" t="s">
        <v>649</v>
      </c>
      <c r="C6425">
        <v>2014</v>
      </c>
      <c r="D6425" s="1" t="s">
        <v>9</v>
      </c>
      <c r="E6425">
        <v>99</v>
      </c>
      <c r="F6425" s="3">
        <v>59301324</v>
      </c>
      <c r="G6425" s="1" t="s">
        <v>934</v>
      </c>
      <c r="H6425">
        <v>27572</v>
      </c>
      <c r="I6425" s="1" t="s">
        <v>1106</v>
      </c>
      <c r="J6425">
        <v>959003</v>
      </c>
      <c r="K6425" s="1" t="s">
        <v>1404</v>
      </c>
      <c r="L6425">
        <v>146</v>
      </c>
      <c r="M6425" s="1" t="s">
        <v>1509</v>
      </c>
      <c r="N6425" s="1" t="str">
        <f t="shared" si="100"/>
        <v>2010-2019</v>
      </c>
    </row>
    <row r="6426" spans="1:14" hidden="1" x14ac:dyDescent="0.3">
      <c r="A6426">
        <v>2278388</v>
      </c>
      <c r="B6426" s="1" t="s">
        <v>649</v>
      </c>
      <c r="C6426">
        <v>2014</v>
      </c>
      <c r="D6426" s="1" t="s">
        <v>9</v>
      </c>
      <c r="E6426">
        <v>99</v>
      </c>
      <c r="F6426" s="3">
        <v>59301324</v>
      </c>
      <c r="G6426" s="1" t="s">
        <v>934</v>
      </c>
      <c r="H6426">
        <v>27572</v>
      </c>
      <c r="I6426" s="1" t="s">
        <v>1106</v>
      </c>
      <c r="J6426">
        <v>959003</v>
      </c>
      <c r="K6426" s="1" t="s">
        <v>1404</v>
      </c>
      <c r="L6426">
        <v>719</v>
      </c>
      <c r="M6426" s="1" t="s">
        <v>1664</v>
      </c>
      <c r="N6426" s="1" t="str">
        <f t="shared" si="100"/>
        <v>2010-2019</v>
      </c>
    </row>
    <row r="6427" spans="1:14" hidden="1" x14ac:dyDescent="0.3">
      <c r="A6427">
        <v>2278388</v>
      </c>
      <c r="B6427" s="1" t="s">
        <v>649</v>
      </c>
      <c r="C6427">
        <v>2014</v>
      </c>
      <c r="D6427" s="1" t="s">
        <v>9</v>
      </c>
      <c r="E6427">
        <v>99</v>
      </c>
      <c r="F6427" s="3">
        <v>59301324</v>
      </c>
      <c r="G6427" s="1" t="s">
        <v>934</v>
      </c>
      <c r="H6427">
        <v>27572</v>
      </c>
      <c r="I6427" s="1" t="s">
        <v>1106</v>
      </c>
      <c r="J6427">
        <v>959003</v>
      </c>
      <c r="K6427" s="1" t="s">
        <v>1404</v>
      </c>
      <c r="L6427">
        <v>23832</v>
      </c>
      <c r="M6427" s="1" t="s">
        <v>1919</v>
      </c>
      <c r="N6427" s="1" t="str">
        <f t="shared" si="100"/>
        <v>2010-2019</v>
      </c>
    </row>
    <row r="6428" spans="1:14" hidden="1" x14ac:dyDescent="0.3">
      <c r="A6428">
        <v>2278388</v>
      </c>
      <c r="B6428" s="1" t="s">
        <v>649</v>
      </c>
      <c r="C6428">
        <v>2014</v>
      </c>
      <c r="D6428" s="1" t="s">
        <v>9</v>
      </c>
      <c r="E6428">
        <v>99</v>
      </c>
      <c r="F6428" s="3">
        <v>59301324</v>
      </c>
      <c r="G6428" s="1" t="s">
        <v>934</v>
      </c>
      <c r="H6428">
        <v>27572</v>
      </c>
      <c r="I6428" s="1" t="s">
        <v>1106</v>
      </c>
      <c r="J6428">
        <v>27572</v>
      </c>
      <c r="K6428" s="1" t="s">
        <v>1106</v>
      </c>
      <c r="L6428">
        <v>146</v>
      </c>
      <c r="M6428" s="1" t="s">
        <v>1509</v>
      </c>
      <c r="N6428" s="1" t="str">
        <f t="shared" si="100"/>
        <v>2010-2019</v>
      </c>
    </row>
    <row r="6429" spans="1:14" hidden="1" x14ac:dyDescent="0.3">
      <c r="A6429">
        <v>2278388</v>
      </c>
      <c r="B6429" s="1" t="s">
        <v>649</v>
      </c>
      <c r="C6429">
        <v>2014</v>
      </c>
      <c r="D6429" s="1" t="s">
        <v>9</v>
      </c>
      <c r="E6429">
        <v>99</v>
      </c>
      <c r="F6429" s="3">
        <v>59301324</v>
      </c>
      <c r="G6429" s="1" t="s">
        <v>934</v>
      </c>
      <c r="H6429">
        <v>27572</v>
      </c>
      <c r="I6429" s="1" t="s">
        <v>1106</v>
      </c>
      <c r="J6429">
        <v>27572</v>
      </c>
      <c r="K6429" s="1" t="s">
        <v>1106</v>
      </c>
      <c r="L6429">
        <v>719</v>
      </c>
      <c r="M6429" s="1" t="s">
        <v>1664</v>
      </c>
      <c r="N6429" s="1" t="str">
        <f t="shared" si="100"/>
        <v>2010-2019</v>
      </c>
    </row>
    <row r="6430" spans="1:14" hidden="1" x14ac:dyDescent="0.3">
      <c r="A6430">
        <v>2278388</v>
      </c>
      <c r="B6430" s="1" t="s">
        <v>649</v>
      </c>
      <c r="C6430">
        <v>2014</v>
      </c>
      <c r="D6430" s="1" t="s">
        <v>9</v>
      </c>
      <c r="E6430">
        <v>99</v>
      </c>
      <c r="F6430" s="3">
        <v>59301324</v>
      </c>
      <c r="G6430" s="1" t="s">
        <v>934</v>
      </c>
      <c r="H6430">
        <v>27572</v>
      </c>
      <c r="I6430" s="1" t="s">
        <v>1106</v>
      </c>
      <c r="J6430">
        <v>27572</v>
      </c>
      <c r="K6430" s="1" t="s">
        <v>1106</v>
      </c>
      <c r="L6430">
        <v>23832</v>
      </c>
      <c r="M6430" s="1" t="s">
        <v>1919</v>
      </c>
      <c r="N6430" s="1" t="str">
        <f t="shared" si="100"/>
        <v>2010-2019</v>
      </c>
    </row>
    <row r="6431" spans="1:14" hidden="1" x14ac:dyDescent="0.3">
      <c r="A6431">
        <v>2278388</v>
      </c>
      <c r="B6431" s="1" t="s">
        <v>649</v>
      </c>
      <c r="C6431">
        <v>2014</v>
      </c>
      <c r="D6431" s="1" t="s">
        <v>9</v>
      </c>
      <c r="E6431">
        <v>99</v>
      </c>
      <c r="F6431" s="3">
        <v>59301324</v>
      </c>
      <c r="G6431" s="1" t="s">
        <v>934</v>
      </c>
      <c r="H6431">
        <v>27572</v>
      </c>
      <c r="I6431" s="1" t="s">
        <v>1106</v>
      </c>
      <c r="J6431">
        <v>2450453</v>
      </c>
      <c r="K6431" s="1" t="s">
        <v>1405</v>
      </c>
      <c r="L6431">
        <v>146</v>
      </c>
      <c r="M6431" s="1" t="s">
        <v>1509</v>
      </c>
      <c r="N6431" s="1" t="str">
        <f t="shared" si="100"/>
        <v>2010-2019</v>
      </c>
    </row>
    <row r="6432" spans="1:14" hidden="1" x14ac:dyDescent="0.3">
      <c r="A6432">
        <v>2278388</v>
      </c>
      <c r="B6432" s="1" t="s">
        <v>649</v>
      </c>
      <c r="C6432">
        <v>2014</v>
      </c>
      <c r="D6432" s="1" t="s">
        <v>9</v>
      </c>
      <c r="E6432">
        <v>99</v>
      </c>
      <c r="F6432" s="3">
        <v>59301324</v>
      </c>
      <c r="G6432" s="1" t="s">
        <v>934</v>
      </c>
      <c r="H6432">
        <v>27572</v>
      </c>
      <c r="I6432" s="1" t="s">
        <v>1106</v>
      </c>
      <c r="J6432">
        <v>2450453</v>
      </c>
      <c r="K6432" s="1" t="s">
        <v>1405</v>
      </c>
      <c r="L6432">
        <v>719</v>
      </c>
      <c r="M6432" s="1" t="s">
        <v>1664</v>
      </c>
      <c r="N6432" s="1" t="str">
        <f t="shared" si="100"/>
        <v>2010-2019</v>
      </c>
    </row>
    <row r="6433" spans="1:14" hidden="1" x14ac:dyDescent="0.3">
      <c r="A6433">
        <v>2278388</v>
      </c>
      <c r="B6433" s="1" t="s">
        <v>649</v>
      </c>
      <c r="C6433">
        <v>2014</v>
      </c>
      <c r="D6433" s="1" t="s">
        <v>9</v>
      </c>
      <c r="E6433">
        <v>99</v>
      </c>
      <c r="F6433" s="3">
        <v>59301324</v>
      </c>
      <c r="G6433" s="1" t="s">
        <v>934</v>
      </c>
      <c r="H6433">
        <v>27572</v>
      </c>
      <c r="I6433" s="1" t="s">
        <v>1106</v>
      </c>
      <c r="J6433">
        <v>2450453</v>
      </c>
      <c r="K6433" s="1" t="s">
        <v>1405</v>
      </c>
      <c r="L6433">
        <v>23832</v>
      </c>
      <c r="M6433" s="1" t="s">
        <v>1919</v>
      </c>
      <c r="N6433" s="1" t="str">
        <f t="shared" si="100"/>
        <v>2010-2019</v>
      </c>
    </row>
    <row r="6434" spans="1:14" hidden="1" x14ac:dyDescent="0.3">
      <c r="A6434">
        <v>2278388</v>
      </c>
      <c r="B6434" s="1" t="s">
        <v>649</v>
      </c>
      <c r="C6434">
        <v>2014</v>
      </c>
      <c r="D6434" s="1" t="s">
        <v>9</v>
      </c>
      <c r="E6434">
        <v>99</v>
      </c>
      <c r="F6434" s="3">
        <v>59301324</v>
      </c>
      <c r="G6434" s="1" t="s">
        <v>901</v>
      </c>
      <c r="H6434">
        <v>27572</v>
      </c>
      <c r="I6434" s="1" t="s">
        <v>1106</v>
      </c>
      <c r="J6434">
        <v>959003</v>
      </c>
      <c r="K6434" s="1" t="s">
        <v>1404</v>
      </c>
      <c r="L6434">
        <v>146</v>
      </c>
      <c r="M6434" s="1" t="s">
        <v>1509</v>
      </c>
      <c r="N6434" s="1" t="str">
        <f t="shared" si="100"/>
        <v>2010-2019</v>
      </c>
    </row>
    <row r="6435" spans="1:14" hidden="1" x14ac:dyDescent="0.3">
      <c r="A6435">
        <v>2278388</v>
      </c>
      <c r="B6435" s="1" t="s">
        <v>649</v>
      </c>
      <c r="C6435">
        <v>2014</v>
      </c>
      <c r="D6435" s="1" t="s">
        <v>9</v>
      </c>
      <c r="E6435">
        <v>99</v>
      </c>
      <c r="F6435" s="3">
        <v>59301324</v>
      </c>
      <c r="G6435" s="1" t="s">
        <v>901</v>
      </c>
      <c r="H6435">
        <v>27572</v>
      </c>
      <c r="I6435" s="1" t="s">
        <v>1106</v>
      </c>
      <c r="J6435">
        <v>959003</v>
      </c>
      <c r="K6435" s="1" t="s">
        <v>1404</v>
      </c>
      <c r="L6435">
        <v>719</v>
      </c>
      <c r="M6435" s="1" t="s">
        <v>1664</v>
      </c>
      <c r="N6435" s="1" t="str">
        <f t="shared" si="100"/>
        <v>2010-2019</v>
      </c>
    </row>
    <row r="6436" spans="1:14" hidden="1" x14ac:dyDescent="0.3">
      <c r="A6436">
        <v>2278388</v>
      </c>
      <c r="B6436" s="1" t="s">
        <v>649</v>
      </c>
      <c r="C6436">
        <v>2014</v>
      </c>
      <c r="D6436" s="1" t="s">
        <v>9</v>
      </c>
      <c r="E6436">
        <v>99</v>
      </c>
      <c r="F6436" s="3">
        <v>59301324</v>
      </c>
      <c r="G6436" s="1" t="s">
        <v>901</v>
      </c>
      <c r="H6436">
        <v>27572</v>
      </c>
      <c r="I6436" s="1" t="s">
        <v>1106</v>
      </c>
      <c r="J6436">
        <v>959003</v>
      </c>
      <c r="K6436" s="1" t="s">
        <v>1404</v>
      </c>
      <c r="L6436">
        <v>23832</v>
      </c>
      <c r="M6436" s="1" t="s">
        <v>1919</v>
      </c>
      <c r="N6436" s="1" t="str">
        <f t="shared" si="100"/>
        <v>2010-2019</v>
      </c>
    </row>
    <row r="6437" spans="1:14" hidden="1" x14ac:dyDescent="0.3">
      <c r="A6437">
        <v>2278388</v>
      </c>
      <c r="B6437" s="1" t="s">
        <v>649</v>
      </c>
      <c r="C6437">
        <v>2014</v>
      </c>
      <c r="D6437" s="1" t="s">
        <v>9</v>
      </c>
      <c r="E6437">
        <v>99</v>
      </c>
      <c r="F6437" s="3">
        <v>59301324</v>
      </c>
      <c r="G6437" s="1" t="s">
        <v>901</v>
      </c>
      <c r="H6437">
        <v>27572</v>
      </c>
      <c r="I6437" s="1" t="s">
        <v>1106</v>
      </c>
      <c r="J6437">
        <v>27572</v>
      </c>
      <c r="K6437" s="1" t="s">
        <v>1106</v>
      </c>
      <c r="L6437">
        <v>146</v>
      </c>
      <c r="M6437" s="1" t="s">
        <v>1509</v>
      </c>
      <c r="N6437" s="1" t="str">
        <f t="shared" si="100"/>
        <v>2010-2019</v>
      </c>
    </row>
    <row r="6438" spans="1:14" hidden="1" x14ac:dyDescent="0.3">
      <c r="A6438">
        <v>2278388</v>
      </c>
      <c r="B6438" s="1" t="s">
        <v>649</v>
      </c>
      <c r="C6438">
        <v>2014</v>
      </c>
      <c r="D6438" s="1" t="s">
        <v>9</v>
      </c>
      <c r="E6438">
        <v>99</v>
      </c>
      <c r="F6438" s="3">
        <v>59301324</v>
      </c>
      <c r="G6438" s="1" t="s">
        <v>901</v>
      </c>
      <c r="H6438">
        <v>27572</v>
      </c>
      <c r="I6438" s="1" t="s">
        <v>1106</v>
      </c>
      <c r="J6438">
        <v>27572</v>
      </c>
      <c r="K6438" s="1" t="s">
        <v>1106</v>
      </c>
      <c r="L6438">
        <v>719</v>
      </c>
      <c r="M6438" s="1" t="s">
        <v>1664</v>
      </c>
      <c r="N6438" s="1" t="str">
        <f t="shared" si="100"/>
        <v>2010-2019</v>
      </c>
    </row>
    <row r="6439" spans="1:14" hidden="1" x14ac:dyDescent="0.3">
      <c r="A6439">
        <v>2278388</v>
      </c>
      <c r="B6439" s="1" t="s">
        <v>649</v>
      </c>
      <c r="C6439">
        <v>2014</v>
      </c>
      <c r="D6439" s="1" t="s">
        <v>9</v>
      </c>
      <c r="E6439">
        <v>99</v>
      </c>
      <c r="F6439" s="3">
        <v>59301324</v>
      </c>
      <c r="G6439" s="1" t="s">
        <v>901</v>
      </c>
      <c r="H6439">
        <v>27572</v>
      </c>
      <c r="I6439" s="1" t="s">
        <v>1106</v>
      </c>
      <c r="J6439">
        <v>27572</v>
      </c>
      <c r="K6439" s="1" t="s">
        <v>1106</v>
      </c>
      <c r="L6439">
        <v>23832</v>
      </c>
      <c r="M6439" s="1" t="s">
        <v>1919</v>
      </c>
      <c r="N6439" s="1" t="str">
        <f t="shared" si="100"/>
        <v>2010-2019</v>
      </c>
    </row>
    <row r="6440" spans="1:14" hidden="1" x14ac:dyDescent="0.3">
      <c r="A6440">
        <v>2278388</v>
      </c>
      <c r="B6440" s="1" t="s">
        <v>649</v>
      </c>
      <c r="C6440">
        <v>2014</v>
      </c>
      <c r="D6440" s="1" t="s">
        <v>9</v>
      </c>
      <c r="E6440">
        <v>99</v>
      </c>
      <c r="F6440" s="3">
        <v>59301324</v>
      </c>
      <c r="G6440" s="1" t="s">
        <v>901</v>
      </c>
      <c r="H6440">
        <v>27572</v>
      </c>
      <c r="I6440" s="1" t="s">
        <v>1106</v>
      </c>
      <c r="J6440">
        <v>2450453</v>
      </c>
      <c r="K6440" s="1" t="s">
        <v>1405</v>
      </c>
      <c r="L6440">
        <v>146</v>
      </c>
      <c r="M6440" s="1" t="s">
        <v>1509</v>
      </c>
      <c r="N6440" s="1" t="str">
        <f t="shared" si="100"/>
        <v>2010-2019</v>
      </c>
    </row>
    <row r="6441" spans="1:14" hidden="1" x14ac:dyDescent="0.3">
      <c r="A6441">
        <v>2278388</v>
      </c>
      <c r="B6441" s="1" t="s">
        <v>649</v>
      </c>
      <c r="C6441">
        <v>2014</v>
      </c>
      <c r="D6441" s="1" t="s">
        <v>9</v>
      </c>
      <c r="E6441">
        <v>99</v>
      </c>
      <c r="F6441" s="3">
        <v>59301324</v>
      </c>
      <c r="G6441" s="1" t="s">
        <v>901</v>
      </c>
      <c r="H6441">
        <v>27572</v>
      </c>
      <c r="I6441" s="1" t="s">
        <v>1106</v>
      </c>
      <c r="J6441">
        <v>2450453</v>
      </c>
      <c r="K6441" s="1" t="s">
        <v>1405</v>
      </c>
      <c r="L6441">
        <v>719</v>
      </c>
      <c r="M6441" s="1" t="s">
        <v>1664</v>
      </c>
      <c r="N6441" s="1" t="str">
        <f t="shared" si="100"/>
        <v>2010-2019</v>
      </c>
    </row>
    <row r="6442" spans="1:14" hidden="1" x14ac:dyDescent="0.3">
      <c r="A6442">
        <v>2278388</v>
      </c>
      <c r="B6442" s="1" t="s">
        <v>649</v>
      </c>
      <c r="C6442">
        <v>2014</v>
      </c>
      <c r="D6442" s="1" t="s">
        <v>9</v>
      </c>
      <c r="E6442">
        <v>99</v>
      </c>
      <c r="F6442" s="3">
        <v>59301324</v>
      </c>
      <c r="G6442" s="1" t="s">
        <v>901</v>
      </c>
      <c r="H6442">
        <v>27572</v>
      </c>
      <c r="I6442" s="1" t="s">
        <v>1106</v>
      </c>
      <c r="J6442">
        <v>2450453</v>
      </c>
      <c r="K6442" s="1" t="s">
        <v>1405</v>
      </c>
      <c r="L6442">
        <v>23832</v>
      </c>
      <c r="M6442" s="1" t="s">
        <v>1919</v>
      </c>
      <c r="N6442" s="1" t="str">
        <f t="shared" si="100"/>
        <v>2010-2019</v>
      </c>
    </row>
    <row r="6443" spans="1:14" hidden="1" x14ac:dyDescent="0.3">
      <c r="A6443">
        <v>2278388</v>
      </c>
      <c r="B6443" s="1" t="s">
        <v>649</v>
      </c>
      <c r="C6443">
        <v>2014</v>
      </c>
      <c r="D6443" s="1" t="s">
        <v>9</v>
      </c>
      <c r="E6443">
        <v>99</v>
      </c>
      <c r="F6443" s="3">
        <v>59301324</v>
      </c>
      <c r="G6443" s="1" t="s">
        <v>840</v>
      </c>
      <c r="H6443">
        <v>27572</v>
      </c>
      <c r="I6443" s="1" t="s">
        <v>1106</v>
      </c>
      <c r="J6443">
        <v>959003</v>
      </c>
      <c r="K6443" s="1" t="s">
        <v>1404</v>
      </c>
      <c r="L6443">
        <v>146</v>
      </c>
      <c r="M6443" s="1" t="s">
        <v>1509</v>
      </c>
      <c r="N6443" s="1" t="str">
        <f t="shared" si="100"/>
        <v>2010-2019</v>
      </c>
    </row>
    <row r="6444" spans="1:14" hidden="1" x14ac:dyDescent="0.3">
      <c r="A6444">
        <v>2278388</v>
      </c>
      <c r="B6444" s="1" t="s">
        <v>649</v>
      </c>
      <c r="C6444">
        <v>2014</v>
      </c>
      <c r="D6444" s="1" t="s">
        <v>9</v>
      </c>
      <c r="E6444">
        <v>99</v>
      </c>
      <c r="F6444" s="3">
        <v>59301324</v>
      </c>
      <c r="G6444" s="1" t="s">
        <v>840</v>
      </c>
      <c r="H6444">
        <v>27572</v>
      </c>
      <c r="I6444" s="1" t="s">
        <v>1106</v>
      </c>
      <c r="J6444">
        <v>959003</v>
      </c>
      <c r="K6444" s="1" t="s">
        <v>1404</v>
      </c>
      <c r="L6444">
        <v>719</v>
      </c>
      <c r="M6444" s="1" t="s">
        <v>1664</v>
      </c>
      <c r="N6444" s="1" t="str">
        <f t="shared" si="100"/>
        <v>2010-2019</v>
      </c>
    </row>
    <row r="6445" spans="1:14" hidden="1" x14ac:dyDescent="0.3">
      <c r="A6445">
        <v>2278388</v>
      </c>
      <c r="B6445" s="1" t="s">
        <v>649</v>
      </c>
      <c r="C6445">
        <v>2014</v>
      </c>
      <c r="D6445" s="1" t="s">
        <v>9</v>
      </c>
      <c r="E6445">
        <v>99</v>
      </c>
      <c r="F6445" s="3">
        <v>59301324</v>
      </c>
      <c r="G6445" s="1" t="s">
        <v>840</v>
      </c>
      <c r="H6445">
        <v>27572</v>
      </c>
      <c r="I6445" s="1" t="s">
        <v>1106</v>
      </c>
      <c r="J6445">
        <v>959003</v>
      </c>
      <c r="K6445" s="1" t="s">
        <v>1404</v>
      </c>
      <c r="L6445">
        <v>23832</v>
      </c>
      <c r="M6445" s="1" t="s">
        <v>1919</v>
      </c>
      <c r="N6445" s="1" t="str">
        <f t="shared" si="100"/>
        <v>2010-2019</v>
      </c>
    </row>
    <row r="6446" spans="1:14" hidden="1" x14ac:dyDescent="0.3">
      <c r="A6446">
        <v>2278388</v>
      </c>
      <c r="B6446" s="1" t="s">
        <v>649</v>
      </c>
      <c r="C6446">
        <v>2014</v>
      </c>
      <c r="D6446" s="1" t="s">
        <v>9</v>
      </c>
      <c r="E6446">
        <v>99</v>
      </c>
      <c r="F6446" s="3">
        <v>59301324</v>
      </c>
      <c r="G6446" s="1" t="s">
        <v>840</v>
      </c>
      <c r="H6446">
        <v>27572</v>
      </c>
      <c r="I6446" s="1" t="s">
        <v>1106</v>
      </c>
      <c r="J6446">
        <v>27572</v>
      </c>
      <c r="K6446" s="1" t="s">
        <v>1106</v>
      </c>
      <c r="L6446">
        <v>146</v>
      </c>
      <c r="M6446" s="1" t="s">
        <v>1509</v>
      </c>
      <c r="N6446" s="1" t="str">
        <f t="shared" si="100"/>
        <v>2010-2019</v>
      </c>
    </row>
    <row r="6447" spans="1:14" hidden="1" x14ac:dyDescent="0.3">
      <c r="A6447">
        <v>2278388</v>
      </c>
      <c r="B6447" s="1" t="s">
        <v>649</v>
      </c>
      <c r="C6447">
        <v>2014</v>
      </c>
      <c r="D6447" s="1" t="s">
        <v>9</v>
      </c>
      <c r="E6447">
        <v>99</v>
      </c>
      <c r="F6447" s="3">
        <v>59301324</v>
      </c>
      <c r="G6447" s="1" t="s">
        <v>840</v>
      </c>
      <c r="H6447">
        <v>27572</v>
      </c>
      <c r="I6447" s="1" t="s">
        <v>1106</v>
      </c>
      <c r="J6447">
        <v>27572</v>
      </c>
      <c r="K6447" s="1" t="s">
        <v>1106</v>
      </c>
      <c r="L6447">
        <v>719</v>
      </c>
      <c r="M6447" s="1" t="s">
        <v>1664</v>
      </c>
      <c r="N6447" s="1" t="str">
        <f t="shared" si="100"/>
        <v>2010-2019</v>
      </c>
    </row>
    <row r="6448" spans="1:14" hidden="1" x14ac:dyDescent="0.3">
      <c r="A6448">
        <v>2278388</v>
      </c>
      <c r="B6448" s="1" t="s">
        <v>649</v>
      </c>
      <c r="C6448">
        <v>2014</v>
      </c>
      <c r="D6448" s="1" t="s">
        <v>9</v>
      </c>
      <c r="E6448">
        <v>99</v>
      </c>
      <c r="F6448" s="3">
        <v>59301324</v>
      </c>
      <c r="G6448" s="1" t="s">
        <v>840</v>
      </c>
      <c r="H6448">
        <v>27572</v>
      </c>
      <c r="I6448" s="1" t="s">
        <v>1106</v>
      </c>
      <c r="J6448">
        <v>27572</v>
      </c>
      <c r="K6448" s="1" t="s">
        <v>1106</v>
      </c>
      <c r="L6448">
        <v>23832</v>
      </c>
      <c r="M6448" s="1" t="s">
        <v>1919</v>
      </c>
      <c r="N6448" s="1" t="str">
        <f t="shared" si="100"/>
        <v>2010-2019</v>
      </c>
    </row>
    <row r="6449" spans="1:14" hidden="1" x14ac:dyDescent="0.3">
      <c r="A6449">
        <v>2278388</v>
      </c>
      <c r="B6449" s="1" t="s">
        <v>649</v>
      </c>
      <c r="C6449">
        <v>2014</v>
      </c>
      <c r="D6449" s="1" t="s">
        <v>9</v>
      </c>
      <c r="E6449">
        <v>99</v>
      </c>
      <c r="F6449" s="3">
        <v>59301324</v>
      </c>
      <c r="G6449" s="1" t="s">
        <v>840</v>
      </c>
      <c r="H6449">
        <v>27572</v>
      </c>
      <c r="I6449" s="1" t="s">
        <v>1106</v>
      </c>
      <c r="J6449">
        <v>2450453</v>
      </c>
      <c r="K6449" s="1" t="s">
        <v>1405</v>
      </c>
      <c r="L6449">
        <v>146</v>
      </c>
      <c r="M6449" s="1" t="s">
        <v>1509</v>
      </c>
      <c r="N6449" s="1" t="str">
        <f t="shared" si="100"/>
        <v>2010-2019</v>
      </c>
    </row>
    <row r="6450" spans="1:14" hidden="1" x14ac:dyDescent="0.3">
      <c r="A6450">
        <v>2278388</v>
      </c>
      <c r="B6450" s="1" t="s">
        <v>649</v>
      </c>
      <c r="C6450">
        <v>2014</v>
      </c>
      <c r="D6450" s="1" t="s">
        <v>9</v>
      </c>
      <c r="E6450">
        <v>99</v>
      </c>
      <c r="F6450" s="3">
        <v>59301324</v>
      </c>
      <c r="G6450" s="1" t="s">
        <v>840</v>
      </c>
      <c r="H6450">
        <v>27572</v>
      </c>
      <c r="I6450" s="1" t="s">
        <v>1106</v>
      </c>
      <c r="J6450">
        <v>2450453</v>
      </c>
      <c r="K6450" s="1" t="s">
        <v>1405</v>
      </c>
      <c r="L6450">
        <v>719</v>
      </c>
      <c r="M6450" s="1" t="s">
        <v>1664</v>
      </c>
      <c r="N6450" s="1" t="str">
        <f t="shared" si="100"/>
        <v>2010-2019</v>
      </c>
    </row>
    <row r="6451" spans="1:14" hidden="1" x14ac:dyDescent="0.3">
      <c r="A6451">
        <v>2278388</v>
      </c>
      <c r="B6451" s="1" t="s">
        <v>649</v>
      </c>
      <c r="C6451">
        <v>2014</v>
      </c>
      <c r="D6451" s="1" t="s">
        <v>9</v>
      </c>
      <c r="E6451">
        <v>99</v>
      </c>
      <c r="F6451" s="3">
        <v>59301324</v>
      </c>
      <c r="G6451" s="1" t="s">
        <v>840</v>
      </c>
      <c r="H6451">
        <v>27572</v>
      </c>
      <c r="I6451" s="1" t="s">
        <v>1106</v>
      </c>
      <c r="J6451">
        <v>2450453</v>
      </c>
      <c r="K6451" s="1" t="s">
        <v>1405</v>
      </c>
      <c r="L6451">
        <v>23832</v>
      </c>
      <c r="M6451" s="1" t="s">
        <v>1919</v>
      </c>
      <c r="N6451" s="1" t="str">
        <f t="shared" si="100"/>
        <v>2010-2019</v>
      </c>
    </row>
    <row r="6452" spans="1:14" hidden="1" x14ac:dyDescent="0.3">
      <c r="A6452">
        <v>118799</v>
      </c>
      <c r="B6452" s="1" t="s">
        <v>111</v>
      </c>
      <c r="C6452">
        <v>1997</v>
      </c>
      <c r="D6452" s="1" t="s">
        <v>18</v>
      </c>
      <c r="E6452">
        <v>116</v>
      </c>
      <c r="F6452" s="3">
        <v>57563264</v>
      </c>
      <c r="G6452" s="1" t="s">
        <v>838</v>
      </c>
      <c r="H6452">
        <v>905</v>
      </c>
      <c r="I6452" s="1" t="s">
        <v>998</v>
      </c>
      <c r="J6452">
        <v>148437</v>
      </c>
      <c r="K6452" s="1" t="s">
        <v>1187</v>
      </c>
      <c r="L6452">
        <v>905</v>
      </c>
      <c r="M6452" s="1" t="s">
        <v>998</v>
      </c>
      <c r="N6452" s="1" t="str">
        <f t="shared" si="100"/>
        <v>1990-1999</v>
      </c>
    </row>
    <row r="6453" spans="1:14" hidden="1" x14ac:dyDescent="0.3">
      <c r="A6453">
        <v>118799</v>
      </c>
      <c r="B6453" s="1" t="s">
        <v>111</v>
      </c>
      <c r="C6453">
        <v>1997</v>
      </c>
      <c r="D6453" s="1" t="s">
        <v>18</v>
      </c>
      <c r="E6453">
        <v>116</v>
      </c>
      <c r="F6453" s="3">
        <v>57563264</v>
      </c>
      <c r="G6453" s="1" t="s">
        <v>838</v>
      </c>
      <c r="H6453">
        <v>905</v>
      </c>
      <c r="I6453" s="1" t="s">
        <v>998</v>
      </c>
      <c r="J6453">
        <v>148437</v>
      </c>
      <c r="K6453" s="1" t="s">
        <v>1187</v>
      </c>
      <c r="L6453">
        <v>971</v>
      </c>
      <c r="M6453" s="1" t="s">
        <v>1555</v>
      </c>
      <c r="N6453" s="1" t="str">
        <f t="shared" si="100"/>
        <v>1990-1999</v>
      </c>
    </row>
    <row r="6454" spans="1:14" hidden="1" x14ac:dyDescent="0.3">
      <c r="A6454">
        <v>118799</v>
      </c>
      <c r="B6454" s="1" t="s">
        <v>111</v>
      </c>
      <c r="C6454">
        <v>1997</v>
      </c>
      <c r="D6454" s="1" t="s">
        <v>18</v>
      </c>
      <c r="E6454">
        <v>116</v>
      </c>
      <c r="F6454" s="3">
        <v>57563264</v>
      </c>
      <c r="G6454" s="1" t="s">
        <v>838</v>
      </c>
      <c r="H6454">
        <v>905</v>
      </c>
      <c r="I6454" s="1" t="s">
        <v>998</v>
      </c>
      <c r="J6454">
        <v>148437</v>
      </c>
      <c r="K6454" s="1" t="s">
        <v>1187</v>
      </c>
      <c r="L6454">
        <v>134493</v>
      </c>
      <c r="M6454" s="1" t="s">
        <v>1556</v>
      </c>
      <c r="N6454" s="1" t="str">
        <f t="shared" si="100"/>
        <v>1990-1999</v>
      </c>
    </row>
    <row r="6455" spans="1:14" hidden="1" x14ac:dyDescent="0.3">
      <c r="A6455">
        <v>118799</v>
      </c>
      <c r="B6455" s="1" t="s">
        <v>111</v>
      </c>
      <c r="C6455">
        <v>1997</v>
      </c>
      <c r="D6455" s="1" t="s">
        <v>18</v>
      </c>
      <c r="E6455">
        <v>116</v>
      </c>
      <c r="F6455" s="3">
        <v>57563264</v>
      </c>
      <c r="G6455" s="1" t="s">
        <v>838</v>
      </c>
      <c r="H6455">
        <v>905</v>
      </c>
      <c r="I6455" s="1" t="s">
        <v>998</v>
      </c>
      <c r="J6455">
        <v>905</v>
      </c>
      <c r="K6455" s="1" t="s">
        <v>998</v>
      </c>
      <c r="L6455">
        <v>905</v>
      </c>
      <c r="M6455" s="1" t="s">
        <v>998</v>
      </c>
      <c r="N6455" s="1" t="str">
        <f t="shared" si="100"/>
        <v>1990-1999</v>
      </c>
    </row>
    <row r="6456" spans="1:14" hidden="1" x14ac:dyDescent="0.3">
      <c r="A6456">
        <v>118799</v>
      </c>
      <c r="B6456" s="1" t="s">
        <v>111</v>
      </c>
      <c r="C6456">
        <v>1997</v>
      </c>
      <c r="D6456" s="1" t="s">
        <v>18</v>
      </c>
      <c r="E6456">
        <v>116</v>
      </c>
      <c r="F6456" s="3">
        <v>57563264</v>
      </c>
      <c r="G6456" s="1" t="s">
        <v>838</v>
      </c>
      <c r="H6456">
        <v>905</v>
      </c>
      <c r="I6456" s="1" t="s">
        <v>998</v>
      </c>
      <c r="J6456">
        <v>905</v>
      </c>
      <c r="K6456" s="1" t="s">
        <v>998</v>
      </c>
      <c r="L6456">
        <v>971</v>
      </c>
      <c r="M6456" s="1" t="s">
        <v>1555</v>
      </c>
      <c r="N6456" s="1" t="str">
        <f t="shared" si="100"/>
        <v>1990-1999</v>
      </c>
    </row>
    <row r="6457" spans="1:14" hidden="1" x14ac:dyDescent="0.3">
      <c r="A6457">
        <v>118799</v>
      </c>
      <c r="B6457" s="1" t="s">
        <v>111</v>
      </c>
      <c r="C6457">
        <v>1997</v>
      </c>
      <c r="D6457" s="1" t="s">
        <v>18</v>
      </c>
      <c r="E6457">
        <v>116</v>
      </c>
      <c r="F6457" s="3">
        <v>57563264</v>
      </c>
      <c r="G6457" s="1" t="s">
        <v>838</v>
      </c>
      <c r="H6457">
        <v>905</v>
      </c>
      <c r="I6457" s="1" t="s">
        <v>998</v>
      </c>
      <c r="J6457">
        <v>905</v>
      </c>
      <c r="K6457" s="1" t="s">
        <v>998</v>
      </c>
      <c r="L6457">
        <v>134493</v>
      </c>
      <c r="M6457" s="1" t="s">
        <v>1556</v>
      </c>
      <c r="N6457" s="1" t="str">
        <f t="shared" si="100"/>
        <v>1990-1999</v>
      </c>
    </row>
    <row r="6458" spans="1:14" hidden="1" x14ac:dyDescent="0.3">
      <c r="A6458">
        <v>118799</v>
      </c>
      <c r="B6458" s="1" t="s">
        <v>111</v>
      </c>
      <c r="C6458">
        <v>1997</v>
      </c>
      <c r="D6458" s="1" t="s">
        <v>18</v>
      </c>
      <c r="E6458">
        <v>116</v>
      </c>
      <c r="F6458" s="3">
        <v>57563264</v>
      </c>
      <c r="G6458" s="1" t="s">
        <v>849</v>
      </c>
      <c r="H6458">
        <v>905</v>
      </c>
      <c r="I6458" s="1" t="s">
        <v>998</v>
      </c>
      <c r="J6458">
        <v>148437</v>
      </c>
      <c r="K6458" s="1" t="s">
        <v>1187</v>
      </c>
      <c r="L6458">
        <v>905</v>
      </c>
      <c r="M6458" s="1" t="s">
        <v>998</v>
      </c>
      <c r="N6458" s="1" t="str">
        <f t="shared" si="100"/>
        <v>1990-1999</v>
      </c>
    </row>
    <row r="6459" spans="1:14" hidden="1" x14ac:dyDescent="0.3">
      <c r="A6459">
        <v>118799</v>
      </c>
      <c r="B6459" s="1" t="s">
        <v>111</v>
      </c>
      <c r="C6459">
        <v>1997</v>
      </c>
      <c r="D6459" s="1" t="s">
        <v>18</v>
      </c>
      <c r="E6459">
        <v>116</v>
      </c>
      <c r="F6459" s="3">
        <v>57563264</v>
      </c>
      <c r="G6459" s="1" t="s">
        <v>849</v>
      </c>
      <c r="H6459">
        <v>905</v>
      </c>
      <c r="I6459" s="1" t="s">
        <v>998</v>
      </c>
      <c r="J6459">
        <v>148437</v>
      </c>
      <c r="K6459" s="1" t="s">
        <v>1187</v>
      </c>
      <c r="L6459">
        <v>971</v>
      </c>
      <c r="M6459" s="1" t="s">
        <v>1555</v>
      </c>
      <c r="N6459" s="1" t="str">
        <f t="shared" si="100"/>
        <v>1990-1999</v>
      </c>
    </row>
    <row r="6460" spans="1:14" hidden="1" x14ac:dyDescent="0.3">
      <c r="A6460">
        <v>118799</v>
      </c>
      <c r="B6460" s="1" t="s">
        <v>111</v>
      </c>
      <c r="C6460">
        <v>1997</v>
      </c>
      <c r="D6460" s="1" t="s">
        <v>18</v>
      </c>
      <c r="E6460">
        <v>116</v>
      </c>
      <c r="F6460" s="3">
        <v>57563264</v>
      </c>
      <c r="G6460" s="1" t="s">
        <v>849</v>
      </c>
      <c r="H6460">
        <v>905</v>
      </c>
      <c r="I6460" s="1" t="s">
        <v>998</v>
      </c>
      <c r="J6460">
        <v>148437</v>
      </c>
      <c r="K6460" s="1" t="s">
        <v>1187</v>
      </c>
      <c r="L6460">
        <v>134493</v>
      </c>
      <c r="M6460" s="1" t="s">
        <v>1556</v>
      </c>
      <c r="N6460" s="1" t="str">
        <f t="shared" si="100"/>
        <v>1990-1999</v>
      </c>
    </row>
    <row r="6461" spans="1:14" hidden="1" x14ac:dyDescent="0.3">
      <c r="A6461">
        <v>118799</v>
      </c>
      <c r="B6461" s="1" t="s">
        <v>111</v>
      </c>
      <c r="C6461">
        <v>1997</v>
      </c>
      <c r="D6461" s="1" t="s">
        <v>18</v>
      </c>
      <c r="E6461">
        <v>116</v>
      </c>
      <c r="F6461" s="3">
        <v>57563264</v>
      </c>
      <c r="G6461" s="1" t="s">
        <v>849</v>
      </c>
      <c r="H6461">
        <v>905</v>
      </c>
      <c r="I6461" s="1" t="s">
        <v>998</v>
      </c>
      <c r="J6461">
        <v>905</v>
      </c>
      <c r="K6461" s="1" t="s">
        <v>998</v>
      </c>
      <c r="L6461">
        <v>905</v>
      </c>
      <c r="M6461" s="1" t="s">
        <v>998</v>
      </c>
      <c r="N6461" s="1" t="str">
        <f t="shared" si="100"/>
        <v>1990-1999</v>
      </c>
    </row>
    <row r="6462" spans="1:14" hidden="1" x14ac:dyDescent="0.3">
      <c r="A6462">
        <v>118799</v>
      </c>
      <c r="B6462" s="1" t="s">
        <v>111</v>
      </c>
      <c r="C6462">
        <v>1997</v>
      </c>
      <c r="D6462" s="1" t="s">
        <v>18</v>
      </c>
      <c r="E6462">
        <v>116</v>
      </c>
      <c r="F6462" s="3">
        <v>57563264</v>
      </c>
      <c r="G6462" s="1" t="s">
        <v>849</v>
      </c>
      <c r="H6462">
        <v>905</v>
      </c>
      <c r="I6462" s="1" t="s">
        <v>998</v>
      </c>
      <c r="J6462">
        <v>905</v>
      </c>
      <c r="K6462" s="1" t="s">
        <v>998</v>
      </c>
      <c r="L6462">
        <v>971</v>
      </c>
      <c r="M6462" s="1" t="s">
        <v>1555</v>
      </c>
      <c r="N6462" s="1" t="str">
        <f t="shared" si="100"/>
        <v>1990-1999</v>
      </c>
    </row>
    <row r="6463" spans="1:14" hidden="1" x14ac:dyDescent="0.3">
      <c r="A6463">
        <v>118799</v>
      </c>
      <c r="B6463" s="1" t="s">
        <v>111</v>
      </c>
      <c r="C6463">
        <v>1997</v>
      </c>
      <c r="D6463" s="1" t="s">
        <v>18</v>
      </c>
      <c r="E6463">
        <v>116</v>
      </c>
      <c r="F6463" s="3">
        <v>57563264</v>
      </c>
      <c r="G6463" s="1" t="s">
        <v>849</v>
      </c>
      <c r="H6463">
        <v>905</v>
      </c>
      <c r="I6463" s="1" t="s">
        <v>998</v>
      </c>
      <c r="J6463">
        <v>905</v>
      </c>
      <c r="K6463" s="1" t="s">
        <v>998</v>
      </c>
      <c r="L6463">
        <v>134493</v>
      </c>
      <c r="M6463" s="1" t="s">
        <v>1556</v>
      </c>
      <c r="N6463" s="1" t="str">
        <f t="shared" si="100"/>
        <v>1990-1999</v>
      </c>
    </row>
    <row r="6464" spans="1:14" hidden="1" x14ac:dyDescent="0.3">
      <c r="A6464">
        <v>118799</v>
      </c>
      <c r="B6464" s="1" t="s">
        <v>111</v>
      </c>
      <c r="C6464">
        <v>1997</v>
      </c>
      <c r="D6464" s="1" t="s">
        <v>18</v>
      </c>
      <c r="E6464">
        <v>116</v>
      </c>
      <c r="F6464" s="3">
        <v>57563264</v>
      </c>
      <c r="G6464" s="1" t="s">
        <v>899</v>
      </c>
      <c r="H6464">
        <v>905</v>
      </c>
      <c r="I6464" s="1" t="s">
        <v>998</v>
      </c>
      <c r="J6464">
        <v>148437</v>
      </c>
      <c r="K6464" s="1" t="s">
        <v>1187</v>
      </c>
      <c r="L6464">
        <v>905</v>
      </c>
      <c r="M6464" s="1" t="s">
        <v>998</v>
      </c>
      <c r="N6464" s="1" t="str">
        <f t="shared" si="100"/>
        <v>1990-1999</v>
      </c>
    </row>
    <row r="6465" spans="1:14" hidden="1" x14ac:dyDescent="0.3">
      <c r="A6465">
        <v>118799</v>
      </c>
      <c r="B6465" s="1" t="s">
        <v>111</v>
      </c>
      <c r="C6465">
        <v>1997</v>
      </c>
      <c r="D6465" s="1" t="s">
        <v>18</v>
      </c>
      <c r="E6465">
        <v>116</v>
      </c>
      <c r="F6465" s="3">
        <v>57563264</v>
      </c>
      <c r="G6465" s="1" t="s">
        <v>899</v>
      </c>
      <c r="H6465">
        <v>905</v>
      </c>
      <c r="I6465" s="1" t="s">
        <v>998</v>
      </c>
      <c r="J6465">
        <v>148437</v>
      </c>
      <c r="K6465" s="1" t="s">
        <v>1187</v>
      </c>
      <c r="L6465">
        <v>971</v>
      </c>
      <c r="M6465" s="1" t="s">
        <v>1555</v>
      </c>
      <c r="N6465" s="1" t="str">
        <f t="shared" si="100"/>
        <v>1990-1999</v>
      </c>
    </row>
    <row r="6466" spans="1:14" hidden="1" x14ac:dyDescent="0.3">
      <c r="A6466">
        <v>118799</v>
      </c>
      <c r="B6466" s="1" t="s">
        <v>111</v>
      </c>
      <c r="C6466">
        <v>1997</v>
      </c>
      <c r="D6466" s="1" t="s">
        <v>18</v>
      </c>
      <c r="E6466">
        <v>116</v>
      </c>
      <c r="F6466" s="3">
        <v>57563264</v>
      </c>
      <c r="G6466" s="1" t="s">
        <v>899</v>
      </c>
      <c r="H6466">
        <v>905</v>
      </c>
      <c r="I6466" s="1" t="s">
        <v>998</v>
      </c>
      <c r="J6466">
        <v>148437</v>
      </c>
      <c r="K6466" s="1" t="s">
        <v>1187</v>
      </c>
      <c r="L6466">
        <v>134493</v>
      </c>
      <c r="M6466" s="1" t="s">
        <v>1556</v>
      </c>
      <c r="N6466" s="1" t="str">
        <f t="shared" ref="N6466:N6529" si="101">INT(C6466/10)*10 &amp; "-" &amp; INT(C6466/10)*10+9</f>
        <v>1990-1999</v>
      </c>
    </row>
    <row r="6467" spans="1:14" hidden="1" x14ac:dyDescent="0.3">
      <c r="A6467">
        <v>118799</v>
      </c>
      <c r="B6467" s="1" t="s">
        <v>111</v>
      </c>
      <c r="C6467">
        <v>1997</v>
      </c>
      <c r="D6467" s="1" t="s">
        <v>18</v>
      </c>
      <c r="E6467">
        <v>116</v>
      </c>
      <c r="F6467" s="3">
        <v>57563264</v>
      </c>
      <c r="G6467" s="1" t="s">
        <v>899</v>
      </c>
      <c r="H6467">
        <v>905</v>
      </c>
      <c r="I6467" s="1" t="s">
        <v>998</v>
      </c>
      <c r="J6467">
        <v>905</v>
      </c>
      <c r="K6467" s="1" t="s">
        <v>998</v>
      </c>
      <c r="L6467">
        <v>905</v>
      </c>
      <c r="M6467" s="1" t="s">
        <v>998</v>
      </c>
      <c r="N6467" s="1" t="str">
        <f t="shared" si="101"/>
        <v>1990-1999</v>
      </c>
    </row>
    <row r="6468" spans="1:14" hidden="1" x14ac:dyDescent="0.3">
      <c r="A6468">
        <v>118799</v>
      </c>
      <c r="B6468" s="1" t="s">
        <v>111</v>
      </c>
      <c r="C6468">
        <v>1997</v>
      </c>
      <c r="D6468" s="1" t="s">
        <v>18</v>
      </c>
      <c r="E6468">
        <v>116</v>
      </c>
      <c r="F6468" s="3">
        <v>57563264</v>
      </c>
      <c r="G6468" s="1" t="s">
        <v>899</v>
      </c>
      <c r="H6468">
        <v>905</v>
      </c>
      <c r="I6468" s="1" t="s">
        <v>998</v>
      </c>
      <c r="J6468">
        <v>905</v>
      </c>
      <c r="K6468" s="1" t="s">
        <v>998</v>
      </c>
      <c r="L6468">
        <v>971</v>
      </c>
      <c r="M6468" s="1" t="s">
        <v>1555</v>
      </c>
      <c r="N6468" s="1" t="str">
        <f t="shared" si="101"/>
        <v>1990-1999</v>
      </c>
    </row>
    <row r="6469" spans="1:14" hidden="1" x14ac:dyDescent="0.3">
      <c r="A6469">
        <v>118799</v>
      </c>
      <c r="B6469" s="1" t="s">
        <v>111</v>
      </c>
      <c r="C6469">
        <v>1997</v>
      </c>
      <c r="D6469" s="1" t="s">
        <v>18</v>
      </c>
      <c r="E6469">
        <v>116</v>
      </c>
      <c r="F6469" s="3">
        <v>57563264</v>
      </c>
      <c r="G6469" s="1" t="s">
        <v>899</v>
      </c>
      <c r="H6469">
        <v>905</v>
      </c>
      <c r="I6469" s="1" t="s">
        <v>998</v>
      </c>
      <c r="J6469">
        <v>905</v>
      </c>
      <c r="K6469" s="1" t="s">
        <v>998</v>
      </c>
      <c r="L6469">
        <v>134493</v>
      </c>
      <c r="M6469" s="1" t="s">
        <v>1556</v>
      </c>
      <c r="N6469" s="1" t="str">
        <f t="shared" si="101"/>
        <v>1990-1999</v>
      </c>
    </row>
    <row r="6470" spans="1:14" hidden="1" x14ac:dyDescent="0.3">
      <c r="A6470">
        <v>118799</v>
      </c>
      <c r="B6470" s="1" t="s">
        <v>111</v>
      </c>
      <c r="C6470">
        <v>1997</v>
      </c>
      <c r="D6470" s="1" t="s">
        <v>18</v>
      </c>
      <c r="E6470">
        <v>116</v>
      </c>
      <c r="F6470" s="3">
        <v>57563264</v>
      </c>
      <c r="G6470" s="1" t="s">
        <v>842</v>
      </c>
      <c r="H6470">
        <v>905</v>
      </c>
      <c r="I6470" s="1" t="s">
        <v>998</v>
      </c>
      <c r="J6470">
        <v>148437</v>
      </c>
      <c r="K6470" s="1" t="s">
        <v>1187</v>
      </c>
      <c r="L6470">
        <v>905</v>
      </c>
      <c r="M6470" s="1" t="s">
        <v>998</v>
      </c>
      <c r="N6470" s="1" t="str">
        <f t="shared" si="101"/>
        <v>1990-1999</v>
      </c>
    </row>
    <row r="6471" spans="1:14" hidden="1" x14ac:dyDescent="0.3">
      <c r="A6471">
        <v>118799</v>
      </c>
      <c r="B6471" s="1" t="s">
        <v>111</v>
      </c>
      <c r="C6471">
        <v>1997</v>
      </c>
      <c r="D6471" s="1" t="s">
        <v>18</v>
      </c>
      <c r="E6471">
        <v>116</v>
      </c>
      <c r="F6471" s="3">
        <v>57563264</v>
      </c>
      <c r="G6471" s="1" t="s">
        <v>842</v>
      </c>
      <c r="H6471">
        <v>905</v>
      </c>
      <c r="I6471" s="1" t="s">
        <v>998</v>
      </c>
      <c r="J6471">
        <v>148437</v>
      </c>
      <c r="K6471" s="1" t="s">
        <v>1187</v>
      </c>
      <c r="L6471">
        <v>971</v>
      </c>
      <c r="M6471" s="1" t="s">
        <v>1555</v>
      </c>
      <c r="N6471" s="1" t="str">
        <f t="shared" si="101"/>
        <v>1990-1999</v>
      </c>
    </row>
    <row r="6472" spans="1:14" hidden="1" x14ac:dyDescent="0.3">
      <c r="A6472">
        <v>118799</v>
      </c>
      <c r="B6472" s="1" t="s">
        <v>111</v>
      </c>
      <c r="C6472">
        <v>1997</v>
      </c>
      <c r="D6472" s="1" t="s">
        <v>18</v>
      </c>
      <c r="E6472">
        <v>116</v>
      </c>
      <c r="F6472" s="3">
        <v>57563264</v>
      </c>
      <c r="G6472" s="1" t="s">
        <v>842</v>
      </c>
      <c r="H6472">
        <v>905</v>
      </c>
      <c r="I6472" s="1" t="s">
        <v>998</v>
      </c>
      <c r="J6472">
        <v>148437</v>
      </c>
      <c r="K6472" s="1" t="s">
        <v>1187</v>
      </c>
      <c r="L6472">
        <v>134493</v>
      </c>
      <c r="M6472" s="1" t="s">
        <v>1556</v>
      </c>
      <c r="N6472" s="1" t="str">
        <f t="shared" si="101"/>
        <v>1990-1999</v>
      </c>
    </row>
    <row r="6473" spans="1:14" hidden="1" x14ac:dyDescent="0.3">
      <c r="A6473">
        <v>118799</v>
      </c>
      <c r="B6473" s="1" t="s">
        <v>111</v>
      </c>
      <c r="C6473">
        <v>1997</v>
      </c>
      <c r="D6473" s="1" t="s">
        <v>18</v>
      </c>
      <c r="E6473">
        <v>116</v>
      </c>
      <c r="F6473" s="3">
        <v>57563264</v>
      </c>
      <c r="G6473" s="1" t="s">
        <v>842</v>
      </c>
      <c r="H6473">
        <v>905</v>
      </c>
      <c r="I6473" s="1" t="s">
        <v>998</v>
      </c>
      <c r="J6473">
        <v>905</v>
      </c>
      <c r="K6473" s="1" t="s">
        <v>998</v>
      </c>
      <c r="L6473">
        <v>905</v>
      </c>
      <c r="M6473" s="1" t="s">
        <v>998</v>
      </c>
      <c r="N6473" s="1" t="str">
        <f t="shared" si="101"/>
        <v>1990-1999</v>
      </c>
    </row>
    <row r="6474" spans="1:14" hidden="1" x14ac:dyDescent="0.3">
      <c r="A6474">
        <v>118799</v>
      </c>
      <c r="B6474" s="1" t="s">
        <v>111</v>
      </c>
      <c r="C6474">
        <v>1997</v>
      </c>
      <c r="D6474" s="1" t="s">
        <v>18</v>
      </c>
      <c r="E6474">
        <v>116</v>
      </c>
      <c r="F6474" s="3">
        <v>57563264</v>
      </c>
      <c r="G6474" s="1" t="s">
        <v>842</v>
      </c>
      <c r="H6474">
        <v>905</v>
      </c>
      <c r="I6474" s="1" t="s">
        <v>998</v>
      </c>
      <c r="J6474">
        <v>905</v>
      </c>
      <c r="K6474" s="1" t="s">
        <v>998</v>
      </c>
      <c r="L6474">
        <v>971</v>
      </c>
      <c r="M6474" s="1" t="s">
        <v>1555</v>
      </c>
      <c r="N6474" s="1" t="str">
        <f t="shared" si="101"/>
        <v>1990-1999</v>
      </c>
    </row>
    <row r="6475" spans="1:14" hidden="1" x14ac:dyDescent="0.3">
      <c r="A6475">
        <v>118799</v>
      </c>
      <c r="B6475" s="1" t="s">
        <v>111</v>
      </c>
      <c r="C6475">
        <v>1997</v>
      </c>
      <c r="D6475" s="1" t="s">
        <v>18</v>
      </c>
      <c r="E6475">
        <v>116</v>
      </c>
      <c r="F6475" s="3">
        <v>57563264</v>
      </c>
      <c r="G6475" s="1" t="s">
        <v>842</v>
      </c>
      <c r="H6475">
        <v>905</v>
      </c>
      <c r="I6475" s="1" t="s">
        <v>998</v>
      </c>
      <c r="J6475">
        <v>905</v>
      </c>
      <c r="K6475" s="1" t="s">
        <v>998</v>
      </c>
      <c r="L6475">
        <v>134493</v>
      </c>
      <c r="M6475" s="1" t="s">
        <v>1556</v>
      </c>
      <c r="N6475" s="1" t="str">
        <f t="shared" si="101"/>
        <v>1990-1999</v>
      </c>
    </row>
    <row r="6476" spans="1:14" hidden="1" x14ac:dyDescent="0.3">
      <c r="A6476">
        <v>118799</v>
      </c>
      <c r="B6476" s="1" t="s">
        <v>111</v>
      </c>
      <c r="C6476">
        <v>1997</v>
      </c>
      <c r="D6476" s="1" t="s">
        <v>18</v>
      </c>
      <c r="E6476">
        <v>116</v>
      </c>
      <c r="F6476" s="3">
        <v>57563264</v>
      </c>
      <c r="G6476" s="1" t="s">
        <v>900</v>
      </c>
      <c r="H6476">
        <v>905</v>
      </c>
      <c r="I6476" s="1" t="s">
        <v>998</v>
      </c>
      <c r="J6476">
        <v>148437</v>
      </c>
      <c r="K6476" s="1" t="s">
        <v>1187</v>
      </c>
      <c r="L6476">
        <v>905</v>
      </c>
      <c r="M6476" s="1" t="s">
        <v>998</v>
      </c>
      <c r="N6476" s="1" t="str">
        <f t="shared" si="101"/>
        <v>1990-1999</v>
      </c>
    </row>
    <row r="6477" spans="1:14" hidden="1" x14ac:dyDescent="0.3">
      <c r="A6477">
        <v>118799</v>
      </c>
      <c r="B6477" s="1" t="s">
        <v>111</v>
      </c>
      <c r="C6477">
        <v>1997</v>
      </c>
      <c r="D6477" s="1" t="s">
        <v>18</v>
      </c>
      <c r="E6477">
        <v>116</v>
      </c>
      <c r="F6477" s="3">
        <v>57563264</v>
      </c>
      <c r="G6477" s="1" t="s">
        <v>900</v>
      </c>
      <c r="H6477">
        <v>905</v>
      </c>
      <c r="I6477" s="1" t="s">
        <v>998</v>
      </c>
      <c r="J6477">
        <v>148437</v>
      </c>
      <c r="K6477" s="1" t="s">
        <v>1187</v>
      </c>
      <c r="L6477">
        <v>971</v>
      </c>
      <c r="M6477" s="1" t="s">
        <v>1555</v>
      </c>
      <c r="N6477" s="1" t="str">
        <f t="shared" si="101"/>
        <v>1990-1999</v>
      </c>
    </row>
    <row r="6478" spans="1:14" hidden="1" x14ac:dyDescent="0.3">
      <c r="A6478">
        <v>118799</v>
      </c>
      <c r="B6478" s="1" t="s">
        <v>111</v>
      </c>
      <c r="C6478">
        <v>1997</v>
      </c>
      <c r="D6478" s="1" t="s">
        <v>18</v>
      </c>
      <c r="E6478">
        <v>116</v>
      </c>
      <c r="F6478" s="3">
        <v>57563264</v>
      </c>
      <c r="G6478" s="1" t="s">
        <v>900</v>
      </c>
      <c r="H6478">
        <v>905</v>
      </c>
      <c r="I6478" s="1" t="s">
        <v>998</v>
      </c>
      <c r="J6478">
        <v>148437</v>
      </c>
      <c r="K6478" s="1" t="s">
        <v>1187</v>
      </c>
      <c r="L6478">
        <v>134493</v>
      </c>
      <c r="M6478" s="1" t="s">
        <v>1556</v>
      </c>
      <c r="N6478" s="1" t="str">
        <f t="shared" si="101"/>
        <v>1990-1999</v>
      </c>
    </row>
    <row r="6479" spans="1:14" hidden="1" x14ac:dyDescent="0.3">
      <c r="A6479">
        <v>118799</v>
      </c>
      <c r="B6479" s="1" t="s">
        <v>111</v>
      </c>
      <c r="C6479">
        <v>1997</v>
      </c>
      <c r="D6479" s="1" t="s">
        <v>18</v>
      </c>
      <c r="E6479">
        <v>116</v>
      </c>
      <c r="F6479" s="3">
        <v>57563264</v>
      </c>
      <c r="G6479" s="1" t="s">
        <v>900</v>
      </c>
      <c r="H6479">
        <v>905</v>
      </c>
      <c r="I6479" s="1" t="s">
        <v>998</v>
      </c>
      <c r="J6479">
        <v>905</v>
      </c>
      <c r="K6479" s="1" t="s">
        <v>998</v>
      </c>
      <c r="L6479">
        <v>905</v>
      </c>
      <c r="M6479" s="1" t="s">
        <v>998</v>
      </c>
      <c r="N6479" s="1" t="str">
        <f t="shared" si="101"/>
        <v>1990-1999</v>
      </c>
    </row>
    <row r="6480" spans="1:14" hidden="1" x14ac:dyDescent="0.3">
      <c r="A6480">
        <v>118799</v>
      </c>
      <c r="B6480" s="1" t="s">
        <v>111</v>
      </c>
      <c r="C6480">
        <v>1997</v>
      </c>
      <c r="D6480" s="1" t="s">
        <v>18</v>
      </c>
      <c r="E6480">
        <v>116</v>
      </c>
      <c r="F6480" s="3">
        <v>57563264</v>
      </c>
      <c r="G6480" s="1" t="s">
        <v>900</v>
      </c>
      <c r="H6480">
        <v>905</v>
      </c>
      <c r="I6480" s="1" t="s">
        <v>998</v>
      </c>
      <c r="J6480">
        <v>905</v>
      </c>
      <c r="K6480" s="1" t="s">
        <v>998</v>
      </c>
      <c r="L6480">
        <v>971</v>
      </c>
      <c r="M6480" s="1" t="s">
        <v>1555</v>
      </c>
      <c r="N6480" s="1" t="str">
        <f t="shared" si="101"/>
        <v>1990-1999</v>
      </c>
    </row>
    <row r="6481" spans="1:14" hidden="1" x14ac:dyDescent="0.3">
      <c r="A6481">
        <v>118799</v>
      </c>
      <c r="B6481" s="1" t="s">
        <v>111</v>
      </c>
      <c r="C6481">
        <v>1997</v>
      </c>
      <c r="D6481" s="1" t="s">
        <v>18</v>
      </c>
      <c r="E6481">
        <v>116</v>
      </c>
      <c r="F6481" s="3">
        <v>57563264</v>
      </c>
      <c r="G6481" s="1" t="s">
        <v>900</v>
      </c>
      <c r="H6481">
        <v>905</v>
      </c>
      <c r="I6481" s="1" t="s">
        <v>998</v>
      </c>
      <c r="J6481">
        <v>905</v>
      </c>
      <c r="K6481" s="1" t="s">
        <v>998</v>
      </c>
      <c r="L6481">
        <v>134493</v>
      </c>
      <c r="M6481" s="1" t="s">
        <v>1556</v>
      </c>
      <c r="N6481" s="1" t="str">
        <f t="shared" si="101"/>
        <v>1990-1999</v>
      </c>
    </row>
    <row r="6482" spans="1:14" hidden="1" x14ac:dyDescent="0.3">
      <c r="A6482">
        <v>118799</v>
      </c>
      <c r="B6482" s="1" t="s">
        <v>111</v>
      </c>
      <c r="C6482">
        <v>1997</v>
      </c>
      <c r="D6482" s="1" t="s">
        <v>18</v>
      </c>
      <c r="E6482">
        <v>116</v>
      </c>
      <c r="F6482" s="3">
        <v>57563264</v>
      </c>
      <c r="G6482" s="1" t="s">
        <v>901</v>
      </c>
      <c r="H6482">
        <v>905</v>
      </c>
      <c r="I6482" s="1" t="s">
        <v>998</v>
      </c>
      <c r="J6482">
        <v>148437</v>
      </c>
      <c r="K6482" s="1" t="s">
        <v>1187</v>
      </c>
      <c r="L6482">
        <v>905</v>
      </c>
      <c r="M6482" s="1" t="s">
        <v>998</v>
      </c>
      <c r="N6482" s="1" t="str">
        <f t="shared" si="101"/>
        <v>1990-1999</v>
      </c>
    </row>
    <row r="6483" spans="1:14" hidden="1" x14ac:dyDescent="0.3">
      <c r="A6483">
        <v>118799</v>
      </c>
      <c r="B6483" s="1" t="s">
        <v>111</v>
      </c>
      <c r="C6483">
        <v>1997</v>
      </c>
      <c r="D6483" s="1" t="s">
        <v>18</v>
      </c>
      <c r="E6483">
        <v>116</v>
      </c>
      <c r="F6483" s="3">
        <v>57563264</v>
      </c>
      <c r="G6483" s="1" t="s">
        <v>901</v>
      </c>
      <c r="H6483">
        <v>905</v>
      </c>
      <c r="I6483" s="1" t="s">
        <v>998</v>
      </c>
      <c r="J6483">
        <v>148437</v>
      </c>
      <c r="K6483" s="1" t="s">
        <v>1187</v>
      </c>
      <c r="L6483">
        <v>971</v>
      </c>
      <c r="M6483" s="1" t="s">
        <v>1555</v>
      </c>
      <c r="N6483" s="1" t="str">
        <f t="shared" si="101"/>
        <v>1990-1999</v>
      </c>
    </row>
    <row r="6484" spans="1:14" hidden="1" x14ac:dyDescent="0.3">
      <c r="A6484">
        <v>118799</v>
      </c>
      <c r="B6484" s="1" t="s">
        <v>111</v>
      </c>
      <c r="C6484">
        <v>1997</v>
      </c>
      <c r="D6484" s="1" t="s">
        <v>18</v>
      </c>
      <c r="E6484">
        <v>116</v>
      </c>
      <c r="F6484" s="3">
        <v>57563264</v>
      </c>
      <c r="G6484" s="1" t="s">
        <v>901</v>
      </c>
      <c r="H6484">
        <v>905</v>
      </c>
      <c r="I6484" s="1" t="s">
        <v>998</v>
      </c>
      <c r="J6484">
        <v>148437</v>
      </c>
      <c r="K6484" s="1" t="s">
        <v>1187</v>
      </c>
      <c r="L6484">
        <v>134493</v>
      </c>
      <c r="M6484" s="1" t="s">
        <v>1556</v>
      </c>
      <c r="N6484" s="1" t="str">
        <f t="shared" si="101"/>
        <v>1990-1999</v>
      </c>
    </row>
    <row r="6485" spans="1:14" hidden="1" x14ac:dyDescent="0.3">
      <c r="A6485">
        <v>118799</v>
      </c>
      <c r="B6485" s="1" t="s">
        <v>111</v>
      </c>
      <c r="C6485">
        <v>1997</v>
      </c>
      <c r="D6485" s="1" t="s">
        <v>18</v>
      </c>
      <c r="E6485">
        <v>116</v>
      </c>
      <c r="F6485" s="3">
        <v>57563264</v>
      </c>
      <c r="G6485" s="1" t="s">
        <v>901</v>
      </c>
      <c r="H6485">
        <v>905</v>
      </c>
      <c r="I6485" s="1" t="s">
        <v>998</v>
      </c>
      <c r="J6485">
        <v>905</v>
      </c>
      <c r="K6485" s="1" t="s">
        <v>998</v>
      </c>
      <c r="L6485">
        <v>905</v>
      </c>
      <c r="M6485" s="1" t="s">
        <v>998</v>
      </c>
      <c r="N6485" s="1" t="str">
        <f t="shared" si="101"/>
        <v>1990-1999</v>
      </c>
    </row>
    <row r="6486" spans="1:14" hidden="1" x14ac:dyDescent="0.3">
      <c r="A6486">
        <v>118799</v>
      </c>
      <c r="B6486" s="1" t="s">
        <v>111</v>
      </c>
      <c r="C6486">
        <v>1997</v>
      </c>
      <c r="D6486" s="1" t="s">
        <v>18</v>
      </c>
      <c r="E6486">
        <v>116</v>
      </c>
      <c r="F6486" s="3">
        <v>57563264</v>
      </c>
      <c r="G6486" s="1" t="s">
        <v>901</v>
      </c>
      <c r="H6486">
        <v>905</v>
      </c>
      <c r="I6486" s="1" t="s">
        <v>998</v>
      </c>
      <c r="J6486">
        <v>905</v>
      </c>
      <c r="K6486" s="1" t="s">
        <v>998</v>
      </c>
      <c r="L6486">
        <v>971</v>
      </c>
      <c r="M6486" s="1" t="s">
        <v>1555</v>
      </c>
      <c r="N6486" s="1" t="str">
        <f t="shared" si="101"/>
        <v>1990-1999</v>
      </c>
    </row>
    <row r="6487" spans="1:14" hidden="1" x14ac:dyDescent="0.3">
      <c r="A6487">
        <v>118799</v>
      </c>
      <c r="B6487" s="1" t="s">
        <v>111</v>
      </c>
      <c r="C6487">
        <v>1997</v>
      </c>
      <c r="D6487" s="1" t="s">
        <v>18</v>
      </c>
      <c r="E6487">
        <v>116</v>
      </c>
      <c r="F6487" s="3">
        <v>57563264</v>
      </c>
      <c r="G6487" s="1" t="s">
        <v>901</v>
      </c>
      <c r="H6487">
        <v>905</v>
      </c>
      <c r="I6487" s="1" t="s">
        <v>998</v>
      </c>
      <c r="J6487">
        <v>905</v>
      </c>
      <c r="K6487" s="1" t="s">
        <v>998</v>
      </c>
      <c r="L6487">
        <v>134493</v>
      </c>
      <c r="M6487" s="1" t="s">
        <v>1556</v>
      </c>
      <c r="N6487" s="1" t="str">
        <f t="shared" si="101"/>
        <v>1990-1999</v>
      </c>
    </row>
    <row r="6488" spans="1:14" hidden="1" x14ac:dyDescent="0.3">
      <c r="A6488">
        <v>118799</v>
      </c>
      <c r="B6488" s="1" t="s">
        <v>111</v>
      </c>
      <c r="C6488">
        <v>1997</v>
      </c>
      <c r="D6488" s="1" t="s">
        <v>18</v>
      </c>
      <c r="E6488">
        <v>116</v>
      </c>
      <c r="F6488" s="3">
        <v>57563264</v>
      </c>
      <c r="G6488" s="1" t="s">
        <v>840</v>
      </c>
      <c r="H6488">
        <v>905</v>
      </c>
      <c r="I6488" s="1" t="s">
        <v>998</v>
      </c>
      <c r="J6488">
        <v>148437</v>
      </c>
      <c r="K6488" s="1" t="s">
        <v>1187</v>
      </c>
      <c r="L6488">
        <v>905</v>
      </c>
      <c r="M6488" s="1" t="s">
        <v>998</v>
      </c>
      <c r="N6488" s="1" t="str">
        <f t="shared" si="101"/>
        <v>1990-1999</v>
      </c>
    </row>
    <row r="6489" spans="1:14" hidden="1" x14ac:dyDescent="0.3">
      <c r="A6489">
        <v>118799</v>
      </c>
      <c r="B6489" s="1" t="s">
        <v>111</v>
      </c>
      <c r="C6489">
        <v>1997</v>
      </c>
      <c r="D6489" s="1" t="s">
        <v>18</v>
      </c>
      <c r="E6489">
        <v>116</v>
      </c>
      <c r="F6489" s="3">
        <v>57563264</v>
      </c>
      <c r="G6489" s="1" t="s">
        <v>840</v>
      </c>
      <c r="H6489">
        <v>905</v>
      </c>
      <c r="I6489" s="1" t="s">
        <v>998</v>
      </c>
      <c r="J6489">
        <v>148437</v>
      </c>
      <c r="K6489" s="1" t="s">
        <v>1187</v>
      </c>
      <c r="L6489">
        <v>971</v>
      </c>
      <c r="M6489" s="1" t="s">
        <v>1555</v>
      </c>
      <c r="N6489" s="1" t="str">
        <f t="shared" si="101"/>
        <v>1990-1999</v>
      </c>
    </row>
    <row r="6490" spans="1:14" hidden="1" x14ac:dyDescent="0.3">
      <c r="A6490">
        <v>118799</v>
      </c>
      <c r="B6490" s="1" t="s">
        <v>111</v>
      </c>
      <c r="C6490">
        <v>1997</v>
      </c>
      <c r="D6490" s="1" t="s">
        <v>18</v>
      </c>
      <c r="E6490">
        <v>116</v>
      </c>
      <c r="F6490" s="3">
        <v>57563264</v>
      </c>
      <c r="G6490" s="1" t="s">
        <v>840</v>
      </c>
      <c r="H6490">
        <v>905</v>
      </c>
      <c r="I6490" s="1" t="s">
        <v>998</v>
      </c>
      <c r="J6490">
        <v>148437</v>
      </c>
      <c r="K6490" s="1" t="s">
        <v>1187</v>
      </c>
      <c r="L6490">
        <v>134493</v>
      </c>
      <c r="M6490" s="1" t="s">
        <v>1556</v>
      </c>
      <c r="N6490" s="1" t="str">
        <f t="shared" si="101"/>
        <v>1990-1999</v>
      </c>
    </row>
    <row r="6491" spans="1:14" hidden="1" x14ac:dyDescent="0.3">
      <c r="A6491">
        <v>118799</v>
      </c>
      <c r="B6491" s="1" t="s">
        <v>111</v>
      </c>
      <c r="C6491">
        <v>1997</v>
      </c>
      <c r="D6491" s="1" t="s">
        <v>18</v>
      </c>
      <c r="E6491">
        <v>116</v>
      </c>
      <c r="F6491" s="3">
        <v>57563264</v>
      </c>
      <c r="G6491" s="1" t="s">
        <v>840</v>
      </c>
      <c r="H6491">
        <v>905</v>
      </c>
      <c r="I6491" s="1" t="s">
        <v>998</v>
      </c>
      <c r="J6491">
        <v>905</v>
      </c>
      <c r="K6491" s="1" t="s">
        <v>998</v>
      </c>
      <c r="L6491">
        <v>905</v>
      </c>
      <c r="M6491" s="1" t="s">
        <v>998</v>
      </c>
      <c r="N6491" s="1" t="str">
        <f t="shared" si="101"/>
        <v>1990-1999</v>
      </c>
    </row>
    <row r="6492" spans="1:14" hidden="1" x14ac:dyDescent="0.3">
      <c r="A6492">
        <v>118799</v>
      </c>
      <c r="B6492" s="1" t="s">
        <v>111</v>
      </c>
      <c r="C6492">
        <v>1997</v>
      </c>
      <c r="D6492" s="1" t="s">
        <v>18</v>
      </c>
      <c r="E6492">
        <v>116</v>
      </c>
      <c r="F6492" s="3">
        <v>57563264</v>
      </c>
      <c r="G6492" s="1" t="s">
        <v>840</v>
      </c>
      <c r="H6492">
        <v>905</v>
      </c>
      <c r="I6492" s="1" t="s">
        <v>998</v>
      </c>
      <c r="J6492">
        <v>905</v>
      </c>
      <c r="K6492" s="1" t="s">
        <v>998</v>
      </c>
      <c r="L6492">
        <v>971</v>
      </c>
      <c r="M6492" s="1" t="s">
        <v>1555</v>
      </c>
      <c r="N6492" s="1" t="str">
        <f t="shared" si="101"/>
        <v>1990-1999</v>
      </c>
    </row>
    <row r="6493" spans="1:14" hidden="1" x14ac:dyDescent="0.3">
      <c r="A6493">
        <v>118799</v>
      </c>
      <c r="B6493" s="1" t="s">
        <v>111</v>
      </c>
      <c r="C6493">
        <v>1997</v>
      </c>
      <c r="D6493" s="1" t="s">
        <v>18</v>
      </c>
      <c r="E6493">
        <v>116</v>
      </c>
      <c r="F6493" s="3">
        <v>57563264</v>
      </c>
      <c r="G6493" s="1" t="s">
        <v>840</v>
      </c>
      <c r="H6493">
        <v>905</v>
      </c>
      <c r="I6493" s="1" t="s">
        <v>998</v>
      </c>
      <c r="J6493">
        <v>905</v>
      </c>
      <c r="K6493" s="1" t="s">
        <v>998</v>
      </c>
      <c r="L6493">
        <v>134493</v>
      </c>
      <c r="M6493" s="1" t="s">
        <v>1556</v>
      </c>
      <c r="N6493" s="1" t="str">
        <f t="shared" si="101"/>
        <v>1990-1999</v>
      </c>
    </row>
    <row r="6494" spans="1:14" hidden="1" x14ac:dyDescent="0.3">
      <c r="A6494">
        <v>118799</v>
      </c>
      <c r="B6494" s="1" t="s">
        <v>111</v>
      </c>
      <c r="C6494">
        <v>1997</v>
      </c>
      <c r="D6494" s="1" t="s">
        <v>18</v>
      </c>
      <c r="E6494">
        <v>116</v>
      </c>
      <c r="F6494" s="3">
        <v>57563264</v>
      </c>
      <c r="G6494" s="1" t="s">
        <v>867</v>
      </c>
      <c r="H6494">
        <v>905</v>
      </c>
      <c r="I6494" s="1" t="s">
        <v>998</v>
      </c>
      <c r="J6494">
        <v>148437</v>
      </c>
      <c r="K6494" s="1" t="s">
        <v>1187</v>
      </c>
      <c r="L6494">
        <v>905</v>
      </c>
      <c r="M6494" s="1" t="s">
        <v>998</v>
      </c>
      <c r="N6494" s="1" t="str">
        <f t="shared" si="101"/>
        <v>1990-1999</v>
      </c>
    </row>
    <row r="6495" spans="1:14" hidden="1" x14ac:dyDescent="0.3">
      <c r="A6495">
        <v>118799</v>
      </c>
      <c r="B6495" s="1" t="s">
        <v>111</v>
      </c>
      <c r="C6495">
        <v>1997</v>
      </c>
      <c r="D6495" s="1" t="s">
        <v>18</v>
      </c>
      <c r="E6495">
        <v>116</v>
      </c>
      <c r="F6495" s="3">
        <v>57563264</v>
      </c>
      <c r="G6495" s="1" t="s">
        <v>867</v>
      </c>
      <c r="H6495">
        <v>905</v>
      </c>
      <c r="I6495" s="1" t="s">
        <v>998</v>
      </c>
      <c r="J6495">
        <v>148437</v>
      </c>
      <c r="K6495" s="1" t="s">
        <v>1187</v>
      </c>
      <c r="L6495">
        <v>971</v>
      </c>
      <c r="M6495" s="1" t="s">
        <v>1555</v>
      </c>
      <c r="N6495" s="1" t="str">
        <f t="shared" si="101"/>
        <v>1990-1999</v>
      </c>
    </row>
    <row r="6496" spans="1:14" hidden="1" x14ac:dyDescent="0.3">
      <c r="A6496">
        <v>118799</v>
      </c>
      <c r="B6496" s="1" t="s">
        <v>111</v>
      </c>
      <c r="C6496">
        <v>1997</v>
      </c>
      <c r="D6496" s="1" t="s">
        <v>18</v>
      </c>
      <c r="E6496">
        <v>116</v>
      </c>
      <c r="F6496" s="3">
        <v>57563264</v>
      </c>
      <c r="G6496" s="1" t="s">
        <v>867</v>
      </c>
      <c r="H6496">
        <v>905</v>
      </c>
      <c r="I6496" s="1" t="s">
        <v>998</v>
      </c>
      <c r="J6496">
        <v>148437</v>
      </c>
      <c r="K6496" s="1" t="s">
        <v>1187</v>
      </c>
      <c r="L6496">
        <v>134493</v>
      </c>
      <c r="M6496" s="1" t="s">
        <v>1556</v>
      </c>
      <c r="N6496" s="1" t="str">
        <f t="shared" si="101"/>
        <v>1990-1999</v>
      </c>
    </row>
    <row r="6497" spans="1:14" hidden="1" x14ac:dyDescent="0.3">
      <c r="A6497">
        <v>118799</v>
      </c>
      <c r="B6497" s="1" t="s">
        <v>111</v>
      </c>
      <c r="C6497">
        <v>1997</v>
      </c>
      <c r="D6497" s="1" t="s">
        <v>18</v>
      </c>
      <c r="E6497">
        <v>116</v>
      </c>
      <c r="F6497" s="3">
        <v>57563264</v>
      </c>
      <c r="G6497" s="1" t="s">
        <v>867</v>
      </c>
      <c r="H6497">
        <v>905</v>
      </c>
      <c r="I6497" s="1" t="s">
        <v>998</v>
      </c>
      <c r="J6497">
        <v>905</v>
      </c>
      <c r="K6497" s="1" t="s">
        <v>998</v>
      </c>
      <c r="L6497">
        <v>905</v>
      </c>
      <c r="M6497" s="1" t="s">
        <v>998</v>
      </c>
      <c r="N6497" s="1" t="str">
        <f t="shared" si="101"/>
        <v>1990-1999</v>
      </c>
    </row>
    <row r="6498" spans="1:14" hidden="1" x14ac:dyDescent="0.3">
      <c r="A6498">
        <v>118799</v>
      </c>
      <c r="B6498" s="1" t="s">
        <v>111</v>
      </c>
      <c r="C6498">
        <v>1997</v>
      </c>
      <c r="D6498" s="1" t="s">
        <v>18</v>
      </c>
      <c r="E6498">
        <v>116</v>
      </c>
      <c r="F6498" s="3">
        <v>57563264</v>
      </c>
      <c r="G6498" s="1" t="s">
        <v>867</v>
      </c>
      <c r="H6498">
        <v>905</v>
      </c>
      <c r="I6498" s="1" t="s">
        <v>998</v>
      </c>
      <c r="J6498">
        <v>905</v>
      </c>
      <c r="K6498" s="1" t="s">
        <v>998</v>
      </c>
      <c r="L6498">
        <v>971</v>
      </c>
      <c r="M6498" s="1" t="s">
        <v>1555</v>
      </c>
      <c r="N6498" s="1" t="str">
        <f t="shared" si="101"/>
        <v>1990-1999</v>
      </c>
    </row>
    <row r="6499" spans="1:14" hidden="1" x14ac:dyDescent="0.3">
      <c r="A6499">
        <v>118799</v>
      </c>
      <c r="B6499" s="1" t="s">
        <v>111</v>
      </c>
      <c r="C6499">
        <v>1997</v>
      </c>
      <c r="D6499" s="1" t="s">
        <v>18</v>
      </c>
      <c r="E6499">
        <v>116</v>
      </c>
      <c r="F6499" s="3">
        <v>57563264</v>
      </c>
      <c r="G6499" s="1" t="s">
        <v>867</v>
      </c>
      <c r="H6499">
        <v>905</v>
      </c>
      <c r="I6499" s="1" t="s">
        <v>998</v>
      </c>
      <c r="J6499">
        <v>905</v>
      </c>
      <c r="K6499" s="1" t="s">
        <v>998</v>
      </c>
      <c r="L6499">
        <v>134493</v>
      </c>
      <c r="M6499" s="1" t="s">
        <v>1556</v>
      </c>
      <c r="N6499" s="1" t="str">
        <f t="shared" si="101"/>
        <v>1990-1999</v>
      </c>
    </row>
    <row r="6500" spans="1:14" hidden="1" x14ac:dyDescent="0.3">
      <c r="A6500">
        <v>118799</v>
      </c>
      <c r="B6500" s="1" t="s">
        <v>111</v>
      </c>
      <c r="C6500">
        <v>1997</v>
      </c>
      <c r="D6500" s="1" t="s">
        <v>18</v>
      </c>
      <c r="E6500">
        <v>116</v>
      </c>
      <c r="F6500" s="3">
        <v>57563264</v>
      </c>
      <c r="G6500" s="1" t="s">
        <v>896</v>
      </c>
      <c r="H6500">
        <v>905</v>
      </c>
      <c r="I6500" s="1" t="s">
        <v>998</v>
      </c>
      <c r="J6500">
        <v>148437</v>
      </c>
      <c r="K6500" s="1" t="s">
        <v>1187</v>
      </c>
      <c r="L6500">
        <v>905</v>
      </c>
      <c r="M6500" s="1" t="s">
        <v>998</v>
      </c>
      <c r="N6500" s="1" t="str">
        <f t="shared" si="101"/>
        <v>1990-1999</v>
      </c>
    </row>
    <row r="6501" spans="1:14" hidden="1" x14ac:dyDescent="0.3">
      <c r="A6501">
        <v>118799</v>
      </c>
      <c r="B6501" s="1" t="s">
        <v>111</v>
      </c>
      <c r="C6501">
        <v>1997</v>
      </c>
      <c r="D6501" s="1" t="s">
        <v>18</v>
      </c>
      <c r="E6501">
        <v>116</v>
      </c>
      <c r="F6501" s="3">
        <v>57563264</v>
      </c>
      <c r="G6501" s="1" t="s">
        <v>896</v>
      </c>
      <c r="H6501">
        <v>905</v>
      </c>
      <c r="I6501" s="1" t="s">
        <v>998</v>
      </c>
      <c r="J6501">
        <v>148437</v>
      </c>
      <c r="K6501" s="1" t="s">
        <v>1187</v>
      </c>
      <c r="L6501">
        <v>971</v>
      </c>
      <c r="M6501" s="1" t="s">
        <v>1555</v>
      </c>
      <c r="N6501" s="1" t="str">
        <f t="shared" si="101"/>
        <v>1990-1999</v>
      </c>
    </row>
    <row r="6502" spans="1:14" hidden="1" x14ac:dyDescent="0.3">
      <c r="A6502">
        <v>118799</v>
      </c>
      <c r="B6502" s="1" t="s">
        <v>111</v>
      </c>
      <c r="C6502">
        <v>1997</v>
      </c>
      <c r="D6502" s="1" t="s">
        <v>18</v>
      </c>
      <c r="E6502">
        <v>116</v>
      </c>
      <c r="F6502" s="3">
        <v>57563264</v>
      </c>
      <c r="G6502" s="1" t="s">
        <v>896</v>
      </c>
      <c r="H6502">
        <v>905</v>
      </c>
      <c r="I6502" s="1" t="s">
        <v>998</v>
      </c>
      <c r="J6502">
        <v>148437</v>
      </c>
      <c r="K6502" s="1" t="s">
        <v>1187</v>
      </c>
      <c r="L6502">
        <v>134493</v>
      </c>
      <c r="M6502" s="1" t="s">
        <v>1556</v>
      </c>
      <c r="N6502" s="1" t="str">
        <f t="shared" si="101"/>
        <v>1990-1999</v>
      </c>
    </row>
    <row r="6503" spans="1:14" hidden="1" x14ac:dyDescent="0.3">
      <c r="A6503">
        <v>118799</v>
      </c>
      <c r="B6503" s="1" t="s">
        <v>111</v>
      </c>
      <c r="C6503">
        <v>1997</v>
      </c>
      <c r="D6503" s="1" t="s">
        <v>18</v>
      </c>
      <c r="E6503">
        <v>116</v>
      </c>
      <c r="F6503" s="3">
        <v>57563264</v>
      </c>
      <c r="G6503" s="1" t="s">
        <v>896</v>
      </c>
      <c r="H6503">
        <v>905</v>
      </c>
      <c r="I6503" s="1" t="s">
        <v>998</v>
      </c>
      <c r="J6503">
        <v>905</v>
      </c>
      <c r="K6503" s="1" t="s">
        <v>998</v>
      </c>
      <c r="L6503">
        <v>905</v>
      </c>
      <c r="M6503" s="1" t="s">
        <v>998</v>
      </c>
      <c r="N6503" s="1" t="str">
        <f t="shared" si="101"/>
        <v>1990-1999</v>
      </c>
    </row>
    <row r="6504" spans="1:14" hidden="1" x14ac:dyDescent="0.3">
      <c r="A6504">
        <v>118799</v>
      </c>
      <c r="B6504" s="1" t="s">
        <v>111</v>
      </c>
      <c r="C6504">
        <v>1997</v>
      </c>
      <c r="D6504" s="1" t="s">
        <v>18</v>
      </c>
      <c r="E6504">
        <v>116</v>
      </c>
      <c r="F6504" s="3">
        <v>57563264</v>
      </c>
      <c r="G6504" s="1" t="s">
        <v>896</v>
      </c>
      <c r="H6504">
        <v>905</v>
      </c>
      <c r="I6504" s="1" t="s">
        <v>998</v>
      </c>
      <c r="J6504">
        <v>905</v>
      </c>
      <c r="K6504" s="1" t="s">
        <v>998</v>
      </c>
      <c r="L6504">
        <v>971</v>
      </c>
      <c r="M6504" s="1" t="s">
        <v>1555</v>
      </c>
      <c r="N6504" s="1" t="str">
        <f t="shared" si="101"/>
        <v>1990-1999</v>
      </c>
    </row>
    <row r="6505" spans="1:14" hidden="1" x14ac:dyDescent="0.3">
      <c r="A6505">
        <v>118799</v>
      </c>
      <c r="B6505" s="1" t="s">
        <v>111</v>
      </c>
      <c r="C6505">
        <v>1997</v>
      </c>
      <c r="D6505" s="1" t="s">
        <v>18</v>
      </c>
      <c r="E6505">
        <v>116</v>
      </c>
      <c r="F6505" s="3">
        <v>57563264</v>
      </c>
      <c r="G6505" s="1" t="s">
        <v>896</v>
      </c>
      <c r="H6505">
        <v>905</v>
      </c>
      <c r="I6505" s="1" t="s">
        <v>998</v>
      </c>
      <c r="J6505">
        <v>905</v>
      </c>
      <c r="K6505" s="1" t="s">
        <v>998</v>
      </c>
      <c r="L6505">
        <v>134493</v>
      </c>
      <c r="M6505" s="1" t="s">
        <v>1556</v>
      </c>
      <c r="N6505" s="1" t="str">
        <f t="shared" si="101"/>
        <v>1990-1999</v>
      </c>
    </row>
    <row r="6506" spans="1:14" hidden="1" x14ac:dyDescent="0.3">
      <c r="A6506">
        <v>2024544</v>
      </c>
      <c r="B6506" s="1" t="s">
        <v>652</v>
      </c>
      <c r="C6506">
        <v>2013</v>
      </c>
      <c r="D6506" s="1" t="s">
        <v>9</v>
      </c>
      <c r="E6506">
        <v>134</v>
      </c>
      <c r="F6506" s="3">
        <v>56671993</v>
      </c>
      <c r="G6506" s="1" t="s">
        <v>941</v>
      </c>
      <c r="H6506">
        <v>2588606</v>
      </c>
      <c r="I6506" s="1" t="s">
        <v>1107</v>
      </c>
      <c r="J6506">
        <v>725983</v>
      </c>
      <c r="K6506" s="1" t="s">
        <v>1406</v>
      </c>
      <c r="L6506">
        <v>252230</v>
      </c>
      <c r="M6506" s="1" t="s">
        <v>1920</v>
      </c>
      <c r="N6506" s="1" t="str">
        <f t="shared" si="101"/>
        <v>2010-2019</v>
      </c>
    </row>
    <row r="6507" spans="1:14" hidden="1" x14ac:dyDescent="0.3">
      <c r="A6507">
        <v>2024544</v>
      </c>
      <c r="B6507" s="1" t="s">
        <v>652</v>
      </c>
      <c r="C6507">
        <v>2013</v>
      </c>
      <c r="D6507" s="1" t="s">
        <v>9</v>
      </c>
      <c r="E6507">
        <v>134</v>
      </c>
      <c r="F6507" s="3">
        <v>56671993</v>
      </c>
      <c r="G6507" s="1" t="s">
        <v>941</v>
      </c>
      <c r="H6507">
        <v>2588606</v>
      </c>
      <c r="I6507" s="1" t="s">
        <v>1107</v>
      </c>
      <c r="J6507">
        <v>725983</v>
      </c>
      <c r="K6507" s="1" t="s">
        <v>1406</v>
      </c>
      <c r="L6507">
        <v>931324</v>
      </c>
      <c r="M6507" s="1" t="s">
        <v>1921</v>
      </c>
      <c r="N6507" s="1" t="str">
        <f t="shared" si="101"/>
        <v>2010-2019</v>
      </c>
    </row>
    <row r="6508" spans="1:14" hidden="1" x14ac:dyDescent="0.3">
      <c r="A6508">
        <v>2024544</v>
      </c>
      <c r="B6508" s="1" t="s">
        <v>652</v>
      </c>
      <c r="C6508">
        <v>2013</v>
      </c>
      <c r="D6508" s="1" t="s">
        <v>9</v>
      </c>
      <c r="E6508">
        <v>134</v>
      </c>
      <c r="F6508" s="3">
        <v>56671993</v>
      </c>
      <c r="G6508" s="1" t="s">
        <v>941</v>
      </c>
      <c r="H6508">
        <v>2588606</v>
      </c>
      <c r="I6508" s="1" t="s">
        <v>1107</v>
      </c>
      <c r="J6508">
        <v>725983</v>
      </c>
      <c r="K6508" s="1" t="s">
        <v>1406</v>
      </c>
      <c r="L6508">
        <v>1055413</v>
      </c>
      <c r="M6508" s="1" t="s">
        <v>1922</v>
      </c>
      <c r="N6508" s="1" t="str">
        <f t="shared" si="101"/>
        <v>2010-2019</v>
      </c>
    </row>
    <row r="6509" spans="1:14" hidden="1" x14ac:dyDescent="0.3">
      <c r="A6509">
        <v>2024544</v>
      </c>
      <c r="B6509" s="1" t="s">
        <v>652</v>
      </c>
      <c r="C6509">
        <v>2013</v>
      </c>
      <c r="D6509" s="1" t="s">
        <v>9</v>
      </c>
      <c r="E6509">
        <v>134</v>
      </c>
      <c r="F6509" s="3">
        <v>56671993</v>
      </c>
      <c r="G6509" s="1" t="s">
        <v>941</v>
      </c>
      <c r="H6509">
        <v>2588606</v>
      </c>
      <c r="I6509" s="1" t="s">
        <v>1107</v>
      </c>
      <c r="J6509">
        <v>1185849</v>
      </c>
      <c r="K6509" s="1" t="s">
        <v>1407</v>
      </c>
      <c r="L6509">
        <v>252230</v>
      </c>
      <c r="M6509" s="1" t="s">
        <v>1920</v>
      </c>
      <c r="N6509" s="1" t="str">
        <f t="shared" si="101"/>
        <v>2010-2019</v>
      </c>
    </row>
    <row r="6510" spans="1:14" hidden="1" x14ac:dyDescent="0.3">
      <c r="A6510">
        <v>2024544</v>
      </c>
      <c r="B6510" s="1" t="s">
        <v>652</v>
      </c>
      <c r="C6510">
        <v>2013</v>
      </c>
      <c r="D6510" s="1" t="s">
        <v>9</v>
      </c>
      <c r="E6510">
        <v>134</v>
      </c>
      <c r="F6510" s="3">
        <v>56671993</v>
      </c>
      <c r="G6510" s="1" t="s">
        <v>941</v>
      </c>
      <c r="H6510">
        <v>2588606</v>
      </c>
      <c r="I6510" s="1" t="s">
        <v>1107</v>
      </c>
      <c r="J6510">
        <v>1185849</v>
      </c>
      <c r="K6510" s="1" t="s">
        <v>1407</v>
      </c>
      <c r="L6510">
        <v>931324</v>
      </c>
      <c r="M6510" s="1" t="s">
        <v>1921</v>
      </c>
      <c r="N6510" s="1" t="str">
        <f t="shared" si="101"/>
        <v>2010-2019</v>
      </c>
    </row>
    <row r="6511" spans="1:14" hidden="1" x14ac:dyDescent="0.3">
      <c r="A6511">
        <v>2024544</v>
      </c>
      <c r="B6511" s="1" t="s">
        <v>652</v>
      </c>
      <c r="C6511">
        <v>2013</v>
      </c>
      <c r="D6511" s="1" t="s">
        <v>9</v>
      </c>
      <c r="E6511">
        <v>134</v>
      </c>
      <c r="F6511" s="3">
        <v>56671993</v>
      </c>
      <c r="G6511" s="1" t="s">
        <v>941</v>
      </c>
      <c r="H6511">
        <v>2588606</v>
      </c>
      <c r="I6511" s="1" t="s">
        <v>1107</v>
      </c>
      <c r="J6511">
        <v>1185849</v>
      </c>
      <c r="K6511" s="1" t="s">
        <v>1407</v>
      </c>
      <c r="L6511">
        <v>1055413</v>
      </c>
      <c r="M6511" s="1" t="s">
        <v>1922</v>
      </c>
      <c r="N6511" s="1" t="str">
        <f t="shared" si="101"/>
        <v>2010-2019</v>
      </c>
    </row>
    <row r="6512" spans="1:14" hidden="1" x14ac:dyDescent="0.3">
      <c r="A6512">
        <v>2024544</v>
      </c>
      <c r="B6512" s="1" t="s">
        <v>652</v>
      </c>
      <c r="C6512">
        <v>2013</v>
      </c>
      <c r="D6512" s="1" t="s">
        <v>9</v>
      </c>
      <c r="E6512">
        <v>134</v>
      </c>
      <c r="F6512" s="3">
        <v>56671993</v>
      </c>
      <c r="G6512" s="1" t="s">
        <v>856</v>
      </c>
      <c r="H6512">
        <v>2588606</v>
      </c>
      <c r="I6512" s="1" t="s">
        <v>1107</v>
      </c>
      <c r="J6512">
        <v>725983</v>
      </c>
      <c r="K6512" s="1" t="s">
        <v>1406</v>
      </c>
      <c r="L6512">
        <v>252230</v>
      </c>
      <c r="M6512" s="1" t="s">
        <v>1920</v>
      </c>
      <c r="N6512" s="1" t="str">
        <f t="shared" si="101"/>
        <v>2010-2019</v>
      </c>
    </row>
    <row r="6513" spans="1:14" hidden="1" x14ac:dyDescent="0.3">
      <c r="A6513">
        <v>2024544</v>
      </c>
      <c r="B6513" s="1" t="s">
        <v>652</v>
      </c>
      <c r="C6513">
        <v>2013</v>
      </c>
      <c r="D6513" s="1" t="s">
        <v>9</v>
      </c>
      <c r="E6513">
        <v>134</v>
      </c>
      <c r="F6513" s="3">
        <v>56671993</v>
      </c>
      <c r="G6513" s="1" t="s">
        <v>856</v>
      </c>
      <c r="H6513">
        <v>2588606</v>
      </c>
      <c r="I6513" s="1" t="s">
        <v>1107</v>
      </c>
      <c r="J6513">
        <v>725983</v>
      </c>
      <c r="K6513" s="1" t="s">
        <v>1406</v>
      </c>
      <c r="L6513">
        <v>931324</v>
      </c>
      <c r="M6513" s="1" t="s">
        <v>1921</v>
      </c>
      <c r="N6513" s="1" t="str">
        <f t="shared" si="101"/>
        <v>2010-2019</v>
      </c>
    </row>
    <row r="6514" spans="1:14" hidden="1" x14ac:dyDescent="0.3">
      <c r="A6514">
        <v>2024544</v>
      </c>
      <c r="B6514" s="1" t="s">
        <v>652</v>
      </c>
      <c r="C6514">
        <v>2013</v>
      </c>
      <c r="D6514" s="1" t="s">
        <v>9</v>
      </c>
      <c r="E6514">
        <v>134</v>
      </c>
      <c r="F6514" s="3">
        <v>56671993</v>
      </c>
      <c r="G6514" s="1" t="s">
        <v>856</v>
      </c>
      <c r="H6514">
        <v>2588606</v>
      </c>
      <c r="I6514" s="1" t="s">
        <v>1107</v>
      </c>
      <c r="J6514">
        <v>725983</v>
      </c>
      <c r="K6514" s="1" t="s">
        <v>1406</v>
      </c>
      <c r="L6514">
        <v>1055413</v>
      </c>
      <c r="M6514" s="1" t="s">
        <v>1922</v>
      </c>
      <c r="N6514" s="1" t="str">
        <f t="shared" si="101"/>
        <v>2010-2019</v>
      </c>
    </row>
    <row r="6515" spans="1:14" hidden="1" x14ac:dyDescent="0.3">
      <c r="A6515">
        <v>2024544</v>
      </c>
      <c r="B6515" s="1" t="s">
        <v>652</v>
      </c>
      <c r="C6515">
        <v>2013</v>
      </c>
      <c r="D6515" s="1" t="s">
        <v>9</v>
      </c>
      <c r="E6515">
        <v>134</v>
      </c>
      <c r="F6515" s="3">
        <v>56671993</v>
      </c>
      <c r="G6515" s="1" t="s">
        <v>856</v>
      </c>
      <c r="H6515">
        <v>2588606</v>
      </c>
      <c r="I6515" s="1" t="s">
        <v>1107</v>
      </c>
      <c r="J6515">
        <v>1185849</v>
      </c>
      <c r="K6515" s="1" t="s">
        <v>1407</v>
      </c>
      <c r="L6515">
        <v>252230</v>
      </c>
      <c r="M6515" s="1" t="s">
        <v>1920</v>
      </c>
      <c r="N6515" s="1" t="str">
        <f t="shared" si="101"/>
        <v>2010-2019</v>
      </c>
    </row>
    <row r="6516" spans="1:14" hidden="1" x14ac:dyDescent="0.3">
      <c r="A6516">
        <v>2024544</v>
      </c>
      <c r="B6516" s="1" t="s">
        <v>652</v>
      </c>
      <c r="C6516">
        <v>2013</v>
      </c>
      <c r="D6516" s="1" t="s">
        <v>9</v>
      </c>
      <c r="E6516">
        <v>134</v>
      </c>
      <c r="F6516" s="3">
        <v>56671993</v>
      </c>
      <c r="G6516" s="1" t="s">
        <v>856</v>
      </c>
      <c r="H6516">
        <v>2588606</v>
      </c>
      <c r="I6516" s="1" t="s">
        <v>1107</v>
      </c>
      <c r="J6516">
        <v>1185849</v>
      </c>
      <c r="K6516" s="1" t="s">
        <v>1407</v>
      </c>
      <c r="L6516">
        <v>931324</v>
      </c>
      <c r="M6516" s="1" t="s">
        <v>1921</v>
      </c>
      <c r="N6516" s="1" t="str">
        <f t="shared" si="101"/>
        <v>2010-2019</v>
      </c>
    </row>
    <row r="6517" spans="1:14" hidden="1" x14ac:dyDescent="0.3">
      <c r="A6517">
        <v>2024544</v>
      </c>
      <c r="B6517" s="1" t="s">
        <v>652</v>
      </c>
      <c r="C6517">
        <v>2013</v>
      </c>
      <c r="D6517" s="1" t="s">
        <v>9</v>
      </c>
      <c r="E6517">
        <v>134</v>
      </c>
      <c r="F6517" s="3">
        <v>56671993</v>
      </c>
      <c r="G6517" s="1" t="s">
        <v>856</v>
      </c>
      <c r="H6517">
        <v>2588606</v>
      </c>
      <c r="I6517" s="1" t="s">
        <v>1107</v>
      </c>
      <c r="J6517">
        <v>1185849</v>
      </c>
      <c r="K6517" s="1" t="s">
        <v>1407</v>
      </c>
      <c r="L6517">
        <v>1055413</v>
      </c>
      <c r="M6517" s="1" t="s">
        <v>1922</v>
      </c>
      <c r="N6517" s="1" t="str">
        <f t="shared" si="101"/>
        <v>2010-2019</v>
      </c>
    </row>
    <row r="6518" spans="1:14" hidden="1" x14ac:dyDescent="0.3">
      <c r="A6518">
        <v>2024544</v>
      </c>
      <c r="B6518" s="1" t="s">
        <v>652</v>
      </c>
      <c r="C6518">
        <v>2013</v>
      </c>
      <c r="D6518" s="1" t="s">
        <v>9</v>
      </c>
      <c r="E6518">
        <v>134</v>
      </c>
      <c r="F6518" s="3">
        <v>56671993</v>
      </c>
      <c r="G6518" s="1" t="s">
        <v>837</v>
      </c>
      <c r="H6518">
        <v>2588606</v>
      </c>
      <c r="I6518" s="1" t="s">
        <v>1107</v>
      </c>
      <c r="J6518">
        <v>725983</v>
      </c>
      <c r="K6518" s="1" t="s">
        <v>1406</v>
      </c>
      <c r="L6518">
        <v>252230</v>
      </c>
      <c r="M6518" s="1" t="s">
        <v>1920</v>
      </c>
      <c r="N6518" s="1" t="str">
        <f t="shared" si="101"/>
        <v>2010-2019</v>
      </c>
    </row>
    <row r="6519" spans="1:14" hidden="1" x14ac:dyDescent="0.3">
      <c r="A6519">
        <v>2024544</v>
      </c>
      <c r="B6519" s="1" t="s">
        <v>652</v>
      </c>
      <c r="C6519">
        <v>2013</v>
      </c>
      <c r="D6519" s="1" t="s">
        <v>9</v>
      </c>
      <c r="E6519">
        <v>134</v>
      </c>
      <c r="F6519" s="3">
        <v>56671993</v>
      </c>
      <c r="G6519" s="1" t="s">
        <v>837</v>
      </c>
      <c r="H6519">
        <v>2588606</v>
      </c>
      <c r="I6519" s="1" t="s">
        <v>1107</v>
      </c>
      <c r="J6519">
        <v>725983</v>
      </c>
      <c r="K6519" s="1" t="s">
        <v>1406</v>
      </c>
      <c r="L6519">
        <v>931324</v>
      </c>
      <c r="M6519" s="1" t="s">
        <v>1921</v>
      </c>
      <c r="N6519" s="1" t="str">
        <f t="shared" si="101"/>
        <v>2010-2019</v>
      </c>
    </row>
    <row r="6520" spans="1:14" hidden="1" x14ac:dyDescent="0.3">
      <c r="A6520">
        <v>2024544</v>
      </c>
      <c r="B6520" s="1" t="s">
        <v>652</v>
      </c>
      <c r="C6520">
        <v>2013</v>
      </c>
      <c r="D6520" s="1" t="s">
        <v>9</v>
      </c>
      <c r="E6520">
        <v>134</v>
      </c>
      <c r="F6520" s="3">
        <v>56671993</v>
      </c>
      <c r="G6520" s="1" t="s">
        <v>837</v>
      </c>
      <c r="H6520">
        <v>2588606</v>
      </c>
      <c r="I6520" s="1" t="s">
        <v>1107</v>
      </c>
      <c r="J6520">
        <v>725983</v>
      </c>
      <c r="K6520" s="1" t="s">
        <v>1406</v>
      </c>
      <c r="L6520">
        <v>1055413</v>
      </c>
      <c r="M6520" s="1" t="s">
        <v>1922</v>
      </c>
      <c r="N6520" s="1" t="str">
        <f t="shared" si="101"/>
        <v>2010-2019</v>
      </c>
    </row>
    <row r="6521" spans="1:14" hidden="1" x14ac:dyDescent="0.3">
      <c r="A6521">
        <v>2024544</v>
      </c>
      <c r="B6521" s="1" t="s">
        <v>652</v>
      </c>
      <c r="C6521">
        <v>2013</v>
      </c>
      <c r="D6521" s="1" t="s">
        <v>9</v>
      </c>
      <c r="E6521">
        <v>134</v>
      </c>
      <c r="F6521" s="3">
        <v>56671993</v>
      </c>
      <c r="G6521" s="1" t="s">
        <v>837</v>
      </c>
      <c r="H6521">
        <v>2588606</v>
      </c>
      <c r="I6521" s="1" t="s">
        <v>1107</v>
      </c>
      <c r="J6521">
        <v>1185849</v>
      </c>
      <c r="K6521" s="1" t="s">
        <v>1407</v>
      </c>
      <c r="L6521">
        <v>252230</v>
      </c>
      <c r="M6521" s="1" t="s">
        <v>1920</v>
      </c>
      <c r="N6521" s="1" t="str">
        <f t="shared" si="101"/>
        <v>2010-2019</v>
      </c>
    </row>
    <row r="6522" spans="1:14" hidden="1" x14ac:dyDescent="0.3">
      <c r="A6522">
        <v>2024544</v>
      </c>
      <c r="B6522" s="1" t="s">
        <v>652</v>
      </c>
      <c r="C6522">
        <v>2013</v>
      </c>
      <c r="D6522" s="1" t="s">
        <v>9</v>
      </c>
      <c r="E6522">
        <v>134</v>
      </c>
      <c r="F6522" s="3">
        <v>56671993</v>
      </c>
      <c r="G6522" s="1" t="s">
        <v>837</v>
      </c>
      <c r="H6522">
        <v>2588606</v>
      </c>
      <c r="I6522" s="1" t="s">
        <v>1107</v>
      </c>
      <c r="J6522">
        <v>1185849</v>
      </c>
      <c r="K6522" s="1" t="s">
        <v>1407</v>
      </c>
      <c r="L6522">
        <v>931324</v>
      </c>
      <c r="M6522" s="1" t="s">
        <v>1921</v>
      </c>
      <c r="N6522" s="1" t="str">
        <f t="shared" si="101"/>
        <v>2010-2019</v>
      </c>
    </row>
    <row r="6523" spans="1:14" hidden="1" x14ac:dyDescent="0.3">
      <c r="A6523">
        <v>2024544</v>
      </c>
      <c r="B6523" s="1" t="s">
        <v>652</v>
      </c>
      <c r="C6523">
        <v>2013</v>
      </c>
      <c r="D6523" s="1" t="s">
        <v>9</v>
      </c>
      <c r="E6523">
        <v>134</v>
      </c>
      <c r="F6523" s="3">
        <v>56671993</v>
      </c>
      <c r="G6523" s="1" t="s">
        <v>837</v>
      </c>
      <c r="H6523">
        <v>2588606</v>
      </c>
      <c r="I6523" s="1" t="s">
        <v>1107</v>
      </c>
      <c r="J6523">
        <v>1185849</v>
      </c>
      <c r="K6523" s="1" t="s">
        <v>1407</v>
      </c>
      <c r="L6523">
        <v>1055413</v>
      </c>
      <c r="M6523" s="1" t="s">
        <v>1922</v>
      </c>
      <c r="N6523" s="1" t="str">
        <f t="shared" si="101"/>
        <v>2010-2019</v>
      </c>
    </row>
    <row r="6524" spans="1:14" hidden="1" x14ac:dyDescent="0.3">
      <c r="A6524">
        <v>2024544</v>
      </c>
      <c r="B6524" s="1" t="s">
        <v>652</v>
      </c>
      <c r="C6524">
        <v>2013</v>
      </c>
      <c r="D6524" s="1" t="s">
        <v>9</v>
      </c>
      <c r="E6524">
        <v>134</v>
      </c>
      <c r="F6524" s="3">
        <v>56671993</v>
      </c>
      <c r="G6524" s="1" t="s">
        <v>838</v>
      </c>
      <c r="H6524">
        <v>2588606</v>
      </c>
      <c r="I6524" s="1" t="s">
        <v>1107</v>
      </c>
      <c r="J6524">
        <v>725983</v>
      </c>
      <c r="K6524" s="1" t="s">
        <v>1406</v>
      </c>
      <c r="L6524">
        <v>252230</v>
      </c>
      <c r="M6524" s="1" t="s">
        <v>1920</v>
      </c>
      <c r="N6524" s="1" t="str">
        <f t="shared" si="101"/>
        <v>2010-2019</v>
      </c>
    </row>
    <row r="6525" spans="1:14" hidden="1" x14ac:dyDescent="0.3">
      <c r="A6525">
        <v>2024544</v>
      </c>
      <c r="B6525" s="1" t="s">
        <v>652</v>
      </c>
      <c r="C6525">
        <v>2013</v>
      </c>
      <c r="D6525" s="1" t="s">
        <v>9</v>
      </c>
      <c r="E6525">
        <v>134</v>
      </c>
      <c r="F6525" s="3">
        <v>56671993</v>
      </c>
      <c r="G6525" s="1" t="s">
        <v>838</v>
      </c>
      <c r="H6525">
        <v>2588606</v>
      </c>
      <c r="I6525" s="1" t="s">
        <v>1107</v>
      </c>
      <c r="J6525">
        <v>725983</v>
      </c>
      <c r="K6525" s="1" t="s">
        <v>1406</v>
      </c>
      <c r="L6525">
        <v>931324</v>
      </c>
      <c r="M6525" s="1" t="s">
        <v>1921</v>
      </c>
      <c r="N6525" s="1" t="str">
        <f t="shared" si="101"/>
        <v>2010-2019</v>
      </c>
    </row>
    <row r="6526" spans="1:14" hidden="1" x14ac:dyDescent="0.3">
      <c r="A6526">
        <v>2024544</v>
      </c>
      <c r="B6526" s="1" t="s">
        <v>652</v>
      </c>
      <c r="C6526">
        <v>2013</v>
      </c>
      <c r="D6526" s="1" t="s">
        <v>9</v>
      </c>
      <c r="E6526">
        <v>134</v>
      </c>
      <c r="F6526" s="3">
        <v>56671993</v>
      </c>
      <c r="G6526" s="1" t="s">
        <v>838</v>
      </c>
      <c r="H6526">
        <v>2588606</v>
      </c>
      <c r="I6526" s="1" t="s">
        <v>1107</v>
      </c>
      <c r="J6526">
        <v>725983</v>
      </c>
      <c r="K6526" s="1" t="s">
        <v>1406</v>
      </c>
      <c r="L6526">
        <v>1055413</v>
      </c>
      <c r="M6526" s="1" t="s">
        <v>1922</v>
      </c>
      <c r="N6526" s="1" t="str">
        <f t="shared" si="101"/>
        <v>2010-2019</v>
      </c>
    </row>
    <row r="6527" spans="1:14" hidden="1" x14ac:dyDescent="0.3">
      <c r="A6527">
        <v>2024544</v>
      </c>
      <c r="B6527" s="1" t="s">
        <v>652</v>
      </c>
      <c r="C6527">
        <v>2013</v>
      </c>
      <c r="D6527" s="1" t="s">
        <v>9</v>
      </c>
      <c r="E6527">
        <v>134</v>
      </c>
      <c r="F6527" s="3">
        <v>56671993</v>
      </c>
      <c r="G6527" s="1" t="s">
        <v>838</v>
      </c>
      <c r="H6527">
        <v>2588606</v>
      </c>
      <c r="I6527" s="1" t="s">
        <v>1107</v>
      </c>
      <c r="J6527">
        <v>1185849</v>
      </c>
      <c r="K6527" s="1" t="s">
        <v>1407</v>
      </c>
      <c r="L6527">
        <v>252230</v>
      </c>
      <c r="M6527" s="1" t="s">
        <v>1920</v>
      </c>
      <c r="N6527" s="1" t="str">
        <f t="shared" si="101"/>
        <v>2010-2019</v>
      </c>
    </row>
    <row r="6528" spans="1:14" hidden="1" x14ac:dyDescent="0.3">
      <c r="A6528">
        <v>2024544</v>
      </c>
      <c r="B6528" s="1" t="s">
        <v>652</v>
      </c>
      <c r="C6528">
        <v>2013</v>
      </c>
      <c r="D6528" s="1" t="s">
        <v>9</v>
      </c>
      <c r="E6528">
        <v>134</v>
      </c>
      <c r="F6528" s="3">
        <v>56671993</v>
      </c>
      <c r="G6528" s="1" t="s">
        <v>838</v>
      </c>
      <c r="H6528">
        <v>2588606</v>
      </c>
      <c r="I6528" s="1" t="s">
        <v>1107</v>
      </c>
      <c r="J6528">
        <v>1185849</v>
      </c>
      <c r="K6528" s="1" t="s">
        <v>1407</v>
      </c>
      <c r="L6528">
        <v>931324</v>
      </c>
      <c r="M6528" s="1" t="s">
        <v>1921</v>
      </c>
      <c r="N6528" s="1" t="str">
        <f t="shared" si="101"/>
        <v>2010-2019</v>
      </c>
    </row>
    <row r="6529" spans="1:14" hidden="1" x14ac:dyDescent="0.3">
      <c r="A6529">
        <v>2024544</v>
      </c>
      <c r="B6529" s="1" t="s">
        <v>652</v>
      </c>
      <c r="C6529">
        <v>2013</v>
      </c>
      <c r="D6529" s="1" t="s">
        <v>9</v>
      </c>
      <c r="E6529">
        <v>134</v>
      </c>
      <c r="F6529" s="3">
        <v>56671993</v>
      </c>
      <c r="G6529" s="1" t="s">
        <v>838</v>
      </c>
      <c r="H6529">
        <v>2588606</v>
      </c>
      <c r="I6529" s="1" t="s">
        <v>1107</v>
      </c>
      <c r="J6529">
        <v>1185849</v>
      </c>
      <c r="K6529" s="1" t="s">
        <v>1407</v>
      </c>
      <c r="L6529">
        <v>1055413</v>
      </c>
      <c r="M6529" s="1" t="s">
        <v>1922</v>
      </c>
      <c r="N6529" s="1" t="str">
        <f t="shared" si="101"/>
        <v>2010-2019</v>
      </c>
    </row>
    <row r="6530" spans="1:14" hidden="1" x14ac:dyDescent="0.3">
      <c r="A6530">
        <v>2024544</v>
      </c>
      <c r="B6530" s="1" t="s">
        <v>652</v>
      </c>
      <c r="C6530">
        <v>2013</v>
      </c>
      <c r="D6530" s="1" t="s">
        <v>9</v>
      </c>
      <c r="E6530">
        <v>134</v>
      </c>
      <c r="F6530" s="3">
        <v>56671993</v>
      </c>
      <c r="G6530" s="1" t="s">
        <v>849</v>
      </c>
      <c r="H6530">
        <v>2588606</v>
      </c>
      <c r="I6530" s="1" t="s">
        <v>1107</v>
      </c>
      <c r="J6530">
        <v>725983</v>
      </c>
      <c r="K6530" s="1" t="s">
        <v>1406</v>
      </c>
      <c r="L6530">
        <v>252230</v>
      </c>
      <c r="M6530" s="1" t="s">
        <v>1920</v>
      </c>
      <c r="N6530" s="1" t="str">
        <f t="shared" ref="N6530:N6593" si="102">INT(C6530/10)*10 &amp; "-" &amp; INT(C6530/10)*10+9</f>
        <v>2010-2019</v>
      </c>
    </row>
    <row r="6531" spans="1:14" hidden="1" x14ac:dyDescent="0.3">
      <c r="A6531">
        <v>2024544</v>
      </c>
      <c r="B6531" s="1" t="s">
        <v>652</v>
      </c>
      <c r="C6531">
        <v>2013</v>
      </c>
      <c r="D6531" s="1" t="s">
        <v>9</v>
      </c>
      <c r="E6531">
        <v>134</v>
      </c>
      <c r="F6531" s="3">
        <v>56671993</v>
      </c>
      <c r="G6531" s="1" t="s">
        <v>849</v>
      </c>
      <c r="H6531">
        <v>2588606</v>
      </c>
      <c r="I6531" s="1" t="s">
        <v>1107</v>
      </c>
      <c r="J6531">
        <v>725983</v>
      </c>
      <c r="K6531" s="1" t="s">
        <v>1406</v>
      </c>
      <c r="L6531">
        <v>931324</v>
      </c>
      <c r="M6531" s="1" t="s">
        <v>1921</v>
      </c>
      <c r="N6531" s="1" t="str">
        <f t="shared" si="102"/>
        <v>2010-2019</v>
      </c>
    </row>
    <row r="6532" spans="1:14" hidden="1" x14ac:dyDescent="0.3">
      <c r="A6532">
        <v>2024544</v>
      </c>
      <c r="B6532" s="1" t="s">
        <v>652</v>
      </c>
      <c r="C6532">
        <v>2013</v>
      </c>
      <c r="D6532" s="1" t="s">
        <v>9</v>
      </c>
      <c r="E6532">
        <v>134</v>
      </c>
      <c r="F6532" s="3">
        <v>56671993</v>
      </c>
      <c r="G6532" s="1" t="s">
        <v>849</v>
      </c>
      <c r="H6532">
        <v>2588606</v>
      </c>
      <c r="I6532" s="1" t="s">
        <v>1107</v>
      </c>
      <c r="J6532">
        <v>725983</v>
      </c>
      <c r="K6532" s="1" t="s">
        <v>1406</v>
      </c>
      <c r="L6532">
        <v>1055413</v>
      </c>
      <c r="M6532" s="1" t="s">
        <v>1922</v>
      </c>
      <c r="N6532" s="1" t="str">
        <f t="shared" si="102"/>
        <v>2010-2019</v>
      </c>
    </row>
    <row r="6533" spans="1:14" hidden="1" x14ac:dyDescent="0.3">
      <c r="A6533">
        <v>2024544</v>
      </c>
      <c r="B6533" s="1" t="s">
        <v>652</v>
      </c>
      <c r="C6533">
        <v>2013</v>
      </c>
      <c r="D6533" s="1" t="s">
        <v>9</v>
      </c>
      <c r="E6533">
        <v>134</v>
      </c>
      <c r="F6533" s="3">
        <v>56671993</v>
      </c>
      <c r="G6533" s="1" t="s">
        <v>849</v>
      </c>
      <c r="H6533">
        <v>2588606</v>
      </c>
      <c r="I6533" s="1" t="s">
        <v>1107</v>
      </c>
      <c r="J6533">
        <v>1185849</v>
      </c>
      <c r="K6533" s="1" t="s">
        <v>1407</v>
      </c>
      <c r="L6533">
        <v>252230</v>
      </c>
      <c r="M6533" s="1" t="s">
        <v>1920</v>
      </c>
      <c r="N6533" s="1" t="str">
        <f t="shared" si="102"/>
        <v>2010-2019</v>
      </c>
    </row>
    <row r="6534" spans="1:14" hidden="1" x14ac:dyDescent="0.3">
      <c r="A6534">
        <v>2024544</v>
      </c>
      <c r="B6534" s="1" t="s">
        <v>652</v>
      </c>
      <c r="C6534">
        <v>2013</v>
      </c>
      <c r="D6534" s="1" t="s">
        <v>9</v>
      </c>
      <c r="E6534">
        <v>134</v>
      </c>
      <c r="F6534" s="3">
        <v>56671993</v>
      </c>
      <c r="G6534" s="1" t="s">
        <v>849</v>
      </c>
      <c r="H6534">
        <v>2588606</v>
      </c>
      <c r="I6534" s="1" t="s">
        <v>1107</v>
      </c>
      <c r="J6534">
        <v>1185849</v>
      </c>
      <c r="K6534" s="1" t="s">
        <v>1407</v>
      </c>
      <c r="L6534">
        <v>931324</v>
      </c>
      <c r="M6534" s="1" t="s">
        <v>1921</v>
      </c>
      <c r="N6534" s="1" t="str">
        <f t="shared" si="102"/>
        <v>2010-2019</v>
      </c>
    </row>
    <row r="6535" spans="1:14" hidden="1" x14ac:dyDescent="0.3">
      <c r="A6535">
        <v>2024544</v>
      </c>
      <c r="B6535" s="1" t="s">
        <v>652</v>
      </c>
      <c r="C6535">
        <v>2013</v>
      </c>
      <c r="D6535" s="1" t="s">
        <v>9</v>
      </c>
      <c r="E6535">
        <v>134</v>
      </c>
      <c r="F6535" s="3">
        <v>56671993</v>
      </c>
      <c r="G6535" s="1" t="s">
        <v>849</v>
      </c>
      <c r="H6535">
        <v>2588606</v>
      </c>
      <c r="I6535" s="1" t="s">
        <v>1107</v>
      </c>
      <c r="J6535">
        <v>1185849</v>
      </c>
      <c r="K6535" s="1" t="s">
        <v>1407</v>
      </c>
      <c r="L6535">
        <v>1055413</v>
      </c>
      <c r="M6535" s="1" t="s">
        <v>1922</v>
      </c>
      <c r="N6535" s="1" t="str">
        <f t="shared" si="102"/>
        <v>2010-2019</v>
      </c>
    </row>
    <row r="6536" spans="1:14" hidden="1" x14ac:dyDescent="0.3">
      <c r="A6536">
        <v>2024544</v>
      </c>
      <c r="B6536" s="1" t="s">
        <v>652</v>
      </c>
      <c r="C6536">
        <v>2013</v>
      </c>
      <c r="D6536" s="1" t="s">
        <v>9</v>
      </c>
      <c r="E6536">
        <v>134</v>
      </c>
      <c r="F6536" s="3">
        <v>56671993</v>
      </c>
      <c r="G6536" s="1" t="s">
        <v>842</v>
      </c>
      <c r="H6536">
        <v>2588606</v>
      </c>
      <c r="I6536" s="1" t="s">
        <v>1107</v>
      </c>
      <c r="J6536">
        <v>725983</v>
      </c>
      <c r="K6536" s="1" t="s">
        <v>1406</v>
      </c>
      <c r="L6536">
        <v>252230</v>
      </c>
      <c r="M6536" s="1" t="s">
        <v>1920</v>
      </c>
      <c r="N6536" s="1" t="str">
        <f t="shared" si="102"/>
        <v>2010-2019</v>
      </c>
    </row>
    <row r="6537" spans="1:14" hidden="1" x14ac:dyDescent="0.3">
      <c r="A6537">
        <v>2024544</v>
      </c>
      <c r="B6537" s="1" t="s">
        <v>652</v>
      </c>
      <c r="C6537">
        <v>2013</v>
      </c>
      <c r="D6537" s="1" t="s">
        <v>9</v>
      </c>
      <c r="E6537">
        <v>134</v>
      </c>
      <c r="F6537" s="3">
        <v>56671993</v>
      </c>
      <c r="G6537" s="1" t="s">
        <v>842</v>
      </c>
      <c r="H6537">
        <v>2588606</v>
      </c>
      <c r="I6537" s="1" t="s">
        <v>1107</v>
      </c>
      <c r="J6537">
        <v>725983</v>
      </c>
      <c r="K6537" s="1" t="s">
        <v>1406</v>
      </c>
      <c r="L6537">
        <v>931324</v>
      </c>
      <c r="M6537" s="1" t="s">
        <v>1921</v>
      </c>
      <c r="N6537" s="1" t="str">
        <f t="shared" si="102"/>
        <v>2010-2019</v>
      </c>
    </row>
    <row r="6538" spans="1:14" hidden="1" x14ac:dyDescent="0.3">
      <c r="A6538">
        <v>2024544</v>
      </c>
      <c r="B6538" s="1" t="s">
        <v>652</v>
      </c>
      <c r="C6538">
        <v>2013</v>
      </c>
      <c r="D6538" s="1" t="s">
        <v>9</v>
      </c>
      <c r="E6538">
        <v>134</v>
      </c>
      <c r="F6538" s="3">
        <v>56671993</v>
      </c>
      <c r="G6538" s="1" t="s">
        <v>842</v>
      </c>
      <c r="H6538">
        <v>2588606</v>
      </c>
      <c r="I6538" s="1" t="s">
        <v>1107</v>
      </c>
      <c r="J6538">
        <v>725983</v>
      </c>
      <c r="K6538" s="1" t="s">
        <v>1406</v>
      </c>
      <c r="L6538">
        <v>1055413</v>
      </c>
      <c r="M6538" s="1" t="s">
        <v>1922</v>
      </c>
      <c r="N6538" s="1" t="str">
        <f t="shared" si="102"/>
        <v>2010-2019</v>
      </c>
    </row>
    <row r="6539" spans="1:14" hidden="1" x14ac:dyDescent="0.3">
      <c r="A6539">
        <v>2024544</v>
      </c>
      <c r="B6539" s="1" t="s">
        <v>652</v>
      </c>
      <c r="C6539">
        <v>2013</v>
      </c>
      <c r="D6539" s="1" t="s">
        <v>9</v>
      </c>
      <c r="E6539">
        <v>134</v>
      </c>
      <c r="F6539" s="3">
        <v>56671993</v>
      </c>
      <c r="G6539" s="1" t="s">
        <v>842</v>
      </c>
      <c r="H6539">
        <v>2588606</v>
      </c>
      <c r="I6539" s="1" t="s">
        <v>1107</v>
      </c>
      <c r="J6539">
        <v>1185849</v>
      </c>
      <c r="K6539" s="1" t="s">
        <v>1407</v>
      </c>
      <c r="L6539">
        <v>252230</v>
      </c>
      <c r="M6539" s="1" t="s">
        <v>1920</v>
      </c>
      <c r="N6539" s="1" t="str">
        <f t="shared" si="102"/>
        <v>2010-2019</v>
      </c>
    </row>
    <row r="6540" spans="1:14" hidden="1" x14ac:dyDescent="0.3">
      <c r="A6540">
        <v>2024544</v>
      </c>
      <c r="B6540" s="1" t="s">
        <v>652</v>
      </c>
      <c r="C6540">
        <v>2013</v>
      </c>
      <c r="D6540" s="1" t="s">
        <v>9</v>
      </c>
      <c r="E6540">
        <v>134</v>
      </c>
      <c r="F6540" s="3">
        <v>56671993</v>
      </c>
      <c r="G6540" s="1" t="s">
        <v>842</v>
      </c>
      <c r="H6540">
        <v>2588606</v>
      </c>
      <c r="I6540" s="1" t="s">
        <v>1107</v>
      </c>
      <c r="J6540">
        <v>1185849</v>
      </c>
      <c r="K6540" s="1" t="s">
        <v>1407</v>
      </c>
      <c r="L6540">
        <v>931324</v>
      </c>
      <c r="M6540" s="1" t="s">
        <v>1921</v>
      </c>
      <c r="N6540" s="1" t="str">
        <f t="shared" si="102"/>
        <v>2010-2019</v>
      </c>
    </row>
    <row r="6541" spans="1:14" hidden="1" x14ac:dyDescent="0.3">
      <c r="A6541">
        <v>2024544</v>
      </c>
      <c r="B6541" s="1" t="s">
        <v>652</v>
      </c>
      <c r="C6541">
        <v>2013</v>
      </c>
      <c r="D6541" s="1" t="s">
        <v>9</v>
      </c>
      <c r="E6541">
        <v>134</v>
      </c>
      <c r="F6541" s="3">
        <v>56671993</v>
      </c>
      <c r="G6541" s="1" t="s">
        <v>842</v>
      </c>
      <c r="H6541">
        <v>2588606</v>
      </c>
      <c r="I6541" s="1" t="s">
        <v>1107</v>
      </c>
      <c r="J6541">
        <v>1185849</v>
      </c>
      <c r="K6541" s="1" t="s">
        <v>1407</v>
      </c>
      <c r="L6541">
        <v>1055413</v>
      </c>
      <c r="M6541" s="1" t="s">
        <v>1922</v>
      </c>
      <c r="N6541" s="1" t="str">
        <f t="shared" si="102"/>
        <v>2010-2019</v>
      </c>
    </row>
    <row r="6542" spans="1:14" hidden="1" x14ac:dyDescent="0.3">
      <c r="A6542">
        <v>2024544</v>
      </c>
      <c r="B6542" s="1" t="s">
        <v>652</v>
      </c>
      <c r="C6542">
        <v>2013</v>
      </c>
      <c r="D6542" s="1" t="s">
        <v>9</v>
      </c>
      <c r="E6542">
        <v>134</v>
      </c>
      <c r="F6542" s="3">
        <v>56671993</v>
      </c>
      <c r="G6542" s="1" t="s">
        <v>858</v>
      </c>
      <c r="H6542">
        <v>2588606</v>
      </c>
      <c r="I6542" s="1" t="s">
        <v>1107</v>
      </c>
      <c r="J6542">
        <v>725983</v>
      </c>
      <c r="K6542" s="1" t="s">
        <v>1406</v>
      </c>
      <c r="L6542">
        <v>252230</v>
      </c>
      <c r="M6542" s="1" t="s">
        <v>1920</v>
      </c>
      <c r="N6542" s="1" t="str">
        <f t="shared" si="102"/>
        <v>2010-2019</v>
      </c>
    </row>
    <row r="6543" spans="1:14" hidden="1" x14ac:dyDescent="0.3">
      <c r="A6543">
        <v>2024544</v>
      </c>
      <c r="B6543" s="1" t="s">
        <v>652</v>
      </c>
      <c r="C6543">
        <v>2013</v>
      </c>
      <c r="D6543" s="1" t="s">
        <v>9</v>
      </c>
      <c r="E6543">
        <v>134</v>
      </c>
      <c r="F6543" s="3">
        <v>56671993</v>
      </c>
      <c r="G6543" s="1" t="s">
        <v>858</v>
      </c>
      <c r="H6543">
        <v>2588606</v>
      </c>
      <c r="I6543" s="1" t="s">
        <v>1107</v>
      </c>
      <c r="J6543">
        <v>725983</v>
      </c>
      <c r="K6543" s="1" t="s">
        <v>1406</v>
      </c>
      <c r="L6543">
        <v>931324</v>
      </c>
      <c r="M6543" s="1" t="s">
        <v>1921</v>
      </c>
      <c r="N6543" s="1" t="str">
        <f t="shared" si="102"/>
        <v>2010-2019</v>
      </c>
    </row>
    <row r="6544" spans="1:14" hidden="1" x14ac:dyDescent="0.3">
      <c r="A6544">
        <v>2024544</v>
      </c>
      <c r="B6544" s="1" t="s">
        <v>652</v>
      </c>
      <c r="C6544">
        <v>2013</v>
      </c>
      <c r="D6544" s="1" t="s">
        <v>9</v>
      </c>
      <c r="E6544">
        <v>134</v>
      </c>
      <c r="F6544" s="3">
        <v>56671993</v>
      </c>
      <c r="G6544" s="1" t="s">
        <v>858</v>
      </c>
      <c r="H6544">
        <v>2588606</v>
      </c>
      <c r="I6544" s="1" t="s">
        <v>1107</v>
      </c>
      <c r="J6544">
        <v>725983</v>
      </c>
      <c r="K6544" s="1" t="s">
        <v>1406</v>
      </c>
      <c r="L6544">
        <v>1055413</v>
      </c>
      <c r="M6544" s="1" t="s">
        <v>1922</v>
      </c>
      <c r="N6544" s="1" t="str">
        <f t="shared" si="102"/>
        <v>2010-2019</v>
      </c>
    </row>
    <row r="6545" spans="1:14" hidden="1" x14ac:dyDescent="0.3">
      <c r="A6545">
        <v>2024544</v>
      </c>
      <c r="B6545" s="1" t="s">
        <v>652</v>
      </c>
      <c r="C6545">
        <v>2013</v>
      </c>
      <c r="D6545" s="1" t="s">
        <v>9</v>
      </c>
      <c r="E6545">
        <v>134</v>
      </c>
      <c r="F6545" s="3">
        <v>56671993</v>
      </c>
      <c r="G6545" s="1" t="s">
        <v>858</v>
      </c>
      <c r="H6545">
        <v>2588606</v>
      </c>
      <c r="I6545" s="1" t="s">
        <v>1107</v>
      </c>
      <c r="J6545">
        <v>1185849</v>
      </c>
      <c r="K6545" s="1" t="s">
        <v>1407</v>
      </c>
      <c r="L6545">
        <v>252230</v>
      </c>
      <c r="M6545" s="1" t="s">
        <v>1920</v>
      </c>
      <c r="N6545" s="1" t="str">
        <f t="shared" si="102"/>
        <v>2010-2019</v>
      </c>
    </row>
    <row r="6546" spans="1:14" hidden="1" x14ac:dyDescent="0.3">
      <c r="A6546">
        <v>2024544</v>
      </c>
      <c r="B6546" s="1" t="s">
        <v>652</v>
      </c>
      <c r="C6546">
        <v>2013</v>
      </c>
      <c r="D6546" s="1" t="s">
        <v>9</v>
      </c>
      <c r="E6546">
        <v>134</v>
      </c>
      <c r="F6546" s="3">
        <v>56671993</v>
      </c>
      <c r="G6546" s="1" t="s">
        <v>858</v>
      </c>
      <c r="H6546">
        <v>2588606</v>
      </c>
      <c r="I6546" s="1" t="s">
        <v>1107</v>
      </c>
      <c r="J6546">
        <v>1185849</v>
      </c>
      <c r="K6546" s="1" t="s">
        <v>1407</v>
      </c>
      <c r="L6546">
        <v>931324</v>
      </c>
      <c r="M6546" s="1" t="s">
        <v>1921</v>
      </c>
      <c r="N6546" s="1" t="str">
        <f t="shared" si="102"/>
        <v>2010-2019</v>
      </c>
    </row>
    <row r="6547" spans="1:14" hidden="1" x14ac:dyDescent="0.3">
      <c r="A6547">
        <v>2024544</v>
      </c>
      <c r="B6547" s="1" t="s">
        <v>652</v>
      </c>
      <c r="C6547">
        <v>2013</v>
      </c>
      <c r="D6547" s="1" t="s">
        <v>9</v>
      </c>
      <c r="E6547">
        <v>134</v>
      </c>
      <c r="F6547" s="3">
        <v>56671993</v>
      </c>
      <c r="G6547" s="1" t="s">
        <v>858</v>
      </c>
      <c r="H6547">
        <v>2588606</v>
      </c>
      <c r="I6547" s="1" t="s">
        <v>1107</v>
      </c>
      <c r="J6547">
        <v>1185849</v>
      </c>
      <c r="K6547" s="1" t="s">
        <v>1407</v>
      </c>
      <c r="L6547">
        <v>1055413</v>
      </c>
      <c r="M6547" s="1" t="s">
        <v>1922</v>
      </c>
      <c r="N6547" s="1" t="str">
        <f t="shared" si="102"/>
        <v>2010-2019</v>
      </c>
    </row>
    <row r="6548" spans="1:14" hidden="1" x14ac:dyDescent="0.3">
      <c r="A6548">
        <v>2024544</v>
      </c>
      <c r="B6548" s="1" t="s">
        <v>652</v>
      </c>
      <c r="C6548">
        <v>2013</v>
      </c>
      <c r="D6548" s="1" t="s">
        <v>9</v>
      </c>
      <c r="E6548">
        <v>134</v>
      </c>
      <c r="F6548" s="3">
        <v>56671993</v>
      </c>
      <c r="G6548" s="1" t="s">
        <v>840</v>
      </c>
      <c r="H6548">
        <v>2588606</v>
      </c>
      <c r="I6548" s="1" t="s">
        <v>1107</v>
      </c>
      <c r="J6548">
        <v>725983</v>
      </c>
      <c r="K6548" s="1" t="s">
        <v>1406</v>
      </c>
      <c r="L6548">
        <v>252230</v>
      </c>
      <c r="M6548" s="1" t="s">
        <v>1920</v>
      </c>
      <c r="N6548" s="1" t="str">
        <f t="shared" si="102"/>
        <v>2010-2019</v>
      </c>
    </row>
    <row r="6549" spans="1:14" hidden="1" x14ac:dyDescent="0.3">
      <c r="A6549">
        <v>2024544</v>
      </c>
      <c r="B6549" s="1" t="s">
        <v>652</v>
      </c>
      <c r="C6549">
        <v>2013</v>
      </c>
      <c r="D6549" s="1" t="s">
        <v>9</v>
      </c>
      <c r="E6549">
        <v>134</v>
      </c>
      <c r="F6549" s="3">
        <v>56671993</v>
      </c>
      <c r="G6549" s="1" t="s">
        <v>840</v>
      </c>
      <c r="H6549">
        <v>2588606</v>
      </c>
      <c r="I6549" s="1" t="s">
        <v>1107</v>
      </c>
      <c r="J6549">
        <v>725983</v>
      </c>
      <c r="K6549" s="1" t="s">
        <v>1406</v>
      </c>
      <c r="L6549">
        <v>931324</v>
      </c>
      <c r="M6549" s="1" t="s">
        <v>1921</v>
      </c>
      <c r="N6549" s="1" t="str">
        <f t="shared" si="102"/>
        <v>2010-2019</v>
      </c>
    </row>
    <row r="6550" spans="1:14" hidden="1" x14ac:dyDescent="0.3">
      <c r="A6550">
        <v>2024544</v>
      </c>
      <c r="B6550" s="1" t="s">
        <v>652</v>
      </c>
      <c r="C6550">
        <v>2013</v>
      </c>
      <c r="D6550" s="1" t="s">
        <v>9</v>
      </c>
      <c r="E6550">
        <v>134</v>
      </c>
      <c r="F6550" s="3">
        <v>56671993</v>
      </c>
      <c r="G6550" s="1" t="s">
        <v>840</v>
      </c>
      <c r="H6550">
        <v>2588606</v>
      </c>
      <c r="I6550" s="1" t="s">
        <v>1107</v>
      </c>
      <c r="J6550">
        <v>725983</v>
      </c>
      <c r="K6550" s="1" t="s">
        <v>1406</v>
      </c>
      <c r="L6550">
        <v>1055413</v>
      </c>
      <c r="M6550" s="1" t="s">
        <v>1922</v>
      </c>
      <c r="N6550" s="1" t="str">
        <f t="shared" si="102"/>
        <v>2010-2019</v>
      </c>
    </row>
    <row r="6551" spans="1:14" hidden="1" x14ac:dyDescent="0.3">
      <c r="A6551">
        <v>2024544</v>
      </c>
      <c r="B6551" s="1" t="s">
        <v>652</v>
      </c>
      <c r="C6551">
        <v>2013</v>
      </c>
      <c r="D6551" s="1" t="s">
        <v>9</v>
      </c>
      <c r="E6551">
        <v>134</v>
      </c>
      <c r="F6551" s="3">
        <v>56671993</v>
      </c>
      <c r="G6551" s="1" t="s">
        <v>840</v>
      </c>
      <c r="H6551">
        <v>2588606</v>
      </c>
      <c r="I6551" s="1" t="s">
        <v>1107</v>
      </c>
      <c r="J6551">
        <v>1185849</v>
      </c>
      <c r="K6551" s="1" t="s">
        <v>1407</v>
      </c>
      <c r="L6551">
        <v>252230</v>
      </c>
      <c r="M6551" s="1" t="s">
        <v>1920</v>
      </c>
      <c r="N6551" s="1" t="str">
        <f t="shared" si="102"/>
        <v>2010-2019</v>
      </c>
    </row>
    <row r="6552" spans="1:14" hidden="1" x14ac:dyDescent="0.3">
      <c r="A6552">
        <v>2024544</v>
      </c>
      <c r="B6552" s="1" t="s">
        <v>652</v>
      </c>
      <c r="C6552">
        <v>2013</v>
      </c>
      <c r="D6552" s="1" t="s">
        <v>9</v>
      </c>
      <c r="E6552">
        <v>134</v>
      </c>
      <c r="F6552" s="3">
        <v>56671993</v>
      </c>
      <c r="G6552" s="1" t="s">
        <v>840</v>
      </c>
      <c r="H6552">
        <v>2588606</v>
      </c>
      <c r="I6552" s="1" t="s">
        <v>1107</v>
      </c>
      <c r="J6552">
        <v>1185849</v>
      </c>
      <c r="K6552" s="1" t="s">
        <v>1407</v>
      </c>
      <c r="L6552">
        <v>931324</v>
      </c>
      <c r="M6552" s="1" t="s">
        <v>1921</v>
      </c>
      <c r="N6552" s="1" t="str">
        <f t="shared" si="102"/>
        <v>2010-2019</v>
      </c>
    </row>
    <row r="6553" spans="1:14" hidden="1" x14ac:dyDescent="0.3">
      <c r="A6553">
        <v>2024544</v>
      </c>
      <c r="B6553" s="1" t="s">
        <v>652</v>
      </c>
      <c r="C6553">
        <v>2013</v>
      </c>
      <c r="D6553" s="1" t="s">
        <v>9</v>
      </c>
      <c r="E6553">
        <v>134</v>
      </c>
      <c r="F6553" s="3">
        <v>56671993</v>
      </c>
      <c r="G6553" s="1" t="s">
        <v>840</v>
      </c>
      <c r="H6553">
        <v>2588606</v>
      </c>
      <c r="I6553" s="1" t="s">
        <v>1107</v>
      </c>
      <c r="J6553">
        <v>1185849</v>
      </c>
      <c r="K6553" s="1" t="s">
        <v>1407</v>
      </c>
      <c r="L6553">
        <v>1055413</v>
      </c>
      <c r="M6553" s="1" t="s">
        <v>1922</v>
      </c>
      <c r="N6553" s="1" t="str">
        <f t="shared" si="102"/>
        <v>2010-2019</v>
      </c>
    </row>
    <row r="6554" spans="1:14" hidden="1" x14ac:dyDescent="0.3">
      <c r="A6554">
        <v>2024544</v>
      </c>
      <c r="B6554" s="1" t="s">
        <v>652</v>
      </c>
      <c r="C6554">
        <v>2013</v>
      </c>
      <c r="D6554" s="1" t="s">
        <v>9</v>
      </c>
      <c r="E6554">
        <v>134</v>
      </c>
      <c r="F6554" s="3">
        <v>56671993</v>
      </c>
      <c r="G6554" s="1" t="s">
        <v>859</v>
      </c>
      <c r="H6554">
        <v>2588606</v>
      </c>
      <c r="I6554" s="1" t="s">
        <v>1107</v>
      </c>
      <c r="J6554">
        <v>725983</v>
      </c>
      <c r="K6554" s="1" t="s">
        <v>1406</v>
      </c>
      <c r="L6554">
        <v>252230</v>
      </c>
      <c r="M6554" s="1" t="s">
        <v>1920</v>
      </c>
      <c r="N6554" s="1" t="str">
        <f t="shared" si="102"/>
        <v>2010-2019</v>
      </c>
    </row>
    <row r="6555" spans="1:14" hidden="1" x14ac:dyDescent="0.3">
      <c r="A6555">
        <v>2024544</v>
      </c>
      <c r="B6555" s="1" t="s">
        <v>652</v>
      </c>
      <c r="C6555">
        <v>2013</v>
      </c>
      <c r="D6555" s="1" t="s">
        <v>9</v>
      </c>
      <c r="E6555">
        <v>134</v>
      </c>
      <c r="F6555" s="3">
        <v>56671993</v>
      </c>
      <c r="G6555" s="1" t="s">
        <v>859</v>
      </c>
      <c r="H6555">
        <v>2588606</v>
      </c>
      <c r="I6555" s="1" t="s">
        <v>1107</v>
      </c>
      <c r="J6555">
        <v>725983</v>
      </c>
      <c r="K6555" s="1" t="s">
        <v>1406</v>
      </c>
      <c r="L6555">
        <v>931324</v>
      </c>
      <c r="M6555" s="1" t="s">
        <v>1921</v>
      </c>
      <c r="N6555" s="1" t="str">
        <f t="shared" si="102"/>
        <v>2010-2019</v>
      </c>
    </row>
    <row r="6556" spans="1:14" hidden="1" x14ac:dyDescent="0.3">
      <c r="A6556">
        <v>2024544</v>
      </c>
      <c r="B6556" s="1" t="s">
        <v>652</v>
      </c>
      <c r="C6556">
        <v>2013</v>
      </c>
      <c r="D6556" s="1" t="s">
        <v>9</v>
      </c>
      <c r="E6556">
        <v>134</v>
      </c>
      <c r="F6556" s="3">
        <v>56671993</v>
      </c>
      <c r="G6556" s="1" t="s">
        <v>859</v>
      </c>
      <c r="H6556">
        <v>2588606</v>
      </c>
      <c r="I6556" s="1" t="s">
        <v>1107</v>
      </c>
      <c r="J6556">
        <v>725983</v>
      </c>
      <c r="K6556" s="1" t="s">
        <v>1406</v>
      </c>
      <c r="L6556">
        <v>1055413</v>
      </c>
      <c r="M6556" s="1" t="s">
        <v>1922</v>
      </c>
      <c r="N6556" s="1" t="str">
        <f t="shared" si="102"/>
        <v>2010-2019</v>
      </c>
    </row>
    <row r="6557" spans="1:14" hidden="1" x14ac:dyDescent="0.3">
      <c r="A6557">
        <v>2024544</v>
      </c>
      <c r="B6557" s="1" t="s">
        <v>652</v>
      </c>
      <c r="C6557">
        <v>2013</v>
      </c>
      <c r="D6557" s="1" t="s">
        <v>9</v>
      </c>
      <c r="E6557">
        <v>134</v>
      </c>
      <c r="F6557" s="3">
        <v>56671993</v>
      </c>
      <c r="G6557" s="1" t="s">
        <v>859</v>
      </c>
      <c r="H6557">
        <v>2588606</v>
      </c>
      <c r="I6557" s="1" t="s">
        <v>1107</v>
      </c>
      <c r="J6557">
        <v>1185849</v>
      </c>
      <c r="K6557" s="1" t="s">
        <v>1407</v>
      </c>
      <c r="L6557">
        <v>252230</v>
      </c>
      <c r="M6557" s="1" t="s">
        <v>1920</v>
      </c>
      <c r="N6557" s="1" t="str">
        <f t="shared" si="102"/>
        <v>2010-2019</v>
      </c>
    </row>
    <row r="6558" spans="1:14" hidden="1" x14ac:dyDescent="0.3">
      <c r="A6558">
        <v>2024544</v>
      </c>
      <c r="B6558" s="1" t="s">
        <v>652</v>
      </c>
      <c r="C6558">
        <v>2013</v>
      </c>
      <c r="D6558" s="1" t="s">
        <v>9</v>
      </c>
      <c r="E6558">
        <v>134</v>
      </c>
      <c r="F6558" s="3">
        <v>56671993</v>
      </c>
      <c r="G6558" s="1" t="s">
        <v>859</v>
      </c>
      <c r="H6558">
        <v>2588606</v>
      </c>
      <c r="I6558" s="1" t="s">
        <v>1107</v>
      </c>
      <c r="J6558">
        <v>1185849</v>
      </c>
      <c r="K6558" s="1" t="s">
        <v>1407</v>
      </c>
      <c r="L6558">
        <v>931324</v>
      </c>
      <c r="M6558" s="1" t="s">
        <v>1921</v>
      </c>
      <c r="N6558" s="1" t="str">
        <f t="shared" si="102"/>
        <v>2010-2019</v>
      </c>
    </row>
    <row r="6559" spans="1:14" hidden="1" x14ac:dyDescent="0.3">
      <c r="A6559">
        <v>2024544</v>
      </c>
      <c r="B6559" s="1" t="s">
        <v>652</v>
      </c>
      <c r="C6559">
        <v>2013</v>
      </c>
      <c r="D6559" s="1" t="s">
        <v>9</v>
      </c>
      <c r="E6559">
        <v>134</v>
      </c>
      <c r="F6559" s="3">
        <v>56671993</v>
      </c>
      <c r="G6559" s="1" t="s">
        <v>859</v>
      </c>
      <c r="H6559">
        <v>2588606</v>
      </c>
      <c r="I6559" s="1" t="s">
        <v>1107</v>
      </c>
      <c r="J6559">
        <v>1185849</v>
      </c>
      <c r="K6559" s="1" t="s">
        <v>1407</v>
      </c>
      <c r="L6559">
        <v>1055413</v>
      </c>
      <c r="M6559" s="1" t="s">
        <v>1922</v>
      </c>
      <c r="N6559" s="1" t="str">
        <f t="shared" si="102"/>
        <v>2010-2019</v>
      </c>
    </row>
    <row r="6560" spans="1:14" hidden="1" x14ac:dyDescent="0.3">
      <c r="A6560">
        <v>5027774</v>
      </c>
      <c r="B6560" s="1" t="s">
        <v>594</v>
      </c>
      <c r="C6560">
        <v>2017</v>
      </c>
      <c r="D6560" s="1" t="s">
        <v>9</v>
      </c>
      <c r="E6560">
        <v>115</v>
      </c>
      <c r="F6560" s="3">
        <v>54513740</v>
      </c>
      <c r="G6560" s="1" t="s">
        <v>862</v>
      </c>
      <c r="H6560">
        <v>1732981</v>
      </c>
      <c r="I6560" s="1" t="s">
        <v>1098</v>
      </c>
      <c r="J6560">
        <v>1732981</v>
      </c>
      <c r="K6560" s="1" t="s">
        <v>1098</v>
      </c>
      <c r="L6560">
        <v>531</v>
      </c>
      <c r="M6560" s="1" t="s">
        <v>1881</v>
      </c>
      <c r="N6560" s="1" t="str">
        <f t="shared" si="102"/>
        <v>2010-2019</v>
      </c>
    </row>
    <row r="6561" spans="1:14" hidden="1" x14ac:dyDescent="0.3">
      <c r="A6561">
        <v>5027774</v>
      </c>
      <c r="B6561" s="1" t="s">
        <v>594</v>
      </c>
      <c r="C6561">
        <v>2017</v>
      </c>
      <c r="D6561" s="1" t="s">
        <v>9</v>
      </c>
      <c r="E6561">
        <v>115</v>
      </c>
      <c r="F6561" s="3">
        <v>54513740</v>
      </c>
      <c r="G6561" s="1" t="s">
        <v>862</v>
      </c>
      <c r="H6561">
        <v>1732981</v>
      </c>
      <c r="I6561" s="1" t="s">
        <v>1098</v>
      </c>
      <c r="J6561">
        <v>1732981</v>
      </c>
      <c r="K6561" s="1" t="s">
        <v>1098</v>
      </c>
      <c r="L6561">
        <v>437</v>
      </c>
      <c r="M6561" s="1" t="s">
        <v>1882</v>
      </c>
      <c r="N6561" s="1" t="str">
        <f t="shared" si="102"/>
        <v>2010-2019</v>
      </c>
    </row>
    <row r="6562" spans="1:14" hidden="1" x14ac:dyDescent="0.3">
      <c r="A6562">
        <v>5027774</v>
      </c>
      <c r="B6562" s="1" t="s">
        <v>594</v>
      </c>
      <c r="C6562">
        <v>2017</v>
      </c>
      <c r="D6562" s="1" t="s">
        <v>9</v>
      </c>
      <c r="E6562">
        <v>115</v>
      </c>
      <c r="F6562" s="3">
        <v>54513740</v>
      </c>
      <c r="G6562" s="1" t="s">
        <v>862</v>
      </c>
      <c r="H6562">
        <v>1732981</v>
      </c>
      <c r="I6562" s="1" t="s">
        <v>1098</v>
      </c>
      <c r="J6562">
        <v>1732981</v>
      </c>
      <c r="K6562" s="1" t="s">
        <v>1098</v>
      </c>
      <c r="L6562">
        <v>5377</v>
      </c>
      <c r="M6562" s="1" t="s">
        <v>1883</v>
      </c>
      <c r="N6562" s="1" t="str">
        <f t="shared" si="102"/>
        <v>2010-2019</v>
      </c>
    </row>
    <row r="6563" spans="1:14" hidden="1" x14ac:dyDescent="0.3">
      <c r="A6563">
        <v>5027774</v>
      </c>
      <c r="B6563" s="1" t="s">
        <v>594</v>
      </c>
      <c r="C6563">
        <v>2017</v>
      </c>
      <c r="D6563" s="1" t="s">
        <v>9</v>
      </c>
      <c r="E6563">
        <v>115</v>
      </c>
      <c r="F6563" s="3">
        <v>54513740</v>
      </c>
      <c r="G6563" s="1" t="s">
        <v>926</v>
      </c>
      <c r="H6563">
        <v>1732981</v>
      </c>
      <c r="I6563" s="1" t="s">
        <v>1098</v>
      </c>
      <c r="J6563">
        <v>1732981</v>
      </c>
      <c r="K6563" s="1" t="s">
        <v>1098</v>
      </c>
      <c r="L6563">
        <v>531</v>
      </c>
      <c r="M6563" s="1" t="s">
        <v>1881</v>
      </c>
      <c r="N6563" s="1" t="str">
        <f t="shared" si="102"/>
        <v>2010-2019</v>
      </c>
    </row>
    <row r="6564" spans="1:14" hidden="1" x14ac:dyDescent="0.3">
      <c r="A6564">
        <v>5027774</v>
      </c>
      <c r="B6564" s="1" t="s">
        <v>594</v>
      </c>
      <c r="C6564">
        <v>2017</v>
      </c>
      <c r="D6564" s="1" t="s">
        <v>9</v>
      </c>
      <c r="E6564">
        <v>115</v>
      </c>
      <c r="F6564" s="3">
        <v>54513740</v>
      </c>
      <c r="G6564" s="1" t="s">
        <v>926</v>
      </c>
      <c r="H6564">
        <v>1732981</v>
      </c>
      <c r="I6564" s="1" t="s">
        <v>1098</v>
      </c>
      <c r="J6564">
        <v>1732981</v>
      </c>
      <c r="K6564" s="1" t="s">
        <v>1098</v>
      </c>
      <c r="L6564">
        <v>437</v>
      </c>
      <c r="M6564" s="1" t="s">
        <v>1882</v>
      </c>
      <c r="N6564" s="1" t="str">
        <f t="shared" si="102"/>
        <v>2010-2019</v>
      </c>
    </row>
    <row r="6565" spans="1:14" hidden="1" x14ac:dyDescent="0.3">
      <c r="A6565">
        <v>5027774</v>
      </c>
      <c r="B6565" s="1" t="s">
        <v>594</v>
      </c>
      <c r="C6565">
        <v>2017</v>
      </c>
      <c r="D6565" s="1" t="s">
        <v>9</v>
      </c>
      <c r="E6565">
        <v>115</v>
      </c>
      <c r="F6565" s="3">
        <v>54513740</v>
      </c>
      <c r="G6565" s="1" t="s">
        <v>926</v>
      </c>
      <c r="H6565">
        <v>1732981</v>
      </c>
      <c r="I6565" s="1" t="s">
        <v>1098</v>
      </c>
      <c r="J6565">
        <v>1732981</v>
      </c>
      <c r="K6565" s="1" t="s">
        <v>1098</v>
      </c>
      <c r="L6565">
        <v>5377</v>
      </c>
      <c r="M6565" s="1" t="s">
        <v>1883</v>
      </c>
      <c r="N6565" s="1" t="str">
        <f t="shared" si="102"/>
        <v>2010-2019</v>
      </c>
    </row>
    <row r="6566" spans="1:14" hidden="1" x14ac:dyDescent="0.3">
      <c r="A6566">
        <v>5027774</v>
      </c>
      <c r="B6566" s="1" t="s">
        <v>594</v>
      </c>
      <c r="C6566">
        <v>2017</v>
      </c>
      <c r="D6566" s="1" t="s">
        <v>9</v>
      </c>
      <c r="E6566">
        <v>115</v>
      </c>
      <c r="F6566" s="3">
        <v>54513740</v>
      </c>
      <c r="G6566" s="1" t="s">
        <v>901</v>
      </c>
      <c r="H6566">
        <v>1732981</v>
      </c>
      <c r="I6566" s="1" t="s">
        <v>1098</v>
      </c>
      <c r="J6566">
        <v>1732981</v>
      </c>
      <c r="K6566" s="1" t="s">
        <v>1098</v>
      </c>
      <c r="L6566">
        <v>531</v>
      </c>
      <c r="M6566" s="1" t="s">
        <v>1881</v>
      </c>
      <c r="N6566" s="1" t="str">
        <f t="shared" si="102"/>
        <v>2010-2019</v>
      </c>
    </row>
    <row r="6567" spans="1:14" hidden="1" x14ac:dyDescent="0.3">
      <c r="A6567">
        <v>5027774</v>
      </c>
      <c r="B6567" s="1" t="s">
        <v>594</v>
      </c>
      <c r="C6567">
        <v>2017</v>
      </c>
      <c r="D6567" s="1" t="s">
        <v>9</v>
      </c>
      <c r="E6567">
        <v>115</v>
      </c>
      <c r="F6567" s="3">
        <v>54513740</v>
      </c>
      <c r="G6567" s="1" t="s">
        <v>901</v>
      </c>
      <c r="H6567">
        <v>1732981</v>
      </c>
      <c r="I6567" s="1" t="s">
        <v>1098</v>
      </c>
      <c r="J6567">
        <v>1732981</v>
      </c>
      <c r="K6567" s="1" t="s">
        <v>1098</v>
      </c>
      <c r="L6567">
        <v>437</v>
      </c>
      <c r="M6567" s="1" t="s">
        <v>1882</v>
      </c>
      <c r="N6567" s="1" t="str">
        <f t="shared" si="102"/>
        <v>2010-2019</v>
      </c>
    </row>
    <row r="6568" spans="1:14" hidden="1" x14ac:dyDescent="0.3">
      <c r="A6568">
        <v>5027774</v>
      </c>
      <c r="B6568" s="1" t="s">
        <v>594</v>
      </c>
      <c r="C6568">
        <v>2017</v>
      </c>
      <c r="D6568" s="1" t="s">
        <v>9</v>
      </c>
      <c r="E6568">
        <v>115</v>
      </c>
      <c r="F6568" s="3">
        <v>54513740</v>
      </c>
      <c r="G6568" s="1" t="s">
        <v>901</v>
      </c>
      <c r="H6568">
        <v>1732981</v>
      </c>
      <c r="I6568" s="1" t="s">
        <v>1098</v>
      </c>
      <c r="J6568">
        <v>1732981</v>
      </c>
      <c r="K6568" s="1" t="s">
        <v>1098</v>
      </c>
      <c r="L6568">
        <v>5377</v>
      </c>
      <c r="M6568" s="1" t="s">
        <v>1883</v>
      </c>
      <c r="N6568" s="1" t="str">
        <f t="shared" si="102"/>
        <v>2010-2019</v>
      </c>
    </row>
    <row r="6569" spans="1:14" hidden="1" x14ac:dyDescent="0.3">
      <c r="A6569">
        <v>5027774</v>
      </c>
      <c r="B6569" s="1" t="s">
        <v>594</v>
      </c>
      <c r="C6569">
        <v>2017</v>
      </c>
      <c r="D6569" s="1" t="s">
        <v>9</v>
      </c>
      <c r="E6569">
        <v>115</v>
      </c>
      <c r="F6569" s="3">
        <v>54513740</v>
      </c>
      <c r="G6569" s="1" t="s">
        <v>843</v>
      </c>
      <c r="H6569">
        <v>1732981</v>
      </c>
      <c r="I6569" s="1" t="s">
        <v>1098</v>
      </c>
      <c r="J6569">
        <v>1732981</v>
      </c>
      <c r="K6569" s="1" t="s">
        <v>1098</v>
      </c>
      <c r="L6569">
        <v>531</v>
      </c>
      <c r="M6569" s="1" t="s">
        <v>1881</v>
      </c>
      <c r="N6569" s="1" t="str">
        <f t="shared" si="102"/>
        <v>2010-2019</v>
      </c>
    </row>
    <row r="6570" spans="1:14" hidden="1" x14ac:dyDescent="0.3">
      <c r="A6570">
        <v>5027774</v>
      </c>
      <c r="B6570" s="1" t="s">
        <v>594</v>
      </c>
      <c r="C6570">
        <v>2017</v>
      </c>
      <c r="D6570" s="1" t="s">
        <v>9</v>
      </c>
      <c r="E6570">
        <v>115</v>
      </c>
      <c r="F6570" s="3">
        <v>54513740</v>
      </c>
      <c r="G6570" s="1" t="s">
        <v>843</v>
      </c>
      <c r="H6570">
        <v>1732981</v>
      </c>
      <c r="I6570" s="1" t="s">
        <v>1098</v>
      </c>
      <c r="J6570">
        <v>1732981</v>
      </c>
      <c r="K6570" s="1" t="s">
        <v>1098</v>
      </c>
      <c r="L6570">
        <v>437</v>
      </c>
      <c r="M6570" s="1" t="s">
        <v>1882</v>
      </c>
      <c r="N6570" s="1" t="str">
        <f t="shared" si="102"/>
        <v>2010-2019</v>
      </c>
    </row>
    <row r="6571" spans="1:14" hidden="1" x14ac:dyDescent="0.3">
      <c r="A6571">
        <v>5027774</v>
      </c>
      <c r="B6571" s="1" t="s">
        <v>594</v>
      </c>
      <c r="C6571">
        <v>2017</v>
      </c>
      <c r="D6571" s="1" t="s">
        <v>9</v>
      </c>
      <c r="E6571">
        <v>115</v>
      </c>
      <c r="F6571" s="3">
        <v>54513740</v>
      </c>
      <c r="G6571" s="1" t="s">
        <v>843</v>
      </c>
      <c r="H6571">
        <v>1732981</v>
      </c>
      <c r="I6571" s="1" t="s">
        <v>1098</v>
      </c>
      <c r="J6571">
        <v>1732981</v>
      </c>
      <c r="K6571" s="1" t="s">
        <v>1098</v>
      </c>
      <c r="L6571">
        <v>5377</v>
      </c>
      <c r="M6571" s="1" t="s">
        <v>1883</v>
      </c>
      <c r="N6571" s="1" t="str">
        <f t="shared" si="102"/>
        <v>2010-2019</v>
      </c>
    </row>
    <row r="6572" spans="1:14" hidden="1" x14ac:dyDescent="0.3">
      <c r="A6572">
        <v>5027774</v>
      </c>
      <c r="B6572" s="1" t="s">
        <v>594</v>
      </c>
      <c r="C6572">
        <v>2017</v>
      </c>
      <c r="D6572" s="1" t="s">
        <v>9</v>
      </c>
      <c r="E6572">
        <v>115</v>
      </c>
      <c r="F6572" s="3">
        <v>54513740</v>
      </c>
      <c r="G6572" s="1" t="s">
        <v>840</v>
      </c>
      <c r="H6572">
        <v>1732981</v>
      </c>
      <c r="I6572" s="1" t="s">
        <v>1098</v>
      </c>
      <c r="J6572">
        <v>1732981</v>
      </c>
      <c r="K6572" s="1" t="s">
        <v>1098</v>
      </c>
      <c r="L6572">
        <v>531</v>
      </c>
      <c r="M6572" s="1" t="s">
        <v>1881</v>
      </c>
      <c r="N6572" s="1" t="str">
        <f t="shared" si="102"/>
        <v>2010-2019</v>
      </c>
    </row>
    <row r="6573" spans="1:14" hidden="1" x14ac:dyDescent="0.3">
      <c r="A6573">
        <v>5027774</v>
      </c>
      <c r="B6573" s="1" t="s">
        <v>594</v>
      </c>
      <c r="C6573">
        <v>2017</v>
      </c>
      <c r="D6573" s="1" t="s">
        <v>9</v>
      </c>
      <c r="E6573">
        <v>115</v>
      </c>
      <c r="F6573" s="3">
        <v>54513740</v>
      </c>
      <c r="G6573" s="1" t="s">
        <v>840</v>
      </c>
      <c r="H6573">
        <v>1732981</v>
      </c>
      <c r="I6573" s="1" t="s">
        <v>1098</v>
      </c>
      <c r="J6573">
        <v>1732981</v>
      </c>
      <c r="K6573" s="1" t="s">
        <v>1098</v>
      </c>
      <c r="L6573">
        <v>437</v>
      </c>
      <c r="M6573" s="1" t="s">
        <v>1882</v>
      </c>
      <c r="N6573" s="1" t="str">
        <f t="shared" si="102"/>
        <v>2010-2019</v>
      </c>
    </row>
    <row r="6574" spans="1:14" hidden="1" x14ac:dyDescent="0.3">
      <c r="A6574">
        <v>5027774</v>
      </c>
      <c r="B6574" s="1" t="s">
        <v>594</v>
      </c>
      <c r="C6574">
        <v>2017</v>
      </c>
      <c r="D6574" s="1" t="s">
        <v>9</v>
      </c>
      <c r="E6574">
        <v>115</v>
      </c>
      <c r="F6574" s="3">
        <v>54513740</v>
      </c>
      <c r="G6574" s="1" t="s">
        <v>840</v>
      </c>
      <c r="H6574">
        <v>1732981</v>
      </c>
      <c r="I6574" s="1" t="s">
        <v>1098</v>
      </c>
      <c r="J6574">
        <v>1732981</v>
      </c>
      <c r="K6574" s="1" t="s">
        <v>1098</v>
      </c>
      <c r="L6574">
        <v>5377</v>
      </c>
      <c r="M6574" s="1" t="s">
        <v>1883</v>
      </c>
      <c r="N6574" s="1" t="str">
        <f t="shared" si="102"/>
        <v>2010-2019</v>
      </c>
    </row>
    <row r="6575" spans="1:14" hidden="1" x14ac:dyDescent="0.3">
      <c r="A6575">
        <v>6751668</v>
      </c>
      <c r="B6575" s="1" t="s">
        <v>136</v>
      </c>
      <c r="C6575">
        <v>2019</v>
      </c>
      <c r="D6575" s="1" t="s">
        <v>9</v>
      </c>
      <c r="E6575">
        <v>132</v>
      </c>
      <c r="F6575" s="3">
        <v>53847897</v>
      </c>
      <c r="G6575" s="1" t="s">
        <v>862</v>
      </c>
      <c r="H6575">
        <v>94435</v>
      </c>
      <c r="I6575" s="1" t="s">
        <v>1004</v>
      </c>
      <c r="J6575">
        <v>94435</v>
      </c>
      <c r="K6575" s="1" t="s">
        <v>1004</v>
      </c>
      <c r="L6575">
        <v>814280</v>
      </c>
      <c r="M6575" s="1" t="s">
        <v>1572</v>
      </c>
      <c r="N6575" s="1" t="str">
        <f t="shared" si="102"/>
        <v>2010-2019</v>
      </c>
    </row>
    <row r="6576" spans="1:14" hidden="1" x14ac:dyDescent="0.3">
      <c r="A6576">
        <v>6751668</v>
      </c>
      <c r="B6576" s="1" t="s">
        <v>136</v>
      </c>
      <c r="C6576">
        <v>2019</v>
      </c>
      <c r="D6576" s="1" t="s">
        <v>9</v>
      </c>
      <c r="E6576">
        <v>132</v>
      </c>
      <c r="F6576" s="3">
        <v>53847897</v>
      </c>
      <c r="G6576" s="1" t="s">
        <v>862</v>
      </c>
      <c r="H6576">
        <v>94435</v>
      </c>
      <c r="I6576" s="1" t="s">
        <v>1004</v>
      </c>
      <c r="J6576">
        <v>94435</v>
      </c>
      <c r="K6576" s="1" t="s">
        <v>1004</v>
      </c>
      <c r="L6576">
        <v>1310525</v>
      </c>
      <c r="M6576" s="1" t="s">
        <v>1573</v>
      </c>
      <c r="N6576" s="1" t="str">
        <f t="shared" si="102"/>
        <v>2010-2019</v>
      </c>
    </row>
    <row r="6577" spans="1:14" hidden="1" x14ac:dyDescent="0.3">
      <c r="A6577">
        <v>6751668</v>
      </c>
      <c r="B6577" s="1" t="s">
        <v>136</v>
      </c>
      <c r="C6577">
        <v>2019</v>
      </c>
      <c r="D6577" s="1" t="s">
        <v>9</v>
      </c>
      <c r="E6577">
        <v>132</v>
      </c>
      <c r="F6577" s="3">
        <v>53847897</v>
      </c>
      <c r="G6577" s="1" t="s">
        <v>862</v>
      </c>
      <c r="H6577">
        <v>94435</v>
      </c>
      <c r="I6577" s="1" t="s">
        <v>1004</v>
      </c>
      <c r="J6577">
        <v>94435</v>
      </c>
      <c r="K6577" s="1" t="s">
        <v>1004</v>
      </c>
      <c r="L6577">
        <v>1856097</v>
      </c>
      <c r="M6577" s="1" t="s">
        <v>1574</v>
      </c>
      <c r="N6577" s="1" t="str">
        <f t="shared" si="102"/>
        <v>2010-2019</v>
      </c>
    </row>
    <row r="6578" spans="1:14" hidden="1" x14ac:dyDescent="0.3">
      <c r="A6578">
        <v>6751668</v>
      </c>
      <c r="B6578" s="1" t="s">
        <v>136</v>
      </c>
      <c r="C6578">
        <v>2019</v>
      </c>
      <c r="D6578" s="1" t="s">
        <v>9</v>
      </c>
      <c r="E6578">
        <v>132</v>
      </c>
      <c r="F6578" s="3">
        <v>53847897</v>
      </c>
      <c r="G6578" s="1" t="s">
        <v>862</v>
      </c>
      <c r="H6578">
        <v>94435</v>
      </c>
      <c r="I6578" s="1" t="s">
        <v>1004</v>
      </c>
      <c r="J6578">
        <v>8243301</v>
      </c>
      <c r="K6578" s="1" t="s">
        <v>1195</v>
      </c>
      <c r="L6578">
        <v>814280</v>
      </c>
      <c r="M6578" s="1" t="s">
        <v>1572</v>
      </c>
      <c r="N6578" s="1" t="str">
        <f t="shared" si="102"/>
        <v>2010-2019</v>
      </c>
    </row>
    <row r="6579" spans="1:14" hidden="1" x14ac:dyDescent="0.3">
      <c r="A6579">
        <v>6751668</v>
      </c>
      <c r="B6579" s="1" t="s">
        <v>136</v>
      </c>
      <c r="C6579">
        <v>2019</v>
      </c>
      <c r="D6579" s="1" t="s">
        <v>9</v>
      </c>
      <c r="E6579">
        <v>132</v>
      </c>
      <c r="F6579" s="3">
        <v>53847897</v>
      </c>
      <c r="G6579" s="1" t="s">
        <v>862</v>
      </c>
      <c r="H6579">
        <v>94435</v>
      </c>
      <c r="I6579" s="1" t="s">
        <v>1004</v>
      </c>
      <c r="J6579">
        <v>8243301</v>
      </c>
      <c r="K6579" s="1" t="s">
        <v>1195</v>
      </c>
      <c r="L6579">
        <v>1310525</v>
      </c>
      <c r="M6579" s="1" t="s">
        <v>1573</v>
      </c>
      <c r="N6579" s="1" t="str">
        <f t="shared" si="102"/>
        <v>2010-2019</v>
      </c>
    </row>
    <row r="6580" spans="1:14" hidden="1" x14ac:dyDescent="0.3">
      <c r="A6580">
        <v>6751668</v>
      </c>
      <c r="B6580" s="1" t="s">
        <v>136</v>
      </c>
      <c r="C6580">
        <v>2019</v>
      </c>
      <c r="D6580" s="1" t="s">
        <v>9</v>
      </c>
      <c r="E6580">
        <v>132</v>
      </c>
      <c r="F6580" s="3">
        <v>53847897</v>
      </c>
      <c r="G6580" s="1" t="s">
        <v>862</v>
      </c>
      <c r="H6580">
        <v>94435</v>
      </c>
      <c r="I6580" s="1" t="s">
        <v>1004</v>
      </c>
      <c r="J6580">
        <v>8243301</v>
      </c>
      <c r="K6580" s="1" t="s">
        <v>1195</v>
      </c>
      <c r="L6580">
        <v>1856097</v>
      </c>
      <c r="M6580" s="1" t="s">
        <v>1574</v>
      </c>
      <c r="N6580" s="1" t="str">
        <f t="shared" si="102"/>
        <v>2010-2019</v>
      </c>
    </row>
    <row r="6581" spans="1:14" hidden="1" x14ac:dyDescent="0.3">
      <c r="A6581">
        <v>6751668</v>
      </c>
      <c r="B6581" s="1" t="s">
        <v>136</v>
      </c>
      <c r="C6581">
        <v>2019</v>
      </c>
      <c r="D6581" s="1" t="s">
        <v>9</v>
      </c>
      <c r="E6581">
        <v>132</v>
      </c>
      <c r="F6581" s="3">
        <v>53847897</v>
      </c>
      <c r="G6581" s="1" t="s">
        <v>849</v>
      </c>
      <c r="H6581">
        <v>94435</v>
      </c>
      <c r="I6581" s="1" t="s">
        <v>1004</v>
      </c>
      <c r="J6581">
        <v>94435</v>
      </c>
      <c r="K6581" s="1" t="s">
        <v>1004</v>
      </c>
      <c r="L6581">
        <v>814280</v>
      </c>
      <c r="M6581" s="1" t="s">
        <v>1572</v>
      </c>
      <c r="N6581" s="1" t="str">
        <f t="shared" si="102"/>
        <v>2010-2019</v>
      </c>
    </row>
    <row r="6582" spans="1:14" hidden="1" x14ac:dyDescent="0.3">
      <c r="A6582">
        <v>6751668</v>
      </c>
      <c r="B6582" s="1" t="s">
        <v>136</v>
      </c>
      <c r="C6582">
        <v>2019</v>
      </c>
      <c r="D6582" s="1" t="s">
        <v>9</v>
      </c>
      <c r="E6582">
        <v>132</v>
      </c>
      <c r="F6582" s="3">
        <v>53847897</v>
      </c>
      <c r="G6582" s="1" t="s">
        <v>849</v>
      </c>
      <c r="H6582">
        <v>94435</v>
      </c>
      <c r="I6582" s="1" t="s">
        <v>1004</v>
      </c>
      <c r="J6582">
        <v>94435</v>
      </c>
      <c r="K6582" s="1" t="s">
        <v>1004</v>
      </c>
      <c r="L6582">
        <v>1310525</v>
      </c>
      <c r="M6582" s="1" t="s">
        <v>1573</v>
      </c>
      <c r="N6582" s="1" t="str">
        <f t="shared" si="102"/>
        <v>2010-2019</v>
      </c>
    </row>
    <row r="6583" spans="1:14" hidden="1" x14ac:dyDescent="0.3">
      <c r="A6583">
        <v>6751668</v>
      </c>
      <c r="B6583" s="1" t="s">
        <v>136</v>
      </c>
      <c r="C6583">
        <v>2019</v>
      </c>
      <c r="D6583" s="1" t="s">
        <v>9</v>
      </c>
      <c r="E6583">
        <v>132</v>
      </c>
      <c r="F6583" s="3">
        <v>53847897</v>
      </c>
      <c r="G6583" s="1" t="s">
        <v>849</v>
      </c>
      <c r="H6583">
        <v>94435</v>
      </c>
      <c r="I6583" s="1" t="s">
        <v>1004</v>
      </c>
      <c r="J6583">
        <v>94435</v>
      </c>
      <c r="K6583" s="1" t="s">
        <v>1004</v>
      </c>
      <c r="L6583">
        <v>1856097</v>
      </c>
      <c r="M6583" s="1" t="s">
        <v>1574</v>
      </c>
      <c r="N6583" s="1" t="str">
        <f t="shared" si="102"/>
        <v>2010-2019</v>
      </c>
    </row>
    <row r="6584" spans="1:14" hidden="1" x14ac:dyDescent="0.3">
      <c r="A6584">
        <v>6751668</v>
      </c>
      <c r="B6584" s="1" t="s">
        <v>136</v>
      </c>
      <c r="C6584">
        <v>2019</v>
      </c>
      <c r="D6584" s="1" t="s">
        <v>9</v>
      </c>
      <c r="E6584">
        <v>132</v>
      </c>
      <c r="F6584" s="3">
        <v>53847897</v>
      </c>
      <c r="G6584" s="1" t="s">
        <v>849</v>
      </c>
      <c r="H6584">
        <v>94435</v>
      </c>
      <c r="I6584" s="1" t="s">
        <v>1004</v>
      </c>
      <c r="J6584">
        <v>8243301</v>
      </c>
      <c r="K6584" s="1" t="s">
        <v>1195</v>
      </c>
      <c r="L6584">
        <v>814280</v>
      </c>
      <c r="M6584" s="1" t="s">
        <v>1572</v>
      </c>
      <c r="N6584" s="1" t="str">
        <f t="shared" si="102"/>
        <v>2010-2019</v>
      </c>
    </row>
    <row r="6585" spans="1:14" hidden="1" x14ac:dyDescent="0.3">
      <c r="A6585">
        <v>6751668</v>
      </c>
      <c r="B6585" s="1" t="s">
        <v>136</v>
      </c>
      <c r="C6585">
        <v>2019</v>
      </c>
      <c r="D6585" s="1" t="s">
        <v>9</v>
      </c>
      <c r="E6585">
        <v>132</v>
      </c>
      <c r="F6585" s="3">
        <v>53847897</v>
      </c>
      <c r="G6585" s="1" t="s">
        <v>849</v>
      </c>
      <c r="H6585">
        <v>94435</v>
      </c>
      <c r="I6585" s="1" t="s">
        <v>1004</v>
      </c>
      <c r="J6585">
        <v>8243301</v>
      </c>
      <c r="K6585" s="1" t="s">
        <v>1195</v>
      </c>
      <c r="L6585">
        <v>1310525</v>
      </c>
      <c r="M6585" s="1" t="s">
        <v>1573</v>
      </c>
      <c r="N6585" s="1" t="str">
        <f t="shared" si="102"/>
        <v>2010-2019</v>
      </c>
    </row>
    <row r="6586" spans="1:14" hidden="1" x14ac:dyDescent="0.3">
      <c r="A6586">
        <v>6751668</v>
      </c>
      <c r="B6586" s="1" t="s">
        <v>136</v>
      </c>
      <c r="C6586">
        <v>2019</v>
      </c>
      <c r="D6586" s="1" t="s">
        <v>9</v>
      </c>
      <c r="E6586">
        <v>132</v>
      </c>
      <c r="F6586" s="3">
        <v>53847897</v>
      </c>
      <c r="G6586" s="1" t="s">
        <v>849</v>
      </c>
      <c r="H6586">
        <v>94435</v>
      </c>
      <c r="I6586" s="1" t="s">
        <v>1004</v>
      </c>
      <c r="J6586">
        <v>8243301</v>
      </c>
      <c r="K6586" s="1" t="s">
        <v>1195</v>
      </c>
      <c r="L6586">
        <v>1856097</v>
      </c>
      <c r="M6586" s="1" t="s">
        <v>1574</v>
      </c>
      <c r="N6586" s="1" t="str">
        <f t="shared" si="102"/>
        <v>2010-2019</v>
      </c>
    </row>
    <row r="6587" spans="1:14" hidden="1" x14ac:dyDescent="0.3">
      <c r="A6587">
        <v>6751668</v>
      </c>
      <c r="B6587" s="1" t="s">
        <v>136</v>
      </c>
      <c r="C6587">
        <v>2019</v>
      </c>
      <c r="D6587" s="1" t="s">
        <v>9</v>
      </c>
      <c r="E6587">
        <v>132</v>
      </c>
      <c r="F6587" s="3">
        <v>53847897</v>
      </c>
      <c r="G6587" s="1" t="s">
        <v>868</v>
      </c>
      <c r="H6587">
        <v>94435</v>
      </c>
      <c r="I6587" s="1" t="s">
        <v>1004</v>
      </c>
      <c r="J6587">
        <v>94435</v>
      </c>
      <c r="K6587" s="1" t="s">
        <v>1004</v>
      </c>
      <c r="L6587">
        <v>814280</v>
      </c>
      <c r="M6587" s="1" t="s">
        <v>1572</v>
      </c>
      <c r="N6587" s="1" t="str">
        <f t="shared" si="102"/>
        <v>2010-2019</v>
      </c>
    </row>
    <row r="6588" spans="1:14" hidden="1" x14ac:dyDescent="0.3">
      <c r="A6588">
        <v>6751668</v>
      </c>
      <c r="B6588" s="1" t="s">
        <v>136</v>
      </c>
      <c r="C6588">
        <v>2019</v>
      </c>
      <c r="D6588" s="1" t="s">
        <v>9</v>
      </c>
      <c r="E6588">
        <v>132</v>
      </c>
      <c r="F6588" s="3">
        <v>53847897</v>
      </c>
      <c r="G6588" s="1" t="s">
        <v>868</v>
      </c>
      <c r="H6588">
        <v>94435</v>
      </c>
      <c r="I6588" s="1" t="s">
        <v>1004</v>
      </c>
      <c r="J6588">
        <v>94435</v>
      </c>
      <c r="K6588" s="1" t="s">
        <v>1004</v>
      </c>
      <c r="L6588">
        <v>1310525</v>
      </c>
      <c r="M6588" s="1" t="s">
        <v>1573</v>
      </c>
      <c r="N6588" s="1" t="str">
        <f t="shared" si="102"/>
        <v>2010-2019</v>
      </c>
    </row>
    <row r="6589" spans="1:14" hidden="1" x14ac:dyDescent="0.3">
      <c r="A6589">
        <v>6751668</v>
      </c>
      <c r="B6589" s="1" t="s">
        <v>136</v>
      </c>
      <c r="C6589">
        <v>2019</v>
      </c>
      <c r="D6589" s="1" t="s">
        <v>9</v>
      </c>
      <c r="E6589">
        <v>132</v>
      </c>
      <c r="F6589" s="3">
        <v>53847897</v>
      </c>
      <c r="G6589" s="1" t="s">
        <v>868</v>
      </c>
      <c r="H6589">
        <v>94435</v>
      </c>
      <c r="I6589" s="1" t="s">
        <v>1004</v>
      </c>
      <c r="J6589">
        <v>94435</v>
      </c>
      <c r="K6589" s="1" t="s">
        <v>1004</v>
      </c>
      <c r="L6589">
        <v>1856097</v>
      </c>
      <c r="M6589" s="1" t="s">
        <v>1574</v>
      </c>
      <c r="N6589" s="1" t="str">
        <f t="shared" si="102"/>
        <v>2010-2019</v>
      </c>
    </row>
    <row r="6590" spans="1:14" hidden="1" x14ac:dyDescent="0.3">
      <c r="A6590">
        <v>6751668</v>
      </c>
      <c r="B6590" s="1" t="s">
        <v>136</v>
      </c>
      <c r="C6590">
        <v>2019</v>
      </c>
      <c r="D6590" s="1" t="s">
        <v>9</v>
      </c>
      <c r="E6590">
        <v>132</v>
      </c>
      <c r="F6590" s="3">
        <v>53847897</v>
      </c>
      <c r="G6590" s="1" t="s">
        <v>868</v>
      </c>
      <c r="H6590">
        <v>94435</v>
      </c>
      <c r="I6590" s="1" t="s">
        <v>1004</v>
      </c>
      <c r="J6590">
        <v>8243301</v>
      </c>
      <c r="K6590" s="1" t="s">
        <v>1195</v>
      </c>
      <c r="L6590">
        <v>814280</v>
      </c>
      <c r="M6590" s="1" t="s">
        <v>1572</v>
      </c>
      <c r="N6590" s="1" t="str">
        <f t="shared" si="102"/>
        <v>2010-2019</v>
      </c>
    </row>
    <row r="6591" spans="1:14" hidden="1" x14ac:dyDescent="0.3">
      <c r="A6591">
        <v>6751668</v>
      </c>
      <c r="B6591" s="1" t="s">
        <v>136</v>
      </c>
      <c r="C6591">
        <v>2019</v>
      </c>
      <c r="D6591" s="1" t="s">
        <v>9</v>
      </c>
      <c r="E6591">
        <v>132</v>
      </c>
      <c r="F6591" s="3">
        <v>53847897</v>
      </c>
      <c r="G6591" s="1" t="s">
        <v>868</v>
      </c>
      <c r="H6591">
        <v>94435</v>
      </c>
      <c r="I6591" s="1" t="s">
        <v>1004</v>
      </c>
      <c r="J6591">
        <v>8243301</v>
      </c>
      <c r="K6591" s="1" t="s">
        <v>1195</v>
      </c>
      <c r="L6591">
        <v>1310525</v>
      </c>
      <c r="M6591" s="1" t="s">
        <v>1573</v>
      </c>
      <c r="N6591" s="1" t="str">
        <f t="shared" si="102"/>
        <v>2010-2019</v>
      </c>
    </row>
    <row r="6592" spans="1:14" hidden="1" x14ac:dyDescent="0.3">
      <c r="A6592">
        <v>6751668</v>
      </c>
      <c r="B6592" s="1" t="s">
        <v>136</v>
      </c>
      <c r="C6592">
        <v>2019</v>
      </c>
      <c r="D6592" s="1" t="s">
        <v>9</v>
      </c>
      <c r="E6592">
        <v>132</v>
      </c>
      <c r="F6592" s="3">
        <v>53847897</v>
      </c>
      <c r="G6592" s="1" t="s">
        <v>868</v>
      </c>
      <c r="H6592">
        <v>94435</v>
      </c>
      <c r="I6592" s="1" t="s">
        <v>1004</v>
      </c>
      <c r="J6592">
        <v>8243301</v>
      </c>
      <c r="K6592" s="1" t="s">
        <v>1195</v>
      </c>
      <c r="L6592">
        <v>1856097</v>
      </c>
      <c r="M6592" s="1" t="s">
        <v>1574</v>
      </c>
      <c r="N6592" s="1" t="str">
        <f t="shared" si="102"/>
        <v>2010-2019</v>
      </c>
    </row>
    <row r="6593" spans="1:14" hidden="1" x14ac:dyDescent="0.3">
      <c r="A6593">
        <v>6751668</v>
      </c>
      <c r="B6593" s="1" t="s">
        <v>136</v>
      </c>
      <c r="C6593">
        <v>2019</v>
      </c>
      <c r="D6593" s="1" t="s">
        <v>9</v>
      </c>
      <c r="E6593">
        <v>132</v>
      </c>
      <c r="F6593" s="3">
        <v>53847897</v>
      </c>
      <c r="G6593" s="1" t="s">
        <v>842</v>
      </c>
      <c r="H6593">
        <v>94435</v>
      </c>
      <c r="I6593" s="1" t="s">
        <v>1004</v>
      </c>
      <c r="J6593">
        <v>94435</v>
      </c>
      <c r="K6593" s="1" t="s">
        <v>1004</v>
      </c>
      <c r="L6593">
        <v>814280</v>
      </c>
      <c r="M6593" s="1" t="s">
        <v>1572</v>
      </c>
      <c r="N6593" s="1" t="str">
        <f t="shared" si="102"/>
        <v>2010-2019</v>
      </c>
    </row>
    <row r="6594" spans="1:14" hidden="1" x14ac:dyDescent="0.3">
      <c r="A6594">
        <v>6751668</v>
      </c>
      <c r="B6594" s="1" t="s">
        <v>136</v>
      </c>
      <c r="C6594">
        <v>2019</v>
      </c>
      <c r="D6594" s="1" t="s">
        <v>9</v>
      </c>
      <c r="E6594">
        <v>132</v>
      </c>
      <c r="F6594" s="3">
        <v>53847897</v>
      </c>
      <c r="G6594" s="1" t="s">
        <v>842</v>
      </c>
      <c r="H6594">
        <v>94435</v>
      </c>
      <c r="I6594" s="1" t="s">
        <v>1004</v>
      </c>
      <c r="J6594">
        <v>94435</v>
      </c>
      <c r="K6594" s="1" t="s">
        <v>1004</v>
      </c>
      <c r="L6594">
        <v>1310525</v>
      </c>
      <c r="M6594" s="1" t="s">
        <v>1573</v>
      </c>
      <c r="N6594" s="1" t="str">
        <f t="shared" ref="N6594:N6657" si="103">INT(C6594/10)*10 &amp; "-" &amp; INT(C6594/10)*10+9</f>
        <v>2010-2019</v>
      </c>
    </row>
    <row r="6595" spans="1:14" hidden="1" x14ac:dyDescent="0.3">
      <c r="A6595">
        <v>6751668</v>
      </c>
      <c r="B6595" s="1" t="s">
        <v>136</v>
      </c>
      <c r="C6595">
        <v>2019</v>
      </c>
      <c r="D6595" s="1" t="s">
        <v>9</v>
      </c>
      <c r="E6595">
        <v>132</v>
      </c>
      <c r="F6595" s="3">
        <v>53847897</v>
      </c>
      <c r="G6595" s="1" t="s">
        <v>842</v>
      </c>
      <c r="H6595">
        <v>94435</v>
      </c>
      <c r="I6595" s="1" t="s">
        <v>1004</v>
      </c>
      <c r="J6595">
        <v>94435</v>
      </c>
      <c r="K6595" s="1" t="s">
        <v>1004</v>
      </c>
      <c r="L6595">
        <v>1856097</v>
      </c>
      <c r="M6595" s="1" t="s">
        <v>1574</v>
      </c>
      <c r="N6595" s="1" t="str">
        <f t="shared" si="103"/>
        <v>2010-2019</v>
      </c>
    </row>
    <row r="6596" spans="1:14" hidden="1" x14ac:dyDescent="0.3">
      <c r="A6596">
        <v>6751668</v>
      </c>
      <c r="B6596" s="1" t="s">
        <v>136</v>
      </c>
      <c r="C6596">
        <v>2019</v>
      </c>
      <c r="D6596" s="1" t="s">
        <v>9</v>
      </c>
      <c r="E6596">
        <v>132</v>
      </c>
      <c r="F6596" s="3">
        <v>53847897</v>
      </c>
      <c r="G6596" s="1" t="s">
        <v>842</v>
      </c>
      <c r="H6596">
        <v>94435</v>
      </c>
      <c r="I6596" s="1" t="s">
        <v>1004</v>
      </c>
      <c r="J6596">
        <v>8243301</v>
      </c>
      <c r="K6596" s="1" t="s">
        <v>1195</v>
      </c>
      <c r="L6596">
        <v>814280</v>
      </c>
      <c r="M6596" s="1" t="s">
        <v>1572</v>
      </c>
      <c r="N6596" s="1" t="str">
        <f t="shared" si="103"/>
        <v>2010-2019</v>
      </c>
    </row>
    <row r="6597" spans="1:14" hidden="1" x14ac:dyDescent="0.3">
      <c r="A6597">
        <v>6751668</v>
      </c>
      <c r="B6597" s="1" t="s">
        <v>136</v>
      </c>
      <c r="C6597">
        <v>2019</v>
      </c>
      <c r="D6597" s="1" t="s">
        <v>9</v>
      </c>
      <c r="E6597">
        <v>132</v>
      </c>
      <c r="F6597" s="3">
        <v>53847897</v>
      </c>
      <c r="G6597" s="1" t="s">
        <v>842</v>
      </c>
      <c r="H6597">
        <v>94435</v>
      </c>
      <c r="I6597" s="1" t="s">
        <v>1004</v>
      </c>
      <c r="J6597">
        <v>8243301</v>
      </c>
      <c r="K6597" s="1" t="s">
        <v>1195</v>
      </c>
      <c r="L6597">
        <v>1310525</v>
      </c>
      <c r="M6597" s="1" t="s">
        <v>1573</v>
      </c>
      <c r="N6597" s="1" t="str">
        <f t="shared" si="103"/>
        <v>2010-2019</v>
      </c>
    </row>
    <row r="6598" spans="1:14" hidden="1" x14ac:dyDescent="0.3">
      <c r="A6598">
        <v>6751668</v>
      </c>
      <c r="B6598" s="1" t="s">
        <v>136</v>
      </c>
      <c r="C6598">
        <v>2019</v>
      </c>
      <c r="D6598" s="1" t="s">
        <v>9</v>
      </c>
      <c r="E6598">
        <v>132</v>
      </c>
      <c r="F6598" s="3">
        <v>53847897</v>
      </c>
      <c r="G6598" s="1" t="s">
        <v>842</v>
      </c>
      <c r="H6598">
        <v>94435</v>
      </c>
      <c r="I6598" s="1" t="s">
        <v>1004</v>
      </c>
      <c r="J6598">
        <v>8243301</v>
      </c>
      <c r="K6598" s="1" t="s">
        <v>1195</v>
      </c>
      <c r="L6598">
        <v>1856097</v>
      </c>
      <c r="M6598" s="1" t="s">
        <v>1574</v>
      </c>
      <c r="N6598" s="1" t="str">
        <f t="shared" si="103"/>
        <v>2010-2019</v>
      </c>
    </row>
    <row r="6599" spans="1:14" hidden="1" x14ac:dyDescent="0.3">
      <c r="A6599">
        <v>6751668</v>
      </c>
      <c r="B6599" s="1" t="s">
        <v>136</v>
      </c>
      <c r="C6599">
        <v>2019</v>
      </c>
      <c r="D6599" s="1" t="s">
        <v>9</v>
      </c>
      <c r="E6599">
        <v>132</v>
      </c>
      <c r="F6599" s="3">
        <v>53847897</v>
      </c>
      <c r="G6599" s="1" t="s">
        <v>840</v>
      </c>
      <c r="H6599">
        <v>94435</v>
      </c>
      <c r="I6599" s="1" t="s">
        <v>1004</v>
      </c>
      <c r="J6599">
        <v>94435</v>
      </c>
      <c r="K6599" s="1" t="s">
        <v>1004</v>
      </c>
      <c r="L6599">
        <v>814280</v>
      </c>
      <c r="M6599" s="1" t="s">
        <v>1572</v>
      </c>
      <c r="N6599" s="1" t="str">
        <f t="shared" si="103"/>
        <v>2010-2019</v>
      </c>
    </row>
    <row r="6600" spans="1:14" hidden="1" x14ac:dyDescent="0.3">
      <c r="A6600">
        <v>6751668</v>
      </c>
      <c r="B6600" s="1" t="s">
        <v>136</v>
      </c>
      <c r="C6600">
        <v>2019</v>
      </c>
      <c r="D6600" s="1" t="s">
        <v>9</v>
      </c>
      <c r="E6600">
        <v>132</v>
      </c>
      <c r="F6600" s="3">
        <v>53847897</v>
      </c>
      <c r="G6600" s="1" t="s">
        <v>840</v>
      </c>
      <c r="H6600">
        <v>94435</v>
      </c>
      <c r="I6600" s="1" t="s">
        <v>1004</v>
      </c>
      <c r="J6600">
        <v>94435</v>
      </c>
      <c r="K6600" s="1" t="s">
        <v>1004</v>
      </c>
      <c r="L6600">
        <v>1310525</v>
      </c>
      <c r="M6600" s="1" t="s">
        <v>1573</v>
      </c>
      <c r="N6600" s="1" t="str">
        <f t="shared" si="103"/>
        <v>2010-2019</v>
      </c>
    </row>
    <row r="6601" spans="1:14" hidden="1" x14ac:dyDescent="0.3">
      <c r="A6601">
        <v>6751668</v>
      </c>
      <c r="B6601" s="1" t="s">
        <v>136</v>
      </c>
      <c r="C6601">
        <v>2019</v>
      </c>
      <c r="D6601" s="1" t="s">
        <v>9</v>
      </c>
      <c r="E6601">
        <v>132</v>
      </c>
      <c r="F6601" s="3">
        <v>53847897</v>
      </c>
      <c r="G6601" s="1" t="s">
        <v>840</v>
      </c>
      <c r="H6601">
        <v>94435</v>
      </c>
      <c r="I6601" s="1" t="s">
        <v>1004</v>
      </c>
      <c r="J6601">
        <v>94435</v>
      </c>
      <c r="K6601" s="1" t="s">
        <v>1004</v>
      </c>
      <c r="L6601">
        <v>1856097</v>
      </c>
      <c r="M6601" s="1" t="s">
        <v>1574</v>
      </c>
      <c r="N6601" s="1" t="str">
        <f t="shared" si="103"/>
        <v>2010-2019</v>
      </c>
    </row>
    <row r="6602" spans="1:14" hidden="1" x14ac:dyDescent="0.3">
      <c r="A6602">
        <v>6751668</v>
      </c>
      <c r="B6602" s="1" t="s">
        <v>136</v>
      </c>
      <c r="C6602">
        <v>2019</v>
      </c>
      <c r="D6602" s="1" t="s">
        <v>9</v>
      </c>
      <c r="E6602">
        <v>132</v>
      </c>
      <c r="F6602" s="3">
        <v>53847897</v>
      </c>
      <c r="G6602" s="1" t="s">
        <v>840</v>
      </c>
      <c r="H6602">
        <v>94435</v>
      </c>
      <c r="I6602" s="1" t="s">
        <v>1004</v>
      </c>
      <c r="J6602">
        <v>8243301</v>
      </c>
      <c r="K6602" s="1" t="s">
        <v>1195</v>
      </c>
      <c r="L6602">
        <v>814280</v>
      </c>
      <c r="M6602" s="1" t="s">
        <v>1572</v>
      </c>
      <c r="N6602" s="1" t="str">
        <f t="shared" si="103"/>
        <v>2010-2019</v>
      </c>
    </row>
    <row r="6603" spans="1:14" hidden="1" x14ac:dyDescent="0.3">
      <c r="A6603">
        <v>6751668</v>
      </c>
      <c r="B6603" s="1" t="s">
        <v>136</v>
      </c>
      <c r="C6603">
        <v>2019</v>
      </c>
      <c r="D6603" s="1" t="s">
        <v>9</v>
      </c>
      <c r="E6603">
        <v>132</v>
      </c>
      <c r="F6603" s="3">
        <v>53847897</v>
      </c>
      <c r="G6603" s="1" t="s">
        <v>840</v>
      </c>
      <c r="H6603">
        <v>94435</v>
      </c>
      <c r="I6603" s="1" t="s">
        <v>1004</v>
      </c>
      <c r="J6603">
        <v>8243301</v>
      </c>
      <c r="K6603" s="1" t="s">
        <v>1195</v>
      </c>
      <c r="L6603">
        <v>1310525</v>
      </c>
      <c r="M6603" s="1" t="s">
        <v>1573</v>
      </c>
      <c r="N6603" s="1" t="str">
        <f t="shared" si="103"/>
        <v>2010-2019</v>
      </c>
    </row>
    <row r="6604" spans="1:14" hidden="1" x14ac:dyDescent="0.3">
      <c r="A6604">
        <v>6751668</v>
      </c>
      <c r="B6604" s="1" t="s">
        <v>136</v>
      </c>
      <c r="C6604">
        <v>2019</v>
      </c>
      <c r="D6604" s="1" t="s">
        <v>9</v>
      </c>
      <c r="E6604">
        <v>132</v>
      </c>
      <c r="F6604" s="3">
        <v>53847897</v>
      </c>
      <c r="G6604" s="1" t="s">
        <v>840</v>
      </c>
      <c r="H6604">
        <v>94435</v>
      </c>
      <c r="I6604" s="1" t="s">
        <v>1004</v>
      </c>
      <c r="J6604">
        <v>8243301</v>
      </c>
      <c r="K6604" s="1" t="s">
        <v>1195</v>
      </c>
      <c r="L6604">
        <v>1856097</v>
      </c>
      <c r="M6604" s="1" t="s">
        <v>1574</v>
      </c>
      <c r="N6604" s="1" t="str">
        <f t="shared" si="103"/>
        <v>2010-2019</v>
      </c>
    </row>
    <row r="6605" spans="1:14" hidden="1" x14ac:dyDescent="0.3">
      <c r="A6605">
        <v>6751668</v>
      </c>
      <c r="B6605" s="1" t="s">
        <v>136</v>
      </c>
      <c r="C6605">
        <v>2019</v>
      </c>
      <c r="D6605" s="1" t="s">
        <v>9</v>
      </c>
      <c r="E6605">
        <v>132</v>
      </c>
      <c r="F6605" s="3">
        <v>53847897</v>
      </c>
      <c r="G6605" s="1" t="s">
        <v>847</v>
      </c>
      <c r="H6605">
        <v>94435</v>
      </c>
      <c r="I6605" s="1" t="s">
        <v>1004</v>
      </c>
      <c r="J6605">
        <v>94435</v>
      </c>
      <c r="K6605" s="1" t="s">
        <v>1004</v>
      </c>
      <c r="L6605">
        <v>814280</v>
      </c>
      <c r="M6605" s="1" t="s">
        <v>1572</v>
      </c>
      <c r="N6605" s="1" t="str">
        <f t="shared" si="103"/>
        <v>2010-2019</v>
      </c>
    </row>
    <row r="6606" spans="1:14" hidden="1" x14ac:dyDescent="0.3">
      <c r="A6606">
        <v>6751668</v>
      </c>
      <c r="B6606" s="1" t="s">
        <v>136</v>
      </c>
      <c r="C6606">
        <v>2019</v>
      </c>
      <c r="D6606" s="1" t="s">
        <v>9</v>
      </c>
      <c r="E6606">
        <v>132</v>
      </c>
      <c r="F6606" s="3">
        <v>53847897</v>
      </c>
      <c r="G6606" s="1" t="s">
        <v>847</v>
      </c>
      <c r="H6606">
        <v>94435</v>
      </c>
      <c r="I6606" s="1" t="s">
        <v>1004</v>
      </c>
      <c r="J6606">
        <v>94435</v>
      </c>
      <c r="K6606" s="1" t="s">
        <v>1004</v>
      </c>
      <c r="L6606">
        <v>1310525</v>
      </c>
      <c r="M6606" s="1" t="s">
        <v>1573</v>
      </c>
      <c r="N6606" s="1" t="str">
        <f t="shared" si="103"/>
        <v>2010-2019</v>
      </c>
    </row>
    <row r="6607" spans="1:14" hidden="1" x14ac:dyDescent="0.3">
      <c r="A6607">
        <v>6751668</v>
      </c>
      <c r="B6607" s="1" t="s">
        <v>136</v>
      </c>
      <c r="C6607">
        <v>2019</v>
      </c>
      <c r="D6607" s="1" t="s">
        <v>9</v>
      </c>
      <c r="E6607">
        <v>132</v>
      </c>
      <c r="F6607" s="3">
        <v>53847897</v>
      </c>
      <c r="G6607" s="1" t="s">
        <v>847</v>
      </c>
      <c r="H6607">
        <v>94435</v>
      </c>
      <c r="I6607" s="1" t="s">
        <v>1004</v>
      </c>
      <c r="J6607">
        <v>94435</v>
      </c>
      <c r="K6607" s="1" t="s">
        <v>1004</v>
      </c>
      <c r="L6607">
        <v>1856097</v>
      </c>
      <c r="M6607" s="1" t="s">
        <v>1574</v>
      </c>
      <c r="N6607" s="1" t="str">
        <f t="shared" si="103"/>
        <v>2010-2019</v>
      </c>
    </row>
    <row r="6608" spans="1:14" hidden="1" x14ac:dyDescent="0.3">
      <c r="A6608">
        <v>6751668</v>
      </c>
      <c r="B6608" s="1" t="s">
        <v>136</v>
      </c>
      <c r="C6608">
        <v>2019</v>
      </c>
      <c r="D6608" s="1" t="s">
        <v>9</v>
      </c>
      <c r="E6608">
        <v>132</v>
      </c>
      <c r="F6608" s="3">
        <v>53847897</v>
      </c>
      <c r="G6608" s="1" t="s">
        <v>847</v>
      </c>
      <c r="H6608">
        <v>94435</v>
      </c>
      <c r="I6608" s="1" t="s">
        <v>1004</v>
      </c>
      <c r="J6608">
        <v>8243301</v>
      </c>
      <c r="K6608" s="1" t="s">
        <v>1195</v>
      </c>
      <c r="L6608">
        <v>814280</v>
      </c>
      <c r="M6608" s="1" t="s">
        <v>1572</v>
      </c>
      <c r="N6608" s="1" t="str">
        <f t="shared" si="103"/>
        <v>2010-2019</v>
      </c>
    </row>
    <row r="6609" spans="1:14" hidden="1" x14ac:dyDescent="0.3">
      <c r="A6609">
        <v>6751668</v>
      </c>
      <c r="B6609" s="1" t="s">
        <v>136</v>
      </c>
      <c r="C6609">
        <v>2019</v>
      </c>
      <c r="D6609" s="1" t="s">
        <v>9</v>
      </c>
      <c r="E6609">
        <v>132</v>
      </c>
      <c r="F6609" s="3">
        <v>53847897</v>
      </c>
      <c r="G6609" s="1" t="s">
        <v>847</v>
      </c>
      <c r="H6609">
        <v>94435</v>
      </c>
      <c r="I6609" s="1" t="s">
        <v>1004</v>
      </c>
      <c r="J6609">
        <v>8243301</v>
      </c>
      <c r="K6609" s="1" t="s">
        <v>1195</v>
      </c>
      <c r="L6609">
        <v>1310525</v>
      </c>
      <c r="M6609" s="1" t="s">
        <v>1573</v>
      </c>
      <c r="N6609" s="1" t="str">
        <f t="shared" si="103"/>
        <v>2010-2019</v>
      </c>
    </row>
    <row r="6610" spans="1:14" hidden="1" x14ac:dyDescent="0.3">
      <c r="A6610">
        <v>6751668</v>
      </c>
      <c r="B6610" s="1" t="s">
        <v>136</v>
      </c>
      <c r="C6610">
        <v>2019</v>
      </c>
      <c r="D6610" s="1" t="s">
        <v>9</v>
      </c>
      <c r="E6610">
        <v>132</v>
      </c>
      <c r="F6610" s="3">
        <v>53847897</v>
      </c>
      <c r="G6610" s="1" t="s">
        <v>847</v>
      </c>
      <c r="H6610">
        <v>94435</v>
      </c>
      <c r="I6610" s="1" t="s">
        <v>1004</v>
      </c>
      <c r="J6610">
        <v>8243301</v>
      </c>
      <c r="K6610" s="1" t="s">
        <v>1195</v>
      </c>
      <c r="L6610">
        <v>1856097</v>
      </c>
      <c r="M6610" s="1" t="s">
        <v>1574</v>
      </c>
      <c r="N6610" s="1" t="str">
        <f t="shared" si="103"/>
        <v>2010-2019</v>
      </c>
    </row>
    <row r="6611" spans="1:14" hidden="1" x14ac:dyDescent="0.3">
      <c r="A6611">
        <v>482571</v>
      </c>
      <c r="B6611" s="1" t="s">
        <v>163</v>
      </c>
      <c r="C6611">
        <v>2006</v>
      </c>
      <c r="D6611" s="1" t="s">
        <v>18</v>
      </c>
      <c r="E6611">
        <v>130</v>
      </c>
      <c r="F6611" s="3">
        <v>53089891</v>
      </c>
      <c r="G6611" s="1" t="s">
        <v>838</v>
      </c>
      <c r="H6611">
        <v>634240</v>
      </c>
      <c r="I6611" s="1" t="s">
        <v>980</v>
      </c>
      <c r="J6611">
        <v>634300</v>
      </c>
      <c r="K6611" s="1" t="s">
        <v>1156</v>
      </c>
      <c r="L6611">
        <v>288</v>
      </c>
      <c r="M6611" s="1" t="s">
        <v>1497</v>
      </c>
      <c r="N6611" s="1" t="str">
        <f t="shared" si="103"/>
        <v>2000-2009</v>
      </c>
    </row>
    <row r="6612" spans="1:14" hidden="1" x14ac:dyDescent="0.3">
      <c r="A6612">
        <v>482571</v>
      </c>
      <c r="B6612" s="1" t="s">
        <v>163</v>
      </c>
      <c r="C6612">
        <v>2006</v>
      </c>
      <c r="D6612" s="1" t="s">
        <v>18</v>
      </c>
      <c r="E6612">
        <v>130</v>
      </c>
      <c r="F6612" s="3">
        <v>53089891</v>
      </c>
      <c r="G6612" s="1" t="s">
        <v>838</v>
      </c>
      <c r="H6612">
        <v>634240</v>
      </c>
      <c r="I6612" s="1" t="s">
        <v>980</v>
      </c>
      <c r="J6612">
        <v>634300</v>
      </c>
      <c r="K6612" s="1" t="s">
        <v>1156</v>
      </c>
      <c r="L6612">
        <v>413168</v>
      </c>
      <c r="M6612" s="1" t="s">
        <v>1590</v>
      </c>
      <c r="N6612" s="1" t="str">
        <f t="shared" si="103"/>
        <v>2000-2009</v>
      </c>
    </row>
    <row r="6613" spans="1:14" hidden="1" x14ac:dyDescent="0.3">
      <c r="A6613">
        <v>482571</v>
      </c>
      <c r="B6613" s="1" t="s">
        <v>163</v>
      </c>
      <c r="C6613">
        <v>2006</v>
      </c>
      <c r="D6613" s="1" t="s">
        <v>18</v>
      </c>
      <c r="E6613">
        <v>130</v>
      </c>
      <c r="F6613" s="3">
        <v>53089891</v>
      </c>
      <c r="G6613" s="1" t="s">
        <v>838</v>
      </c>
      <c r="H6613">
        <v>634240</v>
      </c>
      <c r="I6613" s="1" t="s">
        <v>980</v>
      </c>
      <c r="J6613">
        <v>634300</v>
      </c>
      <c r="K6613" s="1" t="s">
        <v>1156</v>
      </c>
      <c r="L6613">
        <v>424060</v>
      </c>
      <c r="M6613" s="1" t="s">
        <v>1591</v>
      </c>
      <c r="N6613" s="1" t="str">
        <f t="shared" si="103"/>
        <v>2000-2009</v>
      </c>
    </row>
    <row r="6614" spans="1:14" hidden="1" x14ac:dyDescent="0.3">
      <c r="A6614">
        <v>482571</v>
      </c>
      <c r="B6614" s="1" t="s">
        <v>163</v>
      </c>
      <c r="C6614">
        <v>2006</v>
      </c>
      <c r="D6614" s="1" t="s">
        <v>18</v>
      </c>
      <c r="E6614">
        <v>130</v>
      </c>
      <c r="F6614" s="3">
        <v>53089891</v>
      </c>
      <c r="G6614" s="1" t="s">
        <v>838</v>
      </c>
      <c r="H6614">
        <v>634240</v>
      </c>
      <c r="I6614" s="1" t="s">
        <v>980</v>
      </c>
      <c r="J6614">
        <v>634240</v>
      </c>
      <c r="K6614" s="1" t="s">
        <v>980</v>
      </c>
      <c r="L6614">
        <v>288</v>
      </c>
      <c r="M6614" s="1" t="s">
        <v>1497</v>
      </c>
      <c r="N6614" s="1" t="str">
        <f t="shared" si="103"/>
        <v>2000-2009</v>
      </c>
    </row>
    <row r="6615" spans="1:14" hidden="1" x14ac:dyDescent="0.3">
      <c r="A6615">
        <v>482571</v>
      </c>
      <c r="B6615" s="1" t="s">
        <v>163</v>
      </c>
      <c r="C6615">
        <v>2006</v>
      </c>
      <c r="D6615" s="1" t="s">
        <v>18</v>
      </c>
      <c r="E6615">
        <v>130</v>
      </c>
      <c r="F6615" s="3">
        <v>53089891</v>
      </c>
      <c r="G6615" s="1" t="s">
        <v>838</v>
      </c>
      <c r="H6615">
        <v>634240</v>
      </c>
      <c r="I6615" s="1" t="s">
        <v>980</v>
      </c>
      <c r="J6615">
        <v>634240</v>
      </c>
      <c r="K6615" s="1" t="s">
        <v>980</v>
      </c>
      <c r="L6615">
        <v>413168</v>
      </c>
      <c r="M6615" s="1" t="s">
        <v>1590</v>
      </c>
      <c r="N6615" s="1" t="str">
        <f t="shared" si="103"/>
        <v>2000-2009</v>
      </c>
    </row>
    <row r="6616" spans="1:14" hidden="1" x14ac:dyDescent="0.3">
      <c r="A6616">
        <v>482571</v>
      </c>
      <c r="B6616" s="1" t="s">
        <v>163</v>
      </c>
      <c r="C6616">
        <v>2006</v>
      </c>
      <c r="D6616" s="1" t="s">
        <v>18</v>
      </c>
      <c r="E6616">
        <v>130</v>
      </c>
      <c r="F6616" s="3">
        <v>53089891</v>
      </c>
      <c r="G6616" s="1" t="s">
        <v>838</v>
      </c>
      <c r="H6616">
        <v>634240</v>
      </c>
      <c r="I6616" s="1" t="s">
        <v>980</v>
      </c>
      <c r="J6616">
        <v>634240</v>
      </c>
      <c r="K6616" s="1" t="s">
        <v>980</v>
      </c>
      <c r="L6616">
        <v>424060</v>
      </c>
      <c r="M6616" s="1" t="s">
        <v>1591</v>
      </c>
      <c r="N6616" s="1" t="str">
        <f t="shared" si="103"/>
        <v>2000-2009</v>
      </c>
    </row>
    <row r="6617" spans="1:14" hidden="1" x14ac:dyDescent="0.3">
      <c r="A6617">
        <v>482571</v>
      </c>
      <c r="B6617" s="1" t="s">
        <v>163</v>
      </c>
      <c r="C6617">
        <v>2006</v>
      </c>
      <c r="D6617" s="1" t="s">
        <v>18</v>
      </c>
      <c r="E6617">
        <v>130</v>
      </c>
      <c r="F6617" s="3">
        <v>53089891</v>
      </c>
      <c r="G6617" s="1" t="s">
        <v>838</v>
      </c>
      <c r="H6617">
        <v>634240</v>
      </c>
      <c r="I6617" s="1" t="s">
        <v>980</v>
      </c>
      <c r="J6617">
        <v>1793993</v>
      </c>
      <c r="K6617" s="1" t="s">
        <v>1206</v>
      </c>
      <c r="L6617">
        <v>288</v>
      </c>
      <c r="M6617" s="1" t="s">
        <v>1497</v>
      </c>
      <c r="N6617" s="1" t="str">
        <f t="shared" si="103"/>
        <v>2000-2009</v>
      </c>
    </row>
    <row r="6618" spans="1:14" hidden="1" x14ac:dyDescent="0.3">
      <c r="A6618">
        <v>482571</v>
      </c>
      <c r="B6618" s="1" t="s">
        <v>163</v>
      </c>
      <c r="C6618">
        <v>2006</v>
      </c>
      <c r="D6618" s="1" t="s">
        <v>18</v>
      </c>
      <c r="E6618">
        <v>130</v>
      </c>
      <c r="F6618" s="3">
        <v>53089891</v>
      </c>
      <c r="G6618" s="1" t="s">
        <v>838</v>
      </c>
      <c r="H6618">
        <v>634240</v>
      </c>
      <c r="I6618" s="1" t="s">
        <v>980</v>
      </c>
      <c r="J6618">
        <v>1793993</v>
      </c>
      <c r="K6618" s="1" t="s">
        <v>1206</v>
      </c>
      <c r="L6618">
        <v>413168</v>
      </c>
      <c r="M6618" s="1" t="s">
        <v>1590</v>
      </c>
      <c r="N6618" s="1" t="str">
        <f t="shared" si="103"/>
        <v>2000-2009</v>
      </c>
    </row>
    <row r="6619" spans="1:14" hidden="1" x14ac:dyDescent="0.3">
      <c r="A6619">
        <v>482571</v>
      </c>
      <c r="B6619" s="1" t="s">
        <v>163</v>
      </c>
      <c r="C6619">
        <v>2006</v>
      </c>
      <c r="D6619" s="1" t="s">
        <v>18</v>
      </c>
      <c r="E6619">
        <v>130</v>
      </c>
      <c r="F6619" s="3">
        <v>53089891</v>
      </c>
      <c r="G6619" s="1" t="s">
        <v>838</v>
      </c>
      <c r="H6619">
        <v>634240</v>
      </c>
      <c r="I6619" s="1" t="s">
        <v>980</v>
      </c>
      <c r="J6619">
        <v>1793993</v>
      </c>
      <c r="K6619" s="1" t="s">
        <v>1206</v>
      </c>
      <c r="L6619">
        <v>424060</v>
      </c>
      <c r="M6619" s="1" t="s">
        <v>1591</v>
      </c>
      <c r="N6619" s="1" t="str">
        <f t="shared" si="103"/>
        <v>2000-2009</v>
      </c>
    </row>
    <row r="6620" spans="1:14" hidden="1" x14ac:dyDescent="0.3">
      <c r="A6620">
        <v>482571</v>
      </c>
      <c r="B6620" s="1" t="s">
        <v>163</v>
      </c>
      <c r="C6620">
        <v>2006</v>
      </c>
      <c r="D6620" s="1" t="s">
        <v>18</v>
      </c>
      <c r="E6620">
        <v>130</v>
      </c>
      <c r="F6620" s="3">
        <v>53089891</v>
      </c>
      <c r="G6620" s="1" t="s">
        <v>917</v>
      </c>
      <c r="H6620">
        <v>634240</v>
      </c>
      <c r="I6620" s="1" t="s">
        <v>980</v>
      </c>
      <c r="J6620">
        <v>634300</v>
      </c>
      <c r="K6620" s="1" t="s">
        <v>1156</v>
      </c>
      <c r="L6620">
        <v>288</v>
      </c>
      <c r="M6620" s="1" t="s">
        <v>1497</v>
      </c>
      <c r="N6620" s="1" t="str">
        <f t="shared" si="103"/>
        <v>2000-2009</v>
      </c>
    </row>
    <row r="6621" spans="1:14" hidden="1" x14ac:dyDescent="0.3">
      <c r="A6621">
        <v>482571</v>
      </c>
      <c r="B6621" s="1" t="s">
        <v>163</v>
      </c>
      <c r="C6621">
        <v>2006</v>
      </c>
      <c r="D6621" s="1" t="s">
        <v>18</v>
      </c>
      <c r="E6621">
        <v>130</v>
      </c>
      <c r="F6621" s="3">
        <v>53089891</v>
      </c>
      <c r="G6621" s="1" t="s">
        <v>917</v>
      </c>
      <c r="H6621">
        <v>634240</v>
      </c>
      <c r="I6621" s="1" t="s">
        <v>980</v>
      </c>
      <c r="J6621">
        <v>634300</v>
      </c>
      <c r="K6621" s="1" t="s">
        <v>1156</v>
      </c>
      <c r="L6621">
        <v>413168</v>
      </c>
      <c r="M6621" s="1" t="s">
        <v>1590</v>
      </c>
      <c r="N6621" s="1" t="str">
        <f t="shared" si="103"/>
        <v>2000-2009</v>
      </c>
    </row>
    <row r="6622" spans="1:14" hidden="1" x14ac:dyDescent="0.3">
      <c r="A6622">
        <v>482571</v>
      </c>
      <c r="B6622" s="1" t="s">
        <v>163</v>
      </c>
      <c r="C6622">
        <v>2006</v>
      </c>
      <c r="D6622" s="1" t="s">
        <v>18</v>
      </c>
      <c r="E6622">
        <v>130</v>
      </c>
      <c r="F6622" s="3">
        <v>53089891</v>
      </c>
      <c r="G6622" s="1" t="s">
        <v>917</v>
      </c>
      <c r="H6622">
        <v>634240</v>
      </c>
      <c r="I6622" s="1" t="s">
        <v>980</v>
      </c>
      <c r="J6622">
        <v>634300</v>
      </c>
      <c r="K6622" s="1" t="s">
        <v>1156</v>
      </c>
      <c r="L6622">
        <v>424060</v>
      </c>
      <c r="M6622" s="1" t="s">
        <v>1591</v>
      </c>
      <c r="N6622" s="1" t="str">
        <f t="shared" si="103"/>
        <v>2000-2009</v>
      </c>
    </row>
    <row r="6623" spans="1:14" hidden="1" x14ac:dyDescent="0.3">
      <c r="A6623">
        <v>482571</v>
      </c>
      <c r="B6623" s="1" t="s">
        <v>163</v>
      </c>
      <c r="C6623">
        <v>2006</v>
      </c>
      <c r="D6623" s="1" t="s">
        <v>18</v>
      </c>
      <c r="E6623">
        <v>130</v>
      </c>
      <c r="F6623" s="3">
        <v>53089891</v>
      </c>
      <c r="G6623" s="1" t="s">
        <v>917</v>
      </c>
      <c r="H6623">
        <v>634240</v>
      </c>
      <c r="I6623" s="1" t="s">
        <v>980</v>
      </c>
      <c r="J6623">
        <v>634240</v>
      </c>
      <c r="K6623" s="1" t="s">
        <v>980</v>
      </c>
      <c r="L6623">
        <v>288</v>
      </c>
      <c r="M6623" s="1" t="s">
        <v>1497</v>
      </c>
      <c r="N6623" s="1" t="str">
        <f t="shared" si="103"/>
        <v>2000-2009</v>
      </c>
    </row>
    <row r="6624" spans="1:14" hidden="1" x14ac:dyDescent="0.3">
      <c r="A6624">
        <v>482571</v>
      </c>
      <c r="B6624" s="1" t="s">
        <v>163</v>
      </c>
      <c r="C6624">
        <v>2006</v>
      </c>
      <c r="D6624" s="1" t="s">
        <v>18</v>
      </c>
      <c r="E6624">
        <v>130</v>
      </c>
      <c r="F6624" s="3">
        <v>53089891</v>
      </c>
      <c r="G6624" s="1" t="s">
        <v>917</v>
      </c>
      <c r="H6624">
        <v>634240</v>
      </c>
      <c r="I6624" s="1" t="s">
        <v>980</v>
      </c>
      <c r="J6624">
        <v>634240</v>
      </c>
      <c r="K6624" s="1" t="s">
        <v>980</v>
      </c>
      <c r="L6624">
        <v>413168</v>
      </c>
      <c r="M6624" s="1" t="s">
        <v>1590</v>
      </c>
      <c r="N6624" s="1" t="str">
        <f t="shared" si="103"/>
        <v>2000-2009</v>
      </c>
    </row>
    <row r="6625" spans="1:14" hidden="1" x14ac:dyDescent="0.3">
      <c r="A6625">
        <v>482571</v>
      </c>
      <c r="B6625" s="1" t="s">
        <v>163</v>
      </c>
      <c r="C6625">
        <v>2006</v>
      </c>
      <c r="D6625" s="1" t="s">
        <v>18</v>
      </c>
      <c r="E6625">
        <v>130</v>
      </c>
      <c r="F6625" s="3">
        <v>53089891</v>
      </c>
      <c r="G6625" s="1" t="s">
        <v>917</v>
      </c>
      <c r="H6625">
        <v>634240</v>
      </c>
      <c r="I6625" s="1" t="s">
        <v>980</v>
      </c>
      <c r="J6625">
        <v>634240</v>
      </c>
      <c r="K6625" s="1" t="s">
        <v>980</v>
      </c>
      <c r="L6625">
        <v>424060</v>
      </c>
      <c r="M6625" s="1" t="s">
        <v>1591</v>
      </c>
      <c r="N6625" s="1" t="str">
        <f t="shared" si="103"/>
        <v>2000-2009</v>
      </c>
    </row>
    <row r="6626" spans="1:14" hidden="1" x14ac:dyDescent="0.3">
      <c r="A6626">
        <v>482571</v>
      </c>
      <c r="B6626" s="1" t="s">
        <v>163</v>
      </c>
      <c r="C6626">
        <v>2006</v>
      </c>
      <c r="D6626" s="1" t="s">
        <v>18</v>
      </c>
      <c r="E6626">
        <v>130</v>
      </c>
      <c r="F6626" s="3">
        <v>53089891</v>
      </c>
      <c r="G6626" s="1" t="s">
        <v>917</v>
      </c>
      <c r="H6626">
        <v>634240</v>
      </c>
      <c r="I6626" s="1" t="s">
        <v>980</v>
      </c>
      <c r="J6626">
        <v>1793993</v>
      </c>
      <c r="K6626" s="1" t="s">
        <v>1206</v>
      </c>
      <c r="L6626">
        <v>288</v>
      </c>
      <c r="M6626" s="1" t="s">
        <v>1497</v>
      </c>
      <c r="N6626" s="1" t="str">
        <f t="shared" si="103"/>
        <v>2000-2009</v>
      </c>
    </row>
    <row r="6627" spans="1:14" hidden="1" x14ac:dyDescent="0.3">
      <c r="A6627">
        <v>482571</v>
      </c>
      <c r="B6627" s="1" t="s">
        <v>163</v>
      </c>
      <c r="C6627">
        <v>2006</v>
      </c>
      <c r="D6627" s="1" t="s">
        <v>18</v>
      </c>
      <c r="E6627">
        <v>130</v>
      </c>
      <c r="F6627" s="3">
        <v>53089891</v>
      </c>
      <c r="G6627" s="1" t="s">
        <v>917</v>
      </c>
      <c r="H6627">
        <v>634240</v>
      </c>
      <c r="I6627" s="1" t="s">
        <v>980</v>
      </c>
      <c r="J6627">
        <v>1793993</v>
      </c>
      <c r="K6627" s="1" t="s">
        <v>1206</v>
      </c>
      <c r="L6627">
        <v>413168</v>
      </c>
      <c r="M6627" s="1" t="s">
        <v>1590</v>
      </c>
      <c r="N6627" s="1" t="str">
        <f t="shared" si="103"/>
        <v>2000-2009</v>
      </c>
    </row>
    <row r="6628" spans="1:14" hidden="1" x14ac:dyDescent="0.3">
      <c r="A6628">
        <v>482571</v>
      </c>
      <c r="B6628" s="1" t="s">
        <v>163</v>
      </c>
      <c r="C6628">
        <v>2006</v>
      </c>
      <c r="D6628" s="1" t="s">
        <v>18</v>
      </c>
      <c r="E6628">
        <v>130</v>
      </c>
      <c r="F6628" s="3">
        <v>53089891</v>
      </c>
      <c r="G6628" s="1" t="s">
        <v>917</v>
      </c>
      <c r="H6628">
        <v>634240</v>
      </c>
      <c r="I6628" s="1" t="s">
        <v>980</v>
      </c>
      <c r="J6628">
        <v>1793993</v>
      </c>
      <c r="K6628" s="1" t="s">
        <v>1206</v>
      </c>
      <c r="L6628">
        <v>424060</v>
      </c>
      <c r="M6628" s="1" t="s">
        <v>1591</v>
      </c>
      <c r="N6628" s="1" t="str">
        <f t="shared" si="103"/>
        <v>2000-2009</v>
      </c>
    </row>
    <row r="6629" spans="1:14" hidden="1" x14ac:dyDescent="0.3">
      <c r="A6629">
        <v>482571</v>
      </c>
      <c r="B6629" s="1" t="s">
        <v>163</v>
      </c>
      <c r="C6629">
        <v>2006</v>
      </c>
      <c r="D6629" s="1" t="s">
        <v>18</v>
      </c>
      <c r="E6629">
        <v>130</v>
      </c>
      <c r="F6629" s="3">
        <v>53089891</v>
      </c>
      <c r="G6629" s="1" t="s">
        <v>842</v>
      </c>
      <c r="H6629">
        <v>634240</v>
      </c>
      <c r="I6629" s="1" t="s">
        <v>980</v>
      </c>
      <c r="J6629">
        <v>634300</v>
      </c>
      <c r="K6629" s="1" t="s">
        <v>1156</v>
      </c>
      <c r="L6629">
        <v>288</v>
      </c>
      <c r="M6629" s="1" t="s">
        <v>1497</v>
      </c>
      <c r="N6629" s="1" t="str">
        <f t="shared" si="103"/>
        <v>2000-2009</v>
      </c>
    </row>
    <row r="6630" spans="1:14" hidden="1" x14ac:dyDescent="0.3">
      <c r="A6630">
        <v>482571</v>
      </c>
      <c r="B6630" s="1" t="s">
        <v>163</v>
      </c>
      <c r="C6630">
        <v>2006</v>
      </c>
      <c r="D6630" s="1" t="s">
        <v>18</v>
      </c>
      <c r="E6630">
        <v>130</v>
      </c>
      <c r="F6630" s="3">
        <v>53089891</v>
      </c>
      <c r="G6630" s="1" t="s">
        <v>842</v>
      </c>
      <c r="H6630">
        <v>634240</v>
      </c>
      <c r="I6630" s="1" t="s">
        <v>980</v>
      </c>
      <c r="J6630">
        <v>634300</v>
      </c>
      <c r="K6630" s="1" t="s">
        <v>1156</v>
      </c>
      <c r="L6630">
        <v>413168</v>
      </c>
      <c r="M6630" s="1" t="s">
        <v>1590</v>
      </c>
      <c r="N6630" s="1" t="str">
        <f t="shared" si="103"/>
        <v>2000-2009</v>
      </c>
    </row>
    <row r="6631" spans="1:14" hidden="1" x14ac:dyDescent="0.3">
      <c r="A6631">
        <v>482571</v>
      </c>
      <c r="B6631" s="1" t="s">
        <v>163</v>
      </c>
      <c r="C6631">
        <v>2006</v>
      </c>
      <c r="D6631" s="1" t="s">
        <v>18</v>
      </c>
      <c r="E6631">
        <v>130</v>
      </c>
      <c r="F6631" s="3">
        <v>53089891</v>
      </c>
      <c r="G6631" s="1" t="s">
        <v>842</v>
      </c>
      <c r="H6631">
        <v>634240</v>
      </c>
      <c r="I6631" s="1" t="s">
        <v>980</v>
      </c>
      <c r="J6631">
        <v>634300</v>
      </c>
      <c r="K6631" s="1" t="s">
        <v>1156</v>
      </c>
      <c r="L6631">
        <v>424060</v>
      </c>
      <c r="M6631" s="1" t="s">
        <v>1591</v>
      </c>
      <c r="N6631" s="1" t="str">
        <f t="shared" si="103"/>
        <v>2000-2009</v>
      </c>
    </row>
    <row r="6632" spans="1:14" hidden="1" x14ac:dyDescent="0.3">
      <c r="A6632">
        <v>482571</v>
      </c>
      <c r="B6632" s="1" t="s">
        <v>163</v>
      </c>
      <c r="C6632">
        <v>2006</v>
      </c>
      <c r="D6632" s="1" t="s">
        <v>18</v>
      </c>
      <c r="E6632">
        <v>130</v>
      </c>
      <c r="F6632" s="3">
        <v>53089891</v>
      </c>
      <c r="G6632" s="1" t="s">
        <v>842</v>
      </c>
      <c r="H6632">
        <v>634240</v>
      </c>
      <c r="I6632" s="1" t="s">
        <v>980</v>
      </c>
      <c r="J6632">
        <v>634240</v>
      </c>
      <c r="K6632" s="1" t="s">
        <v>980</v>
      </c>
      <c r="L6632">
        <v>288</v>
      </c>
      <c r="M6632" s="1" t="s">
        <v>1497</v>
      </c>
      <c r="N6632" s="1" t="str">
        <f t="shared" si="103"/>
        <v>2000-2009</v>
      </c>
    </row>
    <row r="6633" spans="1:14" hidden="1" x14ac:dyDescent="0.3">
      <c r="A6633">
        <v>482571</v>
      </c>
      <c r="B6633" s="1" t="s">
        <v>163</v>
      </c>
      <c r="C6633">
        <v>2006</v>
      </c>
      <c r="D6633" s="1" t="s">
        <v>18</v>
      </c>
      <c r="E6633">
        <v>130</v>
      </c>
      <c r="F6633" s="3">
        <v>53089891</v>
      </c>
      <c r="G6633" s="1" t="s">
        <v>842</v>
      </c>
      <c r="H6633">
        <v>634240</v>
      </c>
      <c r="I6633" s="1" t="s">
        <v>980</v>
      </c>
      <c r="J6633">
        <v>634240</v>
      </c>
      <c r="K6633" s="1" t="s">
        <v>980</v>
      </c>
      <c r="L6633">
        <v>413168</v>
      </c>
      <c r="M6633" s="1" t="s">
        <v>1590</v>
      </c>
      <c r="N6633" s="1" t="str">
        <f t="shared" si="103"/>
        <v>2000-2009</v>
      </c>
    </row>
    <row r="6634" spans="1:14" hidden="1" x14ac:dyDescent="0.3">
      <c r="A6634">
        <v>482571</v>
      </c>
      <c r="B6634" s="1" t="s">
        <v>163</v>
      </c>
      <c r="C6634">
        <v>2006</v>
      </c>
      <c r="D6634" s="1" t="s">
        <v>18</v>
      </c>
      <c r="E6634">
        <v>130</v>
      </c>
      <c r="F6634" s="3">
        <v>53089891</v>
      </c>
      <c r="G6634" s="1" t="s">
        <v>842</v>
      </c>
      <c r="H6634">
        <v>634240</v>
      </c>
      <c r="I6634" s="1" t="s">
        <v>980</v>
      </c>
      <c r="J6634">
        <v>634240</v>
      </c>
      <c r="K6634" s="1" t="s">
        <v>980</v>
      </c>
      <c r="L6634">
        <v>424060</v>
      </c>
      <c r="M6634" s="1" t="s">
        <v>1591</v>
      </c>
      <c r="N6634" s="1" t="str">
        <f t="shared" si="103"/>
        <v>2000-2009</v>
      </c>
    </row>
    <row r="6635" spans="1:14" hidden="1" x14ac:dyDescent="0.3">
      <c r="A6635">
        <v>482571</v>
      </c>
      <c r="B6635" s="1" t="s">
        <v>163</v>
      </c>
      <c r="C6635">
        <v>2006</v>
      </c>
      <c r="D6635" s="1" t="s">
        <v>18</v>
      </c>
      <c r="E6635">
        <v>130</v>
      </c>
      <c r="F6635" s="3">
        <v>53089891</v>
      </c>
      <c r="G6635" s="1" t="s">
        <v>842</v>
      </c>
      <c r="H6635">
        <v>634240</v>
      </c>
      <c r="I6635" s="1" t="s">
        <v>980</v>
      </c>
      <c r="J6635">
        <v>1793993</v>
      </c>
      <c r="K6635" s="1" t="s">
        <v>1206</v>
      </c>
      <c r="L6635">
        <v>288</v>
      </c>
      <c r="M6635" s="1" t="s">
        <v>1497</v>
      </c>
      <c r="N6635" s="1" t="str">
        <f t="shared" si="103"/>
        <v>2000-2009</v>
      </c>
    </row>
    <row r="6636" spans="1:14" hidden="1" x14ac:dyDescent="0.3">
      <c r="A6636">
        <v>482571</v>
      </c>
      <c r="B6636" s="1" t="s">
        <v>163</v>
      </c>
      <c r="C6636">
        <v>2006</v>
      </c>
      <c r="D6636" s="1" t="s">
        <v>18</v>
      </c>
      <c r="E6636">
        <v>130</v>
      </c>
      <c r="F6636" s="3">
        <v>53089891</v>
      </c>
      <c r="G6636" s="1" t="s">
        <v>842</v>
      </c>
      <c r="H6636">
        <v>634240</v>
      </c>
      <c r="I6636" s="1" t="s">
        <v>980</v>
      </c>
      <c r="J6636">
        <v>1793993</v>
      </c>
      <c r="K6636" s="1" t="s">
        <v>1206</v>
      </c>
      <c r="L6636">
        <v>413168</v>
      </c>
      <c r="M6636" s="1" t="s">
        <v>1590</v>
      </c>
      <c r="N6636" s="1" t="str">
        <f t="shared" si="103"/>
        <v>2000-2009</v>
      </c>
    </row>
    <row r="6637" spans="1:14" hidden="1" x14ac:dyDescent="0.3">
      <c r="A6637">
        <v>482571</v>
      </c>
      <c r="B6637" s="1" t="s">
        <v>163</v>
      </c>
      <c r="C6637">
        <v>2006</v>
      </c>
      <c r="D6637" s="1" t="s">
        <v>18</v>
      </c>
      <c r="E6637">
        <v>130</v>
      </c>
      <c r="F6637" s="3">
        <v>53089891</v>
      </c>
      <c r="G6637" s="1" t="s">
        <v>842</v>
      </c>
      <c r="H6637">
        <v>634240</v>
      </c>
      <c r="I6637" s="1" t="s">
        <v>980</v>
      </c>
      <c r="J6637">
        <v>1793993</v>
      </c>
      <c r="K6637" s="1" t="s">
        <v>1206</v>
      </c>
      <c r="L6637">
        <v>424060</v>
      </c>
      <c r="M6637" s="1" t="s">
        <v>1591</v>
      </c>
      <c r="N6637" s="1" t="str">
        <f t="shared" si="103"/>
        <v>2000-2009</v>
      </c>
    </row>
    <row r="6638" spans="1:14" hidden="1" x14ac:dyDescent="0.3">
      <c r="A6638">
        <v>482571</v>
      </c>
      <c r="B6638" s="1" t="s">
        <v>163</v>
      </c>
      <c r="C6638">
        <v>2006</v>
      </c>
      <c r="D6638" s="1" t="s">
        <v>18</v>
      </c>
      <c r="E6638">
        <v>130</v>
      </c>
      <c r="F6638" s="3">
        <v>53089891</v>
      </c>
      <c r="G6638" s="1" t="s">
        <v>840</v>
      </c>
      <c r="H6638">
        <v>634240</v>
      </c>
      <c r="I6638" s="1" t="s">
        <v>980</v>
      </c>
      <c r="J6638">
        <v>634300</v>
      </c>
      <c r="K6638" s="1" t="s">
        <v>1156</v>
      </c>
      <c r="L6638">
        <v>288</v>
      </c>
      <c r="M6638" s="1" t="s">
        <v>1497</v>
      </c>
      <c r="N6638" s="1" t="str">
        <f t="shared" si="103"/>
        <v>2000-2009</v>
      </c>
    </row>
    <row r="6639" spans="1:14" hidden="1" x14ac:dyDescent="0.3">
      <c r="A6639">
        <v>482571</v>
      </c>
      <c r="B6639" s="1" t="s">
        <v>163</v>
      </c>
      <c r="C6639">
        <v>2006</v>
      </c>
      <c r="D6639" s="1" t="s">
        <v>18</v>
      </c>
      <c r="E6639">
        <v>130</v>
      </c>
      <c r="F6639" s="3">
        <v>53089891</v>
      </c>
      <c r="G6639" s="1" t="s">
        <v>840</v>
      </c>
      <c r="H6639">
        <v>634240</v>
      </c>
      <c r="I6639" s="1" t="s">
        <v>980</v>
      </c>
      <c r="J6639">
        <v>634300</v>
      </c>
      <c r="K6639" s="1" t="s">
        <v>1156</v>
      </c>
      <c r="L6639">
        <v>413168</v>
      </c>
      <c r="M6639" s="1" t="s">
        <v>1590</v>
      </c>
      <c r="N6639" s="1" t="str">
        <f t="shared" si="103"/>
        <v>2000-2009</v>
      </c>
    </row>
    <row r="6640" spans="1:14" hidden="1" x14ac:dyDescent="0.3">
      <c r="A6640">
        <v>482571</v>
      </c>
      <c r="B6640" s="1" t="s">
        <v>163</v>
      </c>
      <c r="C6640">
        <v>2006</v>
      </c>
      <c r="D6640" s="1" t="s">
        <v>18</v>
      </c>
      <c r="E6640">
        <v>130</v>
      </c>
      <c r="F6640" s="3">
        <v>53089891</v>
      </c>
      <c r="G6640" s="1" t="s">
        <v>840</v>
      </c>
      <c r="H6640">
        <v>634240</v>
      </c>
      <c r="I6640" s="1" t="s">
        <v>980</v>
      </c>
      <c r="J6640">
        <v>634300</v>
      </c>
      <c r="K6640" s="1" t="s">
        <v>1156</v>
      </c>
      <c r="L6640">
        <v>424060</v>
      </c>
      <c r="M6640" s="1" t="s">
        <v>1591</v>
      </c>
      <c r="N6640" s="1" t="str">
        <f t="shared" si="103"/>
        <v>2000-2009</v>
      </c>
    </row>
    <row r="6641" spans="1:14" hidden="1" x14ac:dyDescent="0.3">
      <c r="A6641">
        <v>482571</v>
      </c>
      <c r="B6641" s="1" t="s">
        <v>163</v>
      </c>
      <c r="C6641">
        <v>2006</v>
      </c>
      <c r="D6641" s="1" t="s">
        <v>18</v>
      </c>
      <c r="E6641">
        <v>130</v>
      </c>
      <c r="F6641" s="3">
        <v>53089891</v>
      </c>
      <c r="G6641" s="1" t="s">
        <v>840</v>
      </c>
      <c r="H6641">
        <v>634240</v>
      </c>
      <c r="I6641" s="1" t="s">
        <v>980</v>
      </c>
      <c r="J6641">
        <v>634240</v>
      </c>
      <c r="K6641" s="1" t="s">
        <v>980</v>
      </c>
      <c r="L6641">
        <v>288</v>
      </c>
      <c r="M6641" s="1" t="s">
        <v>1497</v>
      </c>
      <c r="N6641" s="1" t="str">
        <f t="shared" si="103"/>
        <v>2000-2009</v>
      </c>
    </row>
    <row r="6642" spans="1:14" hidden="1" x14ac:dyDescent="0.3">
      <c r="A6642">
        <v>482571</v>
      </c>
      <c r="B6642" s="1" t="s">
        <v>163</v>
      </c>
      <c r="C6642">
        <v>2006</v>
      </c>
      <c r="D6642" s="1" t="s">
        <v>18</v>
      </c>
      <c r="E6642">
        <v>130</v>
      </c>
      <c r="F6642" s="3">
        <v>53089891</v>
      </c>
      <c r="G6642" s="1" t="s">
        <v>840</v>
      </c>
      <c r="H6642">
        <v>634240</v>
      </c>
      <c r="I6642" s="1" t="s">
        <v>980</v>
      </c>
      <c r="J6642">
        <v>634240</v>
      </c>
      <c r="K6642" s="1" t="s">
        <v>980</v>
      </c>
      <c r="L6642">
        <v>413168</v>
      </c>
      <c r="M6642" s="1" t="s">
        <v>1590</v>
      </c>
      <c r="N6642" s="1" t="str">
        <f t="shared" si="103"/>
        <v>2000-2009</v>
      </c>
    </row>
    <row r="6643" spans="1:14" hidden="1" x14ac:dyDescent="0.3">
      <c r="A6643">
        <v>482571</v>
      </c>
      <c r="B6643" s="1" t="s">
        <v>163</v>
      </c>
      <c r="C6643">
        <v>2006</v>
      </c>
      <c r="D6643" s="1" t="s">
        <v>18</v>
      </c>
      <c r="E6643">
        <v>130</v>
      </c>
      <c r="F6643" s="3">
        <v>53089891</v>
      </c>
      <c r="G6643" s="1" t="s">
        <v>840</v>
      </c>
      <c r="H6643">
        <v>634240</v>
      </c>
      <c r="I6643" s="1" t="s">
        <v>980</v>
      </c>
      <c r="J6643">
        <v>634240</v>
      </c>
      <c r="K6643" s="1" t="s">
        <v>980</v>
      </c>
      <c r="L6643">
        <v>424060</v>
      </c>
      <c r="M6643" s="1" t="s">
        <v>1591</v>
      </c>
      <c r="N6643" s="1" t="str">
        <f t="shared" si="103"/>
        <v>2000-2009</v>
      </c>
    </row>
    <row r="6644" spans="1:14" hidden="1" x14ac:dyDescent="0.3">
      <c r="A6644">
        <v>482571</v>
      </c>
      <c r="B6644" s="1" t="s">
        <v>163</v>
      </c>
      <c r="C6644">
        <v>2006</v>
      </c>
      <c r="D6644" s="1" t="s">
        <v>18</v>
      </c>
      <c r="E6644">
        <v>130</v>
      </c>
      <c r="F6644" s="3">
        <v>53089891</v>
      </c>
      <c r="G6644" s="1" t="s">
        <v>840</v>
      </c>
      <c r="H6644">
        <v>634240</v>
      </c>
      <c r="I6644" s="1" t="s">
        <v>980</v>
      </c>
      <c r="J6644">
        <v>1793993</v>
      </c>
      <c r="K6644" s="1" t="s">
        <v>1206</v>
      </c>
      <c r="L6644">
        <v>288</v>
      </c>
      <c r="M6644" s="1" t="s">
        <v>1497</v>
      </c>
      <c r="N6644" s="1" t="str">
        <f t="shared" si="103"/>
        <v>2000-2009</v>
      </c>
    </row>
    <row r="6645" spans="1:14" hidden="1" x14ac:dyDescent="0.3">
      <c r="A6645">
        <v>482571</v>
      </c>
      <c r="B6645" s="1" t="s">
        <v>163</v>
      </c>
      <c r="C6645">
        <v>2006</v>
      </c>
      <c r="D6645" s="1" t="s">
        <v>18</v>
      </c>
      <c r="E6645">
        <v>130</v>
      </c>
      <c r="F6645" s="3">
        <v>53089891</v>
      </c>
      <c r="G6645" s="1" t="s">
        <v>840</v>
      </c>
      <c r="H6645">
        <v>634240</v>
      </c>
      <c r="I6645" s="1" t="s">
        <v>980</v>
      </c>
      <c r="J6645">
        <v>1793993</v>
      </c>
      <c r="K6645" s="1" t="s">
        <v>1206</v>
      </c>
      <c r="L6645">
        <v>413168</v>
      </c>
      <c r="M6645" s="1" t="s">
        <v>1590</v>
      </c>
      <c r="N6645" s="1" t="str">
        <f t="shared" si="103"/>
        <v>2000-2009</v>
      </c>
    </row>
    <row r="6646" spans="1:14" hidden="1" x14ac:dyDescent="0.3">
      <c r="A6646">
        <v>482571</v>
      </c>
      <c r="B6646" s="1" t="s">
        <v>163</v>
      </c>
      <c r="C6646">
        <v>2006</v>
      </c>
      <c r="D6646" s="1" t="s">
        <v>18</v>
      </c>
      <c r="E6646">
        <v>130</v>
      </c>
      <c r="F6646" s="3">
        <v>53089891</v>
      </c>
      <c r="G6646" s="1" t="s">
        <v>840</v>
      </c>
      <c r="H6646">
        <v>634240</v>
      </c>
      <c r="I6646" s="1" t="s">
        <v>980</v>
      </c>
      <c r="J6646">
        <v>1793993</v>
      </c>
      <c r="K6646" s="1" t="s">
        <v>1206</v>
      </c>
      <c r="L6646">
        <v>424060</v>
      </c>
      <c r="M6646" s="1" t="s">
        <v>1591</v>
      </c>
      <c r="N6646" s="1" t="str">
        <f t="shared" si="103"/>
        <v>2000-2009</v>
      </c>
    </row>
    <row r="6647" spans="1:14" hidden="1" x14ac:dyDescent="0.3">
      <c r="A6647">
        <v>482571</v>
      </c>
      <c r="B6647" s="1" t="s">
        <v>163</v>
      </c>
      <c r="C6647">
        <v>2006</v>
      </c>
      <c r="D6647" s="1" t="s">
        <v>18</v>
      </c>
      <c r="E6647">
        <v>130</v>
      </c>
      <c r="F6647" s="3">
        <v>53089891</v>
      </c>
      <c r="G6647" s="1" t="s">
        <v>885</v>
      </c>
      <c r="H6647">
        <v>634240</v>
      </c>
      <c r="I6647" s="1" t="s">
        <v>980</v>
      </c>
      <c r="J6647">
        <v>634300</v>
      </c>
      <c r="K6647" s="1" t="s">
        <v>1156</v>
      </c>
      <c r="L6647">
        <v>288</v>
      </c>
      <c r="M6647" s="1" t="s">
        <v>1497</v>
      </c>
      <c r="N6647" s="1" t="str">
        <f t="shared" si="103"/>
        <v>2000-2009</v>
      </c>
    </row>
    <row r="6648" spans="1:14" hidden="1" x14ac:dyDescent="0.3">
      <c r="A6648">
        <v>482571</v>
      </c>
      <c r="B6648" s="1" t="s">
        <v>163</v>
      </c>
      <c r="C6648">
        <v>2006</v>
      </c>
      <c r="D6648" s="1" t="s">
        <v>18</v>
      </c>
      <c r="E6648">
        <v>130</v>
      </c>
      <c r="F6648" s="3">
        <v>53089891</v>
      </c>
      <c r="G6648" s="1" t="s">
        <v>885</v>
      </c>
      <c r="H6648">
        <v>634240</v>
      </c>
      <c r="I6648" s="1" t="s">
        <v>980</v>
      </c>
      <c r="J6648">
        <v>634300</v>
      </c>
      <c r="K6648" s="1" t="s">
        <v>1156</v>
      </c>
      <c r="L6648">
        <v>413168</v>
      </c>
      <c r="M6648" s="1" t="s">
        <v>1590</v>
      </c>
      <c r="N6648" s="1" t="str">
        <f t="shared" si="103"/>
        <v>2000-2009</v>
      </c>
    </row>
    <row r="6649" spans="1:14" hidden="1" x14ac:dyDescent="0.3">
      <c r="A6649">
        <v>482571</v>
      </c>
      <c r="B6649" s="1" t="s">
        <v>163</v>
      </c>
      <c r="C6649">
        <v>2006</v>
      </c>
      <c r="D6649" s="1" t="s">
        <v>18</v>
      </c>
      <c r="E6649">
        <v>130</v>
      </c>
      <c r="F6649" s="3">
        <v>53089891</v>
      </c>
      <c r="G6649" s="1" t="s">
        <v>885</v>
      </c>
      <c r="H6649">
        <v>634240</v>
      </c>
      <c r="I6649" s="1" t="s">
        <v>980</v>
      </c>
      <c r="J6649">
        <v>634300</v>
      </c>
      <c r="K6649" s="1" t="s">
        <v>1156</v>
      </c>
      <c r="L6649">
        <v>424060</v>
      </c>
      <c r="M6649" s="1" t="s">
        <v>1591</v>
      </c>
      <c r="N6649" s="1" t="str">
        <f t="shared" si="103"/>
        <v>2000-2009</v>
      </c>
    </row>
    <row r="6650" spans="1:14" hidden="1" x14ac:dyDescent="0.3">
      <c r="A6650">
        <v>482571</v>
      </c>
      <c r="B6650" s="1" t="s">
        <v>163</v>
      </c>
      <c r="C6650">
        <v>2006</v>
      </c>
      <c r="D6650" s="1" t="s">
        <v>18</v>
      </c>
      <c r="E6650">
        <v>130</v>
      </c>
      <c r="F6650" s="3">
        <v>53089891</v>
      </c>
      <c r="G6650" s="1" t="s">
        <v>885</v>
      </c>
      <c r="H6650">
        <v>634240</v>
      </c>
      <c r="I6650" s="1" t="s">
        <v>980</v>
      </c>
      <c r="J6650">
        <v>634240</v>
      </c>
      <c r="K6650" s="1" t="s">
        <v>980</v>
      </c>
      <c r="L6650">
        <v>288</v>
      </c>
      <c r="M6650" s="1" t="s">
        <v>1497</v>
      </c>
      <c r="N6650" s="1" t="str">
        <f t="shared" si="103"/>
        <v>2000-2009</v>
      </c>
    </row>
    <row r="6651" spans="1:14" hidden="1" x14ac:dyDescent="0.3">
      <c r="A6651">
        <v>482571</v>
      </c>
      <c r="B6651" s="1" t="s">
        <v>163</v>
      </c>
      <c r="C6651">
        <v>2006</v>
      </c>
      <c r="D6651" s="1" t="s">
        <v>18</v>
      </c>
      <c r="E6651">
        <v>130</v>
      </c>
      <c r="F6651" s="3">
        <v>53089891</v>
      </c>
      <c r="G6651" s="1" t="s">
        <v>885</v>
      </c>
      <c r="H6651">
        <v>634240</v>
      </c>
      <c r="I6651" s="1" t="s">
        <v>980</v>
      </c>
      <c r="J6651">
        <v>634240</v>
      </c>
      <c r="K6651" s="1" t="s">
        <v>980</v>
      </c>
      <c r="L6651">
        <v>413168</v>
      </c>
      <c r="M6651" s="1" t="s">
        <v>1590</v>
      </c>
      <c r="N6651" s="1" t="str">
        <f t="shared" si="103"/>
        <v>2000-2009</v>
      </c>
    </row>
    <row r="6652" spans="1:14" hidden="1" x14ac:dyDescent="0.3">
      <c r="A6652">
        <v>482571</v>
      </c>
      <c r="B6652" s="1" t="s">
        <v>163</v>
      </c>
      <c r="C6652">
        <v>2006</v>
      </c>
      <c r="D6652" s="1" t="s">
        <v>18</v>
      </c>
      <c r="E6652">
        <v>130</v>
      </c>
      <c r="F6652" s="3">
        <v>53089891</v>
      </c>
      <c r="G6652" s="1" t="s">
        <v>885</v>
      </c>
      <c r="H6652">
        <v>634240</v>
      </c>
      <c r="I6652" s="1" t="s">
        <v>980</v>
      </c>
      <c r="J6652">
        <v>634240</v>
      </c>
      <c r="K6652" s="1" t="s">
        <v>980</v>
      </c>
      <c r="L6652">
        <v>424060</v>
      </c>
      <c r="M6652" s="1" t="s">
        <v>1591</v>
      </c>
      <c r="N6652" s="1" t="str">
        <f t="shared" si="103"/>
        <v>2000-2009</v>
      </c>
    </row>
    <row r="6653" spans="1:14" hidden="1" x14ac:dyDescent="0.3">
      <c r="A6653">
        <v>482571</v>
      </c>
      <c r="B6653" s="1" t="s">
        <v>163</v>
      </c>
      <c r="C6653">
        <v>2006</v>
      </c>
      <c r="D6653" s="1" t="s">
        <v>18</v>
      </c>
      <c r="E6653">
        <v>130</v>
      </c>
      <c r="F6653" s="3">
        <v>53089891</v>
      </c>
      <c r="G6653" s="1" t="s">
        <v>885</v>
      </c>
      <c r="H6653">
        <v>634240</v>
      </c>
      <c r="I6653" s="1" t="s">
        <v>980</v>
      </c>
      <c r="J6653">
        <v>1793993</v>
      </c>
      <c r="K6653" s="1" t="s">
        <v>1206</v>
      </c>
      <c r="L6653">
        <v>288</v>
      </c>
      <c r="M6653" s="1" t="s">
        <v>1497</v>
      </c>
      <c r="N6653" s="1" t="str">
        <f t="shared" si="103"/>
        <v>2000-2009</v>
      </c>
    </row>
    <row r="6654" spans="1:14" hidden="1" x14ac:dyDescent="0.3">
      <c r="A6654">
        <v>482571</v>
      </c>
      <c r="B6654" s="1" t="s">
        <v>163</v>
      </c>
      <c r="C6654">
        <v>2006</v>
      </c>
      <c r="D6654" s="1" t="s">
        <v>18</v>
      </c>
      <c r="E6654">
        <v>130</v>
      </c>
      <c r="F6654" s="3">
        <v>53089891</v>
      </c>
      <c r="G6654" s="1" t="s">
        <v>885</v>
      </c>
      <c r="H6654">
        <v>634240</v>
      </c>
      <c r="I6654" s="1" t="s">
        <v>980</v>
      </c>
      <c r="J6654">
        <v>1793993</v>
      </c>
      <c r="K6654" s="1" t="s">
        <v>1206</v>
      </c>
      <c r="L6654">
        <v>413168</v>
      </c>
      <c r="M6654" s="1" t="s">
        <v>1590</v>
      </c>
      <c r="N6654" s="1" t="str">
        <f t="shared" si="103"/>
        <v>2000-2009</v>
      </c>
    </row>
    <row r="6655" spans="1:14" hidden="1" x14ac:dyDescent="0.3">
      <c r="A6655">
        <v>482571</v>
      </c>
      <c r="B6655" s="1" t="s">
        <v>163</v>
      </c>
      <c r="C6655">
        <v>2006</v>
      </c>
      <c r="D6655" s="1" t="s">
        <v>18</v>
      </c>
      <c r="E6655">
        <v>130</v>
      </c>
      <c r="F6655" s="3">
        <v>53089891</v>
      </c>
      <c r="G6655" s="1" t="s">
        <v>885</v>
      </c>
      <c r="H6655">
        <v>634240</v>
      </c>
      <c r="I6655" s="1" t="s">
        <v>980</v>
      </c>
      <c r="J6655">
        <v>1793993</v>
      </c>
      <c r="K6655" s="1" t="s">
        <v>1206</v>
      </c>
      <c r="L6655">
        <v>424060</v>
      </c>
      <c r="M6655" s="1" t="s">
        <v>1591</v>
      </c>
      <c r="N6655" s="1" t="str">
        <f t="shared" si="103"/>
        <v>2000-2009</v>
      </c>
    </row>
    <row r="6656" spans="1:14" hidden="1" x14ac:dyDescent="0.3">
      <c r="A6656">
        <v>482571</v>
      </c>
      <c r="B6656" s="1" t="s">
        <v>163</v>
      </c>
      <c r="C6656">
        <v>2006</v>
      </c>
      <c r="D6656" s="1" t="s">
        <v>18</v>
      </c>
      <c r="E6656">
        <v>130</v>
      </c>
      <c r="F6656" s="3">
        <v>53089891</v>
      </c>
      <c r="G6656" s="1" t="s">
        <v>871</v>
      </c>
      <c r="H6656">
        <v>634240</v>
      </c>
      <c r="I6656" s="1" t="s">
        <v>980</v>
      </c>
      <c r="J6656">
        <v>634300</v>
      </c>
      <c r="K6656" s="1" t="s">
        <v>1156</v>
      </c>
      <c r="L6656">
        <v>288</v>
      </c>
      <c r="M6656" s="1" t="s">
        <v>1497</v>
      </c>
      <c r="N6656" s="1" t="str">
        <f t="shared" si="103"/>
        <v>2000-2009</v>
      </c>
    </row>
    <row r="6657" spans="1:14" hidden="1" x14ac:dyDescent="0.3">
      <c r="A6657">
        <v>482571</v>
      </c>
      <c r="B6657" s="1" t="s">
        <v>163</v>
      </c>
      <c r="C6657">
        <v>2006</v>
      </c>
      <c r="D6657" s="1" t="s">
        <v>18</v>
      </c>
      <c r="E6657">
        <v>130</v>
      </c>
      <c r="F6657" s="3">
        <v>53089891</v>
      </c>
      <c r="G6657" s="1" t="s">
        <v>871</v>
      </c>
      <c r="H6657">
        <v>634240</v>
      </c>
      <c r="I6657" s="1" t="s">
        <v>980</v>
      </c>
      <c r="J6657">
        <v>634300</v>
      </c>
      <c r="K6657" s="1" t="s">
        <v>1156</v>
      </c>
      <c r="L6657">
        <v>413168</v>
      </c>
      <c r="M6657" s="1" t="s">
        <v>1590</v>
      </c>
      <c r="N6657" s="1" t="str">
        <f t="shared" si="103"/>
        <v>2000-2009</v>
      </c>
    </row>
    <row r="6658" spans="1:14" hidden="1" x14ac:dyDescent="0.3">
      <c r="A6658">
        <v>482571</v>
      </c>
      <c r="B6658" s="1" t="s">
        <v>163</v>
      </c>
      <c r="C6658">
        <v>2006</v>
      </c>
      <c r="D6658" s="1" t="s">
        <v>18</v>
      </c>
      <c r="E6658">
        <v>130</v>
      </c>
      <c r="F6658" s="3">
        <v>53089891</v>
      </c>
      <c r="G6658" s="1" t="s">
        <v>871</v>
      </c>
      <c r="H6658">
        <v>634240</v>
      </c>
      <c r="I6658" s="1" t="s">
        <v>980</v>
      </c>
      <c r="J6658">
        <v>634300</v>
      </c>
      <c r="K6658" s="1" t="s">
        <v>1156</v>
      </c>
      <c r="L6658">
        <v>424060</v>
      </c>
      <c r="M6658" s="1" t="s">
        <v>1591</v>
      </c>
      <c r="N6658" s="1" t="str">
        <f t="shared" ref="N6658:N6721" si="104">INT(C6658/10)*10 &amp; "-" &amp; INT(C6658/10)*10+9</f>
        <v>2000-2009</v>
      </c>
    </row>
    <row r="6659" spans="1:14" hidden="1" x14ac:dyDescent="0.3">
      <c r="A6659">
        <v>482571</v>
      </c>
      <c r="B6659" s="1" t="s">
        <v>163</v>
      </c>
      <c r="C6659">
        <v>2006</v>
      </c>
      <c r="D6659" s="1" t="s">
        <v>18</v>
      </c>
      <c r="E6659">
        <v>130</v>
      </c>
      <c r="F6659" s="3">
        <v>53089891</v>
      </c>
      <c r="G6659" s="1" t="s">
        <v>871</v>
      </c>
      <c r="H6659">
        <v>634240</v>
      </c>
      <c r="I6659" s="1" t="s">
        <v>980</v>
      </c>
      <c r="J6659">
        <v>634240</v>
      </c>
      <c r="K6659" s="1" t="s">
        <v>980</v>
      </c>
      <c r="L6659">
        <v>288</v>
      </c>
      <c r="M6659" s="1" t="s">
        <v>1497</v>
      </c>
      <c r="N6659" s="1" t="str">
        <f t="shared" si="104"/>
        <v>2000-2009</v>
      </c>
    </row>
    <row r="6660" spans="1:14" hidden="1" x14ac:dyDescent="0.3">
      <c r="A6660">
        <v>482571</v>
      </c>
      <c r="B6660" s="1" t="s">
        <v>163</v>
      </c>
      <c r="C6660">
        <v>2006</v>
      </c>
      <c r="D6660" s="1" t="s">
        <v>18</v>
      </c>
      <c r="E6660">
        <v>130</v>
      </c>
      <c r="F6660" s="3">
        <v>53089891</v>
      </c>
      <c r="G6660" s="1" t="s">
        <v>871</v>
      </c>
      <c r="H6660">
        <v>634240</v>
      </c>
      <c r="I6660" s="1" t="s">
        <v>980</v>
      </c>
      <c r="J6660">
        <v>634240</v>
      </c>
      <c r="K6660" s="1" t="s">
        <v>980</v>
      </c>
      <c r="L6660">
        <v>413168</v>
      </c>
      <c r="M6660" s="1" t="s">
        <v>1590</v>
      </c>
      <c r="N6660" s="1" t="str">
        <f t="shared" si="104"/>
        <v>2000-2009</v>
      </c>
    </row>
    <row r="6661" spans="1:14" hidden="1" x14ac:dyDescent="0.3">
      <c r="A6661">
        <v>482571</v>
      </c>
      <c r="B6661" s="1" t="s">
        <v>163</v>
      </c>
      <c r="C6661">
        <v>2006</v>
      </c>
      <c r="D6661" s="1" t="s">
        <v>18</v>
      </c>
      <c r="E6661">
        <v>130</v>
      </c>
      <c r="F6661" s="3">
        <v>53089891</v>
      </c>
      <c r="G6661" s="1" t="s">
        <v>871</v>
      </c>
      <c r="H6661">
        <v>634240</v>
      </c>
      <c r="I6661" s="1" t="s">
        <v>980</v>
      </c>
      <c r="J6661">
        <v>634240</v>
      </c>
      <c r="K6661" s="1" t="s">
        <v>980</v>
      </c>
      <c r="L6661">
        <v>424060</v>
      </c>
      <c r="M6661" s="1" t="s">
        <v>1591</v>
      </c>
      <c r="N6661" s="1" t="str">
        <f t="shared" si="104"/>
        <v>2000-2009</v>
      </c>
    </row>
    <row r="6662" spans="1:14" hidden="1" x14ac:dyDescent="0.3">
      <c r="A6662">
        <v>482571</v>
      </c>
      <c r="B6662" s="1" t="s">
        <v>163</v>
      </c>
      <c r="C6662">
        <v>2006</v>
      </c>
      <c r="D6662" s="1" t="s">
        <v>18</v>
      </c>
      <c r="E6662">
        <v>130</v>
      </c>
      <c r="F6662" s="3">
        <v>53089891</v>
      </c>
      <c r="G6662" s="1" t="s">
        <v>871</v>
      </c>
      <c r="H6662">
        <v>634240</v>
      </c>
      <c r="I6662" s="1" t="s">
        <v>980</v>
      </c>
      <c r="J6662">
        <v>1793993</v>
      </c>
      <c r="K6662" s="1" t="s">
        <v>1206</v>
      </c>
      <c r="L6662">
        <v>288</v>
      </c>
      <c r="M6662" s="1" t="s">
        <v>1497</v>
      </c>
      <c r="N6662" s="1" t="str">
        <f t="shared" si="104"/>
        <v>2000-2009</v>
      </c>
    </row>
    <row r="6663" spans="1:14" hidden="1" x14ac:dyDescent="0.3">
      <c r="A6663">
        <v>482571</v>
      </c>
      <c r="B6663" s="1" t="s">
        <v>163</v>
      </c>
      <c r="C6663">
        <v>2006</v>
      </c>
      <c r="D6663" s="1" t="s">
        <v>18</v>
      </c>
      <c r="E6663">
        <v>130</v>
      </c>
      <c r="F6663" s="3">
        <v>53089891</v>
      </c>
      <c r="G6663" s="1" t="s">
        <v>871</v>
      </c>
      <c r="H6663">
        <v>634240</v>
      </c>
      <c r="I6663" s="1" t="s">
        <v>980</v>
      </c>
      <c r="J6663">
        <v>1793993</v>
      </c>
      <c r="K6663" s="1" t="s">
        <v>1206</v>
      </c>
      <c r="L6663">
        <v>413168</v>
      </c>
      <c r="M6663" s="1" t="s">
        <v>1590</v>
      </c>
      <c r="N6663" s="1" t="str">
        <f t="shared" si="104"/>
        <v>2000-2009</v>
      </c>
    </row>
    <row r="6664" spans="1:14" hidden="1" x14ac:dyDescent="0.3">
      <c r="A6664">
        <v>482571</v>
      </c>
      <c r="B6664" s="1" t="s">
        <v>163</v>
      </c>
      <c r="C6664">
        <v>2006</v>
      </c>
      <c r="D6664" s="1" t="s">
        <v>18</v>
      </c>
      <c r="E6664">
        <v>130</v>
      </c>
      <c r="F6664" s="3">
        <v>53089891</v>
      </c>
      <c r="G6664" s="1" t="s">
        <v>871</v>
      </c>
      <c r="H6664">
        <v>634240</v>
      </c>
      <c r="I6664" s="1" t="s">
        <v>980</v>
      </c>
      <c r="J6664">
        <v>1793993</v>
      </c>
      <c r="K6664" s="1" t="s">
        <v>1206</v>
      </c>
      <c r="L6664">
        <v>424060</v>
      </c>
      <c r="M6664" s="1" t="s">
        <v>1591</v>
      </c>
      <c r="N6664" s="1" t="str">
        <f t="shared" si="104"/>
        <v>2000-2009</v>
      </c>
    </row>
    <row r="6665" spans="1:14" hidden="1" x14ac:dyDescent="0.3">
      <c r="A6665">
        <v>482571</v>
      </c>
      <c r="B6665" s="1" t="s">
        <v>163</v>
      </c>
      <c r="C6665">
        <v>2006</v>
      </c>
      <c r="D6665" s="1" t="s">
        <v>18</v>
      </c>
      <c r="E6665">
        <v>130</v>
      </c>
      <c r="F6665" s="3">
        <v>53089891</v>
      </c>
      <c r="G6665" s="1" t="s">
        <v>847</v>
      </c>
      <c r="H6665">
        <v>634240</v>
      </c>
      <c r="I6665" s="1" t="s">
        <v>980</v>
      </c>
      <c r="J6665">
        <v>634300</v>
      </c>
      <c r="K6665" s="1" t="s">
        <v>1156</v>
      </c>
      <c r="L6665">
        <v>288</v>
      </c>
      <c r="M6665" s="1" t="s">
        <v>1497</v>
      </c>
      <c r="N6665" s="1" t="str">
        <f t="shared" si="104"/>
        <v>2000-2009</v>
      </c>
    </row>
    <row r="6666" spans="1:14" hidden="1" x14ac:dyDescent="0.3">
      <c r="A6666">
        <v>482571</v>
      </c>
      <c r="B6666" s="1" t="s">
        <v>163</v>
      </c>
      <c r="C6666">
        <v>2006</v>
      </c>
      <c r="D6666" s="1" t="s">
        <v>18</v>
      </c>
      <c r="E6666">
        <v>130</v>
      </c>
      <c r="F6666" s="3">
        <v>53089891</v>
      </c>
      <c r="G6666" s="1" t="s">
        <v>847</v>
      </c>
      <c r="H6666">
        <v>634240</v>
      </c>
      <c r="I6666" s="1" t="s">
        <v>980</v>
      </c>
      <c r="J6666">
        <v>634300</v>
      </c>
      <c r="K6666" s="1" t="s">
        <v>1156</v>
      </c>
      <c r="L6666">
        <v>413168</v>
      </c>
      <c r="M6666" s="1" t="s">
        <v>1590</v>
      </c>
      <c r="N6666" s="1" t="str">
        <f t="shared" si="104"/>
        <v>2000-2009</v>
      </c>
    </row>
    <row r="6667" spans="1:14" hidden="1" x14ac:dyDescent="0.3">
      <c r="A6667">
        <v>482571</v>
      </c>
      <c r="B6667" s="1" t="s">
        <v>163</v>
      </c>
      <c r="C6667">
        <v>2006</v>
      </c>
      <c r="D6667" s="1" t="s">
        <v>18</v>
      </c>
      <c r="E6667">
        <v>130</v>
      </c>
      <c r="F6667" s="3">
        <v>53089891</v>
      </c>
      <c r="G6667" s="1" t="s">
        <v>847</v>
      </c>
      <c r="H6667">
        <v>634240</v>
      </c>
      <c r="I6667" s="1" t="s">
        <v>980</v>
      </c>
      <c r="J6667">
        <v>634300</v>
      </c>
      <c r="K6667" s="1" t="s">
        <v>1156</v>
      </c>
      <c r="L6667">
        <v>424060</v>
      </c>
      <c r="M6667" s="1" t="s">
        <v>1591</v>
      </c>
      <c r="N6667" s="1" t="str">
        <f t="shared" si="104"/>
        <v>2000-2009</v>
      </c>
    </row>
    <row r="6668" spans="1:14" hidden="1" x14ac:dyDescent="0.3">
      <c r="A6668">
        <v>482571</v>
      </c>
      <c r="B6668" s="1" t="s">
        <v>163</v>
      </c>
      <c r="C6668">
        <v>2006</v>
      </c>
      <c r="D6668" s="1" t="s">
        <v>18</v>
      </c>
      <c r="E6668">
        <v>130</v>
      </c>
      <c r="F6668" s="3">
        <v>53089891</v>
      </c>
      <c r="G6668" s="1" t="s">
        <v>847</v>
      </c>
      <c r="H6668">
        <v>634240</v>
      </c>
      <c r="I6668" s="1" t="s">
        <v>980</v>
      </c>
      <c r="J6668">
        <v>634240</v>
      </c>
      <c r="K6668" s="1" t="s">
        <v>980</v>
      </c>
      <c r="L6668">
        <v>288</v>
      </c>
      <c r="M6668" s="1" t="s">
        <v>1497</v>
      </c>
      <c r="N6668" s="1" t="str">
        <f t="shared" si="104"/>
        <v>2000-2009</v>
      </c>
    </row>
    <row r="6669" spans="1:14" hidden="1" x14ac:dyDescent="0.3">
      <c r="A6669">
        <v>482571</v>
      </c>
      <c r="B6669" s="1" t="s">
        <v>163</v>
      </c>
      <c r="C6669">
        <v>2006</v>
      </c>
      <c r="D6669" s="1" t="s">
        <v>18</v>
      </c>
      <c r="E6669">
        <v>130</v>
      </c>
      <c r="F6669" s="3">
        <v>53089891</v>
      </c>
      <c r="G6669" s="1" t="s">
        <v>847</v>
      </c>
      <c r="H6669">
        <v>634240</v>
      </c>
      <c r="I6669" s="1" t="s">
        <v>980</v>
      </c>
      <c r="J6669">
        <v>634240</v>
      </c>
      <c r="K6669" s="1" t="s">
        <v>980</v>
      </c>
      <c r="L6669">
        <v>413168</v>
      </c>
      <c r="M6669" s="1" t="s">
        <v>1590</v>
      </c>
      <c r="N6669" s="1" t="str">
        <f t="shared" si="104"/>
        <v>2000-2009</v>
      </c>
    </row>
    <row r="6670" spans="1:14" hidden="1" x14ac:dyDescent="0.3">
      <c r="A6670">
        <v>482571</v>
      </c>
      <c r="B6670" s="1" t="s">
        <v>163</v>
      </c>
      <c r="C6670">
        <v>2006</v>
      </c>
      <c r="D6670" s="1" t="s">
        <v>18</v>
      </c>
      <c r="E6670">
        <v>130</v>
      </c>
      <c r="F6670" s="3">
        <v>53089891</v>
      </c>
      <c r="G6670" s="1" t="s">
        <v>847</v>
      </c>
      <c r="H6670">
        <v>634240</v>
      </c>
      <c r="I6670" s="1" t="s">
        <v>980</v>
      </c>
      <c r="J6670">
        <v>634240</v>
      </c>
      <c r="K6670" s="1" t="s">
        <v>980</v>
      </c>
      <c r="L6670">
        <v>424060</v>
      </c>
      <c r="M6670" s="1" t="s">
        <v>1591</v>
      </c>
      <c r="N6670" s="1" t="str">
        <f t="shared" si="104"/>
        <v>2000-2009</v>
      </c>
    </row>
    <row r="6671" spans="1:14" hidden="1" x14ac:dyDescent="0.3">
      <c r="A6671">
        <v>482571</v>
      </c>
      <c r="B6671" s="1" t="s">
        <v>163</v>
      </c>
      <c r="C6671">
        <v>2006</v>
      </c>
      <c r="D6671" s="1" t="s">
        <v>18</v>
      </c>
      <c r="E6671">
        <v>130</v>
      </c>
      <c r="F6671" s="3">
        <v>53089891</v>
      </c>
      <c r="G6671" s="1" t="s">
        <v>847</v>
      </c>
      <c r="H6671">
        <v>634240</v>
      </c>
      <c r="I6671" s="1" t="s">
        <v>980</v>
      </c>
      <c r="J6671">
        <v>1793993</v>
      </c>
      <c r="K6671" s="1" t="s">
        <v>1206</v>
      </c>
      <c r="L6671">
        <v>288</v>
      </c>
      <c r="M6671" s="1" t="s">
        <v>1497</v>
      </c>
      <c r="N6671" s="1" t="str">
        <f t="shared" si="104"/>
        <v>2000-2009</v>
      </c>
    </row>
    <row r="6672" spans="1:14" hidden="1" x14ac:dyDescent="0.3">
      <c r="A6672">
        <v>482571</v>
      </c>
      <c r="B6672" s="1" t="s">
        <v>163</v>
      </c>
      <c r="C6672">
        <v>2006</v>
      </c>
      <c r="D6672" s="1" t="s">
        <v>18</v>
      </c>
      <c r="E6672">
        <v>130</v>
      </c>
      <c r="F6672" s="3">
        <v>53089891</v>
      </c>
      <c r="G6672" s="1" t="s">
        <v>847</v>
      </c>
      <c r="H6672">
        <v>634240</v>
      </c>
      <c r="I6672" s="1" t="s">
        <v>980</v>
      </c>
      <c r="J6672">
        <v>1793993</v>
      </c>
      <c r="K6672" s="1" t="s">
        <v>1206</v>
      </c>
      <c r="L6672">
        <v>413168</v>
      </c>
      <c r="M6672" s="1" t="s">
        <v>1590</v>
      </c>
      <c r="N6672" s="1" t="str">
        <f t="shared" si="104"/>
        <v>2000-2009</v>
      </c>
    </row>
    <row r="6673" spans="1:14" hidden="1" x14ac:dyDescent="0.3">
      <c r="A6673">
        <v>482571</v>
      </c>
      <c r="B6673" s="1" t="s">
        <v>163</v>
      </c>
      <c r="C6673">
        <v>2006</v>
      </c>
      <c r="D6673" s="1" t="s">
        <v>18</v>
      </c>
      <c r="E6673">
        <v>130</v>
      </c>
      <c r="F6673" s="3">
        <v>53089891</v>
      </c>
      <c r="G6673" s="1" t="s">
        <v>847</v>
      </c>
      <c r="H6673">
        <v>634240</v>
      </c>
      <c r="I6673" s="1" t="s">
        <v>980</v>
      </c>
      <c r="J6673">
        <v>1793993</v>
      </c>
      <c r="K6673" s="1" t="s">
        <v>1206</v>
      </c>
      <c r="L6673">
        <v>424060</v>
      </c>
      <c r="M6673" s="1" t="s">
        <v>1591</v>
      </c>
      <c r="N6673" s="1" t="str">
        <f t="shared" si="104"/>
        <v>2000-2009</v>
      </c>
    </row>
    <row r="6674" spans="1:14" hidden="1" x14ac:dyDescent="0.3">
      <c r="A6674">
        <v>92005</v>
      </c>
      <c r="B6674" s="1" t="s">
        <v>800</v>
      </c>
      <c r="C6674">
        <v>1986</v>
      </c>
      <c r="D6674" s="1" t="s">
        <v>9</v>
      </c>
      <c r="E6674">
        <v>89</v>
      </c>
      <c r="F6674" s="3">
        <v>52287414</v>
      </c>
      <c r="G6674" s="1" t="s">
        <v>898</v>
      </c>
      <c r="H6674">
        <v>1661</v>
      </c>
      <c r="I6674" s="1" t="s">
        <v>1144</v>
      </c>
      <c r="J6674">
        <v>175</v>
      </c>
      <c r="K6674" s="1" t="s">
        <v>1154</v>
      </c>
      <c r="L6674">
        <v>696</v>
      </c>
      <c r="M6674" s="1" t="s">
        <v>2026</v>
      </c>
      <c r="N6674" s="1" t="str">
        <f t="shared" si="104"/>
        <v>1980-1989</v>
      </c>
    </row>
    <row r="6675" spans="1:14" hidden="1" x14ac:dyDescent="0.3">
      <c r="A6675">
        <v>92005</v>
      </c>
      <c r="B6675" s="1" t="s">
        <v>800</v>
      </c>
      <c r="C6675">
        <v>1986</v>
      </c>
      <c r="D6675" s="1" t="s">
        <v>9</v>
      </c>
      <c r="E6675">
        <v>89</v>
      </c>
      <c r="F6675" s="3">
        <v>52287414</v>
      </c>
      <c r="G6675" s="1" t="s">
        <v>898</v>
      </c>
      <c r="H6675">
        <v>1661</v>
      </c>
      <c r="I6675" s="1" t="s">
        <v>1144</v>
      </c>
      <c r="J6675">
        <v>175</v>
      </c>
      <c r="K6675" s="1" t="s">
        <v>1154</v>
      </c>
      <c r="L6675">
        <v>203</v>
      </c>
      <c r="M6675" s="1" t="s">
        <v>2027</v>
      </c>
      <c r="N6675" s="1" t="str">
        <f t="shared" si="104"/>
        <v>1980-1989</v>
      </c>
    </row>
    <row r="6676" spans="1:14" hidden="1" x14ac:dyDescent="0.3">
      <c r="A6676">
        <v>92005</v>
      </c>
      <c r="B6676" s="1" t="s">
        <v>800</v>
      </c>
      <c r="C6676">
        <v>1986</v>
      </c>
      <c r="D6676" s="1" t="s">
        <v>9</v>
      </c>
      <c r="E6676">
        <v>89</v>
      </c>
      <c r="F6676" s="3">
        <v>52287414</v>
      </c>
      <c r="G6676" s="1" t="s">
        <v>898</v>
      </c>
      <c r="H6676">
        <v>1661</v>
      </c>
      <c r="I6676" s="1" t="s">
        <v>1144</v>
      </c>
      <c r="J6676">
        <v>175</v>
      </c>
      <c r="K6676" s="1" t="s">
        <v>1154</v>
      </c>
      <c r="L6676">
        <v>397</v>
      </c>
      <c r="M6676" s="1" t="s">
        <v>2028</v>
      </c>
      <c r="N6676" s="1" t="str">
        <f t="shared" si="104"/>
        <v>1980-1989</v>
      </c>
    </row>
    <row r="6677" spans="1:14" hidden="1" x14ac:dyDescent="0.3">
      <c r="A6677">
        <v>92005</v>
      </c>
      <c r="B6677" s="1" t="s">
        <v>800</v>
      </c>
      <c r="C6677">
        <v>1986</v>
      </c>
      <c r="D6677" s="1" t="s">
        <v>9</v>
      </c>
      <c r="E6677">
        <v>89</v>
      </c>
      <c r="F6677" s="3">
        <v>52287414</v>
      </c>
      <c r="G6677" s="1" t="s">
        <v>898</v>
      </c>
      <c r="H6677">
        <v>1661</v>
      </c>
      <c r="I6677" s="1" t="s">
        <v>1144</v>
      </c>
      <c r="J6677">
        <v>317279</v>
      </c>
      <c r="K6677" s="1" t="s">
        <v>1473</v>
      </c>
      <c r="L6677">
        <v>696</v>
      </c>
      <c r="M6677" s="1" t="s">
        <v>2026</v>
      </c>
      <c r="N6677" s="1" t="str">
        <f t="shared" si="104"/>
        <v>1980-1989</v>
      </c>
    </row>
    <row r="6678" spans="1:14" hidden="1" x14ac:dyDescent="0.3">
      <c r="A6678">
        <v>92005</v>
      </c>
      <c r="B6678" s="1" t="s">
        <v>800</v>
      </c>
      <c r="C6678">
        <v>1986</v>
      </c>
      <c r="D6678" s="1" t="s">
        <v>9</v>
      </c>
      <c r="E6678">
        <v>89</v>
      </c>
      <c r="F6678" s="3">
        <v>52287414</v>
      </c>
      <c r="G6678" s="1" t="s">
        <v>898</v>
      </c>
      <c r="H6678">
        <v>1661</v>
      </c>
      <c r="I6678" s="1" t="s">
        <v>1144</v>
      </c>
      <c r="J6678">
        <v>317279</v>
      </c>
      <c r="K6678" s="1" t="s">
        <v>1473</v>
      </c>
      <c r="L6678">
        <v>203</v>
      </c>
      <c r="M6678" s="1" t="s">
        <v>2027</v>
      </c>
      <c r="N6678" s="1" t="str">
        <f t="shared" si="104"/>
        <v>1980-1989</v>
      </c>
    </row>
    <row r="6679" spans="1:14" hidden="1" x14ac:dyDescent="0.3">
      <c r="A6679">
        <v>92005</v>
      </c>
      <c r="B6679" s="1" t="s">
        <v>800</v>
      </c>
      <c r="C6679">
        <v>1986</v>
      </c>
      <c r="D6679" s="1" t="s">
        <v>9</v>
      </c>
      <c r="E6679">
        <v>89</v>
      </c>
      <c r="F6679" s="3">
        <v>52287414</v>
      </c>
      <c r="G6679" s="1" t="s">
        <v>898</v>
      </c>
      <c r="H6679">
        <v>1661</v>
      </c>
      <c r="I6679" s="1" t="s">
        <v>1144</v>
      </c>
      <c r="J6679">
        <v>317279</v>
      </c>
      <c r="K6679" s="1" t="s">
        <v>1473</v>
      </c>
      <c r="L6679">
        <v>397</v>
      </c>
      <c r="M6679" s="1" t="s">
        <v>2028</v>
      </c>
      <c r="N6679" s="1" t="str">
        <f t="shared" si="104"/>
        <v>1980-1989</v>
      </c>
    </row>
    <row r="6680" spans="1:14" hidden="1" x14ac:dyDescent="0.3">
      <c r="A6680">
        <v>92005</v>
      </c>
      <c r="B6680" s="1" t="s">
        <v>800</v>
      </c>
      <c r="C6680">
        <v>1986</v>
      </c>
      <c r="D6680" s="1" t="s">
        <v>9</v>
      </c>
      <c r="E6680">
        <v>89</v>
      </c>
      <c r="F6680" s="3">
        <v>52287414</v>
      </c>
      <c r="G6680" s="1" t="s">
        <v>898</v>
      </c>
      <c r="H6680">
        <v>1661</v>
      </c>
      <c r="I6680" s="1" t="s">
        <v>1144</v>
      </c>
      <c r="J6680">
        <v>262595</v>
      </c>
      <c r="K6680" s="1" t="s">
        <v>1474</v>
      </c>
      <c r="L6680">
        <v>696</v>
      </c>
      <c r="M6680" s="1" t="s">
        <v>2026</v>
      </c>
      <c r="N6680" s="1" t="str">
        <f t="shared" si="104"/>
        <v>1980-1989</v>
      </c>
    </row>
    <row r="6681" spans="1:14" hidden="1" x14ac:dyDescent="0.3">
      <c r="A6681">
        <v>92005</v>
      </c>
      <c r="B6681" s="1" t="s">
        <v>800</v>
      </c>
      <c r="C6681">
        <v>1986</v>
      </c>
      <c r="D6681" s="1" t="s">
        <v>9</v>
      </c>
      <c r="E6681">
        <v>89</v>
      </c>
      <c r="F6681" s="3">
        <v>52287414</v>
      </c>
      <c r="G6681" s="1" t="s">
        <v>898</v>
      </c>
      <c r="H6681">
        <v>1661</v>
      </c>
      <c r="I6681" s="1" t="s">
        <v>1144</v>
      </c>
      <c r="J6681">
        <v>262595</v>
      </c>
      <c r="K6681" s="1" t="s">
        <v>1474</v>
      </c>
      <c r="L6681">
        <v>203</v>
      </c>
      <c r="M6681" s="1" t="s">
        <v>2027</v>
      </c>
      <c r="N6681" s="1" t="str">
        <f t="shared" si="104"/>
        <v>1980-1989</v>
      </c>
    </row>
    <row r="6682" spans="1:14" hidden="1" x14ac:dyDescent="0.3">
      <c r="A6682">
        <v>92005</v>
      </c>
      <c r="B6682" s="1" t="s">
        <v>800</v>
      </c>
      <c r="C6682">
        <v>1986</v>
      </c>
      <c r="D6682" s="1" t="s">
        <v>9</v>
      </c>
      <c r="E6682">
        <v>89</v>
      </c>
      <c r="F6682" s="3">
        <v>52287414</v>
      </c>
      <c r="G6682" s="1" t="s">
        <v>898</v>
      </c>
      <c r="H6682">
        <v>1661</v>
      </c>
      <c r="I6682" s="1" t="s">
        <v>1144</v>
      </c>
      <c r="J6682">
        <v>262595</v>
      </c>
      <c r="K6682" s="1" t="s">
        <v>1474</v>
      </c>
      <c r="L6682">
        <v>397</v>
      </c>
      <c r="M6682" s="1" t="s">
        <v>2028</v>
      </c>
      <c r="N6682" s="1" t="str">
        <f t="shared" si="104"/>
        <v>1980-1989</v>
      </c>
    </row>
    <row r="6683" spans="1:14" hidden="1" x14ac:dyDescent="0.3">
      <c r="A6683">
        <v>92005</v>
      </c>
      <c r="B6683" s="1" t="s">
        <v>800</v>
      </c>
      <c r="C6683">
        <v>1986</v>
      </c>
      <c r="D6683" s="1" t="s">
        <v>9</v>
      </c>
      <c r="E6683">
        <v>89</v>
      </c>
      <c r="F6683" s="3">
        <v>52287414</v>
      </c>
      <c r="G6683" s="1" t="s">
        <v>862</v>
      </c>
      <c r="H6683">
        <v>1661</v>
      </c>
      <c r="I6683" s="1" t="s">
        <v>1144</v>
      </c>
      <c r="J6683">
        <v>175</v>
      </c>
      <c r="K6683" s="1" t="s">
        <v>1154</v>
      </c>
      <c r="L6683">
        <v>696</v>
      </c>
      <c r="M6683" s="1" t="s">
        <v>2026</v>
      </c>
      <c r="N6683" s="1" t="str">
        <f t="shared" si="104"/>
        <v>1980-1989</v>
      </c>
    </row>
    <row r="6684" spans="1:14" hidden="1" x14ac:dyDescent="0.3">
      <c r="A6684">
        <v>92005</v>
      </c>
      <c r="B6684" s="1" t="s">
        <v>800</v>
      </c>
      <c r="C6684">
        <v>1986</v>
      </c>
      <c r="D6684" s="1" t="s">
        <v>9</v>
      </c>
      <c r="E6684">
        <v>89</v>
      </c>
      <c r="F6684" s="3">
        <v>52287414</v>
      </c>
      <c r="G6684" s="1" t="s">
        <v>862</v>
      </c>
      <c r="H6684">
        <v>1661</v>
      </c>
      <c r="I6684" s="1" t="s">
        <v>1144</v>
      </c>
      <c r="J6684">
        <v>175</v>
      </c>
      <c r="K6684" s="1" t="s">
        <v>1154</v>
      </c>
      <c r="L6684">
        <v>203</v>
      </c>
      <c r="M6684" s="1" t="s">
        <v>2027</v>
      </c>
      <c r="N6684" s="1" t="str">
        <f t="shared" si="104"/>
        <v>1980-1989</v>
      </c>
    </row>
    <row r="6685" spans="1:14" hidden="1" x14ac:dyDescent="0.3">
      <c r="A6685">
        <v>92005</v>
      </c>
      <c r="B6685" s="1" t="s">
        <v>800</v>
      </c>
      <c r="C6685">
        <v>1986</v>
      </c>
      <c r="D6685" s="1" t="s">
        <v>9</v>
      </c>
      <c r="E6685">
        <v>89</v>
      </c>
      <c r="F6685" s="3">
        <v>52287414</v>
      </c>
      <c r="G6685" s="1" t="s">
        <v>862</v>
      </c>
      <c r="H6685">
        <v>1661</v>
      </c>
      <c r="I6685" s="1" t="s">
        <v>1144</v>
      </c>
      <c r="J6685">
        <v>175</v>
      </c>
      <c r="K6685" s="1" t="s">
        <v>1154</v>
      </c>
      <c r="L6685">
        <v>397</v>
      </c>
      <c r="M6685" s="1" t="s">
        <v>2028</v>
      </c>
      <c r="N6685" s="1" t="str">
        <f t="shared" si="104"/>
        <v>1980-1989</v>
      </c>
    </row>
    <row r="6686" spans="1:14" hidden="1" x14ac:dyDescent="0.3">
      <c r="A6686">
        <v>92005</v>
      </c>
      <c r="B6686" s="1" t="s">
        <v>800</v>
      </c>
      <c r="C6686">
        <v>1986</v>
      </c>
      <c r="D6686" s="1" t="s">
        <v>9</v>
      </c>
      <c r="E6686">
        <v>89</v>
      </c>
      <c r="F6686" s="3">
        <v>52287414</v>
      </c>
      <c r="G6686" s="1" t="s">
        <v>862</v>
      </c>
      <c r="H6686">
        <v>1661</v>
      </c>
      <c r="I6686" s="1" t="s">
        <v>1144</v>
      </c>
      <c r="J6686">
        <v>317279</v>
      </c>
      <c r="K6686" s="1" t="s">
        <v>1473</v>
      </c>
      <c r="L6686">
        <v>696</v>
      </c>
      <c r="M6686" s="1" t="s">
        <v>2026</v>
      </c>
      <c r="N6686" s="1" t="str">
        <f t="shared" si="104"/>
        <v>1980-1989</v>
      </c>
    </row>
    <row r="6687" spans="1:14" hidden="1" x14ac:dyDescent="0.3">
      <c r="A6687">
        <v>92005</v>
      </c>
      <c r="B6687" s="1" t="s">
        <v>800</v>
      </c>
      <c r="C6687">
        <v>1986</v>
      </c>
      <c r="D6687" s="1" t="s">
        <v>9</v>
      </c>
      <c r="E6687">
        <v>89</v>
      </c>
      <c r="F6687" s="3">
        <v>52287414</v>
      </c>
      <c r="G6687" s="1" t="s">
        <v>862</v>
      </c>
      <c r="H6687">
        <v>1661</v>
      </c>
      <c r="I6687" s="1" t="s">
        <v>1144</v>
      </c>
      <c r="J6687">
        <v>317279</v>
      </c>
      <c r="K6687" s="1" t="s">
        <v>1473</v>
      </c>
      <c r="L6687">
        <v>203</v>
      </c>
      <c r="M6687" s="1" t="s">
        <v>2027</v>
      </c>
      <c r="N6687" s="1" t="str">
        <f t="shared" si="104"/>
        <v>1980-1989</v>
      </c>
    </row>
    <row r="6688" spans="1:14" hidden="1" x14ac:dyDescent="0.3">
      <c r="A6688">
        <v>92005</v>
      </c>
      <c r="B6688" s="1" t="s">
        <v>800</v>
      </c>
      <c r="C6688">
        <v>1986</v>
      </c>
      <c r="D6688" s="1" t="s">
        <v>9</v>
      </c>
      <c r="E6688">
        <v>89</v>
      </c>
      <c r="F6688" s="3">
        <v>52287414</v>
      </c>
      <c r="G6688" s="1" t="s">
        <v>862</v>
      </c>
      <c r="H6688">
        <v>1661</v>
      </c>
      <c r="I6688" s="1" t="s">
        <v>1144</v>
      </c>
      <c r="J6688">
        <v>317279</v>
      </c>
      <c r="K6688" s="1" t="s">
        <v>1473</v>
      </c>
      <c r="L6688">
        <v>397</v>
      </c>
      <c r="M6688" s="1" t="s">
        <v>2028</v>
      </c>
      <c r="N6688" s="1" t="str">
        <f t="shared" si="104"/>
        <v>1980-1989</v>
      </c>
    </row>
    <row r="6689" spans="1:14" hidden="1" x14ac:dyDescent="0.3">
      <c r="A6689">
        <v>92005</v>
      </c>
      <c r="B6689" s="1" t="s">
        <v>800</v>
      </c>
      <c r="C6689">
        <v>1986</v>
      </c>
      <c r="D6689" s="1" t="s">
        <v>9</v>
      </c>
      <c r="E6689">
        <v>89</v>
      </c>
      <c r="F6689" s="3">
        <v>52287414</v>
      </c>
      <c r="G6689" s="1" t="s">
        <v>862</v>
      </c>
      <c r="H6689">
        <v>1661</v>
      </c>
      <c r="I6689" s="1" t="s">
        <v>1144</v>
      </c>
      <c r="J6689">
        <v>262595</v>
      </c>
      <c r="K6689" s="1" t="s">
        <v>1474</v>
      </c>
      <c r="L6689">
        <v>696</v>
      </c>
      <c r="M6689" s="1" t="s">
        <v>2026</v>
      </c>
      <c r="N6689" s="1" t="str">
        <f t="shared" si="104"/>
        <v>1980-1989</v>
      </c>
    </row>
    <row r="6690" spans="1:14" hidden="1" x14ac:dyDescent="0.3">
      <c r="A6690">
        <v>92005</v>
      </c>
      <c r="B6690" s="1" t="s">
        <v>800</v>
      </c>
      <c r="C6690">
        <v>1986</v>
      </c>
      <c r="D6690" s="1" t="s">
        <v>9</v>
      </c>
      <c r="E6690">
        <v>89</v>
      </c>
      <c r="F6690" s="3">
        <v>52287414</v>
      </c>
      <c r="G6690" s="1" t="s">
        <v>862</v>
      </c>
      <c r="H6690">
        <v>1661</v>
      </c>
      <c r="I6690" s="1" t="s">
        <v>1144</v>
      </c>
      <c r="J6690">
        <v>262595</v>
      </c>
      <c r="K6690" s="1" t="s">
        <v>1474</v>
      </c>
      <c r="L6690">
        <v>203</v>
      </c>
      <c r="M6690" s="1" t="s">
        <v>2027</v>
      </c>
      <c r="N6690" s="1" t="str">
        <f t="shared" si="104"/>
        <v>1980-1989</v>
      </c>
    </row>
    <row r="6691" spans="1:14" hidden="1" x14ac:dyDescent="0.3">
      <c r="A6691">
        <v>92005</v>
      </c>
      <c r="B6691" s="1" t="s">
        <v>800</v>
      </c>
      <c r="C6691">
        <v>1986</v>
      </c>
      <c r="D6691" s="1" t="s">
        <v>9</v>
      </c>
      <c r="E6691">
        <v>89</v>
      </c>
      <c r="F6691" s="3">
        <v>52287414</v>
      </c>
      <c r="G6691" s="1" t="s">
        <v>862</v>
      </c>
      <c r="H6691">
        <v>1661</v>
      </c>
      <c r="I6691" s="1" t="s">
        <v>1144</v>
      </c>
      <c r="J6691">
        <v>262595</v>
      </c>
      <c r="K6691" s="1" t="s">
        <v>1474</v>
      </c>
      <c r="L6691">
        <v>397</v>
      </c>
      <c r="M6691" s="1" t="s">
        <v>2028</v>
      </c>
      <c r="N6691" s="1" t="str">
        <f t="shared" si="104"/>
        <v>1980-1989</v>
      </c>
    </row>
    <row r="6692" spans="1:14" hidden="1" x14ac:dyDescent="0.3">
      <c r="A6692">
        <v>92005</v>
      </c>
      <c r="B6692" s="1" t="s">
        <v>800</v>
      </c>
      <c r="C6692">
        <v>1986</v>
      </c>
      <c r="D6692" s="1" t="s">
        <v>9</v>
      </c>
      <c r="E6692">
        <v>89</v>
      </c>
      <c r="F6692" s="3">
        <v>52287414</v>
      </c>
      <c r="G6692" s="1" t="s">
        <v>853</v>
      </c>
      <c r="H6692">
        <v>1661</v>
      </c>
      <c r="I6692" s="1" t="s">
        <v>1144</v>
      </c>
      <c r="J6692">
        <v>175</v>
      </c>
      <c r="K6692" s="1" t="s">
        <v>1154</v>
      </c>
      <c r="L6692">
        <v>696</v>
      </c>
      <c r="M6692" s="1" t="s">
        <v>2026</v>
      </c>
      <c r="N6692" s="1" t="str">
        <f t="shared" si="104"/>
        <v>1980-1989</v>
      </c>
    </row>
    <row r="6693" spans="1:14" hidden="1" x14ac:dyDescent="0.3">
      <c r="A6693">
        <v>92005</v>
      </c>
      <c r="B6693" s="1" t="s">
        <v>800</v>
      </c>
      <c r="C6693">
        <v>1986</v>
      </c>
      <c r="D6693" s="1" t="s">
        <v>9</v>
      </c>
      <c r="E6693">
        <v>89</v>
      </c>
      <c r="F6693" s="3">
        <v>52287414</v>
      </c>
      <c r="G6693" s="1" t="s">
        <v>853</v>
      </c>
      <c r="H6693">
        <v>1661</v>
      </c>
      <c r="I6693" s="1" t="s">
        <v>1144</v>
      </c>
      <c r="J6693">
        <v>175</v>
      </c>
      <c r="K6693" s="1" t="s">
        <v>1154</v>
      </c>
      <c r="L6693">
        <v>203</v>
      </c>
      <c r="M6693" s="1" t="s">
        <v>2027</v>
      </c>
      <c r="N6693" s="1" t="str">
        <f t="shared" si="104"/>
        <v>1980-1989</v>
      </c>
    </row>
    <row r="6694" spans="1:14" hidden="1" x14ac:dyDescent="0.3">
      <c r="A6694">
        <v>92005</v>
      </c>
      <c r="B6694" s="1" t="s">
        <v>800</v>
      </c>
      <c r="C6694">
        <v>1986</v>
      </c>
      <c r="D6694" s="1" t="s">
        <v>9</v>
      </c>
      <c r="E6694">
        <v>89</v>
      </c>
      <c r="F6694" s="3">
        <v>52287414</v>
      </c>
      <c r="G6694" s="1" t="s">
        <v>853</v>
      </c>
      <c r="H6694">
        <v>1661</v>
      </c>
      <c r="I6694" s="1" t="s">
        <v>1144</v>
      </c>
      <c r="J6694">
        <v>175</v>
      </c>
      <c r="K6694" s="1" t="s">
        <v>1154</v>
      </c>
      <c r="L6694">
        <v>397</v>
      </c>
      <c r="M6694" s="1" t="s">
        <v>2028</v>
      </c>
      <c r="N6694" s="1" t="str">
        <f t="shared" si="104"/>
        <v>1980-1989</v>
      </c>
    </row>
    <row r="6695" spans="1:14" hidden="1" x14ac:dyDescent="0.3">
      <c r="A6695">
        <v>92005</v>
      </c>
      <c r="B6695" s="1" t="s">
        <v>800</v>
      </c>
      <c r="C6695">
        <v>1986</v>
      </c>
      <c r="D6695" s="1" t="s">
        <v>9</v>
      </c>
      <c r="E6695">
        <v>89</v>
      </c>
      <c r="F6695" s="3">
        <v>52287414</v>
      </c>
      <c r="G6695" s="1" t="s">
        <v>853</v>
      </c>
      <c r="H6695">
        <v>1661</v>
      </c>
      <c r="I6695" s="1" t="s">
        <v>1144</v>
      </c>
      <c r="J6695">
        <v>317279</v>
      </c>
      <c r="K6695" s="1" t="s">
        <v>1473</v>
      </c>
      <c r="L6695">
        <v>696</v>
      </c>
      <c r="M6695" s="1" t="s">
        <v>2026</v>
      </c>
      <c r="N6695" s="1" t="str">
        <f t="shared" si="104"/>
        <v>1980-1989</v>
      </c>
    </row>
    <row r="6696" spans="1:14" hidden="1" x14ac:dyDescent="0.3">
      <c r="A6696">
        <v>92005</v>
      </c>
      <c r="B6696" s="1" t="s">
        <v>800</v>
      </c>
      <c r="C6696">
        <v>1986</v>
      </c>
      <c r="D6696" s="1" t="s">
        <v>9</v>
      </c>
      <c r="E6696">
        <v>89</v>
      </c>
      <c r="F6696" s="3">
        <v>52287414</v>
      </c>
      <c r="G6696" s="1" t="s">
        <v>853</v>
      </c>
      <c r="H6696">
        <v>1661</v>
      </c>
      <c r="I6696" s="1" t="s">
        <v>1144</v>
      </c>
      <c r="J6696">
        <v>317279</v>
      </c>
      <c r="K6696" s="1" t="s">
        <v>1473</v>
      </c>
      <c r="L6696">
        <v>203</v>
      </c>
      <c r="M6696" s="1" t="s">
        <v>2027</v>
      </c>
      <c r="N6696" s="1" t="str">
        <f t="shared" si="104"/>
        <v>1980-1989</v>
      </c>
    </row>
    <row r="6697" spans="1:14" hidden="1" x14ac:dyDescent="0.3">
      <c r="A6697">
        <v>92005</v>
      </c>
      <c r="B6697" s="1" t="s">
        <v>800</v>
      </c>
      <c r="C6697">
        <v>1986</v>
      </c>
      <c r="D6697" s="1" t="s">
        <v>9</v>
      </c>
      <c r="E6697">
        <v>89</v>
      </c>
      <c r="F6697" s="3">
        <v>52287414</v>
      </c>
      <c r="G6697" s="1" t="s">
        <v>853</v>
      </c>
      <c r="H6697">
        <v>1661</v>
      </c>
      <c r="I6697" s="1" t="s">
        <v>1144</v>
      </c>
      <c r="J6697">
        <v>317279</v>
      </c>
      <c r="K6697" s="1" t="s">
        <v>1473</v>
      </c>
      <c r="L6697">
        <v>397</v>
      </c>
      <c r="M6697" s="1" t="s">
        <v>2028</v>
      </c>
      <c r="N6697" s="1" t="str">
        <f t="shared" si="104"/>
        <v>1980-1989</v>
      </c>
    </row>
    <row r="6698" spans="1:14" hidden="1" x14ac:dyDescent="0.3">
      <c r="A6698">
        <v>92005</v>
      </c>
      <c r="B6698" s="1" t="s">
        <v>800</v>
      </c>
      <c r="C6698">
        <v>1986</v>
      </c>
      <c r="D6698" s="1" t="s">
        <v>9</v>
      </c>
      <c r="E6698">
        <v>89</v>
      </c>
      <c r="F6698" s="3">
        <v>52287414</v>
      </c>
      <c r="G6698" s="1" t="s">
        <v>853</v>
      </c>
      <c r="H6698">
        <v>1661</v>
      </c>
      <c r="I6698" s="1" t="s">
        <v>1144</v>
      </c>
      <c r="J6698">
        <v>262595</v>
      </c>
      <c r="K6698" s="1" t="s">
        <v>1474</v>
      </c>
      <c r="L6698">
        <v>696</v>
      </c>
      <c r="M6698" s="1" t="s">
        <v>2026</v>
      </c>
      <c r="N6698" s="1" t="str">
        <f t="shared" si="104"/>
        <v>1980-1989</v>
      </c>
    </row>
    <row r="6699" spans="1:14" hidden="1" x14ac:dyDescent="0.3">
      <c r="A6699">
        <v>92005</v>
      </c>
      <c r="B6699" s="1" t="s">
        <v>800</v>
      </c>
      <c r="C6699">
        <v>1986</v>
      </c>
      <c r="D6699" s="1" t="s">
        <v>9</v>
      </c>
      <c r="E6699">
        <v>89</v>
      </c>
      <c r="F6699" s="3">
        <v>52287414</v>
      </c>
      <c r="G6699" s="1" t="s">
        <v>853</v>
      </c>
      <c r="H6699">
        <v>1661</v>
      </c>
      <c r="I6699" s="1" t="s">
        <v>1144</v>
      </c>
      <c r="J6699">
        <v>262595</v>
      </c>
      <c r="K6699" s="1" t="s">
        <v>1474</v>
      </c>
      <c r="L6699">
        <v>203</v>
      </c>
      <c r="M6699" s="1" t="s">
        <v>2027</v>
      </c>
      <c r="N6699" s="1" t="str">
        <f t="shared" si="104"/>
        <v>1980-1989</v>
      </c>
    </row>
    <row r="6700" spans="1:14" hidden="1" x14ac:dyDescent="0.3">
      <c r="A6700">
        <v>92005</v>
      </c>
      <c r="B6700" s="1" t="s">
        <v>800</v>
      </c>
      <c r="C6700">
        <v>1986</v>
      </c>
      <c r="D6700" s="1" t="s">
        <v>9</v>
      </c>
      <c r="E6700">
        <v>89</v>
      </c>
      <c r="F6700" s="3">
        <v>52287414</v>
      </c>
      <c r="G6700" s="1" t="s">
        <v>853</v>
      </c>
      <c r="H6700">
        <v>1661</v>
      </c>
      <c r="I6700" s="1" t="s">
        <v>1144</v>
      </c>
      <c r="J6700">
        <v>262595</v>
      </c>
      <c r="K6700" s="1" t="s">
        <v>1474</v>
      </c>
      <c r="L6700">
        <v>397</v>
      </c>
      <c r="M6700" s="1" t="s">
        <v>2028</v>
      </c>
      <c r="N6700" s="1" t="str">
        <f t="shared" si="104"/>
        <v>1980-1989</v>
      </c>
    </row>
    <row r="6701" spans="1:14" hidden="1" x14ac:dyDescent="0.3">
      <c r="A6701">
        <v>92005</v>
      </c>
      <c r="B6701" s="1" t="s">
        <v>800</v>
      </c>
      <c r="C6701">
        <v>1986</v>
      </c>
      <c r="D6701" s="1" t="s">
        <v>9</v>
      </c>
      <c r="E6701">
        <v>89</v>
      </c>
      <c r="F6701" s="3">
        <v>52287414</v>
      </c>
      <c r="G6701" s="1" t="s">
        <v>855</v>
      </c>
      <c r="H6701">
        <v>1661</v>
      </c>
      <c r="I6701" s="1" t="s">
        <v>1144</v>
      </c>
      <c r="J6701">
        <v>175</v>
      </c>
      <c r="K6701" s="1" t="s">
        <v>1154</v>
      </c>
      <c r="L6701">
        <v>696</v>
      </c>
      <c r="M6701" s="1" t="s">
        <v>2026</v>
      </c>
      <c r="N6701" s="1" t="str">
        <f t="shared" si="104"/>
        <v>1980-1989</v>
      </c>
    </row>
    <row r="6702" spans="1:14" hidden="1" x14ac:dyDescent="0.3">
      <c r="A6702">
        <v>92005</v>
      </c>
      <c r="B6702" s="1" t="s">
        <v>800</v>
      </c>
      <c r="C6702">
        <v>1986</v>
      </c>
      <c r="D6702" s="1" t="s">
        <v>9</v>
      </c>
      <c r="E6702">
        <v>89</v>
      </c>
      <c r="F6702" s="3">
        <v>52287414</v>
      </c>
      <c r="G6702" s="1" t="s">
        <v>855</v>
      </c>
      <c r="H6702">
        <v>1661</v>
      </c>
      <c r="I6702" s="1" t="s">
        <v>1144</v>
      </c>
      <c r="J6702">
        <v>175</v>
      </c>
      <c r="K6702" s="1" t="s">
        <v>1154</v>
      </c>
      <c r="L6702">
        <v>203</v>
      </c>
      <c r="M6702" s="1" t="s">
        <v>2027</v>
      </c>
      <c r="N6702" s="1" t="str">
        <f t="shared" si="104"/>
        <v>1980-1989</v>
      </c>
    </row>
    <row r="6703" spans="1:14" hidden="1" x14ac:dyDescent="0.3">
      <c r="A6703">
        <v>92005</v>
      </c>
      <c r="B6703" s="1" t="s">
        <v>800</v>
      </c>
      <c r="C6703">
        <v>1986</v>
      </c>
      <c r="D6703" s="1" t="s">
        <v>9</v>
      </c>
      <c r="E6703">
        <v>89</v>
      </c>
      <c r="F6703" s="3">
        <v>52287414</v>
      </c>
      <c r="G6703" s="1" t="s">
        <v>855</v>
      </c>
      <c r="H6703">
        <v>1661</v>
      </c>
      <c r="I6703" s="1" t="s">
        <v>1144</v>
      </c>
      <c r="J6703">
        <v>175</v>
      </c>
      <c r="K6703" s="1" t="s">
        <v>1154</v>
      </c>
      <c r="L6703">
        <v>397</v>
      </c>
      <c r="M6703" s="1" t="s">
        <v>2028</v>
      </c>
      <c r="N6703" s="1" t="str">
        <f t="shared" si="104"/>
        <v>1980-1989</v>
      </c>
    </row>
    <row r="6704" spans="1:14" hidden="1" x14ac:dyDescent="0.3">
      <c r="A6704">
        <v>92005</v>
      </c>
      <c r="B6704" s="1" t="s">
        <v>800</v>
      </c>
      <c r="C6704">
        <v>1986</v>
      </c>
      <c r="D6704" s="1" t="s">
        <v>9</v>
      </c>
      <c r="E6704">
        <v>89</v>
      </c>
      <c r="F6704" s="3">
        <v>52287414</v>
      </c>
      <c r="G6704" s="1" t="s">
        <v>855</v>
      </c>
      <c r="H6704">
        <v>1661</v>
      </c>
      <c r="I6704" s="1" t="s">
        <v>1144</v>
      </c>
      <c r="J6704">
        <v>317279</v>
      </c>
      <c r="K6704" s="1" t="s">
        <v>1473</v>
      </c>
      <c r="L6704">
        <v>696</v>
      </c>
      <c r="M6704" s="1" t="s">
        <v>2026</v>
      </c>
      <c r="N6704" s="1" t="str">
        <f t="shared" si="104"/>
        <v>1980-1989</v>
      </c>
    </row>
    <row r="6705" spans="1:14" hidden="1" x14ac:dyDescent="0.3">
      <c r="A6705">
        <v>92005</v>
      </c>
      <c r="B6705" s="1" t="s">
        <v>800</v>
      </c>
      <c r="C6705">
        <v>1986</v>
      </c>
      <c r="D6705" s="1" t="s">
        <v>9</v>
      </c>
      <c r="E6705">
        <v>89</v>
      </c>
      <c r="F6705" s="3">
        <v>52287414</v>
      </c>
      <c r="G6705" s="1" t="s">
        <v>855</v>
      </c>
      <c r="H6705">
        <v>1661</v>
      </c>
      <c r="I6705" s="1" t="s">
        <v>1144</v>
      </c>
      <c r="J6705">
        <v>317279</v>
      </c>
      <c r="K6705" s="1" t="s">
        <v>1473</v>
      </c>
      <c r="L6705">
        <v>203</v>
      </c>
      <c r="M6705" s="1" t="s">
        <v>2027</v>
      </c>
      <c r="N6705" s="1" t="str">
        <f t="shared" si="104"/>
        <v>1980-1989</v>
      </c>
    </row>
    <row r="6706" spans="1:14" hidden="1" x14ac:dyDescent="0.3">
      <c r="A6706">
        <v>92005</v>
      </c>
      <c r="B6706" s="1" t="s">
        <v>800</v>
      </c>
      <c r="C6706">
        <v>1986</v>
      </c>
      <c r="D6706" s="1" t="s">
        <v>9</v>
      </c>
      <c r="E6706">
        <v>89</v>
      </c>
      <c r="F6706" s="3">
        <v>52287414</v>
      </c>
      <c r="G6706" s="1" t="s">
        <v>855</v>
      </c>
      <c r="H6706">
        <v>1661</v>
      </c>
      <c r="I6706" s="1" t="s">
        <v>1144</v>
      </c>
      <c r="J6706">
        <v>317279</v>
      </c>
      <c r="K6706" s="1" t="s">
        <v>1473</v>
      </c>
      <c r="L6706">
        <v>397</v>
      </c>
      <c r="M6706" s="1" t="s">
        <v>2028</v>
      </c>
      <c r="N6706" s="1" t="str">
        <f t="shared" si="104"/>
        <v>1980-1989</v>
      </c>
    </row>
    <row r="6707" spans="1:14" hidden="1" x14ac:dyDescent="0.3">
      <c r="A6707">
        <v>92005</v>
      </c>
      <c r="B6707" s="1" t="s">
        <v>800</v>
      </c>
      <c r="C6707">
        <v>1986</v>
      </c>
      <c r="D6707" s="1" t="s">
        <v>9</v>
      </c>
      <c r="E6707">
        <v>89</v>
      </c>
      <c r="F6707" s="3">
        <v>52287414</v>
      </c>
      <c r="G6707" s="1" t="s">
        <v>855</v>
      </c>
      <c r="H6707">
        <v>1661</v>
      </c>
      <c r="I6707" s="1" t="s">
        <v>1144</v>
      </c>
      <c r="J6707">
        <v>262595</v>
      </c>
      <c r="K6707" s="1" t="s">
        <v>1474</v>
      </c>
      <c r="L6707">
        <v>696</v>
      </c>
      <c r="M6707" s="1" t="s">
        <v>2026</v>
      </c>
      <c r="N6707" s="1" t="str">
        <f t="shared" si="104"/>
        <v>1980-1989</v>
      </c>
    </row>
    <row r="6708" spans="1:14" hidden="1" x14ac:dyDescent="0.3">
      <c r="A6708">
        <v>92005</v>
      </c>
      <c r="B6708" s="1" t="s">
        <v>800</v>
      </c>
      <c r="C6708">
        <v>1986</v>
      </c>
      <c r="D6708" s="1" t="s">
        <v>9</v>
      </c>
      <c r="E6708">
        <v>89</v>
      </c>
      <c r="F6708" s="3">
        <v>52287414</v>
      </c>
      <c r="G6708" s="1" t="s">
        <v>855</v>
      </c>
      <c r="H6708">
        <v>1661</v>
      </c>
      <c r="I6708" s="1" t="s">
        <v>1144</v>
      </c>
      <c r="J6708">
        <v>262595</v>
      </c>
      <c r="K6708" s="1" t="s">
        <v>1474</v>
      </c>
      <c r="L6708">
        <v>203</v>
      </c>
      <c r="M6708" s="1" t="s">
        <v>2027</v>
      </c>
      <c r="N6708" s="1" t="str">
        <f t="shared" si="104"/>
        <v>1980-1989</v>
      </c>
    </row>
    <row r="6709" spans="1:14" hidden="1" x14ac:dyDescent="0.3">
      <c r="A6709">
        <v>92005</v>
      </c>
      <c r="B6709" s="1" t="s">
        <v>800</v>
      </c>
      <c r="C6709">
        <v>1986</v>
      </c>
      <c r="D6709" s="1" t="s">
        <v>9</v>
      </c>
      <c r="E6709">
        <v>89</v>
      </c>
      <c r="F6709" s="3">
        <v>52287414</v>
      </c>
      <c r="G6709" s="1" t="s">
        <v>855</v>
      </c>
      <c r="H6709">
        <v>1661</v>
      </c>
      <c r="I6709" s="1" t="s">
        <v>1144</v>
      </c>
      <c r="J6709">
        <v>262595</v>
      </c>
      <c r="K6709" s="1" t="s">
        <v>1474</v>
      </c>
      <c r="L6709">
        <v>397</v>
      </c>
      <c r="M6709" s="1" t="s">
        <v>2028</v>
      </c>
      <c r="N6709" s="1" t="str">
        <f t="shared" si="104"/>
        <v>1980-1989</v>
      </c>
    </row>
    <row r="6710" spans="1:14" hidden="1" x14ac:dyDescent="0.3">
      <c r="A6710">
        <v>92005</v>
      </c>
      <c r="B6710" s="1" t="s">
        <v>800</v>
      </c>
      <c r="C6710">
        <v>1986</v>
      </c>
      <c r="D6710" s="1" t="s">
        <v>9</v>
      </c>
      <c r="E6710">
        <v>89</v>
      </c>
      <c r="F6710" s="3">
        <v>52287414</v>
      </c>
      <c r="G6710" s="1" t="s">
        <v>901</v>
      </c>
      <c r="H6710">
        <v>1661</v>
      </c>
      <c r="I6710" s="1" t="s">
        <v>1144</v>
      </c>
      <c r="J6710">
        <v>175</v>
      </c>
      <c r="K6710" s="1" t="s">
        <v>1154</v>
      </c>
      <c r="L6710">
        <v>696</v>
      </c>
      <c r="M6710" s="1" t="s">
        <v>2026</v>
      </c>
      <c r="N6710" s="1" t="str">
        <f t="shared" si="104"/>
        <v>1980-1989</v>
      </c>
    </row>
    <row r="6711" spans="1:14" hidden="1" x14ac:dyDescent="0.3">
      <c r="A6711">
        <v>92005</v>
      </c>
      <c r="B6711" s="1" t="s">
        <v>800</v>
      </c>
      <c r="C6711">
        <v>1986</v>
      </c>
      <c r="D6711" s="1" t="s">
        <v>9</v>
      </c>
      <c r="E6711">
        <v>89</v>
      </c>
      <c r="F6711" s="3">
        <v>52287414</v>
      </c>
      <c r="G6711" s="1" t="s">
        <v>901</v>
      </c>
      <c r="H6711">
        <v>1661</v>
      </c>
      <c r="I6711" s="1" t="s">
        <v>1144</v>
      </c>
      <c r="J6711">
        <v>175</v>
      </c>
      <c r="K6711" s="1" t="s">
        <v>1154</v>
      </c>
      <c r="L6711">
        <v>203</v>
      </c>
      <c r="M6711" s="1" t="s">
        <v>2027</v>
      </c>
      <c r="N6711" s="1" t="str">
        <f t="shared" si="104"/>
        <v>1980-1989</v>
      </c>
    </row>
    <row r="6712" spans="1:14" hidden="1" x14ac:dyDescent="0.3">
      <c r="A6712">
        <v>92005</v>
      </c>
      <c r="B6712" s="1" t="s">
        <v>800</v>
      </c>
      <c r="C6712">
        <v>1986</v>
      </c>
      <c r="D6712" s="1" t="s">
        <v>9</v>
      </c>
      <c r="E6712">
        <v>89</v>
      </c>
      <c r="F6712" s="3">
        <v>52287414</v>
      </c>
      <c r="G6712" s="1" t="s">
        <v>901</v>
      </c>
      <c r="H6712">
        <v>1661</v>
      </c>
      <c r="I6712" s="1" t="s">
        <v>1144</v>
      </c>
      <c r="J6712">
        <v>175</v>
      </c>
      <c r="K6712" s="1" t="s">
        <v>1154</v>
      </c>
      <c r="L6712">
        <v>397</v>
      </c>
      <c r="M6712" s="1" t="s">
        <v>2028</v>
      </c>
      <c r="N6712" s="1" t="str">
        <f t="shared" si="104"/>
        <v>1980-1989</v>
      </c>
    </row>
    <row r="6713" spans="1:14" hidden="1" x14ac:dyDescent="0.3">
      <c r="A6713">
        <v>92005</v>
      </c>
      <c r="B6713" s="1" t="s">
        <v>800</v>
      </c>
      <c r="C6713">
        <v>1986</v>
      </c>
      <c r="D6713" s="1" t="s">
        <v>9</v>
      </c>
      <c r="E6713">
        <v>89</v>
      </c>
      <c r="F6713" s="3">
        <v>52287414</v>
      </c>
      <c r="G6713" s="1" t="s">
        <v>901</v>
      </c>
      <c r="H6713">
        <v>1661</v>
      </c>
      <c r="I6713" s="1" t="s">
        <v>1144</v>
      </c>
      <c r="J6713">
        <v>317279</v>
      </c>
      <c r="K6713" s="1" t="s">
        <v>1473</v>
      </c>
      <c r="L6713">
        <v>696</v>
      </c>
      <c r="M6713" s="1" t="s">
        <v>2026</v>
      </c>
      <c r="N6713" s="1" t="str">
        <f t="shared" si="104"/>
        <v>1980-1989</v>
      </c>
    </row>
    <row r="6714" spans="1:14" hidden="1" x14ac:dyDescent="0.3">
      <c r="A6714">
        <v>92005</v>
      </c>
      <c r="B6714" s="1" t="s">
        <v>800</v>
      </c>
      <c r="C6714">
        <v>1986</v>
      </c>
      <c r="D6714" s="1" t="s">
        <v>9</v>
      </c>
      <c r="E6714">
        <v>89</v>
      </c>
      <c r="F6714" s="3">
        <v>52287414</v>
      </c>
      <c r="G6714" s="1" t="s">
        <v>901</v>
      </c>
      <c r="H6714">
        <v>1661</v>
      </c>
      <c r="I6714" s="1" t="s">
        <v>1144</v>
      </c>
      <c r="J6714">
        <v>317279</v>
      </c>
      <c r="K6714" s="1" t="s">
        <v>1473</v>
      </c>
      <c r="L6714">
        <v>203</v>
      </c>
      <c r="M6714" s="1" t="s">
        <v>2027</v>
      </c>
      <c r="N6714" s="1" t="str">
        <f t="shared" si="104"/>
        <v>1980-1989</v>
      </c>
    </row>
    <row r="6715" spans="1:14" hidden="1" x14ac:dyDescent="0.3">
      <c r="A6715">
        <v>92005</v>
      </c>
      <c r="B6715" s="1" t="s">
        <v>800</v>
      </c>
      <c r="C6715">
        <v>1986</v>
      </c>
      <c r="D6715" s="1" t="s">
        <v>9</v>
      </c>
      <c r="E6715">
        <v>89</v>
      </c>
      <c r="F6715" s="3">
        <v>52287414</v>
      </c>
      <c r="G6715" s="1" t="s">
        <v>901</v>
      </c>
      <c r="H6715">
        <v>1661</v>
      </c>
      <c r="I6715" s="1" t="s">
        <v>1144</v>
      </c>
      <c r="J6715">
        <v>317279</v>
      </c>
      <c r="K6715" s="1" t="s">
        <v>1473</v>
      </c>
      <c r="L6715">
        <v>397</v>
      </c>
      <c r="M6715" s="1" t="s">
        <v>2028</v>
      </c>
      <c r="N6715" s="1" t="str">
        <f t="shared" si="104"/>
        <v>1980-1989</v>
      </c>
    </row>
    <row r="6716" spans="1:14" hidden="1" x14ac:dyDescent="0.3">
      <c r="A6716">
        <v>92005</v>
      </c>
      <c r="B6716" s="1" t="s">
        <v>800</v>
      </c>
      <c r="C6716">
        <v>1986</v>
      </c>
      <c r="D6716" s="1" t="s">
        <v>9</v>
      </c>
      <c r="E6716">
        <v>89</v>
      </c>
      <c r="F6716" s="3">
        <v>52287414</v>
      </c>
      <c r="G6716" s="1" t="s">
        <v>901</v>
      </c>
      <c r="H6716">
        <v>1661</v>
      </c>
      <c r="I6716" s="1" t="s">
        <v>1144</v>
      </c>
      <c r="J6716">
        <v>262595</v>
      </c>
      <c r="K6716" s="1" t="s">
        <v>1474</v>
      </c>
      <c r="L6716">
        <v>696</v>
      </c>
      <c r="M6716" s="1" t="s">
        <v>2026</v>
      </c>
      <c r="N6716" s="1" t="str">
        <f t="shared" si="104"/>
        <v>1980-1989</v>
      </c>
    </row>
    <row r="6717" spans="1:14" hidden="1" x14ac:dyDescent="0.3">
      <c r="A6717">
        <v>92005</v>
      </c>
      <c r="B6717" s="1" t="s">
        <v>800</v>
      </c>
      <c r="C6717">
        <v>1986</v>
      </c>
      <c r="D6717" s="1" t="s">
        <v>9</v>
      </c>
      <c r="E6717">
        <v>89</v>
      </c>
      <c r="F6717" s="3">
        <v>52287414</v>
      </c>
      <c r="G6717" s="1" t="s">
        <v>901</v>
      </c>
      <c r="H6717">
        <v>1661</v>
      </c>
      <c r="I6717" s="1" t="s">
        <v>1144</v>
      </c>
      <c r="J6717">
        <v>262595</v>
      </c>
      <c r="K6717" s="1" t="s">
        <v>1474</v>
      </c>
      <c r="L6717">
        <v>203</v>
      </c>
      <c r="M6717" s="1" t="s">
        <v>2027</v>
      </c>
      <c r="N6717" s="1" t="str">
        <f t="shared" si="104"/>
        <v>1980-1989</v>
      </c>
    </row>
    <row r="6718" spans="1:14" hidden="1" x14ac:dyDescent="0.3">
      <c r="A6718">
        <v>92005</v>
      </c>
      <c r="B6718" s="1" t="s">
        <v>800</v>
      </c>
      <c r="C6718">
        <v>1986</v>
      </c>
      <c r="D6718" s="1" t="s">
        <v>9</v>
      </c>
      <c r="E6718">
        <v>89</v>
      </c>
      <c r="F6718" s="3">
        <v>52287414</v>
      </c>
      <c r="G6718" s="1" t="s">
        <v>901</v>
      </c>
      <c r="H6718">
        <v>1661</v>
      </c>
      <c r="I6718" s="1" t="s">
        <v>1144</v>
      </c>
      <c r="J6718">
        <v>262595</v>
      </c>
      <c r="K6718" s="1" t="s">
        <v>1474</v>
      </c>
      <c r="L6718">
        <v>397</v>
      </c>
      <c r="M6718" s="1" t="s">
        <v>2028</v>
      </c>
      <c r="N6718" s="1" t="str">
        <f t="shared" si="104"/>
        <v>1980-1989</v>
      </c>
    </row>
    <row r="6719" spans="1:14" hidden="1" x14ac:dyDescent="0.3">
      <c r="A6719">
        <v>92005</v>
      </c>
      <c r="B6719" s="1" t="s">
        <v>800</v>
      </c>
      <c r="C6719">
        <v>1986</v>
      </c>
      <c r="D6719" s="1" t="s">
        <v>9</v>
      </c>
      <c r="E6719">
        <v>89</v>
      </c>
      <c r="F6719" s="3">
        <v>52287414</v>
      </c>
      <c r="G6719" s="1" t="s">
        <v>840</v>
      </c>
      <c r="H6719">
        <v>1661</v>
      </c>
      <c r="I6719" s="1" t="s">
        <v>1144</v>
      </c>
      <c r="J6719">
        <v>175</v>
      </c>
      <c r="K6719" s="1" t="s">
        <v>1154</v>
      </c>
      <c r="L6719">
        <v>696</v>
      </c>
      <c r="M6719" s="1" t="s">
        <v>2026</v>
      </c>
      <c r="N6719" s="1" t="str">
        <f t="shared" si="104"/>
        <v>1980-1989</v>
      </c>
    </row>
    <row r="6720" spans="1:14" hidden="1" x14ac:dyDescent="0.3">
      <c r="A6720">
        <v>92005</v>
      </c>
      <c r="B6720" s="1" t="s">
        <v>800</v>
      </c>
      <c r="C6720">
        <v>1986</v>
      </c>
      <c r="D6720" s="1" t="s">
        <v>9</v>
      </c>
      <c r="E6720">
        <v>89</v>
      </c>
      <c r="F6720" s="3">
        <v>52287414</v>
      </c>
      <c r="G6720" s="1" t="s">
        <v>840</v>
      </c>
      <c r="H6720">
        <v>1661</v>
      </c>
      <c r="I6720" s="1" t="s">
        <v>1144</v>
      </c>
      <c r="J6720">
        <v>175</v>
      </c>
      <c r="K6720" s="1" t="s">
        <v>1154</v>
      </c>
      <c r="L6720">
        <v>203</v>
      </c>
      <c r="M6720" s="1" t="s">
        <v>2027</v>
      </c>
      <c r="N6720" s="1" t="str">
        <f t="shared" si="104"/>
        <v>1980-1989</v>
      </c>
    </row>
    <row r="6721" spans="1:14" hidden="1" x14ac:dyDescent="0.3">
      <c r="A6721">
        <v>92005</v>
      </c>
      <c r="B6721" s="1" t="s">
        <v>800</v>
      </c>
      <c r="C6721">
        <v>1986</v>
      </c>
      <c r="D6721" s="1" t="s">
        <v>9</v>
      </c>
      <c r="E6721">
        <v>89</v>
      </c>
      <c r="F6721" s="3">
        <v>52287414</v>
      </c>
      <c r="G6721" s="1" t="s">
        <v>840</v>
      </c>
      <c r="H6721">
        <v>1661</v>
      </c>
      <c r="I6721" s="1" t="s">
        <v>1144</v>
      </c>
      <c r="J6721">
        <v>175</v>
      </c>
      <c r="K6721" s="1" t="s">
        <v>1154</v>
      </c>
      <c r="L6721">
        <v>397</v>
      </c>
      <c r="M6721" s="1" t="s">
        <v>2028</v>
      </c>
      <c r="N6721" s="1" t="str">
        <f t="shared" si="104"/>
        <v>1980-1989</v>
      </c>
    </row>
    <row r="6722" spans="1:14" hidden="1" x14ac:dyDescent="0.3">
      <c r="A6722">
        <v>92005</v>
      </c>
      <c r="B6722" s="1" t="s">
        <v>800</v>
      </c>
      <c r="C6722">
        <v>1986</v>
      </c>
      <c r="D6722" s="1" t="s">
        <v>9</v>
      </c>
      <c r="E6722">
        <v>89</v>
      </c>
      <c r="F6722" s="3">
        <v>52287414</v>
      </c>
      <c r="G6722" s="1" t="s">
        <v>840</v>
      </c>
      <c r="H6722">
        <v>1661</v>
      </c>
      <c r="I6722" s="1" t="s">
        <v>1144</v>
      </c>
      <c r="J6722">
        <v>317279</v>
      </c>
      <c r="K6722" s="1" t="s">
        <v>1473</v>
      </c>
      <c r="L6722">
        <v>696</v>
      </c>
      <c r="M6722" s="1" t="s">
        <v>2026</v>
      </c>
      <c r="N6722" s="1" t="str">
        <f t="shared" ref="N6722:N6785" si="105">INT(C6722/10)*10 &amp; "-" &amp; INT(C6722/10)*10+9</f>
        <v>1980-1989</v>
      </c>
    </row>
    <row r="6723" spans="1:14" hidden="1" x14ac:dyDescent="0.3">
      <c r="A6723">
        <v>92005</v>
      </c>
      <c r="B6723" s="1" t="s">
        <v>800</v>
      </c>
      <c r="C6723">
        <v>1986</v>
      </c>
      <c r="D6723" s="1" t="s">
        <v>9</v>
      </c>
      <c r="E6723">
        <v>89</v>
      </c>
      <c r="F6723" s="3">
        <v>52287414</v>
      </c>
      <c r="G6723" s="1" t="s">
        <v>840</v>
      </c>
      <c r="H6723">
        <v>1661</v>
      </c>
      <c r="I6723" s="1" t="s">
        <v>1144</v>
      </c>
      <c r="J6723">
        <v>317279</v>
      </c>
      <c r="K6723" s="1" t="s">
        <v>1473</v>
      </c>
      <c r="L6723">
        <v>203</v>
      </c>
      <c r="M6723" s="1" t="s">
        <v>2027</v>
      </c>
      <c r="N6723" s="1" t="str">
        <f t="shared" si="105"/>
        <v>1980-1989</v>
      </c>
    </row>
    <row r="6724" spans="1:14" hidden="1" x14ac:dyDescent="0.3">
      <c r="A6724">
        <v>92005</v>
      </c>
      <c r="B6724" s="1" t="s">
        <v>800</v>
      </c>
      <c r="C6724">
        <v>1986</v>
      </c>
      <c r="D6724" s="1" t="s">
        <v>9</v>
      </c>
      <c r="E6724">
        <v>89</v>
      </c>
      <c r="F6724" s="3">
        <v>52287414</v>
      </c>
      <c r="G6724" s="1" t="s">
        <v>840</v>
      </c>
      <c r="H6724">
        <v>1661</v>
      </c>
      <c r="I6724" s="1" t="s">
        <v>1144</v>
      </c>
      <c r="J6724">
        <v>317279</v>
      </c>
      <c r="K6724" s="1" t="s">
        <v>1473</v>
      </c>
      <c r="L6724">
        <v>397</v>
      </c>
      <c r="M6724" s="1" t="s">
        <v>2028</v>
      </c>
      <c r="N6724" s="1" t="str">
        <f t="shared" si="105"/>
        <v>1980-1989</v>
      </c>
    </row>
    <row r="6725" spans="1:14" hidden="1" x14ac:dyDescent="0.3">
      <c r="A6725">
        <v>92005</v>
      </c>
      <c r="B6725" s="1" t="s">
        <v>800</v>
      </c>
      <c r="C6725">
        <v>1986</v>
      </c>
      <c r="D6725" s="1" t="s">
        <v>9</v>
      </c>
      <c r="E6725">
        <v>89</v>
      </c>
      <c r="F6725" s="3">
        <v>52287414</v>
      </c>
      <c r="G6725" s="1" t="s">
        <v>840</v>
      </c>
      <c r="H6725">
        <v>1661</v>
      </c>
      <c r="I6725" s="1" t="s">
        <v>1144</v>
      </c>
      <c r="J6725">
        <v>262595</v>
      </c>
      <c r="K6725" s="1" t="s">
        <v>1474</v>
      </c>
      <c r="L6725">
        <v>696</v>
      </c>
      <c r="M6725" s="1" t="s">
        <v>2026</v>
      </c>
      <c r="N6725" s="1" t="str">
        <f t="shared" si="105"/>
        <v>1980-1989</v>
      </c>
    </row>
    <row r="6726" spans="1:14" hidden="1" x14ac:dyDescent="0.3">
      <c r="A6726">
        <v>92005</v>
      </c>
      <c r="B6726" s="1" t="s">
        <v>800</v>
      </c>
      <c r="C6726">
        <v>1986</v>
      </c>
      <c r="D6726" s="1" t="s">
        <v>9</v>
      </c>
      <c r="E6726">
        <v>89</v>
      </c>
      <c r="F6726" s="3">
        <v>52287414</v>
      </c>
      <c r="G6726" s="1" t="s">
        <v>840</v>
      </c>
      <c r="H6726">
        <v>1661</v>
      </c>
      <c r="I6726" s="1" t="s">
        <v>1144</v>
      </c>
      <c r="J6726">
        <v>262595</v>
      </c>
      <c r="K6726" s="1" t="s">
        <v>1474</v>
      </c>
      <c r="L6726">
        <v>203</v>
      </c>
      <c r="M6726" s="1" t="s">
        <v>2027</v>
      </c>
      <c r="N6726" s="1" t="str">
        <f t="shared" si="105"/>
        <v>1980-1989</v>
      </c>
    </row>
    <row r="6727" spans="1:14" hidden="1" x14ac:dyDescent="0.3">
      <c r="A6727">
        <v>92005</v>
      </c>
      <c r="B6727" s="1" t="s">
        <v>800</v>
      </c>
      <c r="C6727">
        <v>1986</v>
      </c>
      <c r="D6727" s="1" t="s">
        <v>9</v>
      </c>
      <c r="E6727">
        <v>89</v>
      </c>
      <c r="F6727" s="3">
        <v>52287414</v>
      </c>
      <c r="G6727" s="1" t="s">
        <v>840</v>
      </c>
      <c r="H6727">
        <v>1661</v>
      </c>
      <c r="I6727" s="1" t="s">
        <v>1144</v>
      </c>
      <c r="J6727">
        <v>262595</v>
      </c>
      <c r="K6727" s="1" t="s">
        <v>1474</v>
      </c>
      <c r="L6727">
        <v>397</v>
      </c>
      <c r="M6727" s="1" t="s">
        <v>2028</v>
      </c>
      <c r="N6727" s="1" t="str">
        <f t="shared" si="105"/>
        <v>1980-1989</v>
      </c>
    </row>
    <row r="6728" spans="1:14" hidden="1" x14ac:dyDescent="0.3">
      <c r="A6728">
        <v>86879</v>
      </c>
      <c r="B6728" s="1" t="s">
        <v>273</v>
      </c>
      <c r="C6728">
        <v>1984</v>
      </c>
      <c r="D6728" s="1" t="s">
        <v>66</v>
      </c>
      <c r="E6728">
        <v>160</v>
      </c>
      <c r="F6728" s="3">
        <v>51973029</v>
      </c>
      <c r="G6728" s="1" t="s">
        <v>941</v>
      </c>
      <c r="H6728">
        <v>1232</v>
      </c>
      <c r="I6728" s="1" t="s">
        <v>992</v>
      </c>
      <c r="J6728">
        <v>787323</v>
      </c>
      <c r="K6728" s="1" t="s">
        <v>1247</v>
      </c>
      <c r="L6728">
        <v>719</v>
      </c>
      <c r="M6728" s="1" t="s">
        <v>1664</v>
      </c>
      <c r="N6728" s="1" t="str">
        <f t="shared" si="105"/>
        <v>1980-1989</v>
      </c>
    </row>
    <row r="6729" spans="1:14" hidden="1" x14ac:dyDescent="0.3">
      <c r="A6729">
        <v>86879</v>
      </c>
      <c r="B6729" s="1" t="s">
        <v>273</v>
      </c>
      <c r="C6729">
        <v>1984</v>
      </c>
      <c r="D6729" s="1" t="s">
        <v>66</v>
      </c>
      <c r="E6729">
        <v>160</v>
      </c>
      <c r="F6729" s="3">
        <v>51973029</v>
      </c>
      <c r="G6729" s="1" t="s">
        <v>941</v>
      </c>
      <c r="H6729">
        <v>1232</v>
      </c>
      <c r="I6729" s="1" t="s">
        <v>992</v>
      </c>
      <c r="J6729">
        <v>787323</v>
      </c>
      <c r="K6729" s="1" t="s">
        <v>1247</v>
      </c>
      <c r="L6729">
        <v>1371</v>
      </c>
      <c r="M6729" s="1" t="s">
        <v>1665</v>
      </c>
      <c r="N6729" s="1" t="str">
        <f t="shared" si="105"/>
        <v>1980-1989</v>
      </c>
    </row>
    <row r="6730" spans="1:14" hidden="1" x14ac:dyDescent="0.3">
      <c r="A6730">
        <v>86879</v>
      </c>
      <c r="B6730" s="1" t="s">
        <v>273</v>
      </c>
      <c r="C6730">
        <v>1984</v>
      </c>
      <c r="D6730" s="1" t="s">
        <v>66</v>
      </c>
      <c r="E6730">
        <v>160</v>
      </c>
      <c r="F6730" s="3">
        <v>51973029</v>
      </c>
      <c r="G6730" s="1" t="s">
        <v>941</v>
      </c>
      <c r="H6730">
        <v>1232</v>
      </c>
      <c r="I6730" s="1" t="s">
        <v>992</v>
      </c>
      <c r="J6730">
        <v>787323</v>
      </c>
      <c r="K6730" s="1" t="s">
        <v>1247</v>
      </c>
      <c r="L6730">
        <v>931</v>
      </c>
      <c r="M6730" s="1" t="s">
        <v>1666</v>
      </c>
      <c r="N6730" s="1" t="str">
        <f t="shared" si="105"/>
        <v>1980-1989</v>
      </c>
    </row>
    <row r="6731" spans="1:14" hidden="1" x14ac:dyDescent="0.3">
      <c r="A6731">
        <v>86879</v>
      </c>
      <c r="B6731" s="1" t="s">
        <v>273</v>
      </c>
      <c r="C6731">
        <v>1984</v>
      </c>
      <c r="D6731" s="1" t="s">
        <v>66</v>
      </c>
      <c r="E6731">
        <v>160</v>
      </c>
      <c r="F6731" s="3">
        <v>51973029</v>
      </c>
      <c r="G6731" s="1" t="s">
        <v>941</v>
      </c>
      <c r="H6731">
        <v>1232</v>
      </c>
      <c r="I6731" s="1" t="s">
        <v>992</v>
      </c>
      <c r="J6731">
        <v>537004</v>
      </c>
      <c r="K6731" s="1" t="s">
        <v>1248</v>
      </c>
      <c r="L6731">
        <v>719</v>
      </c>
      <c r="M6731" s="1" t="s">
        <v>1664</v>
      </c>
      <c r="N6731" s="1" t="str">
        <f t="shared" si="105"/>
        <v>1980-1989</v>
      </c>
    </row>
    <row r="6732" spans="1:14" hidden="1" x14ac:dyDescent="0.3">
      <c r="A6732">
        <v>86879</v>
      </c>
      <c r="B6732" s="1" t="s">
        <v>273</v>
      </c>
      <c r="C6732">
        <v>1984</v>
      </c>
      <c r="D6732" s="1" t="s">
        <v>66</v>
      </c>
      <c r="E6732">
        <v>160</v>
      </c>
      <c r="F6732" s="3">
        <v>51973029</v>
      </c>
      <c r="G6732" s="1" t="s">
        <v>941</v>
      </c>
      <c r="H6732">
        <v>1232</v>
      </c>
      <c r="I6732" s="1" t="s">
        <v>992</v>
      </c>
      <c r="J6732">
        <v>537004</v>
      </c>
      <c r="K6732" s="1" t="s">
        <v>1248</v>
      </c>
      <c r="L6732">
        <v>1371</v>
      </c>
      <c r="M6732" s="1" t="s">
        <v>1665</v>
      </c>
      <c r="N6732" s="1" t="str">
        <f t="shared" si="105"/>
        <v>1980-1989</v>
      </c>
    </row>
    <row r="6733" spans="1:14" hidden="1" x14ac:dyDescent="0.3">
      <c r="A6733">
        <v>86879</v>
      </c>
      <c r="B6733" s="1" t="s">
        <v>273</v>
      </c>
      <c r="C6733">
        <v>1984</v>
      </c>
      <c r="D6733" s="1" t="s">
        <v>66</v>
      </c>
      <c r="E6733">
        <v>160</v>
      </c>
      <c r="F6733" s="3">
        <v>51973029</v>
      </c>
      <c r="G6733" s="1" t="s">
        <v>941</v>
      </c>
      <c r="H6733">
        <v>1232</v>
      </c>
      <c r="I6733" s="1" t="s">
        <v>992</v>
      </c>
      <c r="J6733">
        <v>537004</v>
      </c>
      <c r="K6733" s="1" t="s">
        <v>1248</v>
      </c>
      <c r="L6733">
        <v>931</v>
      </c>
      <c r="M6733" s="1" t="s">
        <v>1666</v>
      </c>
      <c r="N6733" s="1" t="str">
        <f t="shared" si="105"/>
        <v>1980-1989</v>
      </c>
    </row>
    <row r="6734" spans="1:14" hidden="1" x14ac:dyDescent="0.3">
      <c r="A6734">
        <v>86879</v>
      </c>
      <c r="B6734" s="1" t="s">
        <v>273</v>
      </c>
      <c r="C6734">
        <v>1984</v>
      </c>
      <c r="D6734" s="1" t="s">
        <v>66</v>
      </c>
      <c r="E6734">
        <v>160</v>
      </c>
      <c r="F6734" s="3">
        <v>51973029</v>
      </c>
      <c r="G6734" s="1" t="s">
        <v>837</v>
      </c>
      <c r="H6734">
        <v>1232</v>
      </c>
      <c r="I6734" s="1" t="s">
        <v>992</v>
      </c>
      <c r="J6734">
        <v>787323</v>
      </c>
      <c r="K6734" s="1" t="s">
        <v>1247</v>
      </c>
      <c r="L6734">
        <v>719</v>
      </c>
      <c r="M6734" s="1" t="s">
        <v>1664</v>
      </c>
      <c r="N6734" s="1" t="str">
        <f t="shared" si="105"/>
        <v>1980-1989</v>
      </c>
    </row>
    <row r="6735" spans="1:14" hidden="1" x14ac:dyDescent="0.3">
      <c r="A6735">
        <v>86879</v>
      </c>
      <c r="B6735" s="1" t="s">
        <v>273</v>
      </c>
      <c r="C6735">
        <v>1984</v>
      </c>
      <c r="D6735" s="1" t="s">
        <v>66</v>
      </c>
      <c r="E6735">
        <v>160</v>
      </c>
      <c r="F6735" s="3">
        <v>51973029</v>
      </c>
      <c r="G6735" s="1" t="s">
        <v>837</v>
      </c>
      <c r="H6735">
        <v>1232</v>
      </c>
      <c r="I6735" s="1" t="s">
        <v>992</v>
      </c>
      <c r="J6735">
        <v>787323</v>
      </c>
      <c r="K6735" s="1" t="s">
        <v>1247</v>
      </c>
      <c r="L6735">
        <v>1371</v>
      </c>
      <c r="M6735" s="1" t="s">
        <v>1665</v>
      </c>
      <c r="N6735" s="1" t="str">
        <f t="shared" si="105"/>
        <v>1980-1989</v>
      </c>
    </row>
    <row r="6736" spans="1:14" hidden="1" x14ac:dyDescent="0.3">
      <c r="A6736">
        <v>86879</v>
      </c>
      <c r="B6736" s="1" t="s">
        <v>273</v>
      </c>
      <c r="C6736">
        <v>1984</v>
      </c>
      <c r="D6736" s="1" t="s">
        <v>66</v>
      </c>
      <c r="E6736">
        <v>160</v>
      </c>
      <c r="F6736" s="3">
        <v>51973029</v>
      </c>
      <c r="G6736" s="1" t="s">
        <v>837</v>
      </c>
      <c r="H6736">
        <v>1232</v>
      </c>
      <c r="I6736" s="1" t="s">
        <v>992</v>
      </c>
      <c r="J6736">
        <v>787323</v>
      </c>
      <c r="K6736" s="1" t="s">
        <v>1247</v>
      </c>
      <c r="L6736">
        <v>931</v>
      </c>
      <c r="M6736" s="1" t="s">
        <v>1666</v>
      </c>
      <c r="N6736" s="1" t="str">
        <f t="shared" si="105"/>
        <v>1980-1989</v>
      </c>
    </row>
    <row r="6737" spans="1:14" hidden="1" x14ac:dyDescent="0.3">
      <c r="A6737">
        <v>86879</v>
      </c>
      <c r="B6737" s="1" t="s">
        <v>273</v>
      </c>
      <c r="C6737">
        <v>1984</v>
      </c>
      <c r="D6737" s="1" t="s">
        <v>66</v>
      </c>
      <c r="E6737">
        <v>160</v>
      </c>
      <c r="F6737" s="3">
        <v>51973029</v>
      </c>
      <c r="G6737" s="1" t="s">
        <v>837</v>
      </c>
      <c r="H6737">
        <v>1232</v>
      </c>
      <c r="I6737" s="1" t="s">
        <v>992</v>
      </c>
      <c r="J6737">
        <v>537004</v>
      </c>
      <c r="K6737" s="1" t="s">
        <v>1248</v>
      </c>
      <c r="L6737">
        <v>719</v>
      </c>
      <c r="M6737" s="1" t="s">
        <v>1664</v>
      </c>
      <c r="N6737" s="1" t="str">
        <f t="shared" si="105"/>
        <v>1980-1989</v>
      </c>
    </row>
    <row r="6738" spans="1:14" hidden="1" x14ac:dyDescent="0.3">
      <c r="A6738">
        <v>86879</v>
      </c>
      <c r="B6738" s="1" t="s">
        <v>273</v>
      </c>
      <c r="C6738">
        <v>1984</v>
      </c>
      <c r="D6738" s="1" t="s">
        <v>66</v>
      </c>
      <c r="E6738">
        <v>160</v>
      </c>
      <c r="F6738" s="3">
        <v>51973029</v>
      </c>
      <c r="G6738" s="1" t="s">
        <v>837</v>
      </c>
      <c r="H6738">
        <v>1232</v>
      </c>
      <c r="I6738" s="1" t="s">
        <v>992</v>
      </c>
      <c r="J6738">
        <v>537004</v>
      </c>
      <c r="K6738" s="1" t="s">
        <v>1248</v>
      </c>
      <c r="L6738">
        <v>1371</v>
      </c>
      <c r="M6738" s="1" t="s">
        <v>1665</v>
      </c>
      <c r="N6738" s="1" t="str">
        <f t="shared" si="105"/>
        <v>1980-1989</v>
      </c>
    </row>
    <row r="6739" spans="1:14" hidden="1" x14ac:dyDescent="0.3">
      <c r="A6739">
        <v>86879</v>
      </c>
      <c r="B6739" s="1" t="s">
        <v>273</v>
      </c>
      <c r="C6739">
        <v>1984</v>
      </c>
      <c r="D6739" s="1" t="s">
        <v>66</v>
      </c>
      <c r="E6739">
        <v>160</v>
      </c>
      <c r="F6739" s="3">
        <v>51973029</v>
      </c>
      <c r="G6739" s="1" t="s">
        <v>837</v>
      </c>
      <c r="H6739">
        <v>1232</v>
      </c>
      <c r="I6739" s="1" t="s">
        <v>992</v>
      </c>
      <c r="J6739">
        <v>537004</v>
      </c>
      <c r="K6739" s="1" t="s">
        <v>1248</v>
      </c>
      <c r="L6739">
        <v>931</v>
      </c>
      <c r="M6739" s="1" t="s">
        <v>1666</v>
      </c>
      <c r="N6739" s="1" t="str">
        <f t="shared" si="105"/>
        <v>1980-1989</v>
      </c>
    </row>
    <row r="6740" spans="1:14" hidden="1" x14ac:dyDescent="0.3">
      <c r="A6740">
        <v>86879</v>
      </c>
      <c r="B6740" s="1" t="s">
        <v>273</v>
      </c>
      <c r="C6740">
        <v>1984</v>
      </c>
      <c r="D6740" s="1" t="s">
        <v>66</v>
      </c>
      <c r="E6740">
        <v>160</v>
      </c>
      <c r="F6740" s="3">
        <v>51973029</v>
      </c>
      <c r="G6740" s="1" t="s">
        <v>838</v>
      </c>
      <c r="H6740">
        <v>1232</v>
      </c>
      <c r="I6740" s="1" t="s">
        <v>992</v>
      </c>
      <c r="J6740">
        <v>787323</v>
      </c>
      <c r="K6740" s="1" t="s">
        <v>1247</v>
      </c>
      <c r="L6740">
        <v>719</v>
      </c>
      <c r="M6740" s="1" t="s">
        <v>1664</v>
      </c>
      <c r="N6740" s="1" t="str">
        <f t="shared" si="105"/>
        <v>1980-1989</v>
      </c>
    </row>
    <row r="6741" spans="1:14" hidden="1" x14ac:dyDescent="0.3">
      <c r="A6741">
        <v>86879</v>
      </c>
      <c r="B6741" s="1" t="s">
        <v>273</v>
      </c>
      <c r="C6741">
        <v>1984</v>
      </c>
      <c r="D6741" s="1" t="s">
        <v>66</v>
      </c>
      <c r="E6741">
        <v>160</v>
      </c>
      <c r="F6741" s="3">
        <v>51973029</v>
      </c>
      <c r="G6741" s="1" t="s">
        <v>838</v>
      </c>
      <c r="H6741">
        <v>1232</v>
      </c>
      <c r="I6741" s="1" t="s">
        <v>992</v>
      </c>
      <c r="J6741">
        <v>787323</v>
      </c>
      <c r="K6741" s="1" t="s">
        <v>1247</v>
      </c>
      <c r="L6741">
        <v>1371</v>
      </c>
      <c r="M6741" s="1" t="s">
        <v>1665</v>
      </c>
      <c r="N6741" s="1" t="str">
        <f t="shared" si="105"/>
        <v>1980-1989</v>
      </c>
    </row>
    <row r="6742" spans="1:14" hidden="1" x14ac:dyDescent="0.3">
      <c r="A6742">
        <v>86879</v>
      </c>
      <c r="B6742" s="1" t="s">
        <v>273</v>
      </c>
      <c r="C6742">
        <v>1984</v>
      </c>
      <c r="D6742" s="1" t="s">
        <v>66</v>
      </c>
      <c r="E6742">
        <v>160</v>
      </c>
      <c r="F6742" s="3">
        <v>51973029</v>
      </c>
      <c r="G6742" s="1" t="s">
        <v>838</v>
      </c>
      <c r="H6742">
        <v>1232</v>
      </c>
      <c r="I6742" s="1" t="s">
        <v>992</v>
      </c>
      <c r="J6742">
        <v>787323</v>
      </c>
      <c r="K6742" s="1" t="s">
        <v>1247</v>
      </c>
      <c r="L6742">
        <v>931</v>
      </c>
      <c r="M6742" s="1" t="s">
        <v>1666</v>
      </c>
      <c r="N6742" s="1" t="str">
        <f t="shared" si="105"/>
        <v>1980-1989</v>
      </c>
    </row>
    <row r="6743" spans="1:14" hidden="1" x14ac:dyDescent="0.3">
      <c r="A6743">
        <v>86879</v>
      </c>
      <c r="B6743" s="1" t="s">
        <v>273</v>
      </c>
      <c r="C6743">
        <v>1984</v>
      </c>
      <c r="D6743" s="1" t="s">
        <v>66</v>
      </c>
      <c r="E6743">
        <v>160</v>
      </c>
      <c r="F6743" s="3">
        <v>51973029</v>
      </c>
      <c r="G6743" s="1" t="s">
        <v>838</v>
      </c>
      <c r="H6743">
        <v>1232</v>
      </c>
      <c r="I6743" s="1" t="s">
        <v>992</v>
      </c>
      <c r="J6743">
        <v>537004</v>
      </c>
      <c r="K6743" s="1" t="s">
        <v>1248</v>
      </c>
      <c r="L6743">
        <v>719</v>
      </c>
      <c r="M6743" s="1" t="s">
        <v>1664</v>
      </c>
      <c r="N6743" s="1" t="str">
        <f t="shared" si="105"/>
        <v>1980-1989</v>
      </c>
    </row>
    <row r="6744" spans="1:14" hidden="1" x14ac:dyDescent="0.3">
      <c r="A6744">
        <v>86879</v>
      </c>
      <c r="B6744" s="1" t="s">
        <v>273</v>
      </c>
      <c r="C6744">
        <v>1984</v>
      </c>
      <c r="D6744" s="1" t="s">
        <v>66</v>
      </c>
      <c r="E6744">
        <v>160</v>
      </c>
      <c r="F6744" s="3">
        <v>51973029</v>
      </c>
      <c r="G6744" s="1" t="s">
        <v>838</v>
      </c>
      <c r="H6744">
        <v>1232</v>
      </c>
      <c r="I6744" s="1" t="s">
        <v>992</v>
      </c>
      <c r="J6744">
        <v>537004</v>
      </c>
      <c r="K6744" s="1" t="s">
        <v>1248</v>
      </c>
      <c r="L6744">
        <v>1371</v>
      </c>
      <c r="M6744" s="1" t="s">
        <v>1665</v>
      </c>
      <c r="N6744" s="1" t="str">
        <f t="shared" si="105"/>
        <v>1980-1989</v>
      </c>
    </row>
    <row r="6745" spans="1:14" hidden="1" x14ac:dyDescent="0.3">
      <c r="A6745">
        <v>86879</v>
      </c>
      <c r="B6745" s="1" t="s">
        <v>273</v>
      </c>
      <c r="C6745">
        <v>1984</v>
      </c>
      <c r="D6745" s="1" t="s">
        <v>66</v>
      </c>
      <c r="E6745">
        <v>160</v>
      </c>
      <c r="F6745" s="3">
        <v>51973029</v>
      </c>
      <c r="G6745" s="1" t="s">
        <v>838</v>
      </c>
      <c r="H6745">
        <v>1232</v>
      </c>
      <c r="I6745" s="1" t="s">
        <v>992</v>
      </c>
      <c r="J6745">
        <v>537004</v>
      </c>
      <c r="K6745" s="1" t="s">
        <v>1248</v>
      </c>
      <c r="L6745">
        <v>931</v>
      </c>
      <c r="M6745" s="1" t="s">
        <v>1666</v>
      </c>
      <c r="N6745" s="1" t="str">
        <f t="shared" si="105"/>
        <v>1980-1989</v>
      </c>
    </row>
    <row r="6746" spans="1:14" hidden="1" x14ac:dyDescent="0.3">
      <c r="A6746">
        <v>86879</v>
      </c>
      <c r="B6746" s="1" t="s">
        <v>273</v>
      </c>
      <c r="C6746">
        <v>1984</v>
      </c>
      <c r="D6746" s="1" t="s">
        <v>66</v>
      </c>
      <c r="E6746">
        <v>160</v>
      </c>
      <c r="F6746" s="3">
        <v>51973029</v>
      </c>
      <c r="G6746" s="1" t="s">
        <v>842</v>
      </c>
      <c r="H6746">
        <v>1232</v>
      </c>
      <c r="I6746" s="1" t="s">
        <v>992</v>
      </c>
      <c r="J6746">
        <v>787323</v>
      </c>
      <c r="K6746" s="1" t="s">
        <v>1247</v>
      </c>
      <c r="L6746">
        <v>719</v>
      </c>
      <c r="M6746" s="1" t="s">
        <v>1664</v>
      </c>
      <c r="N6746" s="1" t="str">
        <f t="shared" si="105"/>
        <v>1980-1989</v>
      </c>
    </row>
    <row r="6747" spans="1:14" hidden="1" x14ac:dyDescent="0.3">
      <c r="A6747">
        <v>86879</v>
      </c>
      <c r="B6747" s="1" t="s">
        <v>273</v>
      </c>
      <c r="C6747">
        <v>1984</v>
      </c>
      <c r="D6747" s="1" t="s">
        <v>66</v>
      </c>
      <c r="E6747">
        <v>160</v>
      </c>
      <c r="F6747" s="3">
        <v>51973029</v>
      </c>
      <c r="G6747" s="1" t="s">
        <v>842</v>
      </c>
      <c r="H6747">
        <v>1232</v>
      </c>
      <c r="I6747" s="1" t="s">
        <v>992</v>
      </c>
      <c r="J6747">
        <v>787323</v>
      </c>
      <c r="K6747" s="1" t="s">
        <v>1247</v>
      </c>
      <c r="L6747">
        <v>1371</v>
      </c>
      <c r="M6747" s="1" t="s">
        <v>1665</v>
      </c>
      <c r="N6747" s="1" t="str">
        <f t="shared" si="105"/>
        <v>1980-1989</v>
      </c>
    </row>
    <row r="6748" spans="1:14" hidden="1" x14ac:dyDescent="0.3">
      <c r="A6748">
        <v>86879</v>
      </c>
      <c r="B6748" s="1" t="s">
        <v>273</v>
      </c>
      <c r="C6748">
        <v>1984</v>
      </c>
      <c r="D6748" s="1" t="s">
        <v>66</v>
      </c>
      <c r="E6748">
        <v>160</v>
      </c>
      <c r="F6748" s="3">
        <v>51973029</v>
      </c>
      <c r="G6748" s="1" t="s">
        <v>842</v>
      </c>
      <c r="H6748">
        <v>1232</v>
      </c>
      <c r="I6748" s="1" t="s">
        <v>992</v>
      </c>
      <c r="J6748">
        <v>787323</v>
      </c>
      <c r="K6748" s="1" t="s">
        <v>1247</v>
      </c>
      <c r="L6748">
        <v>931</v>
      </c>
      <c r="M6748" s="1" t="s">
        <v>1666</v>
      </c>
      <c r="N6748" s="1" t="str">
        <f t="shared" si="105"/>
        <v>1980-1989</v>
      </c>
    </row>
    <row r="6749" spans="1:14" hidden="1" x14ac:dyDescent="0.3">
      <c r="A6749">
        <v>86879</v>
      </c>
      <c r="B6749" s="1" t="s">
        <v>273</v>
      </c>
      <c r="C6749">
        <v>1984</v>
      </c>
      <c r="D6749" s="1" t="s">
        <v>66</v>
      </c>
      <c r="E6749">
        <v>160</v>
      </c>
      <c r="F6749" s="3">
        <v>51973029</v>
      </c>
      <c r="G6749" s="1" t="s">
        <v>842</v>
      </c>
      <c r="H6749">
        <v>1232</v>
      </c>
      <c r="I6749" s="1" t="s">
        <v>992</v>
      </c>
      <c r="J6749">
        <v>537004</v>
      </c>
      <c r="K6749" s="1" t="s">
        <v>1248</v>
      </c>
      <c r="L6749">
        <v>719</v>
      </c>
      <c r="M6749" s="1" t="s">
        <v>1664</v>
      </c>
      <c r="N6749" s="1" t="str">
        <f t="shared" si="105"/>
        <v>1980-1989</v>
      </c>
    </row>
    <row r="6750" spans="1:14" hidden="1" x14ac:dyDescent="0.3">
      <c r="A6750">
        <v>86879</v>
      </c>
      <c r="B6750" s="1" t="s">
        <v>273</v>
      </c>
      <c r="C6750">
        <v>1984</v>
      </c>
      <c r="D6750" s="1" t="s">
        <v>66</v>
      </c>
      <c r="E6750">
        <v>160</v>
      </c>
      <c r="F6750" s="3">
        <v>51973029</v>
      </c>
      <c r="G6750" s="1" t="s">
        <v>842</v>
      </c>
      <c r="H6750">
        <v>1232</v>
      </c>
      <c r="I6750" s="1" t="s">
        <v>992</v>
      </c>
      <c r="J6750">
        <v>537004</v>
      </c>
      <c r="K6750" s="1" t="s">
        <v>1248</v>
      </c>
      <c r="L6750">
        <v>1371</v>
      </c>
      <c r="M6750" s="1" t="s">
        <v>1665</v>
      </c>
      <c r="N6750" s="1" t="str">
        <f t="shared" si="105"/>
        <v>1980-1989</v>
      </c>
    </row>
    <row r="6751" spans="1:14" hidden="1" x14ac:dyDescent="0.3">
      <c r="A6751">
        <v>86879</v>
      </c>
      <c r="B6751" s="1" t="s">
        <v>273</v>
      </c>
      <c r="C6751">
        <v>1984</v>
      </c>
      <c r="D6751" s="1" t="s">
        <v>66</v>
      </c>
      <c r="E6751">
        <v>160</v>
      </c>
      <c r="F6751" s="3">
        <v>51973029</v>
      </c>
      <c r="G6751" s="1" t="s">
        <v>842</v>
      </c>
      <c r="H6751">
        <v>1232</v>
      </c>
      <c r="I6751" s="1" t="s">
        <v>992</v>
      </c>
      <c r="J6751">
        <v>537004</v>
      </c>
      <c r="K6751" s="1" t="s">
        <v>1248</v>
      </c>
      <c r="L6751">
        <v>931</v>
      </c>
      <c r="M6751" s="1" t="s">
        <v>1666</v>
      </c>
      <c r="N6751" s="1" t="str">
        <f t="shared" si="105"/>
        <v>1980-1989</v>
      </c>
    </row>
    <row r="6752" spans="1:14" hidden="1" x14ac:dyDescent="0.3">
      <c r="A6752">
        <v>86879</v>
      </c>
      <c r="B6752" s="1" t="s">
        <v>273</v>
      </c>
      <c r="C6752">
        <v>1984</v>
      </c>
      <c r="D6752" s="1" t="s">
        <v>66</v>
      </c>
      <c r="E6752">
        <v>160</v>
      </c>
      <c r="F6752" s="3">
        <v>51973029</v>
      </c>
      <c r="G6752" s="1" t="s">
        <v>858</v>
      </c>
      <c r="H6752">
        <v>1232</v>
      </c>
      <c r="I6752" s="1" t="s">
        <v>992</v>
      </c>
      <c r="J6752">
        <v>787323</v>
      </c>
      <c r="K6752" s="1" t="s">
        <v>1247</v>
      </c>
      <c r="L6752">
        <v>719</v>
      </c>
      <c r="M6752" s="1" t="s">
        <v>1664</v>
      </c>
      <c r="N6752" s="1" t="str">
        <f t="shared" si="105"/>
        <v>1980-1989</v>
      </c>
    </row>
    <row r="6753" spans="1:14" hidden="1" x14ac:dyDescent="0.3">
      <c r="A6753">
        <v>86879</v>
      </c>
      <c r="B6753" s="1" t="s">
        <v>273</v>
      </c>
      <c r="C6753">
        <v>1984</v>
      </c>
      <c r="D6753" s="1" t="s">
        <v>66</v>
      </c>
      <c r="E6753">
        <v>160</v>
      </c>
      <c r="F6753" s="3">
        <v>51973029</v>
      </c>
      <c r="G6753" s="1" t="s">
        <v>858</v>
      </c>
      <c r="H6753">
        <v>1232</v>
      </c>
      <c r="I6753" s="1" t="s">
        <v>992</v>
      </c>
      <c r="J6753">
        <v>787323</v>
      </c>
      <c r="K6753" s="1" t="s">
        <v>1247</v>
      </c>
      <c r="L6753">
        <v>1371</v>
      </c>
      <c r="M6753" s="1" t="s">
        <v>1665</v>
      </c>
      <c r="N6753" s="1" t="str">
        <f t="shared" si="105"/>
        <v>1980-1989</v>
      </c>
    </row>
    <row r="6754" spans="1:14" hidden="1" x14ac:dyDescent="0.3">
      <c r="A6754">
        <v>86879</v>
      </c>
      <c r="B6754" s="1" t="s">
        <v>273</v>
      </c>
      <c r="C6754">
        <v>1984</v>
      </c>
      <c r="D6754" s="1" t="s">
        <v>66</v>
      </c>
      <c r="E6754">
        <v>160</v>
      </c>
      <c r="F6754" s="3">
        <v>51973029</v>
      </c>
      <c r="G6754" s="1" t="s">
        <v>858</v>
      </c>
      <c r="H6754">
        <v>1232</v>
      </c>
      <c r="I6754" s="1" t="s">
        <v>992</v>
      </c>
      <c r="J6754">
        <v>787323</v>
      </c>
      <c r="K6754" s="1" t="s">
        <v>1247</v>
      </c>
      <c r="L6754">
        <v>931</v>
      </c>
      <c r="M6754" s="1" t="s">
        <v>1666</v>
      </c>
      <c r="N6754" s="1" t="str">
        <f t="shared" si="105"/>
        <v>1980-1989</v>
      </c>
    </row>
    <row r="6755" spans="1:14" hidden="1" x14ac:dyDescent="0.3">
      <c r="A6755">
        <v>86879</v>
      </c>
      <c r="B6755" s="1" t="s">
        <v>273</v>
      </c>
      <c r="C6755">
        <v>1984</v>
      </c>
      <c r="D6755" s="1" t="s">
        <v>66</v>
      </c>
      <c r="E6755">
        <v>160</v>
      </c>
      <c r="F6755" s="3">
        <v>51973029</v>
      </c>
      <c r="G6755" s="1" t="s">
        <v>858</v>
      </c>
      <c r="H6755">
        <v>1232</v>
      </c>
      <c r="I6755" s="1" t="s">
        <v>992</v>
      </c>
      <c r="J6755">
        <v>537004</v>
      </c>
      <c r="K6755" s="1" t="s">
        <v>1248</v>
      </c>
      <c r="L6755">
        <v>719</v>
      </c>
      <c r="M6755" s="1" t="s">
        <v>1664</v>
      </c>
      <c r="N6755" s="1" t="str">
        <f t="shared" si="105"/>
        <v>1980-1989</v>
      </c>
    </row>
    <row r="6756" spans="1:14" hidden="1" x14ac:dyDescent="0.3">
      <c r="A6756">
        <v>86879</v>
      </c>
      <c r="B6756" s="1" t="s">
        <v>273</v>
      </c>
      <c r="C6756">
        <v>1984</v>
      </c>
      <c r="D6756" s="1" t="s">
        <v>66</v>
      </c>
      <c r="E6756">
        <v>160</v>
      </c>
      <c r="F6756" s="3">
        <v>51973029</v>
      </c>
      <c r="G6756" s="1" t="s">
        <v>858</v>
      </c>
      <c r="H6756">
        <v>1232</v>
      </c>
      <c r="I6756" s="1" t="s">
        <v>992</v>
      </c>
      <c r="J6756">
        <v>537004</v>
      </c>
      <c r="K6756" s="1" t="s">
        <v>1248</v>
      </c>
      <c r="L6756">
        <v>1371</v>
      </c>
      <c r="M6756" s="1" t="s">
        <v>1665</v>
      </c>
      <c r="N6756" s="1" t="str">
        <f t="shared" si="105"/>
        <v>1980-1989</v>
      </c>
    </row>
    <row r="6757" spans="1:14" hidden="1" x14ac:dyDescent="0.3">
      <c r="A6757">
        <v>86879</v>
      </c>
      <c r="B6757" s="1" t="s">
        <v>273</v>
      </c>
      <c r="C6757">
        <v>1984</v>
      </c>
      <c r="D6757" s="1" t="s">
        <v>66</v>
      </c>
      <c r="E6757">
        <v>160</v>
      </c>
      <c r="F6757" s="3">
        <v>51973029</v>
      </c>
      <c r="G6757" s="1" t="s">
        <v>858</v>
      </c>
      <c r="H6757">
        <v>1232</v>
      </c>
      <c r="I6757" s="1" t="s">
        <v>992</v>
      </c>
      <c r="J6757">
        <v>537004</v>
      </c>
      <c r="K6757" s="1" t="s">
        <v>1248</v>
      </c>
      <c r="L6757">
        <v>931</v>
      </c>
      <c r="M6757" s="1" t="s">
        <v>1666</v>
      </c>
      <c r="N6757" s="1" t="str">
        <f t="shared" si="105"/>
        <v>1980-1989</v>
      </c>
    </row>
    <row r="6758" spans="1:14" hidden="1" x14ac:dyDescent="0.3">
      <c r="A6758">
        <v>86879</v>
      </c>
      <c r="B6758" s="1" t="s">
        <v>273</v>
      </c>
      <c r="C6758">
        <v>1984</v>
      </c>
      <c r="D6758" s="1" t="s">
        <v>66</v>
      </c>
      <c r="E6758">
        <v>160</v>
      </c>
      <c r="F6758" s="3">
        <v>51973029</v>
      </c>
      <c r="G6758" s="1" t="s">
        <v>840</v>
      </c>
      <c r="H6758">
        <v>1232</v>
      </c>
      <c r="I6758" s="1" t="s">
        <v>992</v>
      </c>
      <c r="J6758">
        <v>787323</v>
      </c>
      <c r="K6758" s="1" t="s">
        <v>1247</v>
      </c>
      <c r="L6758">
        <v>719</v>
      </c>
      <c r="M6758" s="1" t="s">
        <v>1664</v>
      </c>
      <c r="N6758" s="1" t="str">
        <f t="shared" si="105"/>
        <v>1980-1989</v>
      </c>
    </row>
    <row r="6759" spans="1:14" hidden="1" x14ac:dyDescent="0.3">
      <c r="A6759">
        <v>86879</v>
      </c>
      <c r="B6759" s="1" t="s">
        <v>273</v>
      </c>
      <c r="C6759">
        <v>1984</v>
      </c>
      <c r="D6759" s="1" t="s">
        <v>66</v>
      </c>
      <c r="E6759">
        <v>160</v>
      </c>
      <c r="F6759" s="3">
        <v>51973029</v>
      </c>
      <c r="G6759" s="1" t="s">
        <v>840</v>
      </c>
      <c r="H6759">
        <v>1232</v>
      </c>
      <c r="I6759" s="1" t="s">
        <v>992</v>
      </c>
      <c r="J6759">
        <v>787323</v>
      </c>
      <c r="K6759" s="1" t="s">
        <v>1247</v>
      </c>
      <c r="L6759">
        <v>1371</v>
      </c>
      <c r="M6759" s="1" t="s">
        <v>1665</v>
      </c>
      <c r="N6759" s="1" t="str">
        <f t="shared" si="105"/>
        <v>1980-1989</v>
      </c>
    </row>
    <row r="6760" spans="1:14" hidden="1" x14ac:dyDescent="0.3">
      <c r="A6760">
        <v>86879</v>
      </c>
      <c r="B6760" s="1" t="s">
        <v>273</v>
      </c>
      <c r="C6760">
        <v>1984</v>
      </c>
      <c r="D6760" s="1" t="s">
        <v>66</v>
      </c>
      <c r="E6760">
        <v>160</v>
      </c>
      <c r="F6760" s="3">
        <v>51973029</v>
      </c>
      <c r="G6760" s="1" t="s">
        <v>840</v>
      </c>
      <c r="H6760">
        <v>1232</v>
      </c>
      <c r="I6760" s="1" t="s">
        <v>992</v>
      </c>
      <c r="J6760">
        <v>787323</v>
      </c>
      <c r="K6760" s="1" t="s">
        <v>1247</v>
      </c>
      <c r="L6760">
        <v>931</v>
      </c>
      <c r="M6760" s="1" t="s">
        <v>1666</v>
      </c>
      <c r="N6760" s="1" t="str">
        <f t="shared" si="105"/>
        <v>1980-1989</v>
      </c>
    </row>
    <row r="6761" spans="1:14" hidden="1" x14ac:dyDescent="0.3">
      <c r="A6761">
        <v>86879</v>
      </c>
      <c r="B6761" s="1" t="s">
        <v>273</v>
      </c>
      <c r="C6761">
        <v>1984</v>
      </c>
      <c r="D6761" s="1" t="s">
        <v>66</v>
      </c>
      <c r="E6761">
        <v>160</v>
      </c>
      <c r="F6761" s="3">
        <v>51973029</v>
      </c>
      <c r="G6761" s="1" t="s">
        <v>840</v>
      </c>
      <c r="H6761">
        <v>1232</v>
      </c>
      <c r="I6761" s="1" t="s">
        <v>992</v>
      </c>
      <c r="J6761">
        <v>537004</v>
      </c>
      <c r="K6761" s="1" t="s">
        <v>1248</v>
      </c>
      <c r="L6761">
        <v>719</v>
      </c>
      <c r="M6761" s="1" t="s">
        <v>1664</v>
      </c>
      <c r="N6761" s="1" t="str">
        <f t="shared" si="105"/>
        <v>1980-1989</v>
      </c>
    </row>
    <row r="6762" spans="1:14" hidden="1" x14ac:dyDescent="0.3">
      <c r="A6762">
        <v>86879</v>
      </c>
      <c r="B6762" s="1" t="s">
        <v>273</v>
      </c>
      <c r="C6762">
        <v>1984</v>
      </c>
      <c r="D6762" s="1" t="s">
        <v>66</v>
      </c>
      <c r="E6762">
        <v>160</v>
      </c>
      <c r="F6762" s="3">
        <v>51973029</v>
      </c>
      <c r="G6762" s="1" t="s">
        <v>840</v>
      </c>
      <c r="H6762">
        <v>1232</v>
      </c>
      <c r="I6762" s="1" t="s">
        <v>992</v>
      </c>
      <c r="J6762">
        <v>537004</v>
      </c>
      <c r="K6762" s="1" t="s">
        <v>1248</v>
      </c>
      <c r="L6762">
        <v>1371</v>
      </c>
      <c r="M6762" s="1" t="s">
        <v>1665</v>
      </c>
      <c r="N6762" s="1" t="str">
        <f t="shared" si="105"/>
        <v>1980-1989</v>
      </c>
    </row>
    <row r="6763" spans="1:14" hidden="1" x14ac:dyDescent="0.3">
      <c r="A6763">
        <v>86879</v>
      </c>
      <c r="B6763" s="1" t="s">
        <v>273</v>
      </c>
      <c r="C6763">
        <v>1984</v>
      </c>
      <c r="D6763" s="1" t="s">
        <v>66</v>
      </c>
      <c r="E6763">
        <v>160</v>
      </c>
      <c r="F6763" s="3">
        <v>51973029</v>
      </c>
      <c r="G6763" s="1" t="s">
        <v>840</v>
      </c>
      <c r="H6763">
        <v>1232</v>
      </c>
      <c r="I6763" s="1" t="s">
        <v>992</v>
      </c>
      <c r="J6763">
        <v>537004</v>
      </c>
      <c r="K6763" s="1" t="s">
        <v>1248</v>
      </c>
      <c r="L6763">
        <v>931</v>
      </c>
      <c r="M6763" s="1" t="s">
        <v>1666</v>
      </c>
      <c r="N6763" s="1" t="str">
        <f t="shared" si="105"/>
        <v>1980-1989</v>
      </c>
    </row>
    <row r="6764" spans="1:14" hidden="1" x14ac:dyDescent="0.3">
      <c r="A6764">
        <v>86879</v>
      </c>
      <c r="B6764" s="1" t="s">
        <v>273</v>
      </c>
      <c r="C6764">
        <v>1984</v>
      </c>
      <c r="D6764" s="1" t="s">
        <v>66</v>
      </c>
      <c r="E6764">
        <v>160</v>
      </c>
      <c r="F6764" s="3">
        <v>51973029</v>
      </c>
      <c r="G6764" s="1" t="s">
        <v>910</v>
      </c>
      <c r="H6764">
        <v>1232</v>
      </c>
      <c r="I6764" s="1" t="s">
        <v>992</v>
      </c>
      <c r="J6764">
        <v>787323</v>
      </c>
      <c r="K6764" s="1" t="s">
        <v>1247</v>
      </c>
      <c r="L6764">
        <v>719</v>
      </c>
      <c r="M6764" s="1" t="s">
        <v>1664</v>
      </c>
      <c r="N6764" s="1" t="str">
        <f t="shared" si="105"/>
        <v>1980-1989</v>
      </c>
    </row>
    <row r="6765" spans="1:14" hidden="1" x14ac:dyDescent="0.3">
      <c r="A6765">
        <v>86879</v>
      </c>
      <c r="B6765" s="1" t="s">
        <v>273</v>
      </c>
      <c r="C6765">
        <v>1984</v>
      </c>
      <c r="D6765" s="1" t="s">
        <v>66</v>
      </c>
      <c r="E6765">
        <v>160</v>
      </c>
      <c r="F6765" s="3">
        <v>51973029</v>
      </c>
      <c r="G6765" s="1" t="s">
        <v>910</v>
      </c>
      <c r="H6765">
        <v>1232</v>
      </c>
      <c r="I6765" s="1" t="s">
        <v>992</v>
      </c>
      <c r="J6765">
        <v>787323</v>
      </c>
      <c r="K6765" s="1" t="s">
        <v>1247</v>
      </c>
      <c r="L6765">
        <v>1371</v>
      </c>
      <c r="M6765" s="1" t="s">
        <v>1665</v>
      </c>
      <c r="N6765" s="1" t="str">
        <f t="shared" si="105"/>
        <v>1980-1989</v>
      </c>
    </row>
    <row r="6766" spans="1:14" hidden="1" x14ac:dyDescent="0.3">
      <c r="A6766">
        <v>86879</v>
      </c>
      <c r="B6766" s="1" t="s">
        <v>273</v>
      </c>
      <c r="C6766">
        <v>1984</v>
      </c>
      <c r="D6766" s="1" t="s">
        <v>66</v>
      </c>
      <c r="E6766">
        <v>160</v>
      </c>
      <c r="F6766" s="3">
        <v>51973029</v>
      </c>
      <c r="G6766" s="1" t="s">
        <v>910</v>
      </c>
      <c r="H6766">
        <v>1232</v>
      </c>
      <c r="I6766" s="1" t="s">
        <v>992</v>
      </c>
      <c r="J6766">
        <v>787323</v>
      </c>
      <c r="K6766" s="1" t="s">
        <v>1247</v>
      </c>
      <c r="L6766">
        <v>931</v>
      </c>
      <c r="M6766" s="1" t="s">
        <v>1666</v>
      </c>
      <c r="N6766" s="1" t="str">
        <f t="shared" si="105"/>
        <v>1980-1989</v>
      </c>
    </row>
    <row r="6767" spans="1:14" hidden="1" x14ac:dyDescent="0.3">
      <c r="A6767">
        <v>86879</v>
      </c>
      <c r="B6767" s="1" t="s">
        <v>273</v>
      </c>
      <c r="C6767">
        <v>1984</v>
      </c>
      <c r="D6767" s="1" t="s">
        <v>66</v>
      </c>
      <c r="E6767">
        <v>160</v>
      </c>
      <c r="F6767" s="3">
        <v>51973029</v>
      </c>
      <c r="G6767" s="1" t="s">
        <v>910</v>
      </c>
      <c r="H6767">
        <v>1232</v>
      </c>
      <c r="I6767" s="1" t="s">
        <v>992</v>
      </c>
      <c r="J6767">
        <v>537004</v>
      </c>
      <c r="K6767" s="1" t="s">
        <v>1248</v>
      </c>
      <c r="L6767">
        <v>719</v>
      </c>
      <c r="M6767" s="1" t="s">
        <v>1664</v>
      </c>
      <c r="N6767" s="1" t="str">
        <f t="shared" si="105"/>
        <v>1980-1989</v>
      </c>
    </row>
    <row r="6768" spans="1:14" hidden="1" x14ac:dyDescent="0.3">
      <c r="A6768">
        <v>86879</v>
      </c>
      <c r="B6768" s="1" t="s">
        <v>273</v>
      </c>
      <c r="C6768">
        <v>1984</v>
      </c>
      <c r="D6768" s="1" t="s">
        <v>66</v>
      </c>
      <c r="E6768">
        <v>160</v>
      </c>
      <c r="F6768" s="3">
        <v>51973029</v>
      </c>
      <c r="G6768" s="1" t="s">
        <v>910</v>
      </c>
      <c r="H6768">
        <v>1232</v>
      </c>
      <c r="I6768" s="1" t="s">
        <v>992</v>
      </c>
      <c r="J6768">
        <v>537004</v>
      </c>
      <c r="K6768" s="1" t="s">
        <v>1248</v>
      </c>
      <c r="L6768">
        <v>1371</v>
      </c>
      <c r="M6768" s="1" t="s">
        <v>1665</v>
      </c>
      <c r="N6768" s="1" t="str">
        <f t="shared" si="105"/>
        <v>1980-1989</v>
      </c>
    </row>
    <row r="6769" spans="1:14" hidden="1" x14ac:dyDescent="0.3">
      <c r="A6769">
        <v>86879</v>
      </c>
      <c r="B6769" s="1" t="s">
        <v>273</v>
      </c>
      <c r="C6769">
        <v>1984</v>
      </c>
      <c r="D6769" s="1" t="s">
        <v>66</v>
      </c>
      <c r="E6769">
        <v>160</v>
      </c>
      <c r="F6769" s="3">
        <v>51973029</v>
      </c>
      <c r="G6769" s="1" t="s">
        <v>910</v>
      </c>
      <c r="H6769">
        <v>1232</v>
      </c>
      <c r="I6769" s="1" t="s">
        <v>992</v>
      </c>
      <c r="J6769">
        <v>537004</v>
      </c>
      <c r="K6769" s="1" t="s">
        <v>1248</v>
      </c>
      <c r="L6769">
        <v>931</v>
      </c>
      <c r="M6769" s="1" t="s">
        <v>1666</v>
      </c>
      <c r="N6769" s="1" t="str">
        <f t="shared" si="105"/>
        <v>1980-1989</v>
      </c>
    </row>
    <row r="6770" spans="1:14" hidden="1" x14ac:dyDescent="0.3">
      <c r="A6770">
        <v>11032374</v>
      </c>
      <c r="B6770" s="1" t="s">
        <v>820</v>
      </c>
      <c r="C6770">
        <v>2020</v>
      </c>
      <c r="D6770" s="1" t="s">
        <v>821</v>
      </c>
      <c r="E6770">
        <v>117</v>
      </c>
      <c r="F6770" s="3">
        <v>49888550</v>
      </c>
      <c r="G6770" s="1" t="s">
        <v>916</v>
      </c>
      <c r="H6770">
        <v>1417038</v>
      </c>
      <c r="I6770" s="1" t="s">
        <v>1133</v>
      </c>
      <c r="J6770">
        <v>10281577</v>
      </c>
      <c r="K6770" s="1" t="s">
        <v>1454</v>
      </c>
      <c r="L6770">
        <v>5137121</v>
      </c>
      <c r="M6770" s="1" t="s">
        <v>2044</v>
      </c>
      <c r="N6770" s="1" t="str">
        <f t="shared" si="105"/>
        <v>2020-2029</v>
      </c>
    </row>
    <row r="6771" spans="1:14" hidden="1" x14ac:dyDescent="0.3">
      <c r="A6771">
        <v>11032374</v>
      </c>
      <c r="B6771" s="1" t="s">
        <v>820</v>
      </c>
      <c r="C6771">
        <v>2020</v>
      </c>
      <c r="D6771" s="1" t="s">
        <v>821</v>
      </c>
      <c r="E6771">
        <v>117</v>
      </c>
      <c r="F6771" s="3">
        <v>49888550</v>
      </c>
      <c r="G6771" s="1" t="s">
        <v>916</v>
      </c>
      <c r="H6771">
        <v>1417038</v>
      </c>
      <c r="I6771" s="1" t="s">
        <v>1133</v>
      </c>
      <c r="J6771">
        <v>10281577</v>
      </c>
      <c r="K6771" s="1" t="s">
        <v>1454</v>
      </c>
      <c r="L6771">
        <v>6981978</v>
      </c>
      <c r="M6771" s="1" t="s">
        <v>2045</v>
      </c>
      <c r="N6771" s="1" t="str">
        <f t="shared" si="105"/>
        <v>2020-2029</v>
      </c>
    </row>
    <row r="6772" spans="1:14" hidden="1" x14ac:dyDescent="0.3">
      <c r="A6772">
        <v>11032374</v>
      </c>
      <c r="B6772" s="1" t="s">
        <v>820</v>
      </c>
      <c r="C6772">
        <v>2020</v>
      </c>
      <c r="D6772" s="1" t="s">
        <v>821</v>
      </c>
      <c r="E6772">
        <v>117</v>
      </c>
      <c r="F6772" s="3">
        <v>49888550</v>
      </c>
      <c r="G6772" s="1" t="s">
        <v>916</v>
      </c>
      <c r="H6772">
        <v>1417038</v>
      </c>
      <c r="I6772" s="1" t="s">
        <v>1133</v>
      </c>
      <c r="J6772">
        <v>10281577</v>
      </c>
      <c r="K6772" s="1" t="s">
        <v>1454</v>
      </c>
      <c r="L6772">
        <v>4303311</v>
      </c>
      <c r="M6772" s="1" t="s">
        <v>2046</v>
      </c>
      <c r="N6772" s="1" t="str">
        <f t="shared" si="105"/>
        <v>2020-2029</v>
      </c>
    </row>
    <row r="6773" spans="1:14" hidden="1" x14ac:dyDescent="0.3">
      <c r="A6773">
        <v>11032374</v>
      </c>
      <c r="B6773" s="1" t="s">
        <v>820</v>
      </c>
      <c r="C6773">
        <v>2020</v>
      </c>
      <c r="D6773" s="1" t="s">
        <v>821</v>
      </c>
      <c r="E6773">
        <v>117</v>
      </c>
      <c r="F6773" s="3">
        <v>49888550</v>
      </c>
      <c r="G6773" s="1" t="s">
        <v>906</v>
      </c>
      <c r="H6773">
        <v>1417038</v>
      </c>
      <c r="I6773" s="1" t="s">
        <v>1133</v>
      </c>
      <c r="J6773">
        <v>10281577</v>
      </c>
      <c r="K6773" s="1" t="s">
        <v>1454</v>
      </c>
      <c r="L6773">
        <v>5137121</v>
      </c>
      <c r="M6773" s="1" t="s">
        <v>2044</v>
      </c>
      <c r="N6773" s="1" t="str">
        <f t="shared" si="105"/>
        <v>2020-2029</v>
      </c>
    </row>
    <row r="6774" spans="1:14" hidden="1" x14ac:dyDescent="0.3">
      <c r="A6774">
        <v>11032374</v>
      </c>
      <c r="B6774" s="1" t="s">
        <v>820</v>
      </c>
      <c r="C6774">
        <v>2020</v>
      </c>
      <c r="D6774" s="1" t="s">
        <v>821</v>
      </c>
      <c r="E6774">
        <v>117</v>
      </c>
      <c r="F6774" s="3">
        <v>49888550</v>
      </c>
      <c r="G6774" s="1" t="s">
        <v>906</v>
      </c>
      <c r="H6774">
        <v>1417038</v>
      </c>
      <c r="I6774" s="1" t="s">
        <v>1133</v>
      </c>
      <c r="J6774">
        <v>10281577</v>
      </c>
      <c r="K6774" s="1" t="s">
        <v>1454</v>
      </c>
      <c r="L6774">
        <v>6981978</v>
      </c>
      <c r="M6774" s="1" t="s">
        <v>2045</v>
      </c>
      <c r="N6774" s="1" t="str">
        <f t="shared" si="105"/>
        <v>2020-2029</v>
      </c>
    </row>
    <row r="6775" spans="1:14" hidden="1" x14ac:dyDescent="0.3">
      <c r="A6775">
        <v>11032374</v>
      </c>
      <c r="B6775" s="1" t="s">
        <v>820</v>
      </c>
      <c r="C6775">
        <v>2020</v>
      </c>
      <c r="D6775" s="1" t="s">
        <v>821</v>
      </c>
      <c r="E6775">
        <v>117</v>
      </c>
      <c r="F6775" s="3">
        <v>49888550</v>
      </c>
      <c r="G6775" s="1" t="s">
        <v>906</v>
      </c>
      <c r="H6775">
        <v>1417038</v>
      </c>
      <c r="I6775" s="1" t="s">
        <v>1133</v>
      </c>
      <c r="J6775">
        <v>10281577</v>
      </c>
      <c r="K6775" s="1" t="s">
        <v>1454</v>
      </c>
      <c r="L6775">
        <v>4303311</v>
      </c>
      <c r="M6775" s="1" t="s">
        <v>2046</v>
      </c>
      <c r="N6775" s="1" t="str">
        <f t="shared" si="105"/>
        <v>2020-2029</v>
      </c>
    </row>
    <row r="6776" spans="1:14" hidden="1" x14ac:dyDescent="0.3">
      <c r="A6776">
        <v>11032374</v>
      </c>
      <c r="B6776" s="1" t="s">
        <v>820</v>
      </c>
      <c r="C6776">
        <v>2020</v>
      </c>
      <c r="D6776" s="1" t="s">
        <v>821</v>
      </c>
      <c r="E6776">
        <v>117</v>
      </c>
      <c r="F6776" s="3">
        <v>49888550</v>
      </c>
      <c r="G6776" s="1" t="s">
        <v>860</v>
      </c>
      <c r="H6776">
        <v>1417038</v>
      </c>
      <c r="I6776" s="1" t="s">
        <v>1133</v>
      </c>
      <c r="J6776">
        <v>10281577</v>
      </c>
      <c r="K6776" s="1" t="s">
        <v>1454</v>
      </c>
      <c r="L6776">
        <v>5137121</v>
      </c>
      <c r="M6776" s="1" t="s">
        <v>2044</v>
      </c>
      <c r="N6776" s="1" t="str">
        <f t="shared" si="105"/>
        <v>2020-2029</v>
      </c>
    </row>
    <row r="6777" spans="1:14" hidden="1" x14ac:dyDescent="0.3">
      <c r="A6777">
        <v>11032374</v>
      </c>
      <c r="B6777" s="1" t="s">
        <v>820</v>
      </c>
      <c r="C6777">
        <v>2020</v>
      </c>
      <c r="D6777" s="1" t="s">
        <v>821</v>
      </c>
      <c r="E6777">
        <v>117</v>
      </c>
      <c r="F6777" s="3">
        <v>49888550</v>
      </c>
      <c r="G6777" s="1" t="s">
        <v>860</v>
      </c>
      <c r="H6777">
        <v>1417038</v>
      </c>
      <c r="I6777" s="1" t="s">
        <v>1133</v>
      </c>
      <c r="J6777">
        <v>10281577</v>
      </c>
      <c r="K6777" s="1" t="s">
        <v>1454</v>
      </c>
      <c r="L6777">
        <v>6981978</v>
      </c>
      <c r="M6777" s="1" t="s">
        <v>2045</v>
      </c>
      <c r="N6777" s="1" t="str">
        <f t="shared" si="105"/>
        <v>2020-2029</v>
      </c>
    </row>
    <row r="6778" spans="1:14" hidden="1" x14ac:dyDescent="0.3">
      <c r="A6778">
        <v>11032374</v>
      </c>
      <c r="B6778" s="1" t="s">
        <v>820</v>
      </c>
      <c r="C6778">
        <v>2020</v>
      </c>
      <c r="D6778" s="1" t="s">
        <v>821</v>
      </c>
      <c r="E6778">
        <v>117</v>
      </c>
      <c r="F6778" s="3">
        <v>49888550</v>
      </c>
      <c r="G6778" s="1" t="s">
        <v>860</v>
      </c>
      <c r="H6778">
        <v>1417038</v>
      </c>
      <c r="I6778" s="1" t="s">
        <v>1133</v>
      </c>
      <c r="J6778">
        <v>10281577</v>
      </c>
      <c r="K6778" s="1" t="s">
        <v>1454</v>
      </c>
      <c r="L6778">
        <v>4303311</v>
      </c>
      <c r="M6778" s="1" t="s">
        <v>2046</v>
      </c>
      <c r="N6778" s="1" t="str">
        <f t="shared" si="105"/>
        <v>2020-2029</v>
      </c>
    </row>
    <row r="6779" spans="1:14" hidden="1" x14ac:dyDescent="0.3">
      <c r="A6779">
        <v>11032374</v>
      </c>
      <c r="B6779" s="1" t="s">
        <v>820</v>
      </c>
      <c r="C6779">
        <v>2020</v>
      </c>
      <c r="D6779" s="1" t="s">
        <v>821</v>
      </c>
      <c r="E6779">
        <v>117</v>
      </c>
      <c r="F6779" s="3">
        <v>49888550</v>
      </c>
      <c r="G6779" s="1" t="s">
        <v>908</v>
      </c>
      <c r="H6779">
        <v>1417038</v>
      </c>
      <c r="I6779" s="1" t="s">
        <v>1133</v>
      </c>
      <c r="J6779">
        <v>10281577</v>
      </c>
      <c r="K6779" s="1" t="s">
        <v>1454</v>
      </c>
      <c r="L6779">
        <v>5137121</v>
      </c>
      <c r="M6779" s="1" t="s">
        <v>2044</v>
      </c>
      <c r="N6779" s="1" t="str">
        <f t="shared" si="105"/>
        <v>2020-2029</v>
      </c>
    </row>
    <row r="6780" spans="1:14" hidden="1" x14ac:dyDescent="0.3">
      <c r="A6780">
        <v>11032374</v>
      </c>
      <c r="B6780" s="1" t="s">
        <v>820</v>
      </c>
      <c r="C6780">
        <v>2020</v>
      </c>
      <c r="D6780" s="1" t="s">
        <v>821</v>
      </c>
      <c r="E6780">
        <v>117</v>
      </c>
      <c r="F6780" s="3">
        <v>49888550</v>
      </c>
      <c r="G6780" s="1" t="s">
        <v>908</v>
      </c>
      <c r="H6780">
        <v>1417038</v>
      </c>
      <c r="I6780" s="1" t="s">
        <v>1133</v>
      </c>
      <c r="J6780">
        <v>10281577</v>
      </c>
      <c r="K6780" s="1" t="s">
        <v>1454</v>
      </c>
      <c r="L6780">
        <v>6981978</v>
      </c>
      <c r="M6780" s="1" t="s">
        <v>2045</v>
      </c>
      <c r="N6780" s="1" t="str">
        <f t="shared" si="105"/>
        <v>2020-2029</v>
      </c>
    </row>
    <row r="6781" spans="1:14" hidden="1" x14ac:dyDescent="0.3">
      <c r="A6781">
        <v>11032374</v>
      </c>
      <c r="B6781" s="1" t="s">
        <v>820</v>
      </c>
      <c r="C6781">
        <v>2020</v>
      </c>
      <c r="D6781" s="1" t="s">
        <v>821</v>
      </c>
      <c r="E6781">
        <v>117</v>
      </c>
      <c r="F6781" s="3">
        <v>49888550</v>
      </c>
      <c r="G6781" s="1" t="s">
        <v>908</v>
      </c>
      <c r="H6781">
        <v>1417038</v>
      </c>
      <c r="I6781" s="1" t="s">
        <v>1133</v>
      </c>
      <c r="J6781">
        <v>10281577</v>
      </c>
      <c r="K6781" s="1" t="s">
        <v>1454</v>
      </c>
      <c r="L6781">
        <v>4303311</v>
      </c>
      <c r="M6781" s="1" t="s">
        <v>2046</v>
      </c>
      <c r="N6781" s="1" t="str">
        <f t="shared" si="105"/>
        <v>2020-2029</v>
      </c>
    </row>
    <row r="6782" spans="1:14" hidden="1" x14ac:dyDescent="0.3">
      <c r="A6782">
        <v>11032374</v>
      </c>
      <c r="B6782" s="1" t="s">
        <v>820</v>
      </c>
      <c r="C6782">
        <v>2020</v>
      </c>
      <c r="D6782" s="1" t="s">
        <v>821</v>
      </c>
      <c r="E6782">
        <v>117</v>
      </c>
      <c r="F6782" s="3">
        <v>49888550</v>
      </c>
      <c r="G6782" s="1" t="s">
        <v>974</v>
      </c>
      <c r="H6782">
        <v>1417038</v>
      </c>
      <c r="I6782" s="1" t="s">
        <v>1133</v>
      </c>
      <c r="J6782">
        <v>10281577</v>
      </c>
      <c r="K6782" s="1" t="s">
        <v>1454</v>
      </c>
      <c r="L6782">
        <v>5137121</v>
      </c>
      <c r="M6782" s="1" t="s">
        <v>2044</v>
      </c>
      <c r="N6782" s="1" t="str">
        <f t="shared" si="105"/>
        <v>2020-2029</v>
      </c>
    </row>
    <row r="6783" spans="1:14" hidden="1" x14ac:dyDescent="0.3">
      <c r="A6783">
        <v>11032374</v>
      </c>
      <c r="B6783" s="1" t="s">
        <v>820</v>
      </c>
      <c r="C6783">
        <v>2020</v>
      </c>
      <c r="D6783" s="1" t="s">
        <v>821</v>
      </c>
      <c r="E6783">
        <v>117</v>
      </c>
      <c r="F6783" s="3">
        <v>49888550</v>
      </c>
      <c r="G6783" s="1" t="s">
        <v>974</v>
      </c>
      <c r="H6783">
        <v>1417038</v>
      </c>
      <c r="I6783" s="1" t="s">
        <v>1133</v>
      </c>
      <c r="J6783">
        <v>10281577</v>
      </c>
      <c r="K6783" s="1" t="s">
        <v>1454</v>
      </c>
      <c r="L6783">
        <v>6981978</v>
      </c>
      <c r="M6783" s="1" t="s">
        <v>2045</v>
      </c>
      <c r="N6783" s="1" t="str">
        <f t="shared" si="105"/>
        <v>2020-2029</v>
      </c>
    </row>
    <row r="6784" spans="1:14" hidden="1" x14ac:dyDescent="0.3">
      <c r="A6784">
        <v>11032374</v>
      </c>
      <c r="B6784" s="1" t="s">
        <v>820</v>
      </c>
      <c r="C6784">
        <v>2020</v>
      </c>
      <c r="D6784" s="1" t="s">
        <v>821</v>
      </c>
      <c r="E6784">
        <v>117</v>
      </c>
      <c r="F6784" s="3">
        <v>49888550</v>
      </c>
      <c r="G6784" s="1" t="s">
        <v>974</v>
      </c>
      <c r="H6784">
        <v>1417038</v>
      </c>
      <c r="I6784" s="1" t="s">
        <v>1133</v>
      </c>
      <c r="J6784">
        <v>10281577</v>
      </c>
      <c r="K6784" s="1" t="s">
        <v>1454</v>
      </c>
      <c r="L6784">
        <v>4303311</v>
      </c>
      <c r="M6784" s="1" t="s">
        <v>2046</v>
      </c>
      <c r="N6784" s="1" t="str">
        <f t="shared" si="105"/>
        <v>2020-2029</v>
      </c>
    </row>
    <row r="6785" spans="1:14" hidden="1" x14ac:dyDescent="0.3">
      <c r="A6785">
        <v>11032374</v>
      </c>
      <c r="B6785" s="1" t="s">
        <v>820</v>
      </c>
      <c r="C6785">
        <v>2020</v>
      </c>
      <c r="D6785" s="1" t="s">
        <v>821</v>
      </c>
      <c r="E6785">
        <v>117</v>
      </c>
      <c r="F6785" s="3">
        <v>49888550</v>
      </c>
      <c r="G6785" s="1" t="s">
        <v>845</v>
      </c>
      <c r="H6785">
        <v>1417038</v>
      </c>
      <c r="I6785" s="1" t="s">
        <v>1133</v>
      </c>
      <c r="J6785">
        <v>10281577</v>
      </c>
      <c r="K6785" s="1" t="s">
        <v>1454</v>
      </c>
      <c r="L6785">
        <v>5137121</v>
      </c>
      <c r="M6785" s="1" t="s">
        <v>2044</v>
      </c>
      <c r="N6785" s="1" t="str">
        <f t="shared" si="105"/>
        <v>2020-2029</v>
      </c>
    </row>
    <row r="6786" spans="1:14" hidden="1" x14ac:dyDescent="0.3">
      <c r="A6786">
        <v>11032374</v>
      </c>
      <c r="B6786" s="1" t="s">
        <v>820</v>
      </c>
      <c r="C6786">
        <v>2020</v>
      </c>
      <c r="D6786" s="1" t="s">
        <v>821</v>
      </c>
      <c r="E6786">
        <v>117</v>
      </c>
      <c r="F6786" s="3">
        <v>49888550</v>
      </c>
      <c r="G6786" s="1" t="s">
        <v>845</v>
      </c>
      <c r="H6786">
        <v>1417038</v>
      </c>
      <c r="I6786" s="1" t="s">
        <v>1133</v>
      </c>
      <c r="J6786">
        <v>10281577</v>
      </c>
      <c r="K6786" s="1" t="s">
        <v>1454</v>
      </c>
      <c r="L6786">
        <v>6981978</v>
      </c>
      <c r="M6786" s="1" t="s">
        <v>2045</v>
      </c>
      <c r="N6786" s="1" t="str">
        <f t="shared" ref="N6786:N6849" si="106">INT(C6786/10)*10 &amp; "-" &amp; INT(C6786/10)*10+9</f>
        <v>2020-2029</v>
      </c>
    </row>
    <row r="6787" spans="1:14" hidden="1" x14ac:dyDescent="0.3">
      <c r="A6787">
        <v>11032374</v>
      </c>
      <c r="B6787" s="1" t="s">
        <v>820</v>
      </c>
      <c r="C6787">
        <v>2020</v>
      </c>
      <c r="D6787" s="1" t="s">
        <v>821</v>
      </c>
      <c r="E6787">
        <v>117</v>
      </c>
      <c r="F6787" s="3">
        <v>49888550</v>
      </c>
      <c r="G6787" s="1" t="s">
        <v>845</v>
      </c>
      <c r="H6787">
        <v>1417038</v>
      </c>
      <c r="I6787" s="1" t="s">
        <v>1133</v>
      </c>
      <c r="J6787">
        <v>10281577</v>
      </c>
      <c r="K6787" s="1" t="s">
        <v>1454</v>
      </c>
      <c r="L6787">
        <v>4303311</v>
      </c>
      <c r="M6787" s="1" t="s">
        <v>2046</v>
      </c>
      <c r="N6787" s="1" t="str">
        <f t="shared" si="106"/>
        <v>2020-2029</v>
      </c>
    </row>
    <row r="6788" spans="1:14" hidden="1" x14ac:dyDescent="0.3">
      <c r="A6788">
        <v>11032374</v>
      </c>
      <c r="B6788" s="1" t="s">
        <v>820</v>
      </c>
      <c r="C6788">
        <v>2020</v>
      </c>
      <c r="D6788" s="1" t="s">
        <v>821</v>
      </c>
      <c r="E6788">
        <v>117</v>
      </c>
      <c r="F6788" s="3">
        <v>49888550</v>
      </c>
      <c r="G6788" s="1" t="s">
        <v>889</v>
      </c>
      <c r="H6788">
        <v>1417038</v>
      </c>
      <c r="I6788" s="1" t="s">
        <v>1133</v>
      </c>
      <c r="J6788">
        <v>10281577</v>
      </c>
      <c r="K6788" s="1" t="s">
        <v>1454</v>
      </c>
      <c r="L6788">
        <v>5137121</v>
      </c>
      <c r="M6788" s="1" t="s">
        <v>2044</v>
      </c>
      <c r="N6788" s="1" t="str">
        <f t="shared" si="106"/>
        <v>2020-2029</v>
      </c>
    </row>
    <row r="6789" spans="1:14" hidden="1" x14ac:dyDescent="0.3">
      <c r="A6789">
        <v>11032374</v>
      </c>
      <c r="B6789" s="1" t="s">
        <v>820</v>
      </c>
      <c r="C6789">
        <v>2020</v>
      </c>
      <c r="D6789" s="1" t="s">
        <v>821</v>
      </c>
      <c r="E6789">
        <v>117</v>
      </c>
      <c r="F6789" s="3">
        <v>49888550</v>
      </c>
      <c r="G6789" s="1" t="s">
        <v>889</v>
      </c>
      <c r="H6789">
        <v>1417038</v>
      </c>
      <c r="I6789" s="1" t="s">
        <v>1133</v>
      </c>
      <c r="J6789">
        <v>10281577</v>
      </c>
      <c r="K6789" s="1" t="s">
        <v>1454</v>
      </c>
      <c r="L6789">
        <v>6981978</v>
      </c>
      <c r="M6789" s="1" t="s">
        <v>2045</v>
      </c>
      <c r="N6789" s="1" t="str">
        <f t="shared" si="106"/>
        <v>2020-2029</v>
      </c>
    </row>
    <row r="6790" spans="1:14" hidden="1" x14ac:dyDescent="0.3">
      <c r="A6790">
        <v>11032374</v>
      </c>
      <c r="B6790" s="1" t="s">
        <v>820</v>
      </c>
      <c r="C6790">
        <v>2020</v>
      </c>
      <c r="D6790" s="1" t="s">
        <v>821</v>
      </c>
      <c r="E6790">
        <v>117</v>
      </c>
      <c r="F6790" s="3">
        <v>49888550</v>
      </c>
      <c r="G6790" s="1" t="s">
        <v>889</v>
      </c>
      <c r="H6790">
        <v>1417038</v>
      </c>
      <c r="I6790" s="1" t="s">
        <v>1133</v>
      </c>
      <c r="J6790">
        <v>10281577</v>
      </c>
      <c r="K6790" s="1" t="s">
        <v>1454</v>
      </c>
      <c r="L6790">
        <v>4303311</v>
      </c>
      <c r="M6790" s="1" t="s">
        <v>2046</v>
      </c>
      <c r="N6790" s="1" t="str">
        <f t="shared" si="106"/>
        <v>2020-2029</v>
      </c>
    </row>
    <row r="6791" spans="1:14" hidden="1" x14ac:dyDescent="0.3">
      <c r="A6791">
        <v>11032374</v>
      </c>
      <c r="B6791" s="1" t="s">
        <v>820</v>
      </c>
      <c r="C6791">
        <v>2020</v>
      </c>
      <c r="D6791" s="1" t="s">
        <v>821</v>
      </c>
      <c r="E6791">
        <v>117</v>
      </c>
      <c r="F6791" s="3">
        <v>49888550</v>
      </c>
      <c r="G6791" s="1" t="s">
        <v>854</v>
      </c>
      <c r="H6791">
        <v>1417038</v>
      </c>
      <c r="I6791" s="1" t="s">
        <v>1133</v>
      </c>
      <c r="J6791">
        <v>10281577</v>
      </c>
      <c r="K6791" s="1" t="s">
        <v>1454</v>
      </c>
      <c r="L6791">
        <v>5137121</v>
      </c>
      <c r="M6791" s="1" t="s">
        <v>2044</v>
      </c>
      <c r="N6791" s="1" t="str">
        <f t="shared" si="106"/>
        <v>2020-2029</v>
      </c>
    </row>
    <row r="6792" spans="1:14" hidden="1" x14ac:dyDescent="0.3">
      <c r="A6792">
        <v>11032374</v>
      </c>
      <c r="B6792" s="1" t="s">
        <v>820</v>
      </c>
      <c r="C6792">
        <v>2020</v>
      </c>
      <c r="D6792" s="1" t="s">
        <v>821</v>
      </c>
      <c r="E6792">
        <v>117</v>
      </c>
      <c r="F6792" s="3">
        <v>49888550</v>
      </c>
      <c r="G6792" s="1" t="s">
        <v>854</v>
      </c>
      <c r="H6792">
        <v>1417038</v>
      </c>
      <c r="I6792" s="1" t="s">
        <v>1133</v>
      </c>
      <c r="J6792">
        <v>10281577</v>
      </c>
      <c r="K6792" s="1" t="s">
        <v>1454</v>
      </c>
      <c r="L6792">
        <v>6981978</v>
      </c>
      <c r="M6792" s="1" t="s">
        <v>2045</v>
      </c>
      <c r="N6792" s="1" t="str">
        <f t="shared" si="106"/>
        <v>2020-2029</v>
      </c>
    </row>
    <row r="6793" spans="1:14" hidden="1" x14ac:dyDescent="0.3">
      <c r="A6793">
        <v>11032374</v>
      </c>
      <c r="B6793" s="1" t="s">
        <v>820</v>
      </c>
      <c r="C6793">
        <v>2020</v>
      </c>
      <c r="D6793" s="1" t="s">
        <v>821</v>
      </c>
      <c r="E6793">
        <v>117</v>
      </c>
      <c r="F6793" s="3">
        <v>49888550</v>
      </c>
      <c r="G6793" s="1" t="s">
        <v>854</v>
      </c>
      <c r="H6793">
        <v>1417038</v>
      </c>
      <c r="I6793" s="1" t="s">
        <v>1133</v>
      </c>
      <c r="J6793">
        <v>10281577</v>
      </c>
      <c r="K6793" s="1" t="s">
        <v>1454</v>
      </c>
      <c r="L6793">
        <v>4303311</v>
      </c>
      <c r="M6793" s="1" t="s">
        <v>2046</v>
      </c>
      <c r="N6793" s="1" t="str">
        <f t="shared" si="106"/>
        <v>2020-2029</v>
      </c>
    </row>
    <row r="6794" spans="1:14" hidden="1" x14ac:dyDescent="0.3">
      <c r="A6794">
        <v>11032374</v>
      </c>
      <c r="B6794" s="1" t="s">
        <v>820</v>
      </c>
      <c r="C6794">
        <v>2020</v>
      </c>
      <c r="D6794" s="1" t="s">
        <v>821</v>
      </c>
      <c r="E6794">
        <v>117</v>
      </c>
      <c r="F6794" s="3">
        <v>49888550</v>
      </c>
      <c r="G6794" s="1" t="s">
        <v>846</v>
      </c>
      <c r="H6794">
        <v>1417038</v>
      </c>
      <c r="I6794" s="1" t="s">
        <v>1133</v>
      </c>
      <c r="J6794">
        <v>10281577</v>
      </c>
      <c r="K6794" s="1" t="s">
        <v>1454</v>
      </c>
      <c r="L6794">
        <v>5137121</v>
      </c>
      <c r="M6794" s="1" t="s">
        <v>2044</v>
      </c>
      <c r="N6794" s="1" t="str">
        <f t="shared" si="106"/>
        <v>2020-2029</v>
      </c>
    </row>
    <row r="6795" spans="1:14" hidden="1" x14ac:dyDescent="0.3">
      <c r="A6795">
        <v>11032374</v>
      </c>
      <c r="B6795" s="1" t="s">
        <v>820</v>
      </c>
      <c r="C6795">
        <v>2020</v>
      </c>
      <c r="D6795" s="1" t="s">
        <v>821</v>
      </c>
      <c r="E6795">
        <v>117</v>
      </c>
      <c r="F6795" s="3">
        <v>49888550</v>
      </c>
      <c r="G6795" s="1" t="s">
        <v>846</v>
      </c>
      <c r="H6795">
        <v>1417038</v>
      </c>
      <c r="I6795" s="1" t="s">
        <v>1133</v>
      </c>
      <c r="J6795">
        <v>10281577</v>
      </c>
      <c r="K6795" s="1" t="s">
        <v>1454</v>
      </c>
      <c r="L6795">
        <v>6981978</v>
      </c>
      <c r="M6795" s="1" t="s">
        <v>2045</v>
      </c>
      <c r="N6795" s="1" t="str">
        <f t="shared" si="106"/>
        <v>2020-2029</v>
      </c>
    </row>
    <row r="6796" spans="1:14" hidden="1" x14ac:dyDescent="0.3">
      <c r="A6796">
        <v>11032374</v>
      </c>
      <c r="B6796" s="1" t="s">
        <v>820</v>
      </c>
      <c r="C6796">
        <v>2020</v>
      </c>
      <c r="D6796" s="1" t="s">
        <v>821</v>
      </c>
      <c r="E6796">
        <v>117</v>
      </c>
      <c r="F6796" s="3">
        <v>49888550</v>
      </c>
      <c r="G6796" s="1" t="s">
        <v>846</v>
      </c>
      <c r="H6796">
        <v>1417038</v>
      </c>
      <c r="I6796" s="1" t="s">
        <v>1133</v>
      </c>
      <c r="J6796">
        <v>10281577</v>
      </c>
      <c r="K6796" s="1" t="s">
        <v>1454</v>
      </c>
      <c r="L6796">
        <v>4303311</v>
      </c>
      <c r="M6796" s="1" t="s">
        <v>2046</v>
      </c>
      <c r="N6796" s="1" t="str">
        <f t="shared" si="106"/>
        <v>2020-2029</v>
      </c>
    </row>
    <row r="6797" spans="1:14" hidden="1" x14ac:dyDescent="0.3">
      <c r="A6797">
        <v>11032374</v>
      </c>
      <c r="B6797" s="1" t="s">
        <v>820</v>
      </c>
      <c r="C6797">
        <v>2020</v>
      </c>
      <c r="D6797" s="1" t="s">
        <v>821</v>
      </c>
      <c r="E6797">
        <v>117</v>
      </c>
      <c r="F6797" s="3">
        <v>49888550</v>
      </c>
      <c r="G6797" s="1" t="s">
        <v>855</v>
      </c>
      <c r="H6797">
        <v>1417038</v>
      </c>
      <c r="I6797" s="1" t="s">
        <v>1133</v>
      </c>
      <c r="J6797">
        <v>10281577</v>
      </c>
      <c r="K6797" s="1" t="s">
        <v>1454</v>
      </c>
      <c r="L6797">
        <v>5137121</v>
      </c>
      <c r="M6797" s="1" t="s">
        <v>2044</v>
      </c>
      <c r="N6797" s="1" t="str">
        <f t="shared" si="106"/>
        <v>2020-2029</v>
      </c>
    </row>
    <row r="6798" spans="1:14" hidden="1" x14ac:dyDescent="0.3">
      <c r="A6798">
        <v>11032374</v>
      </c>
      <c r="B6798" s="1" t="s">
        <v>820</v>
      </c>
      <c r="C6798">
        <v>2020</v>
      </c>
      <c r="D6798" s="1" t="s">
        <v>821</v>
      </c>
      <c r="E6798">
        <v>117</v>
      </c>
      <c r="F6798" s="3">
        <v>49888550</v>
      </c>
      <c r="G6798" s="1" t="s">
        <v>855</v>
      </c>
      <c r="H6798">
        <v>1417038</v>
      </c>
      <c r="I6798" s="1" t="s">
        <v>1133</v>
      </c>
      <c r="J6798">
        <v>10281577</v>
      </c>
      <c r="K6798" s="1" t="s">
        <v>1454</v>
      </c>
      <c r="L6798">
        <v>6981978</v>
      </c>
      <c r="M6798" s="1" t="s">
        <v>2045</v>
      </c>
      <c r="N6798" s="1" t="str">
        <f t="shared" si="106"/>
        <v>2020-2029</v>
      </c>
    </row>
    <row r="6799" spans="1:14" hidden="1" x14ac:dyDescent="0.3">
      <c r="A6799">
        <v>11032374</v>
      </c>
      <c r="B6799" s="1" t="s">
        <v>820</v>
      </c>
      <c r="C6799">
        <v>2020</v>
      </c>
      <c r="D6799" s="1" t="s">
        <v>821</v>
      </c>
      <c r="E6799">
        <v>117</v>
      </c>
      <c r="F6799" s="3">
        <v>49888550</v>
      </c>
      <c r="G6799" s="1" t="s">
        <v>855</v>
      </c>
      <c r="H6799">
        <v>1417038</v>
      </c>
      <c r="I6799" s="1" t="s">
        <v>1133</v>
      </c>
      <c r="J6799">
        <v>10281577</v>
      </c>
      <c r="K6799" s="1" t="s">
        <v>1454</v>
      </c>
      <c r="L6799">
        <v>4303311</v>
      </c>
      <c r="M6799" s="1" t="s">
        <v>2046</v>
      </c>
      <c r="N6799" s="1" t="str">
        <f t="shared" si="106"/>
        <v>2020-2029</v>
      </c>
    </row>
    <row r="6800" spans="1:14" hidden="1" x14ac:dyDescent="0.3">
      <c r="A6800">
        <v>77416</v>
      </c>
      <c r="B6800" s="1" t="s">
        <v>702</v>
      </c>
      <c r="C6800">
        <v>1978</v>
      </c>
      <c r="D6800" s="1" t="s">
        <v>9</v>
      </c>
      <c r="E6800">
        <v>183</v>
      </c>
      <c r="F6800" s="3">
        <v>48979328</v>
      </c>
      <c r="G6800" s="1" t="s">
        <v>837</v>
      </c>
      <c r="H6800">
        <v>1047</v>
      </c>
      <c r="I6800" s="1" t="s">
        <v>1119</v>
      </c>
      <c r="J6800">
        <v>1047</v>
      </c>
      <c r="K6800" s="1" t="s">
        <v>1119</v>
      </c>
      <c r="L6800">
        <v>134</v>
      </c>
      <c r="M6800" s="1" t="s">
        <v>1500</v>
      </c>
      <c r="N6800" s="1" t="str">
        <f t="shared" si="106"/>
        <v>1970-1979</v>
      </c>
    </row>
    <row r="6801" spans="1:14" hidden="1" x14ac:dyDescent="0.3">
      <c r="A6801">
        <v>77416</v>
      </c>
      <c r="B6801" s="1" t="s">
        <v>702</v>
      </c>
      <c r="C6801">
        <v>1978</v>
      </c>
      <c r="D6801" s="1" t="s">
        <v>9</v>
      </c>
      <c r="E6801">
        <v>183</v>
      </c>
      <c r="F6801" s="3">
        <v>48979328</v>
      </c>
      <c r="G6801" s="1" t="s">
        <v>837</v>
      </c>
      <c r="H6801">
        <v>1047</v>
      </c>
      <c r="I6801" s="1" t="s">
        <v>1119</v>
      </c>
      <c r="J6801">
        <v>1047</v>
      </c>
      <c r="K6801" s="1" t="s">
        <v>1119</v>
      </c>
      <c r="L6801">
        <v>686</v>
      </c>
      <c r="M6801" s="1" t="s">
        <v>1884</v>
      </c>
      <c r="N6801" s="1" t="str">
        <f t="shared" si="106"/>
        <v>1970-1979</v>
      </c>
    </row>
    <row r="6802" spans="1:14" hidden="1" x14ac:dyDescent="0.3">
      <c r="A6802">
        <v>77416</v>
      </c>
      <c r="B6802" s="1" t="s">
        <v>702</v>
      </c>
      <c r="C6802">
        <v>1978</v>
      </c>
      <c r="D6802" s="1" t="s">
        <v>9</v>
      </c>
      <c r="E6802">
        <v>183</v>
      </c>
      <c r="F6802" s="3">
        <v>48979328</v>
      </c>
      <c r="G6802" s="1" t="s">
        <v>837</v>
      </c>
      <c r="H6802">
        <v>1047</v>
      </c>
      <c r="I6802" s="1" t="s">
        <v>1119</v>
      </c>
      <c r="J6802">
        <v>1047</v>
      </c>
      <c r="K6802" s="1" t="s">
        <v>1119</v>
      </c>
      <c r="L6802">
        <v>1030</v>
      </c>
      <c r="M6802" s="1" t="s">
        <v>1955</v>
      </c>
      <c r="N6802" s="1" t="str">
        <f t="shared" si="106"/>
        <v>1970-1979</v>
      </c>
    </row>
    <row r="6803" spans="1:14" hidden="1" x14ac:dyDescent="0.3">
      <c r="A6803">
        <v>77416</v>
      </c>
      <c r="B6803" s="1" t="s">
        <v>702</v>
      </c>
      <c r="C6803">
        <v>1978</v>
      </c>
      <c r="D6803" s="1" t="s">
        <v>9</v>
      </c>
      <c r="E6803">
        <v>183</v>
      </c>
      <c r="F6803" s="3">
        <v>48979328</v>
      </c>
      <c r="G6803" s="1" t="s">
        <v>837</v>
      </c>
      <c r="H6803">
        <v>1047</v>
      </c>
      <c r="I6803" s="1" t="s">
        <v>1119</v>
      </c>
      <c r="J6803">
        <v>913346</v>
      </c>
      <c r="K6803" s="1" t="s">
        <v>1430</v>
      </c>
      <c r="L6803">
        <v>134</v>
      </c>
      <c r="M6803" s="1" t="s">
        <v>1500</v>
      </c>
      <c r="N6803" s="1" t="str">
        <f t="shared" si="106"/>
        <v>1970-1979</v>
      </c>
    </row>
    <row r="6804" spans="1:14" hidden="1" x14ac:dyDescent="0.3">
      <c r="A6804">
        <v>77416</v>
      </c>
      <c r="B6804" s="1" t="s">
        <v>702</v>
      </c>
      <c r="C6804">
        <v>1978</v>
      </c>
      <c r="D6804" s="1" t="s">
        <v>9</v>
      </c>
      <c r="E6804">
        <v>183</v>
      </c>
      <c r="F6804" s="3">
        <v>48979328</v>
      </c>
      <c r="G6804" s="1" t="s">
        <v>837</v>
      </c>
      <c r="H6804">
        <v>1047</v>
      </c>
      <c r="I6804" s="1" t="s">
        <v>1119</v>
      </c>
      <c r="J6804">
        <v>913346</v>
      </c>
      <c r="K6804" s="1" t="s">
        <v>1430</v>
      </c>
      <c r="L6804">
        <v>686</v>
      </c>
      <c r="M6804" s="1" t="s">
        <v>1884</v>
      </c>
      <c r="N6804" s="1" t="str">
        <f t="shared" si="106"/>
        <v>1970-1979</v>
      </c>
    </row>
    <row r="6805" spans="1:14" hidden="1" x14ac:dyDescent="0.3">
      <c r="A6805">
        <v>77416</v>
      </c>
      <c r="B6805" s="1" t="s">
        <v>702</v>
      </c>
      <c r="C6805">
        <v>1978</v>
      </c>
      <c r="D6805" s="1" t="s">
        <v>9</v>
      </c>
      <c r="E6805">
        <v>183</v>
      </c>
      <c r="F6805" s="3">
        <v>48979328</v>
      </c>
      <c r="G6805" s="1" t="s">
        <v>837</v>
      </c>
      <c r="H6805">
        <v>1047</v>
      </c>
      <c r="I6805" s="1" t="s">
        <v>1119</v>
      </c>
      <c r="J6805">
        <v>913346</v>
      </c>
      <c r="K6805" s="1" t="s">
        <v>1430</v>
      </c>
      <c r="L6805">
        <v>1030</v>
      </c>
      <c r="M6805" s="1" t="s">
        <v>1955</v>
      </c>
      <c r="N6805" s="1" t="str">
        <f t="shared" si="106"/>
        <v>1970-1979</v>
      </c>
    </row>
    <row r="6806" spans="1:14" hidden="1" x14ac:dyDescent="0.3">
      <c r="A6806">
        <v>77416</v>
      </c>
      <c r="B6806" s="1" t="s">
        <v>702</v>
      </c>
      <c r="C6806">
        <v>1978</v>
      </c>
      <c r="D6806" s="1" t="s">
        <v>9</v>
      </c>
      <c r="E6806">
        <v>183</v>
      </c>
      <c r="F6806" s="3">
        <v>48979328</v>
      </c>
      <c r="G6806" s="1" t="s">
        <v>837</v>
      </c>
      <c r="H6806">
        <v>1047</v>
      </c>
      <c r="I6806" s="1" t="s">
        <v>1119</v>
      </c>
      <c r="J6806">
        <v>307311</v>
      </c>
      <c r="K6806" s="1" t="s">
        <v>1431</v>
      </c>
      <c r="L6806">
        <v>134</v>
      </c>
      <c r="M6806" s="1" t="s">
        <v>1500</v>
      </c>
      <c r="N6806" s="1" t="str">
        <f t="shared" si="106"/>
        <v>1970-1979</v>
      </c>
    </row>
    <row r="6807" spans="1:14" hidden="1" x14ac:dyDescent="0.3">
      <c r="A6807">
        <v>77416</v>
      </c>
      <c r="B6807" s="1" t="s">
        <v>702</v>
      </c>
      <c r="C6807">
        <v>1978</v>
      </c>
      <c r="D6807" s="1" t="s">
        <v>9</v>
      </c>
      <c r="E6807">
        <v>183</v>
      </c>
      <c r="F6807" s="3">
        <v>48979328</v>
      </c>
      <c r="G6807" s="1" t="s">
        <v>837</v>
      </c>
      <c r="H6807">
        <v>1047</v>
      </c>
      <c r="I6807" s="1" t="s">
        <v>1119</v>
      </c>
      <c r="J6807">
        <v>307311</v>
      </c>
      <c r="K6807" s="1" t="s">
        <v>1431</v>
      </c>
      <c r="L6807">
        <v>686</v>
      </c>
      <c r="M6807" s="1" t="s">
        <v>1884</v>
      </c>
      <c r="N6807" s="1" t="str">
        <f t="shared" si="106"/>
        <v>1970-1979</v>
      </c>
    </row>
    <row r="6808" spans="1:14" hidden="1" x14ac:dyDescent="0.3">
      <c r="A6808">
        <v>77416</v>
      </c>
      <c r="B6808" s="1" t="s">
        <v>702</v>
      </c>
      <c r="C6808">
        <v>1978</v>
      </c>
      <c r="D6808" s="1" t="s">
        <v>9</v>
      </c>
      <c r="E6808">
        <v>183</v>
      </c>
      <c r="F6808" s="3">
        <v>48979328</v>
      </c>
      <c r="G6808" s="1" t="s">
        <v>837</v>
      </c>
      <c r="H6808">
        <v>1047</v>
      </c>
      <c r="I6808" s="1" t="s">
        <v>1119</v>
      </c>
      <c r="J6808">
        <v>307311</v>
      </c>
      <c r="K6808" s="1" t="s">
        <v>1431</v>
      </c>
      <c r="L6808">
        <v>1030</v>
      </c>
      <c r="M6808" s="1" t="s">
        <v>1955</v>
      </c>
      <c r="N6808" s="1" t="str">
        <f t="shared" si="106"/>
        <v>1970-1979</v>
      </c>
    </row>
    <row r="6809" spans="1:14" hidden="1" x14ac:dyDescent="0.3">
      <c r="A6809">
        <v>77416</v>
      </c>
      <c r="B6809" s="1" t="s">
        <v>702</v>
      </c>
      <c r="C6809">
        <v>1978</v>
      </c>
      <c r="D6809" s="1" t="s">
        <v>9</v>
      </c>
      <c r="E6809">
        <v>183</v>
      </c>
      <c r="F6809" s="3">
        <v>48979328</v>
      </c>
      <c r="G6809" s="1" t="s">
        <v>895</v>
      </c>
      <c r="H6809">
        <v>1047</v>
      </c>
      <c r="I6809" s="1" t="s">
        <v>1119</v>
      </c>
      <c r="J6809">
        <v>1047</v>
      </c>
      <c r="K6809" s="1" t="s">
        <v>1119</v>
      </c>
      <c r="L6809">
        <v>134</v>
      </c>
      <c r="M6809" s="1" t="s">
        <v>1500</v>
      </c>
      <c r="N6809" s="1" t="str">
        <f t="shared" si="106"/>
        <v>1970-1979</v>
      </c>
    </row>
    <row r="6810" spans="1:14" hidden="1" x14ac:dyDescent="0.3">
      <c r="A6810">
        <v>77416</v>
      </c>
      <c r="B6810" s="1" t="s">
        <v>702</v>
      </c>
      <c r="C6810">
        <v>1978</v>
      </c>
      <c r="D6810" s="1" t="s">
        <v>9</v>
      </c>
      <c r="E6810">
        <v>183</v>
      </c>
      <c r="F6810" s="3">
        <v>48979328</v>
      </c>
      <c r="G6810" s="1" t="s">
        <v>895</v>
      </c>
      <c r="H6810">
        <v>1047</v>
      </c>
      <c r="I6810" s="1" t="s">
        <v>1119</v>
      </c>
      <c r="J6810">
        <v>1047</v>
      </c>
      <c r="K6810" s="1" t="s">
        <v>1119</v>
      </c>
      <c r="L6810">
        <v>686</v>
      </c>
      <c r="M6810" s="1" t="s">
        <v>1884</v>
      </c>
      <c r="N6810" s="1" t="str">
        <f t="shared" si="106"/>
        <v>1970-1979</v>
      </c>
    </row>
    <row r="6811" spans="1:14" hidden="1" x14ac:dyDescent="0.3">
      <c r="A6811">
        <v>77416</v>
      </c>
      <c r="B6811" s="1" t="s">
        <v>702</v>
      </c>
      <c r="C6811">
        <v>1978</v>
      </c>
      <c r="D6811" s="1" t="s">
        <v>9</v>
      </c>
      <c r="E6811">
        <v>183</v>
      </c>
      <c r="F6811" s="3">
        <v>48979328</v>
      </c>
      <c r="G6811" s="1" t="s">
        <v>895</v>
      </c>
      <c r="H6811">
        <v>1047</v>
      </c>
      <c r="I6811" s="1" t="s">
        <v>1119</v>
      </c>
      <c r="J6811">
        <v>1047</v>
      </c>
      <c r="K6811" s="1" t="s">
        <v>1119</v>
      </c>
      <c r="L6811">
        <v>1030</v>
      </c>
      <c r="M6811" s="1" t="s">
        <v>1955</v>
      </c>
      <c r="N6811" s="1" t="str">
        <f t="shared" si="106"/>
        <v>1970-1979</v>
      </c>
    </row>
    <row r="6812" spans="1:14" hidden="1" x14ac:dyDescent="0.3">
      <c r="A6812">
        <v>77416</v>
      </c>
      <c r="B6812" s="1" t="s">
        <v>702</v>
      </c>
      <c r="C6812">
        <v>1978</v>
      </c>
      <c r="D6812" s="1" t="s">
        <v>9</v>
      </c>
      <c r="E6812">
        <v>183</v>
      </c>
      <c r="F6812" s="3">
        <v>48979328</v>
      </c>
      <c r="G6812" s="1" t="s">
        <v>895</v>
      </c>
      <c r="H6812">
        <v>1047</v>
      </c>
      <c r="I6812" s="1" t="s">
        <v>1119</v>
      </c>
      <c r="J6812">
        <v>913346</v>
      </c>
      <c r="K6812" s="1" t="s">
        <v>1430</v>
      </c>
      <c r="L6812">
        <v>134</v>
      </c>
      <c r="M6812" s="1" t="s">
        <v>1500</v>
      </c>
      <c r="N6812" s="1" t="str">
        <f t="shared" si="106"/>
        <v>1970-1979</v>
      </c>
    </row>
    <row r="6813" spans="1:14" hidden="1" x14ac:dyDescent="0.3">
      <c r="A6813">
        <v>77416</v>
      </c>
      <c r="B6813" s="1" t="s">
        <v>702</v>
      </c>
      <c r="C6813">
        <v>1978</v>
      </c>
      <c r="D6813" s="1" t="s">
        <v>9</v>
      </c>
      <c r="E6813">
        <v>183</v>
      </c>
      <c r="F6813" s="3">
        <v>48979328</v>
      </c>
      <c r="G6813" s="1" t="s">
        <v>895</v>
      </c>
      <c r="H6813">
        <v>1047</v>
      </c>
      <c r="I6813" s="1" t="s">
        <v>1119</v>
      </c>
      <c r="J6813">
        <v>913346</v>
      </c>
      <c r="K6813" s="1" t="s">
        <v>1430</v>
      </c>
      <c r="L6813">
        <v>686</v>
      </c>
      <c r="M6813" s="1" t="s">
        <v>1884</v>
      </c>
      <c r="N6813" s="1" t="str">
        <f t="shared" si="106"/>
        <v>1970-1979</v>
      </c>
    </row>
    <row r="6814" spans="1:14" hidden="1" x14ac:dyDescent="0.3">
      <c r="A6814">
        <v>77416</v>
      </c>
      <c r="B6814" s="1" t="s">
        <v>702</v>
      </c>
      <c r="C6814">
        <v>1978</v>
      </c>
      <c r="D6814" s="1" t="s">
        <v>9</v>
      </c>
      <c r="E6814">
        <v>183</v>
      </c>
      <c r="F6814" s="3">
        <v>48979328</v>
      </c>
      <c r="G6814" s="1" t="s">
        <v>895</v>
      </c>
      <c r="H6814">
        <v>1047</v>
      </c>
      <c r="I6814" s="1" t="s">
        <v>1119</v>
      </c>
      <c r="J6814">
        <v>913346</v>
      </c>
      <c r="K6814" s="1" t="s">
        <v>1430</v>
      </c>
      <c r="L6814">
        <v>1030</v>
      </c>
      <c r="M6814" s="1" t="s">
        <v>1955</v>
      </c>
      <c r="N6814" s="1" t="str">
        <f t="shared" si="106"/>
        <v>1970-1979</v>
      </c>
    </row>
    <row r="6815" spans="1:14" hidden="1" x14ac:dyDescent="0.3">
      <c r="A6815">
        <v>77416</v>
      </c>
      <c r="B6815" s="1" t="s">
        <v>702</v>
      </c>
      <c r="C6815">
        <v>1978</v>
      </c>
      <c r="D6815" s="1" t="s">
        <v>9</v>
      </c>
      <c r="E6815">
        <v>183</v>
      </c>
      <c r="F6815" s="3">
        <v>48979328</v>
      </c>
      <c r="G6815" s="1" t="s">
        <v>895</v>
      </c>
      <c r="H6815">
        <v>1047</v>
      </c>
      <c r="I6815" s="1" t="s">
        <v>1119</v>
      </c>
      <c r="J6815">
        <v>307311</v>
      </c>
      <c r="K6815" s="1" t="s">
        <v>1431</v>
      </c>
      <c r="L6815">
        <v>134</v>
      </c>
      <c r="M6815" s="1" t="s">
        <v>1500</v>
      </c>
      <c r="N6815" s="1" t="str">
        <f t="shared" si="106"/>
        <v>1970-1979</v>
      </c>
    </row>
    <row r="6816" spans="1:14" hidden="1" x14ac:dyDescent="0.3">
      <c r="A6816">
        <v>77416</v>
      </c>
      <c r="B6816" s="1" t="s">
        <v>702</v>
      </c>
      <c r="C6816">
        <v>1978</v>
      </c>
      <c r="D6816" s="1" t="s">
        <v>9</v>
      </c>
      <c r="E6816">
        <v>183</v>
      </c>
      <c r="F6816" s="3">
        <v>48979328</v>
      </c>
      <c r="G6816" s="1" t="s">
        <v>895</v>
      </c>
      <c r="H6816">
        <v>1047</v>
      </c>
      <c r="I6816" s="1" t="s">
        <v>1119</v>
      </c>
      <c r="J6816">
        <v>307311</v>
      </c>
      <c r="K6816" s="1" t="s">
        <v>1431</v>
      </c>
      <c r="L6816">
        <v>686</v>
      </c>
      <c r="M6816" s="1" t="s">
        <v>1884</v>
      </c>
      <c r="N6816" s="1" t="str">
        <f t="shared" si="106"/>
        <v>1970-1979</v>
      </c>
    </row>
    <row r="6817" spans="1:14" hidden="1" x14ac:dyDescent="0.3">
      <c r="A6817">
        <v>77416</v>
      </c>
      <c r="B6817" s="1" t="s">
        <v>702</v>
      </c>
      <c r="C6817">
        <v>1978</v>
      </c>
      <c r="D6817" s="1" t="s">
        <v>9</v>
      </c>
      <c r="E6817">
        <v>183</v>
      </c>
      <c r="F6817" s="3">
        <v>48979328</v>
      </c>
      <c r="G6817" s="1" t="s">
        <v>895</v>
      </c>
      <c r="H6817">
        <v>1047</v>
      </c>
      <c r="I6817" s="1" t="s">
        <v>1119</v>
      </c>
      <c r="J6817">
        <v>307311</v>
      </c>
      <c r="K6817" s="1" t="s">
        <v>1431</v>
      </c>
      <c r="L6817">
        <v>1030</v>
      </c>
      <c r="M6817" s="1" t="s">
        <v>1955</v>
      </c>
      <c r="N6817" s="1" t="str">
        <f t="shared" si="106"/>
        <v>1970-1979</v>
      </c>
    </row>
    <row r="6818" spans="1:14" hidden="1" x14ac:dyDescent="0.3">
      <c r="A6818">
        <v>77416</v>
      </c>
      <c r="B6818" s="1" t="s">
        <v>702</v>
      </c>
      <c r="C6818">
        <v>1978</v>
      </c>
      <c r="D6818" s="1" t="s">
        <v>9</v>
      </c>
      <c r="E6818">
        <v>183</v>
      </c>
      <c r="F6818" s="3">
        <v>48979328</v>
      </c>
      <c r="G6818" s="1" t="s">
        <v>840</v>
      </c>
      <c r="H6818">
        <v>1047</v>
      </c>
      <c r="I6818" s="1" t="s">
        <v>1119</v>
      </c>
      <c r="J6818">
        <v>1047</v>
      </c>
      <c r="K6818" s="1" t="s">
        <v>1119</v>
      </c>
      <c r="L6818">
        <v>134</v>
      </c>
      <c r="M6818" s="1" t="s">
        <v>1500</v>
      </c>
      <c r="N6818" s="1" t="str">
        <f t="shared" si="106"/>
        <v>1970-1979</v>
      </c>
    </row>
    <row r="6819" spans="1:14" hidden="1" x14ac:dyDescent="0.3">
      <c r="A6819">
        <v>77416</v>
      </c>
      <c r="B6819" s="1" t="s">
        <v>702</v>
      </c>
      <c r="C6819">
        <v>1978</v>
      </c>
      <c r="D6819" s="1" t="s">
        <v>9</v>
      </c>
      <c r="E6819">
        <v>183</v>
      </c>
      <c r="F6819" s="3">
        <v>48979328</v>
      </c>
      <c r="G6819" s="1" t="s">
        <v>840</v>
      </c>
      <c r="H6819">
        <v>1047</v>
      </c>
      <c r="I6819" s="1" t="s">
        <v>1119</v>
      </c>
      <c r="J6819">
        <v>1047</v>
      </c>
      <c r="K6819" s="1" t="s">
        <v>1119</v>
      </c>
      <c r="L6819">
        <v>686</v>
      </c>
      <c r="M6819" s="1" t="s">
        <v>1884</v>
      </c>
      <c r="N6819" s="1" t="str">
        <f t="shared" si="106"/>
        <v>1970-1979</v>
      </c>
    </row>
    <row r="6820" spans="1:14" hidden="1" x14ac:dyDescent="0.3">
      <c r="A6820">
        <v>77416</v>
      </c>
      <c r="B6820" s="1" t="s">
        <v>702</v>
      </c>
      <c r="C6820">
        <v>1978</v>
      </c>
      <c r="D6820" s="1" t="s">
        <v>9</v>
      </c>
      <c r="E6820">
        <v>183</v>
      </c>
      <c r="F6820" s="3">
        <v>48979328</v>
      </c>
      <c r="G6820" s="1" t="s">
        <v>840</v>
      </c>
      <c r="H6820">
        <v>1047</v>
      </c>
      <c r="I6820" s="1" t="s">
        <v>1119</v>
      </c>
      <c r="J6820">
        <v>1047</v>
      </c>
      <c r="K6820" s="1" t="s">
        <v>1119</v>
      </c>
      <c r="L6820">
        <v>1030</v>
      </c>
      <c r="M6820" s="1" t="s">
        <v>1955</v>
      </c>
      <c r="N6820" s="1" t="str">
        <f t="shared" si="106"/>
        <v>1970-1979</v>
      </c>
    </row>
    <row r="6821" spans="1:14" hidden="1" x14ac:dyDescent="0.3">
      <c r="A6821">
        <v>77416</v>
      </c>
      <c r="B6821" s="1" t="s">
        <v>702</v>
      </c>
      <c r="C6821">
        <v>1978</v>
      </c>
      <c r="D6821" s="1" t="s">
        <v>9</v>
      </c>
      <c r="E6821">
        <v>183</v>
      </c>
      <c r="F6821" s="3">
        <v>48979328</v>
      </c>
      <c r="G6821" s="1" t="s">
        <v>840</v>
      </c>
      <c r="H6821">
        <v>1047</v>
      </c>
      <c r="I6821" s="1" t="s">
        <v>1119</v>
      </c>
      <c r="J6821">
        <v>913346</v>
      </c>
      <c r="K6821" s="1" t="s">
        <v>1430</v>
      </c>
      <c r="L6821">
        <v>134</v>
      </c>
      <c r="M6821" s="1" t="s">
        <v>1500</v>
      </c>
      <c r="N6821" s="1" t="str">
        <f t="shared" si="106"/>
        <v>1970-1979</v>
      </c>
    </row>
    <row r="6822" spans="1:14" hidden="1" x14ac:dyDescent="0.3">
      <c r="A6822">
        <v>77416</v>
      </c>
      <c r="B6822" s="1" t="s">
        <v>702</v>
      </c>
      <c r="C6822">
        <v>1978</v>
      </c>
      <c r="D6822" s="1" t="s">
        <v>9</v>
      </c>
      <c r="E6822">
        <v>183</v>
      </c>
      <c r="F6822" s="3">
        <v>48979328</v>
      </c>
      <c r="G6822" s="1" t="s">
        <v>840</v>
      </c>
      <c r="H6822">
        <v>1047</v>
      </c>
      <c r="I6822" s="1" t="s">
        <v>1119</v>
      </c>
      <c r="J6822">
        <v>913346</v>
      </c>
      <c r="K6822" s="1" t="s">
        <v>1430</v>
      </c>
      <c r="L6822">
        <v>686</v>
      </c>
      <c r="M6822" s="1" t="s">
        <v>1884</v>
      </c>
      <c r="N6822" s="1" t="str">
        <f t="shared" si="106"/>
        <v>1970-1979</v>
      </c>
    </row>
    <row r="6823" spans="1:14" hidden="1" x14ac:dyDescent="0.3">
      <c r="A6823">
        <v>77416</v>
      </c>
      <c r="B6823" s="1" t="s">
        <v>702</v>
      </c>
      <c r="C6823">
        <v>1978</v>
      </c>
      <c r="D6823" s="1" t="s">
        <v>9</v>
      </c>
      <c r="E6823">
        <v>183</v>
      </c>
      <c r="F6823" s="3">
        <v>48979328</v>
      </c>
      <c r="G6823" s="1" t="s">
        <v>840</v>
      </c>
      <c r="H6823">
        <v>1047</v>
      </c>
      <c r="I6823" s="1" t="s">
        <v>1119</v>
      </c>
      <c r="J6823">
        <v>913346</v>
      </c>
      <c r="K6823" s="1" t="s">
        <v>1430</v>
      </c>
      <c r="L6823">
        <v>1030</v>
      </c>
      <c r="M6823" s="1" t="s">
        <v>1955</v>
      </c>
      <c r="N6823" s="1" t="str">
        <f t="shared" si="106"/>
        <v>1970-1979</v>
      </c>
    </row>
    <row r="6824" spans="1:14" hidden="1" x14ac:dyDescent="0.3">
      <c r="A6824">
        <v>77416</v>
      </c>
      <c r="B6824" s="1" t="s">
        <v>702</v>
      </c>
      <c r="C6824">
        <v>1978</v>
      </c>
      <c r="D6824" s="1" t="s">
        <v>9</v>
      </c>
      <c r="E6824">
        <v>183</v>
      </c>
      <c r="F6824" s="3">
        <v>48979328</v>
      </c>
      <c r="G6824" s="1" t="s">
        <v>840</v>
      </c>
      <c r="H6824">
        <v>1047</v>
      </c>
      <c r="I6824" s="1" t="s">
        <v>1119</v>
      </c>
      <c r="J6824">
        <v>307311</v>
      </c>
      <c r="K6824" s="1" t="s">
        <v>1431</v>
      </c>
      <c r="L6824">
        <v>134</v>
      </c>
      <c r="M6824" s="1" t="s">
        <v>1500</v>
      </c>
      <c r="N6824" s="1" t="str">
        <f t="shared" si="106"/>
        <v>1970-1979</v>
      </c>
    </row>
    <row r="6825" spans="1:14" hidden="1" x14ac:dyDescent="0.3">
      <c r="A6825">
        <v>77416</v>
      </c>
      <c r="B6825" s="1" t="s">
        <v>702</v>
      </c>
      <c r="C6825">
        <v>1978</v>
      </c>
      <c r="D6825" s="1" t="s">
        <v>9</v>
      </c>
      <c r="E6825">
        <v>183</v>
      </c>
      <c r="F6825" s="3">
        <v>48979328</v>
      </c>
      <c r="G6825" s="1" t="s">
        <v>840</v>
      </c>
      <c r="H6825">
        <v>1047</v>
      </c>
      <c r="I6825" s="1" t="s">
        <v>1119</v>
      </c>
      <c r="J6825">
        <v>307311</v>
      </c>
      <c r="K6825" s="1" t="s">
        <v>1431</v>
      </c>
      <c r="L6825">
        <v>686</v>
      </c>
      <c r="M6825" s="1" t="s">
        <v>1884</v>
      </c>
      <c r="N6825" s="1" t="str">
        <f t="shared" si="106"/>
        <v>1970-1979</v>
      </c>
    </row>
    <row r="6826" spans="1:14" hidden="1" x14ac:dyDescent="0.3">
      <c r="A6826">
        <v>77416</v>
      </c>
      <c r="B6826" s="1" t="s">
        <v>702</v>
      </c>
      <c r="C6826">
        <v>1978</v>
      </c>
      <c r="D6826" s="1" t="s">
        <v>9</v>
      </c>
      <c r="E6826">
        <v>183</v>
      </c>
      <c r="F6826" s="3">
        <v>48979328</v>
      </c>
      <c r="G6826" s="1" t="s">
        <v>840</v>
      </c>
      <c r="H6826">
        <v>1047</v>
      </c>
      <c r="I6826" s="1" t="s">
        <v>1119</v>
      </c>
      <c r="J6826">
        <v>307311</v>
      </c>
      <c r="K6826" s="1" t="s">
        <v>1431</v>
      </c>
      <c r="L6826">
        <v>1030</v>
      </c>
      <c r="M6826" s="1" t="s">
        <v>1955</v>
      </c>
      <c r="N6826" s="1" t="str">
        <f t="shared" si="106"/>
        <v>1970-1979</v>
      </c>
    </row>
    <row r="6827" spans="1:14" hidden="1" x14ac:dyDescent="0.3">
      <c r="A6827">
        <v>77416</v>
      </c>
      <c r="B6827" s="1" t="s">
        <v>702</v>
      </c>
      <c r="C6827">
        <v>1978</v>
      </c>
      <c r="D6827" s="1" t="s">
        <v>9</v>
      </c>
      <c r="E6827">
        <v>183</v>
      </c>
      <c r="F6827" s="3">
        <v>48979328</v>
      </c>
      <c r="G6827" s="1" t="s">
        <v>896</v>
      </c>
      <c r="H6827">
        <v>1047</v>
      </c>
      <c r="I6827" s="1" t="s">
        <v>1119</v>
      </c>
      <c r="J6827">
        <v>1047</v>
      </c>
      <c r="K6827" s="1" t="s">
        <v>1119</v>
      </c>
      <c r="L6827">
        <v>134</v>
      </c>
      <c r="M6827" s="1" t="s">
        <v>1500</v>
      </c>
      <c r="N6827" s="1" t="str">
        <f t="shared" si="106"/>
        <v>1970-1979</v>
      </c>
    </row>
    <row r="6828" spans="1:14" hidden="1" x14ac:dyDescent="0.3">
      <c r="A6828">
        <v>77416</v>
      </c>
      <c r="B6828" s="1" t="s">
        <v>702</v>
      </c>
      <c r="C6828">
        <v>1978</v>
      </c>
      <c r="D6828" s="1" t="s">
        <v>9</v>
      </c>
      <c r="E6828">
        <v>183</v>
      </c>
      <c r="F6828" s="3">
        <v>48979328</v>
      </c>
      <c r="G6828" s="1" t="s">
        <v>896</v>
      </c>
      <c r="H6828">
        <v>1047</v>
      </c>
      <c r="I6828" s="1" t="s">
        <v>1119</v>
      </c>
      <c r="J6828">
        <v>1047</v>
      </c>
      <c r="K6828" s="1" t="s">
        <v>1119</v>
      </c>
      <c r="L6828">
        <v>686</v>
      </c>
      <c r="M6828" s="1" t="s">
        <v>1884</v>
      </c>
      <c r="N6828" s="1" t="str">
        <f t="shared" si="106"/>
        <v>1970-1979</v>
      </c>
    </row>
    <row r="6829" spans="1:14" hidden="1" x14ac:dyDescent="0.3">
      <c r="A6829">
        <v>77416</v>
      </c>
      <c r="B6829" s="1" t="s">
        <v>702</v>
      </c>
      <c r="C6829">
        <v>1978</v>
      </c>
      <c r="D6829" s="1" t="s">
        <v>9</v>
      </c>
      <c r="E6829">
        <v>183</v>
      </c>
      <c r="F6829" s="3">
        <v>48979328</v>
      </c>
      <c r="G6829" s="1" t="s">
        <v>896</v>
      </c>
      <c r="H6829">
        <v>1047</v>
      </c>
      <c r="I6829" s="1" t="s">
        <v>1119</v>
      </c>
      <c r="J6829">
        <v>1047</v>
      </c>
      <c r="K6829" s="1" t="s">
        <v>1119</v>
      </c>
      <c r="L6829">
        <v>1030</v>
      </c>
      <c r="M6829" s="1" t="s">
        <v>1955</v>
      </c>
      <c r="N6829" s="1" t="str">
        <f t="shared" si="106"/>
        <v>1970-1979</v>
      </c>
    </row>
    <row r="6830" spans="1:14" hidden="1" x14ac:dyDescent="0.3">
      <c r="A6830">
        <v>77416</v>
      </c>
      <c r="B6830" s="1" t="s">
        <v>702</v>
      </c>
      <c r="C6830">
        <v>1978</v>
      </c>
      <c r="D6830" s="1" t="s">
        <v>9</v>
      </c>
      <c r="E6830">
        <v>183</v>
      </c>
      <c r="F6830" s="3">
        <v>48979328</v>
      </c>
      <c r="G6830" s="1" t="s">
        <v>896</v>
      </c>
      <c r="H6830">
        <v>1047</v>
      </c>
      <c r="I6830" s="1" t="s">
        <v>1119</v>
      </c>
      <c r="J6830">
        <v>913346</v>
      </c>
      <c r="K6830" s="1" t="s">
        <v>1430</v>
      </c>
      <c r="L6830">
        <v>134</v>
      </c>
      <c r="M6830" s="1" t="s">
        <v>1500</v>
      </c>
      <c r="N6830" s="1" t="str">
        <f t="shared" si="106"/>
        <v>1970-1979</v>
      </c>
    </row>
    <row r="6831" spans="1:14" hidden="1" x14ac:dyDescent="0.3">
      <c r="A6831">
        <v>77416</v>
      </c>
      <c r="B6831" s="1" t="s">
        <v>702</v>
      </c>
      <c r="C6831">
        <v>1978</v>
      </c>
      <c r="D6831" s="1" t="s">
        <v>9</v>
      </c>
      <c r="E6831">
        <v>183</v>
      </c>
      <c r="F6831" s="3">
        <v>48979328</v>
      </c>
      <c r="G6831" s="1" t="s">
        <v>896</v>
      </c>
      <c r="H6831">
        <v>1047</v>
      </c>
      <c r="I6831" s="1" t="s">
        <v>1119</v>
      </c>
      <c r="J6831">
        <v>913346</v>
      </c>
      <c r="K6831" s="1" t="s">
        <v>1430</v>
      </c>
      <c r="L6831">
        <v>686</v>
      </c>
      <c r="M6831" s="1" t="s">
        <v>1884</v>
      </c>
      <c r="N6831" s="1" t="str">
        <f t="shared" si="106"/>
        <v>1970-1979</v>
      </c>
    </row>
    <row r="6832" spans="1:14" hidden="1" x14ac:dyDescent="0.3">
      <c r="A6832">
        <v>77416</v>
      </c>
      <c r="B6832" s="1" t="s">
        <v>702</v>
      </c>
      <c r="C6832">
        <v>1978</v>
      </c>
      <c r="D6832" s="1" t="s">
        <v>9</v>
      </c>
      <c r="E6832">
        <v>183</v>
      </c>
      <c r="F6832" s="3">
        <v>48979328</v>
      </c>
      <c r="G6832" s="1" t="s">
        <v>896</v>
      </c>
      <c r="H6832">
        <v>1047</v>
      </c>
      <c r="I6832" s="1" t="s">
        <v>1119</v>
      </c>
      <c r="J6832">
        <v>913346</v>
      </c>
      <c r="K6832" s="1" t="s">
        <v>1430</v>
      </c>
      <c r="L6832">
        <v>1030</v>
      </c>
      <c r="M6832" s="1" t="s">
        <v>1955</v>
      </c>
      <c r="N6832" s="1" t="str">
        <f t="shared" si="106"/>
        <v>1970-1979</v>
      </c>
    </row>
    <row r="6833" spans="1:14" hidden="1" x14ac:dyDescent="0.3">
      <c r="A6833">
        <v>77416</v>
      </c>
      <c r="B6833" s="1" t="s">
        <v>702</v>
      </c>
      <c r="C6833">
        <v>1978</v>
      </c>
      <c r="D6833" s="1" t="s">
        <v>9</v>
      </c>
      <c r="E6833">
        <v>183</v>
      </c>
      <c r="F6833" s="3">
        <v>48979328</v>
      </c>
      <c r="G6833" s="1" t="s">
        <v>896</v>
      </c>
      <c r="H6833">
        <v>1047</v>
      </c>
      <c r="I6833" s="1" t="s">
        <v>1119</v>
      </c>
      <c r="J6833">
        <v>307311</v>
      </c>
      <c r="K6833" s="1" t="s">
        <v>1431</v>
      </c>
      <c r="L6833">
        <v>134</v>
      </c>
      <c r="M6833" s="1" t="s">
        <v>1500</v>
      </c>
      <c r="N6833" s="1" t="str">
        <f t="shared" si="106"/>
        <v>1970-1979</v>
      </c>
    </row>
    <row r="6834" spans="1:14" hidden="1" x14ac:dyDescent="0.3">
      <c r="A6834">
        <v>77416</v>
      </c>
      <c r="B6834" s="1" t="s">
        <v>702</v>
      </c>
      <c r="C6834">
        <v>1978</v>
      </c>
      <c r="D6834" s="1" t="s">
        <v>9</v>
      </c>
      <c r="E6834">
        <v>183</v>
      </c>
      <c r="F6834" s="3">
        <v>48979328</v>
      </c>
      <c r="G6834" s="1" t="s">
        <v>896</v>
      </c>
      <c r="H6834">
        <v>1047</v>
      </c>
      <c r="I6834" s="1" t="s">
        <v>1119</v>
      </c>
      <c r="J6834">
        <v>307311</v>
      </c>
      <c r="K6834" s="1" t="s">
        <v>1431</v>
      </c>
      <c r="L6834">
        <v>686</v>
      </c>
      <c r="M6834" s="1" t="s">
        <v>1884</v>
      </c>
      <c r="N6834" s="1" t="str">
        <f t="shared" si="106"/>
        <v>1970-1979</v>
      </c>
    </row>
    <row r="6835" spans="1:14" hidden="1" x14ac:dyDescent="0.3">
      <c r="A6835">
        <v>77416</v>
      </c>
      <c r="B6835" s="1" t="s">
        <v>702</v>
      </c>
      <c r="C6835">
        <v>1978</v>
      </c>
      <c r="D6835" s="1" t="s">
        <v>9</v>
      </c>
      <c r="E6835">
        <v>183</v>
      </c>
      <c r="F6835" s="3">
        <v>48979328</v>
      </c>
      <c r="G6835" s="1" t="s">
        <v>896</v>
      </c>
      <c r="H6835">
        <v>1047</v>
      </c>
      <c r="I6835" s="1" t="s">
        <v>1119</v>
      </c>
      <c r="J6835">
        <v>307311</v>
      </c>
      <c r="K6835" s="1" t="s">
        <v>1431</v>
      </c>
      <c r="L6835">
        <v>1030</v>
      </c>
      <c r="M6835" s="1" t="s">
        <v>1955</v>
      </c>
      <c r="N6835" s="1" t="str">
        <f t="shared" si="106"/>
        <v>1970-1979</v>
      </c>
    </row>
    <row r="6836" spans="1:14" hidden="1" x14ac:dyDescent="0.3">
      <c r="A6836">
        <v>71562</v>
      </c>
      <c r="B6836" s="1" t="s">
        <v>21</v>
      </c>
      <c r="C6836">
        <v>1974</v>
      </c>
      <c r="D6836" s="1" t="s">
        <v>9</v>
      </c>
      <c r="E6836">
        <v>202</v>
      </c>
      <c r="F6836" s="3">
        <v>47834595</v>
      </c>
      <c r="G6836" s="1" t="s">
        <v>837</v>
      </c>
      <c r="H6836">
        <v>338</v>
      </c>
      <c r="I6836" s="1" t="s">
        <v>979</v>
      </c>
      <c r="J6836">
        <v>338</v>
      </c>
      <c r="K6836" s="1" t="s">
        <v>979</v>
      </c>
      <c r="L6836">
        <v>199</v>
      </c>
      <c r="M6836" s="1" t="s">
        <v>1495</v>
      </c>
      <c r="N6836" s="1" t="str">
        <f t="shared" si="106"/>
        <v>1970-1979</v>
      </c>
    </row>
    <row r="6837" spans="1:14" hidden="1" x14ac:dyDescent="0.3">
      <c r="A6837">
        <v>71562</v>
      </c>
      <c r="B6837" s="1" t="s">
        <v>21</v>
      </c>
      <c r="C6837">
        <v>1974</v>
      </c>
      <c r="D6837" s="1" t="s">
        <v>9</v>
      </c>
      <c r="E6837">
        <v>202</v>
      </c>
      <c r="F6837" s="3">
        <v>47834595</v>
      </c>
      <c r="G6837" s="1" t="s">
        <v>837</v>
      </c>
      <c r="H6837">
        <v>338</v>
      </c>
      <c r="I6837" s="1" t="s">
        <v>979</v>
      </c>
      <c r="J6837">
        <v>338</v>
      </c>
      <c r="K6837" s="1" t="s">
        <v>979</v>
      </c>
      <c r="L6837">
        <v>134</v>
      </c>
      <c r="M6837" s="1" t="s">
        <v>1500</v>
      </c>
      <c r="N6837" s="1" t="str">
        <f t="shared" si="106"/>
        <v>1970-1979</v>
      </c>
    </row>
    <row r="6838" spans="1:14" hidden="1" x14ac:dyDescent="0.3">
      <c r="A6838">
        <v>71562</v>
      </c>
      <c r="B6838" s="1" t="s">
        <v>21</v>
      </c>
      <c r="C6838">
        <v>1974</v>
      </c>
      <c r="D6838" s="1" t="s">
        <v>9</v>
      </c>
      <c r="E6838">
        <v>202</v>
      </c>
      <c r="F6838" s="3">
        <v>47834595</v>
      </c>
      <c r="G6838" s="1" t="s">
        <v>837</v>
      </c>
      <c r="H6838">
        <v>338</v>
      </c>
      <c r="I6838" s="1" t="s">
        <v>979</v>
      </c>
      <c r="J6838">
        <v>338</v>
      </c>
      <c r="K6838" s="1" t="s">
        <v>979</v>
      </c>
      <c r="L6838">
        <v>380</v>
      </c>
      <c r="M6838" s="1" t="s">
        <v>1501</v>
      </c>
      <c r="N6838" s="1" t="str">
        <f t="shared" si="106"/>
        <v>1970-1979</v>
      </c>
    </row>
    <row r="6839" spans="1:14" hidden="1" x14ac:dyDescent="0.3">
      <c r="A6839">
        <v>71562</v>
      </c>
      <c r="B6839" s="1" t="s">
        <v>21</v>
      </c>
      <c r="C6839">
        <v>1974</v>
      </c>
      <c r="D6839" s="1" t="s">
        <v>9</v>
      </c>
      <c r="E6839">
        <v>202</v>
      </c>
      <c r="F6839" s="3">
        <v>47834595</v>
      </c>
      <c r="G6839" s="1" t="s">
        <v>837</v>
      </c>
      <c r="H6839">
        <v>338</v>
      </c>
      <c r="I6839" s="1" t="s">
        <v>979</v>
      </c>
      <c r="J6839">
        <v>701374</v>
      </c>
      <c r="K6839" s="1" t="s">
        <v>1155</v>
      </c>
      <c r="L6839">
        <v>199</v>
      </c>
      <c r="M6839" s="1" t="s">
        <v>1495</v>
      </c>
      <c r="N6839" s="1" t="str">
        <f t="shared" si="106"/>
        <v>1970-1979</v>
      </c>
    </row>
    <row r="6840" spans="1:14" hidden="1" x14ac:dyDescent="0.3">
      <c r="A6840">
        <v>71562</v>
      </c>
      <c r="B6840" s="1" t="s">
        <v>21</v>
      </c>
      <c r="C6840">
        <v>1974</v>
      </c>
      <c r="D6840" s="1" t="s">
        <v>9</v>
      </c>
      <c r="E6840">
        <v>202</v>
      </c>
      <c r="F6840" s="3">
        <v>47834595</v>
      </c>
      <c r="G6840" s="1" t="s">
        <v>837</v>
      </c>
      <c r="H6840">
        <v>338</v>
      </c>
      <c r="I6840" s="1" t="s">
        <v>979</v>
      </c>
      <c r="J6840">
        <v>701374</v>
      </c>
      <c r="K6840" s="1" t="s">
        <v>1155</v>
      </c>
      <c r="L6840">
        <v>134</v>
      </c>
      <c r="M6840" s="1" t="s">
        <v>1500</v>
      </c>
      <c r="N6840" s="1" t="str">
        <f t="shared" si="106"/>
        <v>1970-1979</v>
      </c>
    </row>
    <row r="6841" spans="1:14" hidden="1" x14ac:dyDescent="0.3">
      <c r="A6841">
        <v>71562</v>
      </c>
      <c r="B6841" s="1" t="s">
        <v>21</v>
      </c>
      <c r="C6841">
        <v>1974</v>
      </c>
      <c r="D6841" s="1" t="s">
        <v>9</v>
      </c>
      <c r="E6841">
        <v>202</v>
      </c>
      <c r="F6841" s="3">
        <v>47834595</v>
      </c>
      <c r="G6841" s="1" t="s">
        <v>837</v>
      </c>
      <c r="H6841">
        <v>338</v>
      </c>
      <c r="I6841" s="1" t="s">
        <v>979</v>
      </c>
      <c r="J6841">
        <v>701374</v>
      </c>
      <c r="K6841" s="1" t="s">
        <v>1155</v>
      </c>
      <c r="L6841">
        <v>380</v>
      </c>
      <c r="M6841" s="1" t="s">
        <v>1501</v>
      </c>
      <c r="N6841" s="1" t="str">
        <f t="shared" si="106"/>
        <v>1970-1979</v>
      </c>
    </row>
    <row r="6842" spans="1:14" hidden="1" x14ac:dyDescent="0.3">
      <c r="A6842">
        <v>71562</v>
      </c>
      <c r="B6842" s="1" t="s">
        <v>21</v>
      </c>
      <c r="C6842">
        <v>1974</v>
      </c>
      <c r="D6842" s="1" t="s">
        <v>9</v>
      </c>
      <c r="E6842">
        <v>202</v>
      </c>
      <c r="F6842" s="3">
        <v>47834595</v>
      </c>
      <c r="G6842" s="1" t="s">
        <v>841</v>
      </c>
      <c r="H6842">
        <v>338</v>
      </c>
      <c r="I6842" s="1" t="s">
        <v>979</v>
      </c>
      <c r="J6842">
        <v>338</v>
      </c>
      <c r="K6842" s="1" t="s">
        <v>979</v>
      </c>
      <c r="L6842">
        <v>199</v>
      </c>
      <c r="M6842" s="1" t="s">
        <v>1495</v>
      </c>
      <c r="N6842" s="1" t="str">
        <f t="shared" si="106"/>
        <v>1970-1979</v>
      </c>
    </row>
    <row r="6843" spans="1:14" hidden="1" x14ac:dyDescent="0.3">
      <c r="A6843">
        <v>71562</v>
      </c>
      <c r="B6843" s="1" t="s">
        <v>21</v>
      </c>
      <c r="C6843">
        <v>1974</v>
      </c>
      <c r="D6843" s="1" t="s">
        <v>9</v>
      </c>
      <c r="E6843">
        <v>202</v>
      </c>
      <c r="F6843" s="3">
        <v>47834595</v>
      </c>
      <c r="G6843" s="1" t="s">
        <v>841</v>
      </c>
      <c r="H6843">
        <v>338</v>
      </c>
      <c r="I6843" s="1" t="s">
        <v>979</v>
      </c>
      <c r="J6843">
        <v>338</v>
      </c>
      <c r="K6843" s="1" t="s">
        <v>979</v>
      </c>
      <c r="L6843">
        <v>134</v>
      </c>
      <c r="M6843" s="1" t="s">
        <v>1500</v>
      </c>
      <c r="N6843" s="1" t="str">
        <f t="shared" si="106"/>
        <v>1970-1979</v>
      </c>
    </row>
    <row r="6844" spans="1:14" hidden="1" x14ac:dyDescent="0.3">
      <c r="A6844">
        <v>71562</v>
      </c>
      <c r="B6844" s="1" t="s">
        <v>21</v>
      </c>
      <c r="C6844">
        <v>1974</v>
      </c>
      <c r="D6844" s="1" t="s">
        <v>9</v>
      </c>
      <c r="E6844">
        <v>202</v>
      </c>
      <c r="F6844" s="3">
        <v>47834595</v>
      </c>
      <c r="G6844" s="1" t="s">
        <v>841</v>
      </c>
      <c r="H6844">
        <v>338</v>
      </c>
      <c r="I6844" s="1" t="s">
        <v>979</v>
      </c>
      <c r="J6844">
        <v>338</v>
      </c>
      <c r="K6844" s="1" t="s">
        <v>979</v>
      </c>
      <c r="L6844">
        <v>380</v>
      </c>
      <c r="M6844" s="1" t="s">
        <v>1501</v>
      </c>
      <c r="N6844" s="1" t="str">
        <f t="shared" si="106"/>
        <v>1970-1979</v>
      </c>
    </row>
    <row r="6845" spans="1:14" hidden="1" x14ac:dyDescent="0.3">
      <c r="A6845">
        <v>71562</v>
      </c>
      <c r="B6845" s="1" t="s">
        <v>21</v>
      </c>
      <c r="C6845">
        <v>1974</v>
      </c>
      <c r="D6845" s="1" t="s">
        <v>9</v>
      </c>
      <c r="E6845">
        <v>202</v>
      </c>
      <c r="F6845" s="3">
        <v>47834595</v>
      </c>
      <c r="G6845" s="1" t="s">
        <v>841</v>
      </c>
      <c r="H6845">
        <v>338</v>
      </c>
      <c r="I6845" s="1" t="s">
        <v>979</v>
      </c>
      <c r="J6845">
        <v>701374</v>
      </c>
      <c r="K6845" s="1" t="s">
        <v>1155</v>
      </c>
      <c r="L6845">
        <v>199</v>
      </c>
      <c r="M6845" s="1" t="s">
        <v>1495</v>
      </c>
      <c r="N6845" s="1" t="str">
        <f t="shared" si="106"/>
        <v>1970-1979</v>
      </c>
    </row>
    <row r="6846" spans="1:14" hidden="1" x14ac:dyDescent="0.3">
      <c r="A6846">
        <v>71562</v>
      </c>
      <c r="B6846" s="1" t="s">
        <v>21</v>
      </c>
      <c r="C6846">
        <v>1974</v>
      </c>
      <c r="D6846" s="1" t="s">
        <v>9</v>
      </c>
      <c r="E6846">
        <v>202</v>
      </c>
      <c r="F6846" s="3">
        <v>47834595</v>
      </c>
      <c r="G6846" s="1" t="s">
        <v>841</v>
      </c>
      <c r="H6846">
        <v>338</v>
      </c>
      <c r="I6846" s="1" t="s">
        <v>979</v>
      </c>
      <c r="J6846">
        <v>701374</v>
      </c>
      <c r="K6846" s="1" t="s">
        <v>1155</v>
      </c>
      <c r="L6846">
        <v>134</v>
      </c>
      <c r="M6846" s="1" t="s">
        <v>1500</v>
      </c>
      <c r="N6846" s="1" t="str">
        <f t="shared" si="106"/>
        <v>1970-1979</v>
      </c>
    </row>
    <row r="6847" spans="1:14" hidden="1" x14ac:dyDescent="0.3">
      <c r="A6847">
        <v>71562</v>
      </c>
      <c r="B6847" s="1" t="s">
        <v>21</v>
      </c>
      <c r="C6847">
        <v>1974</v>
      </c>
      <c r="D6847" s="1" t="s">
        <v>9</v>
      </c>
      <c r="E6847">
        <v>202</v>
      </c>
      <c r="F6847" s="3">
        <v>47834595</v>
      </c>
      <c r="G6847" s="1" t="s">
        <v>841</v>
      </c>
      <c r="H6847">
        <v>338</v>
      </c>
      <c r="I6847" s="1" t="s">
        <v>979</v>
      </c>
      <c r="J6847">
        <v>701374</v>
      </c>
      <c r="K6847" s="1" t="s">
        <v>1155</v>
      </c>
      <c r="L6847">
        <v>380</v>
      </c>
      <c r="M6847" s="1" t="s">
        <v>1501</v>
      </c>
      <c r="N6847" s="1" t="str">
        <f t="shared" si="106"/>
        <v>1970-1979</v>
      </c>
    </row>
    <row r="6848" spans="1:14" hidden="1" x14ac:dyDescent="0.3">
      <c r="A6848">
        <v>71562</v>
      </c>
      <c r="B6848" s="1" t="s">
        <v>21</v>
      </c>
      <c r="C6848">
        <v>1974</v>
      </c>
      <c r="D6848" s="1" t="s">
        <v>9</v>
      </c>
      <c r="E6848">
        <v>202</v>
      </c>
      <c r="F6848" s="3">
        <v>47834595</v>
      </c>
      <c r="G6848" s="1" t="s">
        <v>842</v>
      </c>
      <c r="H6848">
        <v>338</v>
      </c>
      <c r="I6848" s="1" t="s">
        <v>979</v>
      </c>
      <c r="J6848">
        <v>338</v>
      </c>
      <c r="K6848" s="1" t="s">
        <v>979</v>
      </c>
      <c r="L6848">
        <v>199</v>
      </c>
      <c r="M6848" s="1" t="s">
        <v>1495</v>
      </c>
      <c r="N6848" s="1" t="str">
        <f t="shared" si="106"/>
        <v>1970-1979</v>
      </c>
    </row>
    <row r="6849" spans="1:14" hidden="1" x14ac:dyDescent="0.3">
      <c r="A6849">
        <v>71562</v>
      </c>
      <c r="B6849" s="1" t="s">
        <v>21</v>
      </c>
      <c r="C6849">
        <v>1974</v>
      </c>
      <c r="D6849" s="1" t="s">
        <v>9</v>
      </c>
      <c r="E6849">
        <v>202</v>
      </c>
      <c r="F6849" s="3">
        <v>47834595</v>
      </c>
      <c r="G6849" s="1" t="s">
        <v>842</v>
      </c>
      <c r="H6849">
        <v>338</v>
      </c>
      <c r="I6849" s="1" t="s">
        <v>979</v>
      </c>
      <c r="J6849">
        <v>338</v>
      </c>
      <c r="K6849" s="1" t="s">
        <v>979</v>
      </c>
      <c r="L6849">
        <v>134</v>
      </c>
      <c r="M6849" s="1" t="s">
        <v>1500</v>
      </c>
      <c r="N6849" s="1" t="str">
        <f t="shared" si="106"/>
        <v>1970-1979</v>
      </c>
    </row>
    <row r="6850" spans="1:14" hidden="1" x14ac:dyDescent="0.3">
      <c r="A6850">
        <v>71562</v>
      </c>
      <c r="B6850" s="1" t="s">
        <v>21</v>
      </c>
      <c r="C6850">
        <v>1974</v>
      </c>
      <c r="D6850" s="1" t="s">
        <v>9</v>
      </c>
      <c r="E6850">
        <v>202</v>
      </c>
      <c r="F6850" s="3">
        <v>47834595</v>
      </c>
      <c r="G6850" s="1" t="s">
        <v>842</v>
      </c>
      <c r="H6850">
        <v>338</v>
      </c>
      <c r="I6850" s="1" t="s">
        <v>979</v>
      </c>
      <c r="J6850">
        <v>338</v>
      </c>
      <c r="K6850" s="1" t="s">
        <v>979</v>
      </c>
      <c r="L6850">
        <v>380</v>
      </c>
      <c r="M6850" s="1" t="s">
        <v>1501</v>
      </c>
      <c r="N6850" s="1" t="str">
        <f t="shared" ref="N6850:N6913" si="107">INT(C6850/10)*10 &amp; "-" &amp; INT(C6850/10)*10+9</f>
        <v>1970-1979</v>
      </c>
    </row>
    <row r="6851" spans="1:14" hidden="1" x14ac:dyDescent="0.3">
      <c r="A6851">
        <v>71562</v>
      </c>
      <c r="B6851" s="1" t="s">
        <v>21</v>
      </c>
      <c r="C6851">
        <v>1974</v>
      </c>
      <c r="D6851" s="1" t="s">
        <v>9</v>
      </c>
      <c r="E6851">
        <v>202</v>
      </c>
      <c r="F6851" s="3">
        <v>47834595</v>
      </c>
      <c r="G6851" s="1" t="s">
        <v>842</v>
      </c>
      <c r="H6851">
        <v>338</v>
      </c>
      <c r="I6851" s="1" t="s">
        <v>979</v>
      </c>
      <c r="J6851">
        <v>701374</v>
      </c>
      <c r="K6851" s="1" t="s">
        <v>1155</v>
      </c>
      <c r="L6851">
        <v>199</v>
      </c>
      <c r="M6851" s="1" t="s">
        <v>1495</v>
      </c>
      <c r="N6851" s="1" t="str">
        <f t="shared" si="107"/>
        <v>1970-1979</v>
      </c>
    </row>
    <row r="6852" spans="1:14" hidden="1" x14ac:dyDescent="0.3">
      <c r="A6852">
        <v>71562</v>
      </c>
      <c r="B6852" s="1" t="s">
        <v>21</v>
      </c>
      <c r="C6852">
        <v>1974</v>
      </c>
      <c r="D6852" s="1" t="s">
        <v>9</v>
      </c>
      <c r="E6852">
        <v>202</v>
      </c>
      <c r="F6852" s="3">
        <v>47834595</v>
      </c>
      <c r="G6852" s="1" t="s">
        <v>842</v>
      </c>
      <c r="H6852">
        <v>338</v>
      </c>
      <c r="I6852" s="1" t="s">
        <v>979</v>
      </c>
      <c r="J6852">
        <v>701374</v>
      </c>
      <c r="K6852" s="1" t="s">
        <v>1155</v>
      </c>
      <c r="L6852">
        <v>134</v>
      </c>
      <c r="M6852" s="1" t="s">
        <v>1500</v>
      </c>
      <c r="N6852" s="1" t="str">
        <f t="shared" si="107"/>
        <v>1970-1979</v>
      </c>
    </row>
    <row r="6853" spans="1:14" hidden="1" x14ac:dyDescent="0.3">
      <c r="A6853">
        <v>71562</v>
      </c>
      <c r="B6853" s="1" t="s">
        <v>21</v>
      </c>
      <c r="C6853">
        <v>1974</v>
      </c>
      <c r="D6853" s="1" t="s">
        <v>9</v>
      </c>
      <c r="E6853">
        <v>202</v>
      </c>
      <c r="F6853" s="3">
        <v>47834595</v>
      </c>
      <c r="G6853" s="1" t="s">
        <v>842</v>
      </c>
      <c r="H6853">
        <v>338</v>
      </c>
      <c r="I6853" s="1" t="s">
        <v>979</v>
      </c>
      <c r="J6853">
        <v>701374</v>
      </c>
      <c r="K6853" s="1" t="s">
        <v>1155</v>
      </c>
      <c r="L6853">
        <v>380</v>
      </c>
      <c r="M6853" s="1" t="s">
        <v>1501</v>
      </c>
      <c r="N6853" s="1" t="str">
        <f t="shared" si="107"/>
        <v>1970-1979</v>
      </c>
    </row>
    <row r="6854" spans="1:14" hidden="1" x14ac:dyDescent="0.3">
      <c r="A6854">
        <v>71562</v>
      </c>
      <c r="B6854" s="1" t="s">
        <v>21</v>
      </c>
      <c r="C6854">
        <v>1974</v>
      </c>
      <c r="D6854" s="1" t="s">
        <v>9</v>
      </c>
      <c r="E6854">
        <v>202</v>
      </c>
      <c r="F6854" s="3">
        <v>47834595</v>
      </c>
      <c r="G6854" s="1" t="s">
        <v>843</v>
      </c>
      <c r="H6854">
        <v>338</v>
      </c>
      <c r="I6854" s="1" t="s">
        <v>979</v>
      </c>
      <c r="J6854">
        <v>338</v>
      </c>
      <c r="K6854" s="1" t="s">
        <v>979</v>
      </c>
      <c r="L6854">
        <v>199</v>
      </c>
      <c r="M6854" s="1" t="s">
        <v>1495</v>
      </c>
      <c r="N6854" s="1" t="str">
        <f t="shared" si="107"/>
        <v>1970-1979</v>
      </c>
    </row>
    <row r="6855" spans="1:14" hidden="1" x14ac:dyDescent="0.3">
      <c r="A6855">
        <v>71562</v>
      </c>
      <c r="B6855" s="1" t="s">
        <v>21</v>
      </c>
      <c r="C6855">
        <v>1974</v>
      </c>
      <c r="D6855" s="1" t="s">
        <v>9</v>
      </c>
      <c r="E6855">
        <v>202</v>
      </c>
      <c r="F6855" s="3">
        <v>47834595</v>
      </c>
      <c r="G6855" s="1" t="s">
        <v>843</v>
      </c>
      <c r="H6855">
        <v>338</v>
      </c>
      <c r="I6855" s="1" t="s">
        <v>979</v>
      </c>
      <c r="J6855">
        <v>338</v>
      </c>
      <c r="K6855" s="1" t="s">
        <v>979</v>
      </c>
      <c r="L6855">
        <v>134</v>
      </c>
      <c r="M6855" s="1" t="s">
        <v>1500</v>
      </c>
      <c r="N6855" s="1" t="str">
        <f t="shared" si="107"/>
        <v>1970-1979</v>
      </c>
    </row>
    <row r="6856" spans="1:14" hidden="1" x14ac:dyDescent="0.3">
      <c r="A6856">
        <v>71562</v>
      </c>
      <c r="B6856" s="1" t="s">
        <v>21</v>
      </c>
      <c r="C6856">
        <v>1974</v>
      </c>
      <c r="D6856" s="1" t="s">
        <v>9</v>
      </c>
      <c r="E6856">
        <v>202</v>
      </c>
      <c r="F6856" s="3">
        <v>47834595</v>
      </c>
      <c r="G6856" s="1" t="s">
        <v>843</v>
      </c>
      <c r="H6856">
        <v>338</v>
      </c>
      <c r="I6856" s="1" t="s">
        <v>979</v>
      </c>
      <c r="J6856">
        <v>338</v>
      </c>
      <c r="K6856" s="1" t="s">
        <v>979</v>
      </c>
      <c r="L6856">
        <v>380</v>
      </c>
      <c r="M6856" s="1" t="s">
        <v>1501</v>
      </c>
      <c r="N6856" s="1" t="str">
        <f t="shared" si="107"/>
        <v>1970-1979</v>
      </c>
    </row>
    <row r="6857" spans="1:14" hidden="1" x14ac:dyDescent="0.3">
      <c r="A6857">
        <v>71562</v>
      </c>
      <c r="B6857" s="1" t="s">
        <v>21</v>
      </c>
      <c r="C6857">
        <v>1974</v>
      </c>
      <c r="D6857" s="1" t="s">
        <v>9</v>
      </c>
      <c r="E6857">
        <v>202</v>
      </c>
      <c r="F6857" s="3">
        <v>47834595</v>
      </c>
      <c r="G6857" s="1" t="s">
        <v>843</v>
      </c>
      <c r="H6857">
        <v>338</v>
      </c>
      <c r="I6857" s="1" t="s">
        <v>979</v>
      </c>
      <c r="J6857">
        <v>701374</v>
      </c>
      <c r="K6857" s="1" t="s">
        <v>1155</v>
      </c>
      <c r="L6857">
        <v>199</v>
      </c>
      <c r="M6857" s="1" t="s">
        <v>1495</v>
      </c>
      <c r="N6857" s="1" t="str">
        <f t="shared" si="107"/>
        <v>1970-1979</v>
      </c>
    </row>
    <row r="6858" spans="1:14" hidden="1" x14ac:dyDescent="0.3">
      <c r="A6858">
        <v>71562</v>
      </c>
      <c r="B6858" s="1" t="s">
        <v>21</v>
      </c>
      <c r="C6858">
        <v>1974</v>
      </c>
      <c r="D6858" s="1" t="s">
        <v>9</v>
      </c>
      <c r="E6858">
        <v>202</v>
      </c>
      <c r="F6858" s="3">
        <v>47834595</v>
      </c>
      <c r="G6858" s="1" t="s">
        <v>843</v>
      </c>
      <c r="H6858">
        <v>338</v>
      </c>
      <c r="I6858" s="1" t="s">
        <v>979</v>
      </c>
      <c r="J6858">
        <v>701374</v>
      </c>
      <c r="K6858" s="1" t="s">
        <v>1155</v>
      </c>
      <c r="L6858">
        <v>134</v>
      </c>
      <c r="M6858" s="1" t="s">
        <v>1500</v>
      </c>
      <c r="N6858" s="1" t="str">
        <f t="shared" si="107"/>
        <v>1970-1979</v>
      </c>
    </row>
    <row r="6859" spans="1:14" hidden="1" x14ac:dyDescent="0.3">
      <c r="A6859">
        <v>71562</v>
      </c>
      <c r="B6859" s="1" t="s">
        <v>21</v>
      </c>
      <c r="C6859">
        <v>1974</v>
      </c>
      <c r="D6859" s="1" t="s">
        <v>9</v>
      </c>
      <c r="E6859">
        <v>202</v>
      </c>
      <c r="F6859" s="3">
        <v>47834595</v>
      </c>
      <c r="G6859" s="1" t="s">
        <v>843</v>
      </c>
      <c r="H6859">
        <v>338</v>
      </c>
      <c r="I6859" s="1" t="s">
        <v>979</v>
      </c>
      <c r="J6859">
        <v>701374</v>
      </c>
      <c r="K6859" s="1" t="s">
        <v>1155</v>
      </c>
      <c r="L6859">
        <v>380</v>
      </c>
      <c r="M6859" s="1" t="s">
        <v>1501</v>
      </c>
      <c r="N6859" s="1" t="str">
        <f t="shared" si="107"/>
        <v>1970-1979</v>
      </c>
    </row>
    <row r="6860" spans="1:14" hidden="1" x14ac:dyDescent="0.3">
      <c r="A6860">
        <v>71562</v>
      </c>
      <c r="B6860" s="1" t="s">
        <v>21</v>
      </c>
      <c r="C6860">
        <v>1974</v>
      </c>
      <c r="D6860" s="1" t="s">
        <v>9</v>
      </c>
      <c r="E6860">
        <v>202</v>
      </c>
      <c r="F6860" s="3">
        <v>47834595</v>
      </c>
      <c r="G6860" s="1" t="s">
        <v>840</v>
      </c>
      <c r="H6860">
        <v>338</v>
      </c>
      <c r="I6860" s="1" t="s">
        <v>979</v>
      </c>
      <c r="J6860">
        <v>338</v>
      </c>
      <c r="K6860" s="1" t="s">
        <v>979</v>
      </c>
      <c r="L6860">
        <v>199</v>
      </c>
      <c r="M6860" s="1" t="s">
        <v>1495</v>
      </c>
      <c r="N6860" s="1" t="str">
        <f t="shared" si="107"/>
        <v>1970-1979</v>
      </c>
    </row>
    <row r="6861" spans="1:14" hidden="1" x14ac:dyDescent="0.3">
      <c r="A6861">
        <v>71562</v>
      </c>
      <c r="B6861" s="1" t="s">
        <v>21</v>
      </c>
      <c r="C6861">
        <v>1974</v>
      </c>
      <c r="D6861" s="1" t="s">
        <v>9</v>
      </c>
      <c r="E6861">
        <v>202</v>
      </c>
      <c r="F6861" s="3">
        <v>47834595</v>
      </c>
      <c r="G6861" s="1" t="s">
        <v>840</v>
      </c>
      <c r="H6861">
        <v>338</v>
      </c>
      <c r="I6861" s="1" t="s">
        <v>979</v>
      </c>
      <c r="J6861">
        <v>338</v>
      </c>
      <c r="K6861" s="1" t="s">
        <v>979</v>
      </c>
      <c r="L6861">
        <v>134</v>
      </c>
      <c r="M6861" s="1" t="s">
        <v>1500</v>
      </c>
      <c r="N6861" s="1" t="str">
        <f t="shared" si="107"/>
        <v>1970-1979</v>
      </c>
    </row>
    <row r="6862" spans="1:14" hidden="1" x14ac:dyDescent="0.3">
      <c r="A6862">
        <v>71562</v>
      </c>
      <c r="B6862" s="1" t="s">
        <v>21</v>
      </c>
      <c r="C6862">
        <v>1974</v>
      </c>
      <c r="D6862" s="1" t="s">
        <v>9</v>
      </c>
      <c r="E6862">
        <v>202</v>
      </c>
      <c r="F6862" s="3">
        <v>47834595</v>
      </c>
      <c r="G6862" s="1" t="s">
        <v>840</v>
      </c>
      <c r="H6862">
        <v>338</v>
      </c>
      <c r="I6862" s="1" t="s">
        <v>979</v>
      </c>
      <c r="J6862">
        <v>338</v>
      </c>
      <c r="K6862" s="1" t="s">
        <v>979</v>
      </c>
      <c r="L6862">
        <v>380</v>
      </c>
      <c r="M6862" s="1" t="s">
        <v>1501</v>
      </c>
      <c r="N6862" s="1" t="str">
        <f t="shared" si="107"/>
        <v>1970-1979</v>
      </c>
    </row>
    <row r="6863" spans="1:14" hidden="1" x14ac:dyDescent="0.3">
      <c r="A6863">
        <v>71562</v>
      </c>
      <c r="B6863" s="1" t="s">
        <v>21</v>
      </c>
      <c r="C6863">
        <v>1974</v>
      </c>
      <c r="D6863" s="1" t="s">
        <v>9</v>
      </c>
      <c r="E6863">
        <v>202</v>
      </c>
      <c r="F6863" s="3">
        <v>47834595</v>
      </c>
      <c r="G6863" s="1" t="s">
        <v>840</v>
      </c>
      <c r="H6863">
        <v>338</v>
      </c>
      <c r="I6863" s="1" t="s">
        <v>979</v>
      </c>
      <c r="J6863">
        <v>701374</v>
      </c>
      <c r="K6863" s="1" t="s">
        <v>1155</v>
      </c>
      <c r="L6863">
        <v>199</v>
      </c>
      <c r="M6863" s="1" t="s">
        <v>1495</v>
      </c>
      <c r="N6863" s="1" t="str">
        <f t="shared" si="107"/>
        <v>1970-1979</v>
      </c>
    </row>
    <row r="6864" spans="1:14" hidden="1" x14ac:dyDescent="0.3">
      <c r="A6864">
        <v>71562</v>
      </c>
      <c r="B6864" s="1" t="s">
        <v>21</v>
      </c>
      <c r="C6864">
        <v>1974</v>
      </c>
      <c r="D6864" s="1" t="s">
        <v>9</v>
      </c>
      <c r="E6864">
        <v>202</v>
      </c>
      <c r="F6864" s="3">
        <v>47834595</v>
      </c>
      <c r="G6864" s="1" t="s">
        <v>840</v>
      </c>
      <c r="H6864">
        <v>338</v>
      </c>
      <c r="I6864" s="1" t="s">
        <v>979</v>
      </c>
      <c r="J6864">
        <v>701374</v>
      </c>
      <c r="K6864" s="1" t="s">
        <v>1155</v>
      </c>
      <c r="L6864">
        <v>134</v>
      </c>
      <c r="M6864" s="1" t="s">
        <v>1500</v>
      </c>
      <c r="N6864" s="1" t="str">
        <f t="shared" si="107"/>
        <v>1970-1979</v>
      </c>
    </row>
    <row r="6865" spans="1:14" hidden="1" x14ac:dyDescent="0.3">
      <c r="A6865">
        <v>71562</v>
      </c>
      <c r="B6865" s="1" t="s">
        <v>21</v>
      </c>
      <c r="C6865">
        <v>1974</v>
      </c>
      <c r="D6865" s="1" t="s">
        <v>9</v>
      </c>
      <c r="E6865">
        <v>202</v>
      </c>
      <c r="F6865" s="3">
        <v>47834595</v>
      </c>
      <c r="G6865" s="1" t="s">
        <v>840</v>
      </c>
      <c r="H6865">
        <v>338</v>
      </c>
      <c r="I6865" s="1" t="s">
        <v>979</v>
      </c>
      <c r="J6865">
        <v>701374</v>
      </c>
      <c r="K6865" s="1" t="s">
        <v>1155</v>
      </c>
      <c r="L6865">
        <v>380</v>
      </c>
      <c r="M6865" s="1" t="s">
        <v>1501</v>
      </c>
      <c r="N6865" s="1" t="str">
        <f t="shared" si="107"/>
        <v>1970-1979</v>
      </c>
    </row>
    <row r="6866" spans="1:14" hidden="1" x14ac:dyDescent="0.3">
      <c r="A6866">
        <v>99685</v>
      </c>
      <c r="B6866" s="1" t="s">
        <v>72</v>
      </c>
      <c r="C6866">
        <v>1990</v>
      </c>
      <c r="D6866" s="1" t="s">
        <v>9</v>
      </c>
      <c r="E6866">
        <v>145</v>
      </c>
      <c r="F6866" s="3">
        <v>46909721</v>
      </c>
      <c r="G6866" s="1" t="s">
        <v>856</v>
      </c>
      <c r="H6866">
        <v>217</v>
      </c>
      <c r="I6866" s="1" t="s">
        <v>991</v>
      </c>
      <c r="J6866">
        <v>683380</v>
      </c>
      <c r="K6866" s="1" t="s">
        <v>1173</v>
      </c>
      <c r="L6866">
        <v>134</v>
      </c>
      <c r="M6866" s="1" t="s">
        <v>1500</v>
      </c>
      <c r="N6866" s="1" t="str">
        <f t="shared" si="107"/>
        <v>1990-1999</v>
      </c>
    </row>
    <row r="6867" spans="1:14" hidden="1" x14ac:dyDescent="0.3">
      <c r="A6867">
        <v>99685</v>
      </c>
      <c r="B6867" s="1" t="s">
        <v>72</v>
      </c>
      <c r="C6867">
        <v>1990</v>
      </c>
      <c r="D6867" s="1" t="s">
        <v>9</v>
      </c>
      <c r="E6867">
        <v>145</v>
      </c>
      <c r="F6867" s="3">
        <v>46909721</v>
      </c>
      <c r="G6867" s="1" t="s">
        <v>856</v>
      </c>
      <c r="H6867">
        <v>217</v>
      </c>
      <c r="I6867" s="1" t="s">
        <v>991</v>
      </c>
      <c r="J6867">
        <v>683380</v>
      </c>
      <c r="K6867" s="1" t="s">
        <v>1173</v>
      </c>
      <c r="L6867">
        <v>501</v>
      </c>
      <c r="M6867" s="1" t="s">
        <v>1531</v>
      </c>
      <c r="N6867" s="1" t="str">
        <f t="shared" si="107"/>
        <v>1990-1999</v>
      </c>
    </row>
    <row r="6868" spans="1:14" hidden="1" x14ac:dyDescent="0.3">
      <c r="A6868">
        <v>99685</v>
      </c>
      <c r="B6868" s="1" t="s">
        <v>72</v>
      </c>
      <c r="C6868">
        <v>1990</v>
      </c>
      <c r="D6868" s="1" t="s">
        <v>9</v>
      </c>
      <c r="E6868">
        <v>145</v>
      </c>
      <c r="F6868" s="3">
        <v>46909721</v>
      </c>
      <c r="G6868" s="1" t="s">
        <v>856</v>
      </c>
      <c r="H6868">
        <v>217</v>
      </c>
      <c r="I6868" s="1" t="s">
        <v>991</v>
      </c>
      <c r="J6868">
        <v>683380</v>
      </c>
      <c r="K6868" s="1" t="s">
        <v>1173</v>
      </c>
      <c r="L6868">
        <v>582</v>
      </c>
      <c r="M6868" s="1" t="s">
        <v>1532</v>
      </c>
      <c r="N6868" s="1" t="str">
        <f t="shared" si="107"/>
        <v>1990-1999</v>
      </c>
    </row>
    <row r="6869" spans="1:14" hidden="1" x14ac:dyDescent="0.3">
      <c r="A6869">
        <v>99685</v>
      </c>
      <c r="B6869" s="1" t="s">
        <v>72</v>
      </c>
      <c r="C6869">
        <v>1990</v>
      </c>
      <c r="D6869" s="1" t="s">
        <v>9</v>
      </c>
      <c r="E6869">
        <v>145</v>
      </c>
      <c r="F6869" s="3">
        <v>46909721</v>
      </c>
      <c r="G6869" s="1" t="s">
        <v>856</v>
      </c>
      <c r="H6869">
        <v>217</v>
      </c>
      <c r="I6869" s="1" t="s">
        <v>991</v>
      </c>
      <c r="J6869">
        <v>217</v>
      </c>
      <c r="K6869" s="1" t="s">
        <v>991</v>
      </c>
      <c r="L6869">
        <v>134</v>
      </c>
      <c r="M6869" s="1" t="s">
        <v>1500</v>
      </c>
      <c r="N6869" s="1" t="str">
        <f t="shared" si="107"/>
        <v>1990-1999</v>
      </c>
    </row>
    <row r="6870" spans="1:14" hidden="1" x14ac:dyDescent="0.3">
      <c r="A6870">
        <v>99685</v>
      </c>
      <c r="B6870" s="1" t="s">
        <v>72</v>
      </c>
      <c r="C6870">
        <v>1990</v>
      </c>
      <c r="D6870" s="1" t="s">
        <v>9</v>
      </c>
      <c r="E6870">
        <v>145</v>
      </c>
      <c r="F6870" s="3">
        <v>46909721</v>
      </c>
      <c r="G6870" s="1" t="s">
        <v>856</v>
      </c>
      <c r="H6870">
        <v>217</v>
      </c>
      <c r="I6870" s="1" t="s">
        <v>991</v>
      </c>
      <c r="J6870">
        <v>217</v>
      </c>
      <c r="K6870" s="1" t="s">
        <v>991</v>
      </c>
      <c r="L6870">
        <v>501</v>
      </c>
      <c r="M6870" s="1" t="s">
        <v>1531</v>
      </c>
      <c r="N6870" s="1" t="str">
        <f t="shared" si="107"/>
        <v>1990-1999</v>
      </c>
    </row>
    <row r="6871" spans="1:14" hidden="1" x14ac:dyDescent="0.3">
      <c r="A6871">
        <v>99685</v>
      </c>
      <c r="B6871" s="1" t="s">
        <v>72</v>
      </c>
      <c r="C6871">
        <v>1990</v>
      </c>
      <c r="D6871" s="1" t="s">
        <v>9</v>
      </c>
      <c r="E6871">
        <v>145</v>
      </c>
      <c r="F6871" s="3">
        <v>46909721</v>
      </c>
      <c r="G6871" s="1" t="s">
        <v>856</v>
      </c>
      <c r="H6871">
        <v>217</v>
      </c>
      <c r="I6871" s="1" t="s">
        <v>991</v>
      </c>
      <c r="J6871">
        <v>217</v>
      </c>
      <c r="K6871" s="1" t="s">
        <v>991</v>
      </c>
      <c r="L6871">
        <v>582</v>
      </c>
      <c r="M6871" s="1" t="s">
        <v>1532</v>
      </c>
      <c r="N6871" s="1" t="str">
        <f t="shared" si="107"/>
        <v>1990-1999</v>
      </c>
    </row>
    <row r="6872" spans="1:14" hidden="1" x14ac:dyDescent="0.3">
      <c r="A6872">
        <v>99685</v>
      </c>
      <c r="B6872" s="1" t="s">
        <v>72</v>
      </c>
      <c r="C6872">
        <v>1990</v>
      </c>
      <c r="D6872" s="1" t="s">
        <v>9</v>
      </c>
      <c r="E6872">
        <v>145</v>
      </c>
      <c r="F6872" s="3">
        <v>46909721</v>
      </c>
      <c r="G6872" s="1" t="s">
        <v>841</v>
      </c>
      <c r="H6872">
        <v>217</v>
      </c>
      <c r="I6872" s="1" t="s">
        <v>991</v>
      </c>
      <c r="J6872">
        <v>683380</v>
      </c>
      <c r="K6872" s="1" t="s">
        <v>1173</v>
      </c>
      <c r="L6872">
        <v>134</v>
      </c>
      <c r="M6872" s="1" t="s">
        <v>1500</v>
      </c>
      <c r="N6872" s="1" t="str">
        <f t="shared" si="107"/>
        <v>1990-1999</v>
      </c>
    </row>
    <row r="6873" spans="1:14" hidden="1" x14ac:dyDescent="0.3">
      <c r="A6873">
        <v>99685</v>
      </c>
      <c r="B6873" s="1" t="s">
        <v>72</v>
      </c>
      <c r="C6873">
        <v>1990</v>
      </c>
      <c r="D6873" s="1" t="s">
        <v>9</v>
      </c>
      <c r="E6873">
        <v>145</v>
      </c>
      <c r="F6873" s="3">
        <v>46909721</v>
      </c>
      <c r="G6873" s="1" t="s">
        <v>841</v>
      </c>
      <c r="H6873">
        <v>217</v>
      </c>
      <c r="I6873" s="1" t="s">
        <v>991</v>
      </c>
      <c r="J6873">
        <v>683380</v>
      </c>
      <c r="K6873" s="1" t="s">
        <v>1173</v>
      </c>
      <c r="L6873">
        <v>501</v>
      </c>
      <c r="M6873" s="1" t="s">
        <v>1531</v>
      </c>
      <c r="N6873" s="1" t="str">
        <f t="shared" si="107"/>
        <v>1990-1999</v>
      </c>
    </row>
    <row r="6874" spans="1:14" hidden="1" x14ac:dyDescent="0.3">
      <c r="A6874">
        <v>99685</v>
      </c>
      <c r="B6874" s="1" t="s">
        <v>72</v>
      </c>
      <c r="C6874">
        <v>1990</v>
      </c>
      <c r="D6874" s="1" t="s">
        <v>9</v>
      </c>
      <c r="E6874">
        <v>145</v>
      </c>
      <c r="F6874" s="3">
        <v>46909721</v>
      </c>
      <c r="G6874" s="1" t="s">
        <v>841</v>
      </c>
      <c r="H6874">
        <v>217</v>
      </c>
      <c r="I6874" s="1" t="s">
        <v>991</v>
      </c>
      <c r="J6874">
        <v>683380</v>
      </c>
      <c r="K6874" s="1" t="s">
        <v>1173</v>
      </c>
      <c r="L6874">
        <v>582</v>
      </c>
      <c r="M6874" s="1" t="s">
        <v>1532</v>
      </c>
      <c r="N6874" s="1" t="str">
        <f t="shared" si="107"/>
        <v>1990-1999</v>
      </c>
    </row>
    <row r="6875" spans="1:14" hidden="1" x14ac:dyDescent="0.3">
      <c r="A6875">
        <v>99685</v>
      </c>
      <c r="B6875" s="1" t="s">
        <v>72</v>
      </c>
      <c r="C6875">
        <v>1990</v>
      </c>
      <c r="D6875" s="1" t="s">
        <v>9</v>
      </c>
      <c r="E6875">
        <v>145</v>
      </c>
      <c r="F6875" s="3">
        <v>46909721</v>
      </c>
      <c r="G6875" s="1" t="s">
        <v>841</v>
      </c>
      <c r="H6875">
        <v>217</v>
      </c>
      <c r="I6875" s="1" t="s">
        <v>991</v>
      </c>
      <c r="J6875">
        <v>217</v>
      </c>
      <c r="K6875" s="1" t="s">
        <v>991</v>
      </c>
      <c r="L6875">
        <v>134</v>
      </c>
      <c r="M6875" s="1" t="s">
        <v>1500</v>
      </c>
      <c r="N6875" s="1" t="str">
        <f t="shared" si="107"/>
        <v>1990-1999</v>
      </c>
    </row>
    <row r="6876" spans="1:14" hidden="1" x14ac:dyDescent="0.3">
      <c r="A6876">
        <v>99685</v>
      </c>
      <c r="B6876" s="1" t="s">
        <v>72</v>
      </c>
      <c r="C6876">
        <v>1990</v>
      </c>
      <c r="D6876" s="1" t="s">
        <v>9</v>
      </c>
      <c r="E6876">
        <v>145</v>
      </c>
      <c r="F6876" s="3">
        <v>46909721</v>
      </c>
      <c r="G6876" s="1" t="s">
        <v>841</v>
      </c>
      <c r="H6876">
        <v>217</v>
      </c>
      <c r="I6876" s="1" t="s">
        <v>991</v>
      </c>
      <c r="J6876">
        <v>217</v>
      </c>
      <c r="K6876" s="1" t="s">
        <v>991</v>
      </c>
      <c r="L6876">
        <v>501</v>
      </c>
      <c r="M6876" s="1" t="s">
        <v>1531</v>
      </c>
      <c r="N6876" s="1" t="str">
        <f t="shared" si="107"/>
        <v>1990-1999</v>
      </c>
    </row>
    <row r="6877" spans="1:14" hidden="1" x14ac:dyDescent="0.3">
      <c r="A6877">
        <v>99685</v>
      </c>
      <c r="B6877" s="1" t="s">
        <v>72</v>
      </c>
      <c r="C6877">
        <v>1990</v>
      </c>
      <c r="D6877" s="1" t="s">
        <v>9</v>
      </c>
      <c r="E6877">
        <v>145</v>
      </c>
      <c r="F6877" s="3">
        <v>46909721</v>
      </c>
      <c r="G6877" s="1" t="s">
        <v>841</v>
      </c>
      <c r="H6877">
        <v>217</v>
      </c>
      <c r="I6877" s="1" t="s">
        <v>991</v>
      </c>
      <c r="J6877">
        <v>217</v>
      </c>
      <c r="K6877" s="1" t="s">
        <v>991</v>
      </c>
      <c r="L6877">
        <v>582</v>
      </c>
      <c r="M6877" s="1" t="s">
        <v>1532</v>
      </c>
      <c r="N6877" s="1" t="str">
        <f t="shared" si="107"/>
        <v>1990-1999</v>
      </c>
    </row>
    <row r="6878" spans="1:14" hidden="1" x14ac:dyDescent="0.3">
      <c r="A6878">
        <v>99685</v>
      </c>
      <c r="B6878" s="1" t="s">
        <v>72</v>
      </c>
      <c r="C6878">
        <v>1990</v>
      </c>
      <c r="D6878" s="1" t="s">
        <v>9</v>
      </c>
      <c r="E6878">
        <v>145</v>
      </c>
      <c r="F6878" s="3">
        <v>46909721</v>
      </c>
      <c r="G6878" s="1" t="s">
        <v>878</v>
      </c>
      <c r="H6878">
        <v>217</v>
      </c>
      <c r="I6878" s="1" t="s">
        <v>991</v>
      </c>
      <c r="J6878">
        <v>683380</v>
      </c>
      <c r="K6878" s="1" t="s">
        <v>1173</v>
      </c>
      <c r="L6878">
        <v>134</v>
      </c>
      <c r="M6878" s="1" t="s">
        <v>1500</v>
      </c>
      <c r="N6878" s="1" t="str">
        <f t="shared" si="107"/>
        <v>1990-1999</v>
      </c>
    </row>
    <row r="6879" spans="1:14" hidden="1" x14ac:dyDescent="0.3">
      <c r="A6879">
        <v>99685</v>
      </c>
      <c r="B6879" s="1" t="s">
        <v>72</v>
      </c>
      <c r="C6879">
        <v>1990</v>
      </c>
      <c r="D6879" s="1" t="s">
        <v>9</v>
      </c>
      <c r="E6879">
        <v>145</v>
      </c>
      <c r="F6879" s="3">
        <v>46909721</v>
      </c>
      <c r="G6879" s="1" t="s">
        <v>878</v>
      </c>
      <c r="H6879">
        <v>217</v>
      </c>
      <c r="I6879" s="1" t="s">
        <v>991</v>
      </c>
      <c r="J6879">
        <v>683380</v>
      </c>
      <c r="K6879" s="1" t="s">
        <v>1173</v>
      </c>
      <c r="L6879">
        <v>501</v>
      </c>
      <c r="M6879" s="1" t="s">
        <v>1531</v>
      </c>
      <c r="N6879" s="1" t="str">
        <f t="shared" si="107"/>
        <v>1990-1999</v>
      </c>
    </row>
    <row r="6880" spans="1:14" hidden="1" x14ac:dyDescent="0.3">
      <c r="A6880">
        <v>99685</v>
      </c>
      <c r="B6880" s="1" t="s">
        <v>72</v>
      </c>
      <c r="C6880">
        <v>1990</v>
      </c>
      <c r="D6880" s="1" t="s">
        <v>9</v>
      </c>
      <c r="E6880">
        <v>145</v>
      </c>
      <c r="F6880" s="3">
        <v>46909721</v>
      </c>
      <c r="G6880" s="1" t="s">
        <v>878</v>
      </c>
      <c r="H6880">
        <v>217</v>
      </c>
      <c r="I6880" s="1" t="s">
        <v>991</v>
      </c>
      <c r="J6880">
        <v>683380</v>
      </c>
      <c r="K6880" s="1" t="s">
        <v>1173</v>
      </c>
      <c r="L6880">
        <v>582</v>
      </c>
      <c r="M6880" s="1" t="s">
        <v>1532</v>
      </c>
      <c r="N6880" s="1" t="str">
        <f t="shared" si="107"/>
        <v>1990-1999</v>
      </c>
    </row>
    <row r="6881" spans="1:14" hidden="1" x14ac:dyDescent="0.3">
      <c r="A6881">
        <v>99685</v>
      </c>
      <c r="B6881" s="1" t="s">
        <v>72</v>
      </c>
      <c r="C6881">
        <v>1990</v>
      </c>
      <c r="D6881" s="1" t="s">
        <v>9</v>
      </c>
      <c r="E6881">
        <v>145</v>
      </c>
      <c r="F6881" s="3">
        <v>46909721</v>
      </c>
      <c r="G6881" s="1" t="s">
        <v>878</v>
      </c>
      <c r="H6881">
        <v>217</v>
      </c>
      <c r="I6881" s="1" t="s">
        <v>991</v>
      </c>
      <c r="J6881">
        <v>217</v>
      </c>
      <c r="K6881" s="1" t="s">
        <v>991</v>
      </c>
      <c r="L6881">
        <v>134</v>
      </c>
      <c r="M6881" s="1" t="s">
        <v>1500</v>
      </c>
      <c r="N6881" s="1" t="str">
        <f t="shared" si="107"/>
        <v>1990-1999</v>
      </c>
    </row>
    <row r="6882" spans="1:14" hidden="1" x14ac:dyDescent="0.3">
      <c r="A6882">
        <v>99685</v>
      </c>
      <c r="B6882" s="1" t="s">
        <v>72</v>
      </c>
      <c r="C6882">
        <v>1990</v>
      </c>
      <c r="D6882" s="1" t="s">
        <v>9</v>
      </c>
      <c r="E6882">
        <v>145</v>
      </c>
      <c r="F6882" s="3">
        <v>46909721</v>
      </c>
      <c r="G6882" s="1" t="s">
        <v>878</v>
      </c>
      <c r="H6882">
        <v>217</v>
      </c>
      <c r="I6882" s="1" t="s">
        <v>991</v>
      </c>
      <c r="J6882">
        <v>217</v>
      </c>
      <c r="K6882" s="1" t="s">
        <v>991</v>
      </c>
      <c r="L6882">
        <v>501</v>
      </c>
      <c r="M6882" s="1" t="s">
        <v>1531</v>
      </c>
      <c r="N6882" s="1" t="str">
        <f t="shared" si="107"/>
        <v>1990-1999</v>
      </c>
    </row>
    <row r="6883" spans="1:14" hidden="1" x14ac:dyDescent="0.3">
      <c r="A6883">
        <v>99685</v>
      </c>
      <c r="B6883" s="1" t="s">
        <v>72</v>
      </c>
      <c r="C6883">
        <v>1990</v>
      </c>
      <c r="D6883" s="1" t="s">
        <v>9</v>
      </c>
      <c r="E6883">
        <v>145</v>
      </c>
      <c r="F6883" s="3">
        <v>46909721</v>
      </c>
      <c r="G6883" s="1" t="s">
        <v>878</v>
      </c>
      <c r="H6883">
        <v>217</v>
      </c>
      <c r="I6883" s="1" t="s">
        <v>991</v>
      </c>
      <c r="J6883">
        <v>217</v>
      </c>
      <c r="K6883" s="1" t="s">
        <v>991</v>
      </c>
      <c r="L6883">
        <v>582</v>
      </c>
      <c r="M6883" s="1" t="s">
        <v>1532</v>
      </c>
      <c r="N6883" s="1" t="str">
        <f t="shared" si="107"/>
        <v>1990-1999</v>
      </c>
    </row>
    <row r="6884" spans="1:14" hidden="1" x14ac:dyDescent="0.3">
      <c r="A6884">
        <v>99685</v>
      </c>
      <c r="B6884" s="1" t="s">
        <v>72</v>
      </c>
      <c r="C6884">
        <v>1990</v>
      </c>
      <c r="D6884" s="1" t="s">
        <v>9</v>
      </c>
      <c r="E6884">
        <v>145</v>
      </c>
      <c r="F6884" s="3">
        <v>46909721</v>
      </c>
      <c r="G6884" s="1" t="s">
        <v>858</v>
      </c>
      <c r="H6884">
        <v>217</v>
      </c>
      <c r="I6884" s="1" t="s">
        <v>991</v>
      </c>
      <c r="J6884">
        <v>683380</v>
      </c>
      <c r="K6884" s="1" t="s">
        <v>1173</v>
      </c>
      <c r="L6884">
        <v>134</v>
      </c>
      <c r="M6884" s="1" t="s">
        <v>1500</v>
      </c>
      <c r="N6884" s="1" t="str">
        <f t="shared" si="107"/>
        <v>1990-1999</v>
      </c>
    </row>
    <row r="6885" spans="1:14" hidden="1" x14ac:dyDescent="0.3">
      <c r="A6885">
        <v>99685</v>
      </c>
      <c r="B6885" s="1" t="s">
        <v>72</v>
      </c>
      <c r="C6885">
        <v>1990</v>
      </c>
      <c r="D6885" s="1" t="s">
        <v>9</v>
      </c>
      <c r="E6885">
        <v>145</v>
      </c>
      <c r="F6885" s="3">
        <v>46909721</v>
      </c>
      <c r="G6885" s="1" t="s">
        <v>858</v>
      </c>
      <c r="H6885">
        <v>217</v>
      </c>
      <c r="I6885" s="1" t="s">
        <v>991</v>
      </c>
      <c r="J6885">
        <v>683380</v>
      </c>
      <c r="K6885" s="1" t="s">
        <v>1173</v>
      </c>
      <c r="L6885">
        <v>501</v>
      </c>
      <c r="M6885" s="1" t="s">
        <v>1531</v>
      </c>
      <c r="N6885" s="1" t="str">
        <f t="shared" si="107"/>
        <v>1990-1999</v>
      </c>
    </row>
    <row r="6886" spans="1:14" hidden="1" x14ac:dyDescent="0.3">
      <c r="A6886">
        <v>99685</v>
      </c>
      <c r="B6886" s="1" t="s">
        <v>72</v>
      </c>
      <c r="C6886">
        <v>1990</v>
      </c>
      <c r="D6886" s="1" t="s">
        <v>9</v>
      </c>
      <c r="E6886">
        <v>145</v>
      </c>
      <c r="F6886" s="3">
        <v>46909721</v>
      </c>
      <c r="G6886" s="1" t="s">
        <v>858</v>
      </c>
      <c r="H6886">
        <v>217</v>
      </c>
      <c r="I6886" s="1" t="s">
        <v>991</v>
      </c>
      <c r="J6886">
        <v>683380</v>
      </c>
      <c r="K6886" s="1" t="s">
        <v>1173</v>
      </c>
      <c r="L6886">
        <v>582</v>
      </c>
      <c r="M6886" s="1" t="s">
        <v>1532</v>
      </c>
      <c r="N6886" s="1" t="str">
        <f t="shared" si="107"/>
        <v>1990-1999</v>
      </c>
    </row>
    <row r="6887" spans="1:14" hidden="1" x14ac:dyDescent="0.3">
      <c r="A6887">
        <v>99685</v>
      </c>
      <c r="B6887" s="1" t="s">
        <v>72</v>
      </c>
      <c r="C6887">
        <v>1990</v>
      </c>
      <c r="D6887" s="1" t="s">
        <v>9</v>
      </c>
      <c r="E6887">
        <v>145</v>
      </c>
      <c r="F6887" s="3">
        <v>46909721</v>
      </c>
      <c r="G6887" s="1" t="s">
        <v>858</v>
      </c>
      <c r="H6887">
        <v>217</v>
      </c>
      <c r="I6887" s="1" t="s">
        <v>991</v>
      </c>
      <c r="J6887">
        <v>217</v>
      </c>
      <c r="K6887" s="1" t="s">
        <v>991</v>
      </c>
      <c r="L6887">
        <v>134</v>
      </c>
      <c r="M6887" s="1" t="s">
        <v>1500</v>
      </c>
      <c r="N6887" s="1" t="str">
        <f t="shared" si="107"/>
        <v>1990-1999</v>
      </c>
    </row>
    <row r="6888" spans="1:14" hidden="1" x14ac:dyDescent="0.3">
      <c r="A6888">
        <v>99685</v>
      </c>
      <c r="B6888" s="1" t="s">
        <v>72</v>
      </c>
      <c r="C6888">
        <v>1990</v>
      </c>
      <c r="D6888" s="1" t="s">
        <v>9</v>
      </c>
      <c r="E6888">
        <v>145</v>
      </c>
      <c r="F6888" s="3">
        <v>46909721</v>
      </c>
      <c r="G6888" s="1" t="s">
        <v>858</v>
      </c>
      <c r="H6888">
        <v>217</v>
      </c>
      <c r="I6888" s="1" t="s">
        <v>991</v>
      </c>
      <c r="J6888">
        <v>217</v>
      </c>
      <c r="K6888" s="1" t="s">
        <v>991</v>
      </c>
      <c r="L6888">
        <v>501</v>
      </c>
      <c r="M6888" s="1" t="s">
        <v>1531</v>
      </c>
      <c r="N6888" s="1" t="str">
        <f t="shared" si="107"/>
        <v>1990-1999</v>
      </c>
    </row>
    <row r="6889" spans="1:14" hidden="1" x14ac:dyDescent="0.3">
      <c r="A6889">
        <v>99685</v>
      </c>
      <c r="B6889" s="1" t="s">
        <v>72</v>
      </c>
      <c r="C6889">
        <v>1990</v>
      </c>
      <c r="D6889" s="1" t="s">
        <v>9</v>
      </c>
      <c r="E6889">
        <v>145</v>
      </c>
      <c r="F6889" s="3">
        <v>46909721</v>
      </c>
      <c r="G6889" s="1" t="s">
        <v>858</v>
      </c>
      <c r="H6889">
        <v>217</v>
      </c>
      <c r="I6889" s="1" t="s">
        <v>991</v>
      </c>
      <c r="J6889">
        <v>217</v>
      </c>
      <c r="K6889" s="1" t="s">
        <v>991</v>
      </c>
      <c r="L6889">
        <v>582</v>
      </c>
      <c r="M6889" s="1" t="s">
        <v>1532</v>
      </c>
      <c r="N6889" s="1" t="str">
        <f t="shared" si="107"/>
        <v>1990-1999</v>
      </c>
    </row>
    <row r="6890" spans="1:14" hidden="1" x14ac:dyDescent="0.3">
      <c r="A6890">
        <v>99685</v>
      </c>
      <c r="B6890" s="1" t="s">
        <v>72</v>
      </c>
      <c r="C6890">
        <v>1990</v>
      </c>
      <c r="D6890" s="1" t="s">
        <v>9</v>
      </c>
      <c r="E6890">
        <v>145</v>
      </c>
      <c r="F6890" s="3">
        <v>46909721</v>
      </c>
      <c r="G6890" s="1" t="s">
        <v>843</v>
      </c>
      <c r="H6890">
        <v>217</v>
      </c>
      <c r="I6890" s="1" t="s">
        <v>991</v>
      </c>
      <c r="J6890">
        <v>683380</v>
      </c>
      <c r="K6890" s="1" t="s">
        <v>1173</v>
      </c>
      <c r="L6890">
        <v>134</v>
      </c>
      <c r="M6890" s="1" t="s">
        <v>1500</v>
      </c>
      <c r="N6890" s="1" t="str">
        <f t="shared" si="107"/>
        <v>1990-1999</v>
      </c>
    </row>
    <row r="6891" spans="1:14" hidden="1" x14ac:dyDescent="0.3">
      <c r="A6891">
        <v>99685</v>
      </c>
      <c r="B6891" s="1" t="s">
        <v>72</v>
      </c>
      <c r="C6891">
        <v>1990</v>
      </c>
      <c r="D6891" s="1" t="s">
        <v>9</v>
      </c>
      <c r="E6891">
        <v>145</v>
      </c>
      <c r="F6891" s="3">
        <v>46909721</v>
      </c>
      <c r="G6891" s="1" t="s">
        <v>843</v>
      </c>
      <c r="H6891">
        <v>217</v>
      </c>
      <c r="I6891" s="1" t="s">
        <v>991</v>
      </c>
      <c r="J6891">
        <v>683380</v>
      </c>
      <c r="K6891" s="1" t="s">
        <v>1173</v>
      </c>
      <c r="L6891">
        <v>501</v>
      </c>
      <c r="M6891" s="1" t="s">
        <v>1531</v>
      </c>
      <c r="N6891" s="1" t="str">
        <f t="shared" si="107"/>
        <v>1990-1999</v>
      </c>
    </row>
    <row r="6892" spans="1:14" hidden="1" x14ac:dyDescent="0.3">
      <c r="A6892">
        <v>99685</v>
      </c>
      <c r="B6892" s="1" t="s">
        <v>72</v>
      </c>
      <c r="C6892">
        <v>1990</v>
      </c>
      <c r="D6892" s="1" t="s">
        <v>9</v>
      </c>
      <c r="E6892">
        <v>145</v>
      </c>
      <c r="F6892" s="3">
        <v>46909721</v>
      </c>
      <c r="G6892" s="1" t="s">
        <v>843</v>
      </c>
      <c r="H6892">
        <v>217</v>
      </c>
      <c r="I6892" s="1" t="s">
        <v>991</v>
      </c>
      <c r="J6892">
        <v>683380</v>
      </c>
      <c r="K6892" s="1" t="s">
        <v>1173</v>
      </c>
      <c r="L6892">
        <v>582</v>
      </c>
      <c r="M6892" s="1" t="s">
        <v>1532</v>
      </c>
      <c r="N6892" s="1" t="str">
        <f t="shared" si="107"/>
        <v>1990-1999</v>
      </c>
    </row>
    <row r="6893" spans="1:14" hidden="1" x14ac:dyDescent="0.3">
      <c r="A6893">
        <v>99685</v>
      </c>
      <c r="B6893" s="1" t="s">
        <v>72</v>
      </c>
      <c r="C6893">
        <v>1990</v>
      </c>
      <c r="D6893" s="1" t="s">
        <v>9</v>
      </c>
      <c r="E6893">
        <v>145</v>
      </c>
      <c r="F6893" s="3">
        <v>46909721</v>
      </c>
      <c r="G6893" s="1" t="s">
        <v>843</v>
      </c>
      <c r="H6893">
        <v>217</v>
      </c>
      <c r="I6893" s="1" t="s">
        <v>991</v>
      </c>
      <c r="J6893">
        <v>217</v>
      </c>
      <c r="K6893" s="1" t="s">
        <v>991</v>
      </c>
      <c r="L6893">
        <v>134</v>
      </c>
      <c r="M6893" s="1" t="s">
        <v>1500</v>
      </c>
      <c r="N6893" s="1" t="str">
        <f t="shared" si="107"/>
        <v>1990-1999</v>
      </c>
    </row>
    <row r="6894" spans="1:14" hidden="1" x14ac:dyDescent="0.3">
      <c r="A6894">
        <v>99685</v>
      </c>
      <c r="B6894" s="1" t="s">
        <v>72</v>
      </c>
      <c r="C6894">
        <v>1990</v>
      </c>
      <c r="D6894" s="1" t="s">
        <v>9</v>
      </c>
      <c r="E6894">
        <v>145</v>
      </c>
      <c r="F6894" s="3">
        <v>46909721</v>
      </c>
      <c r="G6894" s="1" t="s">
        <v>843</v>
      </c>
      <c r="H6894">
        <v>217</v>
      </c>
      <c r="I6894" s="1" t="s">
        <v>991</v>
      </c>
      <c r="J6894">
        <v>217</v>
      </c>
      <c r="K6894" s="1" t="s">
        <v>991</v>
      </c>
      <c r="L6894">
        <v>501</v>
      </c>
      <c r="M6894" s="1" t="s">
        <v>1531</v>
      </c>
      <c r="N6894" s="1" t="str">
        <f t="shared" si="107"/>
        <v>1990-1999</v>
      </c>
    </row>
    <row r="6895" spans="1:14" hidden="1" x14ac:dyDescent="0.3">
      <c r="A6895">
        <v>99685</v>
      </c>
      <c r="B6895" s="1" t="s">
        <v>72</v>
      </c>
      <c r="C6895">
        <v>1990</v>
      </c>
      <c r="D6895" s="1" t="s">
        <v>9</v>
      </c>
      <c r="E6895">
        <v>145</v>
      </c>
      <c r="F6895" s="3">
        <v>46909721</v>
      </c>
      <c r="G6895" s="1" t="s">
        <v>843</v>
      </c>
      <c r="H6895">
        <v>217</v>
      </c>
      <c r="I6895" s="1" t="s">
        <v>991</v>
      </c>
      <c r="J6895">
        <v>217</v>
      </c>
      <c r="K6895" s="1" t="s">
        <v>991</v>
      </c>
      <c r="L6895">
        <v>582</v>
      </c>
      <c r="M6895" s="1" t="s">
        <v>1532</v>
      </c>
      <c r="N6895" s="1" t="str">
        <f t="shared" si="107"/>
        <v>1990-1999</v>
      </c>
    </row>
    <row r="6896" spans="1:14" hidden="1" x14ac:dyDescent="0.3">
      <c r="A6896">
        <v>99685</v>
      </c>
      <c r="B6896" s="1" t="s">
        <v>72</v>
      </c>
      <c r="C6896">
        <v>1990</v>
      </c>
      <c r="D6896" s="1" t="s">
        <v>9</v>
      </c>
      <c r="E6896">
        <v>145</v>
      </c>
      <c r="F6896" s="3">
        <v>46909721</v>
      </c>
      <c r="G6896" s="1" t="s">
        <v>840</v>
      </c>
      <c r="H6896">
        <v>217</v>
      </c>
      <c r="I6896" s="1" t="s">
        <v>991</v>
      </c>
      <c r="J6896">
        <v>683380</v>
      </c>
      <c r="K6896" s="1" t="s">
        <v>1173</v>
      </c>
      <c r="L6896">
        <v>134</v>
      </c>
      <c r="M6896" s="1" t="s">
        <v>1500</v>
      </c>
      <c r="N6896" s="1" t="str">
        <f t="shared" si="107"/>
        <v>1990-1999</v>
      </c>
    </row>
    <row r="6897" spans="1:14" hidden="1" x14ac:dyDescent="0.3">
      <c r="A6897">
        <v>99685</v>
      </c>
      <c r="B6897" s="1" t="s">
        <v>72</v>
      </c>
      <c r="C6897">
        <v>1990</v>
      </c>
      <c r="D6897" s="1" t="s">
        <v>9</v>
      </c>
      <c r="E6897">
        <v>145</v>
      </c>
      <c r="F6897" s="3">
        <v>46909721</v>
      </c>
      <c r="G6897" s="1" t="s">
        <v>840</v>
      </c>
      <c r="H6897">
        <v>217</v>
      </c>
      <c r="I6897" s="1" t="s">
        <v>991</v>
      </c>
      <c r="J6897">
        <v>683380</v>
      </c>
      <c r="K6897" s="1" t="s">
        <v>1173</v>
      </c>
      <c r="L6897">
        <v>501</v>
      </c>
      <c r="M6897" s="1" t="s">
        <v>1531</v>
      </c>
      <c r="N6897" s="1" t="str">
        <f t="shared" si="107"/>
        <v>1990-1999</v>
      </c>
    </row>
    <row r="6898" spans="1:14" hidden="1" x14ac:dyDescent="0.3">
      <c r="A6898">
        <v>99685</v>
      </c>
      <c r="B6898" s="1" t="s">
        <v>72</v>
      </c>
      <c r="C6898">
        <v>1990</v>
      </c>
      <c r="D6898" s="1" t="s">
        <v>9</v>
      </c>
      <c r="E6898">
        <v>145</v>
      </c>
      <c r="F6898" s="3">
        <v>46909721</v>
      </c>
      <c r="G6898" s="1" t="s">
        <v>840</v>
      </c>
      <c r="H6898">
        <v>217</v>
      </c>
      <c r="I6898" s="1" t="s">
        <v>991</v>
      </c>
      <c r="J6898">
        <v>683380</v>
      </c>
      <c r="K6898" s="1" t="s">
        <v>1173</v>
      </c>
      <c r="L6898">
        <v>582</v>
      </c>
      <c r="M6898" s="1" t="s">
        <v>1532</v>
      </c>
      <c r="N6898" s="1" t="str">
        <f t="shared" si="107"/>
        <v>1990-1999</v>
      </c>
    </row>
    <row r="6899" spans="1:14" hidden="1" x14ac:dyDescent="0.3">
      <c r="A6899">
        <v>99685</v>
      </c>
      <c r="B6899" s="1" t="s">
        <v>72</v>
      </c>
      <c r="C6899">
        <v>1990</v>
      </c>
      <c r="D6899" s="1" t="s">
        <v>9</v>
      </c>
      <c r="E6899">
        <v>145</v>
      </c>
      <c r="F6899" s="3">
        <v>46909721</v>
      </c>
      <c r="G6899" s="1" t="s">
        <v>840</v>
      </c>
      <c r="H6899">
        <v>217</v>
      </c>
      <c r="I6899" s="1" t="s">
        <v>991</v>
      </c>
      <c r="J6899">
        <v>217</v>
      </c>
      <c r="K6899" s="1" t="s">
        <v>991</v>
      </c>
      <c r="L6899">
        <v>134</v>
      </c>
      <c r="M6899" s="1" t="s">
        <v>1500</v>
      </c>
      <c r="N6899" s="1" t="str">
        <f t="shared" si="107"/>
        <v>1990-1999</v>
      </c>
    </row>
    <row r="6900" spans="1:14" hidden="1" x14ac:dyDescent="0.3">
      <c r="A6900">
        <v>99685</v>
      </c>
      <c r="B6900" s="1" t="s">
        <v>72</v>
      </c>
      <c r="C6900">
        <v>1990</v>
      </c>
      <c r="D6900" s="1" t="s">
        <v>9</v>
      </c>
      <c r="E6900">
        <v>145</v>
      </c>
      <c r="F6900" s="3">
        <v>46909721</v>
      </c>
      <c r="G6900" s="1" t="s">
        <v>840</v>
      </c>
      <c r="H6900">
        <v>217</v>
      </c>
      <c r="I6900" s="1" t="s">
        <v>991</v>
      </c>
      <c r="J6900">
        <v>217</v>
      </c>
      <c r="K6900" s="1" t="s">
        <v>991</v>
      </c>
      <c r="L6900">
        <v>501</v>
      </c>
      <c r="M6900" s="1" t="s">
        <v>1531</v>
      </c>
      <c r="N6900" s="1" t="str">
        <f t="shared" si="107"/>
        <v>1990-1999</v>
      </c>
    </row>
    <row r="6901" spans="1:14" hidden="1" x14ac:dyDescent="0.3">
      <c r="A6901">
        <v>99685</v>
      </c>
      <c r="B6901" s="1" t="s">
        <v>72</v>
      </c>
      <c r="C6901">
        <v>1990</v>
      </c>
      <c r="D6901" s="1" t="s">
        <v>9</v>
      </c>
      <c r="E6901">
        <v>145</v>
      </c>
      <c r="F6901" s="3">
        <v>46909721</v>
      </c>
      <c r="G6901" s="1" t="s">
        <v>840</v>
      </c>
      <c r="H6901">
        <v>217</v>
      </c>
      <c r="I6901" s="1" t="s">
        <v>991</v>
      </c>
      <c r="J6901">
        <v>217</v>
      </c>
      <c r="K6901" s="1" t="s">
        <v>991</v>
      </c>
      <c r="L6901">
        <v>582</v>
      </c>
      <c r="M6901" s="1" t="s">
        <v>1532</v>
      </c>
      <c r="N6901" s="1" t="str">
        <f t="shared" si="107"/>
        <v>1990-1999</v>
      </c>
    </row>
    <row r="6902" spans="1:14" hidden="1" x14ac:dyDescent="0.3">
      <c r="A6902">
        <v>1028532</v>
      </c>
      <c r="B6902" s="1" t="s">
        <v>784</v>
      </c>
      <c r="C6902">
        <v>2009</v>
      </c>
      <c r="D6902" s="1" t="s">
        <v>145</v>
      </c>
      <c r="E6902">
        <v>93</v>
      </c>
      <c r="F6902" s="3">
        <v>46749646</v>
      </c>
      <c r="G6902" s="1" t="s">
        <v>914</v>
      </c>
      <c r="H6902">
        <v>2120</v>
      </c>
      <c r="I6902" s="1" t="s">
        <v>1139</v>
      </c>
      <c r="J6902">
        <v>2124742</v>
      </c>
      <c r="K6902" s="1" t="s">
        <v>1464</v>
      </c>
      <c r="L6902">
        <v>152</v>
      </c>
      <c r="M6902" s="1" t="s">
        <v>2013</v>
      </c>
      <c r="N6902" s="1" t="str">
        <f t="shared" si="107"/>
        <v>2000-2009</v>
      </c>
    </row>
    <row r="6903" spans="1:14" hidden="1" x14ac:dyDescent="0.3">
      <c r="A6903">
        <v>1028532</v>
      </c>
      <c r="B6903" s="1" t="s">
        <v>784</v>
      </c>
      <c r="C6903">
        <v>2009</v>
      </c>
      <c r="D6903" s="1" t="s">
        <v>145</v>
      </c>
      <c r="E6903">
        <v>93</v>
      </c>
      <c r="F6903" s="3">
        <v>46749646</v>
      </c>
      <c r="G6903" s="1" t="s">
        <v>914</v>
      </c>
      <c r="H6903">
        <v>2120</v>
      </c>
      <c r="I6903" s="1" t="s">
        <v>1139</v>
      </c>
      <c r="J6903">
        <v>2124742</v>
      </c>
      <c r="K6903" s="1" t="s">
        <v>1464</v>
      </c>
      <c r="L6903">
        <v>260</v>
      </c>
      <c r="M6903" s="1" t="s">
        <v>2014</v>
      </c>
      <c r="N6903" s="1" t="str">
        <f t="shared" si="107"/>
        <v>2000-2009</v>
      </c>
    </row>
    <row r="6904" spans="1:14" hidden="1" x14ac:dyDescent="0.3">
      <c r="A6904">
        <v>1028532</v>
      </c>
      <c r="B6904" s="1" t="s">
        <v>784</v>
      </c>
      <c r="C6904">
        <v>2009</v>
      </c>
      <c r="D6904" s="1" t="s">
        <v>145</v>
      </c>
      <c r="E6904">
        <v>93</v>
      </c>
      <c r="F6904" s="3">
        <v>46749646</v>
      </c>
      <c r="G6904" s="1" t="s">
        <v>914</v>
      </c>
      <c r="H6904">
        <v>2120</v>
      </c>
      <c r="I6904" s="1" t="s">
        <v>1139</v>
      </c>
      <c r="J6904">
        <v>2124742</v>
      </c>
      <c r="K6904" s="1" t="s">
        <v>1464</v>
      </c>
      <c r="L6904">
        <v>846480</v>
      </c>
      <c r="M6904" s="1" t="s">
        <v>2015</v>
      </c>
      <c r="N6904" s="1" t="str">
        <f t="shared" si="107"/>
        <v>2000-2009</v>
      </c>
    </row>
    <row r="6905" spans="1:14" hidden="1" x14ac:dyDescent="0.3">
      <c r="A6905">
        <v>1028532</v>
      </c>
      <c r="B6905" s="1" t="s">
        <v>784</v>
      </c>
      <c r="C6905">
        <v>2009</v>
      </c>
      <c r="D6905" s="1" t="s">
        <v>145</v>
      </c>
      <c r="E6905">
        <v>93</v>
      </c>
      <c r="F6905" s="3">
        <v>46749646</v>
      </c>
      <c r="G6905" s="1" t="s">
        <v>914</v>
      </c>
      <c r="H6905">
        <v>2120</v>
      </c>
      <c r="I6905" s="1" t="s">
        <v>1139</v>
      </c>
      <c r="J6905">
        <v>793881</v>
      </c>
      <c r="K6905" s="1" t="s">
        <v>1465</v>
      </c>
      <c r="L6905">
        <v>152</v>
      </c>
      <c r="M6905" s="1" t="s">
        <v>2013</v>
      </c>
      <c r="N6905" s="1" t="str">
        <f t="shared" si="107"/>
        <v>2000-2009</v>
      </c>
    </row>
    <row r="6906" spans="1:14" hidden="1" x14ac:dyDescent="0.3">
      <c r="A6906">
        <v>1028532</v>
      </c>
      <c r="B6906" s="1" t="s">
        <v>784</v>
      </c>
      <c r="C6906">
        <v>2009</v>
      </c>
      <c r="D6906" s="1" t="s">
        <v>145</v>
      </c>
      <c r="E6906">
        <v>93</v>
      </c>
      <c r="F6906" s="3">
        <v>46749646</v>
      </c>
      <c r="G6906" s="1" t="s">
        <v>914</v>
      </c>
      <c r="H6906">
        <v>2120</v>
      </c>
      <c r="I6906" s="1" t="s">
        <v>1139</v>
      </c>
      <c r="J6906">
        <v>793881</v>
      </c>
      <c r="K6906" s="1" t="s">
        <v>1465</v>
      </c>
      <c r="L6906">
        <v>260</v>
      </c>
      <c r="M6906" s="1" t="s">
        <v>2014</v>
      </c>
      <c r="N6906" s="1" t="str">
        <f t="shared" si="107"/>
        <v>2000-2009</v>
      </c>
    </row>
    <row r="6907" spans="1:14" hidden="1" x14ac:dyDescent="0.3">
      <c r="A6907">
        <v>1028532</v>
      </c>
      <c r="B6907" s="1" t="s">
        <v>784</v>
      </c>
      <c r="C6907">
        <v>2009</v>
      </c>
      <c r="D6907" s="1" t="s">
        <v>145</v>
      </c>
      <c r="E6907">
        <v>93</v>
      </c>
      <c r="F6907" s="3">
        <v>46749646</v>
      </c>
      <c r="G6907" s="1" t="s">
        <v>914</v>
      </c>
      <c r="H6907">
        <v>2120</v>
      </c>
      <c r="I6907" s="1" t="s">
        <v>1139</v>
      </c>
      <c r="J6907">
        <v>793881</v>
      </c>
      <c r="K6907" s="1" t="s">
        <v>1465</v>
      </c>
      <c r="L6907">
        <v>846480</v>
      </c>
      <c r="M6907" s="1" t="s">
        <v>2015</v>
      </c>
      <c r="N6907" s="1" t="str">
        <f t="shared" si="107"/>
        <v>2000-2009</v>
      </c>
    </row>
    <row r="6908" spans="1:14" hidden="1" x14ac:dyDescent="0.3">
      <c r="A6908">
        <v>1028532</v>
      </c>
      <c r="B6908" s="1" t="s">
        <v>784</v>
      </c>
      <c r="C6908">
        <v>2009</v>
      </c>
      <c r="D6908" s="1" t="s">
        <v>145</v>
      </c>
      <c r="E6908">
        <v>93</v>
      </c>
      <c r="F6908" s="3">
        <v>46749646</v>
      </c>
      <c r="G6908" s="1" t="s">
        <v>858</v>
      </c>
      <c r="H6908">
        <v>2120</v>
      </c>
      <c r="I6908" s="1" t="s">
        <v>1139</v>
      </c>
      <c r="J6908">
        <v>2124742</v>
      </c>
      <c r="K6908" s="1" t="s">
        <v>1464</v>
      </c>
      <c r="L6908">
        <v>152</v>
      </c>
      <c r="M6908" s="1" t="s">
        <v>2013</v>
      </c>
      <c r="N6908" s="1" t="str">
        <f t="shared" si="107"/>
        <v>2000-2009</v>
      </c>
    </row>
    <row r="6909" spans="1:14" hidden="1" x14ac:dyDescent="0.3">
      <c r="A6909">
        <v>1028532</v>
      </c>
      <c r="B6909" s="1" t="s">
        <v>784</v>
      </c>
      <c r="C6909">
        <v>2009</v>
      </c>
      <c r="D6909" s="1" t="s">
        <v>145</v>
      </c>
      <c r="E6909">
        <v>93</v>
      </c>
      <c r="F6909" s="3">
        <v>46749646</v>
      </c>
      <c r="G6909" s="1" t="s">
        <v>858</v>
      </c>
      <c r="H6909">
        <v>2120</v>
      </c>
      <c r="I6909" s="1" t="s">
        <v>1139</v>
      </c>
      <c r="J6909">
        <v>2124742</v>
      </c>
      <c r="K6909" s="1" t="s">
        <v>1464</v>
      </c>
      <c r="L6909">
        <v>260</v>
      </c>
      <c r="M6909" s="1" t="s">
        <v>2014</v>
      </c>
      <c r="N6909" s="1" t="str">
        <f t="shared" si="107"/>
        <v>2000-2009</v>
      </c>
    </row>
    <row r="6910" spans="1:14" hidden="1" x14ac:dyDescent="0.3">
      <c r="A6910">
        <v>1028532</v>
      </c>
      <c r="B6910" s="1" t="s">
        <v>784</v>
      </c>
      <c r="C6910">
        <v>2009</v>
      </c>
      <c r="D6910" s="1" t="s">
        <v>145</v>
      </c>
      <c r="E6910">
        <v>93</v>
      </c>
      <c r="F6910" s="3">
        <v>46749646</v>
      </c>
      <c r="G6910" s="1" t="s">
        <v>858</v>
      </c>
      <c r="H6910">
        <v>2120</v>
      </c>
      <c r="I6910" s="1" t="s">
        <v>1139</v>
      </c>
      <c r="J6910">
        <v>2124742</v>
      </c>
      <c r="K6910" s="1" t="s">
        <v>1464</v>
      </c>
      <c r="L6910">
        <v>846480</v>
      </c>
      <c r="M6910" s="1" t="s">
        <v>2015</v>
      </c>
      <c r="N6910" s="1" t="str">
        <f t="shared" si="107"/>
        <v>2000-2009</v>
      </c>
    </row>
    <row r="6911" spans="1:14" hidden="1" x14ac:dyDescent="0.3">
      <c r="A6911">
        <v>1028532</v>
      </c>
      <c r="B6911" s="1" t="s">
        <v>784</v>
      </c>
      <c r="C6911">
        <v>2009</v>
      </c>
      <c r="D6911" s="1" t="s">
        <v>145</v>
      </c>
      <c r="E6911">
        <v>93</v>
      </c>
      <c r="F6911" s="3">
        <v>46749646</v>
      </c>
      <c r="G6911" s="1" t="s">
        <v>858</v>
      </c>
      <c r="H6911">
        <v>2120</v>
      </c>
      <c r="I6911" s="1" t="s">
        <v>1139</v>
      </c>
      <c r="J6911">
        <v>793881</v>
      </c>
      <c r="K6911" s="1" t="s">
        <v>1465</v>
      </c>
      <c r="L6911">
        <v>152</v>
      </c>
      <c r="M6911" s="1" t="s">
        <v>2013</v>
      </c>
      <c r="N6911" s="1" t="str">
        <f t="shared" si="107"/>
        <v>2000-2009</v>
      </c>
    </row>
    <row r="6912" spans="1:14" hidden="1" x14ac:dyDescent="0.3">
      <c r="A6912">
        <v>1028532</v>
      </c>
      <c r="B6912" s="1" t="s">
        <v>784</v>
      </c>
      <c r="C6912">
        <v>2009</v>
      </c>
      <c r="D6912" s="1" t="s">
        <v>145</v>
      </c>
      <c r="E6912">
        <v>93</v>
      </c>
      <c r="F6912" s="3">
        <v>46749646</v>
      </c>
      <c r="G6912" s="1" t="s">
        <v>858</v>
      </c>
      <c r="H6912">
        <v>2120</v>
      </c>
      <c r="I6912" s="1" t="s">
        <v>1139</v>
      </c>
      <c r="J6912">
        <v>793881</v>
      </c>
      <c r="K6912" s="1" t="s">
        <v>1465</v>
      </c>
      <c r="L6912">
        <v>260</v>
      </c>
      <c r="M6912" s="1" t="s">
        <v>2014</v>
      </c>
      <c r="N6912" s="1" t="str">
        <f t="shared" si="107"/>
        <v>2000-2009</v>
      </c>
    </row>
    <row r="6913" spans="1:14" hidden="1" x14ac:dyDescent="0.3">
      <c r="A6913">
        <v>1028532</v>
      </c>
      <c r="B6913" s="1" t="s">
        <v>784</v>
      </c>
      <c r="C6913">
        <v>2009</v>
      </c>
      <c r="D6913" s="1" t="s">
        <v>145</v>
      </c>
      <c r="E6913">
        <v>93</v>
      </c>
      <c r="F6913" s="3">
        <v>46749646</v>
      </c>
      <c r="G6913" s="1" t="s">
        <v>858</v>
      </c>
      <c r="H6913">
        <v>2120</v>
      </c>
      <c r="I6913" s="1" t="s">
        <v>1139</v>
      </c>
      <c r="J6913">
        <v>793881</v>
      </c>
      <c r="K6913" s="1" t="s">
        <v>1465</v>
      </c>
      <c r="L6913">
        <v>846480</v>
      </c>
      <c r="M6913" s="1" t="s">
        <v>2015</v>
      </c>
      <c r="N6913" s="1" t="str">
        <f t="shared" si="107"/>
        <v>2000-2009</v>
      </c>
    </row>
    <row r="6914" spans="1:14" hidden="1" x14ac:dyDescent="0.3">
      <c r="A6914">
        <v>1028532</v>
      </c>
      <c r="B6914" s="1" t="s">
        <v>784</v>
      </c>
      <c r="C6914">
        <v>2009</v>
      </c>
      <c r="D6914" s="1" t="s">
        <v>145</v>
      </c>
      <c r="E6914">
        <v>93</v>
      </c>
      <c r="F6914" s="3">
        <v>46749646</v>
      </c>
      <c r="G6914" s="1" t="s">
        <v>840</v>
      </c>
      <c r="H6914">
        <v>2120</v>
      </c>
      <c r="I6914" s="1" t="s">
        <v>1139</v>
      </c>
      <c r="J6914">
        <v>2124742</v>
      </c>
      <c r="K6914" s="1" t="s">
        <v>1464</v>
      </c>
      <c r="L6914">
        <v>152</v>
      </c>
      <c r="M6914" s="1" t="s">
        <v>2013</v>
      </c>
      <c r="N6914" s="1" t="str">
        <f t="shared" ref="N6914:N6977" si="108">INT(C6914/10)*10 &amp; "-" &amp; INT(C6914/10)*10+9</f>
        <v>2000-2009</v>
      </c>
    </row>
    <row r="6915" spans="1:14" hidden="1" x14ac:dyDescent="0.3">
      <c r="A6915">
        <v>1028532</v>
      </c>
      <c r="B6915" s="1" t="s">
        <v>784</v>
      </c>
      <c r="C6915">
        <v>2009</v>
      </c>
      <c r="D6915" s="1" t="s">
        <v>145</v>
      </c>
      <c r="E6915">
        <v>93</v>
      </c>
      <c r="F6915" s="3">
        <v>46749646</v>
      </c>
      <c r="G6915" s="1" t="s">
        <v>840</v>
      </c>
      <c r="H6915">
        <v>2120</v>
      </c>
      <c r="I6915" s="1" t="s">
        <v>1139</v>
      </c>
      <c r="J6915">
        <v>2124742</v>
      </c>
      <c r="K6915" s="1" t="s">
        <v>1464</v>
      </c>
      <c r="L6915">
        <v>260</v>
      </c>
      <c r="M6915" s="1" t="s">
        <v>2014</v>
      </c>
      <c r="N6915" s="1" t="str">
        <f t="shared" si="108"/>
        <v>2000-2009</v>
      </c>
    </row>
    <row r="6916" spans="1:14" hidden="1" x14ac:dyDescent="0.3">
      <c r="A6916">
        <v>1028532</v>
      </c>
      <c r="B6916" s="1" t="s">
        <v>784</v>
      </c>
      <c r="C6916">
        <v>2009</v>
      </c>
      <c r="D6916" s="1" t="s">
        <v>145</v>
      </c>
      <c r="E6916">
        <v>93</v>
      </c>
      <c r="F6916" s="3">
        <v>46749646</v>
      </c>
      <c r="G6916" s="1" t="s">
        <v>840</v>
      </c>
      <c r="H6916">
        <v>2120</v>
      </c>
      <c r="I6916" s="1" t="s">
        <v>1139</v>
      </c>
      <c r="J6916">
        <v>2124742</v>
      </c>
      <c r="K6916" s="1" t="s">
        <v>1464</v>
      </c>
      <c r="L6916">
        <v>846480</v>
      </c>
      <c r="M6916" s="1" t="s">
        <v>2015</v>
      </c>
      <c r="N6916" s="1" t="str">
        <f t="shared" si="108"/>
        <v>2000-2009</v>
      </c>
    </row>
    <row r="6917" spans="1:14" hidden="1" x14ac:dyDescent="0.3">
      <c r="A6917">
        <v>1028532</v>
      </c>
      <c r="B6917" s="1" t="s">
        <v>784</v>
      </c>
      <c r="C6917">
        <v>2009</v>
      </c>
      <c r="D6917" s="1" t="s">
        <v>145</v>
      </c>
      <c r="E6917">
        <v>93</v>
      </c>
      <c r="F6917" s="3">
        <v>46749646</v>
      </c>
      <c r="G6917" s="1" t="s">
        <v>840</v>
      </c>
      <c r="H6917">
        <v>2120</v>
      </c>
      <c r="I6917" s="1" t="s">
        <v>1139</v>
      </c>
      <c r="J6917">
        <v>793881</v>
      </c>
      <c r="K6917" s="1" t="s">
        <v>1465</v>
      </c>
      <c r="L6917">
        <v>152</v>
      </c>
      <c r="M6917" s="1" t="s">
        <v>2013</v>
      </c>
      <c r="N6917" s="1" t="str">
        <f t="shared" si="108"/>
        <v>2000-2009</v>
      </c>
    </row>
    <row r="6918" spans="1:14" hidden="1" x14ac:dyDescent="0.3">
      <c r="A6918">
        <v>1028532</v>
      </c>
      <c r="B6918" s="1" t="s">
        <v>784</v>
      </c>
      <c r="C6918">
        <v>2009</v>
      </c>
      <c r="D6918" s="1" t="s">
        <v>145</v>
      </c>
      <c r="E6918">
        <v>93</v>
      </c>
      <c r="F6918" s="3">
        <v>46749646</v>
      </c>
      <c r="G6918" s="1" t="s">
        <v>840</v>
      </c>
      <c r="H6918">
        <v>2120</v>
      </c>
      <c r="I6918" s="1" t="s">
        <v>1139</v>
      </c>
      <c r="J6918">
        <v>793881</v>
      </c>
      <c r="K6918" s="1" t="s">
        <v>1465</v>
      </c>
      <c r="L6918">
        <v>260</v>
      </c>
      <c r="M6918" s="1" t="s">
        <v>2014</v>
      </c>
      <c r="N6918" s="1" t="str">
        <f t="shared" si="108"/>
        <v>2000-2009</v>
      </c>
    </row>
    <row r="6919" spans="1:14" hidden="1" x14ac:dyDescent="0.3">
      <c r="A6919">
        <v>1028532</v>
      </c>
      <c r="B6919" s="1" t="s">
        <v>784</v>
      </c>
      <c r="C6919">
        <v>2009</v>
      </c>
      <c r="D6919" s="1" t="s">
        <v>145</v>
      </c>
      <c r="E6919">
        <v>93</v>
      </c>
      <c r="F6919" s="3">
        <v>46749646</v>
      </c>
      <c r="G6919" s="1" t="s">
        <v>840</v>
      </c>
      <c r="H6919">
        <v>2120</v>
      </c>
      <c r="I6919" s="1" t="s">
        <v>1139</v>
      </c>
      <c r="J6919">
        <v>793881</v>
      </c>
      <c r="K6919" s="1" t="s">
        <v>1465</v>
      </c>
      <c r="L6919">
        <v>846480</v>
      </c>
      <c r="M6919" s="1" t="s">
        <v>2015</v>
      </c>
      <c r="N6919" s="1" t="str">
        <f t="shared" si="108"/>
        <v>2000-2009</v>
      </c>
    </row>
    <row r="6920" spans="1:14" hidden="1" x14ac:dyDescent="0.3">
      <c r="A6920">
        <v>1028532</v>
      </c>
      <c r="B6920" s="1" t="s">
        <v>784</v>
      </c>
      <c r="C6920">
        <v>2009</v>
      </c>
      <c r="D6920" s="1" t="s">
        <v>145</v>
      </c>
      <c r="E6920">
        <v>93</v>
      </c>
      <c r="F6920" s="3">
        <v>46749646</v>
      </c>
      <c r="G6920" s="1" t="s">
        <v>890</v>
      </c>
      <c r="H6920">
        <v>2120</v>
      </c>
      <c r="I6920" s="1" t="s">
        <v>1139</v>
      </c>
      <c r="J6920">
        <v>2124742</v>
      </c>
      <c r="K6920" s="1" t="s">
        <v>1464</v>
      </c>
      <c r="L6920">
        <v>152</v>
      </c>
      <c r="M6920" s="1" t="s">
        <v>2013</v>
      </c>
      <c r="N6920" s="1" t="str">
        <f t="shared" si="108"/>
        <v>2000-2009</v>
      </c>
    </row>
    <row r="6921" spans="1:14" hidden="1" x14ac:dyDescent="0.3">
      <c r="A6921">
        <v>1028532</v>
      </c>
      <c r="B6921" s="1" t="s">
        <v>784</v>
      </c>
      <c r="C6921">
        <v>2009</v>
      </c>
      <c r="D6921" s="1" t="s">
        <v>145</v>
      </c>
      <c r="E6921">
        <v>93</v>
      </c>
      <c r="F6921" s="3">
        <v>46749646</v>
      </c>
      <c r="G6921" s="1" t="s">
        <v>890</v>
      </c>
      <c r="H6921">
        <v>2120</v>
      </c>
      <c r="I6921" s="1" t="s">
        <v>1139</v>
      </c>
      <c r="J6921">
        <v>2124742</v>
      </c>
      <c r="K6921" s="1" t="s">
        <v>1464</v>
      </c>
      <c r="L6921">
        <v>260</v>
      </c>
      <c r="M6921" s="1" t="s">
        <v>2014</v>
      </c>
      <c r="N6921" s="1" t="str">
        <f t="shared" si="108"/>
        <v>2000-2009</v>
      </c>
    </row>
    <row r="6922" spans="1:14" hidden="1" x14ac:dyDescent="0.3">
      <c r="A6922">
        <v>1028532</v>
      </c>
      <c r="B6922" s="1" t="s">
        <v>784</v>
      </c>
      <c r="C6922">
        <v>2009</v>
      </c>
      <c r="D6922" s="1" t="s">
        <v>145</v>
      </c>
      <c r="E6922">
        <v>93</v>
      </c>
      <c r="F6922" s="3">
        <v>46749646</v>
      </c>
      <c r="G6922" s="1" t="s">
        <v>890</v>
      </c>
      <c r="H6922">
        <v>2120</v>
      </c>
      <c r="I6922" s="1" t="s">
        <v>1139</v>
      </c>
      <c r="J6922">
        <v>2124742</v>
      </c>
      <c r="K6922" s="1" t="s">
        <v>1464</v>
      </c>
      <c r="L6922">
        <v>846480</v>
      </c>
      <c r="M6922" s="1" t="s">
        <v>2015</v>
      </c>
      <c r="N6922" s="1" t="str">
        <f t="shared" si="108"/>
        <v>2000-2009</v>
      </c>
    </row>
    <row r="6923" spans="1:14" hidden="1" x14ac:dyDescent="0.3">
      <c r="A6923">
        <v>1028532</v>
      </c>
      <c r="B6923" s="1" t="s">
        <v>784</v>
      </c>
      <c r="C6923">
        <v>2009</v>
      </c>
      <c r="D6923" s="1" t="s">
        <v>145</v>
      </c>
      <c r="E6923">
        <v>93</v>
      </c>
      <c r="F6923" s="3">
        <v>46749646</v>
      </c>
      <c r="G6923" s="1" t="s">
        <v>890</v>
      </c>
      <c r="H6923">
        <v>2120</v>
      </c>
      <c r="I6923" s="1" t="s">
        <v>1139</v>
      </c>
      <c r="J6923">
        <v>793881</v>
      </c>
      <c r="K6923" s="1" t="s">
        <v>1465</v>
      </c>
      <c r="L6923">
        <v>152</v>
      </c>
      <c r="M6923" s="1" t="s">
        <v>2013</v>
      </c>
      <c r="N6923" s="1" t="str">
        <f t="shared" si="108"/>
        <v>2000-2009</v>
      </c>
    </row>
    <row r="6924" spans="1:14" hidden="1" x14ac:dyDescent="0.3">
      <c r="A6924">
        <v>1028532</v>
      </c>
      <c r="B6924" s="1" t="s">
        <v>784</v>
      </c>
      <c r="C6924">
        <v>2009</v>
      </c>
      <c r="D6924" s="1" t="s">
        <v>145</v>
      </c>
      <c r="E6924">
        <v>93</v>
      </c>
      <c r="F6924" s="3">
        <v>46749646</v>
      </c>
      <c r="G6924" s="1" t="s">
        <v>890</v>
      </c>
      <c r="H6924">
        <v>2120</v>
      </c>
      <c r="I6924" s="1" t="s">
        <v>1139</v>
      </c>
      <c r="J6924">
        <v>793881</v>
      </c>
      <c r="K6924" s="1" t="s">
        <v>1465</v>
      </c>
      <c r="L6924">
        <v>260</v>
      </c>
      <c r="M6924" s="1" t="s">
        <v>2014</v>
      </c>
      <c r="N6924" s="1" t="str">
        <f t="shared" si="108"/>
        <v>2000-2009</v>
      </c>
    </row>
    <row r="6925" spans="1:14" hidden="1" x14ac:dyDescent="0.3">
      <c r="A6925">
        <v>1028532</v>
      </c>
      <c r="B6925" s="1" t="s">
        <v>784</v>
      </c>
      <c r="C6925">
        <v>2009</v>
      </c>
      <c r="D6925" s="1" t="s">
        <v>145</v>
      </c>
      <c r="E6925">
        <v>93</v>
      </c>
      <c r="F6925" s="3">
        <v>46749646</v>
      </c>
      <c r="G6925" s="1" t="s">
        <v>890</v>
      </c>
      <c r="H6925">
        <v>2120</v>
      </c>
      <c r="I6925" s="1" t="s">
        <v>1139</v>
      </c>
      <c r="J6925">
        <v>793881</v>
      </c>
      <c r="K6925" s="1" t="s">
        <v>1465</v>
      </c>
      <c r="L6925">
        <v>846480</v>
      </c>
      <c r="M6925" s="1" t="s">
        <v>2015</v>
      </c>
      <c r="N6925" s="1" t="str">
        <f t="shared" si="108"/>
        <v>2000-2009</v>
      </c>
    </row>
    <row r="6926" spans="1:14" hidden="1" x14ac:dyDescent="0.3">
      <c r="A6926">
        <v>93058</v>
      </c>
      <c r="B6926" s="1" t="s">
        <v>392</v>
      </c>
      <c r="C6926">
        <v>1987</v>
      </c>
      <c r="D6926" s="1" t="s">
        <v>9</v>
      </c>
      <c r="E6926">
        <v>116</v>
      </c>
      <c r="F6926" s="3">
        <v>46357676</v>
      </c>
      <c r="G6926" s="1" t="s">
        <v>862</v>
      </c>
      <c r="H6926">
        <v>40</v>
      </c>
      <c r="I6926" s="1" t="s">
        <v>1031</v>
      </c>
      <c r="J6926">
        <v>40</v>
      </c>
      <c r="K6926" s="1" t="s">
        <v>1031</v>
      </c>
      <c r="L6926">
        <v>546</v>
      </c>
      <c r="M6926" s="1" t="s">
        <v>1747</v>
      </c>
      <c r="N6926" s="1" t="str">
        <f t="shared" si="108"/>
        <v>1980-1989</v>
      </c>
    </row>
    <row r="6927" spans="1:14" hidden="1" x14ac:dyDescent="0.3">
      <c r="A6927">
        <v>93058</v>
      </c>
      <c r="B6927" s="1" t="s">
        <v>392</v>
      </c>
      <c r="C6927">
        <v>1987</v>
      </c>
      <c r="D6927" s="1" t="s">
        <v>9</v>
      </c>
      <c r="E6927">
        <v>116</v>
      </c>
      <c r="F6927" s="3">
        <v>46357676</v>
      </c>
      <c r="G6927" s="1" t="s">
        <v>862</v>
      </c>
      <c r="H6927">
        <v>40</v>
      </c>
      <c r="I6927" s="1" t="s">
        <v>1031</v>
      </c>
      <c r="J6927">
        <v>40</v>
      </c>
      <c r="K6927" s="1" t="s">
        <v>1031</v>
      </c>
      <c r="L6927">
        <v>388</v>
      </c>
      <c r="M6927" s="1" t="s">
        <v>1748</v>
      </c>
      <c r="N6927" s="1" t="str">
        <f t="shared" si="108"/>
        <v>1980-1989</v>
      </c>
    </row>
    <row r="6928" spans="1:14" hidden="1" x14ac:dyDescent="0.3">
      <c r="A6928">
        <v>93058</v>
      </c>
      <c r="B6928" s="1" t="s">
        <v>392</v>
      </c>
      <c r="C6928">
        <v>1987</v>
      </c>
      <c r="D6928" s="1" t="s">
        <v>9</v>
      </c>
      <c r="E6928">
        <v>116</v>
      </c>
      <c r="F6928" s="3">
        <v>46357676</v>
      </c>
      <c r="G6928" s="1" t="s">
        <v>862</v>
      </c>
      <c r="H6928">
        <v>40</v>
      </c>
      <c r="I6928" s="1" t="s">
        <v>1031</v>
      </c>
      <c r="J6928">
        <v>40</v>
      </c>
      <c r="K6928" s="1" t="s">
        <v>1031</v>
      </c>
      <c r="L6928">
        <v>352</v>
      </c>
      <c r="M6928" s="1" t="s">
        <v>1749</v>
      </c>
      <c r="N6928" s="1" t="str">
        <f t="shared" si="108"/>
        <v>1980-1989</v>
      </c>
    </row>
    <row r="6929" spans="1:14" hidden="1" x14ac:dyDescent="0.3">
      <c r="A6929">
        <v>93058</v>
      </c>
      <c r="B6929" s="1" t="s">
        <v>392</v>
      </c>
      <c r="C6929">
        <v>1987</v>
      </c>
      <c r="D6929" s="1" t="s">
        <v>9</v>
      </c>
      <c r="E6929">
        <v>116</v>
      </c>
      <c r="F6929" s="3">
        <v>46357676</v>
      </c>
      <c r="G6929" s="1" t="s">
        <v>862</v>
      </c>
      <c r="H6929">
        <v>40</v>
      </c>
      <c r="I6929" s="1" t="s">
        <v>1031</v>
      </c>
      <c r="J6929">
        <v>380282</v>
      </c>
      <c r="K6929" s="1" t="s">
        <v>1226</v>
      </c>
      <c r="L6929">
        <v>546</v>
      </c>
      <c r="M6929" s="1" t="s">
        <v>1747</v>
      </c>
      <c r="N6929" s="1" t="str">
        <f t="shared" si="108"/>
        <v>1980-1989</v>
      </c>
    </row>
    <row r="6930" spans="1:14" hidden="1" x14ac:dyDescent="0.3">
      <c r="A6930">
        <v>93058</v>
      </c>
      <c r="B6930" s="1" t="s">
        <v>392</v>
      </c>
      <c r="C6930">
        <v>1987</v>
      </c>
      <c r="D6930" s="1" t="s">
        <v>9</v>
      </c>
      <c r="E6930">
        <v>116</v>
      </c>
      <c r="F6930" s="3">
        <v>46357676</v>
      </c>
      <c r="G6930" s="1" t="s">
        <v>862</v>
      </c>
      <c r="H6930">
        <v>40</v>
      </c>
      <c r="I6930" s="1" t="s">
        <v>1031</v>
      </c>
      <c r="J6930">
        <v>380282</v>
      </c>
      <c r="K6930" s="1" t="s">
        <v>1226</v>
      </c>
      <c r="L6930">
        <v>388</v>
      </c>
      <c r="M6930" s="1" t="s">
        <v>1748</v>
      </c>
      <c r="N6930" s="1" t="str">
        <f t="shared" si="108"/>
        <v>1980-1989</v>
      </c>
    </row>
    <row r="6931" spans="1:14" hidden="1" x14ac:dyDescent="0.3">
      <c r="A6931">
        <v>93058</v>
      </c>
      <c r="B6931" s="1" t="s">
        <v>392</v>
      </c>
      <c r="C6931">
        <v>1987</v>
      </c>
      <c r="D6931" s="1" t="s">
        <v>9</v>
      </c>
      <c r="E6931">
        <v>116</v>
      </c>
      <c r="F6931" s="3">
        <v>46357676</v>
      </c>
      <c r="G6931" s="1" t="s">
        <v>862</v>
      </c>
      <c r="H6931">
        <v>40</v>
      </c>
      <c r="I6931" s="1" t="s">
        <v>1031</v>
      </c>
      <c r="J6931">
        <v>380282</v>
      </c>
      <c r="K6931" s="1" t="s">
        <v>1226</v>
      </c>
      <c r="L6931">
        <v>352</v>
      </c>
      <c r="M6931" s="1" t="s">
        <v>1749</v>
      </c>
      <c r="N6931" s="1" t="str">
        <f t="shared" si="108"/>
        <v>1980-1989</v>
      </c>
    </row>
    <row r="6932" spans="1:14" hidden="1" x14ac:dyDescent="0.3">
      <c r="A6932">
        <v>93058</v>
      </c>
      <c r="B6932" s="1" t="s">
        <v>392</v>
      </c>
      <c r="C6932">
        <v>1987</v>
      </c>
      <c r="D6932" s="1" t="s">
        <v>9</v>
      </c>
      <c r="E6932">
        <v>116</v>
      </c>
      <c r="F6932" s="3">
        <v>46357676</v>
      </c>
      <c r="G6932" s="1" t="s">
        <v>862</v>
      </c>
      <c r="H6932">
        <v>40</v>
      </c>
      <c r="I6932" s="1" t="s">
        <v>1031</v>
      </c>
      <c r="J6932">
        <v>368007</v>
      </c>
      <c r="K6932" s="1" t="s">
        <v>1290</v>
      </c>
      <c r="L6932">
        <v>546</v>
      </c>
      <c r="M6932" s="1" t="s">
        <v>1747</v>
      </c>
      <c r="N6932" s="1" t="str">
        <f t="shared" si="108"/>
        <v>1980-1989</v>
      </c>
    </row>
    <row r="6933" spans="1:14" hidden="1" x14ac:dyDescent="0.3">
      <c r="A6933">
        <v>93058</v>
      </c>
      <c r="B6933" s="1" t="s">
        <v>392</v>
      </c>
      <c r="C6933">
        <v>1987</v>
      </c>
      <c r="D6933" s="1" t="s">
        <v>9</v>
      </c>
      <c r="E6933">
        <v>116</v>
      </c>
      <c r="F6933" s="3">
        <v>46357676</v>
      </c>
      <c r="G6933" s="1" t="s">
        <v>862</v>
      </c>
      <c r="H6933">
        <v>40</v>
      </c>
      <c r="I6933" s="1" t="s">
        <v>1031</v>
      </c>
      <c r="J6933">
        <v>368007</v>
      </c>
      <c r="K6933" s="1" t="s">
        <v>1290</v>
      </c>
      <c r="L6933">
        <v>388</v>
      </c>
      <c r="M6933" s="1" t="s">
        <v>1748</v>
      </c>
      <c r="N6933" s="1" t="str">
        <f t="shared" si="108"/>
        <v>1980-1989</v>
      </c>
    </row>
    <row r="6934" spans="1:14" hidden="1" x14ac:dyDescent="0.3">
      <c r="A6934">
        <v>93058</v>
      </c>
      <c r="B6934" s="1" t="s">
        <v>392</v>
      </c>
      <c r="C6934">
        <v>1987</v>
      </c>
      <c r="D6934" s="1" t="s">
        <v>9</v>
      </c>
      <c r="E6934">
        <v>116</v>
      </c>
      <c r="F6934" s="3">
        <v>46357676</v>
      </c>
      <c r="G6934" s="1" t="s">
        <v>862</v>
      </c>
      <c r="H6934">
        <v>40</v>
      </c>
      <c r="I6934" s="1" t="s">
        <v>1031</v>
      </c>
      <c r="J6934">
        <v>368007</v>
      </c>
      <c r="K6934" s="1" t="s">
        <v>1290</v>
      </c>
      <c r="L6934">
        <v>352</v>
      </c>
      <c r="M6934" s="1" t="s">
        <v>1749</v>
      </c>
      <c r="N6934" s="1" t="str">
        <f t="shared" si="108"/>
        <v>1980-1989</v>
      </c>
    </row>
    <row r="6935" spans="1:14" hidden="1" x14ac:dyDescent="0.3">
      <c r="A6935">
        <v>93058</v>
      </c>
      <c r="B6935" s="1" t="s">
        <v>392</v>
      </c>
      <c r="C6935">
        <v>1987</v>
      </c>
      <c r="D6935" s="1" t="s">
        <v>9</v>
      </c>
      <c r="E6935">
        <v>116</v>
      </c>
      <c r="F6935" s="3">
        <v>46357676</v>
      </c>
      <c r="G6935" s="1" t="s">
        <v>838</v>
      </c>
      <c r="H6935">
        <v>40</v>
      </c>
      <c r="I6935" s="1" t="s">
        <v>1031</v>
      </c>
      <c r="J6935">
        <v>40</v>
      </c>
      <c r="K6935" s="1" t="s">
        <v>1031</v>
      </c>
      <c r="L6935">
        <v>546</v>
      </c>
      <c r="M6935" s="1" t="s">
        <v>1747</v>
      </c>
      <c r="N6935" s="1" t="str">
        <f t="shared" si="108"/>
        <v>1980-1989</v>
      </c>
    </row>
    <row r="6936" spans="1:14" hidden="1" x14ac:dyDescent="0.3">
      <c r="A6936">
        <v>93058</v>
      </c>
      <c r="B6936" s="1" t="s">
        <v>392</v>
      </c>
      <c r="C6936">
        <v>1987</v>
      </c>
      <c r="D6936" s="1" t="s">
        <v>9</v>
      </c>
      <c r="E6936">
        <v>116</v>
      </c>
      <c r="F6936" s="3">
        <v>46357676</v>
      </c>
      <c r="G6936" s="1" t="s">
        <v>838</v>
      </c>
      <c r="H6936">
        <v>40</v>
      </c>
      <c r="I6936" s="1" t="s">
        <v>1031</v>
      </c>
      <c r="J6936">
        <v>40</v>
      </c>
      <c r="K6936" s="1" t="s">
        <v>1031</v>
      </c>
      <c r="L6936">
        <v>388</v>
      </c>
      <c r="M6936" s="1" t="s">
        <v>1748</v>
      </c>
      <c r="N6936" s="1" t="str">
        <f t="shared" si="108"/>
        <v>1980-1989</v>
      </c>
    </row>
    <row r="6937" spans="1:14" hidden="1" x14ac:dyDescent="0.3">
      <c r="A6937">
        <v>93058</v>
      </c>
      <c r="B6937" s="1" t="s">
        <v>392</v>
      </c>
      <c r="C6937">
        <v>1987</v>
      </c>
      <c r="D6937" s="1" t="s">
        <v>9</v>
      </c>
      <c r="E6937">
        <v>116</v>
      </c>
      <c r="F6937" s="3">
        <v>46357676</v>
      </c>
      <c r="G6937" s="1" t="s">
        <v>838</v>
      </c>
      <c r="H6937">
        <v>40</v>
      </c>
      <c r="I6937" s="1" t="s">
        <v>1031</v>
      </c>
      <c r="J6937">
        <v>40</v>
      </c>
      <c r="K6937" s="1" t="s">
        <v>1031</v>
      </c>
      <c r="L6937">
        <v>352</v>
      </c>
      <c r="M6937" s="1" t="s">
        <v>1749</v>
      </c>
      <c r="N6937" s="1" t="str">
        <f t="shared" si="108"/>
        <v>1980-1989</v>
      </c>
    </row>
    <row r="6938" spans="1:14" hidden="1" x14ac:dyDescent="0.3">
      <c r="A6938">
        <v>93058</v>
      </c>
      <c r="B6938" s="1" t="s">
        <v>392</v>
      </c>
      <c r="C6938">
        <v>1987</v>
      </c>
      <c r="D6938" s="1" t="s">
        <v>9</v>
      </c>
      <c r="E6938">
        <v>116</v>
      </c>
      <c r="F6938" s="3">
        <v>46357676</v>
      </c>
      <c r="G6938" s="1" t="s">
        <v>838</v>
      </c>
      <c r="H6938">
        <v>40</v>
      </c>
      <c r="I6938" s="1" t="s">
        <v>1031</v>
      </c>
      <c r="J6938">
        <v>380282</v>
      </c>
      <c r="K6938" s="1" t="s">
        <v>1226</v>
      </c>
      <c r="L6938">
        <v>546</v>
      </c>
      <c r="M6938" s="1" t="s">
        <v>1747</v>
      </c>
      <c r="N6938" s="1" t="str">
        <f t="shared" si="108"/>
        <v>1980-1989</v>
      </c>
    </row>
    <row r="6939" spans="1:14" hidden="1" x14ac:dyDescent="0.3">
      <c r="A6939">
        <v>93058</v>
      </c>
      <c r="B6939" s="1" t="s">
        <v>392</v>
      </c>
      <c r="C6939">
        <v>1987</v>
      </c>
      <c r="D6939" s="1" t="s">
        <v>9</v>
      </c>
      <c r="E6939">
        <v>116</v>
      </c>
      <c r="F6939" s="3">
        <v>46357676</v>
      </c>
      <c r="G6939" s="1" t="s">
        <v>838</v>
      </c>
      <c r="H6939">
        <v>40</v>
      </c>
      <c r="I6939" s="1" t="s">
        <v>1031</v>
      </c>
      <c r="J6939">
        <v>380282</v>
      </c>
      <c r="K6939" s="1" t="s">
        <v>1226</v>
      </c>
      <c r="L6939">
        <v>388</v>
      </c>
      <c r="M6939" s="1" t="s">
        <v>1748</v>
      </c>
      <c r="N6939" s="1" t="str">
        <f t="shared" si="108"/>
        <v>1980-1989</v>
      </c>
    </row>
    <row r="6940" spans="1:14" hidden="1" x14ac:dyDescent="0.3">
      <c r="A6940">
        <v>93058</v>
      </c>
      <c r="B6940" s="1" t="s">
        <v>392</v>
      </c>
      <c r="C6940">
        <v>1987</v>
      </c>
      <c r="D6940" s="1" t="s">
        <v>9</v>
      </c>
      <c r="E6940">
        <v>116</v>
      </c>
      <c r="F6940" s="3">
        <v>46357676</v>
      </c>
      <c r="G6940" s="1" t="s">
        <v>838</v>
      </c>
      <c r="H6940">
        <v>40</v>
      </c>
      <c r="I6940" s="1" t="s">
        <v>1031</v>
      </c>
      <c r="J6940">
        <v>380282</v>
      </c>
      <c r="K6940" s="1" t="s">
        <v>1226</v>
      </c>
      <c r="L6940">
        <v>352</v>
      </c>
      <c r="M6940" s="1" t="s">
        <v>1749</v>
      </c>
      <c r="N6940" s="1" t="str">
        <f t="shared" si="108"/>
        <v>1980-1989</v>
      </c>
    </row>
    <row r="6941" spans="1:14" hidden="1" x14ac:dyDescent="0.3">
      <c r="A6941">
        <v>93058</v>
      </c>
      <c r="B6941" s="1" t="s">
        <v>392</v>
      </c>
      <c r="C6941">
        <v>1987</v>
      </c>
      <c r="D6941" s="1" t="s">
        <v>9</v>
      </c>
      <c r="E6941">
        <v>116</v>
      </c>
      <c r="F6941" s="3">
        <v>46357676</v>
      </c>
      <c r="G6941" s="1" t="s">
        <v>838</v>
      </c>
      <c r="H6941">
        <v>40</v>
      </c>
      <c r="I6941" s="1" t="s">
        <v>1031</v>
      </c>
      <c r="J6941">
        <v>368007</v>
      </c>
      <c r="K6941" s="1" t="s">
        <v>1290</v>
      </c>
      <c r="L6941">
        <v>546</v>
      </c>
      <c r="M6941" s="1" t="s">
        <v>1747</v>
      </c>
      <c r="N6941" s="1" t="str">
        <f t="shared" si="108"/>
        <v>1980-1989</v>
      </c>
    </row>
    <row r="6942" spans="1:14" hidden="1" x14ac:dyDescent="0.3">
      <c r="A6942">
        <v>93058</v>
      </c>
      <c r="B6942" s="1" t="s">
        <v>392</v>
      </c>
      <c r="C6942">
        <v>1987</v>
      </c>
      <c r="D6942" s="1" t="s">
        <v>9</v>
      </c>
      <c r="E6942">
        <v>116</v>
      </c>
      <c r="F6942" s="3">
        <v>46357676</v>
      </c>
      <c r="G6942" s="1" t="s">
        <v>838</v>
      </c>
      <c r="H6942">
        <v>40</v>
      </c>
      <c r="I6942" s="1" t="s">
        <v>1031</v>
      </c>
      <c r="J6942">
        <v>368007</v>
      </c>
      <c r="K6942" s="1" t="s">
        <v>1290</v>
      </c>
      <c r="L6942">
        <v>388</v>
      </c>
      <c r="M6942" s="1" t="s">
        <v>1748</v>
      </c>
      <c r="N6942" s="1" t="str">
        <f t="shared" si="108"/>
        <v>1980-1989</v>
      </c>
    </row>
    <row r="6943" spans="1:14" hidden="1" x14ac:dyDescent="0.3">
      <c r="A6943">
        <v>93058</v>
      </c>
      <c r="B6943" s="1" t="s">
        <v>392</v>
      </c>
      <c r="C6943">
        <v>1987</v>
      </c>
      <c r="D6943" s="1" t="s">
        <v>9</v>
      </c>
      <c r="E6943">
        <v>116</v>
      </c>
      <c r="F6943" s="3">
        <v>46357676</v>
      </c>
      <c r="G6943" s="1" t="s">
        <v>838</v>
      </c>
      <c r="H6943">
        <v>40</v>
      </c>
      <c r="I6943" s="1" t="s">
        <v>1031</v>
      </c>
      <c r="J6943">
        <v>368007</v>
      </c>
      <c r="K6943" s="1" t="s">
        <v>1290</v>
      </c>
      <c r="L6943">
        <v>352</v>
      </c>
      <c r="M6943" s="1" t="s">
        <v>1749</v>
      </c>
      <c r="N6943" s="1" t="str">
        <f t="shared" si="108"/>
        <v>1980-1989</v>
      </c>
    </row>
    <row r="6944" spans="1:14" hidden="1" x14ac:dyDescent="0.3">
      <c r="A6944">
        <v>93058</v>
      </c>
      <c r="B6944" s="1" t="s">
        <v>392</v>
      </c>
      <c r="C6944">
        <v>1987</v>
      </c>
      <c r="D6944" s="1" t="s">
        <v>9</v>
      </c>
      <c r="E6944">
        <v>116</v>
      </c>
      <c r="F6944" s="3">
        <v>46357676</v>
      </c>
      <c r="G6944" s="1" t="s">
        <v>849</v>
      </c>
      <c r="H6944">
        <v>40</v>
      </c>
      <c r="I6944" s="1" t="s">
        <v>1031</v>
      </c>
      <c r="J6944">
        <v>40</v>
      </c>
      <c r="K6944" s="1" t="s">
        <v>1031</v>
      </c>
      <c r="L6944">
        <v>546</v>
      </c>
      <c r="M6944" s="1" t="s">
        <v>1747</v>
      </c>
      <c r="N6944" s="1" t="str">
        <f t="shared" si="108"/>
        <v>1980-1989</v>
      </c>
    </row>
    <row r="6945" spans="1:14" hidden="1" x14ac:dyDescent="0.3">
      <c r="A6945">
        <v>93058</v>
      </c>
      <c r="B6945" s="1" t="s">
        <v>392</v>
      </c>
      <c r="C6945">
        <v>1987</v>
      </c>
      <c r="D6945" s="1" t="s">
        <v>9</v>
      </c>
      <c r="E6945">
        <v>116</v>
      </c>
      <c r="F6945" s="3">
        <v>46357676</v>
      </c>
      <c r="G6945" s="1" t="s">
        <v>849</v>
      </c>
      <c r="H6945">
        <v>40</v>
      </c>
      <c r="I6945" s="1" t="s">
        <v>1031</v>
      </c>
      <c r="J6945">
        <v>40</v>
      </c>
      <c r="K6945" s="1" t="s">
        <v>1031</v>
      </c>
      <c r="L6945">
        <v>388</v>
      </c>
      <c r="M6945" s="1" t="s">
        <v>1748</v>
      </c>
      <c r="N6945" s="1" t="str">
        <f t="shared" si="108"/>
        <v>1980-1989</v>
      </c>
    </row>
    <row r="6946" spans="1:14" hidden="1" x14ac:dyDescent="0.3">
      <c r="A6946">
        <v>93058</v>
      </c>
      <c r="B6946" s="1" t="s">
        <v>392</v>
      </c>
      <c r="C6946">
        <v>1987</v>
      </c>
      <c r="D6946" s="1" t="s">
        <v>9</v>
      </c>
      <c r="E6946">
        <v>116</v>
      </c>
      <c r="F6946" s="3">
        <v>46357676</v>
      </c>
      <c r="G6946" s="1" t="s">
        <v>849</v>
      </c>
      <c r="H6946">
        <v>40</v>
      </c>
      <c r="I6946" s="1" t="s">
        <v>1031</v>
      </c>
      <c r="J6946">
        <v>40</v>
      </c>
      <c r="K6946" s="1" t="s">
        <v>1031</v>
      </c>
      <c r="L6946">
        <v>352</v>
      </c>
      <c r="M6946" s="1" t="s">
        <v>1749</v>
      </c>
      <c r="N6946" s="1" t="str">
        <f t="shared" si="108"/>
        <v>1980-1989</v>
      </c>
    </row>
    <row r="6947" spans="1:14" hidden="1" x14ac:dyDescent="0.3">
      <c r="A6947">
        <v>93058</v>
      </c>
      <c r="B6947" s="1" t="s">
        <v>392</v>
      </c>
      <c r="C6947">
        <v>1987</v>
      </c>
      <c r="D6947" s="1" t="s">
        <v>9</v>
      </c>
      <c r="E6947">
        <v>116</v>
      </c>
      <c r="F6947" s="3">
        <v>46357676</v>
      </c>
      <c r="G6947" s="1" t="s">
        <v>849</v>
      </c>
      <c r="H6947">
        <v>40</v>
      </c>
      <c r="I6947" s="1" t="s">
        <v>1031</v>
      </c>
      <c r="J6947">
        <v>380282</v>
      </c>
      <c r="K6947" s="1" t="s">
        <v>1226</v>
      </c>
      <c r="L6947">
        <v>546</v>
      </c>
      <c r="M6947" s="1" t="s">
        <v>1747</v>
      </c>
      <c r="N6947" s="1" t="str">
        <f t="shared" si="108"/>
        <v>1980-1989</v>
      </c>
    </row>
    <row r="6948" spans="1:14" hidden="1" x14ac:dyDescent="0.3">
      <c r="A6948">
        <v>93058</v>
      </c>
      <c r="B6948" s="1" t="s">
        <v>392</v>
      </c>
      <c r="C6948">
        <v>1987</v>
      </c>
      <c r="D6948" s="1" t="s">
        <v>9</v>
      </c>
      <c r="E6948">
        <v>116</v>
      </c>
      <c r="F6948" s="3">
        <v>46357676</v>
      </c>
      <c r="G6948" s="1" t="s">
        <v>849</v>
      </c>
      <c r="H6948">
        <v>40</v>
      </c>
      <c r="I6948" s="1" t="s">
        <v>1031</v>
      </c>
      <c r="J6948">
        <v>380282</v>
      </c>
      <c r="K6948" s="1" t="s">
        <v>1226</v>
      </c>
      <c r="L6948">
        <v>388</v>
      </c>
      <c r="M6948" s="1" t="s">
        <v>1748</v>
      </c>
      <c r="N6948" s="1" t="str">
        <f t="shared" si="108"/>
        <v>1980-1989</v>
      </c>
    </row>
    <row r="6949" spans="1:14" hidden="1" x14ac:dyDescent="0.3">
      <c r="A6949">
        <v>93058</v>
      </c>
      <c r="B6949" s="1" t="s">
        <v>392</v>
      </c>
      <c r="C6949">
        <v>1987</v>
      </c>
      <c r="D6949" s="1" t="s">
        <v>9</v>
      </c>
      <c r="E6949">
        <v>116</v>
      </c>
      <c r="F6949" s="3">
        <v>46357676</v>
      </c>
      <c r="G6949" s="1" t="s">
        <v>849</v>
      </c>
      <c r="H6949">
        <v>40</v>
      </c>
      <c r="I6949" s="1" t="s">
        <v>1031</v>
      </c>
      <c r="J6949">
        <v>380282</v>
      </c>
      <c r="K6949" s="1" t="s">
        <v>1226</v>
      </c>
      <c r="L6949">
        <v>352</v>
      </c>
      <c r="M6949" s="1" t="s">
        <v>1749</v>
      </c>
      <c r="N6949" s="1" t="str">
        <f t="shared" si="108"/>
        <v>1980-1989</v>
      </c>
    </row>
    <row r="6950" spans="1:14" hidden="1" x14ac:dyDescent="0.3">
      <c r="A6950">
        <v>93058</v>
      </c>
      <c r="B6950" s="1" t="s">
        <v>392</v>
      </c>
      <c r="C6950">
        <v>1987</v>
      </c>
      <c r="D6950" s="1" t="s">
        <v>9</v>
      </c>
      <c r="E6950">
        <v>116</v>
      </c>
      <c r="F6950" s="3">
        <v>46357676</v>
      </c>
      <c r="G6950" s="1" t="s">
        <v>849</v>
      </c>
      <c r="H6950">
        <v>40</v>
      </c>
      <c r="I6950" s="1" t="s">
        <v>1031</v>
      </c>
      <c r="J6950">
        <v>368007</v>
      </c>
      <c r="K6950" s="1" t="s">
        <v>1290</v>
      </c>
      <c r="L6950">
        <v>546</v>
      </c>
      <c r="M6950" s="1" t="s">
        <v>1747</v>
      </c>
      <c r="N6950" s="1" t="str">
        <f t="shared" si="108"/>
        <v>1980-1989</v>
      </c>
    </row>
    <row r="6951" spans="1:14" hidden="1" x14ac:dyDescent="0.3">
      <c r="A6951">
        <v>93058</v>
      </c>
      <c r="B6951" s="1" t="s">
        <v>392</v>
      </c>
      <c r="C6951">
        <v>1987</v>
      </c>
      <c r="D6951" s="1" t="s">
        <v>9</v>
      </c>
      <c r="E6951">
        <v>116</v>
      </c>
      <c r="F6951" s="3">
        <v>46357676</v>
      </c>
      <c r="G6951" s="1" t="s">
        <v>849</v>
      </c>
      <c r="H6951">
        <v>40</v>
      </c>
      <c r="I6951" s="1" t="s">
        <v>1031</v>
      </c>
      <c r="J6951">
        <v>368007</v>
      </c>
      <c r="K6951" s="1" t="s">
        <v>1290</v>
      </c>
      <c r="L6951">
        <v>388</v>
      </c>
      <c r="M6951" s="1" t="s">
        <v>1748</v>
      </c>
      <c r="N6951" s="1" t="str">
        <f t="shared" si="108"/>
        <v>1980-1989</v>
      </c>
    </row>
    <row r="6952" spans="1:14" hidden="1" x14ac:dyDescent="0.3">
      <c r="A6952">
        <v>93058</v>
      </c>
      <c r="B6952" s="1" t="s">
        <v>392</v>
      </c>
      <c r="C6952">
        <v>1987</v>
      </c>
      <c r="D6952" s="1" t="s">
        <v>9</v>
      </c>
      <c r="E6952">
        <v>116</v>
      </c>
      <c r="F6952" s="3">
        <v>46357676</v>
      </c>
      <c r="G6952" s="1" t="s">
        <v>849</v>
      </c>
      <c r="H6952">
        <v>40</v>
      </c>
      <c r="I6952" s="1" t="s">
        <v>1031</v>
      </c>
      <c r="J6952">
        <v>368007</v>
      </c>
      <c r="K6952" s="1" t="s">
        <v>1290</v>
      </c>
      <c r="L6952">
        <v>352</v>
      </c>
      <c r="M6952" s="1" t="s">
        <v>1749</v>
      </c>
      <c r="N6952" s="1" t="str">
        <f t="shared" si="108"/>
        <v>1980-1989</v>
      </c>
    </row>
    <row r="6953" spans="1:14" hidden="1" x14ac:dyDescent="0.3">
      <c r="A6953">
        <v>93058</v>
      </c>
      <c r="B6953" s="1" t="s">
        <v>392</v>
      </c>
      <c r="C6953">
        <v>1987</v>
      </c>
      <c r="D6953" s="1" t="s">
        <v>9</v>
      </c>
      <c r="E6953">
        <v>116</v>
      </c>
      <c r="F6953" s="3">
        <v>46357676</v>
      </c>
      <c r="G6953" s="1" t="s">
        <v>840</v>
      </c>
      <c r="H6953">
        <v>40</v>
      </c>
      <c r="I6953" s="1" t="s">
        <v>1031</v>
      </c>
      <c r="J6953">
        <v>40</v>
      </c>
      <c r="K6953" s="1" t="s">
        <v>1031</v>
      </c>
      <c r="L6953">
        <v>546</v>
      </c>
      <c r="M6953" s="1" t="s">
        <v>1747</v>
      </c>
      <c r="N6953" s="1" t="str">
        <f t="shared" si="108"/>
        <v>1980-1989</v>
      </c>
    </row>
    <row r="6954" spans="1:14" hidden="1" x14ac:dyDescent="0.3">
      <c r="A6954">
        <v>93058</v>
      </c>
      <c r="B6954" s="1" t="s">
        <v>392</v>
      </c>
      <c r="C6954">
        <v>1987</v>
      </c>
      <c r="D6954" s="1" t="s">
        <v>9</v>
      </c>
      <c r="E6954">
        <v>116</v>
      </c>
      <c r="F6954" s="3">
        <v>46357676</v>
      </c>
      <c r="G6954" s="1" t="s">
        <v>840</v>
      </c>
      <c r="H6954">
        <v>40</v>
      </c>
      <c r="I6954" s="1" t="s">
        <v>1031</v>
      </c>
      <c r="J6954">
        <v>40</v>
      </c>
      <c r="K6954" s="1" t="s">
        <v>1031</v>
      </c>
      <c r="L6954">
        <v>388</v>
      </c>
      <c r="M6954" s="1" t="s">
        <v>1748</v>
      </c>
      <c r="N6954" s="1" t="str">
        <f t="shared" si="108"/>
        <v>1980-1989</v>
      </c>
    </row>
    <row r="6955" spans="1:14" hidden="1" x14ac:dyDescent="0.3">
      <c r="A6955">
        <v>93058</v>
      </c>
      <c r="B6955" s="1" t="s">
        <v>392</v>
      </c>
      <c r="C6955">
        <v>1987</v>
      </c>
      <c r="D6955" s="1" t="s">
        <v>9</v>
      </c>
      <c r="E6955">
        <v>116</v>
      </c>
      <c r="F6955" s="3">
        <v>46357676</v>
      </c>
      <c r="G6955" s="1" t="s">
        <v>840</v>
      </c>
      <c r="H6955">
        <v>40</v>
      </c>
      <c r="I6955" s="1" t="s">
        <v>1031</v>
      </c>
      <c r="J6955">
        <v>40</v>
      </c>
      <c r="K6955" s="1" t="s">
        <v>1031</v>
      </c>
      <c r="L6955">
        <v>352</v>
      </c>
      <c r="M6955" s="1" t="s">
        <v>1749</v>
      </c>
      <c r="N6955" s="1" t="str">
        <f t="shared" si="108"/>
        <v>1980-1989</v>
      </c>
    </row>
    <row r="6956" spans="1:14" hidden="1" x14ac:dyDescent="0.3">
      <c r="A6956">
        <v>93058</v>
      </c>
      <c r="B6956" s="1" t="s">
        <v>392</v>
      </c>
      <c r="C6956">
        <v>1987</v>
      </c>
      <c r="D6956" s="1" t="s">
        <v>9</v>
      </c>
      <c r="E6956">
        <v>116</v>
      </c>
      <c r="F6956" s="3">
        <v>46357676</v>
      </c>
      <c r="G6956" s="1" t="s">
        <v>840</v>
      </c>
      <c r="H6956">
        <v>40</v>
      </c>
      <c r="I6956" s="1" t="s">
        <v>1031</v>
      </c>
      <c r="J6956">
        <v>380282</v>
      </c>
      <c r="K6956" s="1" t="s">
        <v>1226</v>
      </c>
      <c r="L6956">
        <v>546</v>
      </c>
      <c r="M6956" s="1" t="s">
        <v>1747</v>
      </c>
      <c r="N6956" s="1" t="str">
        <f t="shared" si="108"/>
        <v>1980-1989</v>
      </c>
    </row>
    <row r="6957" spans="1:14" hidden="1" x14ac:dyDescent="0.3">
      <c r="A6957">
        <v>93058</v>
      </c>
      <c r="B6957" s="1" t="s">
        <v>392</v>
      </c>
      <c r="C6957">
        <v>1987</v>
      </c>
      <c r="D6957" s="1" t="s">
        <v>9</v>
      </c>
      <c r="E6957">
        <v>116</v>
      </c>
      <c r="F6957" s="3">
        <v>46357676</v>
      </c>
      <c r="G6957" s="1" t="s">
        <v>840</v>
      </c>
      <c r="H6957">
        <v>40</v>
      </c>
      <c r="I6957" s="1" t="s">
        <v>1031</v>
      </c>
      <c r="J6957">
        <v>380282</v>
      </c>
      <c r="K6957" s="1" t="s">
        <v>1226</v>
      </c>
      <c r="L6957">
        <v>388</v>
      </c>
      <c r="M6957" s="1" t="s">
        <v>1748</v>
      </c>
      <c r="N6957" s="1" t="str">
        <f t="shared" si="108"/>
        <v>1980-1989</v>
      </c>
    </row>
    <row r="6958" spans="1:14" hidden="1" x14ac:dyDescent="0.3">
      <c r="A6958">
        <v>93058</v>
      </c>
      <c r="B6958" s="1" t="s">
        <v>392</v>
      </c>
      <c r="C6958">
        <v>1987</v>
      </c>
      <c r="D6958" s="1" t="s">
        <v>9</v>
      </c>
      <c r="E6958">
        <v>116</v>
      </c>
      <c r="F6958" s="3">
        <v>46357676</v>
      </c>
      <c r="G6958" s="1" t="s">
        <v>840</v>
      </c>
      <c r="H6958">
        <v>40</v>
      </c>
      <c r="I6958" s="1" t="s">
        <v>1031</v>
      </c>
      <c r="J6958">
        <v>380282</v>
      </c>
      <c r="K6958" s="1" t="s">
        <v>1226</v>
      </c>
      <c r="L6958">
        <v>352</v>
      </c>
      <c r="M6958" s="1" t="s">
        <v>1749</v>
      </c>
      <c r="N6958" s="1" t="str">
        <f t="shared" si="108"/>
        <v>1980-1989</v>
      </c>
    </row>
    <row r="6959" spans="1:14" hidden="1" x14ac:dyDescent="0.3">
      <c r="A6959">
        <v>93058</v>
      </c>
      <c r="B6959" s="1" t="s">
        <v>392</v>
      </c>
      <c r="C6959">
        <v>1987</v>
      </c>
      <c r="D6959" s="1" t="s">
        <v>9</v>
      </c>
      <c r="E6959">
        <v>116</v>
      </c>
      <c r="F6959" s="3">
        <v>46357676</v>
      </c>
      <c r="G6959" s="1" t="s">
        <v>840</v>
      </c>
      <c r="H6959">
        <v>40</v>
      </c>
      <c r="I6959" s="1" t="s">
        <v>1031</v>
      </c>
      <c r="J6959">
        <v>368007</v>
      </c>
      <c r="K6959" s="1" t="s">
        <v>1290</v>
      </c>
      <c r="L6959">
        <v>546</v>
      </c>
      <c r="M6959" s="1" t="s">
        <v>1747</v>
      </c>
      <c r="N6959" s="1" t="str">
        <f t="shared" si="108"/>
        <v>1980-1989</v>
      </c>
    </row>
    <row r="6960" spans="1:14" hidden="1" x14ac:dyDescent="0.3">
      <c r="A6960">
        <v>93058</v>
      </c>
      <c r="B6960" s="1" t="s">
        <v>392</v>
      </c>
      <c r="C6960">
        <v>1987</v>
      </c>
      <c r="D6960" s="1" t="s">
        <v>9</v>
      </c>
      <c r="E6960">
        <v>116</v>
      </c>
      <c r="F6960" s="3">
        <v>46357676</v>
      </c>
      <c r="G6960" s="1" t="s">
        <v>840</v>
      </c>
      <c r="H6960">
        <v>40</v>
      </c>
      <c r="I6960" s="1" t="s">
        <v>1031</v>
      </c>
      <c r="J6960">
        <v>368007</v>
      </c>
      <c r="K6960" s="1" t="s">
        <v>1290</v>
      </c>
      <c r="L6960">
        <v>388</v>
      </c>
      <c r="M6960" s="1" t="s">
        <v>1748</v>
      </c>
      <c r="N6960" s="1" t="str">
        <f t="shared" si="108"/>
        <v>1980-1989</v>
      </c>
    </row>
    <row r="6961" spans="1:14" hidden="1" x14ac:dyDescent="0.3">
      <c r="A6961">
        <v>93058</v>
      </c>
      <c r="B6961" s="1" t="s">
        <v>392</v>
      </c>
      <c r="C6961">
        <v>1987</v>
      </c>
      <c r="D6961" s="1" t="s">
        <v>9</v>
      </c>
      <c r="E6961">
        <v>116</v>
      </c>
      <c r="F6961" s="3">
        <v>46357676</v>
      </c>
      <c r="G6961" s="1" t="s">
        <v>840</v>
      </c>
      <c r="H6961">
        <v>40</v>
      </c>
      <c r="I6961" s="1" t="s">
        <v>1031</v>
      </c>
      <c r="J6961">
        <v>368007</v>
      </c>
      <c r="K6961" s="1" t="s">
        <v>1290</v>
      </c>
      <c r="L6961">
        <v>352</v>
      </c>
      <c r="M6961" s="1" t="s">
        <v>1749</v>
      </c>
      <c r="N6961" s="1" t="str">
        <f t="shared" si="108"/>
        <v>1980-1989</v>
      </c>
    </row>
    <row r="6962" spans="1:14" hidden="1" x14ac:dyDescent="0.3">
      <c r="A6962">
        <v>93058</v>
      </c>
      <c r="B6962" s="1" t="s">
        <v>392</v>
      </c>
      <c r="C6962">
        <v>1987</v>
      </c>
      <c r="D6962" s="1" t="s">
        <v>9</v>
      </c>
      <c r="E6962">
        <v>116</v>
      </c>
      <c r="F6962" s="3">
        <v>46357676</v>
      </c>
      <c r="G6962" s="1" t="s">
        <v>896</v>
      </c>
      <c r="H6962">
        <v>40</v>
      </c>
      <c r="I6962" s="1" t="s">
        <v>1031</v>
      </c>
      <c r="J6962">
        <v>40</v>
      </c>
      <c r="K6962" s="1" t="s">
        <v>1031</v>
      </c>
      <c r="L6962">
        <v>546</v>
      </c>
      <c r="M6962" s="1" t="s">
        <v>1747</v>
      </c>
      <c r="N6962" s="1" t="str">
        <f t="shared" si="108"/>
        <v>1980-1989</v>
      </c>
    </row>
    <row r="6963" spans="1:14" hidden="1" x14ac:dyDescent="0.3">
      <c r="A6963">
        <v>93058</v>
      </c>
      <c r="B6963" s="1" t="s">
        <v>392</v>
      </c>
      <c r="C6963">
        <v>1987</v>
      </c>
      <c r="D6963" s="1" t="s">
        <v>9</v>
      </c>
      <c r="E6963">
        <v>116</v>
      </c>
      <c r="F6963" s="3">
        <v>46357676</v>
      </c>
      <c r="G6963" s="1" t="s">
        <v>896</v>
      </c>
      <c r="H6963">
        <v>40</v>
      </c>
      <c r="I6963" s="1" t="s">
        <v>1031</v>
      </c>
      <c r="J6963">
        <v>40</v>
      </c>
      <c r="K6963" s="1" t="s">
        <v>1031</v>
      </c>
      <c r="L6963">
        <v>388</v>
      </c>
      <c r="M6963" s="1" t="s">
        <v>1748</v>
      </c>
      <c r="N6963" s="1" t="str">
        <f t="shared" si="108"/>
        <v>1980-1989</v>
      </c>
    </row>
    <row r="6964" spans="1:14" hidden="1" x14ac:dyDescent="0.3">
      <c r="A6964">
        <v>93058</v>
      </c>
      <c r="B6964" s="1" t="s">
        <v>392</v>
      </c>
      <c r="C6964">
        <v>1987</v>
      </c>
      <c r="D6964" s="1" t="s">
        <v>9</v>
      </c>
      <c r="E6964">
        <v>116</v>
      </c>
      <c r="F6964" s="3">
        <v>46357676</v>
      </c>
      <c r="G6964" s="1" t="s">
        <v>896</v>
      </c>
      <c r="H6964">
        <v>40</v>
      </c>
      <c r="I6964" s="1" t="s">
        <v>1031</v>
      </c>
      <c r="J6964">
        <v>40</v>
      </c>
      <c r="K6964" s="1" t="s">
        <v>1031</v>
      </c>
      <c r="L6964">
        <v>352</v>
      </c>
      <c r="M6964" s="1" t="s">
        <v>1749</v>
      </c>
      <c r="N6964" s="1" t="str">
        <f t="shared" si="108"/>
        <v>1980-1989</v>
      </c>
    </row>
    <row r="6965" spans="1:14" hidden="1" x14ac:dyDescent="0.3">
      <c r="A6965">
        <v>93058</v>
      </c>
      <c r="B6965" s="1" t="s">
        <v>392</v>
      </c>
      <c r="C6965">
        <v>1987</v>
      </c>
      <c r="D6965" s="1" t="s">
        <v>9</v>
      </c>
      <c r="E6965">
        <v>116</v>
      </c>
      <c r="F6965" s="3">
        <v>46357676</v>
      </c>
      <c r="G6965" s="1" t="s">
        <v>896</v>
      </c>
      <c r="H6965">
        <v>40</v>
      </c>
      <c r="I6965" s="1" t="s">
        <v>1031</v>
      </c>
      <c r="J6965">
        <v>380282</v>
      </c>
      <c r="K6965" s="1" t="s">
        <v>1226</v>
      </c>
      <c r="L6965">
        <v>546</v>
      </c>
      <c r="M6965" s="1" t="s">
        <v>1747</v>
      </c>
      <c r="N6965" s="1" t="str">
        <f t="shared" si="108"/>
        <v>1980-1989</v>
      </c>
    </row>
    <row r="6966" spans="1:14" hidden="1" x14ac:dyDescent="0.3">
      <c r="A6966">
        <v>93058</v>
      </c>
      <c r="B6966" s="1" t="s">
        <v>392</v>
      </c>
      <c r="C6966">
        <v>1987</v>
      </c>
      <c r="D6966" s="1" t="s">
        <v>9</v>
      </c>
      <c r="E6966">
        <v>116</v>
      </c>
      <c r="F6966" s="3">
        <v>46357676</v>
      </c>
      <c r="G6966" s="1" t="s">
        <v>896</v>
      </c>
      <c r="H6966">
        <v>40</v>
      </c>
      <c r="I6966" s="1" t="s">
        <v>1031</v>
      </c>
      <c r="J6966">
        <v>380282</v>
      </c>
      <c r="K6966" s="1" t="s">
        <v>1226</v>
      </c>
      <c r="L6966">
        <v>388</v>
      </c>
      <c r="M6966" s="1" t="s">
        <v>1748</v>
      </c>
      <c r="N6966" s="1" t="str">
        <f t="shared" si="108"/>
        <v>1980-1989</v>
      </c>
    </row>
    <row r="6967" spans="1:14" hidden="1" x14ac:dyDescent="0.3">
      <c r="A6967">
        <v>93058</v>
      </c>
      <c r="B6967" s="1" t="s">
        <v>392</v>
      </c>
      <c r="C6967">
        <v>1987</v>
      </c>
      <c r="D6967" s="1" t="s">
        <v>9</v>
      </c>
      <c r="E6967">
        <v>116</v>
      </c>
      <c r="F6967" s="3">
        <v>46357676</v>
      </c>
      <c r="G6967" s="1" t="s">
        <v>896</v>
      </c>
      <c r="H6967">
        <v>40</v>
      </c>
      <c r="I6967" s="1" t="s">
        <v>1031</v>
      </c>
      <c r="J6967">
        <v>380282</v>
      </c>
      <c r="K6967" s="1" t="s">
        <v>1226</v>
      </c>
      <c r="L6967">
        <v>352</v>
      </c>
      <c r="M6967" s="1" t="s">
        <v>1749</v>
      </c>
      <c r="N6967" s="1" t="str">
        <f t="shared" si="108"/>
        <v>1980-1989</v>
      </c>
    </row>
    <row r="6968" spans="1:14" hidden="1" x14ac:dyDescent="0.3">
      <c r="A6968">
        <v>93058</v>
      </c>
      <c r="B6968" s="1" t="s">
        <v>392</v>
      </c>
      <c r="C6968">
        <v>1987</v>
      </c>
      <c r="D6968" s="1" t="s">
        <v>9</v>
      </c>
      <c r="E6968">
        <v>116</v>
      </c>
      <c r="F6968" s="3">
        <v>46357676</v>
      </c>
      <c r="G6968" s="1" t="s">
        <v>896</v>
      </c>
      <c r="H6968">
        <v>40</v>
      </c>
      <c r="I6968" s="1" t="s">
        <v>1031</v>
      </c>
      <c r="J6968">
        <v>368007</v>
      </c>
      <c r="K6968" s="1" t="s">
        <v>1290</v>
      </c>
      <c r="L6968">
        <v>546</v>
      </c>
      <c r="M6968" s="1" t="s">
        <v>1747</v>
      </c>
      <c r="N6968" s="1" t="str">
        <f t="shared" si="108"/>
        <v>1980-1989</v>
      </c>
    </row>
    <row r="6969" spans="1:14" hidden="1" x14ac:dyDescent="0.3">
      <c r="A6969">
        <v>93058</v>
      </c>
      <c r="B6969" s="1" t="s">
        <v>392</v>
      </c>
      <c r="C6969">
        <v>1987</v>
      </c>
      <c r="D6969" s="1" t="s">
        <v>9</v>
      </c>
      <c r="E6969">
        <v>116</v>
      </c>
      <c r="F6969" s="3">
        <v>46357676</v>
      </c>
      <c r="G6969" s="1" t="s">
        <v>896</v>
      </c>
      <c r="H6969">
        <v>40</v>
      </c>
      <c r="I6969" s="1" t="s">
        <v>1031</v>
      </c>
      <c r="J6969">
        <v>368007</v>
      </c>
      <c r="K6969" s="1" t="s">
        <v>1290</v>
      </c>
      <c r="L6969">
        <v>388</v>
      </c>
      <c r="M6969" s="1" t="s">
        <v>1748</v>
      </c>
      <c r="N6969" s="1" t="str">
        <f t="shared" si="108"/>
        <v>1980-1989</v>
      </c>
    </row>
    <row r="6970" spans="1:14" hidden="1" x14ac:dyDescent="0.3">
      <c r="A6970">
        <v>93058</v>
      </c>
      <c r="B6970" s="1" t="s">
        <v>392</v>
      </c>
      <c r="C6970">
        <v>1987</v>
      </c>
      <c r="D6970" s="1" t="s">
        <v>9</v>
      </c>
      <c r="E6970">
        <v>116</v>
      </c>
      <c r="F6970" s="3">
        <v>46357676</v>
      </c>
      <c r="G6970" s="1" t="s">
        <v>896</v>
      </c>
      <c r="H6970">
        <v>40</v>
      </c>
      <c r="I6970" s="1" t="s">
        <v>1031</v>
      </c>
      <c r="J6970">
        <v>368007</v>
      </c>
      <c r="K6970" s="1" t="s">
        <v>1290</v>
      </c>
      <c r="L6970">
        <v>352</v>
      </c>
      <c r="M6970" s="1" t="s">
        <v>1749</v>
      </c>
      <c r="N6970" s="1" t="str">
        <f t="shared" si="108"/>
        <v>1980-1989</v>
      </c>
    </row>
    <row r="6971" spans="1:14" hidden="1" x14ac:dyDescent="0.3">
      <c r="A6971">
        <v>86250</v>
      </c>
      <c r="B6971" s="1" t="s">
        <v>367</v>
      </c>
      <c r="C6971">
        <v>1983</v>
      </c>
      <c r="D6971" s="1" t="s">
        <v>9</v>
      </c>
      <c r="E6971">
        <v>170</v>
      </c>
      <c r="F6971" s="3">
        <v>45967303</v>
      </c>
      <c r="G6971" s="1" t="s">
        <v>863</v>
      </c>
      <c r="H6971">
        <v>361</v>
      </c>
      <c r="I6971" s="1" t="s">
        <v>1053</v>
      </c>
      <c r="J6971">
        <v>231</v>
      </c>
      <c r="K6971" s="1" t="s">
        <v>1136</v>
      </c>
      <c r="L6971">
        <v>199</v>
      </c>
      <c r="M6971" s="1" t="s">
        <v>1495</v>
      </c>
      <c r="N6971" s="1" t="str">
        <f t="shared" si="108"/>
        <v>1980-1989</v>
      </c>
    </row>
    <row r="6972" spans="1:14" hidden="1" x14ac:dyDescent="0.3">
      <c r="A6972">
        <v>86250</v>
      </c>
      <c r="B6972" s="1" t="s">
        <v>367</v>
      </c>
      <c r="C6972">
        <v>1983</v>
      </c>
      <c r="D6972" s="1" t="s">
        <v>9</v>
      </c>
      <c r="E6972">
        <v>170</v>
      </c>
      <c r="F6972" s="3">
        <v>45967303</v>
      </c>
      <c r="G6972" s="1" t="s">
        <v>863</v>
      </c>
      <c r="H6972">
        <v>361</v>
      </c>
      <c r="I6972" s="1" t="s">
        <v>1053</v>
      </c>
      <c r="J6972">
        <v>231</v>
      </c>
      <c r="K6972" s="1" t="s">
        <v>1136</v>
      </c>
      <c r="L6972">
        <v>201</v>
      </c>
      <c r="M6972" s="1" t="s">
        <v>1731</v>
      </c>
      <c r="N6972" s="1" t="str">
        <f t="shared" si="108"/>
        <v>1980-1989</v>
      </c>
    </row>
    <row r="6973" spans="1:14" hidden="1" x14ac:dyDescent="0.3">
      <c r="A6973">
        <v>86250</v>
      </c>
      <c r="B6973" s="1" t="s">
        <v>367</v>
      </c>
      <c r="C6973">
        <v>1983</v>
      </c>
      <c r="D6973" s="1" t="s">
        <v>9</v>
      </c>
      <c r="E6973">
        <v>170</v>
      </c>
      <c r="F6973" s="3">
        <v>45967303</v>
      </c>
      <c r="G6973" s="1" t="s">
        <v>863</v>
      </c>
      <c r="H6973">
        <v>361</v>
      </c>
      <c r="I6973" s="1" t="s">
        <v>1053</v>
      </c>
      <c r="J6973">
        <v>231</v>
      </c>
      <c r="K6973" s="1" t="s">
        <v>1136</v>
      </c>
      <c r="L6973">
        <v>874</v>
      </c>
      <c r="M6973" s="1" t="s">
        <v>1732</v>
      </c>
      <c r="N6973" s="1" t="str">
        <f t="shared" si="108"/>
        <v>1980-1989</v>
      </c>
    </row>
    <row r="6974" spans="1:14" hidden="1" x14ac:dyDescent="0.3">
      <c r="A6974">
        <v>86250</v>
      </c>
      <c r="B6974" s="1" t="s">
        <v>367</v>
      </c>
      <c r="C6974">
        <v>1983</v>
      </c>
      <c r="D6974" s="1" t="s">
        <v>9</v>
      </c>
      <c r="E6974">
        <v>170</v>
      </c>
      <c r="F6974" s="3">
        <v>45967303</v>
      </c>
      <c r="G6974" s="1" t="s">
        <v>863</v>
      </c>
      <c r="H6974">
        <v>361</v>
      </c>
      <c r="I6974" s="1" t="s">
        <v>1053</v>
      </c>
      <c r="J6974">
        <v>1328</v>
      </c>
      <c r="K6974" s="1" t="s">
        <v>1281</v>
      </c>
      <c r="L6974">
        <v>199</v>
      </c>
      <c r="M6974" s="1" t="s">
        <v>1495</v>
      </c>
      <c r="N6974" s="1" t="str">
        <f t="shared" si="108"/>
        <v>1980-1989</v>
      </c>
    </row>
    <row r="6975" spans="1:14" hidden="1" x14ac:dyDescent="0.3">
      <c r="A6975">
        <v>86250</v>
      </c>
      <c r="B6975" s="1" t="s">
        <v>367</v>
      </c>
      <c r="C6975">
        <v>1983</v>
      </c>
      <c r="D6975" s="1" t="s">
        <v>9</v>
      </c>
      <c r="E6975">
        <v>170</v>
      </c>
      <c r="F6975" s="3">
        <v>45967303</v>
      </c>
      <c r="G6975" s="1" t="s">
        <v>863</v>
      </c>
      <c r="H6975">
        <v>361</v>
      </c>
      <c r="I6975" s="1" t="s">
        <v>1053</v>
      </c>
      <c r="J6975">
        <v>1328</v>
      </c>
      <c r="K6975" s="1" t="s">
        <v>1281</v>
      </c>
      <c r="L6975">
        <v>201</v>
      </c>
      <c r="M6975" s="1" t="s">
        <v>1731</v>
      </c>
      <c r="N6975" s="1" t="str">
        <f t="shared" si="108"/>
        <v>1980-1989</v>
      </c>
    </row>
    <row r="6976" spans="1:14" hidden="1" x14ac:dyDescent="0.3">
      <c r="A6976">
        <v>86250</v>
      </c>
      <c r="B6976" s="1" t="s">
        <v>367</v>
      </c>
      <c r="C6976">
        <v>1983</v>
      </c>
      <c r="D6976" s="1" t="s">
        <v>9</v>
      </c>
      <c r="E6976">
        <v>170</v>
      </c>
      <c r="F6976" s="3">
        <v>45967303</v>
      </c>
      <c r="G6976" s="1" t="s">
        <v>863</v>
      </c>
      <c r="H6976">
        <v>361</v>
      </c>
      <c r="I6976" s="1" t="s">
        <v>1053</v>
      </c>
      <c r="J6976">
        <v>1328</v>
      </c>
      <c r="K6976" s="1" t="s">
        <v>1281</v>
      </c>
      <c r="L6976">
        <v>874</v>
      </c>
      <c r="M6976" s="1" t="s">
        <v>1732</v>
      </c>
      <c r="N6976" s="1" t="str">
        <f t="shared" si="108"/>
        <v>1980-1989</v>
      </c>
    </row>
    <row r="6977" spans="1:14" hidden="1" x14ac:dyDescent="0.3">
      <c r="A6977">
        <v>86250</v>
      </c>
      <c r="B6977" s="1" t="s">
        <v>367</v>
      </c>
      <c r="C6977">
        <v>1983</v>
      </c>
      <c r="D6977" s="1" t="s">
        <v>9</v>
      </c>
      <c r="E6977">
        <v>170</v>
      </c>
      <c r="F6977" s="3">
        <v>45967303</v>
      </c>
      <c r="G6977" s="1" t="s">
        <v>863</v>
      </c>
      <c r="H6977">
        <v>361</v>
      </c>
      <c r="I6977" s="1" t="s">
        <v>1053</v>
      </c>
      <c r="J6977">
        <v>372942</v>
      </c>
      <c r="K6977" s="1" t="s">
        <v>1282</v>
      </c>
      <c r="L6977">
        <v>199</v>
      </c>
      <c r="M6977" s="1" t="s">
        <v>1495</v>
      </c>
      <c r="N6977" s="1" t="str">
        <f t="shared" si="108"/>
        <v>1980-1989</v>
      </c>
    </row>
    <row r="6978" spans="1:14" hidden="1" x14ac:dyDescent="0.3">
      <c r="A6978">
        <v>86250</v>
      </c>
      <c r="B6978" s="1" t="s">
        <v>367</v>
      </c>
      <c r="C6978">
        <v>1983</v>
      </c>
      <c r="D6978" s="1" t="s">
        <v>9</v>
      </c>
      <c r="E6978">
        <v>170</v>
      </c>
      <c r="F6978" s="3">
        <v>45967303</v>
      </c>
      <c r="G6978" s="1" t="s">
        <v>863</v>
      </c>
      <c r="H6978">
        <v>361</v>
      </c>
      <c r="I6978" s="1" t="s">
        <v>1053</v>
      </c>
      <c r="J6978">
        <v>372942</v>
      </c>
      <c r="K6978" s="1" t="s">
        <v>1282</v>
      </c>
      <c r="L6978">
        <v>201</v>
      </c>
      <c r="M6978" s="1" t="s">
        <v>1731</v>
      </c>
      <c r="N6978" s="1" t="str">
        <f t="shared" ref="N6978:N7041" si="109">INT(C6978/10)*10 &amp; "-" &amp; INT(C6978/10)*10+9</f>
        <v>1980-1989</v>
      </c>
    </row>
    <row r="6979" spans="1:14" hidden="1" x14ac:dyDescent="0.3">
      <c r="A6979">
        <v>86250</v>
      </c>
      <c r="B6979" s="1" t="s">
        <v>367</v>
      </c>
      <c r="C6979">
        <v>1983</v>
      </c>
      <c r="D6979" s="1" t="s">
        <v>9</v>
      </c>
      <c r="E6979">
        <v>170</v>
      </c>
      <c r="F6979" s="3">
        <v>45967303</v>
      </c>
      <c r="G6979" s="1" t="s">
        <v>863</v>
      </c>
      <c r="H6979">
        <v>361</v>
      </c>
      <c r="I6979" s="1" t="s">
        <v>1053</v>
      </c>
      <c r="J6979">
        <v>372942</v>
      </c>
      <c r="K6979" s="1" t="s">
        <v>1282</v>
      </c>
      <c r="L6979">
        <v>874</v>
      </c>
      <c r="M6979" s="1" t="s">
        <v>1732</v>
      </c>
      <c r="N6979" s="1" t="str">
        <f t="shared" si="109"/>
        <v>1980-1989</v>
      </c>
    </row>
    <row r="6980" spans="1:14" hidden="1" x14ac:dyDescent="0.3">
      <c r="A6980">
        <v>86250</v>
      </c>
      <c r="B6980" s="1" t="s">
        <v>367</v>
      </c>
      <c r="C6980">
        <v>1983</v>
      </c>
      <c r="D6980" s="1" t="s">
        <v>9</v>
      </c>
      <c r="E6980">
        <v>170</v>
      </c>
      <c r="F6980" s="3">
        <v>45967303</v>
      </c>
      <c r="G6980" s="1" t="s">
        <v>837</v>
      </c>
      <c r="H6980">
        <v>361</v>
      </c>
      <c r="I6980" s="1" t="s">
        <v>1053</v>
      </c>
      <c r="J6980">
        <v>231</v>
      </c>
      <c r="K6980" s="1" t="s">
        <v>1136</v>
      </c>
      <c r="L6980">
        <v>199</v>
      </c>
      <c r="M6980" s="1" t="s">
        <v>1495</v>
      </c>
      <c r="N6980" s="1" t="str">
        <f t="shared" si="109"/>
        <v>1980-1989</v>
      </c>
    </row>
    <row r="6981" spans="1:14" hidden="1" x14ac:dyDescent="0.3">
      <c r="A6981">
        <v>86250</v>
      </c>
      <c r="B6981" s="1" t="s">
        <v>367</v>
      </c>
      <c r="C6981">
        <v>1983</v>
      </c>
      <c r="D6981" s="1" t="s">
        <v>9</v>
      </c>
      <c r="E6981">
        <v>170</v>
      </c>
      <c r="F6981" s="3">
        <v>45967303</v>
      </c>
      <c r="G6981" s="1" t="s">
        <v>837</v>
      </c>
      <c r="H6981">
        <v>361</v>
      </c>
      <c r="I6981" s="1" t="s">
        <v>1053</v>
      </c>
      <c r="J6981">
        <v>231</v>
      </c>
      <c r="K6981" s="1" t="s">
        <v>1136</v>
      </c>
      <c r="L6981">
        <v>201</v>
      </c>
      <c r="M6981" s="1" t="s">
        <v>1731</v>
      </c>
      <c r="N6981" s="1" t="str">
        <f t="shared" si="109"/>
        <v>1980-1989</v>
      </c>
    </row>
    <row r="6982" spans="1:14" hidden="1" x14ac:dyDescent="0.3">
      <c r="A6982">
        <v>86250</v>
      </c>
      <c r="B6982" s="1" t="s">
        <v>367</v>
      </c>
      <c r="C6982">
        <v>1983</v>
      </c>
      <c r="D6982" s="1" t="s">
        <v>9</v>
      </c>
      <c r="E6982">
        <v>170</v>
      </c>
      <c r="F6982" s="3">
        <v>45967303</v>
      </c>
      <c r="G6982" s="1" t="s">
        <v>837</v>
      </c>
      <c r="H6982">
        <v>361</v>
      </c>
      <c r="I6982" s="1" t="s">
        <v>1053</v>
      </c>
      <c r="J6982">
        <v>231</v>
      </c>
      <c r="K6982" s="1" t="s">
        <v>1136</v>
      </c>
      <c r="L6982">
        <v>874</v>
      </c>
      <c r="M6982" s="1" t="s">
        <v>1732</v>
      </c>
      <c r="N6982" s="1" t="str">
        <f t="shared" si="109"/>
        <v>1980-1989</v>
      </c>
    </row>
    <row r="6983" spans="1:14" hidden="1" x14ac:dyDescent="0.3">
      <c r="A6983">
        <v>86250</v>
      </c>
      <c r="B6983" s="1" t="s">
        <v>367</v>
      </c>
      <c r="C6983">
        <v>1983</v>
      </c>
      <c r="D6983" s="1" t="s">
        <v>9</v>
      </c>
      <c r="E6983">
        <v>170</v>
      </c>
      <c r="F6983" s="3">
        <v>45967303</v>
      </c>
      <c r="G6983" s="1" t="s">
        <v>837</v>
      </c>
      <c r="H6983">
        <v>361</v>
      </c>
      <c r="I6983" s="1" t="s">
        <v>1053</v>
      </c>
      <c r="J6983">
        <v>1328</v>
      </c>
      <c r="K6983" s="1" t="s">
        <v>1281</v>
      </c>
      <c r="L6983">
        <v>199</v>
      </c>
      <c r="M6983" s="1" t="s">
        <v>1495</v>
      </c>
      <c r="N6983" s="1" t="str">
        <f t="shared" si="109"/>
        <v>1980-1989</v>
      </c>
    </row>
    <row r="6984" spans="1:14" hidden="1" x14ac:dyDescent="0.3">
      <c r="A6984">
        <v>86250</v>
      </c>
      <c r="B6984" s="1" t="s">
        <v>367</v>
      </c>
      <c r="C6984">
        <v>1983</v>
      </c>
      <c r="D6984" s="1" t="s">
        <v>9</v>
      </c>
      <c r="E6984">
        <v>170</v>
      </c>
      <c r="F6984" s="3">
        <v>45967303</v>
      </c>
      <c r="G6984" s="1" t="s">
        <v>837</v>
      </c>
      <c r="H6984">
        <v>361</v>
      </c>
      <c r="I6984" s="1" t="s">
        <v>1053</v>
      </c>
      <c r="J6984">
        <v>1328</v>
      </c>
      <c r="K6984" s="1" t="s">
        <v>1281</v>
      </c>
      <c r="L6984">
        <v>201</v>
      </c>
      <c r="M6984" s="1" t="s">
        <v>1731</v>
      </c>
      <c r="N6984" s="1" t="str">
        <f t="shared" si="109"/>
        <v>1980-1989</v>
      </c>
    </row>
    <row r="6985" spans="1:14" hidden="1" x14ac:dyDescent="0.3">
      <c r="A6985">
        <v>86250</v>
      </c>
      <c r="B6985" s="1" t="s">
        <v>367</v>
      </c>
      <c r="C6985">
        <v>1983</v>
      </c>
      <c r="D6985" s="1" t="s">
        <v>9</v>
      </c>
      <c r="E6985">
        <v>170</v>
      </c>
      <c r="F6985" s="3">
        <v>45967303</v>
      </c>
      <c r="G6985" s="1" t="s">
        <v>837</v>
      </c>
      <c r="H6985">
        <v>361</v>
      </c>
      <c r="I6985" s="1" t="s">
        <v>1053</v>
      </c>
      <c r="J6985">
        <v>1328</v>
      </c>
      <c r="K6985" s="1" t="s">
        <v>1281</v>
      </c>
      <c r="L6985">
        <v>874</v>
      </c>
      <c r="M6985" s="1" t="s">
        <v>1732</v>
      </c>
      <c r="N6985" s="1" t="str">
        <f t="shared" si="109"/>
        <v>1980-1989</v>
      </c>
    </row>
    <row r="6986" spans="1:14" hidden="1" x14ac:dyDescent="0.3">
      <c r="A6986">
        <v>86250</v>
      </c>
      <c r="B6986" s="1" t="s">
        <v>367</v>
      </c>
      <c r="C6986">
        <v>1983</v>
      </c>
      <c r="D6986" s="1" t="s">
        <v>9</v>
      </c>
      <c r="E6986">
        <v>170</v>
      </c>
      <c r="F6986" s="3">
        <v>45967303</v>
      </c>
      <c r="G6986" s="1" t="s">
        <v>837</v>
      </c>
      <c r="H6986">
        <v>361</v>
      </c>
      <c r="I6986" s="1" t="s">
        <v>1053</v>
      </c>
      <c r="J6986">
        <v>372942</v>
      </c>
      <c r="K6986" s="1" t="s">
        <v>1282</v>
      </c>
      <c r="L6986">
        <v>199</v>
      </c>
      <c r="M6986" s="1" t="s">
        <v>1495</v>
      </c>
      <c r="N6986" s="1" t="str">
        <f t="shared" si="109"/>
        <v>1980-1989</v>
      </c>
    </row>
    <row r="6987" spans="1:14" hidden="1" x14ac:dyDescent="0.3">
      <c r="A6987">
        <v>86250</v>
      </c>
      <c r="B6987" s="1" t="s">
        <v>367</v>
      </c>
      <c r="C6987">
        <v>1983</v>
      </c>
      <c r="D6987" s="1" t="s">
        <v>9</v>
      </c>
      <c r="E6987">
        <v>170</v>
      </c>
      <c r="F6987" s="3">
        <v>45967303</v>
      </c>
      <c r="G6987" s="1" t="s">
        <v>837</v>
      </c>
      <c r="H6987">
        <v>361</v>
      </c>
      <c r="I6987" s="1" t="s">
        <v>1053</v>
      </c>
      <c r="J6987">
        <v>372942</v>
      </c>
      <c r="K6987" s="1" t="s">
        <v>1282</v>
      </c>
      <c r="L6987">
        <v>201</v>
      </c>
      <c r="M6987" s="1" t="s">
        <v>1731</v>
      </c>
      <c r="N6987" s="1" t="str">
        <f t="shared" si="109"/>
        <v>1980-1989</v>
      </c>
    </row>
    <row r="6988" spans="1:14" hidden="1" x14ac:dyDescent="0.3">
      <c r="A6988">
        <v>86250</v>
      </c>
      <c r="B6988" s="1" t="s">
        <v>367</v>
      </c>
      <c r="C6988">
        <v>1983</v>
      </c>
      <c r="D6988" s="1" t="s">
        <v>9</v>
      </c>
      <c r="E6988">
        <v>170</v>
      </c>
      <c r="F6988" s="3">
        <v>45967303</v>
      </c>
      <c r="G6988" s="1" t="s">
        <v>837</v>
      </c>
      <c r="H6988">
        <v>361</v>
      </c>
      <c r="I6988" s="1" t="s">
        <v>1053</v>
      </c>
      <c r="J6988">
        <v>372942</v>
      </c>
      <c r="K6988" s="1" t="s">
        <v>1282</v>
      </c>
      <c r="L6988">
        <v>874</v>
      </c>
      <c r="M6988" s="1" t="s">
        <v>1732</v>
      </c>
      <c r="N6988" s="1" t="str">
        <f t="shared" si="109"/>
        <v>1980-1989</v>
      </c>
    </row>
    <row r="6989" spans="1:14" hidden="1" x14ac:dyDescent="0.3">
      <c r="A6989">
        <v>86250</v>
      </c>
      <c r="B6989" s="1" t="s">
        <v>367</v>
      </c>
      <c r="C6989">
        <v>1983</v>
      </c>
      <c r="D6989" s="1" t="s">
        <v>9</v>
      </c>
      <c r="E6989">
        <v>170</v>
      </c>
      <c r="F6989" s="3">
        <v>45967303</v>
      </c>
      <c r="G6989" s="1" t="s">
        <v>841</v>
      </c>
      <c r="H6989">
        <v>361</v>
      </c>
      <c r="I6989" s="1" t="s">
        <v>1053</v>
      </c>
      <c r="J6989">
        <v>231</v>
      </c>
      <c r="K6989" s="1" t="s">
        <v>1136</v>
      </c>
      <c r="L6989">
        <v>199</v>
      </c>
      <c r="M6989" s="1" t="s">
        <v>1495</v>
      </c>
      <c r="N6989" s="1" t="str">
        <f t="shared" si="109"/>
        <v>1980-1989</v>
      </c>
    </row>
    <row r="6990" spans="1:14" hidden="1" x14ac:dyDescent="0.3">
      <c r="A6990">
        <v>86250</v>
      </c>
      <c r="B6990" s="1" t="s">
        <v>367</v>
      </c>
      <c r="C6990">
        <v>1983</v>
      </c>
      <c r="D6990" s="1" t="s">
        <v>9</v>
      </c>
      <c r="E6990">
        <v>170</v>
      </c>
      <c r="F6990" s="3">
        <v>45967303</v>
      </c>
      <c r="G6990" s="1" t="s">
        <v>841</v>
      </c>
      <c r="H6990">
        <v>361</v>
      </c>
      <c r="I6990" s="1" t="s">
        <v>1053</v>
      </c>
      <c r="J6990">
        <v>231</v>
      </c>
      <c r="K6990" s="1" t="s">
        <v>1136</v>
      </c>
      <c r="L6990">
        <v>201</v>
      </c>
      <c r="M6990" s="1" t="s">
        <v>1731</v>
      </c>
      <c r="N6990" s="1" t="str">
        <f t="shared" si="109"/>
        <v>1980-1989</v>
      </c>
    </row>
    <row r="6991" spans="1:14" hidden="1" x14ac:dyDescent="0.3">
      <c r="A6991">
        <v>86250</v>
      </c>
      <c r="B6991" s="1" t="s">
        <v>367</v>
      </c>
      <c r="C6991">
        <v>1983</v>
      </c>
      <c r="D6991" s="1" t="s">
        <v>9</v>
      </c>
      <c r="E6991">
        <v>170</v>
      </c>
      <c r="F6991" s="3">
        <v>45967303</v>
      </c>
      <c r="G6991" s="1" t="s">
        <v>841</v>
      </c>
      <c r="H6991">
        <v>361</v>
      </c>
      <c r="I6991" s="1" t="s">
        <v>1053</v>
      </c>
      <c r="J6991">
        <v>231</v>
      </c>
      <c r="K6991" s="1" t="s">
        <v>1136</v>
      </c>
      <c r="L6991">
        <v>874</v>
      </c>
      <c r="M6991" s="1" t="s">
        <v>1732</v>
      </c>
      <c r="N6991" s="1" t="str">
        <f t="shared" si="109"/>
        <v>1980-1989</v>
      </c>
    </row>
    <row r="6992" spans="1:14" hidden="1" x14ac:dyDescent="0.3">
      <c r="A6992">
        <v>86250</v>
      </c>
      <c r="B6992" s="1" t="s">
        <v>367</v>
      </c>
      <c r="C6992">
        <v>1983</v>
      </c>
      <c r="D6992" s="1" t="s">
        <v>9</v>
      </c>
      <c r="E6992">
        <v>170</v>
      </c>
      <c r="F6992" s="3">
        <v>45967303</v>
      </c>
      <c r="G6992" s="1" t="s">
        <v>841</v>
      </c>
      <c r="H6992">
        <v>361</v>
      </c>
      <c r="I6992" s="1" t="s">
        <v>1053</v>
      </c>
      <c r="J6992">
        <v>1328</v>
      </c>
      <c r="K6992" s="1" t="s">
        <v>1281</v>
      </c>
      <c r="L6992">
        <v>199</v>
      </c>
      <c r="M6992" s="1" t="s">
        <v>1495</v>
      </c>
      <c r="N6992" s="1" t="str">
        <f t="shared" si="109"/>
        <v>1980-1989</v>
      </c>
    </row>
    <row r="6993" spans="1:14" hidden="1" x14ac:dyDescent="0.3">
      <c r="A6993">
        <v>86250</v>
      </c>
      <c r="B6993" s="1" t="s">
        <v>367</v>
      </c>
      <c r="C6993">
        <v>1983</v>
      </c>
      <c r="D6993" s="1" t="s">
        <v>9</v>
      </c>
      <c r="E6993">
        <v>170</v>
      </c>
      <c r="F6993" s="3">
        <v>45967303</v>
      </c>
      <c r="G6993" s="1" t="s">
        <v>841</v>
      </c>
      <c r="H6993">
        <v>361</v>
      </c>
      <c r="I6993" s="1" t="s">
        <v>1053</v>
      </c>
      <c r="J6993">
        <v>1328</v>
      </c>
      <c r="K6993" s="1" t="s">
        <v>1281</v>
      </c>
      <c r="L6993">
        <v>201</v>
      </c>
      <c r="M6993" s="1" t="s">
        <v>1731</v>
      </c>
      <c r="N6993" s="1" t="str">
        <f t="shared" si="109"/>
        <v>1980-1989</v>
      </c>
    </row>
    <row r="6994" spans="1:14" hidden="1" x14ac:dyDescent="0.3">
      <c r="A6994">
        <v>86250</v>
      </c>
      <c r="B6994" s="1" t="s">
        <v>367</v>
      </c>
      <c r="C6994">
        <v>1983</v>
      </c>
      <c r="D6994" s="1" t="s">
        <v>9</v>
      </c>
      <c r="E6994">
        <v>170</v>
      </c>
      <c r="F6994" s="3">
        <v>45967303</v>
      </c>
      <c r="G6994" s="1" t="s">
        <v>841</v>
      </c>
      <c r="H6994">
        <v>361</v>
      </c>
      <c r="I6994" s="1" t="s">
        <v>1053</v>
      </c>
      <c r="J6994">
        <v>1328</v>
      </c>
      <c r="K6994" s="1" t="s">
        <v>1281</v>
      </c>
      <c r="L6994">
        <v>874</v>
      </c>
      <c r="M6994" s="1" t="s">
        <v>1732</v>
      </c>
      <c r="N6994" s="1" t="str">
        <f t="shared" si="109"/>
        <v>1980-1989</v>
      </c>
    </row>
    <row r="6995" spans="1:14" hidden="1" x14ac:dyDescent="0.3">
      <c r="A6995">
        <v>86250</v>
      </c>
      <c r="B6995" s="1" t="s">
        <v>367</v>
      </c>
      <c r="C6995">
        <v>1983</v>
      </c>
      <c r="D6995" s="1" t="s">
        <v>9</v>
      </c>
      <c r="E6995">
        <v>170</v>
      </c>
      <c r="F6995" s="3">
        <v>45967303</v>
      </c>
      <c r="G6995" s="1" t="s">
        <v>841</v>
      </c>
      <c r="H6995">
        <v>361</v>
      </c>
      <c r="I6995" s="1" t="s">
        <v>1053</v>
      </c>
      <c r="J6995">
        <v>372942</v>
      </c>
      <c r="K6995" s="1" t="s">
        <v>1282</v>
      </c>
      <c r="L6995">
        <v>199</v>
      </c>
      <c r="M6995" s="1" t="s">
        <v>1495</v>
      </c>
      <c r="N6995" s="1" t="str">
        <f t="shared" si="109"/>
        <v>1980-1989</v>
      </c>
    </row>
    <row r="6996" spans="1:14" hidden="1" x14ac:dyDescent="0.3">
      <c r="A6996">
        <v>86250</v>
      </c>
      <c r="B6996" s="1" t="s">
        <v>367</v>
      </c>
      <c r="C6996">
        <v>1983</v>
      </c>
      <c r="D6996" s="1" t="s">
        <v>9</v>
      </c>
      <c r="E6996">
        <v>170</v>
      </c>
      <c r="F6996" s="3">
        <v>45967303</v>
      </c>
      <c r="G6996" s="1" t="s">
        <v>841</v>
      </c>
      <c r="H6996">
        <v>361</v>
      </c>
      <c r="I6996" s="1" t="s">
        <v>1053</v>
      </c>
      <c r="J6996">
        <v>372942</v>
      </c>
      <c r="K6996" s="1" t="s">
        <v>1282</v>
      </c>
      <c r="L6996">
        <v>201</v>
      </c>
      <c r="M6996" s="1" t="s">
        <v>1731</v>
      </c>
      <c r="N6996" s="1" t="str">
        <f t="shared" si="109"/>
        <v>1980-1989</v>
      </c>
    </row>
    <row r="6997" spans="1:14" hidden="1" x14ac:dyDescent="0.3">
      <c r="A6997">
        <v>86250</v>
      </c>
      <c r="B6997" s="1" t="s">
        <v>367</v>
      </c>
      <c r="C6997">
        <v>1983</v>
      </c>
      <c r="D6997" s="1" t="s">
        <v>9</v>
      </c>
      <c r="E6997">
        <v>170</v>
      </c>
      <c r="F6997" s="3">
        <v>45967303</v>
      </c>
      <c r="G6997" s="1" t="s">
        <v>841</v>
      </c>
      <c r="H6997">
        <v>361</v>
      </c>
      <c r="I6997" s="1" t="s">
        <v>1053</v>
      </c>
      <c r="J6997">
        <v>372942</v>
      </c>
      <c r="K6997" s="1" t="s">
        <v>1282</v>
      </c>
      <c r="L6997">
        <v>874</v>
      </c>
      <c r="M6997" s="1" t="s">
        <v>1732</v>
      </c>
      <c r="N6997" s="1" t="str">
        <f t="shared" si="109"/>
        <v>1980-1989</v>
      </c>
    </row>
    <row r="6998" spans="1:14" hidden="1" x14ac:dyDescent="0.3">
      <c r="A6998">
        <v>86250</v>
      </c>
      <c r="B6998" s="1" t="s">
        <v>367</v>
      </c>
      <c r="C6998">
        <v>1983</v>
      </c>
      <c r="D6998" s="1" t="s">
        <v>9</v>
      </c>
      <c r="E6998">
        <v>170</v>
      </c>
      <c r="F6998" s="3">
        <v>45967303</v>
      </c>
      <c r="G6998" s="1" t="s">
        <v>842</v>
      </c>
      <c r="H6998">
        <v>361</v>
      </c>
      <c r="I6998" s="1" t="s">
        <v>1053</v>
      </c>
      <c r="J6998">
        <v>231</v>
      </c>
      <c r="K6998" s="1" t="s">
        <v>1136</v>
      </c>
      <c r="L6998">
        <v>199</v>
      </c>
      <c r="M6998" s="1" t="s">
        <v>1495</v>
      </c>
      <c r="N6998" s="1" t="str">
        <f t="shared" si="109"/>
        <v>1980-1989</v>
      </c>
    </row>
    <row r="6999" spans="1:14" hidden="1" x14ac:dyDescent="0.3">
      <c r="A6999">
        <v>86250</v>
      </c>
      <c r="B6999" s="1" t="s">
        <v>367</v>
      </c>
      <c r="C6999">
        <v>1983</v>
      </c>
      <c r="D6999" s="1" t="s">
        <v>9</v>
      </c>
      <c r="E6999">
        <v>170</v>
      </c>
      <c r="F6999" s="3">
        <v>45967303</v>
      </c>
      <c r="G6999" s="1" t="s">
        <v>842</v>
      </c>
      <c r="H6999">
        <v>361</v>
      </c>
      <c r="I6999" s="1" t="s">
        <v>1053</v>
      </c>
      <c r="J6999">
        <v>231</v>
      </c>
      <c r="K6999" s="1" t="s">
        <v>1136</v>
      </c>
      <c r="L6999">
        <v>201</v>
      </c>
      <c r="M6999" s="1" t="s">
        <v>1731</v>
      </c>
      <c r="N6999" s="1" t="str">
        <f t="shared" si="109"/>
        <v>1980-1989</v>
      </c>
    </row>
    <row r="7000" spans="1:14" hidden="1" x14ac:dyDescent="0.3">
      <c r="A7000">
        <v>86250</v>
      </c>
      <c r="B7000" s="1" t="s">
        <v>367</v>
      </c>
      <c r="C7000">
        <v>1983</v>
      </c>
      <c r="D7000" s="1" t="s">
        <v>9</v>
      </c>
      <c r="E7000">
        <v>170</v>
      </c>
      <c r="F7000" s="3">
        <v>45967303</v>
      </c>
      <c r="G7000" s="1" t="s">
        <v>842</v>
      </c>
      <c r="H7000">
        <v>361</v>
      </c>
      <c r="I7000" s="1" t="s">
        <v>1053</v>
      </c>
      <c r="J7000">
        <v>231</v>
      </c>
      <c r="K7000" s="1" t="s">
        <v>1136</v>
      </c>
      <c r="L7000">
        <v>874</v>
      </c>
      <c r="M7000" s="1" t="s">
        <v>1732</v>
      </c>
      <c r="N7000" s="1" t="str">
        <f t="shared" si="109"/>
        <v>1980-1989</v>
      </c>
    </row>
    <row r="7001" spans="1:14" hidden="1" x14ac:dyDescent="0.3">
      <c r="A7001">
        <v>86250</v>
      </c>
      <c r="B7001" s="1" t="s">
        <v>367</v>
      </c>
      <c r="C7001">
        <v>1983</v>
      </c>
      <c r="D7001" s="1" t="s">
        <v>9</v>
      </c>
      <c r="E7001">
        <v>170</v>
      </c>
      <c r="F7001" s="3">
        <v>45967303</v>
      </c>
      <c r="G7001" s="1" t="s">
        <v>842</v>
      </c>
      <c r="H7001">
        <v>361</v>
      </c>
      <c r="I7001" s="1" t="s">
        <v>1053</v>
      </c>
      <c r="J7001">
        <v>1328</v>
      </c>
      <c r="K7001" s="1" t="s">
        <v>1281</v>
      </c>
      <c r="L7001">
        <v>199</v>
      </c>
      <c r="M7001" s="1" t="s">
        <v>1495</v>
      </c>
      <c r="N7001" s="1" t="str">
        <f t="shared" si="109"/>
        <v>1980-1989</v>
      </c>
    </row>
    <row r="7002" spans="1:14" hidden="1" x14ac:dyDescent="0.3">
      <c r="A7002">
        <v>86250</v>
      </c>
      <c r="B7002" s="1" t="s">
        <v>367</v>
      </c>
      <c r="C7002">
        <v>1983</v>
      </c>
      <c r="D7002" s="1" t="s">
        <v>9</v>
      </c>
      <c r="E7002">
        <v>170</v>
      </c>
      <c r="F7002" s="3">
        <v>45967303</v>
      </c>
      <c r="G7002" s="1" t="s">
        <v>842</v>
      </c>
      <c r="H7002">
        <v>361</v>
      </c>
      <c r="I7002" s="1" t="s">
        <v>1053</v>
      </c>
      <c r="J7002">
        <v>1328</v>
      </c>
      <c r="K7002" s="1" t="s">
        <v>1281</v>
      </c>
      <c r="L7002">
        <v>201</v>
      </c>
      <c r="M7002" s="1" t="s">
        <v>1731</v>
      </c>
      <c r="N7002" s="1" t="str">
        <f t="shared" si="109"/>
        <v>1980-1989</v>
      </c>
    </row>
    <row r="7003" spans="1:14" hidden="1" x14ac:dyDescent="0.3">
      <c r="A7003">
        <v>86250</v>
      </c>
      <c r="B7003" s="1" t="s">
        <v>367</v>
      </c>
      <c r="C7003">
        <v>1983</v>
      </c>
      <c r="D7003" s="1" t="s">
        <v>9</v>
      </c>
      <c r="E7003">
        <v>170</v>
      </c>
      <c r="F7003" s="3">
        <v>45967303</v>
      </c>
      <c r="G7003" s="1" t="s">
        <v>842</v>
      </c>
      <c r="H7003">
        <v>361</v>
      </c>
      <c r="I7003" s="1" t="s">
        <v>1053</v>
      </c>
      <c r="J7003">
        <v>1328</v>
      </c>
      <c r="K7003" s="1" t="s">
        <v>1281</v>
      </c>
      <c r="L7003">
        <v>874</v>
      </c>
      <c r="M7003" s="1" t="s">
        <v>1732</v>
      </c>
      <c r="N7003" s="1" t="str">
        <f t="shared" si="109"/>
        <v>1980-1989</v>
      </c>
    </row>
    <row r="7004" spans="1:14" hidden="1" x14ac:dyDescent="0.3">
      <c r="A7004">
        <v>86250</v>
      </c>
      <c r="B7004" s="1" t="s">
        <v>367</v>
      </c>
      <c r="C7004">
        <v>1983</v>
      </c>
      <c r="D7004" s="1" t="s">
        <v>9</v>
      </c>
      <c r="E7004">
        <v>170</v>
      </c>
      <c r="F7004" s="3">
        <v>45967303</v>
      </c>
      <c r="G7004" s="1" t="s">
        <v>842</v>
      </c>
      <c r="H7004">
        <v>361</v>
      </c>
      <c r="I7004" s="1" t="s">
        <v>1053</v>
      </c>
      <c r="J7004">
        <v>372942</v>
      </c>
      <c r="K7004" s="1" t="s">
        <v>1282</v>
      </c>
      <c r="L7004">
        <v>199</v>
      </c>
      <c r="M7004" s="1" t="s">
        <v>1495</v>
      </c>
      <c r="N7004" s="1" t="str">
        <f t="shared" si="109"/>
        <v>1980-1989</v>
      </c>
    </row>
    <row r="7005" spans="1:14" hidden="1" x14ac:dyDescent="0.3">
      <c r="A7005">
        <v>86250</v>
      </c>
      <c r="B7005" s="1" t="s">
        <v>367</v>
      </c>
      <c r="C7005">
        <v>1983</v>
      </c>
      <c r="D7005" s="1" t="s">
        <v>9</v>
      </c>
      <c r="E7005">
        <v>170</v>
      </c>
      <c r="F7005" s="3">
        <v>45967303</v>
      </c>
      <c r="G7005" s="1" t="s">
        <v>842</v>
      </c>
      <c r="H7005">
        <v>361</v>
      </c>
      <c r="I7005" s="1" t="s">
        <v>1053</v>
      </c>
      <c r="J7005">
        <v>372942</v>
      </c>
      <c r="K7005" s="1" t="s">
        <v>1282</v>
      </c>
      <c r="L7005">
        <v>201</v>
      </c>
      <c r="M7005" s="1" t="s">
        <v>1731</v>
      </c>
      <c r="N7005" s="1" t="str">
        <f t="shared" si="109"/>
        <v>1980-1989</v>
      </c>
    </row>
    <row r="7006" spans="1:14" hidden="1" x14ac:dyDescent="0.3">
      <c r="A7006">
        <v>86250</v>
      </c>
      <c r="B7006" s="1" t="s">
        <v>367</v>
      </c>
      <c r="C7006">
        <v>1983</v>
      </c>
      <c r="D7006" s="1" t="s">
        <v>9</v>
      </c>
      <c r="E7006">
        <v>170</v>
      </c>
      <c r="F7006" s="3">
        <v>45967303</v>
      </c>
      <c r="G7006" s="1" t="s">
        <v>842</v>
      </c>
      <c r="H7006">
        <v>361</v>
      </c>
      <c r="I7006" s="1" t="s">
        <v>1053</v>
      </c>
      <c r="J7006">
        <v>372942</v>
      </c>
      <c r="K7006" s="1" t="s">
        <v>1282</v>
      </c>
      <c r="L7006">
        <v>874</v>
      </c>
      <c r="M7006" s="1" t="s">
        <v>1732</v>
      </c>
      <c r="N7006" s="1" t="str">
        <f t="shared" si="109"/>
        <v>1980-1989</v>
      </c>
    </row>
    <row r="7007" spans="1:14" hidden="1" x14ac:dyDescent="0.3">
      <c r="A7007">
        <v>86250</v>
      </c>
      <c r="B7007" s="1" t="s">
        <v>367</v>
      </c>
      <c r="C7007">
        <v>1983</v>
      </c>
      <c r="D7007" s="1" t="s">
        <v>9</v>
      </c>
      <c r="E7007">
        <v>170</v>
      </c>
      <c r="F7007" s="3">
        <v>45967303</v>
      </c>
      <c r="G7007" s="1" t="s">
        <v>843</v>
      </c>
      <c r="H7007">
        <v>361</v>
      </c>
      <c r="I7007" s="1" t="s">
        <v>1053</v>
      </c>
      <c r="J7007">
        <v>231</v>
      </c>
      <c r="K7007" s="1" t="s">
        <v>1136</v>
      </c>
      <c r="L7007">
        <v>199</v>
      </c>
      <c r="M7007" s="1" t="s">
        <v>1495</v>
      </c>
      <c r="N7007" s="1" t="str">
        <f t="shared" si="109"/>
        <v>1980-1989</v>
      </c>
    </row>
    <row r="7008" spans="1:14" hidden="1" x14ac:dyDescent="0.3">
      <c r="A7008">
        <v>86250</v>
      </c>
      <c r="B7008" s="1" t="s">
        <v>367</v>
      </c>
      <c r="C7008">
        <v>1983</v>
      </c>
      <c r="D7008" s="1" t="s">
        <v>9</v>
      </c>
      <c r="E7008">
        <v>170</v>
      </c>
      <c r="F7008" s="3">
        <v>45967303</v>
      </c>
      <c r="G7008" s="1" t="s">
        <v>843</v>
      </c>
      <c r="H7008">
        <v>361</v>
      </c>
      <c r="I7008" s="1" t="s">
        <v>1053</v>
      </c>
      <c r="J7008">
        <v>231</v>
      </c>
      <c r="K7008" s="1" t="s">
        <v>1136</v>
      </c>
      <c r="L7008">
        <v>201</v>
      </c>
      <c r="M7008" s="1" t="s">
        <v>1731</v>
      </c>
      <c r="N7008" s="1" t="str">
        <f t="shared" si="109"/>
        <v>1980-1989</v>
      </c>
    </row>
    <row r="7009" spans="1:14" hidden="1" x14ac:dyDescent="0.3">
      <c r="A7009">
        <v>86250</v>
      </c>
      <c r="B7009" s="1" t="s">
        <v>367</v>
      </c>
      <c r="C7009">
        <v>1983</v>
      </c>
      <c r="D7009" s="1" t="s">
        <v>9</v>
      </c>
      <c r="E7009">
        <v>170</v>
      </c>
      <c r="F7009" s="3">
        <v>45967303</v>
      </c>
      <c r="G7009" s="1" t="s">
        <v>843</v>
      </c>
      <c r="H7009">
        <v>361</v>
      </c>
      <c r="I7009" s="1" t="s">
        <v>1053</v>
      </c>
      <c r="J7009">
        <v>231</v>
      </c>
      <c r="K7009" s="1" t="s">
        <v>1136</v>
      </c>
      <c r="L7009">
        <v>874</v>
      </c>
      <c r="M7009" s="1" t="s">
        <v>1732</v>
      </c>
      <c r="N7009" s="1" t="str">
        <f t="shared" si="109"/>
        <v>1980-1989</v>
      </c>
    </row>
    <row r="7010" spans="1:14" hidden="1" x14ac:dyDescent="0.3">
      <c r="A7010">
        <v>86250</v>
      </c>
      <c r="B7010" s="1" t="s">
        <v>367</v>
      </c>
      <c r="C7010">
        <v>1983</v>
      </c>
      <c r="D7010" s="1" t="s">
        <v>9</v>
      </c>
      <c r="E7010">
        <v>170</v>
      </c>
      <c r="F7010" s="3">
        <v>45967303</v>
      </c>
      <c r="G7010" s="1" t="s">
        <v>843</v>
      </c>
      <c r="H7010">
        <v>361</v>
      </c>
      <c r="I7010" s="1" t="s">
        <v>1053</v>
      </c>
      <c r="J7010">
        <v>1328</v>
      </c>
      <c r="K7010" s="1" t="s">
        <v>1281</v>
      </c>
      <c r="L7010">
        <v>199</v>
      </c>
      <c r="M7010" s="1" t="s">
        <v>1495</v>
      </c>
      <c r="N7010" s="1" t="str">
        <f t="shared" si="109"/>
        <v>1980-1989</v>
      </c>
    </row>
    <row r="7011" spans="1:14" hidden="1" x14ac:dyDescent="0.3">
      <c r="A7011">
        <v>86250</v>
      </c>
      <c r="B7011" s="1" t="s">
        <v>367</v>
      </c>
      <c r="C7011">
        <v>1983</v>
      </c>
      <c r="D7011" s="1" t="s">
        <v>9</v>
      </c>
      <c r="E7011">
        <v>170</v>
      </c>
      <c r="F7011" s="3">
        <v>45967303</v>
      </c>
      <c r="G7011" s="1" t="s">
        <v>843</v>
      </c>
      <c r="H7011">
        <v>361</v>
      </c>
      <c r="I7011" s="1" t="s">
        <v>1053</v>
      </c>
      <c r="J7011">
        <v>1328</v>
      </c>
      <c r="K7011" s="1" t="s">
        <v>1281</v>
      </c>
      <c r="L7011">
        <v>201</v>
      </c>
      <c r="M7011" s="1" t="s">
        <v>1731</v>
      </c>
      <c r="N7011" s="1" t="str">
        <f t="shared" si="109"/>
        <v>1980-1989</v>
      </c>
    </row>
    <row r="7012" spans="1:14" hidden="1" x14ac:dyDescent="0.3">
      <c r="A7012">
        <v>86250</v>
      </c>
      <c r="B7012" s="1" t="s">
        <v>367</v>
      </c>
      <c r="C7012">
        <v>1983</v>
      </c>
      <c r="D7012" s="1" t="s">
        <v>9</v>
      </c>
      <c r="E7012">
        <v>170</v>
      </c>
      <c r="F7012" s="3">
        <v>45967303</v>
      </c>
      <c r="G7012" s="1" t="s">
        <v>843</v>
      </c>
      <c r="H7012">
        <v>361</v>
      </c>
      <c r="I7012" s="1" t="s">
        <v>1053</v>
      </c>
      <c r="J7012">
        <v>1328</v>
      </c>
      <c r="K7012" s="1" t="s">
        <v>1281</v>
      </c>
      <c r="L7012">
        <v>874</v>
      </c>
      <c r="M7012" s="1" t="s">
        <v>1732</v>
      </c>
      <c r="N7012" s="1" t="str">
        <f t="shared" si="109"/>
        <v>1980-1989</v>
      </c>
    </row>
    <row r="7013" spans="1:14" hidden="1" x14ac:dyDescent="0.3">
      <c r="A7013">
        <v>86250</v>
      </c>
      <c r="B7013" s="1" t="s">
        <v>367</v>
      </c>
      <c r="C7013">
        <v>1983</v>
      </c>
      <c r="D7013" s="1" t="s">
        <v>9</v>
      </c>
      <c r="E7013">
        <v>170</v>
      </c>
      <c r="F7013" s="3">
        <v>45967303</v>
      </c>
      <c r="G7013" s="1" t="s">
        <v>843</v>
      </c>
      <c r="H7013">
        <v>361</v>
      </c>
      <c r="I7013" s="1" t="s">
        <v>1053</v>
      </c>
      <c r="J7013">
        <v>372942</v>
      </c>
      <c r="K7013" s="1" t="s">
        <v>1282</v>
      </c>
      <c r="L7013">
        <v>199</v>
      </c>
      <c r="M7013" s="1" t="s">
        <v>1495</v>
      </c>
      <c r="N7013" s="1" t="str">
        <f t="shared" si="109"/>
        <v>1980-1989</v>
      </c>
    </row>
    <row r="7014" spans="1:14" hidden="1" x14ac:dyDescent="0.3">
      <c r="A7014">
        <v>86250</v>
      </c>
      <c r="B7014" s="1" t="s">
        <v>367</v>
      </c>
      <c r="C7014">
        <v>1983</v>
      </c>
      <c r="D7014" s="1" t="s">
        <v>9</v>
      </c>
      <c r="E7014">
        <v>170</v>
      </c>
      <c r="F7014" s="3">
        <v>45967303</v>
      </c>
      <c r="G7014" s="1" t="s">
        <v>843</v>
      </c>
      <c r="H7014">
        <v>361</v>
      </c>
      <c r="I7014" s="1" t="s">
        <v>1053</v>
      </c>
      <c r="J7014">
        <v>372942</v>
      </c>
      <c r="K7014" s="1" t="s">
        <v>1282</v>
      </c>
      <c r="L7014">
        <v>201</v>
      </c>
      <c r="M7014" s="1" t="s">
        <v>1731</v>
      </c>
      <c r="N7014" s="1" t="str">
        <f t="shared" si="109"/>
        <v>1980-1989</v>
      </c>
    </row>
    <row r="7015" spans="1:14" hidden="1" x14ac:dyDescent="0.3">
      <c r="A7015">
        <v>86250</v>
      </c>
      <c r="B7015" s="1" t="s">
        <v>367</v>
      </c>
      <c r="C7015">
        <v>1983</v>
      </c>
      <c r="D7015" s="1" t="s">
        <v>9</v>
      </c>
      <c r="E7015">
        <v>170</v>
      </c>
      <c r="F7015" s="3">
        <v>45967303</v>
      </c>
      <c r="G7015" s="1" t="s">
        <v>843</v>
      </c>
      <c r="H7015">
        <v>361</v>
      </c>
      <c r="I7015" s="1" t="s">
        <v>1053</v>
      </c>
      <c r="J7015">
        <v>372942</v>
      </c>
      <c r="K7015" s="1" t="s">
        <v>1282</v>
      </c>
      <c r="L7015">
        <v>874</v>
      </c>
      <c r="M7015" s="1" t="s">
        <v>1732</v>
      </c>
      <c r="N7015" s="1" t="str">
        <f t="shared" si="109"/>
        <v>1980-1989</v>
      </c>
    </row>
    <row r="7016" spans="1:14" hidden="1" x14ac:dyDescent="0.3">
      <c r="A7016">
        <v>86250</v>
      </c>
      <c r="B7016" s="1" t="s">
        <v>367</v>
      </c>
      <c r="C7016">
        <v>1983</v>
      </c>
      <c r="D7016" s="1" t="s">
        <v>9</v>
      </c>
      <c r="E7016">
        <v>170</v>
      </c>
      <c r="F7016" s="3">
        <v>45967303</v>
      </c>
      <c r="G7016" s="1" t="s">
        <v>840</v>
      </c>
      <c r="H7016">
        <v>361</v>
      </c>
      <c r="I7016" s="1" t="s">
        <v>1053</v>
      </c>
      <c r="J7016">
        <v>231</v>
      </c>
      <c r="K7016" s="1" t="s">
        <v>1136</v>
      </c>
      <c r="L7016">
        <v>199</v>
      </c>
      <c r="M7016" s="1" t="s">
        <v>1495</v>
      </c>
      <c r="N7016" s="1" t="str">
        <f t="shared" si="109"/>
        <v>1980-1989</v>
      </c>
    </row>
    <row r="7017" spans="1:14" hidden="1" x14ac:dyDescent="0.3">
      <c r="A7017">
        <v>86250</v>
      </c>
      <c r="B7017" s="1" t="s">
        <v>367</v>
      </c>
      <c r="C7017">
        <v>1983</v>
      </c>
      <c r="D7017" s="1" t="s">
        <v>9</v>
      </c>
      <c r="E7017">
        <v>170</v>
      </c>
      <c r="F7017" s="3">
        <v>45967303</v>
      </c>
      <c r="G7017" s="1" t="s">
        <v>840</v>
      </c>
      <c r="H7017">
        <v>361</v>
      </c>
      <c r="I7017" s="1" t="s">
        <v>1053</v>
      </c>
      <c r="J7017">
        <v>231</v>
      </c>
      <c r="K7017" s="1" t="s">
        <v>1136</v>
      </c>
      <c r="L7017">
        <v>201</v>
      </c>
      <c r="M7017" s="1" t="s">
        <v>1731</v>
      </c>
      <c r="N7017" s="1" t="str">
        <f t="shared" si="109"/>
        <v>1980-1989</v>
      </c>
    </row>
    <row r="7018" spans="1:14" hidden="1" x14ac:dyDescent="0.3">
      <c r="A7018">
        <v>86250</v>
      </c>
      <c r="B7018" s="1" t="s">
        <v>367</v>
      </c>
      <c r="C7018">
        <v>1983</v>
      </c>
      <c r="D7018" s="1" t="s">
        <v>9</v>
      </c>
      <c r="E7018">
        <v>170</v>
      </c>
      <c r="F7018" s="3">
        <v>45967303</v>
      </c>
      <c r="G7018" s="1" t="s">
        <v>840</v>
      </c>
      <c r="H7018">
        <v>361</v>
      </c>
      <c r="I7018" s="1" t="s">
        <v>1053</v>
      </c>
      <c r="J7018">
        <v>231</v>
      </c>
      <c r="K7018" s="1" t="s">
        <v>1136</v>
      </c>
      <c r="L7018">
        <v>874</v>
      </c>
      <c r="M7018" s="1" t="s">
        <v>1732</v>
      </c>
      <c r="N7018" s="1" t="str">
        <f t="shared" si="109"/>
        <v>1980-1989</v>
      </c>
    </row>
    <row r="7019" spans="1:14" hidden="1" x14ac:dyDescent="0.3">
      <c r="A7019">
        <v>86250</v>
      </c>
      <c r="B7019" s="1" t="s">
        <v>367</v>
      </c>
      <c r="C7019">
        <v>1983</v>
      </c>
      <c r="D7019" s="1" t="s">
        <v>9</v>
      </c>
      <c r="E7019">
        <v>170</v>
      </c>
      <c r="F7019" s="3">
        <v>45967303</v>
      </c>
      <c r="G7019" s="1" t="s">
        <v>840</v>
      </c>
      <c r="H7019">
        <v>361</v>
      </c>
      <c r="I7019" s="1" t="s">
        <v>1053</v>
      </c>
      <c r="J7019">
        <v>1328</v>
      </c>
      <c r="K7019" s="1" t="s">
        <v>1281</v>
      </c>
      <c r="L7019">
        <v>199</v>
      </c>
      <c r="M7019" s="1" t="s">
        <v>1495</v>
      </c>
      <c r="N7019" s="1" t="str">
        <f t="shared" si="109"/>
        <v>1980-1989</v>
      </c>
    </row>
    <row r="7020" spans="1:14" hidden="1" x14ac:dyDescent="0.3">
      <c r="A7020">
        <v>86250</v>
      </c>
      <c r="B7020" s="1" t="s">
        <v>367</v>
      </c>
      <c r="C7020">
        <v>1983</v>
      </c>
      <c r="D7020" s="1" t="s">
        <v>9</v>
      </c>
      <c r="E7020">
        <v>170</v>
      </c>
      <c r="F7020" s="3">
        <v>45967303</v>
      </c>
      <c r="G7020" s="1" t="s">
        <v>840</v>
      </c>
      <c r="H7020">
        <v>361</v>
      </c>
      <c r="I7020" s="1" t="s">
        <v>1053</v>
      </c>
      <c r="J7020">
        <v>1328</v>
      </c>
      <c r="K7020" s="1" t="s">
        <v>1281</v>
      </c>
      <c r="L7020">
        <v>201</v>
      </c>
      <c r="M7020" s="1" t="s">
        <v>1731</v>
      </c>
      <c r="N7020" s="1" t="str">
        <f t="shared" si="109"/>
        <v>1980-1989</v>
      </c>
    </row>
    <row r="7021" spans="1:14" hidden="1" x14ac:dyDescent="0.3">
      <c r="A7021">
        <v>86250</v>
      </c>
      <c r="B7021" s="1" t="s">
        <v>367</v>
      </c>
      <c r="C7021">
        <v>1983</v>
      </c>
      <c r="D7021" s="1" t="s">
        <v>9</v>
      </c>
      <c r="E7021">
        <v>170</v>
      </c>
      <c r="F7021" s="3">
        <v>45967303</v>
      </c>
      <c r="G7021" s="1" t="s">
        <v>840</v>
      </c>
      <c r="H7021">
        <v>361</v>
      </c>
      <c r="I7021" s="1" t="s">
        <v>1053</v>
      </c>
      <c r="J7021">
        <v>1328</v>
      </c>
      <c r="K7021" s="1" t="s">
        <v>1281</v>
      </c>
      <c r="L7021">
        <v>874</v>
      </c>
      <c r="M7021" s="1" t="s">
        <v>1732</v>
      </c>
      <c r="N7021" s="1" t="str">
        <f t="shared" si="109"/>
        <v>1980-1989</v>
      </c>
    </row>
    <row r="7022" spans="1:14" hidden="1" x14ac:dyDescent="0.3">
      <c r="A7022">
        <v>86250</v>
      </c>
      <c r="B7022" s="1" t="s">
        <v>367</v>
      </c>
      <c r="C7022">
        <v>1983</v>
      </c>
      <c r="D7022" s="1" t="s">
        <v>9</v>
      </c>
      <c r="E7022">
        <v>170</v>
      </c>
      <c r="F7022" s="3">
        <v>45967303</v>
      </c>
      <c r="G7022" s="1" t="s">
        <v>840</v>
      </c>
      <c r="H7022">
        <v>361</v>
      </c>
      <c r="I7022" s="1" t="s">
        <v>1053</v>
      </c>
      <c r="J7022">
        <v>372942</v>
      </c>
      <c r="K7022" s="1" t="s">
        <v>1282</v>
      </c>
      <c r="L7022">
        <v>199</v>
      </c>
      <c r="M7022" s="1" t="s">
        <v>1495</v>
      </c>
      <c r="N7022" s="1" t="str">
        <f t="shared" si="109"/>
        <v>1980-1989</v>
      </c>
    </row>
    <row r="7023" spans="1:14" hidden="1" x14ac:dyDescent="0.3">
      <c r="A7023">
        <v>86250</v>
      </c>
      <c r="B7023" s="1" t="s">
        <v>367</v>
      </c>
      <c r="C7023">
        <v>1983</v>
      </c>
      <c r="D7023" s="1" t="s">
        <v>9</v>
      </c>
      <c r="E7023">
        <v>170</v>
      </c>
      <c r="F7023" s="3">
        <v>45967303</v>
      </c>
      <c r="G7023" s="1" t="s">
        <v>840</v>
      </c>
      <c r="H7023">
        <v>361</v>
      </c>
      <c r="I7023" s="1" t="s">
        <v>1053</v>
      </c>
      <c r="J7023">
        <v>372942</v>
      </c>
      <c r="K7023" s="1" t="s">
        <v>1282</v>
      </c>
      <c r="L7023">
        <v>201</v>
      </c>
      <c r="M7023" s="1" t="s">
        <v>1731</v>
      </c>
      <c r="N7023" s="1" t="str">
        <f t="shared" si="109"/>
        <v>1980-1989</v>
      </c>
    </row>
    <row r="7024" spans="1:14" hidden="1" x14ac:dyDescent="0.3">
      <c r="A7024">
        <v>86250</v>
      </c>
      <c r="B7024" s="1" t="s">
        <v>367</v>
      </c>
      <c r="C7024">
        <v>1983</v>
      </c>
      <c r="D7024" s="1" t="s">
        <v>9</v>
      </c>
      <c r="E7024">
        <v>170</v>
      </c>
      <c r="F7024" s="3">
        <v>45967303</v>
      </c>
      <c r="G7024" s="1" t="s">
        <v>840</v>
      </c>
      <c r="H7024">
        <v>361</v>
      </c>
      <c r="I7024" s="1" t="s">
        <v>1053</v>
      </c>
      <c r="J7024">
        <v>372942</v>
      </c>
      <c r="K7024" s="1" t="s">
        <v>1282</v>
      </c>
      <c r="L7024">
        <v>874</v>
      </c>
      <c r="M7024" s="1" t="s">
        <v>1732</v>
      </c>
      <c r="N7024" s="1" t="str">
        <f t="shared" si="109"/>
        <v>1980-1989</v>
      </c>
    </row>
    <row r="7025" spans="1:14" hidden="1" x14ac:dyDescent="0.3">
      <c r="A7025">
        <v>81505</v>
      </c>
      <c r="B7025" s="1" t="s">
        <v>250</v>
      </c>
      <c r="C7025">
        <v>1980</v>
      </c>
      <c r="D7025" s="1" t="s">
        <v>9</v>
      </c>
      <c r="E7025">
        <v>146</v>
      </c>
      <c r="F7025" s="3">
        <v>45634352</v>
      </c>
      <c r="G7025" s="1" t="s">
        <v>849</v>
      </c>
      <c r="H7025">
        <v>40</v>
      </c>
      <c r="I7025" s="1" t="s">
        <v>1031</v>
      </c>
      <c r="J7025">
        <v>175</v>
      </c>
      <c r="K7025" s="1" t="s">
        <v>1154</v>
      </c>
      <c r="L7025">
        <v>197</v>
      </c>
      <c r="M7025" s="1" t="s">
        <v>1536</v>
      </c>
      <c r="N7025" s="1" t="str">
        <f t="shared" si="109"/>
        <v>1980-1989</v>
      </c>
    </row>
    <row r="7026" spans="1:14" hidden="1" x14ac:dyDescent="0.3">
      <c r="A7026">
        <v>81505</v>
      </c>
      <c r="B7026" s="1" t="s">
        <v>250</v>
      </c>
      <c r="C7026">
        <v>1980</v>
      </c>
      <c r="D7026" s="1" t="s">
        <v>9</v>
      </c>
      <c r="E7026">
        <v>146</v>
      </c>
      <c r="F7026" s="3">
        <v>45634352</v>
      </c>
      <c r="G7026" s="1" t="s">
        <v>849</v>
      </c>
      <c r="H7026">
        <v>40</v>
      </c>
      <c r="I7026" s="1" t="s">
        <v>1031</v>
      </c>
      <c r="J7026">
        <v>175</v>
      </c>
      <c r="K7026" s="1" t="s">
        <v>1154</v>
      </c>
      <c r="L7026">
        <v>1167</v>
      </c>
      <c r="M7026" s="1" t="s">
        <v>1650</v>
      </c>
      <c r="N7026" s="1" t="str">
        <f t="shared" si="109"/>
        <v>1980-1989</v>
      </c>
    </row>
    <row r="7027" spans="1:14" hidden="1" x14ac:dyDescent="0.3">
      <c r="A7027">
        <v>81505</v>
      </c>
      <c r="B7027" s="1" t="s">
        <v>250</v>
      </c>
      <c r="C7027">
        <v>1980</v>
      </c>
      <c r="D7027" s="1" t="s">
        <v>9</v>
      </c>
      <c r="E7027">
        <v>146</v>
      </c>
      <c r="F7027" s="3">
        <v>45634352</v>
      </c>
      <c r="G7027" s="1" t="s">
        <v>849</v>
      </c>
      <c r="H7027">
        <v>40</v>
      </c>
      <c r="I7027" s="1" t="s">
        <v>1031</v>
      </c>
      <c r="J7027">
        <v>175</v>
      </c>
      <c r="K7027" s="1" t="s">
        <v>1154</v>
      </c>
      <c r="L7027">
        <v>515950</v>
      </c>
      <c r="M7027" s="1" t="s">
        <v>1651</v>
      </c>
      <c r="N7027" s="1" t="str">
        <f t="shared" si="109"/>
        <v>1980-1989</v>
      </c>
    </row>
    <row r="7028" spans="1:14" hidden="1" x14ac:dyDescent="0.3">
      <c r="A7028">
        <v>81505</v>
      </c>
      <c r="B7028" s="1" t="s">
        <v>250</v>
      </c>
      <c r="C7028">
        <v>1980</v>
      </c>
      <c r="D7028" s="1" t="s">
        <v>9</v>
      </c>
      <c r="E7028">
        <v>146</v>
      </c>
      <c r="F7028" s="3">
        <v>45634352</v>
      </c>
      <c r="G7028" s="1" t="s">
        <v>849</v>
      </c>
      <c r="H7028">
        <v>40</v>
      </c>
      <c r="I7028" s="1" t="s">
        <v>1031</v>
      </c>
      <c r="J7028">
        <v>40</v>
      </c>
      <c r="K7028" s="1" t="s">
        <v>1031</v>
      </c>
      <c r="L7028">
        <v>197</v>
      </c>
      <c r="M7028" s="1" t="s">
        <v>1536</v>
      </c>
      <c r="N7028" s="1" t="str">
        <f t="shared" si="109"/>
        <v>1980-1989</v>
      </c>
    </row>
    <row r="7029" spans="1:14" hidden="1" x14ac:dyDescent="0.3">
      <c r="A7029">
        <v>81505</v>
      </c>
      <c r="B7029" s="1" t="s">
        <v>250</v>
      </c>
      <c r="C7029">
        <v>1980</v>
      </c>
      <c r="D7029" s="1" t="s">
        <v>9</v>
      </c>
      <c r="E7029">
        <v>146</v>
      </c>
      <c r="F7029" s="3">
        <v>45634352</v>
      </c>
      <c r="G7029" s="1" t="s">
        <v>849</v>
      </c>
      <c r="H7029">
        <v>40</v>
      </c>
      <c r="I7029" s="1" t="s">
        <v>1031</v>
      </c>
      <c r="J7029">
        <v>40</v>
      </c>
      <c r="K7029" s="1" t="s">
        <v>1031</v>
      </c>
      <c r="L7029">
        <v>1167</v>
      </c>
      <c r="M7029" s="1" t="s">
        <v>1650</v>
      </c>
      <c r="N7029" s="1" t="str">
        <f t="shared" si="109"/>
        <v>1980-1989</v>
      </c>
    </row>
    <row r="7030" spans="1:14" hidden="1" x14ac:dyDescent="0.3">
      <c r="A7030">
        <v>81505</v>
      </c>
      <c r="B7030" s="1" t="s">
        <v>250</v>
      </c>
      <c r="C7030">
        <v>1980</v>
      </c>
      <c r="D7030" s="1" t="s">
        <v>9</v>
      </c>
      <c r="E7030">
        <v>146</v>
      </c>
      <c r="F7030" s="3">
        <v>45634352</v>
      </c>
      <c r="G7030" s="1" t="s">
        <v>849</v>
      </c>
      <c r="H7030">
        <v>40</v>
      </c>
      <c r="I7030" s="1" t="s">
        <v>1031</v>
      </c>
      <c r="J7030">
        <v>40</v>
      </c>
      <c r="K7030" s="1" t="s">
        <v>1031</v>
      </c>
      <c r="L7030">
        <v>515950</v>
      </c>
      <c r="M7030" s="1" t="s">
        <v>1651</v>
      </c>
      <c r="N7030" s="1" t="str">
        <f t="shared" si="109"/>
        <v>1980-1989</v>
      </c>
    </row>
    <row r="7031" spans="1:14" hidden="1" x14ac:dyDescent="0.3">
      <c r="A7031">
        <v>81505</v>
      </c>
      <c r="B7031" s="1" t="s">
        <v>250</v>
      </c>
      <c r="C7031">
        <v>1980</v>
      </c>
      <c r="D7031" s="1" t="s">
        <v>9</v>
      </c>
      <c r="E7031">
        <v>146</v>
      </c>
      <c r="F7031" s="3">
        <v>45634352</v>
      </c>
      <c r="G7031" s="1" t="s">
        <v>849</v>
      </c>
      <c r="H7031">
        <v>40</v>
      </c>
      <c r="I7031" s="1" t="s">
        <v>1031</v>
      </c>
      <c r="J7031">
        <v>424956</v>
      </c>
      <c r="K7031" s="1" t="s">
        <v>1240</v>
      </c>
      <c r="L7031">
        <v>197</v>
      </c>
      <c r="M7031" s="1" t="s">
        <v>1536</v>
      </c>
      <c r="N7031" s="1" t="str">
        <f t="shared" si="109"/>
        <v>1980-1989</v>
      </c>
    </row>
    <row r="7032" spans="1:14" hidden="1" x14ac:dyDescent="0.3">
      <c r="A7032">
        <v>81505</v>
      </c>
      <c r="B7032" s="1" t="s">
        <v>250</v>
      </c>
      <c r="C7032">
        <v>1980</v>
      </c>
      <c r="D7032" s="1" t="s">
        <v>9</v>
      </c>
      <c r="E7032">
        <v>146</v>
      </c>
      <c r="F7032" s="3">
        <v>45634352</v>
      </c>
      <c r="G7032" s="1" t="s">
        <v>849</v>
      </c>
      <c r="H7032">
        <v>40</v>
      </c>
      <c r="I7032" s="1" t="s">
        <v>1031</v>
      </c>
      <c r="J7032">
        <v>424956</v>
      </c>
      <c r="K7032" s="1" t="s">
        <v>1240</v>
      </c>
      <c r="L7032">
        <v>1167</v>
      </c>
      <c r="M7032" s="1" t="s">
        <v>1650</v>
      </c>
      <c r="N7032" s="1" t="str">
        <f t="shared" si="109"/>
        <v>1980-1989</v>
      </c>
    </row>
    <row r="7033" spans="1:14" hidden="1" x14ac:dyDescent="0.3">
      <c r="A7033">
        <v>81505</v>
      </c>
      <c r="B7033" s="1" t="s">
        <v>250</v>
      </c>
      <c r="C7033">
        <v>1980</v>
      </c>
      <c r="D7033" s="1" t="s">
        <v>9</v>
      </c>
      <c r="E7033">
        <v>146</v>
      </c>
      <c r="F7033" s="3">
        <v>45634352</v>
      </c>
      <c r="G7033" s="1" t="s">
        <v>849</v>
      </c>
      <c r="H7033">
        <v>40</v>
      </c>
      <c r="I7033" s="1" t="s">
        <v>1031</v>
      </c>
      <c r="J7033">
        <v>424956</v>
      </c>
      <c r="K7033" s="1" t="s">
        <v>1240</v>
      </c>
      <c r="L7033">
        <v>515950</v>
      </c>
      <c r="M7033" s="1" t="s">
        <v>1651</v>
      </c>
      <c r="N7033" s="1" t="str">
        <f t="shared" si="109"/>
        <v>1980-1989</v>
      </c>
    </row>
    <row r="7034" spans="1:14" hidden="1" x14ac:dyDescent="0.3">
      <c r="A7034">
        <v>81505</v>
      </c>
      <c r="B7034" s="1" t="s">
        <v>250</v>
      </c>
      <c r="C7034">
        <v>1980</v>
      </c>
      <c r="D7034" s="1" t="s">
        <v>9</v>
      </c>
      <c r="E7034">
        <v>146</v>
      </c>
      <c r="F7034" s="3">
        <v>45634352</v>
      </c>
      <c r="G7034" s="1" t="s">
        <v>892</v>
      </c>
      <c r="H7034">
        <v>40</v>
      </c>
      <c r="I7034" s="1" t="s">
        <v>1031</v>
      </c>
      <c r="J7034">
        <v>175</v>
      </c>
      <c r="K7034" s="1" t="s">
        <v>1154</v>
      </c>
      <c r="L7034">
        <v>197</v>
      </c>
      <c r="M7034" s="1" t="s">
        <v>1536</v>
      </c>
      <c r="N7034" s="1" t="str">
        <f t="shared" si="109"/>
        <v>1980-1989</v>
      </c>
    </row>
    <row r="7035" spans="1:14" hidden="1" x14ac:dyDescent="0.3">
      <c r="A7035">
        <v>81505</v>
      </c>
      <c r="B7035" s="1" t="s">
        <v>250</v>
      </c>
      <c r="C7035">
        <v>1980</v>
      </c>
      <c r="D7035" s="1" t="s">
        <v>9</v>
      </c>
      <c r="E7035">
        <v>146</v>
      </c>
      <c r="F7035" s="3">
        <v>45634352</v>
      </c>
      <c r="G7035" s="1" t="s">
        <v>892</v>
      </c>
      <c r="H7035">
        <v>40</v>
      </c>
      <c r="I7035" s="1" t="s">
        <v>1031</v>
      </c>
      <c r="J7035">
        <v>175</v>
      </c>
      <c r="K7035" s="1" t="s">
        <v>1154</v>
      </c>
      <c r="L7035">
        <v>1167</v>
      </c>
      <c r="M7035" s="1" t="s">
        <v>1650</v>
      </c>
      <c r="N7035" s="1" t="str">
        <f t="shared" si="109"/>
        <v>1980-1989</v>
      </c>
    </row>
    <row r="7036" spans="1:14" hidden="1" x14ac:dyDescent="0.3">
      <c r="A7036">
        <v>81505</v>
      </c>
      <c r="B7036" s="1" t="s">
        <v>250</v>
      </c>
      <c r="C7036">
        <v>1980</v>
      </c>
      <c r="D7036" s="1" t="s">
        <v>9</v>
      </c>
      <c r="E7036">
        <v>146</v>
      </c>
      <c r="F7036" s="3">
        <v>45634352</v>
      </c>
      <c r="G7036" s="1" t="s">
        <v>892</v>
      </c>
      <c r="H7036">
        <v>40</v>
      </c>
      <c r="I7036" s="1" t="s">
        <v>1031</v>
      </c>
      <c r="J7036">
        <v>175</v>
      </c>
      <c r="K7036" s="1" t="s">
        <v>1154</v>
      </c>
      <c r="L7036">
        <v>515950</v>
      </c>
      <c r="M7036" s="1" t="s">
        <v>1651</v>
      </c>
      <c r="N7036" s="1" t="str">
        <f t="shared" si="109"/>
        <v>1980-1989</v>
      </c>
    </row>
    <row r="7037" spans="1:14" hidden="1" x14ac:dyDescent="0.3">
      <c r="A7037">
        <v>81505</v>
      </c>
      <c r="B7037" s="1" t="s">
        <v>250</v>
      </c>
      <c r="C7037">
        <v>1980</v>
      </c>
      <c r="D7037" s="1" t="s">
        <v>9</v>
      </c>
      <c r="E7037">
        <v>146</v>
      </c>
      <c r="F7037" s="3">
        <v>45634352</v>
      </c>
      <c r="G7037" s="1" t="s">
        <v>892</v>
      </c>
      <c r="H7037">
        <v>40</v>
      </c>
      <c r="I7037" s="1" t="s">
        <v>1031</v>
      </c>
      <c r="J7037">
        <v>40</v>
      </c>
      <c r="K7037" s="1" t="s">
        <v>1031</v>
      </c>
      <c r="L7037">
        <v>197</v>
      </c>
      <c r="M7037" s="1" t="s">
        <v>1536</v>
      </c>
      <c r="N7037" s="1" t="str">
        <f t="shared" si="109"/>
        <v>1980-1989</v>
      </c>
    </row>
    <row r="7038" spans="1:14" hidden="1" x14ac:dyDescent="0.3">
      <c r="A7038">
        <v>81505</v>
      </c>
      <c r="B7038" s="1" t="s">
        <v>250</v>
      </c>
      <c r="C7038">
        <v>1980</v>
      </c>
      <c r="D7038" s="1" t="s">
        <v>9</v>
      </c>
      <c r="E7038">
        <v>146</v>
      </c>
      <c r="F7038" s="3">
        <v>45634352</v>
      </c>
      <c r="G7038" s="1" t="s">
        <v>892</v>
      </c>
      <c r="H7038">
        <v>40</v>
      </c>
      <c r="I7038" s="1" t="s">
        <v>1031</v>
      </c>
      <c r="J7038">
        <v>40</v>
      </c>
      <c r="K7038" s="1" t="s">
        <v>1031</v>
      </c>
      <c r="L7038">
        <v>1167</v>
      </c>
      <c r="M7038" s="1" t="s">
        <v>1650</v>
      </c>
      <c r="N7038" s="1" t="str">
        <f t="shared" si="109"/>
        <v>1980-1989</v>
      </c>
    </row>
    <row r="7039" spans="1:14" hidden="1" x14ac:dyDescent="0.3">
      <c r="A7039">
        <v>81505</v>
      </c>
      <c r="B7039" s="1" t="s">
        <v>250</v>
      </c>
      <c r="C7039">
        <v>1980</v>
      </c>
      <c r="D7039" s="1" t="s">
        <v>9</v>
      </c>
      <c r="E7039">
        <v>146</v>
      </c>
      <c r="F7039" s="3">
        <v>45634352</v>
      </c>
      <c r="G7039" s="1" t="s">
        <v>892</v>
      </c>
      <c r="H7039">
        <v>40</v>
      </c>
      <c r="I7039" s="1" t="s">
        <v>1031</v>
      </c>
      <c r="J7039">
        <v>40</v>
      </c>
      <c r="K7039" s="1" t="s">
        <v>1031</v>
      </c>
      <c r="L7039">
        <v>515950</v>
      </c>
      <c r="M7039" s="1" t="s">
        <v>1651</v>
      </c>
      <c r="N7039" s="1" t="str">
        <f t="shared" si="109"/>
        <v>1980-1989</v>
      </c>
    </row>
    <row r="7040" spans="1:14" hidden="1" x14ac:dyDescent="0.3">
      <c r="A7040">
        <v>81505</v>
      </c>
      <c r="B7040" s="1" t="s">
        <v>250</v>
      </c>
      <c r="C7040">
        <v>1980</v>
      </c>
      <c r="D7040" s="1" t="s">
        <v>9</v>
      </c>
      <c r="E7040">
        <v>146</v>
      </c>
      <c r="F7040" s="3">
        <v>45634352</v>
      </c>
      <c r="G7040" s="1" t="s">
        <v>892</v>
      </c>
      <c r="H7040">
        <v>40</v>
      </c>
      <c r="I7040" s="1" t="s">
        <v>1031</v>
      </c>
      <c r="J7040">
        <v>424956</v>
      </c>
      <c r="K7040" s="1" t="s">
        <v>1240</v>
      </c>
      <c r="L7040">
        <v>197</v>
      </c>
      <c r="M7040" s="1" t="s">
        <v>1536</v>
      </c>
      <c r="N7040" s="1" t="str">
        <f t="shared" si="109"/>
        <v>1980-1989</v>
      </c>
    </row>
    <row r="7041" spans="1:14" hidden="1" x14ac:dyDescent="0.3">
      <c r="A7041">
        <v>81505</v>
      </c>
      <c r="B7041" s="1" t="s">
        <v>250</v>
      </c>
      <c r="C7041">
        <v>1980</v>
      </c>
      <c r="D7041" s="1" t="s">
        <v>9</v>
      </c>
      <c r="E7041">
        <v>146</v>
      </c>
      <c r="F7041" s="3">
        <v>45634352</v>
      </c>
      <c r="G7041" s="1" t="s">
        <v>892</v>
      </c>
      <c r="H7041">
        <v>40</v>
      </c>
      <c r="I7041" s="1" t="s">
        <v>1031</v>
      </c>
      <c r="J7041">
        <v>424956</v>
      </c>
      <c r="K7041" s="1" t="s">
        <v>1240</v>
      </c>
      <c r="L7041">
        <v>1167</v>
      </c>
      <c r="M7041" s="1" t="s">
        <v>1650</v>
      </c>
      <c r="N7041" s="1" t="str">
        <f t="shared" si="109"/>
        <v>1980-1989</v>
      </c>
    </row>
    <row r="7042" spans="1:14" hidden="1" x14ac:dyDescent="0.3">
      <c r="A7042">
        <v>81505</v>
      </c>
      <c r="B7042" s="1" t="s">
        <v>250</v>
      </c>
      <c r="C7042">
        <v>1980</v>
      </c>
      <c r="D7042" s="1" t="s">
        <v>9</v>
      </c>
      <c r="E7042">
        <v>146</v>
      </c>
      <c r="F7042" s="3">
        <v>45634352</v>
      </c>
      <c r="G7042" s="1" t="s">
        <v>892</v>
      </c>
      <c r="H7042">
        <v>40</v>
      </c>
      <c r="I7042" s="1" t="s">
        <v>1031</v>
      </c>
      <c r="J7042">
        <v>424956</v>
      </c>
      <c r="K7042" s="1" t="s">
        <v>1240</v>
      </c>
      <c r="L7042">
        <v>515950</v>
      </c>
      <c r="M7042" s="1" t="s">
        <v>1651</v>
      </c>
      <c r="N7042" s="1" t="str">
        <f t="shared" ref="N7042:N7105" si="110">INT(C7042/10)*10 &amp; "-" &amp; INT(C7042/10)*10+9</f>
        <v>1980-1989</v>
      </c>
    </row>
    <row r="7043" spans="1:14" hidden="1" x14ac:dyDescent="0.3">
      <c r="A7043">
        <v>81505</v>
      </c>
      <c r="B7043" s="1" t="s">
        <v>250</v>
      </c>
      <c r="C7043">
        <v>1980</v>
      </c>
      <c r="D7043" s="1" t="s">
        <v>9</v>
      </c>
      <c r="E7043">
        <v>146</v>
      </c>
      <c r="F7043" s="3">
        <v>45634352</v>
      </c>
      <c r="G7043" s="1" t="s">
        <v>938</v>
      </c>
      <c r="H7043">
        <v>40</v>
      </c>
      <c r="I7043" s="1" t="s">
        <v>1031</v>
      </c>
      <c r="J7043">
        <v>175</v>
      </c>
      <c r="K7043" s="1" t="s">
        <v>1154</v>
      </c>
      <c r="L7043">
        <v>197</v>
      </c>
      <c r="M7043" s="1" t="s">
        <v>1536</v>
      </c>
      <c r="N7043" s="1" t="str">
        <f t="shared" si="110"/>
        <v>1980-1989</v>
      </c>
    </row>
    <row r="7044" spans="1:14" hidden="1" x14ac:dyDescent="0.3">
      <c r="A7044">
        <v>81505</v>
      </c>
      <c r="B7044" s="1" t="s">
        <v>250</v>
      </c>
      <c r="C7044">
        <v>1980</v>
      </c>
      <c r="D7044" s="1" t="s">
        <v>9</v>
      </c>
      <c r="E7044">
        <v>146</v>
      </c>
      <c r="F7044" s="3">
        <v>45634352</v>
      </c>
      <c r="G7044" s="1" t="s">
        <v>938</v>
      </c>
      <c r="H7044">
        <v>40</v>
      </c>
      <c r="I7044" s="1" t="s">
        <v>1031</v>
      </c>
      <c r="J7044">
        <v>175</v>
      </c>
      <c r="K7044" s="1" t="s">
        <v>1154</v>
      </c>
      <c r="L7044">
        <v>1167</v>
      </c>
      <c r="M7044" s="1" t="s">
        <v>1650</v>
      </c>
      <c r="N7044" s="1" t="str">
        <f t="shared" si="110"/>
        <v>1980-1989</v>
      </c>
    </row>
    <row r="7045" spans="1:14" hidden="1" x14ac:dyDescent="0.3">
      <c r="A7045">
        <v>81505</v>
      </c>
      <c r="B7045" s="1" t="s">
        <v>250</v>
      </c>
      <c r="C7045">
        <v>1980</v>
      </c>
      <c r="D7045" s="1" t="s">
        <v>9</v>
      </c>
      <c r="E7045">
        <v>146</v>
      </c>
      <c r="F7045" s="3">
        <v>45634352</v>
      </c>
      <c r="G7045" s="1" t="s">
        <v>938</v>
      </c>
      <c r="H7045">
        <v>40</v>
      </c>
      <c r="I7045" s="1" t="s">
        <v>1031</v>
      </c>
      <c r="J7045">
        <v>175</v>
      </c>
      <c r="K7045" s="1" t="s">
        <v>1154</v>
      </c>
      <c r="L7045">
        <v>515950</v>
      </c>
      <c r="M7045" s="1" t="s">
        <v>1651</v>
      </c>
      <c r="N7045" s="1" t="str">
        <f t="shared" si="110"/>
        <v>1980-1989</v>
      </c>
    </row>
    <row r="7046" spans="1:14" hidden="1" x14ac:dyDescent="0.3">
      <c r="A7046">
        <v>81505</v>
      </c>
      <c r="B7046" s="1" t="s">
        <v>250</v>
      </c>
      <c r="C7046">
        <v>1980</v>
      </c>
      <c r="D7046" s="1" t="s">
        <v>9</v>
      </c>
      <c r="E7046">
        <v>146</v>
      </c>
      <c r="F7046" s="3">
        <v>45634352</v>
      </c>
      <c r="G7046" s="1" t="s">
        <v>938</v>
      </c>
      <c r="H7046">
        <v>40</v>
      </c>
      <c r="I7046" s="1" t="s">
        <v>1031</v>
      </c>
      <c r="J7046">
        <v>40</v>
      </c>
      <c r="K7046" s="1" t="s">
        <v>1031</v>
      </c>
      <c r="L7046">
        <v>197</v>
      </c>
      <c r="M7046" s="1" t="s">
        <v>1536</v>
      </c>
      <c r="N7046" s="1" t="str">
        <f t="shared" si="110"/>
        <v>1980-1989</v>
      </c>
    </row>
    <row r="7047" spans="1:14" hidden="1" x14ac:dyDescent="0.3">
      <c r="A7047">
        <v>81505</v>
      </c>
      <c r="B7047" s="1" t="s">
        <v>250</v>
      </c>
      <c r="C7047">
        <v>1980</v>
      </c>
      <c r="D7047" s="1" t="s">
        <v>9</v>
      </c>
      <c r="E7047">
        <v>146</v>
      </c>
      <c r="F7047" s="3">
        <v>45634352</v>
      </c>
      <c r="G7047" s="1" t="s">
        <v>938</v>
      </c>
      <c r="H7047">
        <v>40</v>
      </c>
      <c r="I7047" s="1" t="s">
        <v>1031</v>
      </c>
      <c r="J7047">
        <v>40</v>
      </c>
      <c r="K7047" s="1" t="s">
        <v>1031</v>
      </c>
      <c r="L7047">
        <v>1167</v>
      </c>
      <c r="M7047" s="1" t="s">
        <v>1650</v>
      </c>
      <c r="N7047" s="1" t="str">
        <f t="shared" si="110"/>
        <v>1980-1989</v>
      </c>
    </row>
    <row r="7048" spans="1:14" hidden="1" x14ac:dyDescent="0.3">
      <c r="A7048">
        <v>81505</v>
      </c>
      <c r="B7048" s="1" t="s">
        <v>250</v>
      </c>
      <c r="C7048">
        <v>1980</v>
      </c>
      <c r="D7048" s="1" t="s">
        <v>9</v>
      </c>
      <c r="E7048">
        <v>146</v>
      </c>
      <c r="F7048" s="3">
        <v>45634352</v>
      </c>
      <c r="G7048" s="1" t="s">
        <v>938</v>
      </c>
      <c r="H7048">
        <v>40</v>
      </c>
      <c r="I7048" s="1" t="s">
        <v>1031</v>
      </c>
      <c r="J7048">
        <v>40</v>
      </c>
      <c r="K7048" s="1" t="s">
        <v>1031</v>
      </c>
      <c r="L7048">
        <v>515950</v>
      </c>
      <c r="M7048" s="1" t="s">
        <v>1651</v>
      </c>
      <c r="N7048" s="1" t="str">
        <f t="shared" si="110"/>
        <v>1980-1989</v>
      </c>
    </row>
    <row r="7049" spans="1:14" hidden="1" x14ac:dyDescent="0.3">
      <c r="A7049">
        <v>81505</v>
      </c>
      <c r="B7049" s="1" t="s">
        <v>250</v>
      </c>
      <c r="C7049">
        <v>1980</v>
      </c>
      <c r="D7049" s="1" t="s">
        <v>9</v>
      </c>
      <c r="E7049">
        <v>146</v>
      </c>
      <c r="F7049" s="3">
        <v>45634352</v>
      </c>
      <c r="G7049" s="1" t="s">
        <v>938</v>
      </c>
      <c r="H7049">
        <v>40</v>
      </c>
      <c r="I7049" s="1" t="s">
        <v>1031</v>
      </c>
      <c r="J7049">
        <v>424956</v>
      </c>
      <c r="K7049" s="1" t="s">
        <v>1240</v>
      </c>
      <c r="L7049">
        <v>197</v>
      </c>
      <c r="M7049" s="1" t="s">
        <v>1536</v>
      </c>
      <c r="N7049" s="1" t="str">
        <f t="shared" si="110"/>
        <v>1980-1989</v>
      </c>
    </row>
    <row r="7050" spans="1:14" hidden="1" x14ac:dyDescent="0.3">
      <c r="A7050">
        <v>81505</v>
      </c>
      <c r="B7050" s="1" t="s">
        <v>250</v>
      </c>
      <c r="C7050">
        <v>1980</v>
      </c>
      <c r="D7050" s="1" t="s">
        <v>9</v>
      </c>
      <c r="E7050">
        <v>146</v>
      </c>
      <c r="F7050" s="3">
        <v>45634352</v>
      </c>
      <c r="G7050" s="1" t="s">
        <v>938</v>
      </c>
      <c r="H7050">
        <v>40</v>
      </c>
      <c r="I7050" s="1" t="s">
        <v>1031</v>
      </c>
      <c r="J7050">
        <v>424956</v>
      </c>
      <c r="K7050" s="1" t="s">
        <v>1240</v>
      </c>
      <c r="L7050">
        <v>1167</v>
      </c>
      <c r="M7050" s="1" t="s">
        <v>1650</v>
      </c>
      <c r="N7050" s="1" t="str">
        <f t="shared" si="110"/>
        <v>1980-1989</v>
      </c>
    </row>
    <row r="7051" spans="1:14" hidden="1" x14ac:dyDescent="0.3">
      <c r="A7051">
        <v>81505</v>
      </c>
      <c r="B7051" s="1" t="s">
        <v>250</v>
      </c>
      <c r="C7051">
        <v>1980</v>
      </c>
      <c r="D7051" s="1" t="s">
        <v>9</v>
      </c>
      <c r="E7051">
        <v>146</v>
      </c>
      <c r="F7051" s="3">
        <v>45634352</v>
      </c>
      <c r="G7051" s="1" t="s">
        <v>938</v>
      </c>
      <c r="H7051">
        <v>40</v>
      </c>
      <c r="I7051" s="1" t="s">
        <v>1031</v>
      </c>
      <c r="J7051">
        <v>424956</v>
      </c>
      <c r="K7051" s="1" t="s">
        <v>1240</v>
      </c>
      <c r="L7051">
        <v>515950</v>
      </c>
      <c r="M7051" s="1" t="s">
        <v>1651</v>
      </c>
      <c r="N7051" s="1" t="str">
        <f t="shared" si="110"/>
        <v>1980-1989</v>
      </c>
    </row>
    <row r="7052" spans="1:14" hidden="1" x14ac:dyDescent="0.3">
      <c r="A7052">
        <v>81505</v>
      </c>
      <c r="B7052" s="1" t="s">
        <v>250</v>
      </c>
      <c r="C7052">
        <v>1980</v>
      </c>
      <c r="D7052" s="1" t="s">
        <v>9</v>
      </c>
      <c r="E7052">
        <v>146</v>
      </c>
      <c r="F7052" s="3">
        <v>45634352</v>
      </c>
      <c r="G7052" s="1" t="s">
        <v>840</v>
      </c>
      <c r="H7052">
        <v>40</v>
      </c>
      <c r="I7052" s="1" t="s">
        <v>1031</v>
      </c>
      <c r="J7052">
        <v>175</v>
      </c>
      <c r="K7052" s="1" t="s">
        <v>1154</v>
      </c>
      <c r="L7052">
        <v>197</v>
      </c>
      <c r="M7052" s="1" t="s">
        <v>1536</v>
      </c>
      <c r="N7052" s="1" t="str">
        <f t="shared" si="110"/>
        <v>1980-1989</v>
      </c>
    </row>
    <row r="7053" spans="1:14" hidden="1" x14ac:dyDescent="0.3">
      <c r="A7053">
        <v>81505</v>
      </c>
      <c r="B7053" s="1" t="s">
        <v>250</v>
      </c>
      <c r="C7053">
        <v>1980</v>
      </c>
      <c r="D7053" s="1" t="s">
        <v>9</v>
      </c>
      <c r="E7053">
        <v>146</v>
      </c>
      <c r="F7053" s="3">
        <v>45634352</v>
      </c>
      <c r="G7053" s="1" t="s">
        <v>840</v>
      </c>
      <c r="H7053">
        <v>40</v>
      </c>
      <c r="I7053" s="1" t="s">
        <v>1031</v>
      </c>
      <c r="J7053">
        <v>175</v>
      </c>
      <c r="K7053" s="1" t="s">
        <v>1154</v>
      </c>
      <c r="L7053">
        <v>1167</v>
      </c>
      <c r="M7053" s="1" t="s">
        <v>1650</v>
      </c>
      <c r="N7053" s="1" t="str">
        <f t="shared" si="110"/>
        <v>1980-1989</v>
      </c>
    </row>
    <row r="7054" spans="1:14" hidden="1" x14ac:dyDescent="0.3">
      <c r="A7054">
        <v>81505</v>
      </c>
      <c r="B7054" s="1" t="s">
        <v>250</v>
      </c>
      <c r="C7054">
        <v>1980</v>
      </c>
      <c r="D7054" s="1" t="s">
        <v>9</v>
      </c>
      <c r="E7054">
        <v>146</v>
      </c>
      <c r="F7054" s="3">
        <v>45634352</v>
      </c>
      <c r="G7054" s="1" t="s">
        <v>840</v>
      </c>
      <c r="H7054">
        <v>40</v>
      </c>
      <c r="I7054" s="1" t="s">
        <v>1031</v>
      </c>
      <c r="J7054">
        <v>175</v>
      </c>
      <c r="K7054" s="1" t="s">
        <v>1154</v>
      </c>
      <c r="L7054">
        <v>515950</v>
      </c>
      <c r="M7054" s="1" t="s">
        <v>1651</v>
      </c>
      <c r="N7054" s="1" t="str">
        <f t="shared" si="110"/>
        <v>1980-1989</v>
      </c>
    </row>
    <row r="7055" spans="1:14" hidden="1" x14ac:dyDescent="0.3">
      <c r="A7055">
        <v>81505</v>
      </c>
      <c r="B7055" s="1" t="s">
        <v>250</v>
      </c>
      <c r="C7055">
        <v>1980</v>
      </c>
      <c r="D7055" s="1" t="s">
        <v>9</v>
      </c>
      <c r="E7055">
        <v>146</v>
      </c>
      <c r="F7055" s="3">
        <v>45634352</v>
      </c>
      <c r="G7055" s="1" t="s">
        <v>840</v>
      </c>
      <c r="H7055">
        <v>40</v>
      </c>
      <c r="I7055" s="1" t="s">
        <v>1031</v>
      </c>
      <c r="J7055">
        <v>40</v>
      </c>
      <c r="K7055" s="1" t="s">
        <v>1031</v>
      </c>
      <c r="L7055">
        <v>197</v>
      </c>
      <c r="M7055" s="1" t="s">
        <v>1536</v>
      </c>
      <c r="N7055" s="1" t="str">
        <f t="shared" si="110"/>
        <v>1980-1989</v>
      </c>
    </row>
    <row r="7056" spans="1:14" hidden="1" x14ac:dyDescent="0.3">
      <c r="A7056">
        <v>81505</v>
      </c>
      <c r="B7056" s="1" t="s">
        <v>250</v>
      </c>
      <c r="C7056">
        <v>1980</v>
      </c>
      <c r="D7056" s="1" t="s">
        <v>9</v>
      </c>
      <c r="E7056">
        <v>146</v>
      </c>
      <c r="F7056" s="3">
        <v>45634352</v>
      </c>
      <c r="G7056" s="1" t="s">
        <v>840</v>
      </c>
      <c r="H7056">
        <v>40</v>
      </c>
      <c r="I7056" s="1" t="s">
        <v>1031</v>
      </c>
      <c r="J7056">
        <v>40</v>
      </c>
      <c r="K7056" s="1" t="s">
        <v>1031</v>
      </c>
      <c r="L7056">
        <v>1167</v>
      </c>
      <c r="M7056" s="1" t="s">
        <v>1650</v>
      </c>
      <c r="N7056" s="1" t="str">
        <f t="shared" si="110"/>
        <v>1980-1989</v>
      </c>
    </row>
    <row r="7057" spans="1:14" hidden="1" x14ac:dyDescent="0.3">
      <c r="A7057">
        <v>81505</v>
      </c>
      <c r="B7057" s="1" t="s">
        <v>250</v>
      </c>
      <c r="C7057">
        <v>1980</v>
      </c>
      <c r="D7057" s="1" t="s">
        <v>9</v>
      </c>
      <c r="E7057">
        <v>146</v>
      </c>
      <c r="F7057" s="3">
        <v>45634352</v>
      </c>
      <c r="G7057" s="1" t="s">
        <v>840</v>
      </c>
      <c r="H7057">
        <v>40</v>
      </c>
      <c r="I7057" s="1" t="s">
        <v>1031</v>
      </c>
      <c r="J7057">
        <v>40</v>
      </c>
      <c r="K7057" s="1" t="s">
        <v>1031</v>
      </c>
      <c r="L7057">
        <v>515950</v>
      </c>
      <c r="M7057" s="1" t="s">
        <v>1651</v>
      </c>
      <c r="N7057" s="1" t="str">
        <f t="shared" si="110"/>
        <v>1980-1989</v>
      </c>
    </row>
    <row r="7058" spans="1:14" hidden="1" x14ac:dyDescent="0.3">
      <c r="A7058">
        <v>81505</v>
      </c>
      <c r="B7058" s="1" t="s">
        <v>250</v>
      </c>
      <c r="C7058">
        <v>1980</v>
      </c>
      <c r="D7058" s="1" t="s">
        <v>9</v>
      </c>
      <c r="E7058">
        <v>146</v>
      </c>
      <c r="F7058" s="3">
        <v>45634352</v>
      </c>
      <c r="G7058" s="1" t="s">
        <v>840</v>
      </c>
      <c r="H7058">
        <v>40</v>
      </c>
      <c r="I7058" s="1" t="s">
        <v>1031</v>
      </c>
      <c r="J7058">
        <v>424956</v>
      </c>
      <c r="K7058" s="1" t="s">
        <v>1240</v>
      </c>
      <c r="L7058">
        <v>197</v>
      </c>
      <c r="M7058" s="1" t="s">
        <v>1536</v>
      </c>
      <c r="N7058" s="1" t="str">
        <f t="shared" si="110"/>
        <v>1980-1989</v>
      </c>
    </row>
    <row r="7059" spans="1:14" hidden="1" x14ac:dyDescent="0.3">
      <c r="A7059">
        <v>81505</v>
      </c>
      <c r="B7059" s="1" t="s">
        <v>250</v>
      </c>
      <c r="C7059">
        <v>1980</v>
      </c>
      <c r="D7059" s="1" t="s">
        <v>9</v>
      </c>
      <c r="E7059">
        <v>146</v>
      </c>
      <c r="F7059" s="3">
        <v>45634352</v>
      </c>
      <c r="G7059" s="1" t="s">
        <v>840</v>
      </c>
      <c r="H7059">
        <v>40</v>
      </c>
      <c r="I7059" s="1" t="s">
        <v>1031</v>
      </c>
      <c r="J7059">
        <v>424956</v>
      </c>
      <c r="K7059" s="1" t="s">
        <v>1240</v>
      </c>
      <c r="L7059">
        <v>1167</v>
      </c>
      <c r="M7059" s="1" t="s">
        <v>1650</v>
      </c>
      <c r="N7059" s="1" t="str">
        <f t="shared" si="110"/>
        <v>1980-1989</v>
      </c>
    </row>
    <row r="7060" spans="1:14" hidden="1" x14ac:dyDescent="0.3">
      <c r="A7060">
        <v>81505</v>
      </c>
      <c r="B7060" s="1" t="s">
        <v>250</v>
      </c>
      <c r="C7060">
        <v>1980</v>
      </c>
      <c r="D7060" s="1" t="s">
        <v>9</v>
      </c>
      <c r="E7060">
        <v>146</v>
      </c>
      <c r="F7060" s="3">
        <v>45634352</v>
      </c>
      <c r="G7060" s="1" t="s">
        <v>840</v>
      </c>
      <c r="H7060">
        <v>40</v>
      </c>
      <c r="I7060" s="1" t="s">
        <v>1031</v>
      </c>
      <c r="J7060">
        <v>424956</v>
      </c>
      <c r="K7060" s="1" t="s">
        <v>1240</v>
      </c>
      <c r="L7060">
        <v>515950</v>
      </c>
      <c r="M7060" s="1" t="s">
        <v>1651</v>
      </c>
      <c r="N7060" s="1" t="str">
        <f t="shared" si="110"/>
        <v>1980-1989</v>
      </c>
    </row>
    <row r="7061" spans="1:14" hidden="1" x14ac:dyDescent="0.3">
      <c r="A7061">
        <v>81505</v>
      </c>
      <c r="B7061" s="1" t="s">
        <v>250</v>
      </c>
      <c r="C7061">
        <v>1980</v>
      </c>
      <c r="D7061" s="1" t="s">
        <v>9</v>
      </c>
      <c r="E7061">
        <v>146</v>
      </c>
      <c r="F7061" s="3">
        <v>45634352</v>
      </c>
      <c r="G7061" s="1" t="s">
        <v>893</v>
      </c>
      <c r="H7061">
        <v>40</v>
      </c>
      <c r="I7061" s="1" t="s">
        <v>1031</v>
      </c>
      <c r="J7061">
        <v>175</v>
      </c>
      <c r="K7061" s="1" t="s">
        <v>1154</v>
      </c>
      <c r="L7061">
        <v>197</v>
      </c>
      <c r="M7061" s="1" t="s">
        <v>1536</v>
      </c>
      <c r="N7061" s="1" t="str">
        <f t="shared" si="110"/>
        <v>1980-1989</v>
      </c>
    </row>
    <row r="7062" spans="1:14" hidden="1" x14ac:dyDescent="0.3">
      <c r="A7062">
        <v>81505</v>
      </c>
      <c r="B7062" s="1" t="s">
        <v>250</v>
      </c>
      <c r="C7062">
        <v>1980</v>
      </c>
      <c r="D7062" s="1" t="s">
        <v>9</v>
      </c>
      <c r="E7062">
        <v>146</v>
      </c>
      <c r="F7062" s="3">
        <v>45634352</v>
      </c>
      <c r="G7062" s="1" t="s">
        <v>893</v>
      </c>
      <c r="H7062">
        <v>40</v>
      </c>
      <c r="I7062" s="1" t="s">
        <v>1031</v>
      </c>
      <c r="J7062">
        <v>175</v>
      </c>
      <c r="K7062" s="1" t="s">
        <v>1154</v>
      </c>
      <c r="L7062">
        <v>1167</v>
      </c>
      <c r="M7062" s="1" t="s">
        <v>1650</v>
      </c>
      <c r="N7062" s="1" t="str">
        <f t="shared" si="110"/>
        <v>1980-1989</v>
      </c>
    </row>
    <row r="7063" spans="1:14" hidden="1" x14ac:dyDescent="0.3">
      <c r="A7063">
        <v>81505</v>
      </c>
      <c r="B7063" s="1" t="s">
        <v>250</v>
      </c>
      <c r="C7063">
        <v>1980</v>
      </c>
      <c r="D7063" s="1" t="s">
        <v>9</v>
      </c>
      <c r="E7063">
        <v>146</v>
      </c>
      <c r="F7063" s="3">
        <v>45634352</v>
      </c>
      <c r="G7063" s="1" t="s">
        <v>893</v>
      </c>
      <c r="H7063">
        <v>40</v>
      </c>
      <c r="I7063" s="1" t="s">
        <v>1031</v>
      </c>
      <c r="J7063">
        <v>175</v>
      </c>
      <c r="K7063" s="1" t="s">
        <v>1154</v>
      </c>
      <c r="L7063">
        <v>515950</v>
      </c>
      <c r="M7063" s="1" t="s">
        <v>1651</v>
      </c>
      <c r="N7063" s="1" t="str">
        <f t="shared" si="110"/>
        <v>1980-1989</v>
      </c>
    </row>
    <row r="7064" spans="1:14" hidden="1" x14ac:dyDescent="0.3">
      <c r="A7064">
        <v>81505</v>
      </c>
      <c r="B7064" s="1" t="s">
        <v>250</v>
      </c>
      <c r="C7064">
        <v>1980</v>
      </c>
      <c r="D7064" s="1" t="s">
        <v>9</v>
      </c>
      <c r="E7064">
        <v>146</v>
      </c>
      <c r="F7064" s="3">
        <v>45634352</v>
      </c>
      <c r="G7064" s="1" t="s">
        <v>893</v>
      </c>
      <c r="H7064">
        <v>40</v>
      </c>
      <c r="I7064" s="1" t="s">
        <v>1031</v>
      </c>
      <c r="J7064">
        <v>40</v>
      </c>
      <c r="K7064" s="1" t="s">
        <v>1031</v>
      </c>
      <c r="L7064">
        <v>197</v>
      </c>
      <c r="M7064" s="1" t="s">
        <v>1536</v>
      </c>
      <c r="N7064" s="1" t="str">
        <f t="shared" si="110"/>
        <v>1980-1989</v>
      </c>
    </row>
    <row r="7065" spans="1:14" hidden="1" x14ac:dyDescent="0.3">
      <c r="A7065">
        <v>81505</v>
      </c>
      <c r="B7065" s="1" t="s">
        <v>250</v>
      </c>
      <c r="C7065">
        <v>1980</v>
      </c>
      <c r="D7065" s="1" t="s">
        <v>9</v>
      </c>
      <c r="E7065">
        <v>146</v>
      </c>
      <c r="F7065" s="3">
        <v>45634352</v>
      </c>
      <c r="G7065" s="1" t="s">
        <v>893</v>
      </c>
      <c r="H7065">
        <v>40</v>
      </c>
      <c r="I7065" s="1" t="s">
        <v>1031</v>
      </c>
      <c r="J7065">
        <v>40</v>
      </c>
      <c r="K7065" s="1" t="s">
        <v>1031</v>
      </c>
      <c r="L7065">
        <v>1167</v>
      </c>
      <c r="M7065" s="1" t="s">
        <v>1650</v>
      </c>
      <c r="N7065" s="1" t="str">
        <f t="shared" si="110"/>
        <v>1980-1989</v>
      </c>
    </row>
    <row r="7066" spans="1:14" hidden="1" x14ac:dyDescent="0.3">
      <c r="A7066">
        <v>81505</v>
      </c>
      <c r="B7066" s="1" t="s">
        <v>250</v>
      </c>
      <c r="C7066">
        <v>1980</v>
      </c>
      <c r="D7066" s="1" t="s">
        <v>9</v>
      </c>
      <c r="E7066">
        <v>146</v>
      </c>
      <c r="F7066" s="3">
        <v>45634352</v>
      </c>
      <c r="G7066" s="1" t="s">
        <v>893</v>
      </c>
      <c r="H7066">
        <v>40</v>
      </c>
      <c r="I7066" s="1" t="s">
        <v>1031</v>
      </c>
      <c r="J7066">
        <v>40</v>
      </c>
      <c r="K7066" s="1" t="s">
        <v>1031</v>
      </c>
      <c r="L7066">
        <v>515950</v>
      </c>
      <c r="M7066" s="1" t="s">
        <v>1651</v>
      </c>
      <c r="N7066" s="1" t="str">
        <f t="shared" si="110"/>
        <v>1980-1989</v>
      </c>
    </row>
    <row r="7067" spans="1:14" hidden="1" x14ac:dyDescent="0.3">
      <c r="A7067">
        <v>81505</v>
      </c>
      <c r="B7067" s="1" t="s">
        <v>250</v>
      </c>
      <c r="C7067">
        <v>1980</v>
      </c>
      <c r="D7067" s="1" t="s">
        <v>9</v>
      </c>
      <c r="E7067">
        <v>146</v>
      </c>
      <c r="F7067" s="3">
        <v>45634352</v>
      </c>
      <c r="G7067" s="1" t="s">
        <v>893</v>
      </c>
      <c r="H7067">
        <v>40</v>
      </c>
      <c r="I7067" s="1" t="s">
        <v>1031</v>
      </c>
      <c r="J7067">
        <v>424956</v>
      </c>
      <c r="K7067" s="1" t="s">
        <v>1240</v>
      </c>
      <c r="L7067">
        <v>197</v>
      </c>
      <c r="M7067" s="1" t="s">
        <v>1536</v>
      </c>
      <c r="N7067" s="1" t="str">
        <f t="shared" si="110"/>
        <v>1980-1989</v>
      </c>
    </row>
    <row r="7068" spans="1:14" hidden="1" x14ac:dyDescent="0.3">
      <c r="A7068">
        <v>81505</v>
      </c>
      <c r="B7068" s="1" t="s">
        <v>250</v>
      </c>
      <c r="C7068">
        <v>1980</v>
      </c>
      <c r="D7068" s="1" t="s">
        <v>9</v>
      </c>
      <c r="E7068">
        <v>146</v>
      </c>
      <c r="F7068" s="3">
        <v>45634352</v>
      </c>
      <c r="G7068" s="1" t="s">
        <v>893</v>
      </c>
      <c r="H7068">
        <v>40</v>
      </c>
      <c r="I7068" s="1" t="s">
        <v>1031</v>
      </c>
      <c r="J7068">
        <v>424956</v>
      </c>
      <c r="K7068" s="1" t="s">
        <v>1240</v>
      </c>
      <c r="L7068">
        <v>1167</v>
      </c>
      <c r="M7068" s="1" t="s">
        <v>1650</v>
      </c>
      <c r="N7068" s="1" t="str">
        <f t="shared" si="110"/>
        <v>1980-1989</v>
      </c>
    </row>
    <row r="7069" spans="1:14" hidden="1" x14ac:dyDescent="0.3">
      <c r="A7069">
        <v>81505</v>
      </c>
      <c r="B7069" s="1" t="s">
        <v>250</v>
      </c>
      <c r="C7069">
        <v>1980</v>
      </c>
      <c r="D7069" s="1" t="s">
        <v>9</v>
      </c>
      <c r="E7069">
        <v>146</v>
      </c>
      <c r="F7069" s="3">
        <v>45634352</v>
      </c>
      <c r="G7069" s="1" t="s">
        <v>893</v>
      </c>
      <c r="H7069">
        <v>40</v>
      </c>
      <c r="I7069" s="1" t="s">
        <v>1031</v>
      </c>
      <c r="J7069">
        <v>424956</v>
      </c>
      <c r="K7069" s="1" t="s">
        <v>1240</v>
      </c>
      <c r="L7069">
        <v>515950</v>
      </c>
      <c r="M7069" s="1" t="s">
        <v>1651</v>
      </c>
      <c r="N7069" s="1" t="str">
        <f t="shared" si="110"/>
        <v>1980-1989</v>
      </c>
    </row>
    <row r="7070" spans="1:14" hidden="1" x14ac:dyDescent="0.3">
      <c r="A7070">
        <v>56172</v>
      </c>
      <c r="B7070" s="1" t="s">
        <v>357</v>
      </c>
      <c r="C7070">
        <v>1962</v>
      </c>
      <c r="D7070" s="1" t="s">
        <v>66</v>
      </c>
      <c r="E7070">
        <v>227</v>
      </c>
      <c r="F7070" s="3">
        <v>45306425</v>
      </c>
      <c r="G7070" s="1" t="s">
        <v>850</v>
      </c>
      <c r="H7070">
        <v>180</v>
      </c>
      <c r="I7070" s="1" t="s">
        <v>1052</v>
      </c>
      <c r="J7070">
        <v>4122</v>
      </c>
      <c r="K7070" s="1" t="s">
        <v>1278</v>
      </c>
      <c r="L7070">
        <v>564</v>
      </c>
      <c r="M7070" s="1" t="s">
        <v>1722</v>
      </c>
      <c r="N7070" s="1" t="str">
        <f t="shared" si="110"/>
        <v>1960-1969</v>
      </c>
    </row>
    <row r="7071" spans="1:14" hidden="1" x14ac:dyDescent="0.3">
      <c r="A7071">
        <v>56172</v>
      </c>
      <c r="B7071" s="1" t="s">
        <v>357</v>
      </c>
      <c r="C7071">
        <v>1962</v>
      </c>
      <c r="D7071" s="1" t="s">
        <v>66</v>
      </c>
      <c r="E7071">
        <v>227</v>
      </c>
      <c r="F7071" s="3">
        <v>45306425</v>
      </c>
      <c r="G7071" s="1" t="s">
        <v>850</v>
      </c>
      <c r="H7071">
        <v>180</v>
      </c>
      <c r="I7071" s="1" t="s">
        <v>1052</v>
      </c>
      <c r="J7071">
        <v>4122</v>
      </c>
      <c r="K7071" s="1" t="s">
        <v>1278</v>
      </c>
      <c r="L7071">
        <v>27</v>
      </c>
      <c r="M7071" s="1" t="s">
        <v>1723</v>
      </c>
      <c r="N7071" s="1" t="str">
        <f t="shared" si="110"/>
        <v>1960-1969</v>
      </c>
    </row>
    <row r="7072" spans="1:14" hidden="1" x14ac:dyDescent="0.3">
      <c r="A7072">
        <v>56172</v>
      </c>
      <c r="B7072" s="1" t="s">
        <v>357</v>
      </c>
      <c r="C7072">
        <v>1962</v>
      </c>
      <c r="D7072" s="1" t="s">
        <v>66</v>
      </c>
      <c r="E7072">
        <v>227</v>
      </c>
      <c r="F7072" s="3">
        <v>45306425</v>
      </c>
      <c r="G7072" s="1" t="s">
        <v>850</v>
      </c>
      <c r="H7072">
        <v>180</v>
      </c>
      <c r="I7072" s="1" t="s">
        <v>1052</v>
      </c>
      <c r="J7072">
        <v>4122</v>
      </c>
      <c r="K7072" s="1" t="s">
        <v>1278</v>
      </c>
      <c r="L7072">
        <v>63</v>
      </c>
      <c r="M7072" s="1" t="s">
        <v>1724</v>
      </c>
      <c r="N7072" s="1" t="str">
        <f t="shared" si="110"/>
        <v>1960-1969</v>
      </c>
    </row>
    <row r="7073" spans="1:14" hidden="1" x14ac:dyDescent="0.3">
      <c r="A7073">
        <v>56172</v>
      </c>
      <c r="B7073" s="1" t="s">
        <v>357</v>
      </c>
      <c r="C7073">
        <v>1962</v>
      </c>
      <c r="D7073" s="1" t="s">
        <v>66</v>
      </c>
      <c r="E7073">
        <v>227</v>
      </c>
      <c r="F7073" s="3">
        <v>45306425</v>
      </c>
      <c r="G7073" s="1" t="s">
        <v>850</v>
      </c>
      <c r="H7073">
        <v>180</v>
      </c>
      <c r="I7073" s="1" t="s">
        <v>1052</v>
      </c>
      <c r="J7073">
        <v>933858</v>
      </c>
      <c r="K7073" s="1" t="s">
        <v>1279</v>
      </c>
      <c r="L7073">
        <v>564</v>
      </c>
      <c r="M7073" s="1" t="s">
        <v>1722</v>
      </c>
      <c r="N7073" s="1" t="str">
        <f t="shared" si="110"/>
        <v>1960-1969</v>
      </c>
    </row>
    <row r="7074" spans="1:14" hidden="1" x14ac:dyDescent="0.3">
      <c r="A7074">
        <v>56172</v>
      </c>
      <c r="B7074" s="1" t="s">
        <v>357</v>
      </c>
      <c r="C7074">
        <v>1962</v>
      </c>
      <c r="D7074" s="1" t="s">
        <v>66</v>
      </c>
      <c r="E7074">
        <v>227</v>
      </c>
      <c r="F7074" s="3">
        <v>45306425</v>
      </c>
      <c r="G7074" s="1" t="s">
        <v>850</v>
      </c>
      <c r="H7074">
        <v>180</v>
      </c>
      <c r="I7074" s="1" t="s">
        <v>1052</v>
      </c>
      <c r="J7074">
        <v>933858</v>
      </c>
      <c r="K7074" s="1" t="s">
        <v>1279</v>
      </c>
      <c r="L7074">
        <v>27</v>
      </c>
      <c r="M7074" s="1" t="s">
        <v>1723</v>
      </c>
      <c r="N7074" s="1" t="str">
        <f t="shared" si="110"/>
        <v>1960-1969</v>
      </c>
    </row>
    <row r="7075" spans="1:14" hidden="1" x14ac:dyDescent="0.3">
      <c r="A7075">
        <v>56172</v>
      </c>
      <c r="B7075" s="1" t="s">
        <v>357</v>
      </c>
      <c r="C7075">
        <v>1962</v>
      </c>
      <c r="D7075" s="1" t="s">
        <v>66</v>
      </c>
      <c r="E7075">
        <v>227</v>
      </c>
      <c r="F7075" s="3">
        <v>45306425</v>
      </c>
      <c r="G7075" s="1" t="s">
        <v>850</v>
      </c>
      <c r="H7075">
        <v>180</v>
      </c>
      <c r="I7075" s="1" t="s">
        <v>1052</v>
      </c>
      <c r="J7075">
        <v>933858</v>
      </c>
      <c r="K7075" s="1" t="s">
        <v>1279</v>
      </c>
      <c r="L7075">
        <v>63</v>
      </c>
      <c r="M7075" s="1" t="s">
        <v>1724</v>
      </c>
      <c r="N7075" s="1" t="str">
        <f t="shared" si="110"/>
        <v>1960-1969</v>
      </c>
    </row>
    <row r="7076" spans="1:14" hidden="1" x14ac:dyDescent="0.3">
      <c r="A7076">
        <v>56172</v>
      </c>
      <c r="B7076" s="1" t="s">
        <v>357</v>
      </c>
      <c r="C7076">
        <v>1962</v>
      </c>
      <c r="D7076" s="1" t="s">
        <v>66</v>
      </c>
      <c r="E7076">
        <v>227</v>
      </c>
      <c r="F7076" s="3">
        <v>45306425</v>
      </c>
      <c r="G7076" s="1" t="s">
        <v>864</v>
      </c>
      <c r="H7076">
        <v>180</v>
      </c>
      <c r="I7076" s="1" t="s">
        <v>1052</v>
      </c>
      <c r="J7076">
        <v>4122</v>
      </c>
      <c r="K7076" s="1" t="s">
        <v>1278</v>
      </c>
      <c r="L7076">
        <v>564</v>
      </c>
      <c r="M7076" s="1" t="s">
        <v>1722</v>
      </c>
      <c r="N7076" s="1" t="str">
        <f t="shared" si="110"/>
        <v>1960-1969</v>
      </c>
    </row>
    <row r="7077" spans="1:14" hidden="1" x14ac:dyDescent="0.3">
      <c r="A7077">
        <v>56172</v>
      </c>
      <c r="B7077" s="1" t="s">
        <v>357</v>
      </c>
      <c r="C7077">
        <v>1962</v>
      </c>
      <c r="D7077" s="1" t="s">
        <v>66</v>
      </c>
      <c r="E7077">
        <v>227</v>
      </c>
      <c r="F7077" s="3">
        <v>45306425</v>
      </c>
      <c r="G7077" s="1" t="s">
        <v>864</v>
      </c>
      <c r="H7077">
        <v>180</v>
      </c>
      <c r="I7077" s="1" t="s">
        <v>1052</v>
      </c>
      <c r="J7077">
        <v>4122</v>
      </c>
      <c r="K7077" s="1" t="s">
        <v>1278</v>
      </c>
      <c r="L7077">
        <v>27</v>
      </c>
      <c r="M7077" s="1" t="s">
        <v>1723</v>
      </c>
      <c r="N7077" s="1" t="str">
        <f t="shared" si="110"/>
        <v>1960-1969</v>
      </c>
    </row>
    <row r="7078" spans="1:14" hidden="1" x14ac:dyDescent="0.3">
      <c r="A7078">
        <v>56172</v>
      </c>
      <c r="B7078" s="1" t="s">
        <v>357</v>
      </c>
      <c r="C7078">
        <v>1962</v>
      </c>
      <c r="D7078" s="1" t="s">
        <v>66</v>
      </c>
      <c r="E7078">
        <v>227</v>
      </c>
      <c r="F7078" s="3">
        <v>45306425</v>
      </c>
      <c r="G7078" s="1" t="s">
        <v>864</v>
      </c>
      <c r="H7078">
        <v>180</v>
      </c>
      <c r="I7078" s="1" t="s">
        <v>1052</v>
      </c>
      <c r="J7078">
        <v>4122</v>
      </c>
      <c r="K7078" s="1" t="s">
        <v>1278</v>
      </c>
      <c r="L7078">
        <v>63</v>
      </c>
      <c r="M7078" s="1" t="s">
        <v>1724</v>
      </c>
      <c r="N7078" s="1" t="str">
        <f t="shared" si="110"/>
        <v>1960-1969</v>
      </c>
    </row>
    <row r="7079" spans="1:14" hidden="1" x14ac:dyDescent="0.3">
      <c r="A7079">
        <v>56172</v>
      </c>
      <c r="B7079" s="1" t="s">
        <v>357</v>
      </c>
      <c r="C7079">
        <v>1962</v>
      </c>
      <c r="D7079" s="1" t="s">
        <v>66</v>
      </c>
      <c r="E7079">
        <v>227</v>
      </c>
      <c r="F7079" s="3">
        <v>45306425</v>
      </c>
      <c r="G7079" s="1" t="s">
        <v>864</v>
      </c>
      <c r="H7079">
        <v>180</v>
      </c>
      <c r="I7079" s="1" t="s">
        <v>1052</v>
      </c>
      <c r="J7079">
        <v>933858</v>
      </c>
      <c r="K7079" s="1" t="s">
        <v>1279</v>
      </c>
      <c r="L7079">
        <v>564</v>
      </c>
      <c r="M7079" s="1" t="s">
        <v>1722</v>
      </c>
      <c r="N7079" s="1" t="str">
        <f t="shared" si="110"/>
        <v>1960-1969</v>
      </c>
    </row>
    <row r="7080" spans="1:14" hidden="1" x14ac:dyDescent="0.3">
      <c r="A7080">
        <v>56172</v>
      </c>
      <c r="B7080" s="1" t="s">
        <v>357</v>
      </c>
      <c r="C7080">
        <v>1962</v>
      </c>
      <c r="D7080" s="1" t="s">
        <v>66</v>
      </c>
      <c r="E7080">
        <v>227</v>
      </c>
      <c r="F7080" s="3">
        <v>45306425</v>
      </c>
      <c r="G7080" s="1" t="s">
        <v>864</v>
      </c>
      <c r="H7080">
        <v>180</v>
      </c>
      <c r="I7080" s="1" t="s">
        <v>1052</v>
      </c>
      <c r="J7080">
        <v>933858</v>
      </c>
      <c r="K7080" s="1" t="s">
        <v>1279</v>
      </c>
      <c r="L7080">
        <v>27</v>
      </c>
      <c r="M7080" s="1" t="s">
        <v>1723</v>
      </c>
      <c r="N7080" s="1" t="str">
        <f t="shared" si="110"/>
        <v>1960-1969</v>
      </c>
    </row>
    <row r="7081" spans="1:14" hidden="1" x14ac:dyDescent="0.3">
      <c r="A7081">
        <v>56172</v>
      </c>
      <c r="B7081" s="1" t="s">
        <v>357</v>
      </c>
      <c r="C7081">
        <v>1962</v>
      </c>
      <c r="D7081" s="1" t="s">
        <v>66</v>
      </c>
      <c r="E7081">
        <v>227</v>
      </c>
      <c r="F7081" s="3">
        <v>45306425</v>
      </c>
      <c r="G7081" s="1" t="s">
        <v>864</v>
      </c>
      <c r="H7081">
        <v>180</v>
      </c>
      <c r="I7081" s="1" t="s">
        <v>1052</v>
      </c>
      <c r="J7081">
        <v>933858</v>
      </c>
      <c r="K7081" s="1" t="s">
        <v>1279</v>
      </c>
      <c r="L7081">
        <v>63</v>
      </c>
      <c r="M7081" s="1" t="s">
        <v>1724</v>
      </c>
      <c r="N7081" s="1" t="str">
        <f t="shared" si="110"/>
        <v>1960-1969</v>
      </c>
    </row>
    <row r="7082" spans="1:14" hidden="1" x14ac:dyDescent="0.3">
      <c r="A7082">
        <v>56172</v>
      </c>
      <c r="B7082" s="1" t="s">
        <v>357</v>
      </c>
      <c r="C7082">
        <v>1962</v>
      </c>
      <c r="D7082" s="1" t="s">
        <v>66</v>
      </c>
      <c r="E7082">
        <v>227</v>
      </c>
      <c r="F7082" s="3">
        <v>45306425</v>
      </c>
      <c r="G7082" s="1" t="s">
        <v>837</v>
      </c>
      <c r="H7082">
        <v>180</v>
      </c>
      <c r="I7082" s="1" t="s">
        <v>1052</v>
      </c>
      <c r="J7082">
        <v>4122</v>
      </c>
      <c r="K7082" s="1" t="s">
        <v>1278</v>
      </c>
      <c r="L7082">
        <v>564</v>
      </c>
      <c r="M7082" s="1" t="s">
        <v>1722</v>
      </c>
      <c r="N7082" s="1" t="str">
        <f t="shared" si="110"/>
        <v>1960-1969</v>
      </c>
    </row>
    <row r="7083" spans="1:14" hidden="1" x14ac:dyDescent="0.3">
      <c r="A7083">
        <v>56172</v>
      </c>
      <c r="B7083" s="1" t="s">
        <v>357</v>
      </c>
      <c r="C7083">
        <v>1962</v>
      </c>
      <c r="D7083" s="1" t="s">
        <v>66</v>
      </c>
      <c r="E7083">
        <v>227</v>
      </c>
      <c r="F7083" s="3">
        <v>45306425</v>
      </c>
      <c r="G7083" s="1" t="s">
        <v>837</v>
      </c>
      <c r="H7083">
        <v>180</v>
      </c>
      <c r="I7083" s="1" t="s">
        <v>1052</v>
      </c>
      <c r="J7083">
        <v>4122</v>
      </c>
      <c r="K7083" s="1" t="s">
        <v>1278</v>
      </c>
      <c r="L7083">
        <v>27</v>
      </c>
      <c r="M7083" s="1" t="s">
        <v>1723</v>
      </c>
      <c r="N7083" s="1" t="str">
        <f t="shared" si="110"/>
        <v>1960-1969</v>
      </c>
    </row>
    <row r="7084" spans="1:14" hidden="1" x14ac:dyDescent="0.3">
      <c r="A7084">
        <v>56172</v>
      </c>
      <c r="B7084" s="1" t="s">
        <v>357</v>
      </c>
      <c r="C7084">
        <v>1962</v>
      </c>
      <c r="D7084" s="1" t="s">
        <v>66</v>
      </c>
      <c r="E7084">
        <v>227</v>
      </c>
      <c r="F7084" s="3">
        <v>45306425</v>
      </c>
      <c r="G7084" s="1" t="s">
        <v>837</v>
      </c>
      <c r="H7084">
        <v>180</v>
      </c>
      <c r="I7084" s="1" t="s">
        <v>1052</v>
      </c>
      <c r="J7084">
        <v>4122</v>
      </c>
      <c r="K7084" s="1" t="s">
        <v>1278</v>
      </c>
      <c r="L7084">
        <v>63</v>
      </c>
      <c r="M7084" s="1" t="s">
        <v>1724</v>
      </c>
      <c r="N7084" s="1" t="str">
        <f t="shared" si="110"/>
        <v>1960-1969</v>
      </c>
    </row>
    <row r="7085" spans="1:14" hidden="1" x14ac:dyDescent="0.3">
      <c r="A7085">
        <v>56172</v>
      </c>
      <c r="B7085" s="1" t="s">
        <v>357</v>
      </c>
      <c r="C7085">
        <v>1962</v>
      </c>
      <c r="D7085" s="1" t="s">
        <v>66</v>
      </c>
      <c r="E7085">
        <v>227</v>
      </c>
      <c r="F7085" s="3">
        <v>45306425</v>
      </c>
      <c r="G7085" s="1" t="s">
        <v>837</v>
      </c>
      <c r="H7085">
        <v>180</v>
      </c>
      <c r="I7085" s="1" t="s">
        <v>1052</v>
      </c>
      <c r="J7085">
        <v>933858</v>
      </c>
      <c r="K7085" s="1" t="s">
        <v>1279</v>
      </c>
      <c r="L7085">
        <v>564</v>
      </c>
      <c r="M7085" s="1" t="s">
        <v>1722</v>
      </c>
      <c r="N7085" s="1" t="str">
        <f t="shared" si="110"/>
        <v>1960-1969</v>
      </c>
    </row>
    <row r="7086" spans="1:14" hidden="1" x14ac:dyDescent="0.3">
      <c r="A7086">
        <v>56172</v>
      </c>
      <c r="B7086" s="1" t="s">
        <v>357</v>
      </c>
      <c r="C7086">
        <v>1962</v>
      </c>
      <c r="D7086" s="1" t="s">
        <v>66</v>
      </c>
      <c r="E7086">
        <v>227</v>
      </c>
      <c r="F7086" s="3">
        <v>45306425</v>
      </c>
      <c r="G7086" s="1" t="s">
        <v>837</v>
      </c>
      <c r="H7086">
        <v>180</v>
      </c>
      <c r="I7086" s="1" t="s">
        <v>1052</v>
      </c>
      <c r="J7086">
        <v>933858</v>
      </c>
      <c r="K7086" s="1" t="s">
        <v>1279</v>
      </c>
      <c r="L7086">
        <v>27</v>
      </c>
      <c r="M7086" s="1" t="s">
        <v>1723</v>
      </c>
      <c r="N7086" s="1" t="str">
        <f t="shared" si="110"/>
        <v>1960-1969</v>
      </c>
    </row>
    <row r="7087" spans="1:14" hidden="1" x14ac:dyDescent="0.3">
      <c r="A7087">
        <v>56172</v>
      </c>
      <c r="B7087" s="1" t="s">
        <v>357</v>
      </c>
      <c r="C7087">
        <v>1962</v>
      </c>
      <c r="D7087" s="1" t="s">
        <v>66</v>
      </c>
      <c r="E7087">
        <v>227</v>
      </c>
      <c r="F7087" s="3">
        <v>45306425</v>
      </c>
      <c r="G7087" s="1" t="s">
        <v>837</v>
      </c>
      <c r="H7087">
        <v>180</v>
      </c>
      <c r="I7087" s="1" t="s">
        <v>1052</v>
      </c>
      <c r="J7087">
        <v>933858</v>
      </c>
      <c r="K7087" s="1" t="s">
        <v>1279</v>
      </c>
      <c r="L7087">
        <v>63</v>
      </c>
      <c r="M7087" s="1" t="s">
        <v>1724</v>
      </c>
      <c r="N7087" s="1" t="str">
        <f t="shared" si="110"/>
        <v>1960-1969</v>
      </c>
    </row>
    <row r="7088" spans="1:14" hidden="1" x14ac:dyDescent="0.3">
      <c r="A7088">
        <v>56172</v>
      </c>
      <c r="B7088" s="1" t="s">
        <v>357</v>
      </c>
      <c r="C7088">
        <v>1962</v>
      </c>
      <c r="D7088" s="1" t="s">
        <v>66</v>
      </c>
      <c r="E7088">
        <v>227</v>
      </c>
      <c r="F7088" s="3">
        <v>45306425</v>
      </c>
      <c r="G7088" s="1" t="s">
        <v>842</v>
      </c>
      <c r="H7088">
        <v>180</v>
      </c>
      <c r="I7088" s="1" t="s">
        <v>1052</v>
      </c>
      <c r="J7088">
        <v>4122</v>
      </c>
      <c r="K7088" s="1" t="s">
        <v>1278</v>
      </c>
      <c r="L7088">
        <v>564</v>
      </c>
      <c r="M7088" s="1" t="s">
        <v>1722</v>
      </c>
      <c r="N7088" s="1" t="str">
        <f t="shared" si="110"/>
        <v>1960-1969</v>
      </c>
    </row>
    <row r="7089" spans="1:14" hidden="1" x14ac:dyDescent="0.3">
      <c r="A7089">
        <v>56172</v>
      </c>
      <c r="B7089" s="1" t="s">
        <v>357</v>
      </c>
      <c r="C7089">
        <v>1962</v>
      </c>
      <c r="D7089" s="1" t="s">
        <v>66</v>
      </c>
      <c r="E7089">
        <v>227</v>
      </c>
      <c r="F7089" s="3">
        <v>45306425</v>
      </c>
      <c r="G7089" s="1" t="s">
        <v>842</v>
      </c>
      <c r="H7089">
        <v>180</v>
      </c>
      <c r="I7089" s="1" t="s">
        <v>1052</v>
      </c>
      <c r="J7089">
        <v>4122</v>
      </c>
      <c r="K7089" s="1" t="s">
        <v>1278</v>
      </c>
      <c r="L7089">
        <v>27</v>
      </c>
      <c r="M7089" s="1" t="s">
        <v>1723</v>
      </c>
      <c r="N7089" s="1" t="str">
        <f t="shared" si="110"/>
        <v>1960-1969</v>
      </c>
    </row>
    <row r="7090" spans="1:14" hidden="1" x14ac:dyDescent="0.3">
      <c r="A7090">
        <v>56172</v>
      </c>
      <c r="B7090" s="1" t="s">
        <v>357</v>
      </c>
      <c r="C7090">
        <v>1962</v>
      </c>
      <c r="D7090" s="1" t="s">
        <v>66</v>
      </c>
      <c r="E7090">
        <v>227</v>
      </c>
      <c r="F7090" s="3">
        <v>45306425</v>
      </c>
      <c r="G7090" s="1" t="s">
        <v>842</v>
      </c>
      <c r="H7090">
        <v>180</v>
      </c>
      <c r="I7090" s="1" t="s">
        <v>1052</v>
      </c>
      <c r="J7090">
        <v>4122</v>
      </c>
      <c r="K7090" s="1" t="s">
        <v>1278</v>
      </c>
      <c r="L7090">
        <v>63</v>
      </c>
      <c r="M7090" s="1" t="s">
        <v>1724</v>
      </c>
      <c r="N7090" s="1" t="str">
        <f t="shared" si="110"/>
        <v>1960-1969</v>
      </c>
    </row>
    <row r="7091" spans="1:14" hidden="1" x14ac:dyDescent="0.3">
      <c r="A7091">
        <v>56172</v>
      </c>
      <c r="B7091" s="1" t="s">
        <v>357</v>
      </c>
      <c r="C7091">
        <v>1962</v>
      </c>
      <c r="D7091" s="1" t="s">
        <v>66</v>
      </c>
      <c r="E7091">
        <v>227</v>
      </c>
      <c r="F7091" s="3">
        <v>45306425</v>
      </c>
      <c r="G7091" s="1" t="s">
        <v>842</v>
      </c>
      <c r="H7091">
        <v>180</v>
      </c>
      <c r="I7091" s="1" t="s">
        <v>1052</v>
      </c>
      <c r="J7091">
        <v>933858</v>
      </c>
      <c r="K7091" s="1" t="s">
        <v>1279</v>
      </c>
      <c r="L7091">
        <v>564</v>
      </c>
      <c r="M7091" s="1" t="s">
        <v>1722</v>
      </c>
      <c r="N7091" s="1" t="str">
        <f t="shared" si="110"/>
        <v>1960-1969</v>
      </c>
    </row>
    <row r="7092" spans="1:14" hidden="1" x14ac:dyDescent="0.3">
      <c r="A7092">
        <v>56172</v>
      </c>
      <c r="B7092" s="1" t="s">
        <v>357</v>
      </c>
      <c r="C7092">
        <v>1962</v>
      </c>
      <c r="D7092" s="1" t="s">
        <v>66</v>
      </c>
      <c r="E7092">
        <v>227</v>
      </c>
      <c r="F7092" s="3">
        <v>45306425</v>
      </c>
      <c r="G7092" s="1" t="s">
        <v>842</v>
      </c>
      <c r="H7092">
        <v>180</v>
      </c>
      <c r="I7092" s="1" t="s">
        <v>1052</v>
      </c>
      <c r="J7092">
        <v>933858</v>
      </c>
      <c r="K7092" s="1" t="s">
        <v>1279</v>
      </c>
      <c r="L7092">
        <v>27</v>
      </c>
      <c r="M7092" s="1" t="s">
        <v>1723</v>
      </c>
      <c r="N7092" s="1" t="str">
        <f t="shared" si="110"/>
        <v>1960-1969</v>
      </c>
    </row>
    <row r="7093" spans="1:14" hidden="1" x14ac:dyDescent="0.3">
      <c r="A7093">
        <v>56172</v>
      </c>
      <c r="B7093" s="1" t="s">
        <v>357</v>
      </c>
      <c r="C7093">
        <v>1962</v>
      </c>
      <c r="D7093" s="1" t="s">
        <v>66</v>
      </c>
      <c r="E7093">
        <v>227</v>
      </c>
      <c r="F7093" s="3">
        <v>45306425</v>
      </c>
      <c r="G7093" s="1" t="s">
        <v>842</v>
      </c>
      <c r="H7093">
        <v>180</v>
      </c>
      <c r="I7093" s="1" t="s">
        <v>1052</v>
      </c>
      <c r="J7093">
        <v>933858</v>
      </c>
      <c r="K7093" s="1" t="s">
        <v>1279</v>
      </c>
      <c r="L7093">
        <v>63</v>
      </c>
      <c r="M7093" s="1" t="s">
        <v>1724</v>
      </c>
      <c r="N7093" s="1" t="str">
        <f t="shared" si="110"/>
        <v>1960-1969</v>
      </c>
    </row>
    <row r="7094" spans="1:14" hidden="1" x14ac:dyDescent="0.3">
      <c r="A7094">
        <v>56172</v>
      </c>
      <c r="B7094" s="1" t="s">
        <v>357</v>
      </c>
      <c r="C7094">
        <v>1962</v>
      </c>
      <c r="D7094" s="1" t="s">
        <v>66</v>
      </c>
      <c r="E7094">
        <v>227</v>
      </c>
      <c r="F7094" s="3">
        <v>45306425</v>
      </c>
      <c r="G7094" s="1" t="s">
        <v>895</v>
      </c>
      <c r="H7094">
        <v>180</v>
      </c>
      <c r="I7094" s="1" t="s">
        <v>1052</v>
      </c>
      <c r="J7094">
        <v>4122</v>
      </c>
      <c r="K7094" s="1" t="s">
        <v>1278</v>
      </c>
      <c r="L7094">
        <v>564</v>
      </c>
      <c r="M7094" s="1" t="s">
        <v>1722</v>
      </c>
      <c r="N7094" s="1" t="str">
        <f t="shared" si="110"/>
        <v>1960-1969</v>
      </c>
    </row>
    <row r="7095" spans="1:14" hidden="1" x14ac:dyDescent="0.3">
      <c r="A7095">
        <v>56172</v>
      </c>
      <c r="B7095" s="1" t="s">
        <v>357</v>
      </c>
      <c r="C7095">
        <v>1962</v>
      </c>
      <c r="D7095" s="1" t="s">
        <v>66</v>
      </c>
      <c r="E7095">
        <v>227</v>
      </c>
      <c r="F7095" s="3">
        <v>45306425</v>
      </c>
      <c r="G7095" s="1" t="s">
        <v>895</v>
      </c>
      <c r="H7095">
        <v>180</v>
      </c>
      <c r="I7095" s="1" t="s">
        <v>1052</v>
      </c>
      <c r="J7095">
        <v>4122</v>
      </c>
      <c r="K7095" s="1" t="s">
        <v>1278</v>
      </c>
      <c r="L7095">
        <v>27</v>
      </c>
      <c r="M7095" s="1" t="s">
        <v>1723</v>
      </c>
      <c r="N7095" s="1" t="str">
        <f t="shared" si="110"/>
        <v>1960-1969</v>
      </c>
    </row>
    <row r="7096" spans="1:14" hidden="1" x14ac:dyDescent="0.3">
      <c r="A7096">
        <v>56172</v>
      </c>
      <c r="B7096" s="1" t="s">
        <v>357</v>
      </c>
      <c r="C7096">
        <v>1962</v>
      </c>
      <c r="D7096" s="1" t="s">
        <v>66</v>
      </c>
      <c r="E7096">
        <v>227</v>
      </c>
      <c r="F7096" s="3">
        <v>45306425</v>
      </c>
      <c r="G7096" s="1" t="s">
        <v>895</v>
      </c>
      <c r="H7096">
        <v>180</v>
      </c>
      <c r="I7096" s="1" t="s">
        <v>1052</v>
      </c>
      <c r="J7096">
        <v>4122</v>
      </c>
      <c r="K7096" s="1" t="s">
        <v>1278</v>
      </c>
      <c r="L7096">
        <v>63</v>
      </c>
      <c r="M7096" s="1" t="s">
        <v>1724</v>
      </c>
      <c r="N7096" s="1" t="str">
        <f t="shared" si="110"/>
        <v>1960-1969</v>
      </c>
    </row>
    <row r="7097" spans="1:14" hidden="1" x14ac:dyDescent="0.3">
      <c r="A7097">
        <v>56172</v>
      </c>
      <c r="B7097" s="1" t="s">
        <v>357</v>
      </c>
      <c r="C7097">
        <v>1962</v>
      </c>
      <c r="D7097" s="1" t="s">
        <v>66</v>
      </c>
      <c r="E7097">
        <v>227</v>
      </c>
      <c r="F7097" s="3">
        <v>45306425</v>
      </c>
      <c r="G7097" s="1" t="s">
        <v>895</v>
      </c>
      <c r="H7097">
        <v>180</v>
      </c>
      <c r="I7097" s="1" t="s">
        <v>1052</v>
      </c>
      <c r="J7097">
        <v>933858</v>
      </c>
      <c r="K7097" s="1" t="s">
        <v>1279</v>
      </c>
      <c r="L7097">
        <v>564</v>
      </c>
      <c r="M7097" s="1" t="s">
        <v>1722</v>
      </c>
      <c r="N7097" s="1" t="str">
        <f t="shared" si="110"/>
        <v>1960-1969</v>
      </c>
    </row>
    <row r="7098" spans="1:14" hidden="1" x14ac:dyDescent="0.3">
      <c r="A7098">
        <v>56172</v>
      </c>
      <c r="B7098" s="1" t="s">
        <v>357</v>
      </c>
      <c r="C7098">
        <v>1962</v>
      </c>
      <c r="D7098" s="1" t="s">
        <v>66</v>
      </c>
      <c r="E7098">
        <v>227</v>
      </c>
      <c r="F7098" s="3">
        <v>45306425</v>
      </c>
      <c r="G7098" s="1" t="s">
        <v>895</v>
      </c>
      <c r="H7098">
        <v>180</v>
      </c>
      <c r="I7098" s="1" t="s">
        <v>1052</v>
      </c>
      <c r="J7098">
        <v>933858</v>
      </c>
      <c r="K7098" s="1" t="s">
        <v>1279</v>
      </c>
      <c r="L7098">
        <v>27</v>
      </c>
      <c r="M7098" s="1" t="s">
        <v>1723</v>
      </c>
      <c r="N7098" s="1" t="str">
        <f t="shared" si="110"/>
        <v>1960-1969</v>
      </c>
    </row>
    <row r="7099" spans="1:14" hidden="1" x14ac:dyDescent="0.3">
      <c r="A7099">
        <v>56172</v>
      </c>
      <c r="B7099" s="1" t="s">
        <v>357</v>
      </c>
      <c r="C7099">
        <v>1962</v>
      </c>
      <c r="D7099" s="1" t="s">
        <v>66</v>
      </c>
      <c r="E7099">
        <v>227</v>
      </c>
      <c r="F7099" s="3">
        <v>45306425</v>
      </c>
      <c r="G7099" s="1" t="s">
        <v>895</v>
      </c>
      <c r="H7099">
        <v>180</v>
      </c>
      <c r="I7099" s="1" t="s">
        <v>1052</v>
      </c>
      <c r="J7099">
        <v>933858</v>
      </c>
      <c r="K7099" s="1" t="s">
        <v>1279</v>
      </c>
      <c r="L7099">
        <v>63</v>
      </c>
      <c r="M7099" s="1" t="s">
        <v>1724</v>
      </c>
      <c r="N7099" s="1" t="str">
        <f t="shared" si="110"/>
        <v>1960-1969</v>
      </c>
    </row>
    <row r="7100" spans="1:14" hidden="1" x14ac:dyDescent="0.3">
      <c r="A7100">
        <v>56172</v>
      </c>
      <c r="B7100" s="1" t="s">
        <v>357</v>
      </c>
      <c r="C7100">
        <v>1962</v>
      </c>
      <c r="D7100" s="1" t="s">
        <v>66</v>
      </c>
      <c r="E7100">
        <v>227</v>
      </c>
      <c r="F7100" s="3">
        <v>45306425</v>
      </c>
      <c r="G7100" s="1" t="s">
        <v>855</v>
      </c>
      <c r="H7100">
        <v>180</v>
      </c>
      <c r="I7100" s="1" t="s">
        <v>1052</v>
      </c>
      <c r="J7100">
        <v>4122</v>
      </c>
      <c r="K7100" s="1" t="s">
        <v>1278</v>
      </c>
      <c r="L7100">
        <v>564</v>
      </c>
      <c r="M7100" s="1" t="s">
        <v>1722</v>
      </c>
      <c r="N7100" s="1" t="str">
        <f t="shared" si="110"/>
        <v>1960-1969</v>
      </c>
    </row>
    <row r="7101" spans="1:14" hidden="1" x14ac:dyDescent="0.3">
      <c r="A7101">
        <v>56172</v>
      </c>
      <c r="B7101" s="1" t="s">
        <v>357</v>
      </c>
      <c r="C7101">
        <v>1962</v>
      </c>
      <c r="D7101" s="1" t="s">
        <v>66</v>
      </c>
      <c r="E7101">
        <v>227</v>
      </c>
      <c r="F7101" s="3">
        <v>45306425</v>
      </c>
      <c r="G7101" s="1" t="s">
        <v>855</v>
      </c>
      <c r="H7101">
        <v>180</v>
      </c>
      <c r="I7101" s="1" t="s">
        <v>1052</v>
      </c>
      <c r="J7101">
        <v>4122</v>
      </c>
      <c r="K7101" s="1" t="s">
        <v>1278</v>
      </c>
      <c r="L7101">
        <v>27</v>
      </c>
      <c r="M7101" s="1" t="s">
        <v>1723</v>
      </c>
      <c r="N7101" s="1" t="str">
        <f t="shared" si="110"/>
        <v>1960-1969</v>
      </c>
    </row>
    <row r="7102" spans="1:14" hidden="1" x14ac:dyDescent="0.3">
      <c r="A7102">
        <v>56172</v>
      </c>
      <c r="B7102" s="1" t="s">
        <v>357</v>
      </c>
      <c r="C7102">
        <v>1962</v>
      </c>
      <c r="D7102" s="1" t="s">
        <v>66</v>
      </c>
      <c r="E7102">
        <v>227</v>
      </c>
      <c r="F7102" s="3">
        <v>45306425</v>
      </c>
      <c r="G7102" s="1" t="s">
        <v>855</v>
      </c>
      <c r="H7102">
        <v>180</v>
      </c>
      <c r="I7102" s="1" t="s">
        <v>1052</v>
      </c>
      <c r="J7102">
        <v>4122</v>
      </c>
      <c r="K7102" s="1" t="s">
        <v>1278</v>
      </c>
      <c r="L7102">
        <v>63</v>
      </c>
      <c r="M7102" s="1" t="s">
        <v>1724</v>
      </c>
      <c r="N7102" s="1" t="str">
        <f t="shared" si="110"/>
        <v>1960-1969</v>
      </c>
    </row>
    <row r="7103" spans="1:14" hidden="1" x14ac:dyDescent="0.3">
      <c r="A7103">
        <v>56172</v>
      </c>
      <c r="B7103" s="1" t="s">
        <v>357</v>
      </c>
      <c r="C7103">
        <v>1962</v>
      </c>
      <c r="D7103" s="1" t="s">
        <v>66</v>
      </c>
      <c r="E7103">
        <v>227</v>
      </c>
      <c r="F7103" s="3">
        <v>45306425</v>
      </c>
      <c r="G7103" s="1" t="s">
        <v>855</v>
      </c>
      <c r="H7103">
        <v>180</v>
      </c>
      <c r="I7103" s="1" t="s">
        <v>1052</v>
      </c>
      <c r="J7103">
        <v>933858</v>
      </c>
      <c r="K7103" s="1" t="s">
        <v>1279</v>
      </c>
      <c r="L7103">
        <v>564</v>
      </c>
      <c r="M7103" s="1" t="s">
        <v>1722</v>
      </c>
      <c r="N7103" s="1" t="str">
        <f t="shared" si="110"/>
        <v>1960-1969</v>
      </c>
    </row>
    <row r="7104" spans="1:14" hidden="1" x14ac:dyDescent="0.3">
      <c r="A7104">
        <v>56172</v>
      </c>
      <c r="B7104" s="1" t="s">
        <v>357</v>
      </c>
      <c r="C7104">
        <v>1962</v>
      </c>
      <c r="D7104" s="1" t="s">
        <v>66</v>
      </c>
      <c r="E7104">
        <v>227</v>
      </c>
      <c r="F7104" s="3">
        <v>45306425</v>
      </c>
      <c r="G7104" s="1" t="s">
        <v>855</v>
      </c>
      <c r="H7104">
        <v>180</v>
      </c>
      <c r="I7104" s="1" t="s">
        <v>1052</v>
      </c>
      <c r="J7104">
        <v>933858</v>
      </c>
      <c r="K7104" s="1" t="s">
        <v>1279</v>
      </c>
      <c r="L7104">
        <v>27</v>
      </c>
      <c r="M7104" s="1" t="s">
        <v>1723</v>
      </c>
      <c r="N7104" s="1" t="str">
        <f t="shared" si="110"/>
        <v>1960-1969</v>
      </c>
    </row>
    <row r="7105" spans="1:14" hidden="1" x14ac:dyDescent="0.3">
      <c r="A7105">
        <v>56172</v>
      </c>
      <c r="B7105" s="1" t="s">
        <v>357</v>
      </c>
      <c r="C7105">
        <v>1962</v>
      </c>
      <c r="D7105" s="1" t="s">
        <v>66</v>
      </c>
      <c r="E7105">
        <v>227</v>
      </c>
      <c r="F7105" s="3">
        <v>45306425</v>
      </c>
      <c r="G7105" s="1" t="s">
        <v>855</v>
      </c>
      <c r="H7105">
        <v>180</v>
      </c>
      <c r="I7105" s="1" t="s">
        <v>1052</v>
      </c>
      <c r="J7105">
        <v>933858</v>
      </c>
      <c r="K7105" s="1" t="s">
        <v>1279</v>
      </c>
      <c r="L7105">
        <v>63</v>
      </c>
      <c r="M7105" s="1" t="s">
        <v>1724</v>
      </c>
      <c r="N7105" s="1" t="str">
        <f t="shared" si="110"/>
        <v>1960-1969</v>
      </c>
    </row>
    <row r="7106" spans="1:14" hidden="1" x14ac:dyDescent="0.3">
      <c r="A7106">
        <v>56172</v>
      </c>
      <c r="B7106" s="1" t="s">
        <v>357</v>
      </c>
      <c r="C7106">
        <v>1962</v>
      </c>
      <c r="D7106" s="1" t="s">
        <v>66</v>
      </c>
      <c r="E7106">
        <v>227</v>
      </c>
      <c r="F7106" s="3">
        <v>45306425</v>
      </c>
      <c r="G7106" s="1" t="s">
        <v>858</v>
      </c>
      <c r="H7106">
        <v>180</v>
      </c>
      <c r="I7106" s="1" t="s">
        <v>1052</v>
      </c>
      <c r="J7106">
        <v>4122</v>
      </c>
      <c r="K7106" s="1" t="s">
        <v>1278</v>
      </c>
      <c r="L7106">
        <v>564</v>
      </c>
      <c r="M7106" s="1" t="s">
        <v>1722</v>
      </c>
      <c r="N7106" s="1" t="str">
        <f t="shared" ref="N7106:N7169" si="111">INT(C7106/10)*10 &amp; "-" &amp; INT(C7106/10)*10+9</f>
        <v>1960-1969</v>
      </c>
    </row>
    <row r="7107" spans="1:14" hidden="1" x14ac:dyDescent="0.3">
      <c r="A7107">
        <v>56172</v>
      </c>
      <c r="B7107" s="1" t="s">
        <v>357</v>
      </c>
      <c r="C7107">
        <v>1962</v>
      </c>
      <c r="D7107" s="1" t="s">
        <v>66</v>
      </c>
      <c r="E7107">
        <v>227</v>
      </c>
      <c r="F7107" s="3">
        <v>45306425</v>
      </c>
      <c r="G7107" s="1" t="s">
        <v>858</v>
      </c>
      <c r="H7107">
        <v>180</v>
      </c>
      <c r="I7107" s="1" t="s">
        <v>1052</v>
      </c>
      <c r="J7107">
        <v>4122</v>
      </c>
      <c r="K7107" s="1" t="s">
        <v>1278</v>
      </c>
      <c r="L7107">
        <v>27</v>
      </c>
      <c r="M7107" s="1" t="s">
        <v>1723</v>
      </c>
      <c r="N7107" s="1" t="str">
        <f t="shared" si="111"/>
        <v>1960-1969</v>
      </c>
    </row>
    <row r="7108" spans="1:14" hidden="1" x14ac:dyDescent="0.3">
      <c r="A7108">
        <v>56172</v>
      </c>
      <c r="B7108" s="1" t="s">
        <v>357</v>
      </c>
      <c r="C7108">
        <v>1962</v>
      </c>
      <c r="D7108" s="1" t="s">
        <v>66</v>
      </c>
      <c r="E7108">
        <v>227</v>
      </c>
      <c r="F7108" s="3">
        <v>45306425</v>
      </c>
      <c r="G7108" s="1" t="s">
        <v>858</v>
      </c>
      <c r="H7108">
        <v>180</v>
      </c>
      <c r="I7108" s="1" t="s">
        <v>1052</v>
      </c>
      <c r="J7108">
        <v>4122</v>
      </c>
      <c r="K7108" s="1" t="s">
        <v>1278</v>
      </c>
      <c r="L7108">
        <v>63</v>
      </c>
      <c r="M7108" s="1" t="s">
        <v>1724</v>
      </c>
      <c r="N7108" s="1" t="str">
        <f t="shared" si="111"/>
        <v>1960-1969</v>
      </c>
    </row>
    <row r="7109" spans="1:14" hidden="1" x14ac:dyDescent="0.3">
      <c r="A7109">
        <v>56172</v>
      </c>
      <c r="B7109" s="1" t="s">
        <v>357</v>
      </c>
      <c r="C7109">
        <v>1962</v>
      </c>
      <c r="D7109" s="1" t="s">
        <v>66</v>
      </c>
      <c r="E7109">
        <v>227</v>
      </c>
      <c r="F7109" s="3">
        <v>45306425</v>
      </c>
      <c r="G7109" s="1" t="s">
        <v>858</v>
      </c>
      <c r="H7109">
        <v>180</v>
      </c>
      <c r="I7109" s="1" t="s">
        <v>1052</v>
      </c>
      <c r="J7109">
        <v>933858</v>
      </c>
      <c r="K7109" s="1" t="s">
        <v>1279</v>
      </c>
      <c r="L7109">
        <v>564</v>
      </c>
      <c r="M7109" s="1" t="s">
        <v>1722</v>
      </c>
      <c r="N7109" s="1" t="str">
        <f t="shared" si="111"/>
        <v>1960-1969</v>
      </c>
    </row>
    <row r="7110" spans="1:14" hidden="1" x14ac:dyDescent="0.3">
      <c r="A7110">
        <v>56172</v>
      </c>
      <c r="B7110" s="1" t="s">
        <v>357</v>
      </c>
      <c r="C7110">
        <v>1962</v>
      </c>
      <c r="D7110" s="1" t="s">
        <v>66</v>
      </c>
      <c r="E7110">
        <v>227</v>
      </c>
      <c r="F7110" s="3">
        <v>45306425</v>
      </c>
      <c r="G7110" s="1" t="s">
        <v>858</v>
      </c>
      <c r="H7110">
        <v>180</v>
      </c>
      <c r="I7110" s="1" t="s">
        <v>1052</v>
      </c>
      <c r="J7110">
        <v>933858</v>
      </c>
      <c r="K7110" s="1" t="s">
        <v>1279</v>
      </c>
      <c r="L7110">
        <v>27</v>
      </c>
      <c r="M7110" s="1" t="s">
        <v>1723</v>
      </c>
      <c r="N7110" s="1" t="str">
        <f t="shared" si="111"/>
        <v>1960-1969</v>
      </c>
    </row>
    <row r="7111" spans="1:14" hidden="1" x14ac:dyDescent="0.3">
      <c r="A7111">
        <v>56172</v>
      </c>
      <c r="B7111" s="1" t="s">
        <v>357</v>
      </c>
      <c r="C7111">
        <v>1962</v>
      </c>
      <c r="D7111" s="1" t="s">
        <v>66</v>
      </c>
      <c r="E7111">
        <v>227</v>
      </c>
      <c r="F7111" s="3">
        <v>45306425</v>
      </c>
      <c r="G7111" s="1" t="s">
        <v>858</v>
      </c>
      <c r="H7111">
        <v>180</v>
      </c>
      <c r="I7111" s="1" t="s">
        <v>1052</v>
      </c>
      <c r="J7111">
        <v>933858</v>
      </c>
      <c r="K7111" s="1" t="s">
        <v>1279</v>
      </c>
      <c r="L7111">
        <v>63</v>
      </c>
      <c r="M7111" s="1" t="s">
        <v>1724</v>
      </c>
      <c r="N7111" s="1" t="str">
        <f t="shared" si="111"/>
        <v>1960-1969</v>
      </c>
    </row>
    <row r="7112" spans="1:14" hidden="1" x14ac:dyDescent="0.3">
      <c r="A7112">
        <v>56172</v>
      </c>
      <c r="B7112" s="1" t="s">
        <v>357</v>
      </c>
      <c r="C7112">
        <v>1962</v>
      </c>
      <c r="D7112" s="1" t="s">
        <v>66</v>
      </c>
      <c r="E7112">
        <v>227</v>
      </c>
      <c r="F7112" s="3">
        <v>45306425</v>
      </c>
      <c r="G7112" s="1" t="s">
        <v>840</v>
      </c>
      <c r="H7112">
        <v>180</v>
      </c>
      <c r="I7112" s="1" t="s">
        <v>1052</v>
      </c>
      <c r="J7112">
        <v>4122</v>
      </c>
      <c r="K7112" s="1" t="s">
        <v>1278</v>
      </c>
      <c r="L7112">
        <v>564</v>
      </c>
      <c r="M7112" s="1" t="s">
        <v>1722</v>
      </c>
      <c r="N7112" s="1" t="str">
        <f t="shared" si="111"/>
        <v>1960-1969</v>
      </c>
    </row>
    <row r="7113" spans="1:14" hidden="1" x14ac:dyDescent="0.3">
      <c r="A7113">
        <v>56172</v>
      </c>
      <c r="B7113" s="1" t="s">
        <v>357</v>
      </c>
      <c r="C7113">
        <v>1962</v>
      </c>
      <c r="D7113" s="1" t="s">
        <v>66</v>
      </c>
      <c r="E7113">
        <v>227</v>
      </c>
      <c r="F7113" s="3">
        <v>45306425</v>
      </c>
      <c r="G7113" s="1" t="s">
        <v>840</v>
      </c>
      <c r="H7113">
        <v>180</v>
      </c>
      <c r="I7113" s="1" t="s">
        <v>1052</v>
      </c>
      <c r="J7113">
        <v>4122</v>
      </c>
      <c r="K7113" s="1" t="s">
        <v>1278</v>
      </c>
      <c r="L7113">
        <v>27</v>
      </c>
      <c r="M7113" s="1" t="s">
        <v>1723</v>
      </c>
      <c r="N7113" s="1" t="str">
        <f t="shared" si="111"/>
        <v>1960-1969</v>
      </c>
    </row>
    <row r="7114" spans="1:14" hidden="1" x14ac:dyDescent="0.3">
      <c r="A7114">
        <v>56172</v>
      </c>
      <c r="B7114" s="1" t="s">
        <v>357</v>
      </c>
      <c r="C7114">
        <v>1962</v>
      </c>
      <c r="D7114" s="1" t="s">
        <v>66</v>
      </c>
      <c r="E7114">
        <v>227</v>
      </c>
      <c r="F7114" s="3">
        <v>45306425</v>
      </c>
      <c r="G7114" s="1" t="s">
        <v>840</v>
      </c>
      <c r="H7114">
        <v>180</v>
      </c>
      <c r="I7114" s="1" t="s">
        <v>1052</v>
      </c>
      <c r="J7114">
        <v>4122</v>
      </c>
      <c r="K7114" s="1" t="s">
        <v>1278</v>
      </c>
      <c r="L7114">
        <v>63</v>
      </c>
      <c r="M7114" s="1" t="s">
        <v>1724</v>
      </c>
      <c r="N7114" s="1" t="str">
        <f t="shared" si="111"/>
        <v>1960-1969</v>
      </c>
    </row>
    <row r="7115" spans="1:14" hidden="1" x14ac:dyDescent="0.3">
      <c r="A7115">
        <v>56172</v>
      </c>
      <c r="B7115" s="1" t="s">
        <v>357</v>
      </c>
      <c r="C7115">
        <v>1962</v>
      </c>
      <c r="D7115" s="1" t="s">
        <v>66</v>
      </c>
      <c r="E7115">
        <v>227</v>
      </c>
      <c r="F7115" s="3">
        <v>45306425</v>
      </c>
      <c r="G7115" s="1" t="s">
        <v>840</v>
      </c>
      <c r="H7115">
        <v>180</v>
      </c>
      <c r="I7115" s="1" t="s">
        <v>1052</v>
      </c>
      <c r="J7115">
        <v>933858</v>
      </c>
      <c r="K7115" s="1" t="s">
        <v>1279</v>
      </c>
      <c r="L7115">
        <v>564</v>
      </c>
      <c r="M7115" s="1" t="s">
        <v>1722</v>
      </c>
      <c r="N7115" s="1" t="str">
        <f t="shared" si="111"/>
        <v>1960-1969</v>
      </c>
    </row>
    <row r="7116" spans="1:14" hidden="1" x14ac:dyDescent="0.3">
      <c r="A7116">
        <v>56172</v>
      </c>
      <c r="B7116" s="1" t="s">
        <v>357</v>
      </c>
      <c r="C7116">
        <v>1962</v>
      </c>
      <c r="D7116" s="1" t="s">
        <v>66</v>
      </c>
      <c r="E7116">
        <v>227</v>
      </c>
      <c r="F7116" s="3">
        <v>45306425</v>
      </c>
      <c r="G7116" s="1" t="s">
        <v>840</v>
      </c>
      <c r="H7116">
        <v>180</v>
      </c>
      <c r="I7116" s="1" t="s">
        <v>1052</v>
      </c>
      <c r="J7116">
        <v>933858</v>
      </c>
      <c r="K7116" s="1" t="s">
        <v>1279</v>
      </c>
      <c r="L7116">
        <v>27</v>
      </c>
      <c r="M7116" s="1" t="s">
        <v>1723</v>
      </c>
      <c r="N7116" s="1" t="str">
        <f t="shared" si="111"/>
        <v>1960-1969</v>
      </c>
    </row>
    <row r="7117" spans="1:14" hidden="1" x14ac:dyDescent="0.3">
      <c r="A7117">
        <v>56172</v>
      </c>
      <c r="B7117" s="1" t="s">
        <v>357</v>
      </c>
      <c r="C7117">
        <v>1962</v>
      </c>
      <c r="D7117" s="1" t="s">
        <v>66</v>
      </c>
      <c r="E7117">
        <v>227</v>
      </c>
      <c r="F7117" s="3">
        <v>45306425</v>
      </c>
      <c r="G7117" s="1" t="s">
        <v>840</v>
      </c>
      <c r="H7117">
        <v>180</v>
      </c>
      <c r="I7117" s="1" t="s">
        <v>1052</v>
      </c>
      <c r="J7117">
        <v>933858</v>
      </c>
      <c r="K7117" s="1" t="s">
        <v>1279</v>
      </c>
      <c r="L7117">
        <v>63</v>
      </c>
      <c r="M7117" s="1" t="s">
        <v>1724</v>
      </c>
      <c r="N7117" s="1" t="str">
        <f t="shared" si="111"/>
        <v>1960-1969</v>
      </c>
    </row>
    <row r="7118" spans="1:14" hidden="1" x14ac:dyDescent="0.3">
      <c r="A7118">
        <v>56172</v>
      </c>
      <c r="B7118" s="1" t="s">
        <v>357</v>
      </c>
      <c r="C7118">
        <v>1962</v>
      </c>
      <c r="D7118" s="1" t="s">
        <v>66</v>
      </c>
      <c r="E7118">
        <v>227</v>
      </c>
      <c r="F7118" s="3">
        <v>45306425</v>
      </c>
      <c r="G7118" s="1" t="s">
        <v>896</v>
      </c>
      <c r="H7118">
        <v>180</v>
      </c>
      <c r="I7118" s="1" t="s">
        <v>1052</v>
      </c>
      <c r="J7118">
        <v>4122</v>
      </c>
      <c r="K7118" s="1" t="s">
        <v>1278</v>
      </c>
      <c r="L7118">
        <v>564</v>
      </c>
      <c r="M7118" s="1" t="s">
        <v>1722</v>
      </c>
      <c r="N7118" s="1" t="str">
        <f t="shared" si="111"/>
        <v>1960-1969</v>
      </c>
    </row>
    <row r="7119" spans="1:14" hidden="1" x14ac:dyDescent="0.3">
      <c r="A7119">
        <v>56172</v>
      </c>
      <c r="B7119" s="1" t="s">
        <v>357</v>
      </c>
      <c r="C7119">
        <v>1962</v>
      </c>
      <c r="D7119" s="1" t="s">
        <v>66</v>
      </c>
      <c r="E7119">
        <v>227</v>
      </c>
      <c r="F7119" s="3">
        <v>45306425</v>
      </c>
      <c r="G7119" s="1" t="s">
        <v>896</v>
      </c>
      <c r="H7119">
        <v>180</v>
      </c>
      <c r="I7119" s="1" t="s">
        <v>1052</v>
      </c>
      <c r="J7119">
        <v>4122</v>
      </c>
      <c r="K7119" s="1" t="s">
        <v>1278</v>
      </c>
      <c r="L7119">
        <v>27</v>
      </c>
      <c r="M7119" s="1" t="s">
        <v>1723</v>
      </c>
      <c r="N7119" s="1" t="str">
        <f t="shared" si="111"/>
        <v>1960-1969</v>
      </c>
    </row>
    <row r="7120" spans="1:14" hidden="1" x14ac:dyDescent="0.3">
      <c r="A7120">
        <v>56172</v>
      </c>
      <c r="B7120" s="1" t="s">
        <v>357</v>
      </c>
      <c r="C7120">
        <v>1962</v>
      </c>
      <c r="D7120" s="1" t="s">
        <v>66</v>
      </c>
      <c r="E7120">
        <v>227</v>
      </c>
      <c r="F7120" s="3">
        <v>45306425</v>
      </c>
      <c r="G7120" s="1" t="s">
        <v>896</v>
      </c>
      <c r="H7120">
        <v>180</v>
      </c>
      <c r="I7120" s="1" t="s">
        <v>1052</v>
      </c>
      <c r="J7120">
        <v>4122</v>
      </c>
      <c r="K7120" s="1" t="s">
        <v>1278</v>
      </c>
      <c r="L7120">
        <v>63</v>
      </c>
      <c r="M7120" s="1" t="s">
        <v>1724</v>
      </c>
      <c r="N7120" s="1" t="str">
        <f t="shared" si="111"/>
        <v>1960-1969</v>
      </c>
    </row>
    <row r="7121" spans="1:14" hidden="1" x14ac:dyDescent="0.3">
      <c r="A7121">
        <v>56172</v>
      </c>
      <c r="B7121" s="1" t="s">
        <v>357</v>
      </c>
      <c r="C7121">
        <v>1962</v>
      </c>
      <c r="D7121" s="1" t="s">
        <v>66</v>
      </c>
      <c r="E7121">
        <v>227</v>
      </c>
      <c r="F7121" s="3">
        <v>45306425</v>
      </c>
      <c r="G7121" s="1" t="s">
        <v>896</v>
      </c>
      <c r="H7121">
        <v>180</v>
      </c>
      <c r="I7121" s="1" t="s">
        <v>1052</v>
      </c>
      <c r="J7121">
        <v>933858</v>
      </c>
      <c r="K7121" s="1" t="s">
        <v>1279</v>
      </c>
      <c r="L7121">
        <v>564</v>
      </c>
      <c r="M7121" s="1" t="s">
        <v>1722</v>
      </c>
      <c r="N7121" s="1" t="str">
        <f t="shared" si="111"/>
        <v>1960-1969</v>
      </c>
    </row>
    <row r="7122" spans="1:14" hidden="1" x14ac:dyDescent="0.3">
      <c r="A7122">
        <v>56172</v>
      </c>
      <c r="B7122" s="1" t="s">
        <v>357</v>
      </c>
      <c r="C7122">
        <v>1962</v>
      </c>
      <c r="D7122" s="1" t="s">
        <v>66</v>
      </c>
      <c r="E7122">
        <v>227</v>
      </c>
      <c r="F7122" s="3">
        <v>45306425</v>
      </c>
      <c r="G7122" s="1" t="s">
        <v>896</v>
      </c>
      <c r="H7122">
        <v>180</v>
      </c>
      <c r="I7122" s="1" t="s">
        <v>1052</v>
      </c>
      <c r="J7122">
        <v>933858</v>
      </c>
      <c r="K7122" s="1" t="s">
        <v>1279</v>
      </c>
      <c r="L7122">
        <v>27</v>
      </c>
      <c r="M7122" s="1" t="s">
        <v>1723</v>
      </c>
      <c r="N7122" s="1" t="str">
        <f t="shared" si="111"/>
        <v>1960-1969</v>
      </c>
    </row>
    <row r="7123" spans="1:14" hidden="1" x14ac:dyDescent="0.3">
      <c r="A7123">
        <v>56172</v>
      </c>
      <c r="B7123" s="1" t="s">
        <v>357</v>
      </c>
      <c r="C7123">
        <v>1962</v>
      </c>
      <c r="D7123" s="1" t="s">
        <v>66</v>
      </c>
      <c r="E7123">
        <v>227</v>
      </c>
      <c r="F7123" s="3">
        <v>45306425</v>
      </c>
      <c r="G7123" s="1" t="s">
        <v>896</v>
      </c>
      <c r="H7123">
        <v>180</v>
      </c>
      <c r="I7123" s="1" t="s">
        <v>1052</v>
      </c>
      <c r="J7123">
        <v>933858</v>
      </c>
      <c r="K7123" s="1" t="s">
        <v>1279</v>
      </c>
      <c r="L7123">
        <v>63</v>
      </c>
      <c r="M7123" s="1" t="s">
        <v>1724</v>
      </c>
      <c r="N7123" s="1" t="str">
        <f t="shared" si="111"/>
        <v>1960-1969</v>
      </c>
    </row>
    <row r="7124" spans="1:14" hidden="1" x14ac:dyDescent="0.3">
      <c r="A7124">
        <v>1895587</v>
      </c>
      <c r="B7124" s="1" t="s">
        <v>734</v>
      </c>
      <c r="C7124">
        <v>2015</v>
      </c>
      <c r="D7124" s="1" t="s">
        <v>9</v>
      </c>
      <c r="E7124">
        <v>129</v>
      </c>
      <c r="F7124" s="3">
        <v>45055776</v>
      </c>
      <c r="G7124" s="1" t="s">
        <v>856</v>
      </c>
      <c r="H7124">
        <v>565336</v>
      </c>
      <c r="I7124" s="1" t="s">
        <v>1127</v>
      </c>
      <c r="J7124">
        <v>1802857</v>
      </c>
      <c r="K7124" s="1" t="s">
        <v>1447</v>
      </c>
      <c r="L7124">
        <v>749263</v>
      </c>
      <c r="M7124" s="1" t="s">
        <v>1636</v>
      </c>
      <c r="N7124" s="1" t="str">
        <f t="shared" si="111"/>
        <v>2010-2019</v>
      </c>
    </row>
    <row r="7125" spans="1:14" hidden="1" x14ac:dyDescent="0.3">
      <c r="A7125">
        <v>1895587</v>
      </c>
      <c r="B7125" s="1" t="s">
        <v>734</v>
      </c>
      <c r="C7125">
        <v>2015</v>
      </c>
      <c r="D7125" s="1" t="s">
        <v>9</v>
      </c>
      <c r="E7125">
        <v>129</v>
      </c>
      <c r="F7125" s="3">
        <v>45055776</v>
      </c>
      <c r="G7125" s="1" t="s">
        <v>856</v>
      </c>
      <c r="H7125">
        <v>565336</v>
      </c>
      <c r="I7125" s="1" t="s">
        <v>1127</v>
      </c>
      <c r="J7125">
        <v>1802857</v>
      </c>
      <c r="K7125" s="1" t="s">
        <v>1447</v>
      </c>
      <c r="L7125">
        <v>474</v>
      </c>
      <c r="M7125" s="1" t="s">
        <v>1975</v>
      </c>
      <c r="N7125" s="1" t="str">
        <f t="shared" si="111"/>
        <v>2010-2019</v>
      </c>
    </row>
    <row r="7126" spans="1:14" hidden="1" x14ac:dyDescent="0.3">
      <c r="A7126">
        <v>1895587</v>
      </c>
      <c r="B7126" s="1" t="s">
        <v>734</v>
      </c>
      <c r="C7126">
        <v>2015</v>
      </c>
      <c r="D7126" s="1" t="s">
        <v>9</v>
      </c>
      <c r="E7126">
        <v>129</v>
      </c>
      <c r="F7126" s="3">
        <v>45055776</v>
      </c>
      <c r="G7126" s="1" t="s">
        <v>856</v>
      </c>
      <c r="H7126">
        <v>565336</v>
      </c>
      <c r="I7126" s="1" t="s">
        <v>1127</v>
      </c>
      <c r="J7126">
        <v>1802857</v>
      </c>
      <c r="K7126" s="1" t="s">
        <v>1447</v>
      </c>
      <c r="L7126">
        <v>1046097</v>
      </c>
      <c r="M7126" s="1" t="s">
        <v>1976</v>
      </c>
      <c r="N7126" s="1" t="str">
        <f t="shared" si="111"/>
        <v>2010-2019</v>
      </c>
    </row>
    <row r="7127" spans="1:14" hidden="1" x14ac:dyDescent="0.3">
      <c r="A7127">
        <v>1895587</v>
      </c>
      <c r="B7127" s="1" t="s">
        <v>734</v>
      </c>
      <c r="C7127">
        <v>2015</v>
      </c>
      <c r="D7127" s="1" t="s">
        <v>9</v>
      </c>
      <c r="E7127">
        <v>129</v>
      </c>
      <c r="F7127" s="3">
        <v>45055776</v>
      </c>
      <c r="G7127" s="1" t="s">
        <v>856</v>
      </c>
      <c r="H7127">
        <v>565336</v>
      </c>
      <c r="I7127" s="1" t="s">
        <v>1127</v>
      </c>
      <c r="J7127">
        <v>565336</v>
      </c>
      <c r="K7127" s="1" t="s">
        <v>1127</v>
      </c>
      <c r="L7127">
        <v>749263</v>
      </c>
      <c r="M7127" s="1" t="s">
        <v>1636</v>
      </c>
      <c r="N7127" s="1" t="str">
        <f t="shared" si="111"/>
        <v>2010-2019</v>
      </c>
    </row>
    <row r="7128" spans="1:14" hidden="1" x14ac:dyDescent="0.3">
      <c r="A7128">
        <v>1895587</v>
      </c>
      <c r="B7128" s="1" t="s">
        <v>734</v>
      </c>
      <c r="C7128">
        <v>2015</v>
      </c>
      <c r="D7128" s="1" t="s">
        <v>9</v>
      </c>
      <c r="E7128">
        <v>129</v>
      </c>
      <c r="F7128" s="3">
        <v>45055776</v>
      </c>
      <c r="G7128" s="1" t="s">
        <v>856</v>
      </c>
      <c r="H7128">
        <v>565336</v>
      </c>
      <c r="I7128" s="1" t="s">
        <v>1127</v>
      </c>
      <c r="J7128">
        <v>565336</v>
      </c>
      <c r="K7128" s="1" t="s">
        <v>1127</v>
      </c>
      <c r="L7128">
        <v>474</v>
      </c>
      <c r="M7128" s="1" t="s">
        <v>1975</v>
      </c>
      <c r="N7128" s="1" t="str">
        <f t="shared" si="111"/>
        <v>2010-2019</v>
      </c>
    </row>
    <row r="7129" spans="1:14" hidden="1" x14ac:dyDescent="0.3">
      <c r="A7129">
        <v>1895587</v>
      </c>
      <c r="B7129" s="1" t="s">
        <v>734</v>
      </c>
      <c r="C7129">
        <v>2015</v>
      </c>
      <c r="D7129" s="1" t="s">
        <v>9</v>
      </c>
      <c r="E7129">
        <v>129</v>
      </c>
      <c r="F7129" s="3">
        <v>45055776</v>
      </c>
      <c r="G7129" s="1" t="s">
        <v>856</v>
      </c>
      <c r="H7129">
        <v>565336</v>
      </c>
      <c r="I7129" s="1" t="s">
        <v>1127</v>
      </c>
      <c r="J7129">
        <v>565336</v>
      </c>
      <c r="K7129" s="1" t="s">
        <v>1127</v>
      </c>
      <c r="L7129">
        <v>1046097</v>
      </c>
      <c r="M7129" s="1" t="s">
        <v>1976</v>
      </c>
      <c r="N7129" s="1" t="str">
        <f t="shared" si="111"/>
        <v>2010-2019</v>
      </c>
    </row>
    <row r="7130" spans="1:14" hidden="1" x14ac:dyDescent="0.3">
      <c r="A7130">
        <v>1895587</v>
      </c>
      <c r="B7130" s="1" t="s">
        <v>734</v>
      </c>
      <c r="C7130">
        <v>2015</v>
      </c>
      <c r="D7130" s="1" t="s">
        <v>9</v>
      </c>
      <c r="E7130">
        <v>129</v>
      </c>
      <c r="F7130" s="3">
        <v>45055776</v>
      </c>
      <c r="G7130" s="1" t="s">
        <v>848</v>
      </c>
      <c r="H7130">
        <v>565336</v>
      </c>
      <c r="I7130" s="1" t="s">
        <v>1127</v>
      </c>
      <c r="J7130">
        <v>1802857</v>
      </c>
      <c r="K7130" s="1" t="s">
        <v>1447</v>
      </c>
      <c r="L7130">
        <v>749263</v>
      </c>
      <c r="M7130" s="1" t="s">
        <v>1636</v>
      </c>
      <c r="N7130" s="1" t="str">
        <f t="shared" si="111"/>
        <v>2010-2019</v>
      </c>
    </row>
    <row r="7131" spans="1:14" hidden="1" x14ac:dyDescent="0.3">
      <c r="A7131">
        <v>1895587</v>
      </c>
      <c r="B7131" s="1" t="s">
        <v>734</v>
      </c>
      <c r="C7131">
        <v>2015</v>
      </c>
      <c r="D7131" s="1" t="s">
        <v>9</v>
      </c>
      <c r="E7131">
        <v>129</v>
      </c>
      <c r="F7131" s="3">
        <v>45055776</v>
      </c>
      <c r="G7131" s="1" t="s">
        <v>848</v>
      </c>
      <c r="H7131">
        <v>565336</v>
      </c>
      <c r="I7131" s="1" t="s">
        <v>1127</v>
      </c>
      <c r="J7131">
        <v>1802857</v>
      </c>
      <c r="K7131" s="1" t="s">
        <v>1447</v>
      </c>
      <c r="L7131">
        <v>474</v>
      </c>
      <c r="M7131" s="1" t="s">
        <v>1975</v>
      </c>
      <c r="N7131" s="1" t="str">
        <f t="shared" si="111"/>
        <v>2010-2019</v>
      </c>
    </row>
    <row r="7132" spans="1:14" hidden="1" x14ac:dyDescent="0.3">
      <c r="A7132">
        <v>1895587</v>
      </c>
      <c r="B7132" s="1" t="s">
        <v>734</v>
      </c>
      <c r="C7132">
        <v>2015</v>
      </c>
      <c r="D7132" s="1" t="s">
        <v>9</v>
      </c>
      <c r="E7132">
        <v>129</v>
      </c>
      <c r="F7132" s="3">
        <v>45055776</v>
      </c>
      <c r="G7132" s="1" t="s">
        <v>848</v>
      </c>
      <c r="H7132">
        <v>565336</v>
      </c>
      <c r="I7132" s="1" t="s">
        <v>1127</v>
      </c>
      <c r="J7132">
        <v>1802857</v>
      </c>
      <c r="K7132" s="1" t="s">
        <v>1447</v>
      </c>
      <c r="L7132">
        <v>1046097</v>
      </c>
      <c r="M7132" s="1" t="s">
        <v>1976</v>
      </c>
      <c r="N7132" s="1" t="str">
        <f t="shared" si="111"/>
        <v>2010-2019</v>
      </c>
    </row>
    <row r="7133" spans="1:14" hidden="1" x14ac:dyDescent="0.3">
      <c r="A7133">
        <v>1895587</v>
      </c>
      <c r="B7133" s="1" t="s">
        <v>734</v>
      </c>
      <c r="C7133">
        <v>2015</v>
      </c>
      <c r="D7133" s="1" t="s">
        <v>9</v>
      </c>
      <c r="E7133">
        <v>129</v>
      </c>
      <c r="F7133" s="3">
        <v>45055776</v>
      </c>
      <c r="G7133" s="1" t="s">
        <v>848</v>
      </c>
      <c r="H7133">
        <v>565336</v>
      </c>
      <c r="I7133" s="1" t="s">
        <v>1127</v>
      </c>
      <c r="J7133">
        <v>565336</v>
      </c>
      <c r="K7133" s="1" t="s">
        <v>1127</v>
      </c>
      <c r="L7133">
        <v>749263</v>
      </c>
      <c r="M7133" s="1" t="s">
        <v>1636</v>
      </c>
      <c r="N7133" s="1" t="str">
        <f t="shared" si="111"/>
        <v>2010-2019</v>
      </c>
    </row>
    <row r="7134" spans="1:14" hidden="1" x14ac:dyDescent="0.3">
      <c r="A7134">
        <v>1895587</v>
      </c>
      <c r="B7134" s="1" t="s">
        <v>734</v>
      </c>
      <c r="C7134">
        <v>2015</v>
      </c>
      <c r="D7134" s="1" t="s">
        <v>9</v>
      </c>
      <c r="E7134">
        <v>129</v>
      </c>
      <c r="F7134" s="3">
        <v>45055776</v>
      </c>
      <c r="G7134" s="1" t="s">
        <v>848</v>
      </c>
      <c r="H7134">
        <v>565336</v>
      </c>
      <c r="I7134" s="1" t="s">
        <v>1127</v>
      </c>
      <c r="J7134">
        <v>565336</v>
      </c>
      <c r="K7134" s="1" t="s">
        <v>1127</v>
      </c>
      <c r="L7134">
        <v>474</v>
      </c>
      <c r="M7134" s="1" t="s">
        <v>1975</v>
      </c>
      <c r="N7134" s="1" t="str">
        <f t="shared" si="111"/>
        <v>2010-2019</v>
      </c>
    </row>
    <row r="7135" spans="1:14" hidden="1" x14ac:dyDescent="0.3">
      <c r="A7135">
        <v>1895587</v>
      </c>
      <c r="B7135" s="1" t="s">
        <v>734</v>
      </c>
      <c r="C7135">
        <v>2015</v>
      </c>
      <c r="D7135" s="1" t="s">
        <v>9</v>
      </c>
      <c r="E7135">
        <v>129</v>
      </c>
      <c r="F7135" s="3">
        <v>45055776</v>
      </c>
      <c r="G7135" s="1" t="s">
        <v>848</v>
      </c>
      <c r="H7135">
        <v>565336</v>
      </c>
      <c r="I7135" s="1" t="s">
        <v>1127</v>
      </c>
      <c r="J7135">
        <v>565336</v>
      </c>
      <c r="K7135" s="1" t="s">
        <v>1127</v>
      </c>
      <c r="L7135">
        <v>1046097</v>
      </c>
      <c r="M7135" s="1" t="s">
        <v>1976</v>
      </c>
      <c r="N7135" s="1" t="str">
        <f t="shared" si="111"/>
        <v>2010-2019</v>
      </c>
    </row>
    <row r="7136" spans="1:14" hidden="1" x14ac:dyDescent="0.3">
      <c r="A7136">
        <v>1895587</v>
      </c>
      <c r="B7136" s="1" t="s">
        <v>734</v>
      </c>
      <c r="C7136">
        <v>2015</v>
      </c>
      <c r="D7136" s="1" t="s">
        <v>9</v>
      </c>
      <c r="E7136">
        <v>129</v>
      </c>
      <c r="F7136" s="3">
        <v>45055776</v>
      </c>
      <c r="G7136" s="1" t="s">
        <v>838</v>
      </c>
      <c r="H7136">
        <v>565336</v>
      </c>
      <c r="I7136" s="1" t="s">
        <v>1127</v>
      </c>
      <c r="J7136">
        <v>1802857</v>
      </c>
      <c r="K7136" s="1" t="s">
        <v>1447</v>
      </c>
      <c r="L7136">
        <v>749263</v>
      </c>
      <c r="M7136" s="1" t="s">
        <v>1636</v>
      </c>
      <c r="N7136" s="1" t="str">
        <f t="shared" si="111"/>
        <v>2010-2019</v>
      </c>
    </row>
    <row r="7137" spans="1:14" hidden="1" x14ac:dyDescent="0.3">
      <c r="A7137">
        <v>1895587</v>
      </c>
      <c r="B7137" s="1" t="s">
        <v>734</v>
      </c>
      <c r="C7137">
        <v>2015</v>
      </c>
      <c r="D7137" s="1" t="s">
        <v>9</v>
      </c>
      <c r="E7137">
        <v>129</v>
      </c>
      <c r="F7137" s="3">
        <v>45055776</v>
      </c>
      <c r="G7137" s="1" t="s">
        <v>838</v>
      </c>
      <c r="H7137">
        <v>565336</v>
      </c>
      <c r="I7137" s="1" t="s">
        <v>1127</v>
      </c>
      <c r="J7137">
        <v>1802857</v>
      </c>
      <c r="K7137" s="1" t="s">
        <v>1447</v>
      </c>
      <c r="L7137">
        <v>474</v>
      </c>
      <c r="M7137" s="1" t="s">
        <v>1975</v>
      </c>
      <c r="N7137" s="1" t="str">
        <f t="shared" si="111"/>
        <v>2010-2019</v>
      </c>
    </row>
    <row r="7138" spans="1:14" hidden="1" x14ac:dyDescent="0.3">
      <c r="A7138">
        <v>1895587</v>
      </c>
      <c r="B7138" s="1" t="s">
        <v>734</v>
      </c>
      <c r="C7138">
        <v>2015</v>
      </c>
      <c r="D7138" s="1" t="s">
        <v>9</v>
      </c>
      <c r="E7138">
        <v>129</v>
      </c>
      <c r="F7138" s="3">
        <v>45055776</v>
      </c>
      <c r="G7138" s="1" t="s">
        <v>838</v>
      </c>
      <c r="H7138">
        <v>565336</v>
      </c>
      <c r="I7138" s="1" t="s">
        <v>1127</v>
      </c>
      <c r="J7138">
        <v>1802857</v>
      </c>
      <c r="K7138" s="1" t="s">
        <v>1447</v>
      </c>
      <c r="L7138">
        <v>1046097</v>
      </c>
      <c r="M7138" s="1" t="s">
        <v>1976</v>
      </c>
      <c r="N7138" s="1" t="str">
        <f t="shared" si="111"/>
        <v>2010-2019</v>
      </c>
    </row>
    <row r="7139" spans="1:14" hidden="1" x14ac:dyDescent="0.3">
      <c r="A7139">
        <v>1895587</v>
      </c>
      <c r="B7139" s="1" t="s">
        <v>734</v>
      </c>
      <c r="C7139">
        <v>2015</v>
      </c>
      <c r="D7139" s="1" t="s">
        <v>9</v>
      </c>
      <c r="E7139">
        <v>129</v>
      </c>
      <c r="F7139" s="3">
        <v>45055776</v>
      </c>
      <c r="G7139" s="1" t="s">
        <v>838</v>
      </c>
      <c r="H7139">
        <v>565336</v>
      </c>
      <c r="I7139" s="1" t="s">
        <v>1127</v>
      </c>
      <c r="J7139">
        <v>565336</v>
      </c>
      <c r="K7139" s="1" t="s">
        <v>1127</v>
      </c>
      <c r="L7139">
        <v>749263</v>
      </c>
      <c r="M7139" s="1" t="s">
        <v>1636</v>
      </c>
      <c r="N7139" s="1" t="str">
        <f t="shared" si="111"/>
        <v>2010-2019</v>
      </c>
    </row>
    <row r="7140" spans="1:14" hidden="1" x14ac:dyDescent="0.3">
      <c r="A7140">
        <v>1895587</v>
      </c>
      <c r="B7140" s="1" t="s">
        <v>734</v>
      </c>
      <c r="C7140">
        <v>2015</v>
      </c>
      <c r="D7140" s="1" t="s">
        <v>9</v>
      </c>
      <c r="E7140">
        <v>129</v>
      </c>
      <c r="F7140" s="3">
        <v>45055776</v>
      </c>
      <c r="G7140" s="1" t="s">
        <v>838</v>
      </c>
      <c r="H7140">
        <v>565336</v>
      </c>
      <c r="I7140" s="1" t="s">
        <v>1127</v>
      </c>
      <c r="J7140">
        <v>565336</v>
      </c>
      <c r="K7140" s="1" t="s">
        <v>1127</v>
      </c>
      <c r="L7140">
        <v>474</v>
      </c>
      <c r="M7140" s="1" t="s">
        <v>1975</v>
      </c>
      <c r="N7140" s="1" t="str">
        <f t="shared" si="111"/>
        <v>2010-2019</v>
      </c>
    </row>
    <row r="7141" spans="1:14" hidden="1" x14ac:dyDescent="0.3">
      <c r="A7141">
        <v>1895587</v>
      </c>
      <c r="B7141" s="1" t="s">
        <v>734</v>
      </c>
      <c r="C7141">
        <v>2015</v>
      </c>
      <c r="D7141" s="1" t="s">
        <v>9</v>
      </c>
      <c r="E7141">
        <v>129</v>
      </c>
      <c r="F7141" s="3">
        <v>45055776</v>
      </c>
      <c r="G7141" s="1" t="s">
        <v>838</v>
      </c>
      <c r="H7141">
        <v>565336</v>
      </c>
      <c r="I7141" s="1" t="s">
        <v>1127</v>
      </c>
      <c r="J7141">
        <v>565336</v>
      </c>
      <c r="K7141" s="1" t="s">
        <v>1127</v>
      </c>
      <c r="L7141">
        <v>1046097</v>
      </c>
      <c r="M7141" s="1" t="s">
        <v>1976</v>
      </c>
      <c r="N7141" s="1" t="str">
        <f t="shared" si="111"/>
        <v>2010-2019</v>
      </c>
    </row>
    <row r="7142" spans="1:14" hidden="1" x14ac:dyDescent="0.3">
      <c r="A7142">
        <v>1895587</v>
      </c>
      <c r="B7142" s="1" t="s">
        <v>734</v>
      </c>
      <c r="C7142">
        <v>2015</v>
      </c>
      <c r="D7142" s="1" t="s">
        <v>9</v>
      </c>
      <c r="E7142">
        <v>129</v>
      </c>
      <c r="F7142" s="3">
        <v>45055776</v>
      </c>
      <c r="G7142" s="1" t="s">
        <v>878</v>
      </c>
      <c r="H7142">
        <v>565336</v>
      </c>
      <c r="I7142" s="1" t="s">
        <v>1127</v>
      </c>
      <c r="J7142">
        <v>1802857</v>
      </c>
      <c r="K7142" s="1" t="s">
        <v>1447</v>
      </c>
      <c r="L7142">
        <v>749263</v>
      </c>
      <c r="M7142" s="1" t="s">
        <v>1636</v>
      </c>
      <c r="N7142" s="1" t="str">
        <f t="shared" si="111"/>
        <v>2010-2019</v>
      </c>
    </row>
    <row r="7143" spans="1:14" hidden="1" x14ac:dyDescent="0.3">
      <c r="A7143">
        <v>1895587</v>
      </c>
      <c r="B7143" s="1" t="s">
        <v>734</v>
      </c>
      <c r="C7143">
        <v>2015</v>
      </c>
      <c r="D7143" s="1" t="s">
        <v>9</v>
      </c>
      <c r="E7143">
        <v>129</v>
      </c>
      <c r="F7143" s="3">
        <v>45055776</v>
      </c>
      <c r="G7143" s="1" t="s">
        <v>878</v>
      </c>
      <c r="H7143">
        <v>565336</v>
      </c>
      <c r="I7143" s="1" t="s">
        <v>1127</v>
      </c>
      <c r="J7143">
        <v>1802857</v>
      </c>
      <c r="K7143" s="1" t="s">
        <v>1447</v>
      </c>
      <c r="L7143">
        <v>474</v>
      </c>
      <c r="M7143" s="1" t="s">
        <v>1975</v>
      </c>
      <c r="N7143" s="1" t="str">
        <f t="shared" si="111"/>
        <v>2010-2019</v>
      </c>
    </row>
    <row r="7144" spans="1:14" hidden="1" x14ac:dyDescent="0.3">
      <c r="A7144">
        <v>1895587</v>
      </c>
      <c r="B7144" s="1" t="s">
        <v>734</v>
      </c>
      <c r="C7144">
        <v>2015</v>
      </c>
      <c r="D7144" s="1" t="s">
        <v>9</v>
      </c>
      <c r="E7144">
        <v>129</v>
      </c>
      <c r="F7144" s="3">
        <v>45055776</v>
      </c>
      <c r="G7144" s="1" t="s">
        <v>878</v>
      </c>
      <c r="H7144">
        <v>565336</v>
      </c>
      <c r="I7144" s="1" t="s">
        <v>1127</v>
      </c>
      <c r="J7144">
        <v>1802857</v>
      </c>
      <c r="K7144" s="1" t="s">
        <v>1447</v>
      </c>
      <c r="L7144">
        <v>1046097</v>
      </c>
      <c r="M7144" s="1" t="s">
        <v>1976</v>
      </c>
      <c r="N7144" s="1" t="str">
        <f t="shared" si="111"/>
        <v>2010-2019</v>
      </c>
    </row>
    <row r="7145" spans="1:14" hidden="1" x14ac:dyDescent="0.3">
      <c r="A7145">
        <v>1895587</v>
      </c>
      <c r="B7145" s="1" t="s">
        <v>734</v>
      </c>
      <c r="C7145">
        <v>2015</v>
      </c>
      <c r="D7145" s="1" t="s">
        <v>9</v>
      </c>
      <c r="E7145">
        <v>129</v>
      </c>
      <c r="F7145" s="3">
        <v>45055776</v>
      </c>
      <c r="G7145" s="1" t="s">
        <v>878</v>
      </c>
      <c r="H7145">
        <v>565336</v>
      </c>
      <c r="I7145" s="1" t="s">
        <v>1127</v>
      </c>
      <c r="J7145">
        <v>565336</v>
      </c>
      <c r="K7145" s="1" t="s">
        <v>1127</v>
      </c>
      <c r="L7145">
        <v>749263</v>
      </c>
      <c r="M7145" s="1" t="s">
        <v>1636</v>
      </c>
      <c r="N7145" s="1" t="str">
        <f t="shared" si="111"/>
        <v>2010-2019</v>
      </c>
    </row>
    <row r="7146" spans="1:14" hidden="1" x14ac:dyDescent="0.3">
      <c r="A7146">
        <v>1895587</v>
      </c>
      <c r="B7146" s="1" t="s">
        <v>734</v>
      </c>
      <c r="C7146">
        <v>2015</v>
      </c>
      <c r="D7146" s="1" t="s">
        <v>9</v>
      </c>
      <c r="E7146">
        <v>129</v>
      </c>
      <c r="F7146" s="3">
        <v>45055776</v>
      </c>
      <c r="G7146" s="1" t="s">
        <v>878</v>
      </c>
      <c r="H7146">
        <v>565336</v>
      </c>
      <c r="I7146" s="1" t="s">
        <v>1127</v>
      </c>
      <c r="J7146">
        <v>565336</v>
      </c>
      <c r="K7146" s="1" t="s">
        <v>1127</v>
      </c>
      <c r="L7146">
        <v>474</v>
      </c>
      <c r="M7146" s="1" t="s">
        <v>1975</v>
      </c>
      <c r="N7146" s="1" t="str">
        <f t="shared" si="111"/>
        <v>2010-2019</v>
      </c>
    </row>
    <row r="7147" spans="1:14" hidden="1" x14ac:dyDescent="0.3">
      <c r="A7147">
        <v>1895587</v>
      </c>
      <c r="B7147" s="1" t="s">
        <v>734</v>
      </c>
      <c r="C7147">
        <v>2015</v>
      </c>
      <c r="D7147" s="1" t="s">
        <v>9</v>
      </c>
      <c r="E7147">
        <v>129</v>
      </c>
      <c r="F7147" s="3">
        <v>45055776</v>
      </c>
      <c r="G7147" s="1" t="s">
        <v>878</v>
      </c>
      <c r="H7147">
        <v>565336</v>
      </c>
      <c r="I7147" s="1" t="s">
        <v>1127</v>
      </c>
      <c r="J7147">
        <v>565336</v>
      </c>
      <c r="K7147" s="1" t="s">
        <v>1127</v>
      </c>
      <c r="L7147">
        <v>1046097</v>
      </c>
      <c r="M7147" s="1" t="s">
        <v>1976</v>
      </c>
      <c r="N7147" s="1" t="str">
        <f t="shared" si="111"/>
        <v>2010-2019</v>
      </c>
    </row>
    <row r="7148" spans="1:14" hidden="1" x14ac:dyDescent="0.3">
      <c r="A7148">
        <v>1895587</v>
      </c>
      <c r="B7148" s="1" t="s">
        <v>734</v>
      </c>
      <c r="C7148">
        <v>2015</v>
      </c>
      <c r="D7148" s="1" t="s">
        <v>9</v>
      </c>
      <c r="E7148">
        <v>129</v>
      </c>
      <c r="F7148" s="3">
        <v>45055776</v>
      </c>
      <c r="G7148" s="1" t="s">
        <v>869</v>
      </c>
      <c r="H7148">
        <v>565336</v>
      </c>
      <c r="I7148" s="1" t="s">
        <v>1127</v>
      </c>
      <c r="J7148">
        <v>1802857</v>
      </c>
      <c r="K7148" s="1" t="s">
        <v>1447</v>
      </c>
      <c r="L7148">
        <v>749263</v>
      </c>
      <c r="M7148" s="1" t="s">
        <v>1636</v>
      </c>
      <c r="N7148" s="1" t="str">
        <f t="shared" si="111"/>
        <v>2010-2019</v>
      </c>
    </row>
    <row r="7149" spans="1:14" hidden="1" x14ac:dyDescent="0.3">
      <c r="A7149">
        <v>1895587</v>
      </c>
      <c r="B7149" s="1" t="s">
        <v>734</v>
      </c>
      <c r="C7149">
        <v>2015</v>
      </c>
      <c r="D7149" s="1" t="s">
        <v>9</v>
      </c>
      <c r="E7149">
        <v>129</v>
      </c>
      <c r="F7149" s="3">
        <v>45055776</v>
      </c>
      <c r="G7149" s="1" t="s">
        <v>869</v>
      </c>
      <c r="H7149">
        <v>565336</v>
      </c>
      <c r="I7149" s="1" t="s">
        <v>1127</v>
      </c>
      <c r="J7149">
        <v>1802857</v>
      </c>
      <c r="K7149" s="1" t="s">
        <v>1447</v>
      </c>
      <c r="L7149">
        <v>474</v>
      </c>
      <c r="M7149" s="1" t="s">
        <v>1975</v>
      </c>
      <c r="N7149" s="1" t="str">
        <f t="shared" si="111"/>
        <v>2010-2019</v>
      </c>
    </row>
    <row r="7150" spans="1:14" hidden="1" x14ac:dyDescent="0.3">
      <c r="A7150">
        <v>1895587</v>
      </c>
      <c r="B7150" s="1" t="s">
        <v>734</v>
      </c>
      <c r="C7150">
        <v>2015</v>
      </c>
      <c r="D7150" s="1" t="s">
        <v>9</v>
      </c>
      <c r="E7150">
        <v>129</v>
      </c>
      <c r="F7150" s="3">
        <v>45055776</v>
      </c>
      <c r="G7150" s="1" t="s">
        <v>869</v>
      </c>
      <c r="H7150">
        <v>565336</v>
      </c>
      <c r="I7150" s="1" t="s">
        <v>1127</v>
      </c>
      <c r="J7150">
        <v>1802857</v>
      </c>
      <c r="K7150" s="1" t="s">
        <v>1447</v>
      </c>
      <c r="L7150">
        <v>1046097</v>
      </c>
      <c r="M7150" s="1" t="s">
        <v>1976</v>
      </c>
      <c r="N7150" s="1" t="str">
        <f t="shared" si="111"/>
        <v>2010-2019</v>
      </c>
    </row>
    <row r="7151" spans="1:14" hidden="1" x14ac:dyDescent="0.3">
      <c r="A7151">
        <v>1895587</v>
      </c>
      <c r="B7151" s="1" t="s">
        <v>734</v>
      </c>
      <c r="C7151">
        <v>2015</v>
      </c>
      <c r="D7151" s="1" t="s">
        <v>9</v>
      </c>
      <c r="E7151">
        <v>129</v>
      </c>
      <c r="F7151" s="3">
        <v>45055776</v>
      </c>
      <c r="G7151" s="1" t="s">
        <v>869</v>
      </c>
      <c r="H7151">
        <v>565336</v>
      </c>
      <c r="I7151" s="1" t="s">
        <v>1127</v>
      </c>
      <c r="J7151">
        <v>565336</v>
      </c>
      <c r="K7151" s="1" t="s">
        <v>1127</v>
      </c>
      <c r="L7151">
        <v>749263</v>
      </c>
      <c r="M7151" s="1" t="s">
        <v>1636</v>
      </c>
      <c r="N7151" s="1" t="str">
        <f t="shared" si="111"/>
        <v>2010-2019</v>
      </c>
    </row>
    <row r="7152" spans="1:14" hidden="1" x14ac:dyDescent="0.3">
      <c r="A7152">
        <v>1895587</v>
      </c>
      <c r="B7152" s="1" t="s">
        <v>734</v>
      </c>
      <c r="C7152">
        <v>2015</v>
      </c>
      <c r="D7152" s="1" t="s">
        <v>9</v>
      </c>
      <c r="E7152">
        <v>129</v>
      </c>
      <c r="F7152" s="3">
        <v>45055776</v>
      </c>
      <c r="G7152" s="1" t="s">
        <v>869</v>
      </c>
      <c r="H7152">
        <v>565336</v>
      </c>
      <c r="I7152" s="1" t="s">
        <v>1127</v>
      </c>
      <c r="J7152">
        <v>565336</v>
      </c>
      <c r="K7152" s="1" t="s">
        <v>1127</v>
      </c>
      <c r="L7152">
        <v>474</v>
      </c>
      <c r="M7152" s="1" t="s">
        <v>1975</v>
      </c>
      <c r="N7152" s="1" t="str">
        <f t="shared" si="111"/>
        <v>2010-2019</v>
      </c>
    </row>
    <row r="7153" spans="1:14" hidden="1" x14ac:dyDescent="0.3">
      <c r="A7153">
        <v>1895587</v>
      </c>
      <c r="B7153" s="1" t="s">
        <v>734</v>
      </c>
      <c r="C7153">
        <v>2015</v>
      </c>
      <c r="D7153" s="1" t="s">
        <v>9</v>
      </c>
      <c r="E7153">
        <v>129</v>
      </c>
      <c r="F7153" s="3">
        <v>45055776</v>
      </c>
      <c r="G7153" s="1" t="s">
        <v>869</v>
      </c>
      <c r="H7153">
        <v>565336</v>
      </c>
      <c r="I7153" s="1" t="s">
        <v>1127</v>
      </c>
      <c r="J7153">
        <v>565336</v>
      </c>
      <c r="K7153" s="1" t="s">
        <v>1127</v>
      </c>
      <c r="L7153">
        <v>1046097</v>
      </c>
      <c r="M7153" s="1" t="s">
        <v>1976</v>
      </c>
      <c r="N7153" s="1" t="str">
        <f t="shared" si="111"/>
        <v>2010-2019</v>
      </c>
    </row>
    <row r="7154" spans="1:14" hidden="1" x14ac:dyDescent="0.3">
      <c r="A7154">
        <v>1895587</v>
      </c>
      <c r="B7154" s="1" t="s">
        <v>734</v>
      </c>
      <c r="C7154">
        <v>2015</v>
      </c>
      <c r="D7154" s="1" t="s">
        <v>9</v>
      </c>
      <c r="E7154">
        <v>129</v>
      </c>
      <c r="F7154" s="3">
        <v>45055776</v>
      </c>
      <c r="G7154" s="1" t="s">
        <v>858</v>
      </c>
      <c r="H7154">
        <v>565336</v>
      </c>
      <c r="I7154" s="1" t="s">
        <v>1127</v>
      </c>
      <c r="J7154">
        <v>1802857</v>
      </c>
      <c r="K7154" s="1" t="s">
        <v>1447</v>
      </c>
      <c r="L7154">
        <v>749263</v>
      </c>
      <c r="M7154" s="1" t="s">
        <v>1636</v>
      </c>
      <c r="N7154" s="1" t="str">
        <f t="shared" si="111"/>
        <v>2010-2019</v>
      </c>
    </row>
    <row r="7155" spans="1:14" hidden="1" x14ac:dyDescent="0.3">
      <c r="A7155">
        <v>1895587</v>
      </c>
      <c r="B7155" s="1" t="s">
        <v>734</v>
      </c>
      <c r="C7155">
        <v>2015</v>
      </c>
      <c r="D7155" s="1" t="s">
        <v>9</v>
      </c>
      <c r="E7155">
        <v>129</v>
      </c>
      <c r="F7155" s="3">
        <v>45055776</v>
      </c>
      <c r="G7155" s="1" t="s">
        <v>858</v>
      </c>
      <c r="H7155">
        <v>565336</v>
      </c>
      <c r="I7155" s="1" t="s">
        <v>1127</v>
      </c>
      <c r="J7155">
        <v>1802857</v>
      </c>
      <c r="K7155" s="1" t="s">
        <v>1447</v>
      </c>
      <c r="L7155">
        <v>474</v>
      </c>
      <c r="M7155" s="1" t="s">
        <v>1975</v>
      </c>
      <c r="N7155" s="1" t="str">
        <f t="shared" si="111"/>
        <v>2010-2019</v>
      </c>
    </row>
    <row r="7156" spans="1:14" hidden="1" x14ac:dyDescent="0.3">
      <c r="A7156">
        <v>1895587</v>
      </c>
      <c r="B7156" s="1" t="s">
        <v>734</v>
      </c>
      <c r="C7156">
        <v>2015</v>
      </c>
      <c r="D7156" s="1" t="s">
        <v>9</v>
      </c>
      <c r="E7156">
        <v>129</v>
      </c>
      <c r="F7156" s="3">
        <v>45055776</v>
      </c>
      <c r="G7156" s="1" t="s">
        <v>858</v>
      </c>
      <c r="H7156">
        <v>565336</v>
      </c>
      <c r="I7156" s="1" t="s">
        <v>1127</v>
      </c>
      <c r="J7156">
        <v>1802857</v>
      </c>
      <c r="K7156" s="1" t="s">
        <v>1447</v>
      </c>
      <c r="L7156">
        <v>1046097</v>
      </c>
      <c r="M7156" s="1" t="s">
        <v>1976</v>
      </c>
      <c r="N7156" s="1" t="str">
        <f t="shared" si="111"/>
        <v>2010-2019</v>
      </c>
    </row>
    <row r="7157" spans="1:14" hidden="1" x14ac:dyDescent="0.3">
      <c r="A7157">
        <v>1895587</v>
      </c>
      <c r="B7157" s="1" t="s">
        <v>734</v>
      </c>
      <c r="C7157">
        <v>2015</v>
      </c>
      <c r="D7157" s="1" t="s">
        <v>9</v>
      </c>
      <c r="E7157">
        <v>129</v>
      </c>
      <c r="F7157" s="3">
        <v>45055776</v>
      </c>
      <c r="G7157" s="1" t="s">
        <v>858</v>
      </c>
      <c r="H7157">
        <v>565336</v>
      </c>
      <c r="I7157" s="1" t="s">
        <v>1127</v>
      </c>
      <c r="J7157">
        <v>565336</v>
      </c>
      <c r="K7157" s="1" t="s">
        <v>1127</v>
      </c>
      <c r="L7157">
        <v>749263</v>
      </c>
      <c r="M7157" s="1" t="s">
        <v>1636</v>
      </c>
      <c r="N7157" s="1" t="str">
        <f t="shared" si="111"/>
        <v>2010-2019</v>
      </c>
    </row>
    <row r="7158" spans="1:14" hidden="1" x14ac:dyDescent="0.3">
      <c r="A7158">
        <v>1895587</v>
      </c>
      <c r="B7158" s="1" t="s">
        <v>734</v>
      </c>
      <c r="C7158">
        <v>2015</v>
      </c>
      <c r="D7158" s="1" t="s">
        <v>9</v>
      </c>
      <c r="E7158">
        <v>129</v>
      </c>
      <c r="F7158" s="3">
        <v>45055776</v>
      </c>
      <c r="G7158" s="1" t="s">
        <v>858</v>
      </c>
      <c r="H7158">
        <v>565336</v>
      </c>
      <c r="I7158" s="1" t="s">
        <v>1127</v>
      </c>
      <c r="J7158">
        <v>565336</v>
      </c>
      <c r="K7158" s="1" t="s">
        <v>1127</v>
      </c>
      <c r="L7158">
        <v>474</v>
      </c>
      <c r="M7158" s="1" t="s">
        <v>1975</v>
      </c>
      <c r="N7158" s="1" t="str">
        <f t="shared" si="111"/>
        <v>2010-2019</v>
      </c>
    </row>
    <row r="7159" spans="1:14" hidden="1" x14ac:dyDescent="0.3">
      <c r="A7159">
        <v>1895587</v>
      </c>
      <c r="B7159" s="1" t="s">
        <v>734</v>
      </c>
      <c r="C7159">
        <v>2015</v>
      </c>
      <c r="D7159" s="1" t="s">
        <v>9</v>
      </c>
      <c r="E7159">
        <v>129</v>
      </c>
      <c r="F7159" s="3">
        <v>45055776</v>
      </c>
      <c r="G7159" s="1" t="s">
        <v>858</v>
      </c>
      <c r="H7159">
        <v>565336</v>
      </c>
      <c r="I7159" s="1" t="s">
        <v>1127</v>
      </c>
      <c r="J7159">
        <v>565336</v>
      </c>
      <c r="K7159" s="1" t="s">
        <v>1127</v>
      </c>
      <c r="L7159">
        <v>1046097</v>
      </c>
      <c r="M7159" s="1" t="s">
        <v>1976</v>
      </c>
      <c r="N7159" s="1" t="str">
        <f t="shared" si="111"/>
        <v>2010-2019</v>
      </c>
    </row>
    <row r="7160" spans="1:14" hidden="1" x14ac:dyDescent="0.3">
      <c r="A7160">
        <v>1895587</v>
      </c>
      <c r="B7160" s="1" t="s">
        <v>734</v>
      </c>
      <c r="C7160">
        <v>2015</v>
      </c>
      <c r="D7160" s="1" t="s">
        <v>9</v>
      </c>
      <c r="E7160">
        <v>129</v>
      </c>
      <c r="F7160" s="3">
        <v>45055776</v>
      </c>
      <c r="G7160" s="1" t="s">
        <v>843</v>
      </c>
      <c r="H7160">
        <v>565336</v>
      </c>
      <c r="I7160" s="1" t="s">
        <v>1127</v>
      </c>
      <c r="J7160">
        <v>1802857</v>
      </c>
      <c r="K7160" s="1" t="s">
        <v>1447</v>
      </c>
      <c r="L7160">
        <v>749263</v>
      </c>
      <c r="M7160" s="1" t="s">
        <v>1636</v>
      </c>
      <c r="N7160" s="1" t="str">
        <f t="shared" si="111"/>
        <v>2010-2019</v>
      </c>
    </row>
    <row r="7161" spans="1:14" hidden="1" x14ac:dyDescent="0.3">
      <c r="A7161">
        <v>1895587</v>
      </c>
      <c r="B7161" s="1" t="s">
        <v>734</v>
      </c>
      <c r="C7161">
        <v>2015</v>
      </c>
      <c r="D7161" s="1" t="s">
        <v>9</v>
      </c>
      <c r="E7161">
        <v>129</v>
      </c>
      <c r="F7161" s="3">
        <v>45055776</v>
      </c>
      <c r="G7161" s="1" t="s">
        <v>843</v>
      </c>
      <c r="H7161">
        <v>565336</v>
      </c>
      <c r="I7161" s="1" t="s">
        <v>1127</v>
      </c>
      <c r="J7161">
        <v>1802857</v>
      </c>
      <c r="K7161" s="1" t="s">
        <v>1447</v>
      </c>
      <c r="L7161">
        <v>474</v>
      </c>
      <c r="M7161" s="1" t="s">
        <v>1975</v>
      </c>
      <c r="N7161" s="1" t="str">
        <f t="shared" si="111"/>
        <v>2010-2019</v>
      </c>
    </row>
    <row r="7162" spans="1:14" hidden="1" x14ac:dyDescent="0.3">
      <c r="A7162">
        <v>1895587</v>
      </c>
      <c r="B7162" s="1" t="s">
        <v>734</v>
      </c>
      <c r="C7162">
        <v>2015</v>
      </c>
      <c r="D7162" s="1" t="s">
        <v>9</v>
      </c>
      <c r="E7162">
        <v>129</v>
      </c>
      <c r="F7162" s="3">
        <v>45055776</v>
      </c>
      <c r="G7162" s="1" t="s">
        <v>843</v>
      </c>
      <c r="H7162">
        <v>565336</v>
      </c>
      <c r="I7162" s="1" t="s">
        <v>1127</v>
      </c>
      <c r="J7162">
        <v>1802857</v>
      </c>
      <c r="K7162" s="1" t="s">
        <v>1447</v>
      </c>
      <c r="L7162">
        <v>1046097</v>
      </c>
      <c r="M7162" s="1" t="s">
        <v>1976</v>
      </c>
      <c r="N7162" s="1" t="str">
        <f t="shared" si="111"/>
        <v>2010-2019</v>
      </c>
    </row>
    <row r="7163" spans="1:14" hidden="1" x14ac:dyDescent="0.3">
      <c r="A7163">
        <v>1895587</v>
      </c>
      <c r="B7163" s="1" t="s">
        <v>734</v>
      </c>
      <c r="C7163">
        <v>2015</v>
      </c>
      <c r="D7163" s="1" t="s">
        <v>9</v>
      </c>
      <c r="E7163">
        <v>129</v>
      </c>
      <c r="F7163" s="3">
        <v>45055776</v>
      </c>
      <c r="G7163" s="1" t="s">
        <v>843</v>
      </c>
      <c r="H7163">
        <v>565336</v>
      </c>
      <c r="I7163" s="1" t="s">
        <v>1127</v>
      </c>
      <c r="J7163">
        <v>565336</v>
      </c>
      <c r="K7163" s="1" t="s">
        <v>1127</v>
      </c>
      <c r="L7163">
        <v>749263</v>
      </c>
      <c r="M7163" s="1" t="s">
        <v>1636</v>
      </c>
      <c r="N7163" s="1" t="str">
        <f t="shared" si="111"/>
        <v>2010-2019</v>
      </c>
    </row>
    <row r="7164" spans="1:14" hidden="1" x14ac:dyDescent="0.3">
      <c r="A7164">
        <v>1895587</v>
      </c>
      <c r="B7164" s="1" t="s">
        <v>734</v>
      </c>
      <c r="C7164">
        <v>2015</v>
      </c>
      <c r="D7164" s="1" t="s">
        <v>9</v>
      </c>
      <c r="E7164">
        <v>129</v>
      </c>
      <c r="F7164" s="3">
        <v>45055776</v>
      </c>
      <c r="G7164" s="1" t="s">
        <v>843</v>
      </c>
      <c r="H7164">
        <v>565336</v>
      </c>
      <c r="I7164" s="1" t="s">
        <v>1127</v>
      </c>
      <c r="J7164">
        <v>565336</v>
      </c>
      <c r="K7164" s="1" t="s">
        <v>1127</v>
      </c>
      <c r="L7164">
        <v>474</v>
      </c>
      <c r="M7164" s="1" t="s">
        <v>1975</v>
      </c>
      <c r="N7164" s="1" t="str">
        <f t="shared" si="111"/>
        <v>2010-2019</v>
      </c>
    </row>
    <row r="7165" spans="1:14" hidden="1" x14ac:dyDescent="0.3">
      <c r="A7165">
        <v>1895587</v>
      </c>
      <c r="B7165" s="1" t="s">
        <v>734</v>
      </c>
      <c r="C7165">
        <v>2015</v>
      </c>
      <c r="D7165" s="1" t="s">
        <v>9</v>
      </c>
      <c r="E7165">
        <v>129</v>
      </c>
      <c r="F7165" s="3">
        <v>45055776</v>
      </c>
      <c r="G7165" s="1" t="s">
        <v>843</v>
      </c>
      <c r="H7165">
        <v>565336</v>
      </c>
      <c r="I7165" s="1" t="s">
        <v>1127</v>
      </c>
      <c r="J7165">
        <v>565336</v>
      </c>
      <c r="K7165" s="1" t="s">
        <v>1127</v>
      </c>
      <c r="L7165">
        <v>1046097</v>
      </c>
      <c r="M7165" s="1" t="s">
        <v>1976</v>
      </c>
      <c r="N7165" s="1" t="str">
        <f t="shared" si="111"/>
        <v>2010-2019</v>
      </c>
    </row>
    <row r="7166" spans="1:14" hidden="1" x14ac:dyDescent="0.3">
      <c r="A7166">
        <v>1895587</v>
      </c>
      <c r="B7166" s="1" t="s">
        <v>734</v>
      </c>
      <c r="C7166">
        <v>2015</v>
      </c>
      <c r="D7166" s="1" t="s">
        <v>9</v>
      </c>
      <c r="E7166">
        <v>129</v>
      </c>
      <c r="F7166" s="3">
        <v>45055776</v>
      </c>
      <c r="G7166" s="1" t="s">
        <v>840</v>
      </c>
      <c r="H7166">
        <v>565336</v>
      </c>
      <c r="I7166" s="1" t="s">
        <v>1127</v>
      </c>
      <c r="J7166">
        <v>1802857</v>
      </c>
      <c r="K7166" s="1" t="s">
        <v>1447</v>
      </c>
      <c r="L7166">
        <v>749263</v>
      </c>
      <c r="M7166" s="1" t="s">
        <v>1636</v>
      </c>
      <c r="N7166" s="1" t="str">
        <f t="shared" si="111"/>
        <v>2010-2019</v>
      </c>
    </row>
    <row r="7167" spans="1:14" hidden="1" x14ac:dyDescent="0.3">
      <c r="A7167">
        <v>1895587</v>
      </c>
      <c r="B7167" s="1" t="s">
        <v>734</v>
      </c>
      <c r="C7167">
        <v>2015</v>
      </c>
      <c r="D7167" s="1" t="s">
        <v>9</v>
      </c>
      <c r="E7167">
        <v>129</v>
      </c>
      <c r="F7167" s="3">
        <v>45055776</v>
      </c>
      <c r="G7167" s="1" t="s">
        <v>840</v>
      </c>
      <c r="H7167">
        <v>565336</v>
      </c>
      <c r="I7167" s="1" t="s">
        <v>1127</v>
      </c>
      <c r="J7167">
        <v>1802857</v>
      </c>
      <c r="K7167" s="1" t="s">
        <v>1447</v>
      </c>
      <c r="L7167">
        <v>474</v>
      </c>
      <c r="M7167" s="1" t="s">
        <v>1975</v>
      </c>
      <c r="N7167" s="1" t="str">
        <f t="shared" si="111"/>
        <v>2010-2019</v>
      </c>
    </row>
    <row r="7168" spans="1:14" hidden="1" x14ac:dyDescent="0.3">
      <c r="A7168">
        <v>1895587</v>
      </c>
      <c r="B7168" s="1" t="s">
        <v>734</v>
      </c>
      <c r="C7168">
        <v>2015</v>
      </c>
      <c r="D7168" s="1" t="s">
        <v>9</v>
      </c>
      <c r="E7168">
        <v>129</v>
      </c>
      <c r="F7168" s="3">
        <v>45055776</v>
      </c>
      <c r="G7168" s="1" t="s">
        <v>840</v>
      </c>
      <c r="H7168">
        <v>565336</v>
      </c>
      <c r="I7168" s="1" t="s">
        <v>1127</v>
      </c>
      <c r="J7168">
        <v>1802857</v>
      </c>
      <c r="K7168" s="1" t="s">
        <v>1447</v>
      </c>
      <c r="L7168">
        <v>1046097</v>
      </c>
      <c r="M7168" s="1" t="s">
        <v>1976</v>
      </c>
      <c r="N7168" s="1" t="str">
        <f t="shared" si="111"/>
        <v>2010-2019</v>
      </c>
    </row>
    <row r="7169" spans="1:14" hidden="1" x14ac:dyDescent="0.3">
      <c r="A7169">
        <v>1895587</v>
      </c>
      <c r="B7169" s="1" t="s">
        <v>734</v>
      </c>
      <c r="C7169">
        <v>2015</v>
      </c>
      <c r="D7169" s="1" t="s">
        <v>9</v>
      </c>
      <c r="E7169">
        <v>129</v>
      </c>
      <c r="F7169" s="3">
        <v>45055776</v>
      </c>
      <c r="G7169" s="1" t="s">
        <v>840</v>
      </c>
      <c r="H7169">
        <v>565336</v>
      </c>
      <c r="I7169" s="1" t="s">
        <v>1127</v>
      </c>
      <c r="J7169">
        <v>565336</v>
      </c>
      <c r="K7169" s="1" t="s">
        <v>1127</v>
      </c>
      <c r="L7169">
        <v>749263</v>
      </c>
      <c r="M7169" s="1" t="s">
        <v>1636</v>
      </c>
      <c r="N7169" s="1" t="str">
        <f t="shared" si="111"/>
        <v>2010-2019</v>
      </c>
    </row>
    <row r="7170" spans="1:14" hidden="1" x14ac:dyDescent="0.3">
      <c r="A7170">
        <v>1895587</v>
      </c>
      <c r="B7170" s="1" t="s">
        <v>734</v>
      </c>
      <c r="C7170">
        <v>2015</v>
      </c>
      <c r="D7170" s="1" t="s">
        <v>9</v>
      </c>
      <c r="E7170">
        <v>129</v>
      </c>
      <c r="F7170" s="3">
        <v>45055776</v>
      </c>
      <c r="G7170" s="1" t="s">
        <v>840</v>
      </c>
      <c r="H7170">
        <v>565336</v>
      </c>
      <c r="I7170" s="1" t="s">
        <v>1127</v>
      </c>
      <c r="J7170">
        <v>565336</v>
      </c>
      <c r="K7170" s="1" t="s">
        <v>1127</v>
      </c>
      <c r="L7170">
        <v>474</v>
      </c>
      <c r="M7170" s="1" t="s">
        <v>1975</v>
      </c>
      <c r="N7170" s="1" t="str">
        <f t="shared" ref="N7170:N7233" si="112">INT(C7170/10)*10 &amp; "-" &amp; INT(C7170/10)*10+9</f>
        <v>2010-2019</v>
      </c>
    </row>
    <row r="7171" spans="1:14" hidden="1" x14ac:dyDescent="0.3">
      <c r="A7171">
        <v>1895587</v>
      </c>
      <c r="B7171" s="1" t="s">
        <v>734</v>
      </c>
      <c r="C7171">
        <v>2015</v>
      </c>
      <c r="D7171" s="1" t="s">
        <v>9</v>
      </c>
      <c r="E7171">
        <v>129</v>
      </c>
      <c r="F7171" s="3">
        <v>45055776</v>
      </c>
      <c r="G7171" s="1" t="s">
        <v>840</v>
      </c>
      <c r="H7171">
        <v>565336</v>
      </c>
      <c r="I7171" s="1" t="s">
        <v>1127</v>
      </c>
      <c r="J7171">
        <v>565336</v>
      </c>
      <c r="K7171" s="1" t="s">
        <v>1127</v>
      </c>
      <c r="L7171">
        <v>1046097</v>
      </c>
      <c r="M7171" s="1" t="s">
        <v>1976</v>
      </c>
      <c r="N7171" s="1" t="str">
        <f t="shared" si="112"/>
        <v>2010-2019</v>
      </c>
    </row>
    <row r="7172" spans="1:14" hidden="1" x14ac:dyDescent="0.3">
      <c r="A7172">
        <v>112641</v>
      </c>
      <c r="B7172" s="1" t="s">
        <v>514</v>
      </c>
      <c r="C7172">
        <v>1995</v>
      </c>
      <c r="D7172" s="1" t="s">
        <v>9</v>
      </c>
      <c r="E7172">
        <v>178</v>
      </c>
      <c r="F7172" s="3">
        <v>42512375</v>
      </c>
      <c r="G7172" s="1" t="s">
        <v>856</v>
      </c>
      <c r="H7172">
        <v>217</v>
      </c>
      <c r="I7172" s="1" t="s">
        <v>991</v>
      </c>
      <c r="J7172">
        <v>683380</v>
      </c>
      <c r="K7172" s="1" t="s">
        <v>1173</v>
      </c>
      <c r="L7172">
        <v>134</v>
      </c>
      <c r="M7172" s="1" t="s">
        <v>1500</v>
      </c>
      <c r="N7172" s="1" t="str">
        <f t="shared" si="112"/>
        <v>1990-1999</v>
      </c>
    </row>
    <row r="7173" spans="1:14" hidden="1" x14ac:dyDescent="0.3">
      <c r="A7173">
        <v>112641</v>
      </c>
      <c r="B7173" s="1" t="s">
        <v>514</v>
      </c>
      <c r="C7173">
        <v>1995</v>
      </c>
      <c r="D7173" s="1" t="s">
        <v>9</v>
      </c>
      <c r="E7173">
        <v>178</v>
      </c>
      <c r="F7173" s="3">
        <v>42512375</v>
      </c>
      <c r="G7173" s="1" t="s">
        <v>856</v>
      </c>
      <c r="H7173">
        <v>217</v>
      </c>
      <c r="I7173" s="1" t="s">
        <v>991</v>
      </c>
      <c r="J7173">
        <v>683380</v>
      </c>
      <c r="K7173" s="1" t="s">
        <v>1173</v>
      </c>
      <c r="L7173">
        <v>232</v>
      </c>
      <c r="M7173" s="1" t="s">
        <v>1829</v>
      </c>
      <c r="N7173" s="1" t="str">
        <f t="shared" si="112"/>
        <v>1990-1999</v>
      </c>
    </row>
    <row r="7174" spans="1:14" hidden="1" x14ac:dyDescent="0.3">
      <c r="A7174">
        <v>112641</v>
      </c>
      <c r="B7174" s="1" t="s">
        <v>514</v>
      </c>
      <c r="C7174">
        <v>1995</v>
      </c>
      <c r="D7174" s="1" t="s">
        <v>9</v>
      </c>
      <c r="E7174">
        <v>178</v>
      </c>
      <c r="F7174" s="3">
        <v>42512375</v>
      </c>
      <c r="G7174" s="1" t="s">
        <v>856</v>
      </c>
      <c r="H7174">
        <v>217</v>
      </c>
      <c r="I7174" s="1" t="s">
        <v>991</v>
      </c>
      <c r="J7174">
        <v>683380</v>
      </c>
      <c r="K7174" s="1" t="s">
        <v>1173</v>
      </c>
      <c r="L7174">
        <v>582</v>
      </c>
      <c r="M7174" s="1" t="s">
        <v>1532</v>
      </c>
      <c r="N7174" s="1" t="str">
        <f t="shared" si="112"/>
        <v>1990-1999</v>
      </c>
    </row>
    <row r="7175" spans="1:14" hidden="1" x14ac:dyDescent="0.3">
      <c r="A7175">
        <v>112641</v>
      </c>
      <c r="B7175" s="1" t="s">
        <v>514</v>
      </c>
      <c r="C7175">
        <v>1995</v>
      </c>
      <c r="D7175" s="1" t="s">
        <v>9</v>
      </c>
      <c r="E7175">
        <v>178</v>
      </c>
      <c r="F7175" s="3">
        <v>42512375</v>
      </c>
      <c r="G7175" s="1" t="s">
        <v>856</v>
      </c>
      <c r="H7175">
        <v>217</v>
      </c>
      <c r="I7175" s="1" t="s">
        <v>991</v>
      </c>
      <c r="J7175">
        <v>217</v>
      </c>
      <c r="K7175" s="1" t="s">
        <v>991</v>
      </c>
      <c r="L7175">
        <v>134</v>
      </c>
      <c r="M7175" s="1" t="s">
        <v>1500</v>
      </c>
      <c r="N7175" s="1" t="str">
        <f t="shared" si="112"/>
        <v>1990-1999</v>
      </c>
    </row>
    <row r="7176" spans="1:14" hidden="1" x14ac:dyDescent="0.3">
      <c r="A7176">
        <v>112641</v>
      </c>
      <c r="B7176" s="1" t="s">
        <v>514</v>
      </c>
      <c r="C7176">
        <v>1995</v>
      </c>
      <c r="D7176" s="1" t="s">
        <v>9</v>
      </c>
      <c r="E7176">
        <v>178</v>
      </c>
      <c r="F7176" s="3">
        <v>42512375</v>
      </c>
      <c r="G7176" s="1" t="s">
        <v>856</v>
      </c>
      <c r="H7176">
        <v>217</v>
      </c>
      <c r="I7176" s="1" t="s">
        <v>991</v>
      </c>
      <c r="J7176">
        <v>217</v>
      </c>
      <c r="K7176" s="1" t="s">
        <v>991</v>
      </c>
      <c r="L7176">
        <v>232</v>
      </c>
      <c r="M7176" s="1" t="s">
        <v>1829</v>
      </c>
      <c r="N7176" s="1" t="str">
        <f t="shared" si="112"/>
        <v>1990-1999</v>
      </c>
    </row>
    <row r="7177" spans="1:14" hidden="1" x14ac:dyDescent="0.3">
      <c r="A7177">
        <v>112641</v>
      </c>
      <c r="B7177" s="1" t="s">
        <v>514</v>
      </c>
      <c r="C7177">
        <v>1995</v>
      </c>
      <c r="D7177" s="1" t="s">
        <v>9</v>
      </c>
      <c r="E7177">
        <v>178</v>
      </c>
      <c r="F7177" s="3">
        <v>42512375</v>
      </c>
      <c r="G7177" s="1" t="s">
        <v>856</v>
      </c>
      <c r="H7177">
        <v>217</v>
      </c>
      <c r="I7177" s="1" t="s">
        <v>991</v>
      </c>
      <c r="J7177">
        <v>217</v>
      </c>
      <c r="K7177" s="1" t="s">
        <v>991</v>
      </c>
      <c r="L7177">
        <v>582</v>
      </c>
      <c r="M7177" s="1" t="s">
        <v>1532</v>
      </c>
      <c r="N7177" s="1" t="str">
        <f t="shared" si="112"/>
        <v>1990-1999</v>
      </c>
    </row>
    <row r="7178" spans="1:14" hidden="1" x14ac:dyDescent="0.3">
      <c r="A7178">
        <v>112641</v>
      </c>
      <c r="B7178" s="1" t="s">
        <v>514</v>
      </c>
      <c r="C7178">
        <v>1995</v>
      </c>
      <c r="D7178" s="1" t="s">
        <v>9</v>
      </c>
      <c r="E7178">
        <v>178</v>
      </c>
      <c r="F7178" s="3">
        <v>42512375</v>
      </c>
      <c r="G7178" s="1" t="s">
        <v>837</v>
      </c>
      <c r="H7178">
        <v>217</v>
      </c>
      <c r="I7178" s="1" t="s">
        <v>991</v>
      </c>
      <c r="J7178">
        <v>683380</v>
      </c>
      <c r="K7178" s="1" t="s">
        <v>1173</v>
      </c>
      <c r="L7178">
        <v>134</v>
      </c>
      <c r="M7178" s="1" t="s">
        <v>1500</v>
      </c>
      <c r="N7178" s="1" t="str">
        <f t="shared" si="112"/>
        <v>1990-1999</v>
      </c>
    </row>
    <row r="7179" spans="1:14" hidden="1" x14ac:dyDescent="0.3">
      <c r="A7179">
        <v>112641</v>
      </c>
      <c r="B7179" s="1" t="s">
        <v>514</v>
      </c>
      <c r="C7179">
        <v>1995</v>
      </c>
      <c r="D7179" s="1" t="s">
        <v>9</v>
      </c>
      <c r="E7179">
        <v>178</v>
      </c>
      <c r="F7179" s="3">
        <v>42512375</v>
      </c>
      <c r="G7179" s="1" t="s">
        <v>837</v>
      </c>
      <c r="H7179">
        <v>217</v>
      </c>
      <c r="I7179" s="1" t="s">
        <v>991</v>
      </c>
      <c r="J7179">
        <v>683380</v>
      </c>
      <c r="K7179" s="1" t="s">
        <v>1173</v>
      </c>
      <c r="L7179">
        <v>232</v>
      </c>
      <c r="M7179" s="1" t="s">
        <v>1829</v>
      </c>
      <c r="N7179" s="1" t="str">
        <f t="shared" si="112"/>
        <v>1990-1999</v>
      </c>
    </row>
    <row r="7180" spans="1:14" hidden="1" x14ac:dyDescent="0.3">
      <c r="A7180">
        <v>112641</v>
      </c>
      <c r="B7180" s="1" t="s">
        <v>514</v>
      </c>
      <c r="C7180">
        <v>1995</v>
      </c>
      <c r="D7180" s="1" t="s">
        <v>9</v>
      </c>
      <c r="E7180">
        <v>178</v>
      </c>
      <c r="F7180" s="3">
        <v>42512375</v>
      </c>
      <c r="G7180" s="1" t="s">
        <v>837</v>
      </c>
      <c r="H7180">
        <v>217</v>
      </c>
      <c r="I7180" s="1" t="s">
        <v>991</v>
      </c>
      <c r="J7180">
        <v>683380</v>
      </c>
      <c r="K7180" s="1" t="s">
        <v>1173</v>
      </c>
      <c r="L7180">
        <v>582</v>
      </c>
      <c r="M7180" s="1" t="s">
        <v>1532</v>
      </c>
      <c r="N7180" s="1" t="str">
        <f t="shared" si="112"/>
        <v>1990-1999</v>
      </c>
    </row>
    <row r="7181" spans="1:14" hidden="1" x14ac:dyDescent="0.3">
      <c r="A7181">
        <v>112641</v>
      </c>
      <c r="B7181" s="1" t="s">
        <v>514</v>
      </c>
      <c r="C7181">
        <v>1995</v>
      </c>
      <c r="D7181" s="1" t="s">
        <v>9</v>
      </c>
      <c r="E7181">
        <v>178</v>
      </c>
      <c r="F7181" s="3">
        <v>42512375</v>
      </c>
      <c r="G7181" s="1" t="s">
        <v>837</v>
      </c>
      <c r="H7181">
        <v>217</v>
      </c>
      <c r="I7181" s="1" t="s">
        <v>991</v>
      </c>
      <c r="J7181">
        <v>217</v>
      </c>
      <c r="K7181" s="1" t="s">
        <v>991</v>
      </c>
      <c r="L7181">
        <v>134</v>
      </c>
      <c r="M7181" s="1" t="s">
        <v>1500</v>
      </c>
      <c r="N7181" s="1" t="str">
        <f t="shared" si="112"/>
        <v>1990-1999</v>
      </c>
    </row>
    <row r="7182" spans="1:14" hidden="1" x14ac:dyDescent="0.3">
      <c r="A7182">
        <v>112641</v>
      </c>
      <c r="B7182" s="1" t="s">
        <v>514</v>
      </c>
      <c r="C7182">
        <v>1995</v>
      </c>
      <c r="D7182" s="1" t="s">
        <v>9</v>
      </c>
      <c r="E7182">
        <v>178</v>
      </c>
      <c r="F7182" s="3">
        <v>42512375</v>
      </c>
      <c r="G7182" s="1" t="s">
        <v>837</v>
      </c>
      <c r="H7182">
        <v>217</v>
      </c>
      <c r="I7182" s="1" t="s">
        <v>991</v>
      </c>
      <c r="J7182">
        <v>217</v>
      </c>
      <c r="K7182" s="1" t="s">
        <v>991</v>
      </c>
      <c r="L7182">
        <v>232</v>
      </c>
      <c r="M7182" s="1" t="s">
        <v>1829</v>
      </c>
      <c r="N7182" s="1" t="str">
        <f t="shared" si="112"/>
        <v>1990-1999</v>
      </c>
    </row>
    <row r="7183" spans="1:14" hidden="1" x14ac:dyDescent="0.3">
      <c r="A7183">
        <v>112641</v>
      </c>
      <c r="B7183" s="1" t="s">
        <v>514</v>
      </c>
      <c r="C7183">
        <v>1995</v>
      </c>
      <c r="D7183" s="1" t="s">
        <v>9</v>
      </c>
      <c r="E7183">
        <v>178</v>
      </c>
      <c r="F7183" s="3">
        <v>42512375</v>
      </c>
      <c r="G7183" s="1" t="s">
        <v>837</v>
      </c>
      <c r="H7183">
        <v>217</v>
      </c>
      <c r="I7183" s="1" t="s">
        <v>991</v>
      </c>
      <c r="J7183">
        <v>217</v>
      </c>
      <c r="K7183" s="1" t="s">
        <v>991</v>
      </c>
      <c r="L7183">
        <v>582</v>
      </c>
      <c r="M7183" s="1" t="s">
        <v>1532</v>
      </c>
      <c r="N7183" s="1" t="str">
        <f t="shared" si="112"/>
        <v>1990-1999</v>
      </c>
    </row>
    <row r="7184" spans="1:14" hidden="1" x14ac:dyDescent="0.3">
      <c r="A7184">
        <v>112641</v>
      </c>
      <c r="B7184" s="1" t="s">
        <v>514</v>
      </c>
      <c r="C7184">
        <v>1995</v>
      </c>
      <c r="D7184" s="1" t="s">
        <v>9</v>
      </c>
      <c r="E7184">
        <v>178</v>
      </c>
      <c r="F7184" s="3">
        <v>42512375</v>
      </c>
      <c r="G7184" s="1" t="s">
        <v>841</v>
      </c>
      <c r="H7184">
        <v>217</v>
      </c>
      <c r="I7184" s="1" t="s">
        <v>991</v>
      </c>
      <c r="J7184">
        <v>683380</v>
      </c>
      <c r="K7184" s="1" t="s">
        <v>1173</v>
      </c>
      <c r="L7184">
        <v>134</v>
      </c>
      <c r="M7184" s="1" t="s">
        <v>1500</v>
      </c>
      <c r="N7184" s="1" t="str">
        <f t="shared" si="112"/>
        <v>1990-1999</v>
      </c>
    </row>
    <row r="7185" spans="1:14" hidden="1" x14ac:dyDescent="0.3">
      <c r="A7185">
        <v>112641</v>
      </c>
      <c r="B7185" s="1" t="s">
        <v>514</v>
      </c>
      <c r="C7185">
        <v>1995</v>
      </c>
      <c r="D7185" s="1" t="s">
        <v>9</v>
      </c>
      <c r="E7185">
        <v>178</v>
      </c>
      <c r="F7185" s="3">
        <v>42512375</v>
      </c>
      <c r="G7185" s="1" t="s">
        <v>841</v>
      </c>
      <c r="H7185">
        <v>217</v>
      </c>
      <c r="I7185" s="1" t="s">
        <v>991</v>
      </c>
      <c r="J7185">
        <v>683380</v>
      </c>
      <c r="K7185" s="1" t="s">
        <v>1173</v>
      </c>
      <c r="L7185">
        <v>232</v>
      </c>
      <c r="M7185" s="1" t="s">
        <v>1829</v>
      </c>
      <c r="N7185" s="1" t="str">
        <f t="shared" si="112"/>
        <v>1990-1999</v>
      </c>
    </row>
    <row r="7186" spans="1:14" hidden="1" x14ac:dyDescent="0.3">
      <c r="A7186">
        <v>112641</v>
      </c>
      <c r="B7186" s="1" t="s">
        <v>514</v>
      </c>
      <c r="C7186">
        <v>1995</v>
      </c>
      <c r="D7186" s="1" t="s">
        <v>9</v>
      </c>
      <c r="E7186">
        <v>178</v>
      </c>
      <c r="F7186" s="3">
        <v>42512375</v>
      </c>
      <c r="G7186" s="1" t="s">
        <v>841</v>
      </c>
      <c r="H7186">
        <v>217</v>
      </c>
      <c r="I7186" s="1" t="s">
        <v>991</v>
      </c>
      <c r="J7186">
        <v>683380</v>
      </c>
      <c r="K7186" s="1" t="s">
        <v>1173</v>
      </c>
      <c r="L7186">
        <v>582</v>
      </c>
      <c r="M7186" s="1" t="s">
        <v>1532</v>
      </c>
      <c r="N7186" s="1" t="str">
        <f t="shared" si="112"/>
        <v>1990-1999</v>
      </c>
    </row>
    <row r="7187" spans="1:14" hidden="1" x14ac:dyDescent="0.3">
      <c r="A7187">
        <v>112641</v>
      </c>
      <c r="B7187" s="1" t="s">
        <v>514</v>
      </c>
      <c r="C7187">
        <v>1995</v>
      </c>
      <c r="D7187" s="1" t="s">
        <v>9</v>
      </c>
      <c r="E7187">
        <v>178</v>
      </c>
      <c r="F7187" s="3">
        <v>42512375</v>
      </c>
      <c r="G7187" s="1" t="s">
        <v>841</v>
      </c>
      <c r="H7187">
        <v>217</v>
      </c>
      <c r="I7187" s="1" t="s">
        <v>991</v>
      </c>
      <c r="J7187">
        <v>217</v>
      </c>
      <c r="K7187" s="1" t="s">
        <v>991</v>
      </c>
      <c r="L7187">
        <v>134</v>
      </c>
      <c r="M7187" s="1" t="s">
        <v>1500</v>
      </c>
      <c r="N7187" s="1" t="str">
        <f t="shared" si="112"/>
        <v>1990-1999</v>
      </c>
    </row>
    <row r="7188" spans="1:14" hidden="1" x14ac:dyDescent="0.3">
      <c r="A7188">
        <v>112641</v>
      </c>
      <c r="B7188" s="1" t="s">
        <v>514</v>
      </c>
      <c r="C7188">
        <v>1995</v>
      </c>
      <c r="D7188" s="1" t="s">
        <v>9</v>
      </c>
      <c r="E7188">
        <v>178</v>
      </c>
      <c r="F7188" s="3">
        <v>42512375</v>
      </c>
      <c r="G7188" s="1" t="s">
        <v>841</v>
      </c>
      <c r="H7188">
        <v>217</v>
      </c>
      <c r="I7188" s="1" t="s">
        <v>991</v>
      </c>
      <c r="J7188">
        <v>217</v>
      </c>
      <c r="K7188" s="1" t="s">
        <v>991</v>
      </c>
      <c r="L7188">
        <v>232</v>
      </c>
      <c r="M7188" s="1" t="s">
        <v>1829</v>
      </c>
      <c r="N7188" s="1" t="str">
        <f t="shared" si="112"/>
        <v>1990-1999</v>
      </c>
    </row>
    <row r="7189" spans="1:14" hidden="1" x14ac:dyDescent="0.3">
      <c r="A7189">
        <v>112641</v>
      </c>
      <c r="B7189" s="1" t="s">
        <v>514</v>
      </c>
      <c r="C7189">
        <v>1995</v>
      </c>
      <c r="D7189" s="1" t="s">
        <v>9</v>
      </c>
      <c r="E7189">
        <v>178</v>
      </c>
      <c r="F7189" s="3">
        <v>42512375</v>
      </c>
      <c r="G7189" s="1" t="s">
        <v>841</v>
      </c>
      <c r="H7189">
        <v>217</v>
      </c>
      <c r="I7189" s="1" t="s">
        <v>991</v>
      </c>
      <c r="J7189">
        <v>217</v>
      </c>
      <c r="K7189" s="1" t="s">
        <v>991</v>
      </c>
      <c r="L7189">
        <v>582</v>
      </c>
      <c r="M7189" s="1" t="s">
        <v>1532</v>
      </c>
      <c r="N7189" s="1" t="str">
        <f t="shared" si="112"/>
        <v>1990-1999</v>
      </c>
    </row>
    <row r="7190" spans="1:14" hidden="1" x14ac:dyDescent="0.3">
      <c r="A7190">
        <v>112641</v>
      </c>
      <c r="B7190" s="1" t="s">
        <v>514</v>
      </c>
      <c r="C7190">
        <v>1995</v>
      </c>
      <c r="D7190" s="1" t="s">
        <v>9</v>
      </c>
      <c r="E7190">
        <v>178</v>
      </c>
      <c r="F7190" s="3">
        <v>42512375</v>
      </c>
      <c r="G7190" s="1" t="s">
        <v>878</v>
      </c>
      <c r="H7190">
        <v>217</v>
      </c>
      <c r="I7190" s="1" t="s">
        <v>991</v>
      </c>
      <c r="J7190">
        <v>683380</v>
      </c>
      <c r="K7190" s="1" t="s">
        <v>1173</v>
      </c>
      <c r="L7190">
        <v>134</v>
      </c>
      <c r="M7190" s="1" t="s">
        <v>1500</v>
      </c>
      <c r="N7190" s="1" t="str">
        <f t="shared" si="112"/>
        <v>1990-1999</v>
      </c>
    </row>
    <row r="7191" spans="1:14" hidden="1" x14ac:dyDescent="0.3">
      <c r="A7191">
        <v>112641</v>
      </c>
      <c r="B7191" s="1" t="s">
        <v>514</v>
      </c>
      <c r="C7191">
        <v>1995</v>
      </c>
      <c r="D7191" s="1" t="s">
        <v>9</v>
      </c>
      <c r="E7191">
        <v>178</v>
      </c>
      <c r="F7191" s="3">
        <v>42512375</v>
      </c>
      <c r="G7191" s="1" t="s">
        <v>878</v>
      </c>
      <c r="H7191">
        <v>217</v>
      </c>
      <c r="I7191" s="1" t="s">
        <v>991</v>
      </c>
      <c r="J7191">
        <v>683380</v>
      </c>
      <c r="K7191" s="1" t="s">
        <v>1173</v>
      </c>
      <c r="L7191">
        <v>232</v>
      </c>
      <c r="M7191" s="1" t="s">
        <v>1829</v>
      </c>
      <c r="N7191" s="1" t="str">
        <f t="shared" si="112"/>
        <v>1990-1999</v>
      </c>
    </row>
    <row r="7192" spans="1:14" hidden="1" x14ac:dyDescent="0.3">
      <c r="A7192">
        <v>112641</v>
      </c>
      <c r="B7192" s="1" t="s">
        <v>514</v>
      </c>
      <c r="C7192">
        <v>1995</v>
      </c>
      <c r="D7192" s="1" t="s">
        <v>9</v>
      </c>
      <c r="E7192">
        <v>178</v>
      </c>
      <c r="F7192" s="3">
        <v>42512375</v>
      </c>
      <c r="G7192" s="1" t="s">
        <v>878</v>
      </c>
      <c r="H7192">
        <v>217</v>
      </c>
      <c r="I7192" s="1" t="s">
        <v>991</v>
      </c>
      <c r="J7192">
        <v>683380</v>
      </c>
      <c r="K7192" s="1" t="s">
        <v>1173</v>
      </c>
      <c r="L7192">
        <v>582</v>
      </c>
      <c r="M7192" s="1" t="s">
        <v>1532</v>
      </c>
      <c r="N7192" s="1" t="str">
        <f t="shared" si="112"/>
        <v>1990-1999</v>
      </c>
    </row>
    <row r="7193" spans="1:14" hidden="1" x14ac:dyDescent="0.3">
      <c r="A7193">
        <v>112641</v>
      </c>
      <c r="B7193" s="1" t="s">
        <v>514</v>
      </c>
      <c r="C7193">
        <v>1995</v>
      </c>
      <c r="D7193" s="1" t="s">
        <v>9</v>
      </c>
      <c r="E7193">
        <v>178</v>
      </c>
      <c r="F7193" s="3">
        <v>42512375</v>
      </c>
      <c r="G7193" s="1" t="s">
        <v>878</v>
      </c>
      <c r="H7193">
        <v>217</v>
      </c>
      <c r="I7193" s="1" t="s">
        <v>991</v>
      </c>
      <c r="J7193">
        <v>217</v>
      </c>
      <c r="K7193" s="1" t="s">
        <v>991</v>
      </c>
      <c r="L7193">
        <v>134</v>
      </c>
      <c r="M7193" s="1" t="s">
        <v>1500</v>
      </c>
      <c r="N7193" s="1" t="str">
        <f t="shared" si="112"/>
        <v>1990-1999</v>
      </c>
    </row>
    <row r="7194" spans="1:14" hidden="1" x14ac:dyDescent="0.3">
      <c r="A7194">
        <v>112641</v>
      </c>
      <c r="B7194" s="1" t="s">
        <v>514</v>
      </c>
      <c r="C7194">
        <v>1995</v>
      </c>
      <c r="D7194" s="1" t="s">
        <v>9</v>
      </c>
      <c r="E7194">
        <v>178</v>
      </c>
      <c r="F7194" s="3">
        <v>42512375</v>
      </c>
      <c r="G7194" s="1" t="s">
        <v>878</v>
      </c>
      <c r="H7194">
        <v>217</v>
      </c>
      <c r="I7194" s="1" t="s">
        <v>991</v>
      </c>
      <c r="J7194">
        <v>217</v>
      </c>
      <c r="K7194" s="1" t="s">
        <v>991</v>
      </c>
      <c r="L7194">
        <v>232</v>
      </c>
      <c r="M7194" s="1" t="s">
        <v>1829</v>
      </c>
      <c r="N7194" s="1" t="str">
        <f t="shared" si="112"/>
        <v>1990-1999</v>
      </c>
    </row>
    <row r="7195" spans="1:14" hidden="1" x14ac:dyDescent="0.3">
      <c r="A7195">
        <v>112641</v>
      </c>
      <c r="B7195" s="1" t="s">
        <v>514</v>
      </c>
      <c r="C7195">
        <v>1995</v>
      </c>
      <c r="D7195" s="1" t="s">
        <v>9</v>
      </c>
      <c r="E7195">
        <v>178</v>
      </c>
      <c r="F7195" s="3">
        <v>42512375</v>
      </c>
      <c r="G7195" s="1" t="s">
        <v>878</v>
      </c>
      <c r="H7195">
        <v>217</v>
      </c>
      <c r="I7195" s="1" t="s">
        <v>991</v>
      </c>
      <c r="J7195">
        <v>217</v>
      </c>
      <c r="K7195" s="1" t="s">
        <v>991</v>
      </c>
      <c r="L7195">
        <v>582</v>
      </c>
      <c r="M7195" s="1" t="s">
        <v>1532</v>
      </c>
      <c r="N7195" s="1" t="str">
        <f t="shared" si="112"/>
        <v>1990-1999</v>
      </c>
    </row>
    <row r="7196" spans="1:14" hidden="1" x14ac:dyDescent="0.3">
      <c r="A7196">
        <v>112641</v>
      </c>
      <c r="B7196" s="1" t="s">
        <v>514</v>
      </c>
      <c r="C7196">
        <v>1995</v>
      </c>
      <c r="D7196" s="1" t="s">
        <v>9</v>
      </c>
      <c r="E7196">
        <v>178</v>
      </c>
      <c r="F7196" s="3">
        <v>42512375</v>
      </c>
      <c r="G7196" s="1" t="s">
        <v>843</v>
      </c>
      <c r="H7196">
        <v>217</v>
      </c>
      <c r="I7196" s="1" t="s">
        <v>991</v>
      </c>
      <c r="J7196">
        <v>683380</v>
      </c>
      <c r="K7196" s="1" t="s">
        <v>1173</v>
      </c>
      <c r="L7196">
        <v>134</v>
      </c>
      <c r="M7196" s="1" t="s">
        <v>1500</v>
      </c>
      <c r="N7196" s="1" t="str">
        <f t="shared" si="112"/>
        <v>1990-1999</v>
      </c>
    </row>
    <row r="7197" spans="1:14" hidden="1" x14ac:dyDescent="0.3">
      <c r="A7197">
        <v>112641</v>
      </c>
      <c r="B7197" s="1" t="s">
        <v>514</v>
      </c>
      <c r="C7197">
        <v>1995</v>
      </c>
      <c r="D7197" s="1" t="s">
        <v>9</v>
      </c>
      <c r="E7197">
        <v>178</v>
      </c>
      <c r="F7197" s="3">
        <v>42512375</v>
      </c>
      <c r="G7197" s="1" t="s">
        <v>843</v>
      </c>
      <c r="H7197">
        <v>217</v>
      </c>
      <c r="I7197" s="1" t="s">
        <v>991</v>
      </c>
      <c r="J7197">
        <v>683380</v>
      </c>
      <c r="K7197" s="1" t="s">
        <v>1173</v>
      </c>
      <c r="L7197">
        <v>232</v>
      </c>
      <c r="M7197" s="1" t="s">
        <v>1829</v>
      </c>
      <c r="N7197" s="1" t="str">
        <f t="shared" si="112"/>
        <v>1990-1999</v>
      </c>
    </row>
    <row r="7198" spans="1:14" hidden="1" x14ac:dyDescent="0.3">
      <c r="A7198">
        <v>112641</v>
      </c>
      <c r="B7198" s="1" t="s">
        <v>514</v>
      </c>
      <c r="C7198">
        <v>1995</v>
      </c>
      <c r="D7198" s="1" t="s">
        <v>9</v>
      </c>
      <c r="E7198">
        <v>178</v>
      </c>
      <c r="F7198" s="3">
        <v>42512375</v>
      </c>
      <c r="G7198" s="1" t="s">
        <v>843</v>
      </c>
      <c r="H7198">
        <v>217</v>
      </c>
      <c r="I7198" s="1" t="s">
        <v>991</v>
      </c>
      <c r="J7198">
        <v>683380</v>
      </c>
      <c r="K7198" s="1" t="s">
        <v>1173</v>
      </c>
      <c r="L7198">
        <v>582</v>
      </c>
      <c r="M7198" s="1" t="s">
        <v>1532</v>
      </c>
      <c r="N7198" s="1" t="str">
        <f t="shared" si="112"/>
        <v>1990-1999</v>
      </c>
    </row>
    <row r="7199" spans="1:14" hidden="1" x14ac:dyDescent="0.3">
      <c r="A7199">
        <v>112641</v>
      </c>
      <c r="B7199" s="1" t="s">
        <v>514</v>
      </c>
      <c r="C7199">
        <v>1995</v>
      </c>
      <c r="D7199" s="1" t="s">
        <v>9</v>
      </c>
      <c r="E7199">
        <v>178</v>
      </c>
      <c r="F7199" s="3">
        <v>42512375</v>
      </c>
      <c r="G7199" s="1" t="s">
        <v>843</v>
      </c>
      <c r="H7199">
        <v>217</v>
      </c>
      <c r="I7199" s="1" t="s">
        <v>991</v>
      </c>
      <c r="J7199">
        <v>217</v>
      </c>
      <c r="K7199" s="1" t="s">
        <v>991</v>
      </c>
      <c r="L7199">
        <v>134</v>
      </c>
      <c r="M7199" s="1" t="s">
        <v>1500</v>
      </c>
      <c r="N7199" s="1" t="str">
        <f t="shared" si="112"/>
        <v>1990-1999</v>
      </c>
    </row>
    <row r="7200" spans="1:14" hidden="1" x14ac:dyDescent="0.3">
      <c r="A7200">
        <v>112641</v>
      </c>
      <c r="B7200" s="1" t="s">
        <v>514</v>
      </c>
      <c r="C7200">
        <v>1995</v>
      </c>
      <c r="D7200" s="1" t="s">
        <v>9</v>
      </c>
      <c r="E7200">
        <v>178</v>
      </c>
      <c r="F7200" s="3">
        <v>42512375</v>
      </c>
      <c r="G7200" s="1" t="s">
        <v>843</v>
      </c>
      <c r="H7200">
        <v>217</v>
      </c>
      <c r="I7200" s="1" t="s">
        <v>991</v>
      </c>
      <c r="J7200">
        <v>217</v>
      </c>
      <c r="K7200" s="1" t="s">
        <v>991</v>
      </c>
      <c r="L7200">
        <v>232</v>
      </c>
      <c r="M7200" s="1" t="s">
        <v>1829</v>
      </c>
      <c r="N7200" s="1" t="str">
        <f t="shared" si="112"/>
        <v>1990-1999</v>
      </c>
    </row>
    <row r="7201" spans="1:14" hidden="1" x14ac:dyDescent="0.3">
      <c r="A7201">
        <v>112641</v>
      </c>
      <c r="B7201" s="1" t="s">
        <v>514</v>
      </c>
      <c r="C7201">
        <v>1995</v>
      </c>
      <c r="D7201" s="1" t="s">
        <v>9</v>
      </c>
      <c r="E7201">
        <v>178</v>
      </c>
      <c r="F7201" s="3">
        <v>42512375</v>
      </c>
      <c r="G7201" s="1" t="s">
        <v>843</v>
      </c>
      <c r="H7201">
        <v>217</v>
      </c>
      <c r="I7201" s="1" t="s">
        <v>991</v>
      </c>
      <c r="J7201">
        <v>217</v>
      </c>
      <c r="K7201" s="1" t="s">
        <v>991</v>
      </c>
      <c r="L7201">
        <v>582</v>
      </c>
      <c r="M7201" s="1" t="s">
        <v>1532</v>
      </c>
      <c r="N7201" s="1" t="str">
        <f t="shared" si="112"/>
        <v>1990-1999</v>
      </c>
    </row>
    <row r="7202" spans="1:14" hidden="1" x14ac:dyDescent="0.3">
      <c r="A7202">
        <v>112641</v>
      </c>
      <c r="B7202" s="1" t="s">
        <v>514</v>
      </c>
      <c r="C7202">
        <v>1995</v>
      </c>
      <c r="D7202" s="1" t="s">
        <v>9</v>
      </c>
      <c r="E7202">
        <v>178</v>
      </c>
      <c r="F7202" s="3">
        <v>42512375</v>
      </c>
      <c r="G7202" s="1" t="s">
        <v>840</v>
      </c>
      <c r="H7202">
        <v>217</v>
      </c>
      <c r="I7202" s="1" t="s">
        <v>991</v>
      </c>
      <c r="J7202">
        <v>683380</v>
      </c>
      <c r="K7202" s="1" t="s">
        <v>1173</v>
      </c>
      <c r="L7202">
        <v>134</v>
      </c>
      <c r="M7202" s="1" t="s">
        <v>1500</v>
      </c>
      <c r="N7202" s="1" t="str">
        <f t="shared" si="112"/>
        <v>1990-1999</v>
      </c>
    </row>
    <row r="7203" spans="1:14" hidden="1" x14ac:dyDescent="0.3">
      <c r="A7203">
        <v>112641</v>
      </c>
      <c r="B7203" s="1" t="s">
        <v>514</v>
      </c>
      <c r="C7203">
        <v>1995</v>
      </c>
      <c r="D7203" s="1" t="s">
        <v>9</v>
      </c>
      <c r="E7203">
        <v>178</v>
      </c>
      <c r="F7203" s="3">
        <v>42512375</v>
      </c>
      <c r="G7203" s="1" t="s">
        <v>840</v>
      </c>
      <c r="H7203">
        <v>217</v>
      </c>
      <c r="I7203" s="1" t="s">
        <v>991</v>
      </c>
      <c r="J7203">
        <v>683380</v>
      </c>
      <c r="K7203" s="1" t="s">
        <v>1173</v>
      </c>
      <c r="L7203">
        <v>232</v>
      </c>
      <c r="M7203" s="1" t="s">
        <v>1829</v>
      </c>
      <c r="N7203" s="1" t="str">
        <f t="shared" si="112"/>
        <v>1990-1999</v>
      </c>
    </row>
    <row r="7204" spans="1:14" hidden="1" x14ac:dyDescent="0.3">
      <c r="A7204">
        <v>112641</v>
      </c>
      <c r="B7204" s="1" t="s">
        <v>514</v>
      </c>
      <c r="C7204">
        <v>1995</v>
      </c>
      <c r="D7204" s="1" t="s">
        <v>9</v>
      </c>
      <c r="E7204">
        <v>178</v>
      </c>
      <c r="F7204" s="3">
        <v>42512375</v>
      </c>
      <c r="G7204" s="1" t="s">
        <v>840</v>
      </c>
      <c r="H7204">
        <v>217</v>
      </c>
      <c r="I7204" s="1" t="s">
        <v>991</v>
      </c>
      <c r="J7204">
        <v>683380</v>
      </c>
      <c r="K7204" s="1" t="s">
        <v>1173</v>
      </c>
      <c r="L7204">
        <v>582</v>
      </c>
      <c r="M7204" s="1" t="s">
        <v>1532</v>
      </c>
      <c r="N7204" s="1" t="str">
        <f t="shared" si="112"/>
        <v>1990-1999</v>
      </c>
    </row>
    <row r="7205" spans="1:14" hidden="1" x14ac:dyDescent="0.3">
      <c r="A7205">
        <v>112641</v>
      </c>
      <c r="B7205" s="1" t="s">
        <v>514</v>
      </c>
      <c r="C7205">
        <v>1995</v>
      </c>
      <c r="D7205" s="1" t="s">
        <v>9</v>
      </c>
      <c r="E7205">
        <v>178</v>
      </c>
      <c r="F7205" s="3">
        <v>42512375</v>
      </c>
      <c r="G7205" s="1" t="s">
        <v>840</v>
      </c>
      <c r="H7205">
        <v>217</v>
      </c>
      <c r="I7205" s="1" t="s">
        <v>991</v>
      </c>
      <c r="J7205">
        <v>217</v>
      </c>
      <c r="K7205" s="1" t="s">
        <v>991</v>
      </c>
      <c r="L7205">
        <v>134</v>
      </c>
      <c r="M7205" s="1" t="s">
        <v>1500</v>
      </c>
      <c r="N7205" s="1" t="str">
        <f t="shared" si="112"/>
        <v>1990-1999</v>
      </c>
    </row>
    <row r="7206" spans="1:14" hidden="1" x14ac:dyDescent="0.3">
      <c r="A7206">
        <v>112641</v>
      </c>
      <c r="B7206" s="1" t="s">
        <v>514</v>
      </c>
      <c r="C7206">
        <v>1995</v>
      </c>
      <c r="D7206" s="1" t="s">
        <v>9</v>
      </c>
      <c r="E7206">
        <v>178</v>
      </c>
      <c r="F7206" s="3">
        <v>42512375</v>
      </c>
      <c r="G7206" s="1" t="s">
        <v>840</v>
      </c>
      <c r="H7206">
        <v>217</v>
      </c>
      <c r="I7206" s="1" t="s">
        <v>991</v>
      </c>
      <c r="J7206">
        <v>217</v>
      </c>
      <c r="K7206" s="1" t="s">
        <v>991</v>
      </c>
      <c r="L7206">
        <v>232</v>
      </c>
      <c r="M7206" s="1" t="s">
        <v>1829</v>
      </c>
      <c r="N7206" s="1" t="str">
        <f t="shared" si="112"/>
        <v>1990-1999</v>
      </c>
    </row>
    <row r="7207" spans="1:14" hidden="1" x14ac:dyDescent="0.3">
      <c r="A7207">
        <v>112641</v>
      </c>
      <c r="B7207" s="1" t="s">
        <v>514</v>
      </c>
      <c r="C7207">
        <v>1995</v>
      </c>
      <c r="D7207" s="1" t="s">
        <v>9</v>
      </c>
      <c r="E7207">
        <v>178</v>
      </c>
      <c r="F7207" s="3">
        <v>42512375</v>
      </c>
      <c r="G7207" s="1" t="s">
        <v>840</v>
      </c>
      <c r="H7207">
        <v>217</v>
      </c>
      <c r="I7207" s="1" t="s">
        <v>991</v>
      </c>
      <c r="J7207">
        <v>217</v>
      </c>
      <c r="K7207" s="1" t="s">
        <v>991</v>
      </c>
      <c r="L7207">
        <v>582</v>
      </c>
      <c r="M7207" s="1" t="s">
        <v>1532</v>
      </c>
      <c r="N7207" s="1" t="str">
        <f t="shared" si="112"/>
        <v>1990-1999</v>
      </c>
    </row>
    <row r="7208" spans="1:14" hidden="1" x14ac:dyDescent="0.3">
      <c r="A7208">
        <v>469494</v>
      </c>
      <c r="B7208" s="1" t="s">
        <v>502</v>
      </c>
      <c r="C7208">
        <v>2007</v>
      </c>
      <c r="D7208" s="1" t="s">
        <v>9</v>
      </c>
      <c r="E7208">
        <v>158</v>
      </c>
      <c r="F7208" s="3">
        <v>40222514</v>
      </c>
      <c r="G7208" s="1" t="s">
        <v>837</v>
      </c>
      <c r="H7208">
        <v>759</v>
      </c>
      <c r="I7208" s="1" t="s">
        <v>1076</v>
      </c>
      <c r="J7208">
        <v>759</v>
      </c>
      <c r="K7208" s="1" t="s">
        <v>1076</v>
      </c>
      <c r="L7208">
        <v>358</v>
      </c>
      <c r="M7208" s="1" t="s">
        <v>1819</v>
      </c>
      <c r="N7208" s="1" t="str">
        <f t="shared" si="112"/>
        <v>2000-2009</v>
      </c>
    </row>
    <row r="7209" spans="1:14" hidden="1" x14ac:dyDescent="0.3">
      <c r="A7209">
        <v>469494</v>
      </c>
      <c r="B7209" s="1" t="s">
        <v>502</v>
      </c>
      <c r="C7209">
        <v>2007</v>
      </c>
      <c r="D7209" s="1" t="s">
        <v>9</v>
      </c>
      <c r="E7209">
        <v>158</v>
      </c>
      <c r="F7209" s="3">
        <v>40222514</v>
      </c>
      <c r="G7209" s="1" t="s">
        <v>837</v>
      </c>
      <c r="H7209">
        <v>759</v>
      </c>
      <c r="I7209" s="1" t="s">
        <v>1076</v>
      </c>
      <c r="J7209">
        <v>759</v>
      </c>
      <c r="K7209" s="1" t="s">
        <v>1076</v>
      </c>
      <c r="L7209">
        <v>200452</v>
      </c>
      <c r="M7209" s="1" t="s">
        <v>1820</v>
      </c>
      <c r="N7209" s="1" t="str">
        <f t="shared" si="112"/>
        <v>2000-2009</v>
      </c>
    </row>
    <row r="7210" spans="1:14" hidden="1" x14ac:dyDescent="0.3">
      <c r="A7210">
        <v>469494</v>
      </c>
      <c r="B7210" s="1" t="s">
        <v>502</v>
      </c>
      <c r="C7210">
        <v>2007</v>
      </c>
      <c r="D7210" s="1" t="s">
        <v>9</v>
      </c>
      <c r="E7210">
        <v>158</v>
      </c>
      <c r="F7210" s="3">
        <v>40222514</v>
      </c>
      <c r="G7210" s="1" t="s">
        <v>837</v>
      </c>
      <c r="H7210">
        <v>759</v>
      </c>
      <c r="I7210" s="1" t="s">
        <v>1076</v>
      </c>
      <c r="J7210">
        <v>759</v>
      </c>
      <c r="K7210" s="1" t="s">
        <v>1076</v>
      </c>
      <c r="L7210">
        <v>1354</v>
      </c>
      <c r="M7210" s="1" t="s">
        <v>1821</v>
      </c>
      <c r="N7210" s="1" t="str">
        <f t="shared" si="112"/>
        <v>2000-2009</v>
      </c>
    </row>
    <row r="7211" spans="1:14" hidden="1" x14ac:dyDescent="0.3">
      <c r="A7211">
        <v>469494</v>
      </c>
      <c r="B7211" s="1" t="s">
        <v>502</v>
      </c>
      <c r="C7211">
        <v>2007</v>
      </c>
      <c r="D7211" s="1" t="s">
        <v>9</v>
      </c>
      <c r="E7211">
        <v>158</v>
      </c>
      <c r="F7211" s="3">
        <v>40222514</v>
      </c>
      <c r="G7211" s="1" t="s">
        <v>837</v>
      </c>
      <c r="H7211">
        <v>759</v>
      </c>
      <c r="I7211" s="1" t="s">
        <v>1076</v>
      </c>
      <c r="J7211">
        <v>801737</v>
      </c>
      <c r="K7211" s="1" t="s">
        <v>1338</v>
      </c>
      <c r="L7211">
        <v>358</v>
      </c>
      <c r="M7211" s="1" t="s">
        <v>1819</v>
      </c>
      <c r="N7211" s="1" t="str">
        <f t="shared" si="112"/>
        <v>2000-2009</v>
      </c>
    </row>
    <row r="7212" spans="1:14" hidden="1" x14ac:dyDescent="0.3">
      <c r="A7212">
        <v>469494</v>
      </c>
      <c r="B7212" s="1" t="s">
        <v>502</v>
      </c>
      <c r="C7212">
        <v>2007</v>
      </c>
      <c r="D7212" s="1" t="s">
        <v>9</v>
      </c>
      <c r="E7212">
        <v>158</v>
      </c>
      <c r="F7212" s="3">
        <v>40222514</v>
      </c>
      <c r="G7212" s="1" t="s">
        <v>837</v>
      </c>
      <c r="H7212">
        <v>759</v>
      </c>
      <c r="I7212" s="1" t="s">
        <v>1076</v>
      </c>
      <c r="J7212">
        <v>801737</v>
      </c>
      <c r="K7212" s="1" t="s">
        <v>1338</v>
      </c>
      <c r="L7212">
        <v>200452</v>
      </c>
      <c r="M7212" s="1" t="s">
        <v>1820</v>
      </c>
      <c r="N7212" s="1" t="str">
        <f t="shared" si="112"/>
        <v>2000-2009</v>
      </c>
    </row>
    <row r="7213" spans="1:14" hidden="1" x14ac:dyDescent="0.3">
      <c r="A7213">
        <v>469494</v>
      </c>
      <c r="B7213" s="1" t="s">
        <v>502</v>
      </c>
      <c r="C7213">
        <v>2007</v>
      </c>
      <c r="D7213" s="1" t="s">
        <v>9</v>
      </c>
      <c r="E7213">
        <v>158</v>
      </c>
      <c r="F7213" s="3">
        <v>40222514</v>
      </c>
      <c r="G7213" s="1" t="s">
        <v>837</v>
      </c>
      <c r="H7213">
        <v>759</v>
      </c>
      <c r="I7213" s="1" t="s">
        <v>1076</v>
      </c>
      <c r="J7213">
        <v>801737</v>
      </c>
      <c r="K7213" s="1" t="s">
        <v>1338</v>
      </c>
      <c r="L7213">
        <v>1354</v>
      </c>
      <c r="M7213" s="1" t="s">
        <v>1821</v>
      </c>
      <c r="N7213" s="1" t="str">
        <f t="shared" si="112"/>
        <v>2000-2009</v>
      </c>
    </row>
    <row r="7214" spans="1:14" hidden="1" x14ac:dyDescent="0.3">
      <c r="A7214">
        <v>469494</v>
      </c>
      <c r="B7214" s="1" t="s">
        <v>502</v>
      </c>
      <c r="C7214">
        <v>2007</v>
      </c>
      <c r="D7214" s="1" t="s">
        <v>9</v>
      </c>
      <c r="E7214">
        <v>158</v>
      </c>
      <c r="F7214" s="3">
        <v>40222514</v>
      </c>
      <c r="G7214" s="1" t="s">
        <v>838</v>
      </c>
      <c r="H7214">
        <v>759</v>
      </c>
      <c r="I7214" s="1" t="s">
        <v>1076</v>
      </c>
      <c r="J7214">
        <v>759</v>
      </c>
      <c r="K7214" s="1" t="s">
        <v>1076</v>
      </c>
      <c r="L7214">
        <v>358</v>
      </c>
      <c r="M7214" s="1" t="s">
        <v>1819</v>
      </c>
      <c r="N7214" s="1" t="str">
        <f t="shared" si="112"/>
        <v>2000-2009</v>
      </c>
    </row>
    <row r="7215" spans="1:14" hidden="1" x14ac:dyDescent="0.3">
      <c r="A7215">
        <v>469494</v>
      </c>
      <c r="B7215" s="1" t="s">
        <v>502</v>
      </c>
      <c r="C7215">
        <v>2007</v>
      </c>
      <c r="D7215" s="1" t="s">
        <v>9</v>
      </c>
      <c r="E7215">
        <v>158</v>
      </c>
      <c r="F7215" s="3">
        <v>40222514</v>
      </c>
      <c r="G7215" s="1" t="s">
        <v>838</v>
      </c>
      <c r="H7215">
        <v>759</v>
      </c>
      <c r="I7215" s="1" t="s">
        <v>1076</v>
      </c>
      <c r="J7215">
        <v>759</v>
      </c>
      <c r="K7215" s="1" t="s">
        <v>1076</v>
      </c>
      <c r="L7215">
        <v>200452</v>
      </c>
      <c r="M7215" s="1" t="s">
        <v>1820</v>
      </c>
      <c r="N7215" s="1" t="str">
        <f t="shared" si="112"/>
        <v>2000-2009</v>
      </c>
    </row>
    <row r="7216" spans="1:14" hidden="1" x14ac:dyDescent="0.3">
      <c r="A7216">
        <v>469494</v>
      </c>
      <c r="B7216" s="1" t="s">
        <v>502</v>
      </c>
      <c r="C7216">
        <v>2007</v>
      </c>
      <c r="D7216" s="1" t="s">
        <v>9</v>
      </c>
      <c r="E7216">
        <v>158</v>
      </c>
      <c r="F7216" s="3">
        <v>40222514</v>
      </c>
      <c r="G7216" s="1" t="s">
        <v>838</v>
      </c>
      <c r="H7216">
        <v>759</v>
      </c>
      <c r="I7216" s="1" t="s">
        <v>1076</v>
      </c>
      <c r="J7216">
        <v>759</v>
      </c>
      <c r="K7216" s="1" t="s">
        <v>1076</v>
      </c>
      <c r="L7216">
        <v>1354</v>
      </c>
      <c r="M7216" s="1" t="s">
        <v>1821</v>
      </c>
      <c r="N7216" s="1" t="str">
        <f t="shared" si="112"/>
        <v>2000-2009</v>
      </c>
    </row>
    <row r="7217" spans="1:14" hidden="1" x14ac:dyDescent="0.3">
      <c r="A7217">
        <v>469494</v>
      </c>
      <c r="B7217" s="1" t="s">
        <v>502</v>
      </c>
      <c r="C7217">
        <v>2007</v>
      </c>
      <c r="D7217" s="1" t="s">
        <v>9</v>
      </c>
      <c r="E7217">
        <v>158</v>
      </c>
      <c r="F7217" s="3">
        <v>40222514</v>
      </c>
      <c r="G7217" s="1" t="s">
        <v>838</v>
      </c>
      <c r="H7217">
        <v>759</v>
      </c>
      <c r="I7217" s="1" t="s">
        <v>1076</v>
      </c>
      <c r="J7217">
        <v>801737</v>
      </c>
      <c r="K7217" s="1" t="s">
        <v>1338</v>
      </c>
      <c r="L7217">
        <v>358</v>
      </c>
      <c r="M7217" s="1" t="s">
        <v>1819</v>
      </c>
      <c r="N7217" s="1" t="str">
        <f t="shared" si="112"/>
        <v>2000-2009</v>
      </c>
    </row>
    <row r="7218" spans="1:14" hidden="1" x14ac:dyDescent="0.3">
      <c r="A7218">
        <v>469494</v>
      </c>
      <c r="B7218" s="1" t="s">
        <v>502</v>
      </c>
      <c r="C7218">
        <v>2007</v>
      </c>
      <c r="D7218" s="1" t="s">
        <v>9</v>
      </c>
      <c r="E7218">
        <v>158</v>
      </c>
      <c r="F7218" s="3">
        <v>40222514</v>
      </c>
      <c r="G7218" s="1" t="s">
        <v>838</v>
      </c>
      <c r="H7218">
        <v>759</v>
      </c>
      <c r="I7218" s="1" t="s">
        <v>1076</v>
      </c>
      <c r="J7218">
        <v>801737</v>
      </c>
      <c r="K7218" s="1" t="s">
        <v>1338</v>
      </c>
      <c r="L7218">
        <v>200452</v>
      </c>
      <c r="M7218" s="1" t="s">
        <v>1820</v>
      </c>
      <c r="N7218" s="1" t="str">
        <f t="shared" si="112"/>
        <v>2000-2009</v>
      </c>
    </row>
    <row r="7219" spans="1:14" hidden="1" x14ac:dyDescent="0.3">
      <c r="A7219">
        <v>469494</v>
      </c>
      <c r="B7219" s="1" t="s">
        <v>502</v>
      </c>
      <c r="C7219">
        <v>2007</v>
      </c>
      <c r="D7219" s="1" t="s">
        <v>9</v>
      </c>
      <c r="E7219">
        <v>158</v>
      </c>
      <c r="F7219" s="3">
        <v>40222514</v>
      </c>
      <c r="G7219" s="1" t="s">
        <v>838</v>
      </c>
      <c r="H7219">
        <v>759</v>
      </c>
      <c r="I7219" s="1" t="s">
        <v>1076</v>
      </c>
      <c r="J7219">
        <v>801737</v>
      </c>
      <c r="K7219" s="1" t="s">
        <v>1338</v>
      </c>
      <c r="L7219">
        <v>1354</v>
      </c>
      <c r="M7219" s="1" t="s">
        <v>1821</v>
      </c>
      <c r="N7219" s="1" t="str">
        <f t="shared" si="112"/>
        <v>2000-2009</v>
      </c>
    </row>
    <row r="7220" spans="1:14" hidden="1" x14ac:dyDescent="0.3">
      <c r="A7220">
        <v>469494</v>
      </c>
      <c r="B7220" s="1" t="s">
        <v>502</v>
      </c>
      <c r="C7220">
        <v>2007</v>
      </c>
      <c r="D7220" s="1" t="s">
        <v>9</v>
      </c>
      <c r="E7220">
        <v>158</v>
      </c>
      <c r="F7220" s="3">
        <v>40222514</v>
      </c>
      <c r="G7220" s="1" t="s">
        <v>849</v>
      </c>
      <c r="H7220">
        <v>759</v>
      </c>
      <c r="I7220" s="1" t="s">
        <v>1076</v>
      </c>
      <c r="J7220">
        <v>759</v>
      </c>
      <c r="K7220" s="1" t="s">
        <v>1076</v>
      </c>
      <c r="L7220">
        <v>358</v>
      </c>
      <c r="M7220" s="1" t="s">
        <v>1819</v>
      </c>
      <c r="N7220" s="1" t="str">
        <f t="shared" si="112"/>
        <v>2000-2009</v>
      </c>
    </row>
    <row r="7221" spans="1:14" hidden="1" x14ac:dyDescent="0.3">
      <c r="A7221">
        <v>469494</v>
      </c>
      <c r="B7221" s="1" t="s">
        <v>502</v>
      </c>
      <c r="C7221">
        <v>2007</v>
      </c>
      <c r="D7221" s="1" t="s">
        <v>9</v>
      </c>
      <c r="E7221">
        <v>158</v>
      </c>
      <c r="F7221" s="3">
        <v>40222514</v>
      </c>
      <c r="G7221" s="1" t="s">
        <v>849</v>
      </c>
      <c r="H7221">
        <v>759</v>
      </c>
      <c r="I7221" s="1" t="s">
        <v>1076</v>
      </c>
      <c r="J7221">
        <v>759</v>
      </c>
      <c r="K7221" s="1" t="s">
        <v>1076</v>
      </c>
      <c r="L7221">
        <v>200452</v>
      </c>
      <c r="M7221" s="1" t="s">
        <v>1820</v>
      </c>
      <c r="N7221" s="1" t="str">
        <f t="shared" si="112"/>
        <v>2000-2009</v>
      </c>
    </row>
    <row r="7222" spans="1:14" hidden="1" x14ac:dyDescent="0.3">
      <c r="A7222">
        <v>469494</v>
      </c>
      <c r="B7222" s="1" t="s">
        <v>502</v>
      </c>
      <c r="C7222">
        <v>2007</v>
      </c>
      <c r="D7222" s="1" t="s">
        <v>9</v>
      </c>
      <c r="E7222">
        <v>158</v>
      </c>
      <c r="F7222" s="3">
        <v>40222514</v>
      </c>
      <c r="G7222" s="1" t="s">
        <v>849</v>
      </c>
      <c r="H7222">
        <v>759</v>
      </c>
      <c r="I7222" s="1" t="s">
        <v>1076</v>
      </c>
      <c r="J7222">
        <v>759</v>
      </c>
      <c r="K7222" s="1" t="s">
        <v>1076</v>
      </c>
      <c r="L7222">
        <v>1354</v>
      </c>
      <c r="M7222" s="1" t="s">
        <v>1821</v>
      </c>
      <c r="N7222" s="1" t="str">
        <f t="shared" si="112"/>
        <v>2000-2009</v>
      </c>
    </row>
    <row r="7223" spans="1:14" hidden="1" x14ac:dyDescent="0.3">
      <c r="A7223">
        <v>469494</v>
      </c>
      <c r="B7223" s="1" t="s">
        <v>502</v>
      </c>
      <c r="C7223">
        <v>2007</v>
      </c>
      <c r="D7223" s="1" t="s">
        <v>9</v>
      </c>
      <c r="E7223">
        <v>158</v>
      </c>
      <c r="F7223" s="3">
        <v>40222514</v>
      </c>
      <c r="G7223" s="1" t="s">
        <v>849</v>
      </c>
      <c r="H7223">
        <v>759</v>
      </c>
      <c r="I7223" s="1" t="s">
        <v>1076</v>
      </c>
      <c r="J7223">
        <v>801737</v>
      </c>
      <c r="K7223" s="1" t="s">
        <v>1338</v>
      </c>
      <c r="L7223">
        <v>358</v>
      </c>
      <c r="M7223" s="1" t="s">
        <v>1819</v>
      </c>
      <c r="N7223" s="1" t="str">
        <f t="shared" si="112"/>
        <v>2000-2009</v>
      </c>
    </row>
    <row r="7224" spans="1:14" hidden="1" x14ac:dyDescent="0.3">
      <c r="A7224">
        <v>469494</v>
      </c>
      <c r="B7224" s="1" t="s">
        <v>502</v>
      </c>
      <c r="C7224">
        <v>2007</v>
      </c>
      <c r="D7224" s="1" t="s">
        <v>9</v>
      </c>
      <c r="E7224">
        <v>158</v>
      </c>
      <c r="F7224" s="3">
        <v>40222514</v>
      </c>
      <c r="G7224" s="1" t="s">
        <v>849</v>
      </c>
      <c r="H7224">
        <v>759</v>
      </c>
      <c r="I7224" s="1" t="s">
        <v>1076</v>
      </c>
      <c r="J7224">
        <v>801737</v>
      </c>
      <c r="K7224" s="1" t="s">
        <v>1338</v>
      </c>
      <c r="L7224">
        <v>200452</v>
      </c>
      <c r="M7224" s="1" t="s">
        <v>1820</v>
      </c>
      <c r="N7224" s="1" t="str">
        <f t="shared" si="112"/>
        <v>2000-2009</v>
      </c>
    </row>
    <row r="7225" spans="1:14" hidden="1" x14ac:dyDescent="0.3">
      <c r="A7225">
        <v>469494</v>
      </c>
      <c r="B7225" s="1" t="s">
        <v>502</v>
      </c>
      <c r="C7225">
        <v>2007</v>
      </c>
      <c r="D7225" s="1" t="s">
        <v>9</v>
      </c>
      <c r="E7225">
        <v>158</v>
      </c>
      <c r="F7225" s="3">
        <v>40222514</v>
      </c>
      <c r="G7225" s="1" t="s">
        <v>849</v>
      </c>
      <c r="H7225">
        <v>759</v>
      </c>
      <c r="I7225" s="1" t="s">
        <v>1076</v>
      </c>
      <c r="J7225">
        <v>801737</v>
      </c>
      <c r="K7225" s="1" t="s">
        <v>1338</v>
      </c>
      <c r="L7225">
        <v>1354</v>
      </c>
      <c r="M7225" s="1" t="s">
        <v>1821</v>
      </c>
      <c r="N7225" s="1" t="str">
        <f t="shared" si="112"/>
        <v>2000-2009</v>
      </c>
    </row>
    <row r="7226" spans="1:14" hidden="1" x14ac:dyDescent="0.3">
      <c r="A7226">
        <v>469494</v>
      </c>
      <c r="B7226" s="1" t="s">
        <v>502</v>
      </c>
      <c r="C7226">
        <v>2007</v>
      </c>
      <c r="D7226" s="1" t="s">
        <v>9</v>
      </c>
      <c r="E7226">
        <v>158</v>
      </c>
      <c r="F7226" s="3">
        <v>40222514</v>
      </c>
      <c r="G7226" s="1" t="s">
        <v>842</v>
      </c>
      <c r="H7226">
        <v>759</v>
      </c>
      <c r="I7226" s="1" t="s">
        <v>1076</v>
      </c>
      <c r="J7226">
        <v>759</v>
      </c>
      <c r="K7226" s="1" t="s">
        <v>1076</v>
      </c>
      <c r="L7226">
        <v>358</v>
      </c>
      <c r="M7226" s="1" t="s">
        <v>1819</v>
      </c>
      <c r="N7226" s="1" t="str">
        <f t="shared" si="112"/>
        <v>2000-2009</v>
      </c>
    </row>
    <row r="7227" spans="1:14" hidden="1" x14ac:dyDescent="0.3">
      <c r="A7227">
        <v>469494</v>
      </c>
      <c r="B7227" s="1" t="s">
        <v>502</v>
      </c>
      <c r="C7227">
        <v>2007</v>
      </c>
      <c r="D7227" s="1" t="s">
        <v>9</v>
      </c>
      <c r="E7227">
        <v>158</v>
      </c>
      <c r="F7227" s="3">
        <v>40222514</v>
      </c>
      <c r="G7227" s="1" t="s">
        <v>842</v>
      </c>
      <c r="H7227">
        <v>759</v>
      </c>
      <c r="I7227" s="1" t="s">
        <v>1076</v>
      </c>
      <c r="J7227">
        <v>759</v>
      </c>
      <c r="K7227" s="1" t="s">
        <v>1076</v>
      </c>
      <c r="L7227">
        <v>200452</v>
      </c>
      <c r="M7227" s="1" t="s">
        <v>1820</v>
      </c>
      <c r="N7227" s="1" t="str">
        <f t="shared" si="112"/>
        <v>2000-2009</v>
      </c>
    </row>
    <row r="7228" spans="1:14" hidden="1" x14ac:dyDescent="0.3">
      <c r="A7228">
        <v>469494</v>
      </c>
      <c r="B7228" s="1" t="s">
        <v>502</v>
      </c>
      <c r="C7228">
        <v>2007</v>
      </c>
      <c r="D7228" s="1" t="s">
        <v>9</v>
      </c>
      <c r="E7228">
        <v>158</v>
      </c>
      <c r="F7228" s="3">
        <v>40222514</v>
      </c>
      <c r="G7228" s="1" t="s">
        <v>842</v>
      </c>
      <c r="H7228">
        <v>759</v>
      </c>
      <c r="I7228" s="1" t="s">
        <v>1076</v>
      </c>
      <c r="J7228">
        <v>759</v>
      </c>
      <c r="K7228" s="1" t="s">
        <v>1076</v>
      </c>
      <c r="L7228">
        <v>1354</v>
      </c>
      <c r="M7228" s="1" t="s">
        <v>1821</v>
      </c>
      <c r="N7228" s="1" t="str">
        <f t="shared" si="112"/>
        <v>2000-2009</v>
      </c>
    </row>
    <row r="7229" spans="1:14" hidden="1" x14ac:dyDescent="0.3">
      <c r="A7229">
        <v>469494</v>
      </c>
      <c r="B7229" s="1" t="s">
        <v>502</v>
      </c>
      <c r="C7229">
        <v>2007</v>
      </c>
      <c r="D7229" s="1" t="s">
        <v>9</v>
      </c>
      <c r="E7229">
        <v>158</v>
      </c>
      <c r="F7229" s="3">
        <v>40222514</v>
      </c>
      <c r="G7229" s="1" t="s">
        <v>842</v>
      </c>
      <c r="H7229">
        <v>759</v>
      </c>
      <c r="I7229" s="1" t="s">
        <v>1076</v>
      </c>
      <c r="J7229">
        <v>801737</v>
      </c>
      <c r="K7229" s="1" t="s">
        <v>1338</v>
      </c>
      <c r="L7229">
        <v>358</v>
      </c>
      <c r="M7229" s="1" t="s">
        <v>1819</v>
      </c>
      <c r="N7229" s="1" t="str">
        <f t="shared" si="112"/>
        <v>2000-2009</v>
      </c>
    </row>
    <row r="7230" spans="1:14" hidden="1" x14ac:dyDescent="0.3">
      <c r="A7230">
        <v>469494</v>
      </c>
      <c r="B7230" s="1" t="s">
        <v>502</v>
      </c>
      <c r="C7230">
        <v>2007</v>
      </c>
      <c r="D7230" s="1" t="s">
        <v>9</v>
      </c>
      <c r="E7230">
        <v>158</v>
      </c>
      <c r="F7230" s="3">
        <v>40222514</v>
      </c>
      <c r="G7230" s="1" t="s">
        <v>842</v>
      </c>
      <c r="H7230">
        <v>759</v>
      </c>
      <c r="I7230" s="1" t="s">
        <v>1076</v>
      </c>
      <c r="J7230">
        <v>801737</v>
      </c>
      <c r="K7230" s="1" t="s">
        <v>1338</v>
      </c>
      <c r="L7230">
        <v>200452</v>
      </c>
      <c r="M7230" s="1" t="s">
        <v>1820</v>
      </c>
      <c r="N7230" s="1" t="str">
        <f t="shared" si="112"/>
        <v>2000-2009</v>
      </c>
    </row>
    <row r="7231" spans="1:14" hidden="1" x14ac:dyDescent="0.3">
      <c r="A7231">
        <v>469494</v>
      </c>
      <c r="B7231" s="1" t="s">
        <v>502</v>
      </c>
      <c r="C7231">
        <v>2007</v>
      </c>
      <c r="D7231" s="1" t="s">
        <v>9</v>
      </c>
      <c r="E7231">
        <v>158</v>
      </c>
      <c r="F7231" s="3">
        <v>40222514</v>
      </c>
      <c r="G7231" s="1" t="s">
        <v>842</v>
      </c>
      <c r="H7231">
        <v>759</v>
      </c>
      <c r="I7231" s="1" t="s">
        <v>1076</v>
      </c>
      <c r="J7231">
        <v>801737</v>
      </c>
      <c r="K7231" s="1" t="s">
        <v>1338</v>
      </c>
      <c r="L7231">
        <v>1354</v>
      </c>
      <c r="M7231" s="1" t="s">
        <v>1821</v>
      </c>
      <c r="N7231" s="1" t="str">
        <f t="shared" si="112"/>
        <v>2000-2009</v>
      </c>
    </row>
    <row r="7232" spans="1:14" hidden="1" x14ac:dyDescent="0.3">
      <c r="A7232">
        <v>469494</v>
      </c>
      <c r="B7232" s="1" t="s">
        <v>502</v>
      </c>
      <c r="C7232">
        <v>2007</v>
      </c>
      <c r="D7232" s="1" t="s">
        <v>9</v>
      </c>
      <c r="E7232">
        <v>158</v>
      </c>
      <c r="F7232" s="3">
        <v>40222514</v>
      </c>
      <c r="G7232" s="1" t="s">
        <v>840</v>
      </c>
      <c r="H7232">
        <v>759</v>
      </c>
      <c r="I7232" s="1" t="s">
        <v>1076</v>
      </c>
      <c r="J7232">
        <v>759</v>
      </c>
      <c r="K7232" s="1" t="s">
        <v>1076</v>
      </c>
      <c r="L7232">
        <v>358</v>
      </c>
      <c r="M7232" s="1" t="s">
        <v>1819</v>
      </c>
      <c r="N7232" s="1" t="str">
        <f t="shared" si="112"/>
        <v>2000-2009</v>
      </c>
    </row>
    <row r="7233" spans="1:14" hidden="1" x14ac:dyDescent="0.3">
      <c r="A7233">
        <v>469494</v>
      </c>
      <c r="B7233" s="1" t="s">
        <v>502</v>
      </c>
      <c r="C7233">
        <v>2007</v>
      </c>
      <c r="D7233" s="1" t="s">
        <v>9</v>
      </c>
      <c r="E7233">
        <v>158</v>
      </c>
      <c r="F7233" s="3">
        <v>40222514</v>
      </c>
      <c r="G7233" s="1" t="s">
        <v>840</v>
      </c>
      <c r="H7233">
        <v>759</v>
      </c>
      <c r="I7233" s="1" t="s">
        <v>1076</v>
      </c>
      <c r="J7233">
        <v>759</v>
      </c>
      <c r="K7233" s="1" t="s">
        <v>1076</v>
      </c>
      <c r="L7233">
        <v>200452</v>
      </c>
      <c r="M7233" s="1" t="s">
        <v>1820</v>
      </c>
      <c r="N7233" s="1" t="str">
        <f t="shared" si="112"/>
        <v>2000-2009</v>
      </c>
    </row>
    <row r="7234" spans="1:14" hidden="1" x14ac:dyDescent="0.3">
      <c r="A7234">
        <v>469494</v>
      </c>
      <c r="B7234" s="1" t="s">
        <v>502</v>
      </c>
      <c r="C7234">
        <v>2007</v>
      </c>
      <c r="D7234" s="1" t="s">
        <v>9</v>
      </c>
      <c r="E7234">
        <v>158</v>
      </c>
      <c r="F7234" s="3">
        <v>40222514</v>
      </c>
      <c r="G7234" s="1" t="s">
        <v>840</v>
      </c>
      <c r="H7234">
        <v>759</v>
      </c>
      <c r="I7234" s="1" t="s">
        <v>1076</v>
      </c>
      <c r="J7234">
        <v>759</v>
      </c>
      <c r="K7234" s="1" t="s">
        <v>1076</v>
      </c>
      <c r="L7234">
        <v>1354</v>
      </c>
      <c r="M7234" s="1" t="s">
        <v>1821</v>
      </c>
      <c r="N7234" s="1" t="str">
        <f t="shared" ref="N7234:N7297" si="113">INT(C7234/10)*10 &amp; "-" &amp; INT(C7234/10)*10+9</f>
        <v>2000-2009</v>
      </c>
    </row>
    <row r="7235" spans="1:14" hidden="1" x14ac:dyDescent="0.3">
      <c r="A7235">
        <v>469494</v>
      </c>
      <c r="B7235" s="1" t="s">
        <v>502</v>
      </c>
      <c r="C7235">
        <v>2007</v>
      </c>
      <c r="D7235" s="1" t="s">
        <v>9</v>
      </c>
      <c r="E7235">
        <v>158</v>
      </c>
      <c r="F7235" s="3">
        <v>40222514</v>
      </c>
      <c r="G7235" s="1" t="s">
        <v>840</v>
      </c>
      <c r="H7235">
        <v>759</v>
      </c>
      <c r="I7235" s="1" t="s">
        <v>1076</v>
      </c>
      <c r="J7235">
        <v>801737</v>
      </c>
      <c r="K7235" s="1" t="s">
        <v>1338</v>
      </c>
      <c r="L7235">
        <v>358</v>
      </c>
      <c r="M7235" s="1" t="s">
        <v>1819</v>
      </c>
      <c r="N7235" s="1" t="str">
        <f t="shared" si="113"/>
        <v>2000-2009</v>
      </c>
    </row>
    <row r="7236" spans="1:14" hidden="1" x14ac:dyDescent="0.3">
      <c r="A7236">
        <v>469494</v>
      </c>
      <c r="B7236" s="1" t="s">
        <v>502</v>
      </c>
      <c r="C7236">
        <v>2007</v>
      </c>
      <c r="D7236" s="1" t="s">
        <v>9</v>
      </c>
      <c r="E7236">
        <v>158</v>
      </c>
      <c r="F7236" s="3">
        <v>40222514</v>
      </c>
      <c r="G7236" s="1" t="s">
        <v>840</v>
      </c>
      <c r="H7236">
        <v>759</v>
      </c>
      <c r="I7236" s="1" t="s">
        <v>1076</v>
      </c>
      <c r="J7236">
        <v>801737</v>
      </c>
      <c r="K7236" s="1" t="s">
        <v>1338</v>
      </c>
      <c r="L7236">
        <v>200452</v>
      </c>
      <c r="M7236" s="1" t="s">
        <v>1820</v>
      </c>
      <c r="N7236" s="1" t="str">
        <f t="shared" si="113"/>
        <v>2000-2009</v>
      </c>
    </row>
    <row r="7237" spans="1:14" hidden="1" x14ac:dyDescent="0.3">
      <c r="A7237">
        <v>469494</v>
      </c>
      <c r="B7237" s="1" t="s">
        <v>502</v>
      </c>
      <c r="C7237">
        <v>2007</v>
      </c>
      <c r="D7237" s="1" t="s">
        <v>9</v>
      </c>
      <c r="E7237">
        <v>158</v>
      </c>
      <c r="F7237" s="3">
        <v>40222514</v>
      </c>
      <c r="G7237" s="1" t="s">
        <v>840</v>
      </c>
      <c r="H7237">
        <v>759</v>
      </c>
      <c r="I7237" s="1" t="s">
        <v>1076</v>
      </c>
      <c r="J7237">
        <v>801737</v>
      </c>
      <c r="K7237" s="1" t="s">
        <v>1338</v>
      </c>
      <c r="L7237">
        <v>1354</v>
      </c>
      <c r="M7237" s="1" t="s">
        <v>1821</v>
      </c>
      <c r="N7237" s="1" t="str">
        <f t="shared" si="113"/>
        <v>2000-2009</v>
      </c>
    </row>
    <row r="7238" spans="1:14" hidden="1" x14ac:dyDescent="0.3">
      <c r="A7238">
        <v>88247</v>
      </c>
      <c r="B7238" s="1" t="s">
        <v>742</v>
      </c>
      <c r="C7238">
        <v>1984</v>
      </c>
      <c r="D7238" s="1" t="s">
        <v>9</v>
      </c>
      <c r="E7238">
        <v>107</v>
      </c>
      <c r="F7238" s="3">
        <v>38371200</v>
      </c>
      <c r="G7238" s="1" t="s">
        <v>874</v>
      </c>
      <c r="H7238">
        <v>116</v>
      </c>
      <c r="I7238" s="1" t="s">
        <v>999</v>
      </c>
      <c r="J7238">
        <v>116</v>
      </c>
      <c r="K7238" s="1" t="s">
        <v>999</v>
      </c>
      <c r="L7238">
        <v>216</v>
      </c>
      <c r="M7238" s="1" t="s">
        <v>1557</v>
      </c>
      <c r="N7238" s="1" t="str">
        <f t="shared" si="113"/>
        <v>1980-1989</v>
      </c>
    </row>
    <row r="7239" spans="1:14" hidden="1" x14ac:dyDescent="0.3">
      <c r="A7239">
        <v>88247</v>
      </c>
      <c r="B7239" s="1" t="s">
        <v>742</v>
      </c>
      <c r="C7239">
        <v>1984</v>
      </c>
      <c r="D7239" s="1" t="s">
        <v>9</v>
      </c>
      <c r="E7239">
        <v>107</v>
      </c>
      <c r="F7239" s="3">
        <v>38371200</v>
      </c>
      <c r="G7239" s="1" t="s">
        <v>874</v>
      </c>
      <c r="H7239">
        <v>116</v>
      </c>
      <c r="I7239" s="1" t="s">
        <v>999</v>
      </c>
      <c r="J7239">
        <v>116</v>
      </c>
      <c r="K7239" s="1" t="s">
        <v>999</v>
      </c>
      <c r="L7239">
        <v>157</v>
      </c>
      <c r="M7239" s="1" t="s">
        <v>1558</v>
      </c>
      <c r="N7239" s="1" t="str">
        <f t="shared" si="113"/>
        <v>1980-1989</v>
      </c>
    </row>
    <row r="7240" spans="1:14" hidden="1" x14ac:dyDescent="0.3">
      <c r="A7240">
        <v>88247</v>
      </c>
      <c r="B7240" s="1" t="s">
        <v>742</v>
      </c>
      <c r="C7240">
        <v>1984</v>
      </c>
      <c r="D7240" s="1" t="s">
        <v>9</v>
      </c>
      <c r="E7240">
        <v>107</v>
      </c>
      <c r="F7240" s="3">
        <v>38371200</v>
      </c>
      <c r="G7240" s="1" t="s">
        <v>874</v>
      </c>
      <c r="H7240">
        <v>116</v>
      </c>
      <c r="I7240" s="1" t="s">
        <v>999</v>
      </c>
      <c r="J7240">
        <v>116</v>
      </c>
      <c r="K7240" s="1" t="s">
        <v>999</v>
      </c>
      <c r="L7240">
        <v>299</v>
      </c>
      <c r="M7240" s="1" t="s">
        <v>1658</v>
      </c>
      <c r="N7240" s="1" t="str">
        <f t="shared" si="113"/>
        <v>1980-1989</v>
      </c>
    </row>
    <row r="7241" spans="1:14" hidden="1" x14ac:dyDescent="0.3">
      <c r="A7241">
        <v>88247</v>
      </c>
      <c r="B7241" s="1" t="s">
        <v>742</v>
      </c>
      <c r="C7241">
        <v>1984</v>
      </c>
      <c r="D7241" s="1" t="s">
        <v>9</v>
      </c>
      <c r="E7241">
        <v>107</v>
      </c>
      <c r="F7241" s="3">
        <v>38371200</v>
      </c>
      <c r="G7241" s="1" t="s">
        <v>874</v>
      </c>
      <c r="H7241">
        <v>116</v>
      </c>
      <c r="I7241" s="1" t="s">
        <v>999</v>
      </c>
      <c r="J7241">
        <v>5036</v>
      </c>
      <c r="K7241" s="1" t="s">
        <v>1451</v>
      </c>
      <c r="L7241">
        <v>216</v>
      </c>
      <c r="M7241" s="1" t="s">
        <v>1557</v>
      </c>
      <c r="N7241" s="1" t="str">
        <f t="shared" si="113"/>
        <v>1980-1989</v>
      </c>
    </row>
    <row r="7242" spans="1:14" hidden="1" x14ac:dyDescent="0.3">
      <c r="A7242">
        <v>88247</v>
      </c>
      <c r="B7242" s="1" t="s">
        <v>742</v>
      </c>
      <c r="C7242">
        <v>1984</v>
      </c>
      <c r="D7242" s="1" t="s">
        <v>9</v>
      </c>
      <c r="E7242">
        <v>107</v>
      </c>
      <c r="F7242" s="3">
        <v>38371200</v>
      </c>
      <c r="G7242" s="1" t="s">
        <v>874</v>
      </c>
      <c r="H7242">
        <v>116</v>
      </c>
      <c r="I7242" s="1" t="s">
        <v>999</v>
      </c>
      <c r="J7242">
        <v>5036</v>
      </c>
      <c r="K7242" s="1" t="s">
        <v>1451</v>
      </c>
      <c r="L7242">
        <v>157</v>
      </c>
      <c r="M7242" s="1" t="s">
        <v>1558</v>
      </c>
      <c r="N7242" s="1" t="str">
        <f t="shared" si="113"/>
        <v>1980-1989</v>
      </c>
    </row>
    <row r="7243" spans="1:14" hidden="1" x14ac:dyDescent="0.3">
      <c r="A7243">
        <v>88247</v>
      </c>
      <c r="B7243" s="1" t="s">
        <v>742</v>
      </c>
      <c r="C7243">
        <v>1984</v>
      </c>
      <c r="D7243" s="1" t="s">
        <v>9</v>
      </c>
      <c r="E7243">
        <v>107</v>
      </c>
      <c r="F7243" s="3">
        <v>38371200</v>
      </c>
      <c r="G7243" s="1" t="s">
        <v>874</v>
      </c>
      <c r="H7243">
        <v>116</v>
      </c>
      <c r="I7243" s="1" t="s">
        <v>999</v>
      </c>
      <c r="J7243">
        <v>5036</v>
      </c>
      <c r="K7243" s="1" t="s">
        <v>1451</v>
      </c>
      <c r="L7243">
        <v>299</v>
      </c>
      <c r="M7243" s="1" t="s">
        <v>1658</v>
      </c>
      <c r="N7243" s="1" t="str">
        <f t="shared" si="113"/>
        <v>1980-1989</v>
      </c>
    </row>
    <row r="7244" spans="1:14" hidden="1" x14ac:dyDescent="0.3">
      <c r="A7244">
        <v>88247</v>
      </c>
      <c r="B7244" s="1" t="s">
        <v>742</v>
      </c>
      <c r="C7244">
        <v>1984</v>
      </c>
      <c r="D7244" s="1" t="s">
        <v>9</v>
      </c>
      <c r="E7244">
        <v>107</v>
      </c>
      <c r="F7244" s="3">
        <v>38371200</v>
      </c>
      <c r="G7244" s="1" t="s">
        <v>874</v>
      </c>
      <c r="H7244">
        <v>116</v>
      </c>
      <c r="I7244" s="1" t="s">
        <v>999</v>
      </c>
      <c r="J7244">
        <v>936537</v>
      </c>
      <c r="K7244" s="1" t="s">
        <v>1188</v>
      </c>
      <c r="L7244">
        <v>216</v>
      </c>
      <c r="M7244" s="1" t="s">
        <v>1557</v>
      </c>
      <c r="N7244" s="1" t="str">
        <f t="shared" si="113"/>
        <v>1980-1989</v>
      </c>
    </row>
    <row r="7245" spans="1:14" hidden="1" x14ac:dyDescent="0.3">
      <c r="A7245">
        <v>88247</v>
      </c>
      <c r="B7245" s="1" t="s">
        <v>742</v>
      </c>
      <c r="C7245">
        <v>1984</v>
      </c>
      <c r="D7245" s="1" t="s">
        <v>9</v>
      </c>
      <c r="E7245">
        <v>107</v>
      </c>
      <c r="F7245" s="3">
        <v>38371200</v>
      </c>
      <c r="G7245" s="1" t="s">
        <v>874</v>
      </c>
      <c r="H7245">
        <v>116</v>
      </c>
      <c r="I7245" s="1" t="s">
        <v>999</v>
      </c>
      <c r="J7245">
        <v>936537</v>
      </c>
      <c r="K7245" s="1" t="s">
        <v>1188</v>
      </c>
      <c r="L7245">
        <v>157</v>
      </c>
      <c r="M7245" s="1" t="s">
        <v>1558</v>
      </c>
      <c r="N7245" s="1" t="str">
        <f t="shared" si="113"/>
        <v>1980-1989</v>
      </c>
    </row>
    <row r="7246" spans="1:14" hidden="1" x14ac:dyDescent="0.3">
      <c r="A7246">
        <v>88247</v>
      </c>
      <c r="B7246" s="1" t="s">
        <v>742</v>
      </c>
      <c r="C7246">
        <v>1984</v>
      </c>
      <c r="D7246" s="1" t="s">
        <v>9</v>
      </c>
      <c r="E7246">
        <v>107</v>
      </c>
      <c r="F7246" s="3">
        <v>38371200</v>
      </c>
      <c r="G7246" s="1" t="s">
        <v>874</v>
      </c>
      <c r="H7246">
        <v>116</v>
      </c>
      <c r="I7246" s="1" t="s">
        <v>999</v>
      </c>
      <c r="J7246">
        <v>936537</v>
      </c>
      <c r="K7246" s="1" t="s">
        <v>1188</v>
      </c>
      <c r="L7246">
        <v>299</v>
      </c>
      <c r="M7246" s="1" t="s">
        <v>1658</v>
      </c>
      <c r="N7246" s="1" t="str">
        <f t="shared" si="113"/>
        <v>1980-1989</v>
      </c>
    </row>
    <row r="7247" spans="1:14" hidden="1" x14ac:dyDescent="0.3">
      <c r="A7247">
        <v>88247</v>
      </c>
      <c r="B7247" s="1" t="s">
        <v>742</v>
      </c>
      <c r="C7247">
        <v>1984</v>
      </c>
      <c r="D7247" s="1" t="s">
        <v>9</v>
      </c>
      <c r="E7247">
        <v>107</v>
      </c>
      <c r="F7247" s="3">
        <v>38371200</v>
      </c>
      <c r="G7247" s="1" t="s">
        <v>875</v>
      </c>
      <c r="H7247">
        <v>116</v>
      </c>
      <c r="I7247" s="1" t="s">
        <v>999</v>
      </c>
      <c r="J7247">
        <v>116</v>
      </c>
      <c r="K7247" s="1" t="s">
        <v>999</v>
      </c>
      <c r="L7247">
        <v>216</v>
      </c>
      <c r="M7247" s="1" t="s">
        <v>1557</v>
      </c>
      <c r="N7247" s="1" t="str">
        <f t="shared" si="113"/>
        <v>1980-1989</v>
      </c>
    </row>
    <row r="7248" spans="1:14" hidden="1" x14ac:dyDescent="0.3">
      <c r="A7248">
        <v>88247</v>
      </c>
      <c r="B7248" s="1" t="s">
        <v>742</v>
      </c>
      <c r="C7248">
        <v>1984</v>
      </c>
      <c r="D7248" s="1" t="s">
        <v>9</v>
      </c>
      <c r="E7248">
        <v>107</v>
      </c>
      <c r="F7248" s="3">
        <v>38371200</v>
      </c>
      <c r="G7248" s="1" t="s">
        <v>875</v>
      </c>
      <c r="H7248">
        <v>116</v>
      </c>
      <c r="I7248" s="1" t="s">
        <v>999</v>
      </c>
      <c r="J7248">
        <v>116</v>
      </c>
      <c r="K7248" s="1" t="s">
        <v>999</v>
      </c>
      <c r="L7248">
        <v>157</v>
      </c>
      <c r="M7248" s="1" t="s">
        <v>1558</v>
      </c>
      <c r="N7248" s="1" t="str">
        <f t="shared" si="113"/>
        <v>1980-1989</v>
      </c>
    </row>
    <row r="7249" spans="1:14" hidden="1" x14ac:dyDescent="0.3">
      <c r="A7249">
        <v>88247</v>
      </c>
      <c r="B7249" s="1" t="s">
        <v>742</v>
      </c>
      <c r="C7249">
        <v>1984</v>
      </c>
      <c r="D7249" s="1" t="s">
        <v>9</v>
      </c>
      <c r="E7249">
        <v>107</v>
      </c>
      <c r="F7249" s="3">
        <v>38371200</v>
      </c>
      <c r="G7249" s="1" t="s">
        <v>875</v>
      </c>
      <c r="H7249">
        <v>116</v>
      </c>
      <c r="I7249" s="1" t="s">
        <v>999</v>
      </c>
      <c r="J7249">
        <v>116</v>
      </c>
      <c r="K7249" s="1" t="s">
        <v>999</v>
      </c>
      <c r="L7249">
        <v>299</v>
      </c>
      <c r="M7249" s="1" t="s">
        <v>1658</v>
      </c>
      <c r="N7249" s="1" t="str">
        <f t="shared" si="113"/>
        <v>1980-1989</v>
      </c>
    </row>
    <row r="7250" spans="1:14" hidden="1" x14ac:dyDescent="0.3">
      <c r="A7250">
        <v>88247</v>
      </c>
      <c r="B7250" s="1" t="s">
        <v>742</v>
      </c>
      <c r="C7250">
        <v>1984</v>
      </c>
      <c r="D7250" s="1" t="s">
        <v>9</v>
      </c>
      <c r="E7250">
        <v>107</v>
      </c>
      <c r="F7250" s="3">
        <v>38371200</v>
      </c>
      <c r="G7250" s="1" t="s">
        <v>875</v>
      </c>
      <c r="H7250">
        <v>116</v>
      </c>
      <c r="I7250" s="1" t="s">
        <v>999</v>
      </c>
      <c r="J7250">
        <v>5036</v>
      </c>
      <c r="K7250" s="1" t="s">
        <v>1451</v>
      </c>
      <c r="L7250">
        <v>216</v>
      </c>
      <c r="M7250" s="1" t="s">
        <v>1557</v>
      </c>
      <c r="N7250" s="1" t="str">
        <f t="shared" si="113"/>
        <v>1980-1989</v>
      </c>
    </row>
    <row r="7251" spans="1:14" hidden="1" x14ac:dyDescent="0.3">
      <c r="A7251">
        <v>88247</v>
      </c>
      <c r="B7251" s="1" t="s">
        <v>742</v>
      </c>
      <c r="C7251">
        <v>1984</v>
      </c>
      <c r="D7251" s="1" t="s">
        <v>9</v>
      </c>
      <c r="E7251">
        <v>107</v>
      </c>
      <c r="F7251" s="3">
        <v>38371200</v>
      </c>
      <c r="G7251" s="1" t="s">
        <v>875</v>
      </c>
      <c r="H7251">
        <v>116</v>
      </c>
      <c r="I7251" s="1" t="s">
        <v>999</v>
      </c>
      <c r="J7251">
        <v>5036</v>
      </c>
      <c r="K7251" s="1" t="s">
        <v>1451</v>
      </c>
      <c r="L7251">
        <v>157</v>
      </c>
      <c r="M7251" s="1" t="s">
        <v>1558</v>
      </c>
      <c r="N7251" s="1" t="str">
        <f t="shared" si="113"/>
        <v>1980-1989</v>
      </c>
    </row>
    <row r="7252" spans="1:14" hidden="1" x14ac:dyDescent="0.3">
      <c r="A7252">
        <v>88247</v>
      </c>
      <c r="B7252" s="1" t="s">
        <v>742</v>
      </c>
      <c r="C7252">
        <v>1984</v>
      </c>
      <c r="D7252" s="1" t="s">
        <v>9</v>
      </c>
      <c r="E7252">
        <v>107</v>
      </c>
      <c r="F7252" s="3">
        <v>38371200</v>
      </c>
      <c r="G7252" s="1" t="s">
        <v>875</v>
      </c>
      <c r="H7252">
        <v>116</v>
      </c>
      <c r="I7252" s="1" t="s">
        <v>999</v>
      </c>
      <c r="J7252">
        <v>5036</v>
      </c>
      <c r="K7252" s="1" t="s">
        <v>1451</v>
      </c>
      <c r="L7252">
        <v>299</v>
      </c>
      <c r="M7252" s="1" t="s">
        <v>1658</v>
      </c>
      <c r="N7252" s="1" t="str">
        <f t="shared" si="113"/>
        <v>1980-1989</v>
      </c>
    </row>
    <row r="7253" spans="1:14" hidden="1" x14ac:dyDescent="0.3">
      <c r="A7253">
        <v>88247</v>
      </c>
      <c r="B7253" s="1" t="s">
        <v>742</v>
      </c>
      <c r="C7253">
        <v>1984</v>
      </c>
      <c r="D7253" s="1" t="s">
        <v>9</v>
      </c>
      <c r="E7253">
        <v>107</v>
      </c>
      <c r="F7253" s="3">
        <v>38371200</v>
      </c>
      <c r="G7253" s="1" t="s">
        <v>875</v>
      </c>
      <c r="H7253">
        <v>116</v>
      </c>
      <c r="I7253" s="1" t="s">
        <v>999</v>
      </c>
      <c r="J7253">
        <v>936537</v>
      </c>
      <c r="K7253" s="1" t="s">
        <v>1188</v>
      </c>
      <c r="L7253">
        <v>216</v>
      </c>
      <c r="M7253" s="1" t="s">
        <v>1557</v>
      </c>
      <c r="N7253" s="1" t="str">
        <f t="shared" si="113"/>
        <v>1980-1989</v>
      </c>
    </row>
    <row r="7254" spans="1:14" hidden="1" x14ac:dyDescent="0.3">
      <c r="A7254">
        <v>88247</v>
      </c>
      <c r="B7254" s="1" t="s">
        <v>742</v>
      </c>
      <c r="C7254">
        <v>1984</v>
      </c>
      <c r="D7254" s="1" t="s">
        <v>9</v>
      </c>
      <c r="E7254">
        <v>107</v>
      </c>
      <c r="F7254" s="3">
        <v>38371200</v>
      </c>
      <c r="G7254" s="1" t="s">
        <v>875</v>
      </c>
      <c r="H7254">
        <v>116</v>
      </c>
      <c r="I7254" s="1" t="s">
        <v>999</v>
      </c>
      <c r="J7254">
        <v>936537</v>
      </c>
      <c r="K7254" s="1" t="s">
        <v>1188</v>
      </c>
      <c r="L7254">
        <v>157</v>
      </c>
      <c r="M7254" s="1" t="s">
        <v>1558</v>
      </c>
      <c r="N7254" s="1" t="str">
        <f t="shared" si="113"/>
        <v>1980-1989</v>
      </c>
    </row>
    <row r="7255" spans="1:14" hidden="1" x14ac:dyDescent="0.3">
      <c r="A7255">
        <v>88247</v>
      </c>
      <c r="B7255" s="1" t="s">
        <v>742</v>
      </c>
      <c r="C7255">
        <v>1984</v>
      </c>
      <c r="D7255" s="1" t="s">
        <v>9</v>
      </c>
      <c r="E7255">
        <v>107</v>
      </c>
      <c r="F7255" s="3">
        <v>38371200</v>
      </c>
      <c r="G7255" s="1" t="s">
        <v>875</v>
      </c>
      <c r="H7255">
        <v>116</v>
      </c>
      <c r="I7255" s="1" t="s">
        <v>999</v>
      </c>
      <c r="J7255">
        <v>936537</v>
      </c>
      <c r="K7255" s="1" t="s">
        <v>1188</v>
      </c>
      <c r="L7255">
        <v>299</v>
      </c>
      <c r="M7255" s="1" t="s">
        <v>1658</v>
      </c>
      <c r="N7255" s="1" t="str">
        <f t="shared" si="113"/>
        <v>1980-1989</v>
      </c>
    </row>
    <row r="7256" spans="1:14" hidden="1" x14ac:dyDescent="0.3">
      <c r="A7256">
        <v>88247</v>
      </c>
      <c r="B7256" s="1" t="s">
        <v>742</v>
      </c>
      <c r="C7256">
        <v>1984</v>
      </c>
      <c r="D7256" s="1" t="s">
        <v>9</v>
      </c>
      <c r="E7256">
        <v>107</v>
      </c>
      <c r="F7256" s="3">
        <v>38371200</v>
      </c>
      <c r="G7256" s="1" t="s">
        <v>872</v>
      </c>
      <c r="H7256">
        <v>116</v>
      </c>
      <c r="I7256" s="1" t="s">
        <v>999</v>
      </c>
      <c r="J7256">
        <v>116</v>
      </c>
      <c r="K7256" s="1" t="s">
        <v>999</v>
      </c>
      <c r="L7256">
        <v>216</v>
      </c>
      <c r="M7256" s="1" t="s">
        <v>1557</v>
      </c>
      <c r="N7256" s="1" t="str">
        <f t="shared" si="113"/>
        <v>1980-1989</v>
      </c>
    </row>
    <row r="7257" spans="1:14" hidden="1" x14ac:dyDescent="0.3">
      <c r="A7257">
        <v>88247</v>
      </c>
      <c r="B7257" s="1" t="s">
        <v>742</v>
      </c>
      <c r="C7257">
        <v>1984</v>
      </c>
      <c r="D7257" s="1" t="s">
        <v>9</v>
      </c>
      <c r="E7257">
        <v>107</v>
      </c>
      <c r="F7257" s="3">
        <v>38371200</v>
      </c>
      <c r="G7257" s="1" t="s">
        <v>872</v>
      </c>
      <c r="H7257">
        <v>116</v>
      </c>
      <c r="I7257" s="1" t="s">
        <v>999</v>
      </c>
      <c r="J7257">
        <v>116</v>
      </c>
      <c r="K7257" s="1" t="s">
        <v>999</v>
      </c>
      <c r="L7257">
        <v>157</v>
      </c>
      <c r="M7257" s="1" t="s">
        <v>1558</v>
      </c>
      <c r="N7257" s="1" t="str">
        <f t="shared" si="113"/>
        <v>1980-1989</v>
      </c>
    </row>
    <row r="7258" spans="1:14" hidden="1" x14ac:dyDescent="0.3">
      <c r="A7258">
        <v>88247</v>
      </c>
      <c r="B7258" s="1" t="s">
        <v>742</v>
      </c>
      <c r="C7258">
        <v>1984</v>
      </c>
      <c r="D7258" s="1" t="s">
        <v>9</v>
      </c>
      <c r="E7258">
        <v>107</v>
      </c>
      <c r="F7258" s="3">
        <v>38371200</v>
      </c>
      <c r="G7258" s="1" t="s">
        <v>872</v>
      </c>
      <c r="H7258">
        <v>116</v>
      </c>
      <c r="I7258" s="1" t="s">
        <v>999</v>
      </c>
      <c r="J7258">
        <v>116</v>
      </c>
      <c r="K7258" s="1" t="s">
        <v>999</v>
      </c>
      <c r="L7258">
        <v>299</v>
      </c>
      <c r="M7258" s="1" t="s">
        <v>1658</v>
      </c>
      <c r="N7258" s="1" t="str">
        <f t="shared" si="113"/>
        <v>1980-1989</v>
      </c>
    </row>
    <row r="7259" spans="1:14" hidden="1" x14ac:dyDescent="0.3">
      <c r="A7259">
        <v>88247</v>
      </c>
      <c r="B7259" s="1" t="s">
        <v>742</v>
      </c>
      <c r="C7259">
        <v>1984</v>
      </c>
      <c r="D7259" s="1" t="s">
        <v>9</v>
      </c>
      <c r="E7259">
        <v>107</v>
      </c>
      <c r="F7259" s="3">
        <v>38371200</v>
      </c>
      <c r="G7259" s="1" t="s">
        <v>872</v>
      </c>
      <c r="H7259">
        <v>116</v>
      </c>
      <c r="I7259" s="1" t="s">
        <v>999</v>
      </c>
      <c r="J7259">
        <v>5036</v>
      </c>
      <c r="K7259" s="1" t="s">
        <v>1451</v>
      </c>
      <c r="L7259">
        <v>216</v>
      </c>
      <c r="M7259" s="1" t="s">
        <v>1557</v>
      </c>
      <c r="N7259" s="1" t="str">
        <f t="shared" si="113"/>
        <v>1980-1989</v>
      </c>
    </row>
    <row r="7260" spans="1:14" hidden="1" x14ac:dyDescent="0.3">
      <c r="A7260">
        <v>88247</v>
      </c>
      <c r="B7260" s="1" t="s">
        <v>742</v>
      </c>
      <c r="C7260">
        <v>1984</v>
      </c>
      <c r="D7260" s="1" t="s">
        <v>9</v>
      </c>
      <c r="E7260">
        <v>107</v>
      </c>
      <c r="F7260" s="3">
        <v>38371200</v>
      </c>
      <c r="G7260" s="1" t="s">
        <v>872</v>
      </c>
      <c r="H7260">
        <v>116</v>
      </c>
      <c r="I7260" s="1" t="s">
        <v>999</v>
      </c>
      <c r="J7260">
        <v>5036</v>
      </c>
      <c r="K7260" s="1" t="s">
        <v>1451</v>
      </c>
      <c r="L7260">
        <v>157</v>
      </c>
      <c r="M7260" s="1" t="s">
        <v>1558</v>
      </c>
      <c r="N7260" s="1" t="str">
        <f t="shared" si="113"/>
        <v>1980-1989</v>
      </c>
    </row>
    <row r="7261" spans="1:14" hidden="1" x14ac:dyDescent="0.3">
      <c r="A7261">
        <v>88247</v>
      </c>
      <c r="B7261" s="1" t="s">
        <v>742</v>
      </c>
      <c r="C7261">
        <v>1984</v>
      </c>
      <c r="D7261" s="1" t="s">
        <v>9</v>
      </c>
      <c r="E7261">
        <v>107</v>
      </c>
      <c r="F7261" s="3">
        <v>38371200</v>
      </c>
      <c r="G7261" s="1" t="s">
        <v>872</v>
      </c>
      <c r="H7261">
        <v>116</v>
      </c>
      <c r="I7261" s="1" t="s">
        <v>999</v>
      </c>
      <c r="J7261">
        <v>5036</v>
      </c>
      <c r="K7261" s="1" t="s">
        <v>1451</v>
      </c>
      <c r="L7261">
        <v>299</v>
      </c>
      <c r="M7261" s="1" t="s">
        <v>1658</v>
      </c>
      <c r="N7261" s="1" t="str">
        <f t="shared" si="113"/>
        <v>1980-1989</v>
      </c>
    </row>
    <row r="7262" spans="1:14" hidden="1" x14ac:dyDescent="0.3">
      <c r="A7262">
        <v>88247</v>
      </c>
      <c r="B7262" s="1" t="s">
        <v>742</v>
      </c>
      <c r="C7262">
        <v>1984</v>
      </c>
      <c r="D7262" s="1" t="s">
        <v>9</v>
      </c>
      <c r="E7262">
        <v>107</v>
      </c>
      <c r="F7262" s="3">
        <v>38371200</v>
      </c>
      <c r="G7262" s="1" t="s">
        <v>872</v>
      </c>
      <c r="H7262">
        <v>116</v>
      </c>
      <c r="I7262" s="1" t="s">
        <v>999</v>
      </c>
      <c r="J7262">
        <v>936537</v>
      </c>
      <c r="K7262" s="1" t="s">
        <v>1188</v>
      </c>
      <c r="L7262">
        <v>216</v>
      </c>
      <c r="M7262" s="1" t="s">
        <v>1557</v>
      </c>
      <c r="N7262" s="1" t="str">
        <f t="shared" si="113"/>
        <v>1980-1989</v>
      </c>
    </row>
    <row r="7263" spans="1:14" hidden="1" x14ac:dyDescent="0.3">
      <c r="A7263">
        <v>88247</v>
      </c>
      <c r="B7263" s="1" t="s">
        <v>742</v>
      </c>
      <c r="C7263">
        <v>1984</v>
      </c>
      <c r="D7263" s="1" t="s">
        <v>9</v>
      </c>
      <c r="E7263">
        <v>107</v>
      </c>
      <c r="F7263" s="3">
        <v>38371200</v>
      </c>
      <c r="G7263" s="1" t="s">
        <v>872</v>
      </c>
      <c r="H7263">
        <v>116</v>
      </c>
      <c r="I7263" s="1" t="s">
        <v>999</v>
      </c>
      <c r="J7263">
        <v>936537</v>
      </c>
      <c r="K7263" s="1" t="s">
        <v>1188</v>
      </c>
      <c r="L7263">
        <v>157</v>
      </c>
      <c r="M7263" s="1" t="s">
        <v>1558</v>
      </c>
      <c r="N7263" s="1" t="str">
        <f t="shared" si="113"/>
        <v>1980-1989</v>
      </c>
    </row>
    <row r="7264" spans="1:14" hidden="1" x14ac:dyDescent="0.3">
      <c r="A7264">
        <v>88247</v>
      </c>
      <c r="B7264" s="1" t="s">
        <v>742</v>
      </c>
      <c r="C7264">
        <v>1984</v>
      </c>
      <c r="D7264" s="1" t="s">
        <v>9</v>
      </c>
      <c r="E7264">
        <v>107</v>
      </c>
      <c r="F7264" s="3">
        <v>38371200</v>
      </c>
      <c r="G7264" s="1" t="s">
        <v>872</v>
      </c>
      <c r="H7264">
        <v>116</v>
      </c>
      <c r="I7264" s="1" t="s">
        <v>999</v>
      </c>
      <c r="J7264">
        <v>936537</v>
      </c>
      <c r="K7264" s="1" t="s">
        <v>1188</v>
      </c>
      <c r="L7264">
        <v>299</v>
      </c>
      <c r="M7264" s="1" t="s">
        <v>1658</v>
      </c>
      <c r="N7264" s="1" t="str">
        <f t="shared" si="113"/>
        <v>1980-1989</v>
      </c>
    </row>
    <row r="7265" spans="1:14" hidden="1" x14ac:dyDescent="0.3">
      <c r="A7265">
        <v>88247</v>
      </c>
      <c r="B7265" s="1" t="s">
        <v>742</v>
      </c>
      <c r="C7265">
        <v>1984</v>
      </c>
      <c r="D7265" s="1" t="s">
        <v>9</v>
      </c>
      <c r="E7265">
        <v>107</v>
      </c>
      <c r="F7265" s="3">
        <v>38371200</v>
      </c>
      <c r="G7265" s="1" t="s">
        <v>879</v>
      </c>
      <c r="H7265">
        <v>116</v>
      </c>
      <c r="I7265" s="1" t="s">
        <v>999</v>
      </c>
      <c r="J7265">
        <v>116</v>
      </c>
      <c r="K7265" s="1" t="s">
        <v>999</v>
      </c>
      <c r="L7265">
        <v>216</v>
      </c>
      <c r="M7265" s="1" t="s">
        <v>1557</v>
      </c>
      <c r="N7265" s="1" t="str">
        <f t="shared" si="113"/>
        <v>1980-1989</v>
      </c>
    </row>
    <row r="7266" spans="1:14" hidden="1" x14ac:dyDescent="0.3">
      <c r="A7266">
        <v>88247</v>
      </c>
      <c r="B7266" s="1" t="s">
        <v>742</v>
      </c>
      <c r="C7266">
        <v>1984</v>
      </c>
      <c r="D7266" s="1" t="s">
        <v>9</v>
      </c>
      <c r="E7266">
        <v>107</v>
      </c>
      <c r="F7266" s="3">
        <v>38371200</v>
      </c>
      <c r="G7266" s="1" t="s">
        <v>879</v>
      </c>
      <c r="H7266">
        <v>116</v>
      </c>
      <c r="I7266" s="1" t="s">
        <v>999</v>
      </c>
      <c r="J7266">
        <v>116</v>
      </c>
      <c r="K7266" s="1" t="s">
        <v>999</v>
      </c>
      <c r="L7266">
        <v>157</v>
      </c>
      <c r="M7266" s="1" t="s">
        <v>1558</v>
      </c>
      <c r="N7266" s="1" t="str">
        <f t="shared" si="113"/>
        <v>1980-1989</v>
      </c>
    </row>
    <row r="7267" spans="1:14" hidden="1" x14ac:dyDescent="0.3">
      <c r="A7267">
        <v>88247</v>
      </c>
      <c r="B7267" s="1" t="s">
        <v>742</v>
      </c>
      <c r="C7267">
        <v>1984</v>
      </c>
      <c r="D7267" s="1" t="s">
        <v>9</v>
      </c>
      <c r="E7267">
        <v>107</v>
      </c>
      <c r="F7267" s="3">
        <v>38371200</v>
      </c>
      <c r="G7267" s="1" t="s">
        <v>879</v>
      </c>
      <c r="H7267">
        <v>116</v>
      </c>
      <c r="I7267" s="1" t="s">
        <v>999</v>
      </c>
      <c r="J7267">
        <v>116</v>
      </c>
      <c r="K7267" s="1" t="s">
        <v>999</v>
      </c>
      <c r="L7267">
        <v>299</v>
      </c>
      <c r="M7267" s="1" t="s">
        <v>1658</v>
      </c>
      <c r="N7267" s="1" t="str">
        <f t="shared" si="113"/>
        <v>1980-1989</v>
      </c>
    </row>
    <row r="7268" spans="1:14" hidden="1" x14ac:dyDescent="0.3">
      <c r="A7268">
        <v>88247</v>
      </c>
      <c r="B7268" s="1" t="s">
        <v>742</v>
      </c>
      <c r="C7268">
        <v>1984</v>
      </c>
      <c r="D7268" s="1" t="s">
        <v>9</v>
      </c>
      <c r="E7268">
        <v>107</v>
      </c>
      <c r="F7268" s="3">
        <v>38371200</v>
      </c>
      <c r="G7268" s="1" t="s">
        <v>879</v>
      </c>
      <c r="H7268">
        <v>116</v>
      </c>
      <c r="I7268" s="1" t="s">
        <v>999</v>
      </c>
      <c r="J7268">
        <v>5036</v>
      </c>
      <c r="K7268" s="1" t="s">
        <v>1451</v>
      </c>
      <c r="L7268">
        <v>216</v>
      </c>
      <c r="M7268" s="1" t="s">
        <v>1557</v>
      </c>
      <c r="N7268" s="1" t="str">
        <f t="shared" si="113"/>
        <v>1980-1989</v>
      </c>
    </row>
    <row r="7269" spans="1:14" hidden="1" x14ac:dyDescent="0.3">
      <c r="A7269">
        <v>88247</v>
      </c>
      <c r="B7269" s="1" t="s">
        <v>742</v>
      </c>
      <c r="C7269">
        <v>1984</v>
      </c>
      <c r="D7269" s="1" t="s">
        <v>9</v>
      </c>
      <c r="E7269">
        <v>107</v>
      </c>
      <c r="F7269" s="3">
        <v>38371200</v>
      </c>
      <c r="G7269" s="1" t="s">
        <v>879</v>
      </c>
      <c r="H7269">
        <v>116</v>
      </c>
      <c r="I7269" s="1" t="s">
        <v>999</v>
      </c>
      <c r="J7269">
        <v>5036</v>
      </c>
      <c r="K7269" s="1" t="s">
        <v>1451</v>
      </c>
      <c r="L7269">
        <v>157</v>
      </c>
      <c r="M7269" s="1" t="s">
        <v>1558</v>
      </c>
      <c r="N7269" s="1" t="str">
        <f t="shared" si="113"/>
        <v>1980-1989</v>
      </c>
    </row>
    <row r="7270" spans="1:14" hidden="1" x14ac:dyDescent="0.3">
      <c r="A7270">
        <v>88247</v>
      </c>
      <c r="B7270" s="1" t="s">
        <v>742</v>
      </c>
      <c r="C7270">
        <v>1984</v>
      </c>
      <c r="D7270" s="1" t="s">
        <v>9</v>
      </c>
      <c r="E7270">
        <v>107</v>
      </c>
      <c r="F7270" s="3">
        <v>38371200</v>
      </c>
      <c r="G7270" s="1" t="s">
        <v>879</v>
      </c>
      <c r="H7270">
        <v>116</v>
      </c>
      <c r="I7270" s="1" t="s">
        <v>999</v>
      </c>
      <c r="J7270">
        <v>5036</v>
      </c>
      <c r="K7270" s="1" t="s">
        <v>1451</v>
      </c>
      <c r="L7270">
        <v>299</v>
      </c>
      <c r="M7270" s="1" t="s">
        <v>1658</v>
      </c>
      <c r="N7270" s="1" t="str">
        <f t="shared" si="113"/>
        <v>1980-1989</v>
      </c>
    </row>
    <row r="7271" spans="1:14" hidden="1" x14ac:dyDescent="0.3">
      <c r="A7271">
        <v>88247</v>
      </c>
      <c r="B7271" s="1" t="s">
        <v>742</v>
      </c>
      <c r="C7271">
        <v>1984</v>
      </c>
      <c r="D7271" s="1" t="s">
        <v>9</v>
      </c>
      <c r="E7271">
        <v>107</v>
      </c>
      <c r="F7271" s="3">
        <v>38371200</v>
      </c>
      <c r="G7271" s="1" t="s">
        <v>879</v>
      </c>
      <c r="H7271">
        <v>116</v>
      </c>
      <c r="I7271" s="1" t="s">
        <v>999</v>
      </c>
      <c r="J7271">
        <v>936537</v>
      </c>
      <c r="K7271" s="1" t="s">
        <v>1188</v>
      </c>
      <c r="L7271">
        <v>216</v>
      </c>
      <c r="M7271" s="1" t="s">
        <v>1557</v>
      </c>
      <c r="N7271" s="1" t="str">
        <f t="shared" si="113"/>
        <v>1980-1989</v>
      </c>
    </row>
    <row r="7272" spans="1:14" hidden="1" x14ac:dyDescent="0.3">
      <c r="A7272">
        <v>88247</v>
      </c>
      <c r="B7272" s="1" t="s">
        <v>742</v>
      </c>
      <c r="C7272">
        <v>1984</v>
      </c>
      <c r="D7272" s="1" t="s">
        <v>9</v>
      </c>
      <c r="E7272">
        <v>107</v>
      </c>
      <c r="F7272" s="3">
        <v>38371200</v>
      </c>
      <c r="G7272" s="1" t="s">
        <v>879</v>
      </c>
      <c r="H7272">
        <v>116</v>
      </c>
      <c r="I7272" s="1" t="s">
        <v>999</v>
      </c>
      <c r="J7272">
        <v>936537</v>
      </c>
      <c r="K7272" s="1" t="s">
        <v>1188</v>
      </c>
      <c r="L7272">
        <v>157</v>
      </c>
      <c r="M7272" s="1" t="s">
        <v>1558</v>
      </c>
      <c r="N7272" s="1" t="str">
        <f t="shared" si="113"/>
        <v>1980-1989</v>
      </c>
    </row>
    <row r="7273" spans="1:14" hidden="1" x14ac:dyDescent="0.3">
      <c r="A7273">
        <v>88247</v>
      </c>
      <c r="B7273" s="1" t="s">
        <v>742</v>
      </c>
      <c r="C7273">
        <v>1984</v>
      </c>
      <c r="D7273" s="1" t="s">
        <v>9</v>
      </c>
      <c r="E7273">
        <v>107</v>
      </c>
      <c r="F7273" s="3">
        <v>38371200</v>
      </c>
      <c r="G7273" s="1" t="s">
        <v>879</v>
      </c>
      <c r="H7273">
        <v>116</v>
      </c>
      <c r="I7273" s="1" t="s">
        <v>999</v>
      </c>
      <c r="J7273">
        <v>936537</v>
      </c>
      <c r="K7273" s="1" t="s">
        <v>1188</v>
      </c>
      <c r="L7273">
        <v>299</v>
      </c>
      <c r="M7273" s="1" t="s">
        <v>1658</v>
      </c>
      <c r="N7273" s="1" t="str">
        <f t="shared" si="113"/>
        <v>1980-1989</v>
      </c>
    </row>
    <row r="7274" spans="1:14" hidden="1" x14ac:dyDescent="0.3">
      <c r="A7274">
        <v>88247</v>
      </c>
      <c r="B7274" s="1" t="s">
        <v>742</v>
      </c>
      <c r="C7274">
        <v>1984</v>
      </c>
      <c r="D7274" s="1" t="s">
        <v>9</v>
      </c>
      <c r="E7274">
        <v>107</v>
      </c>
      <c r="F7274" s="3">
        <v>38371200</v>
      </c>
      <c r="G7274" s="1" t="s">
        <v>905</v>
      </c>
      <c r="H7274">
        <v>116</v>
      </c>
      <c r="I7274" s="1" t="s">
        <v>999</v>
      </c>
      <c r="J7274">
        <v>116</v>
      </c>
      <c r="K7274" s="1" t="s">
        <v>999</v>
      </c>
      <c r="L7274">
        <v>216</v>
      </c>
      <c r="M7274" s="1" t="s">
        <v>1557</v>
      </c>
      <c r="N7274" s="1" t="str">
        <f t="shared" si="113"/>
        <v>1980-1989</v>
      </c>
    </row>
    <row r="7275" spans="1:14" hidden="1" x14ac:dyDescent="0.3">
      <c r="A7275">
        <v>88247</v>
      </c>
      <c r="B7275" s="1" t="s">
        <v>742</v>
      </c>
      <c r="C7275">
        <v>1984</v>
      </c>
      <c r="D7275" s="1" t="s">
        <v>9</v>
      </c>
      <c r="E7275">
        <v>107</v>
      </c>
      <c r="F7275" s="3">
        <v>38371200</v>
      </c>
      <c r="G7275" s="1" t="s">
        <v>905</v>
      </c>
      <c r="H7275">
        <v>116</v>
      </c>
      <c r="I7275" s="1" t="s">
        <v>999</v>
      </c>
      <c r="J7275">
        <v>116</v>
      </c>
      <c r="K7275" s="1" t="s">
        <v>999</v>
      </c>
      <c r="L7275">
        <v>157</v>
      </c>
      <c r="M7275" s="1" t="s">
        <v>1558</v>
      </c>
      <c r="N7275" s="1" t="str">
        <f t="shared" si="113"/>
        <v>1980-1989</v>
      </c>
    </row>
    <row r="7276" spans="1:14" hidden="1" x14ac:dyDescent="0.3">
      <c r="A7276">
        <v>88247</v>
      </c>
      <c r="B7276" s="1" t="s">
        <v>742</v>
      </c>
      <c r="C7276">
        <v>1984</v>
      </c>
      <c r="D7276" s="1" t="s">
        <v>9</v>
      </c>
      <c r="E7276">
        <v>107</v>
      </c>
      <c r="F7276" s="3">
        <v>38371200</v>
      </c>
      <c r="G7276" s="1" t="s">
        <v>905</v>
      </c>
      <c r="H7276">
        <v>116</v>
      </c>
      <c r="I7276" s="1" t="s">
        <v>999</v>
      </c>
      <c r="J7276">
        <v>116</v>
      </c>
      <c r="K7276" s="1" t="s">
        <v>999</v>
      </c>
      <c r="L7276">
        <v>299</v>
      </c>
      <c r="M7276" s="1" t="s">
        <v>1658</v>
      </c>
      <c r="N7276" s="1" t="str">
        <f t="shared" si="113"/>
        <v>1980-1989</v>
      </c>
    </row>
    <row r="7277" spans="1:14" hidden="1" x14ac:dyDescent="0.3">
      <c r="A7277">
        <v>88247</v>
      </c>
      <c r="B7277" s="1" t="s">
        <v>742</v>
      </c>
      <c r="C7277">
        <v>1984</v>
      </c>
      <c r="D7277" s="1" t="s">
        <v>9</v>
      </c>
      <c r="E7277">
        <v>107</v>
      </c>
      <c r="F7277" s="3">
        <v>38371200</v>
      </c>
      <c r="G7277" s="1" t="s">
        <v>905</v>
      </c>
      <c r="H7277">
        <v>116</v>
      </c>
      <c r="I7277" s="1" t="s">
        <v>999</v>
      </c>
      <c r="J7277">
        <v>5036</v>
      </c>
      <c r="K7277" s="1" t="s">
        <v>1451</v>
      </c>
      <c r="L7277">
        <v>216</v>
      </c>
      <c r="M7277" s="1" t="s">
        <v>1557</v>
      </c>
      <c r="N7277" s="1" t="str">
        <f t="shared" si="113"/>
        <v>1980-1989</v>
      </c>
    </row>
    <row r="7278" spans="1:14" hidden="1" x14ac:dyDescent="0.3">
      <c r="A7278">
        <v>88247</v>
      </c>
      <c r="B7278" s="1" t="s">
        <v>742</v>
      </c>
      <c r="C7278">
        <v>1984</v>
      </c>
      <c r="D7278" s="1" t="s">
        <v>9</v>
      </c>
      <c r="E7278">
        <v>107</v>
      </c>
      <c r="F7278" s="3">
        <v>38371200</v>
      </c>
      <c r="G7278" s="1" t="s">
        <v>905</v>
      </c>
      <c r="H7278">
        <v>116</v>
      </c>
      <c r="I7278" s="1" t="s">
        <v>999</v>
      </c>
      <c r="J7278">
        <v>5036</v>
      </c>
      <c r="K7278" s="1" t="s">
        <v>1451</v>
      </c>
      <c r="L7278">
        <v>157</v>
      </c>
      <c r="M7278" s="1" t="s">
        <v>1558</v>
      </c>
      <c r="N7278" s="1" t="str">
        <f t="shared" si="113"/>
        <v>1980-1989</v>
      </c>
    </row>
    <row r="7279" spans="1:14" hidden="1" x14ac:dyDescent="0.3">
      <c r="A7279">
        <v>88247</v>
      </c>
      <c r="B7279" s="1" t="s">
        <v>742</v>
      </c>
      <c r="C7279">
        <v>1984</v>
      </c>
      <c r="D7279" s="1" t="s">
        <v>9</v>
      </c>
      <c r="E7279">
        <v>107</v>
      </c>
      <c r="F7279" s="3">
        <v>38371200</v>
      </c>
      <c r="G7279" s="1" t="s">
        <v>905</v>
      </c>
      <c r="H7279">
        <v>116</v>
      </c>
      <c r="I7279" s="1" t="s">
        <v>999</v>
      </c>
      <c r="J7279">
        <v>5036</v>
      </c>
      <c r="K7279" s="1" t="s">
        <v>1451</v>
      </c>
      <c r="L7279">
        <v>299</v>
      </c>
      <c r="M7279" s="1" t="s">
        <v>1658</v>
      </c>
      <c r="N7279" s="1" t="str">
        <f t="shared" si="113"/>
        <v>1980-1989</v>
      </c>
    </row>
    <row r="7280" spans="1:14" hidden="1" x14ac:dyDescent="0.3">
      <c r="A7280">
        <v>88247</v>
      </c>
      <c r="B7280" s="1" t="s">
        <v>742</v>
      </c>
      <c r="C7280">
        <v>1984</v>
      </c>
      <c r="D7280" s="1" t="s">
        <v>9</v>
      </c>
      <c r="E7280">
        <v>107</v>
      </c>
      <c r="F7280" s="3">
        <v>38371200</v>
      </c>
      <c r="G7280" s="1" t="s">
        <v>905</v>
      </c>
      <c r="H7280">
        <v>116</v>
      </c>
      <c r="I7280" s="1" t="s">
        <v>999</v>
      </c>
      <c r="J7280">
        <v>936537</v>
      </c>
      <c r="K7280" s="1" t="s">
        <v>1188</v>
      </c>
      <c r="L7280">
        <v>216</v>
      </c>
      <c r="M7280" s="1" t="s">
        <v>1557</v>
      </c>
      <c r="N7280" s="1" t="str">
        <f t="shared" si="113"/>
        <v>1980-1989</v>
      </c>
    </row>
    <row r="7281" spans="1:14" hidden="1" x14ac:dyDescent="0.3">
      <c r="A7281">
        <v>88247</v>
      </c>
      <c r="B7281" s="1" t="s">
        <v>742</v>
      </c>
      <c r="C7281">
        <v>1984</v>
      </c>
      <c r="D7281" s="1" t="s">
        <v>9</v>
      </c>
      <c r="E7281">
        <v>107</v>
      </c>
      <c r="F7281" s="3">
        <v>38371200</v>
      </c>
      <c r="G7281" s="1" t="s">
        <v>905</v>
      </c>
      <c r="H7281">
        <v>116</v>
      </c>
      <c r="I7281" s="1" t="s">
        <v>999</v>
      </c>
      <c r="J7281">
        <v>936537</v>
      </c>
      <c r="K7281" s="1" t="s">
        <v>1188</v>
      </c>
      <c r="L7281">
        <v>157</v>
      </c>
      <c r="M7281" s="1" t="s">
        <v>1558</v>
      </c>
      <c r="N7281" s="1" t="str">
        <f t="shared" si="113"/>
        <v>1980-1989</v>
      </c>
    </row>
    <row r="7282" spans="1:14" hidden="1" x14ac:dyDescent="0.3">
      <c r="A7282">
        <v>88247</v>
      </c>
      <c r="B7282" s="1" t="s">
        <v>742</v>
      </c>
      <c r="C7282">
        <v>1984</v>
      </c>
      <c r="D7282" s="1" t="s">
        <v>9</v>
      </c>
      <c r="E7282">
        <v>107</v>
      </c>
      <c r="F7282" s="3">
        <v>38371200</v>
      </c>
      <c r="G7282" s="1" t="s">
        <v>905</v>
      </c>
      <c r="H7282">
        <v>116</v>
      </c>
      <c r="I7282" s="1" t="s">
        <v>999</v>
      </c>
      <c r="J7282">
        <v>936537</v>
      </c>
      <c r="K7282" s="1" t="s">
        <v>1188</v>
      </c>
      <c r="L7282">
        <v>299</v>
      </c>
      <c r="M7282" s="1" t="s">
        <v>1658</v>
      </c>
      <c r="N7282" s="1" t="str">
        <f t="shared" si="113"/>
        <v>1980-1989</v>
      </c>
    </row>
    <row r="7283" spans="1:14" hidden="1" x14ac:dyDescent="0.3">
      <c r="A7283">
        <v>88247</v>
      </c>
      <c r="B7283" s="1" t="s">
        <v>742</v>
      </c>
      <c r="C7283">
        <v>1984</v>
      </c>
      <c r="D7283" s="1" t="s">
        <v>9</v>
      </c>
      <c r="E7283">
        <v>107</v>
      </c>
      <c r="F7283" s="3">
        <v>38371200</v>
      </c>
      <c r="G7283" s="1" t="s">
        <v>846</v>
      </c>
      <c r="H7283">
        <v>116</v>
      </c>
      <c r="I7283" s="1" t="s">
        <v>999</v>
      </c>
      <c r="J7283">
        <v>116</v>
      </c>
      <c r="K7283" s="1" t="s">
        <v>999</v>
      </c>
      <c r="L7283">
        <v>216</v>
      </c>
      <c r="M7283" s="1" t="s">
        <v>1557</v>
      </c>
      <c r="N7283" s="1" t="str">
        <f t="shared" si="113"/>
        <v>1980-1989</v>
      </c>
    </row>
    <row r="7284" spans="1:14" hidden="1" x14ac:dyDescent="0.3">
      <c r="A7284">
        <v>88247</v>
      </c>
      <c r="B7284" s="1" t="s">
        <v>742</v>
      </c>
      <c r="C7284">
        <v>1984</v>
      </c>
      <c r="D7284" s="1" t="s">
        <v>9</v>
      </c>
      <c r="E7284">
        <v>107</v>
      </c>
      <c r="F7284" s="3">
        <v>38371200</v>
      </c>
      <c r="G7284" s="1" t="s">
        <v>846</v>
      </c>
      <c r="H7284">
        <v>116</v>
      </c>
      <c r="I7284" s="1" t="s">
        <v>999</v>
      </c>
      <c r="J7284">
        <v>116</v>
      </c>
      <c r="K7284" s="1" t="s">
        <v>999</v>
      </c>
      <c r="L7284">
        <v>157</v>
      </c>
      <c r="M7284" s="1" t="s">
        <v>1558</v>
      </c>
      <c r="N7284" s="1" t="str">
        <f t="shared" si="113"/>
        <v>1980-1989</v>
      </c>
    </row>
    <row r="7285" spans="1:14" hidden="1" x14ac:dyDescent="0.3">
      <c r="A7285">
        <v>88247</v>
      </c>
      <c r="B7285" s="1" t="s">
        <v>742</v>
      </c>
      <c r="C7285">
        <v>1984</v>
      </c>
      <c r="D7285" s="1" t="s">
        <v>9</v>
      </c>
      <c r="E7285">
        <v>107</v>
      </c>
      <c r="F7285" s="3">
        <v>38371200</v>
      </c>
      <c r="G7285" s="1" t="s">
        <v>846</v>
      </c>
      <c r="H7285">
        <v>116</v>
      </c>
      <c r="I7285" s="1" t="s">
        <v>999</v>
      </c>
      <c r="J7285">
        <v>116</v>
      </c>
      <c r="K7285" s="1" t="s">
        <v>999</v>
      </c>
      <c r="L7285">
        <v>299</v>
      </c>
      <c r="M7285" s="1" t="s">
        <v>1658</v>
      </c>
      <c r="N7285" s="1" t="str">
        <f t="shared" si="113"/>
        <v>1980-1989</v>
      </c>
    </row>
    <row r="7286" spans="1:14" hidden="1" x14ac:dyDescent="0.3">
      <c r="A7286">
        <v>88247</v>
      </c>
      <c r="B7286" s="1" t="s">
        <v>742</v>
      </c>
      <c r="C7286">
        <v>1984</v>
      </c>
      <c r="D7286" s="1" t="s">
        <v>9</v>
      </c>
      <c r="E7286">
        <v>107</v>
      </c>
      <c r="F7286" s="3">
        <v>38371200</v>
      </c>
      <c r="G7286" s="1" t="s">
        <v>846</v>
      </c>
      <c r="H7286">
        <v>116</v>
      </c>
      <c r="I7286" s="1" t="s">
        <v>999</v>
      </c>
      <c r="J7286">
        <v>5036</v>
      </c>
      <c r="K7286" s="1" t="s">
        <v>1451</v>
      </c>
      <c r="L7286">
        <v>216</v>
      </c>
      <c r="M7286" s="1" t="s">
        <v>1557</v>
      </c>
      <c r="N7286" s="1" t="str">
        <f t="shared" si="113"/>
        <v>1980-1989</v>
      </c>
    </row>
    <row r="7287" spans="1:14" hidden="1" x14ac:dyDescent="0.3">
      <c r="A7287">
        <v>88247</v>
      </c>
      <c r="B7287" s="1" t="s">
        <v>742</v>
      </c>
      <c r="C7287">
        <v>1984</v>
      </c>
      <c r="D7287" s="1" t="s">
        <v>9</v>
      </c>
      <c r="E7287">
        <v>107</v>
      </c>
      <c r="F7287" s="3">
        <v>38371200</v>
      </c>
      <c r="G7287" s="1" t="s">
        <v>846</v>
      </c>
      <c r="H7287">
        <v>116</v>
      </c>
      <c r="I7287" s="1" t="s">
        <v>999</v>
      </c>
      <c r="J7287">
        <v>5036</v>
      </c>
      <c r="K7287" s="1" t="s">
        <v>1451</v>
      </c>
      <c r="L7287">
        <v>157</v>
      </c>
      <c r="M7287" s="1" t="s">
        <v>1558</v>
      </c>
      <c r="N7287" s="1" t="str">
        <f t="shared" si="113"/>
        <v>1980-1989</v>
      </c>
    </row>
    <row r="7288" spans="1:14" hidden="1" x14ac:dyDescent="0.3">
      <c r="A7288">
        <v>88247</v>
      </c>
      <c r="B7288" s="1" t="s">
        <v>742</v>
      </c>
      <c r="C7288">
        <v>1984</v>
      </c>
      <c r="D7288" s="1" t="s">
        <v>9</v>
      </c>
      <c r="E7288">
        <v>107</v>
      </c>
      <c r="F7288" s="3">
        <v>38371200</v>
      </c>
      <c r="G7288" s="1" t="s">
        <v>846</v>
      </c>
      <c r="H7288">
        <v>116</v>
      </c>
      <c r="I7288" s="1" t="s">
        <v>999</v>
      </c>
      <c r="J7288">
        <v>5036</v>
      </c>
      <c r="K7288" s="1" t="s">
        <v>1451</v>
      </c>
      <c r="L7288">
        <v>299</v>
      </c>
      <c r="M7288" s="1" t="s">
        <v>1658</v>
      </c>
      <c r="N7288" s="1" t="str">
        <f t="shared" si="113"/>
        <v>1980-1989</v>
      </c>
    </row>
    <row r="7289" spans="1:14" hidden="1" x14ac:dyDescent="0.3">
      <c r="A7289">
        <v>88247</v>
      </c>
      <c r="B7289" s="1" t="s">
        <v>742</v>
      </c>
      <c r="C7289">
        <v>1984</v>
      </c>
      <c r="D7289" s="1" t="s">
        <v>9</v>
      </c>
      <c r="E7289">
        <v>107</v>
      </c>
      <c r="F7289" s="3">
        <v>38371200</v>
      </c>
      <c r="G7289" s="1" t="s">
        <v>846</v>
      </c>
      <c r="H7289">
        <v>116</v>
      </c>
      <c r="I7289" s="1" t="s">
        <v>999</v>
      </c>
      <c r="J7289">
        <v>936537</v>
      </c>
      <c r="K7289" s="1" t="s">
        <v>1188</v>
      </c>
      <c r="L7289">
        <v>216</v>
      </c>
      <c r="M7289" s="1" t="s">
        <v>1557</v>
      </c>
      <c r="N7289" s="1" t="str">
        <f t="shared" si="113"/>
        <v>1980-1989</v>
      </c>
    </row>
    <row r="7290" spans="1:14" hidden="1" x14ac:dyDescent="0.3">
      <c r="A7290">
        <v>88247</v>
      </c>
      <c r="B7290" s="1" t="s">
        <v>742</v>
      </c>
      <c r="C7290">
        <v>1984</v>
      </c>
      <c r="D7290" s="1" t="s">
        <v>9</v>
      </c>
      <c r="E7290">
        <v>107</v>
      </c>
      <c r="F7290" s="3">
        <v>38371200</v>
      </c>
      <c r="G7290" s="1" t="s">
        <v>846</v>
      </c>
      <c r="H7290">
        <v>116</v>
      </c>
      <c r="I7290" s="1" t="s">
        <v>999</v>
      </c>
      <c r="J7290">
        <v>936537</v>
      </c>
      <c r="K7290" s="1" t="s">
        <v>1188</v>
      </c>
      <c r="L7290">
        <v>157</v>
      </c>
      <c r="M7290" s="1" t="s">
        <v>1558</v>
      </c>
      <c r="N7290" s="1" t="str">
        <f t="shared" si="113"/>
        <v>1980-1989</v>
      </c>
    </row>
    <row r="7291" spans="1:14" hidden="1" x14ac:dyDescent="0.3">
      <c r="A7291">
        <v>88247</v>
      </c>
      <c r="B7291" s="1" t="s">
        <v>742</v>
      </c>
      <c r="C7291">
        <v>1984</v>
      </c>
      <c r="D7291" s="1" t="s">
        <v>9</v>
      </c>
      <c r="E7291">
        <v>107</v>
      </c>
      <c r="F7291" s="3">
        <v>38371200</v>
      </c>
      <c r="G7291" s="1" t="s">
        <v>846</v>
      </c>
      <c r="H7291">
        <v>116</v>
      </c>
      <c r="I7291" s="1" t="s">
        <v>999</v>
      </c>
      <c r="J7291">
        <v>936537</v>
      </c>
      <c r="K7291" s="1" t="s">
        <v>1188</v>
      </c>
      <c r="L7291">
        <v>299</v>
      </c>
      <c r="M7291" s="1" t="s">
        <v>1658</v>
      </c>
      <c r="N7291" s="1" t="str">
        <f t="shared" si="113"/>
        <v>1980-1989</v>
      </c>
    </row>
    <row r="7292" spans="1:14" hidden="1" x14ac:dyDescent="0.3">
      <c r="A7292">
        <v>88247</v>
      </c>
      <c r="B7292" s="1" t="s">
        <v>742</v>
      </c>
      <c r="C7292">
        <v>1984</v>
      </c>
      <c r="D7292" s="1" t="s">
        <v>9</v>
      </c>
      <c r="E7292">
        <v>107</v>
      </c>
      <c r="F7292" s="3">
        <v>38371200</v>
      </c>
      <c r="G7292" s="1" t="s">
        <v>855</v>
      </c>
      <c r="H7292">
        <v>116</v>
      </c>
      <c r="I7292" s="1" t="s">
        <v>999</v>
      </c>
      <c r="J7292">
        <v>116</v>
      </c>
      <c r="K7292" s="1" t="s">
        <v>999</v>
      </c>
      <c r="L7292">
        <v>216</v>
      </c>
      <c r="M7292" s="1" t="s">
        <v>1557</v>
      </c>
      <c r="N7292" s="1" t="str">
        <f t="shared" si="113"/>
        <v>1980-1989</v>
      </c>
    </row>
    <row r="7293" spans="1:14" hidden="1" x14ac:dyDescent="0.3">
      <c r="A7293">
        <v>88247</v>
      </c>
      <c r="B7293" s="1" t="s">
        <v>742</v>
      </c>
      <c r="C7293">
        <v>1984</v>
      </c>
      <c r="D7293" s="1" t="s">
        <v>9</v>
      </c>
      <c r="E7293">
        <v>107</v>
      </c>
      <c r="F7293" s="3">
        <v>38371200</v>
      </c>
      <c r="G7293" s="1" t="s">
        <v>855</v>
      </c>
      <c r="H7293">
        <v>116</v>
      </c>
      <c r="I7293" s="1" t="s">
        <v>999</v>
      </c>
      <c r="J7293">
        <v>116</v>
      </c>
      <c r="K7293" s="1" t="s">
        <v>999</v>
      </c>
      <c r="L7293">
        <v>157</v>
      </c>
      <c r="M7293" s="1" t="s">
        <v>1558</v>
      </c>
      <c r="N7293" s="1" t="str">
        <f t="shared" si="113"/>
        <v>1980-1989</v>
      </c>
    </row>
    <row r="7294" spans="1:14" hidden="1" x14ac:dyDescent="0.3">
      <c r="A7294">
        <v>88247</v>
      </c>
      <c r="B7294" s="1" t="s">
        <v>742</v>
      </c>
      <c r="C7294">
        <v>1984</v>
      </c>
      <c r="D7294" s="1" t="s">
        <v>9</v>
      </c>
      <c r="E7294">
        <v>107</v>
      </c>
      <c r="F7294" s="3">
        <v>38371200</v>
      </c>
      <c r="G7294" s="1" t="s">
        <v>855</v>
      </c>
      <c r="H7294">
        <v>116</v>
      </c>
      <c r="I7294" s="1" t="s">
        <v>999</v>
      </c>
      <c r="J7294">
        <v>116</v>
      </c>
      <c r="K7294" s="1" t="s">
        <v>999</v>
      </c>
      <c r="L7294">
        <v>299</v>
      </c>
      <c r="M7294" s="1" t="s">
        <v>1658</v>
      </c>
      <c r="N7294" s="1" t="str">
        <f t="shared" si="113"/>
        <v>1980-1989</v>
      </c>
    </row>
    <row r="7295" spans="1:14" hidden="1" x14ac:dyDescent="0.3">
      <c r="A7295">
        <v>88247</v>
      </c>
      <c r="B7295" s="1" t="s">
        <v>742</v>
      </c>
      <c r="C7295">
        <v>1984</v>
      </c>
      <c r="D7295" s="1" t="s">
        <v>9</v>
      </c>
      <c r="E7295">
        <v>107</v>
      </c>
      <c r="F7295" s="3">
        <v>38371200</v>
      </c>
      <c r="G7295" s="1" t="s">
        <v>855</v>
      </c>
      <c r="H7295">
        <v>116</v>
      </c>
      <c r="I7295" s="1" t="s">
        <v>999</v>
      </c>
      <c r="J7295">
        <v>5036</v>
      </c>
      <c r="K7295" s="1" t="s">
        <v>1451</v>
      </c>
      <c r="L7295">
        <v>216</v>
      </c>
      <c r="M7295" s="1" t="s">
        <v>1557</v>
      </c>
      <c r="N7295" s="1" t="str">
        <f t="shared" si="113"/>
        <v>1980-1989</v>
      </c>
    </row>
    <row r="7296" spans="1:14" hidden="1" x14ac:dyDescent="0.3">
      <c r="A7296">
        <v>88247</v>
      </c>
      <c r="B7296" s="1" t="s">
        <v>742</v>
      </c>
      <c r="C7296">
        <v>1984</v>
      </c>
      <c r="D7296" s="1" t="s">
        <v>9</v>
      </c>
      <c r="E7296">
        <v>107</v>
      </c>
      <c r="F7296" s="3">
        <v>38371200</v>
      </c>
      <c r="G7296" s="1" t="s">
        <v>855</v>
      </c>
      <c r="H7296">
        <v>116</v>
      </c>
      <c r="I7296" s="1" t="s">
        <v>999</v>
      </c>
      <c r="J7296">
        <v>5036</v>
      </c>
      <c r="K7296" s="1" t="s">
        <v>1451</v>
      </c>
      <c r="L7296">
        <v>157</v>
      </c>
      <c r="M7296" s="1" t="s">
        <v>1558</v>
      </c>
      <c r="N7296" s="1" t="str">
        <f t="shared" si="113"/>
        <v>1980-1989</v>
      </c>
    </row>
    <row r="7297" spans="1:14" hidden="1" x14ac:dyDescent="0.3">
      <c r="A7297">
        <v>88247</v>
      </c>
      <c r="B7297" s="1" t="s">
        <v>742</v>
      </c>
      <c r="C7297">
        <v>1984</v>
      </c>
      <c r="D7297" s="1" t="s">
        <v>9</v>
      </c>
      <c r="E7297">
        <v>107</v>
      </c>
      <c r="F7297" s="3">
        <v>38371200</v>
      </c>
      <c r="G7297" s="1" t="s">
        <v>855</v>
      </c>
      <c r="H7297">
        <v>116</v>
      </c>
      <c r="I7297" s="1" t="s">
        <v>999</v>
      </c>
      <c r="J7297">
        <v>5036</v>
      </c>
      <c r="K7297" s="1" t="s">
        <v>1451</v>
      </c>
      <c r="L7297">
        <v>299</v>
      </c>
      <c r="M7297" s="1" t="s">
        <v>1658</v>
      </c>
      <c r="N7297" s="1" t="str">
        <f t="shared" si="113"/>
        <v>1980-1989</v>
      </c>
    </row>
    <row r="7298" spans="1:14" hidden="1" x14ac:dyDescent="0.3">
      <c r="A7298">
        <v>88247</v>
      </c>
      <c r="B7298" s="1" t="s">
        <v>742</v>
      </c>
      <c r="C7298">
        <v>1984</v>
      </c>
      <c r="D7298" s="1" t="s">
        <v>9</v>
      </c>
      <c r="E7298">
        <v>107</v>
      </c>
      <c r="F7298" s="3">
        <v>38371200</v>
      </c>
      <c r="G7298" s="1" t="s">
        <v>855</v>
      </c>
      <c r="H7298">
        <v>116</v>
      </c>
      <c r="I7298" s="1" t="s">
        <v>999</v>
      </c>
      <c r="J7298">
        <v>936537</v>
      </c>
      <c r="K7298" s="1" t="s">
        <v>1188</v>
      </c>
      <c r="L7298">
        <v>216</v>
      </c>
      <c r="M7298" s="1" t="s">
        <v>1557</v>
      </c>
      <c r="N7298" s="1" t="str">
        <f t="shared" ref="N7298:N7361" si="114">INT(C7298/10)*10 &amp; "-" &amp; INT(C7298/10)*10+9</f>
        <v>1980-1989</v>
      </c>
    </row>
    <row r="7299" spans="1:14" hidden="1" x14ac:dyDescent="0.3">
      <c r="A7299">
        <v>88247</v>
      </c>
      <c r="B7299" s="1" t="s">
        <v>742</v>
      </c>
      <c r="C7299">
        <v>1984</v>
      </c>
      <c r="D7299" s="1" t="s">
        <v>9</v>
      </c>
      <c r="E7299">
        <v>107</v>
      </c>
      <c r="F7299" s="3">
        <v>38371200</v>
      </c>
      <c r="G7299" s="1" t="s">
        <v>855</v>
      </c>
      <c r="H7299">
        <v>116</v>
      </c>
      <c r="I7299" s="1" t="s">
        <v>999</v>
      </c>
      <c r="J7299">
        <v>936537</v>
      </c>
      <c r="K7299" s="1" t="s">
        <v>1188</v>
      </c>
      <c r="L7299">
        <v>157</v>
      </c>
      <c r="M7299" s="1" t="s">
        <v>1558</v>
      </c>
      <c r="N7299" s="1" t="str">
        <f t="shared" si="114"/>
        <v>1980-1989</v>
      </c>
    </row>
    <row r="7300" spans="1:14" hidden="1" x14ac:dyDescent="0.3">
      <c r="A7300">
        <v>88247</v>
      </c>
      <c r="B7300" s="1" t="s">
        <v>742</v>
      </c>
      <c r="C7300">
        <v>1984</v>
      </c>
      <c r="D7300" s="1" t="s">
        <v>9</v>
      </c>
      <c r="E7300">
        <v>107</v>
      </c>
      <c r="F7300" s="3">
        <v>38371200</v>
      </c>
      <c r="G7300" s="1" t="s">
        <v>855</v>
      </c>
      <c r="H7300">
        <v>116</v>
      </c>
      <c r="I7300" s="1" t="s">
        <v>999</v>
      </c>
      <c r="J7300">
        <v>936537</v>
      </c>
      <c r="K7300" s="1" t="s">
        <v>1188</v>
      </c>
      <c r="L7300">
        <v>299</v>
      </c>
      <c r="M7300" s="1" t="s">
        <v>1658</v>
      </c>
      <c r="N7300" s="1" t="str">
        <f t="shared" si="114"/>
        <v>1980-1989</v>
      </c>
    </row>
    <row r="7301" spans="1:14" hidden="1" x14ac:dyDescent="0.3">
      <c r="A7301">
        <v>88247</v>
      </c>
      <c r="B7301" s="1" t="s">
        <v>742</v>
      </c>
      <c r="C7301">
        <v>1984</v>
      </c>
      <c r="D7301" s="1" t="s">
        <v>9</v>
      </c>
      <c r="E7301">
        <v>107</v>
      </c>
      <c r="F7301" s="3">
        <v>38371200</v>
      </c>
      <c r="G7301" s="1" t="s">
        <v>871</v>
      </c>
      <c r="H7301">
        <v>116</v>
      </c>
      <c r="I7301" s="1" t="s">
        <v>999</v>
      </c>
      <c r="J7301">
        <v>116</v>
      </c>
      <c r="K7301" s="1" t="s">
        <v>999</v>
      </c>
      <c r="L7301">
        <v>216</v>
      </c>
      <c r="M7301" s="1" t="s">
        <v>1557</v>
      </c>
      <c r="N7301" s="1" t="str">
        <f t="shared" si="114"/>
        <v>1980-1989</v>
      </c>
    </row>
    <row r="7302" spans="1:14" hidden="1" x14ac:dyDescent="0.3">
      <c r="A7302">
        <v>88247</v>
      </c>
      <c r="B7302" s="1" t="s">
        <v>742</v>
      </c>
      <c r="C7302">
        <v>1984</v>
      </c>
      <c r="D7302" s="1" t="s">
        <v>9</v>
      </c>
      <c r="E7302">
        <v>107</v>
      </c>
      <c r="F7302" s="3">
        <v>38371200</v>
      </c>
      <c r="G7302" s="1" t="s">
        <v>871</v>
      </c>
      <c r="H7302">
        <v>116</v>
      </c>
      <c r="I7302" s="1" t="s">
        <v>999</v>
      </c>
      <c r="J7302">
        <v>116</v>
      </c>
      <c r="K7302" s="1" t="s">
        <v>999</v>
      </c>
      <c r="L7302">
        <v>157</v>
      </c>
      <c r="M7302" s="1" t="s">
        <v>1558</v>
      </c>
      <c r="N7302" s="1" t="str">
        <f t="shared" si="114"/>
        <v>1980-1989</v>
      </c>
    </row>
    <row r="7303" spans="1:14" hidden="1" x14ac:dyDescent="0.3">
      <c r="A7303">
        <v>88247</v>
      </c>
      <c r="B7303" s="1" t="s">
        <v>742</v>
      </c>
      <c r="C7303">
        <v>1984</v>
      </c>
      <c r="D7303" s="1" t="s">
        <v>9</v>
      </c>
      <c r="E7303">
        <v>107</v>
      </c>
      <c r="F7303" s="3">
        <v>38371200</v>
      </c>
      <c r="G7303" s="1" t="s">
        <v>871</v>
      </c>
      <c r="H7303">
        <v>116</v>
      </c>
      <c r="I7303" s="1" t="s">
        <v>999</v>
      </c>
      <c r="J7303">
        <v>116</v>
      </c>
      <c r="K7303" s="1" t="s">
        <v>999</v>
      </c>
      <c r="L7303">
        <v>299</v>
      </c>
      <c r="M7303" s="1" t="s">
        <v>1658</v>
      </c>
      <c r="N7303" s="1" t="str">
        <f t="shared" si="114"/>
        <v>1980-1989</v>
      </c>
    </row>
    <row r="7304" spans="1:14" hidden="1" x14ac:dyDescent="0.3">
      <c r="A7304">
        <v>88247</v>
      </c>
      <c r="B7304" s="1" t="s">
        <v>742</v>
      </c>
      <c r="C7304">
        <v>1984</v>
      </c>
      <c r="D7304" s="1" t="s">
        <v>9</v>
      </c>
      <c r="E7304">
        <v>107</v>
      </c>
      <c r="F7304" s="3">
        <v>38371200</v>
      </c>
      <c r="G7304" s="1" t="s">
        <v>871</v>
      </c>
      <c r="H7304">
        <v>116</v>
      </c>
      <c r="I7304" s="1" t="s">
        <v>999</v>
      </c>
      <c r="J7304">
        <v>5036</v>
      </c>
      <c r="K7304" s="1" t="s">
        <v>1451</v>
      </c>
      <c r="L7304">
        <v>216</v>
      </c>
      <c r="M7304" s="1" t="s">
        <v>1557</v>
      </c>
      <c r="N7304" s="1" t="str">
        <f t="shared" si="114"/>
        <v>1980-1989</v>
      </c>
    </row>
    <row r="7305" spans="1:14" hidden="1" x14ac:dyDescent="0.3">
      <c r="A7305">
        <v>88247</v>
      </c>
      <c r="B7305" s="1" t="s">
        <v>742</v>
      </c>
      <c r="C7305">
        <v>1984</v>
      </c>
      <c r="D7305" s="1" t="s">
        <v>9</v>
      </c>
      <c r="E7305">
        <v>107</v>
      </c>
      <c r="F7305" s="3">
        <v>38371200</v>
      </c>
      <c r="G7305" s="1" t="s">
        <v>871</v>
      </c>
      <c r="H7305">
        <v>116</v>
      </c>
      <c r="I7305" s="1" t="s">
        <v>999</v>
      </c>
      <c r="J7305">
        <v>5036</v>
      </c>
      <c r="K7305" s="1" t="s">
        <v>1451</v>
      </c>
      <c r="L7305">
        <v>157</v>
      </c>
      <c r="M7305" s="1" t="s">
        <v>1558</v>
      </c>
      <c r="N7305" s="1" t="str">
        <f t="shared" si="114"/>
        <v>1980-1989</v>
      </c>
    </row>
    <row r="7306" spans="1:14" hidden="1" x14ac:dyDescent="0.3">
      <c r="A7306">
        <v>88247</v>
      </c>
      <c r="B7306" s="1" t="s">
        <v>742</v>
      </c>
      <c r="C7306">
        <v>1984</v>
      </c>
      <c r="D7306" s="1" t="s">
        <v>9</v>
      </c>
      <c r="E7306">
        <v>107</v>
      </c>
      <c r="F7306" s="3">
        <v>38371200</v>
      </c>
      <c r="G7306" s="1" t="s">
        <v>871</v>
      </c>
      <c r="H7306">
        <v>116</v>
      </c>
      <c r="I7306" s="1" t="s">
        <v>999</v>
      </c>
      <c r="J7306">
        <v>5036</v>
      </c>
      <c r="K7306" s="1" t="s">
        <v>1451</v>
      </c>
      <c r="L7306">
        <v>299</v>
      </c>
      <c r="M7306" s="1" t="s">
        <v>1658</v>
      </c>
      <c r="N7306" s="1" t="str">
        <f t="shared" si="114"/>
        <v>1980-1989</v>
      </c>
    </row>
    <row r="7307" spans="1:14" hidden="1" x14ac:dyDescent="0.3">
      <c r="A7307">
        <v>88247</v>
      </c>
      <c r="B7307" s="1" t="s">
        <v>742</v>
      </c>
      <c r="C7307">
        <v>1984</v>
      </c>
      <c r="D7307" s="1" t="s">
        <v>9</v>
      </c>
      <c r="E7307">
        <v>107</v>
      </c>
      <c r="F7307" s="3">
        <v>38371200</v>
      </c>
      <c r="G7307" s="1" t="s">
        <v>871</v>
      </c>
      <c r="H7307">
        <v>116</v>
      </c>
      <c r="I7307" s="1" t="s">
        <v>999</v>
      </c>
      <c r="J7307">
        <v>936537</v>
      </c>
      <c r="K7307" s="1" t="s">
        <v>1188</v>
      </c>
      <c r="L7307">
        <v>216</v>
      </c>
      <c r="M7307" s="1" t="s">
        <v>1557</v>
      </c>
      <c r="N7307" s="1" t="str">
        <f t="shared" si="114"/>
        <v>1980-1989</v>
      </c>
    </row>
    <row r="7308" spans="1:14" hidden="1" x14ac:dyDescent="0.3">
      <c r="A7308">
        <v>88247</v>
      </c>
      <c r="B7308" s="1" t="s">
        <v>742</v>
      </c>
      <c r="C7308">
        <v>1984</v>
      </c>
      <c r="D7308" s="1" t="s">
        <v>9</v>
      </c>
      <c r="E7308">
        <v>107</v>
      </c>
      <c r="F7308" s="3">
        <v>38371200</v>
      </c>
      <c r="G7308" s="1" t="s">
        <v>871</v>
      </c>
      <c r="H7308">
        <v>116</v>
      </c>
      <c r="I7308" s="1" t="s">
        <v>999</v>
      </c>
      <c r="J7308">
        <v>936537</v>
      </c>
      <c r="K7308" s="1" t="s">
        <v>1188</v>
      </c>
      <c r="L7308">
        <v>157</v>
      </c>
      <c r="M7308" s="1" t="s">
        <v>1558</v>
      </c>
      <c r="N7308" s="1" t="str">
        <f t="shared" si="114"/>
        <v>1980-1989</v>
      </c>
    </row>
    <row r="7309" spans="1:14" hidden="1" x14ac:dyDescent="0.3">
      <c r="A7309">
        <v>88247</v>
      </c>
      <c r="B7309" s="1" t="s">
        <v>742</v>
      </c>
      <c r="C7309">
        <v>1984</v>
      </c>
      <c r="D7309" s="1" t="s">
        <v>9</v>
      </c>
      <c r="E7309">
        <v>107</v>
      </c>
      <c r="F7309" s="3">
        <v>38371200</v>
      </c>
      <c r="G7309" s="1" t="s">
        <v>871</v>
      </c>
      <c r="H7309">
        <v>116</v>
      </c>
      <c r="I7309" s="1" t="s">
        <v>999</v>
      </c>
      <c r="J7309">
        <v>936537</v>
      </c>
      <c r="K7309" s="1" t="s">
        <v>1188</v>
      </c>
      <c r="L7309">
        <v>299</v>
      </c>
      <c r="M7309" s="1" t="s">
        <v>1658</v>
      </c>
      <c r="N7309" s="1" t="str">
        <f t="shared" si="114"/>
        <v>1980-1989</v>
      </c>
    </row>
    <row r="7310" spans="1:14" hidden="1" x14ac:dyDescent="0.3">
      <c r="A7310">
        <v>457430</v>
      </c>
      <c r="B7310" s="1" t="s">
        <v>531</v>
      </c>
      <c r="C7310">
        <v>2006</v>
      </c>
      <c r="D7310" s="1" t="s">
        <v>9</v>
      </c>
      <c r="E7310">
        <v>118</v>
      </c>
      <c r="F7310" s="3">
        <v>37646380</v>
      </c>
      <c r="G7310" s="1" t="s">
        <v>898</v>
      </c>
      <c r="H7310">
        <v>868219</v>
      </c>
      <c r="I7310" s="1" t="s">
        <v>1084</v>
      </c>
      <c r="J7310">
        <v>868219</v>
      </c>
      <c r="K7310" s="1" t="s">
        <v>1084</v>
      </c>
      <c r="L7310">
        <v>1419440</v>
      </c>
      <c r="M7310" s="1" t="s">
        <v>1838</v>
      </c>
      <c r="N7310" s="1" t="str">
        <f t="shared" si="114"/>
        <v>2000-2009</v>
      </c>
    </row>
    <row r="7311" spans="1:14" hidden="1" x14ac:dyDescent="0.3">
      <c r="A7311">
        <v>457430</v>
      </c>
      <c r="B7311" s="1" t="s">
        <v>531</v>
      </c>
      <c r="C7311">
        <v>2006</v>
      </c>
      <c r="D7311" s="1" t="s">
        <v>9</v>
      </c>
      <c r="E7311">
        <v>118</v>
      </c>
      <c r="F7311" s="3">
        <v>37646380</v>
      </c>
      <c r="G7311" s="1" t="s">
        <v>898</v>
      </c>
      <c r="H7311">
        <v>868219</v>
      </c>
      <c r="I7311" s="1" t="s">
        <v>1084</v>
      </c>
      <c r="J7311">
        <v>868219</v>
      </c>
      <c r="K7311" s="1" t="s">
        <v>1084</v>
      </c>
      <c r="L7311">
        <v>317725</v>
      </c>
      <c r="M7311" s="1" t="s">
        <v>1839</v>
      </c>
      <c r="N7311" s="1" t="str">
        <f t="shared" si="114"/>
        <v>2000-2009</v>
      </c>
    </row>
    <row r="7312" spans="1:14" hidden="1" x14ac:dyDescent="0.3">
      <c r="A7312">
        <v>457430</v>
      </c>
      <c r="B7312" s="1" t="s">
        <v>531</v>
      </c>
      <c r="C7312">
        <v>2006</v>
      </c>
      <c r="D7312" s="1" t="s">
        <v>9</v>
      </c>
      <c r="E7312">
        <v>118</v>
      </c>
      <c r="F7312" s="3">
        <v>37646380</v>
      </c>
      <c r="G7312" s="1" t="s">
        <v>898</v>
      </c>
      <c r="H7312">
        <v>868219</v>
      </c>
      <c r="I7312" s="1" t="s">
        <v>1084</v>
      </c>
      <c r="J7312">
        <v>868219</v>
      </c>
      <c r="K7312" s="1" t="s">
        <v>1084</v>
      </c>
      <c r="L7312">
        <v>530365</v>
      </c>
      <c r="M7312" s="1" t="s">
        <v>1840</v>
      </c>
      <c r="N7312" s="1" t="str">
        <f t="shared" si="114"/>
        <v>2000-2009</v>
      </c>
    </row>
    <row r="7313" spans="1:14" hidden="1" x14ac:dyDescent="0.3">
      <c r="A7313">
        <v>457430</v>
      </c>
      <c r="B7313" s="1" t="s">
        <v>531</v>
      </c>
      <c r="C7313">
        <v>2006</v>
      </c>
      <c r="D7313" s="1" t="s">
        <v>9</v>
      </c>
      <c r="E7313">
        <v>118</v>
      </c>
      <c r="F7313" s="3">
        <v>37646380</v>
      </c>
      <c r="G7313" s="1" t="s">
        <v>860</v>
      </c>
      <c r="H7313">
        <v>868219</v>
      </c>
      <c r="I7313" s="1" t="s">
        <v>1084</v>
      </c>
      <c r="J7313">
        <v>868219</v>
      </c>
      <c r="K7313" s="1" t="s">
        <v>1084</v>
      </c>
      <c r="L7313">
        <v>1419440</v>
      </c>
      <c r="M7313" s="1" t="s">
        <v>1838</v>
      </c>
      <c r="N7313" s="1" t="str">
        <f t="shared" si="114"/>
        <v>2000-2009</v>
      </c>
    </row>
    <row r="7314" spans="1:14" hidden="1" x14ac:dyDescent="0.3">
      <c r="A7314">
        <v>457430</v>
      </c>
      <c r="B7314" s="1" t="s">
        <v>531</v>
      </c>
      <c r="C7314">
        <v>2006</v>
      </c>
      <c r="D7314" s="1" t="s">
        <v>9</v>
      </c>
      <c r="E7314">
        <v>118</v>
      </c>
      <c r="F7314" s="3">
        <v>37646380</v>
      </c>
      <c r="G7314" s="1" t="s">
        <v>860</v>
      </c>
      <c r="H7314">
        <v>868219</v>
      </c>
      <c r="I7314" s="1" t="s">
        <v>1084</v>
      </c>
      <c r="J7314">
        <v>868219</v>
      </c>
      <c r="K7314" s="1" t="s">
        <v>1084</v>
      </c>
      <c r="L7314">
        <v>317725</v>
      </c>
      <c r="M7314" s="1" t="s">
        <v>1839</v>
      </c>
      <c r="N7314" s="1" t="str">
        <f t="shared" si="114"/>
        <v>2000-2009</v>
      </c>
    </row>
    <row r="7315" spans="1:14" hidden="1" x14ac:dyDescent="0.3">
      <c r="A7315">
        <v>457430</v>
      </c>
      <c r="B7315" s="1" t="s">
        <v>531</v>
      </c>
      <c r="C7315">
        <v>2006</v>
      </c>
      <c r="D7315" s="1" t="s">
        <v>9</v>
      </c>
      <c r="E7315">
        <v>118</v>
      </c>
      <c r="F7315" s="3">
        <v>37646380</v>
      </c>
      <c r="G7315" s="1" t="s">
        <v>860</v>
      </c>
      <c r="H7315">
        <v>868219</v>
      </c>
      <c r="I7315" s="1" t="s">
        <v>1084</v>
      </c>
      <c r="J7315">
        <v>868219</v>
      </c>
      <c r="K7315" s="1" t="s">
        <v>1084</v>
      </c>
      <c r="L7315">
        <v>530365</v>
      </c>
      <c r="M7315" s="1" t="s">
        <v>1840</v>
      </c>
      <c r="N7315" s="1" t="str">
        <f t="shared" si="114"/>
        <v>2000-2009</v>
      </c>
    </row>
    <row r="7316" spans="1:14" hidden="1" x14ac:dyDescent="0.3">
      <c r="A7316">
        <v>457430</v>
      </c>
      <c r="B7316" s="1" t="s">
        <v>531</v>
      </c>
      <c r="C7316">
        <v>2006</v>
      </c>
      <c r="D7316" s="1" t="s">
        <v>9</v>
      </c>
      <c r="E7316">
        <v>118</v>
      </c>
      <c r="F7316" s="3">
        <v>37646380</v>
      </c>
      <c r="G7316" s="1" t="s">
        <v>907</v>
      </c>
      <c r="H7316">
        <v>868219</v>
      </c>
      <c r="I7316" s="1" t="s">
        <v>1084</v>
      </c>
      <c r="J7316">
        <v>868219</v>
      </c>
      <c r="K7316" s="1" t="s">
        <v>1084</v>
      </c>
      <c r="L7316">
        <v>1419440</v>
      </c>
      <c r="M7316" s="1" t="s">
        <v>1838</v>
      </c>
      <c r="N7316" s="1" t="str">
        <f t="shared" si="114"/>
        <v>2000-2009</v>
      </c>
    </row>
    <row r="7317" spans="1:14" hidden="1" x14ac:dyDescent="0.3">
      <c r="A7317">
        <v>457430</v>
      </c>
      <c r="B7317" s="1" t="s">
        <v>531</v>
      </c>
      <c r="C7317">
        <v>2006</v>
      </c>
      <c r="D7317" s="1" t="s">
        <v>9</v>
      </c>
      <c r="E7317">
        <v>118</v>
      </c>
      <c r="F7317" s="3">
        <v>37646380</v>
      </c>
      <c r="G7317" s="1" t="s">
        <v>907</v>
      </c>
      <c r="H7317">
        <v>868219</v>
      </c>
      <c r="I7317" s="1" t="s">
        <v>1084</v>
      </c>
      <c r="J7317">
        <v>868219</v>
      </c>
      <c r="K7317" s="1" t="s">
        <v>1084</v>
      </c>
      <c r="L7317">
        <v>317725</v>
      </c>
      <c r="M7317" s="1" t="s">
        <v>1839</v>
      </c>
      <c r="N7317" s="1" t="str">
        <f t="shared" si="114"/>
        <v>2000-2009</v>
      </c>
    </row>
    <row r="7318" spans="1:14" hidden="1" x14ac:dyDescent="0.3">
      <c r="A7318">
        <v>457430</v>
      </c>
      <c r="B7318" s="1" t="s">
        <v>531</v>
      </c>
      <c r="C7318">
        <v>2006</v>
      </c>
      <c r="D7318" s="1" t="s">
        <v>9</v>
      </c>
      <c r="E7318">
        <v>118</v>
      </c>
      <c r="F7318" s="3">
        <v>37646380</v>
      </c>
      <c r="G7318" s="1" t="s">
        <v>907</v>
      </c>
      <c r="H7318">
        <v>868219</v>
      </c>
      <c r="I7318" s="1" t="s">
        <v>1084</v>
      </c>
      <c r="J7318">
        <v>868219</v>
      </c>
      <c r="K7318" s="1" t="s">
        <v>1084</v>
      </c>
      <c r="L7318">
        <v>530365</v>
      </c>
      <c r="M7318" s="1" t="s">
        <v>1840</v>
      </c>
      <c r="N7318" s="1" t="str">
        <f t="shared" si="114"/>
        <v>2000-2009</v>
      </c>
    </row>
    <row r="7319" spans="1:14" hidden="1" x14ac:dyDescent="0.3">
      <c r="A7319">
        <v>457430</v>
      </c>
      <c r="B7319" s="1" t="s">
        <v>531</v>
      </c>
      <c r="C7319">
        <v>2006</v>
      </c>
      <c r="D7319" s="1" t="s">
        <v>9</v>
      </c>
      <c r="E7319">
        <v>118</v>
      </c>
      <c r="F7319" s="3">
        <v>37646380</v>
      </c>
      <c r="G7319" s="1" t="s">
        <v>838</v>
      </c>
      <c r="H7319">
        <v>868219</v>
      </c>
      <c r="I7319" s="1" t="s">
        <v>1084</v>
      </c>
      <c r="J7319">
        <v>868219</v>
      </c>
      <c r="K7319" s="1" t="s">
        <v>1084</v>
      </c>
      <c r="L7319">
        <v>1419440</v>
      </c>
      <c r="M7319" s="1" t="s">
        <v>1838</v>
      </c>
      <c r="N7319" s="1" t="str">
        <f t="shared" si="114"/>
        <v>2000-2009</v>
      </c>
    </row>
    <row r="7320" spans="1:14" hidden="1" x14ac:dyDescent="0.3">
      <c r="A7320">
        <v>457430</v>
      </c>
      <c r="B7320" s="1" t="s">
        <v>531</v>
      </c>
      <c r="C7320">
        <v>2006</v>
      </c>
      <c r="D7320" s="1" t="s">
        <v>9</v>
      </c>
      <c r="E7320">
        <v>118</v>
      </c>
      <c r="F7320" s="3">
        <v>37646380</v>
      </c>
      <c r="G7320" s="1" t="s">
        <v>838</v>
      </c>
      <c r="H7320">
        <v>868219</v>
      </c>
      <c r="I7320" s="1" t="s">
        <v>1084</v>
      </c>
      <c r="J7320">
        <v>868219</v>
      </c>
      <c r="K7320" s="1" t="s">
        <v>1084</v>
      </c>
      <c r="L7320">
        <v>317725</v>
      </c>
      <c r="M7320" s="1" t="s">
        <v>1839</v>
      </c>
      <c r="N7320" s="1" t="str">
        <f t="shared" si="114"/>
        <v>2000-2009</v>
      </c>
    </row>
    <row r="7321" spans="1:14" hidden="1" x14ac:dyDescent="0.3">
      <c r="A7321">
        <v>457430</v>
      </c>
      <c r="B7321" s="1" t="s">
        <v>531</v>
      </c>
      <c r="C7321">
        <v>2006</v>
      </c>
      <c r="D7321" s="1" t="s">
        <v>9</v>
      </c>
      <c r="E7321">
        <v>118</v>
      </c>
      <c r="F7321" s="3">
        <v>37646380</v>
      </c>
      <c r="G7321" s="1" t="s">
        <v>838</v>
      </c>
      <c r="H7321">
        <v>868219</v>
      </c>
      <c r="I7321" s="1" t="s">
        <v>1084</v>
      </c>
      <c r="J7321">
        <v>868219</v>
      </c>
      <c r="K7321" s="1" t="s">
        <v>1084</v>
      </c>
      <c r="L7321">
        <v>530365</v>
      </c>
      <c r="M7321" s="1" t="s">
        <v>1840</v>
      </c>
      <c r="N7321" s="1" t="str">
        <f t="shared" si="114"/>
        <v>2000-2009</v>
      </c>
    </row>
    <row r="7322" spans="1:14" hidden="1" x14ac:dyDescent="0.3">
      <c r="A7322">
        <v>457430</v>
      </c>
      <c r="B7322" s="1" t="s">
        <v>531</v>
      </c>
      <c r="C7322">
        <v>2006</v>
      </c>
      <c r="D7322" s="1" t="s">
        <v>9</v>
      </c>
      <c r="E7322">
        <v>118</v>
      </c>
      <c r="F7322" s="3">
        <v>37646380</v>
      </c>
      <c r="G7322" s="1" t="s">
        <v>889</v>
      </c>
      <c r="H7322">
        <v>868219</v>
      </c>
      <c r="I7322" s="1" t="s">
        <v>1084</v>
      </c>
      <c r="J7322">
        <v>868219</v>
      </c>
      <c r="K7322" s="1" t="s">
        <v>1084</v>
      </c>
      <c r="L7322">
        <v>1419440</v>
      </c>
      <c r="M7322" s="1" t="s">
        <v>1838</v>
      </c>
      <c r="N7322" s="1" t="str">
        <f t="shared" si="114"/>
        <v>2000-2009</v>
      </c>
    </row>
    <row r="7323" spans="1:14" hidden="1" x14ac:dyDescent="0.3">
      <c r="A7323">
        <v>457430</v>
      </c>
      <c r="B7323" s="1" t="s">
        <v>531</v>
      </c>
      <c r="C7323">
        <v>2006</v>
      </c>
      <c r="D7323" s="1" t="s">
        <v>9</v>
      </c>
      <c r="E7323">
        <v>118</v>
      </c>
      <c r="F7323" s="3">
        <v>37646380</v>
      </c>
      <c r="G7323" s="1" t="s">
        <v>889</v>
      </c>
      <c r="H7323">
        <v>868219</v>
      </c>
      <c r="I7323" s="1" t="s">
        <v>1084</v>
      </c>
      <c r="J7323">
        <v>868219</v>
      </c>
      <c r="K7323" s="1" t="s">
        <v>1084</v>
      </c>
      <c r="L7323">
        <v>317725</v>
      </c>
      <c r="M7323" s="1" t="s">
        <v>1839</v>
      </c>
      <c r="N7323" s="1" t="str">
        <f t="shared" si="114"/>
        <v>2000-2009</v>
      </c>
    </row>
    <row r="7324" spans="1:14" hidden="1" x14ac:dyDescent="0.3">
      <c r="A7324">
        <v>457430</v>
      </c>
      <c r="B7324" s="1" t="s">
        <v>531</v>
      </c>
      <c r="C7324">
        <v>2006</v>
      </c>
      <c r="D7324" s="1" t="s">
        <v>9</v>
      </c>
      <c r="E7324">
        <v>118</v>
      </c>
      <c r="F7324" s="3">
        <v>37646380</v>
      </c>
      <c r="G7324" s="1" t="s">
        <v>889</v>
      </c>
      <c r="H7324">
        <v>868219</v>
      </c>
      <c r="I7324" s="1" t="s">
        <v>1084</v>
      </c>
      <c r="J7324">
        <v>868219</v>
      </c>
      <c r="K7324" s="1" t="s">
        <v>1084</v>
      </c>
      <c r="L7324">
        <v>530365</v>
      </c>
      <c r="M7324" s="1" t="s">
        <v>1840</v>
      </c>
      <c r="N7324" s="1" t="str">
        <f t="shared" si="114"/>
        <v>2000-2009</v>
      </c>
    </row>
    <row r="7325" spans="1:14" hidden="1" x14ac:dyDescent="0.3">
      <c r="A7325">
        <v>457430</v>
      </c>
      <c r="B7325" s="1" t="s">
        <v>531</v>
      </c>
      <c r="C7325">
        <v>2006</v>
      </c>
      <c r="D7325" s="1" t="s">
        <v>9</v>
      </c>
      <c r="E7325">
        <v>118</v>
      </c>
      <c r="F7325" s="3">
        <v>37646380</v>
      </c>
      <c r="G7325" s="1" t="s">
        <v>958</v>
      </c>
      <c r="H7325">
        <v>868219</v>
      </c>
      <c r="I7325" s="1" t="s">
        <v>1084</v>
      </c>
      <c r="J7325">
        <v>868219</v>
      </c>
      <c r="K7325" s="1" t="s">
        <v>1084</v>
      </c>
      <c r="L7325">
        <v>1419440</v>
      </c>
      <c r="M7325" s="1" t="s">
        <v>1838</v>
      </c>
      <c r="N7325" s="1" t="str">
        <f t="shared" si="114"/>
        <v>2000-2009</v>
      </c>
    </row>
    <row r="7326" spans="1:14" hidden="1" x14ac:dyDescent="0.3">
      <c r="A7326">
        <v>457430</v>
      </c>
      <c r="B7326" s="1" t="s">
        <v>531</v>
      </c>
      <c r="C7326">
        <v>2006</v>
      </c>
      <c r="D7326" s="1" t="s">
        <v>9</v>
      </c>
      <c r="E7326">
        <v>118</v>
      </c>
      <c r="F7326" s="3">
        <v>37646380</v>
      </c>
      <c r="G7326" s="1" t="s">
        <v>958</v>
      </c>
      <c r="H7326">
        <v>868219</v>
      </c>
      <c r="I7326" s="1" t="s">
        <v>1084</v>
      </c>
      <c r="J7326">
        <v>868219</v>
      </c>
      <c r="K7326" s="1" t="s">
        <v>1084</v>
      </c>
      <c r="L7326">
        <v>317725</v>
      </c>
      <c r="M7326" s="1" t="s">
        <v>1839</v>
      </c>
      <c r="N7326" s="1" t="str">
        <f t="shared" si="114"/>
        <v>2000-2009</v>
      </c>
    </row>
    <row r="7327" spans="1:14" hidden="1" x14ac:dyDescent="0.3">
      <c r="A7327">
        <v>457430</v>
      </c>
      <c r="B7327" s="1" t="s">
        <v>531</v>
      </c>
      <c r="C7327">
        <v>2006</v>
      </c>
      <c r="D7327" s="1" t="s">
        <v>9</v>
      </c>
      <c r="E7327">
        <v>118</v>
      </c>
      <c r="F7327" s="3">
        <v>37646380</v>
      </c>
      <c r="G7327" s="1" t="s">
        <v>958</v>
      </c>
      <c r="H7327">
        <v>868219</v>
      </c>
      <c r="I7327" s="1" t="s">
        <v>1084</v>
      </c>
      <c r="J7327">
        <v>868219</v>
      </c>
      <c r="K7327" s="1" t="s">
        <v>1084</v>
      </c>
      <c r="L7327">
        <v>530365</v>
      </c>
      <c r="M7327" s="1" t="s">
        <v>1840</v>
      </c>
      <c r="N7327" s="1" t="str">
        <f t="shared" si="114"/>
        <v>2000-2009</v>
      </c>
    </row>
    <row r="7328" spans="1:14" hidden="1" x14ac:dyDescent="0.3">
      <c r="A7328">
        <v>457430</v>
      </c>
      <c r="B7328" s="1" t="s">
        <v>531</v>
      </c>
      <c r="C7328">
        <v>2006</v>
      </c>
      <c r="D7328" s="1" t="s">
        <v>9</v>
      </c>
      <c r="E7328">
        <v>118</v>
      </c>
      <c r="F7328" s="3">
        <v>37646380</v>
      </c>
      <c r="G7328" s="1" t="s">
        <v>842</v>
      </c>
      <c r="H7328">
        <v>868219</v>
      </c>
      <c r="I7328" s="1" t="s">
        <v>1084</v>
      </c>
      <c r="J7328">
        <v>868219</v>
      </c>
      <c r="K7328" s="1" t="s">
        <v>1084</v>
      </c>
      <c r="L7328">
        <v>1419440</v>
      </c>
      <c r="M7328" s="1" t="s">
        <v>1838</v>
      </c>
      <c r="N7328" s="1" t="str">
        <f t="shared" si="114"/>
        <v>2000-2009</v>
      </c>
    </row>
    <row r="7329" spans="1:14" hidden="1" x14ac:dyDescent="0.3">
      <c r="A7329">
        <v>457430</v>
      </c>
      <c r="B7329" s="1" t="s">
        <v>531</v>
      </c>
      <c r="C7329">
        <v>2006</v>
      </c>
      <c r="D7329" s="1" t="s">
        <v>9</v>
      </c>
      <c r="E7329">
        <v>118</v>
      </c>
      <c r="F7329" s="3">
        <v>37646380</v>
      </c>
      <c r="G7329" s="1" t="s">
        <v>842</v>
      </c>
      <c r="H7329">
        <v>868219</v>
      </c>
      <c r="I7329" s="1" t="s">
        <v>1084</v>
      </c>
      <c r="J7329">
        <v>868219</v>
      </c>
      <c r="K7329" s="1" t="s">
        <v>1084</v>
      </c>
      <c r="L7329">
        <v>317725</v>
      </c>
      <c r="M7329" s="1" t="s">
        <v>1839</v>
      </c>
      <c r="N7329" s="1" t="str">
        <f t="shared" si="114"/>
        <v>2000-2009</v>
      </c>
    </row>
    <row r="7330" spans="1:14" hidden="1" x14ac:dyDescent="0.3">
      <c r="A7330">
        <v>457430</v>
      </c>
      <c r="B7330" s="1" t="s">
        <v>531</v>
      </c>
      <c r="C7330">
        <v>2006</v>
      </c>
      <c r="D7330" s="1" t="s">
        <v>9</v>
      </c>
      <c r="E7330">
        <v>118</v>
      </c>
      <c r="F7330" s="3">
        <v>37646380</v>
      </c>
      <c r="G7330" s="1" t="s">
        <v>842</v>
      </c>
      <c r="H7330">
        <v>868219</v>
      </c>
      <c r="I7330" s="1" t="s">
        <v>1084</v>
      </c>
      <c r="J7330">
        <v>868219</v>
      </c>
      <c r="K7330" s="1" t="s">
        <v>1084</v>
      </c>
      <c r="L7330">
        <v>530365</v>
      </c>
      <c r="M7330" s="1" t="s">
        <v>1840</v>
      </c>
      <c r="N7330" s="1" t="str">
        <f t="shared" si="114"/>
        <v>2000-2009</v>
      </c>
    </row>
    <row r="7331" spans="1:14" hidden="1" x14ac:dyDescent="0.3">
      <c r="A7331">
        <v>457430</v>
      </c>
      <c r="B7331" s="1" t="s">
        <v>531</v>
      </c>
      <c r="C7331">
        <v>2006</v>
      </c>
      <c r="D7331" s="1" t="s">
        <v>9</v>
      </c>
      <c r="E7331">
        <v>118</v>
      </c>
      <c r="F7331" s="3">
        <v>37646380</v>
      </c>
      <c r="G7331" s="1" t="s">
        <v>840</v>
      </c>
      <c r="H7331">
        <v>868219</v>
      </c>
      <c r="I7331" s="1" t="s">
        <v>1084</v>
      </c>
      <c r="J7331">
        <v>868219</v>
      </c>
      <c r="K7331" s="1" t="s">
        <v>1084</v>
      </c>
      <c r="L7331">
        <v>1419440</v>
      </c>
      <c r="M7331" s="1" t="s">
        <v>1838</v>
      </c>
      <c r="N7331" s="1" t="str">
        <f t="shared" si="114"/>
        <v>2000-2009</v>
      </c>
    </row>
    <row r="7332" spans="1:14" hidden="1" x14ac:dyDescent="0.3">
      <c r="A7332">
        <v>457430</v>
      </c>
      <c r="B7332" s="1" t="s">
        <v>531</v>
      </c>
      <c r="C7332">
        <v>2006</v>
      </c>
      <c r="D7332" s="1" t="s">
        <v>9</v>
      </c>
      <c r="E7332">
        <v>118</v>
      </c>
      <c r="F7332" s="3">
        <v>37646380</v>
      </c>
      <c r="G7332" s="1" t="s">
        <v>840</v>
      </c>
      <c r="H7332">
        <v>868219</v>
      </c>
      <c r="I7332" s="1" t="s">
        <v>1084</v>
      </c>
      <c r="J7332">
        <v>868219</v>
      </c>
      <c r="K7332" s="1" t="s">
        <v>1084</v>
      </c>
      <c r="L7332">
        <v>317725</v>
      </c>
      <c r="M7332" s="1" t="s">
        <v>1839</v>
      </c>
      <c r="N7332" s="1" t="str">
        <f t="shared" si="114"/>
        <v>2000-2009</v>
      </c>
    </row>
    <row r="7333" spans="1:14" hidden="1" x14ac:dyDescent="0.3">
      <c r="A7333">
        <v>457430</v>
      </c>
      <c r="B7333" s="1" t="s">
        <v>531</v>
      </c>
      <c r="C7333">
        <v>2006</v>
      </c>
      <c r="D7333" s="1" t="s">
        <v>9</v>
      </c>
      <c r="E7333">
        <v>118</v>
      </c>
      <c r="F7333" s="3">
        <v>37646380</v>
      </c>
      <c r="G7333" s="1" t="s">
        <v>840</v>
      </c>
      <c r="H7333">
        <v>868219</v>
      </c>
      <c r="I7333" s="1" t="s">
        <v>1084</v>
      </c>
      <c r="J7333">
        <v>868219</v>
      </c>
      <c r="K7333" s="1" t="s">
        <v>1084</v>
      </c>
      <c r="L7333">
        <v>530365</v>
      </c>
      <c r="M7333" s="1" t="s">
        <v>1840</v>
      </c>
      <c r="N7333" s="1" t="str">
        <f t="shared" si="114"/>
        <v>2000-2009</v>
      </c>
    </row>
    <row r="7334" spans="1:14" hidden="1" x14ac:dyDescent="0.3">
      <c r="A7334">
        <v>457430</v>
      </c>
      <c r="B7334" s="1" t="s">
        <v>531</v>
      </c>
      <c r="C7334">
        <v>2006</v>
      </c>
      <c r="D7334" s="1" t="s">
        <v>9</v>
      </c>
      <c r="E7334">
        <v>118</v>
      </c>
      <c r="F7334" s="3">
        <v>37646380</v>
      </c>
      <c r="G7334" s="1" t="s">
        <v>861</v>
      </c>
      <c r="H7334">
        <v>868219</v>
      </c>
      <c r="I7334" s="1" t="s">
        <v>1084</v>
      </c>
      <c r="J7334">
        <v>868219</v>
      </c>
      <c r="K7334" s="1" t="s">
        <v>1084</v>
      </c>
      <c r="L7334">
        <v>1419440</v>
      </c>
      <c r="M7334" s="1" t="s">
        <v>1838</v>
      </c>
      <c r="N7334" s="1" t="str">
        <f t="shared" si="114"/>
        <v>2000-2009</v>
      </c>
    </row>
    <row r="7335" spans="1:14" hidden="1" x14ac:dyDescent="0.3">
      <c r="A7335">
        <v>457430</v>
      </c>
      <c r="B7335" s="1" t="s">
        <v>531</v>
      </c>
      <c r="C7335">
        <v>2006</v>
      </c>
      <c r="D7335" s="1" t="s">
        <v>9</v>
      </c>
      <c r="E7335">
        <v>118</v>
      </c>
      <c r="F7335" s="3">
        <v>37646380</v>
      </c>
      <c r="G7335" s="1" t="s">
        <v>861</v>
      </c>
      <c r="H7335">
        <v>868219</v>
      </c>
      <c r="I7335" s="1" t="s">
        <v>1084</v>
      </c>
      <c r="J7335">
        <v>868219</v>
      </c>
      <c r="K7335" s="1" t="s">
        <v>1084</v>
      </c>
      <c r="L7335">
        <v>317725</v>
      </c>
      <c r="M7335" s="1" t="s">
        <v>1839</v>
      </c>
      <c r="N7335" s="1" t="str">
        <f t="shared" si="114"/>
        <v>2000-2009</v>
      </c>
    </row>
    <row r="7336" spans="1:14" hidden="1" x14ac:dyDescent="0.3">
      <c r="A7336">
        <v>457430</v>
      </c>
      <c r="B7336" s="1" t="s">
        <v>531</v>
      </c>
      <c r="C7336">
        <v>2006</v>
      </c>
      <c r="D7336" s="1" t="s">
        <v>9</v>
      </c>
      <c r="E7336">
        <v>118</v>
      </c>
      <c r="F7336" s="3">
        <v>37646380</v>
      </c>
      <c r="G7336" s="1" t="s">
        <v>861</v>
      </c>
      <c r="H7336">
        <v>868219</v>
      </c>
      <c r="I7336" s="1" t="s">
        <v>1084</v>
      </c>
      <c r="J7336">
        <v>868219</v>
      </c>
      <c r="K7336" s="1" t="s">
        <v>1084</v>
      </c>
      <c r="L7336">
        <v>530365</v>
      </c>
      <c r="M7336" s="1" t="s">
        <v>1840</v>
      </c>
      <c r="N7336" s="1" t="str">
        <f t="shared" si="114"/>
        <v>2000-2009</v>
      </c>
    </row>
    <row r="7337" spans="1:14" hidden="1" x14ac:dyDescent="0.3">
      <c r="A7337">
        <v>457430</v>
      </c>
      <c r="B7337" s="1" t="s">
        <v>531</v>
      </c>
      <c r="C7337">
        <v>2006</v>
      </c>
      <c r="D7337" s="1" t="s">
        <v>9</v>
      </c>
      <c r="E7337">
        <v>118</v>
      </c>
      <c r="F7337" s="3">
        <v>37646380</v>
      </c>
      <c r="G7337" s="1" t="s">
        <v>896</v>
      </c>
      <c r="H7337">
        <v>868219</v>
      </c>
      <c r="I7337" s="1" t="s">
        <v>1084</v>
      </c>
      <c r="J7337">
        <v>868219</v>
      </c>
      <c r="K7337" s="1" t="s">
        <v>1084</v>
      </c>
      <c r="L7337">
        <v>1419440</v>
      </c>
      <c r="M7337" s="1" t="s">
        <v>1838</v>
      </c>
      <c r="N7337" s="1" t="str">
        <f t="shared" si="114"/>
        <v>2000-2009</v>
      </c>
    </row>
    <row r="7338" spans="1:14" hidden="1" x14ac:dyDescent="0.3">
      <c r="A7338">
        <v>457430</v>
      </c>
      <c r="B7338" s="1" t="s">
        <v>531</v>
      </c>
      <c r="C7338">
        <v>2006</v>
      </c>
      <c r="D7338" s="1" t="s">
        <v>9</v>
      </c>
      <c r="E7338">
        <v>118</v>
      </c>
      <c r="F7338" s="3">
        <v>37646380</v>
      </c>
      <c r="G7338" s="1" t="s">
        <v>896</v>
      </c>
      <c r="H7338">
        <v>868219</v>
      </c>
      <c r="I7338" s="1" t="s">
        <v>1084</v>
      </c>
      <c r="J7338">
        <v>868219</v>
      </c>
      <c r="K7338" s="1" t="s">
        <v>1084</v>
      </c>
      <c r="L7338">
        <v>317725</v>
      </c>
      <c r="M7338" s="1" t="s">
        <v>1839</v>
      </c>
      <c r="N7338" s="1" t="str">
        <f t="shared" si="114"/>
        <v>2000-2009</v>
      </c>
    </row>
    <row r="7339" spans="1:14" hidden="1" x14ac:dyDescent="0.3">
      <c r="A7339">
        <v>457430</v>
      </c>
      <c r="B7339" s="1" t="s">
        <v>531</v>
      </c>
      <c r="C7339">
        <v>2006</v>
      </c>
      <c r="D7339" s="1" t="s">
        <v>9</v>
      </c>
      <c r="E7339">
        <v>118</v>
      </c>
      <c r="F7339" s="3">
        <v>37646380</v>
      </c>
      <c r="G7339" s="1" t="s">
        <v>896</v>
      </c>
      <c r="H7339">
        <v>868219</v>
      </c>
      <c r="I7339" s="1" t="s">
        <v>1084</v>
      </c>
      <c r="J7339">
        <v>868219</v>
      </c>
      <c r="K7339" s="1" t="s">
        <v>1084</v>
      </c>
      <c r="L7339">
        <v>530365</v>
      </c>
      <c r="M7339" s="1" t="s">
        <v>1840</v>
      </c>
      <c r="N7339" s="1" t="str">
        <f t="shared" si="114"/>
        <v>2000-2009</v>
      </c>
    </row>
    <row r="7340" spans="1:14" hidden="1" x14ac:dyDescent="0.3">
      <c r="A7340">
        <v>47396</v>
      </c>
      <c r="B7340" s="1" t="s">
        <v>198</v>
      </c>
      <c r="C7340">
        <v>1954</v>
      </c>
      <c r="D7340" s="1" t="s">
        <v>66</v>
      </c>
      <c r="E7340">
        <v>112</v>
      </c>
      <c r="F7340" s="3">
        <v>37622343</v>
      </c>
      <c r="G7340" s="1" t="s">
        <v>868</v>
      </c>
      <c r="H7340">
        <v>33</v>
      </c>
      <c r="I7340" s="1" t="s">
        <v>1005</v>
      </c>
      <c r="J7340">
        <v>371088</v>
      </c>
      <c r="K7340" s="1" t="s">
        <v>1219</v>
      </c>
      <c r="L7340">
        <v>71</v>
      </c>
      <c r="M7340" s="1" t="s">
        <v>1540</v>
      </c>
      <c r="N7340" s="1" t="str">
        <f t="shared" si="114"/>
        <v>1950-1959</v>
      </c>
    </row>
    <row r="7341" spans="1:14" hidden="1" x14ac:dyDescent="0.3">
      <c r="A7341">
        <v>47396</v>
      </c>
      <c r="B7341" s="1" t="s">
        <v>198</v>
      </c>
      <c r="C7341">
        <v>1954</v>
      </c>
      <c r="D7341" s="1" t="s">
        <v>66</v>
      </c>
      <c r="E7341">
        <v>112</v>
      </c>
      <c r="F7341" s="3">
        <v>37622343</v>
      </c>
      <c r="G7341" s="1" t="s">
        <v>868</v>
      </c>
      <c r="H7341">
        <v>33</v>
      </c>
      <c r="I7341" s="1" t="s">
        <v>1005</v>
      </c>
      <c r="J7341">
        <v>371088</v>
      </c>
      <c r="K7341" s="1" t="s">
        <v>1219</v>
      </c>
      <c r="L7341">
        <v>38</v>
      </c>
      <c r="M7341" s="1" t="s">
        <v>1615</v>
      </c>
      <c r="N7341" s="1" t="str">
        <f t="shared" si="114"/>
        <v>1950-1959</v>
      </c>
    </row>
    <row r="7342" spans="1:14" hidden="1" x14ac:dyDescent="0.3">
      <c r="A7342">
        <v>47396</v>
      </c>
      <c r="B7342" s="1" t="s">
        <v>198</v>
      </c>
      <c r="C7342">
        <v>1954</v>
      </c>
      <c r="D7342" s="1" t="s">
        <v>66</v>
      </c>
      <c r="E7342">
        <v>112</v>
      </c>
      <c r="F7342" s="3">
        <v>37622343</v>
      </c>
      <c r="G7342" s="1" t="s">
        <v>868</v>
      </c>
      <c r="H7342">
        <v>33</v>
      </c>
      <c r="I7342" s="1" t="s">
        <v>1005</v>
      </c>
      <c r="J7342">
        <v>371088</v>
      </c>
      <c r="K7342" s="1" t="s">
        <v>1219</v>
      </c>
      <c r="L7342">
        <v>179819</v>
      </c>
      <c r="M7342" s="1" t="s">
        <v>1616</v>
      </c>
      <c r="N7342" s="1" t="str">
        <f t="shared" si="114"/>
        <v>1950-1959</v>
      </c>
    </row>
    <row r="7343" spans="1:14" hidden="1" x14ac:dyDescent="0.3">
      <c r="A7343">
        <v>47396</v>
      </c>
      <c r="B7343" s="1" t="s">
        <v>198</v>
      </c>
      <c r="C7343">
        <v>1954</v>
      </c>
      <c r="D7343" s="1" t="s">
        <v>66</v>
      </c>
      <c r="E7343">
        <v>112</v>
      </c>
      <c r="F7343" s="3">
        <v>37622343</v>
      </c>
      <c r="G7343" s="1" t="s">
        <v>868</v>
      </c>
      <c r="H7343">
        <v>33</v>
      </c>
      <c r="I7343" s="1" t="s">
        <v>1005</v>
      </c>
      <c r="J7343">
        <v>941280</v>
      </c>
      <c r="K7343" s="1" t="s">
        <v>1220</v>
      </c>
      <c r="L7343">
        <v>71</v>
      </c>
      <c r="M7343" s="1" t="s">
        <v>1540</v>
      </c>
      <c r="N7343" s="1" t="str">
        <f t="shared" si="114"/>
        <v>1950-1959</v>
      </c>
    </row>
    <row r="7344" spans="1:14" hidden="1" x14ac:dyDescent="0.3">
      <c r="A7344">
        <v>47396</v>
      </c>
      <c r="B7344" s="1" t="s">
        <v>198</v>
      </c>
      <c r="C7344">
        <v>1954</v>
      </c>
      <c r="D7344" s="1" t="s">
        <v>66</v>
      </c>
      <c r="E7344">
        <v>112</v>
      </c>
      <c r="F7344" s="3">
        <v>37622343</v>
      </c>
      <c r="G7344" s="1" t="s">
        <v>868</v>
      </c>
      <c r="H7344">
        <v>33</v>
      </c>
      <c r="I7344" s="1" t="s">
        <v>1005</v>
      </c>
      <c r="J7344">
        <v>941280</v>
      </c>
      <c r="K7344" s="1" t="s">
        <v>1220</v>
      </c>
      <c r="L7344">
        <v>38</v>
      </c>
      <c r="M7344" s="1" t="s">
        <v>1615</v>
      </c>
      <c r="N7344" s="1" t="str">
        <f t="shared" si="114"/>
        <v>1950-1959</v>
      </c>
    </row>
    <row r="7345" spans="1:14" hidden="1" x14ac:dyDescent="0.3">
      <c r="A7345">
        <v>47396</v>
      </c>
      <c r="B7345" s="1" t="s">
        <v>198</v>
      </c>
      <c r="C7345">
        <v>1954</v>
      </c>
      <c r="D7345" s="1" t="s">
        <v>66</v>
      </c>
      <c r="E7345">
        <v>112</v>
      </c>
      <c r="F7345" s="3">
        <v>37622343</v>
      </c>
      <c r="G7345" s="1" t="s">
        <v>868</v>
      </c>
      <c r="H7345">
        <v>33</v>
      </c>
      <c r="I7345" s="1" t="s">
        <v>1005</v>
      </c>
      <c r="J7345">
        <v>941280</v>
      </c>
      <c r="K7345" s="1" t="s">
        <v>1220</v>
      </c>
      <c r="L7345">
        <v>179819</v>
      </c>
      <c r="M7345" s="1" t="s">
        <v>1616</v>
      </c>
      <c r="N7345" s="1" t="str">
        <f t="shared" si="114"/>
        <v>1950-1959</v>
      </c>
    </row>
    <row r="7346" spans="1:14" hidden="1" x14ac:dyDescent="0.3">
      <c r="A7346">
        <v>47396</v>
      </c>
      <c r="B7346" s="1" t="s">
        <v>198</v>
      </c>
      <c r="C7346">
        <v>1954</v>
      </c>
      <c r="D7346" s="1" t="s">
        <v>66</v>
      </c>
      <c r="E7346">
        <v>112</v>
      </c>
      <c r="F7346" s="3">
        <v>37622343</v>
      </c>
      <c r="G7346" s="1" t="s">
        <v>913</v>
      </c>
      <c r="H7346">
        <v>33</v>
      </c>
      <c r="I7346" s="1" t="s">
        <v>1005</v>
      </c>
      <c r="J7346">
        <v>371088</v>
      </c>
      <c r="K7346" s="1" t="s">
        <v>1219</v>
      </c>
      <c r="L7346">
        <v>71</v>
      </c>
      <c r="M7346" s="1" t="s">
        <v>1540</v>
      </c>
      <c r="N7346" s="1" t="str">
        <f t="shared" si="114"/>
        <v>1950-1959</v>
      </c>
    </row>
    <row r="7347" spans="1:14" hidden="1" x14ac:dyDescent="0.3">
      <c r="A7347">
        <v>47396</v>
      </c>
      <c r="B7347" s="1" t="s">
        <v>198</v>
      </c>
      <c r="C7347">
        <v>1954</v>
      </c>
      <c r="D7347" s="1" t="s">
        <v>66</v>
      </c>
      <c r="E7347">
        <v>112</v>
      </c>
      <c r="F7347" s="3">
        <v>37622343</v>
      </c>
      <c r="G7347" s="1" t="s">
        <v>913</v>
      </c>
      <c r="H7347">
        <v>33</v>
      </c>
      <c r="I7347" s="1" t="s">
        <v>1005</v>
      </c>
      <c r="J7347">
        <v>371088</v>
      </c>
      <c r="K7347" s="1" t="s">
        <v>1219</v>
      </c>
      <c r="L7347">
        <v>38</v>
      </c>
      <c r="M7347" s="1" t="s">
        <v>1615</v>
      </c>
      <c r="N7347" s="1" t="str">
        <f t="shared" si="114"/>
        <v>1950-1959</v>
      </c>
    </row>
    <row r="7348" spans="1:14" hidden="1" x14ac:dyDescent="0.3">
      <c r="A7348">
        <v>47396</v>
      </c>
      <c r="B7348" s="1" t="s">
        <v>198</v>
      </c>
      <c r="C7348">
        <v>1954</v>
      </c>
      <c r="D7348" s="1" t="s">
        <v>66</v>
      </c>
      <c r="E7348">
        <v>112</v>
      </c>
      <c r="F7348" s="3">
        <v>37622343</v>
      </c>
      <c r="G7348" s="1" t="s">
        <v>913</v>
      </c>
      <c r="H7348">
        <v>33</v>
      </c>
      <c r="I7348" s="1" t="s">
        <v>1005</v>
      </c>
      <c r="J7348">
        <v>371088</v>
      </c>
      <c r="K7348" s="1" t="s">
        <v>1219</v>
      </c>
      <c r="L7348">
        <v>179819</v>
      </c>
      <c r="M7348" s="1" t="s">
        <v>1616</v>
      </c>
      <c r="N7348" s="1" t="str">
        <f t="shared" si="114"/>
        <v>1950-1959</v>
      </c>
    </row>
    <row r="7349" spans="1:14" hidden="1" x14ac:dyDescent="0.3">
      <c r="A7349">
        <v>47396</v>
      </c>
      <c r="B7349" s="1" t="s">
        <v>198</v>
      </c>
      <c r="C7349">
        <v>1954</v>
      </c>
      <c r="D7349" s="1" t="s">
        <v>66</v>
      </c>
      <c r="E7349">
        <v>112</v>
      </c>
      <c r="F7349" s="3">
        <v>37622343</v>
      </c>
      <c r="G7349" s="1" t="s">
        <v>913</v>
      </c>
      <c r="H7349">
        <v>33</v>
      </c>
      <c r="I7349" s="1" t="s">
        <v>1005</v>
      </c>
      <c r="J7349">
        <v>941280</v>
      </c>
      <c r="K7349" s="1" t="s">
        <v>1220</v>
      </c>
      <c r="L7349">
        <v>71</v>
      </c>
      <c r="M7349" s="1" t="s">
        <v>1540</v>
      </c>
      <c r="N7349" s="1" t="str">
        <f t="shared" si="114"/>
        <v>1950-1959</v>
      </c>
    </row>
    <row r="7350" spans="1:14" hidden="1" x14ac:dyDescent="0.3">
      <c r="A7350">
        <v>47396</v>
      </c>
      <c r="B7350" s="1" t="s">
        <v>198</v>
      </c>
      <c r="C7350">
        <v>1954</v>
      </c>
      <c r="D7350" s="1" t="s">
        <v>66</v>
      </c>
      <c r="E7350">
        <v>112</v>
      </c>
      <c r="F7350" s="3">
        <v>37622343</v>
      </c>
      <c r="G7350" s="1" t="s">
        <v>913</v>
      </c>
      <c r="H7350">
        <v>33</v>
      </c>
      <c r="I7350" s="1" t="s">
        <v>1005</v>
      </c>
      <c r="J7350">
        <v>941280</v>
      </c>
      <c r="K7350" s="1" t="s">
        <v>1220</v>
      </c>
      <c r="L7350">
        <v>38</v>
      </c>
      <c r="M7350" s="1" t="s">
        <v>1615</v>
      </c>
      <c r="N7350" s="1" t="str">
        <f t="shared" si="114"/>
        <v>1950-1959</v>
      </c>
    </row>
    <row r="7351" spans="1:14" hidden="1" x14ac:dyDescent="0.3">
      <c r="A7351">
        <v>47396</v>
      </c>
      <c r="B7351" s="1" t="s">
        <v>198</v>
      </c>
      <c r="C7351">
        <v>1954</v>
      </c>
      <c r="D7351" s="1" t="s">
        <v>66</v>
      </c>
      <c r="E7351">
        <v>112</v>
      </c>
      <c r="F7351" s="3">
        <v>37622343</v>
      </c>
      <c r="G7351" s="1" t="s">
        <v>913</v>
      </c>
      <c r="H7351">
        <v>33</v>
      </c>
      <c r="I7351" s="1" t="s">
        <v>1005</v>
      </c>
      <c r="J7351">
        <v>941280</v>
      </c>
      <c r="K7351" s="1" t="s">
        <v>1220</v>
      </c>
      <c r="L7351">
        <v>179819</v>
      </c>
      <c r="M7351" s="1" t="s">
        <v>1616</v>
      </c>
      <c r="N7351" s="1" t="str">
        <f t="shared" si="114"/>
        <v>1950-1959</v>
      </c>
    </row>
    <row r="7352" spans="1:14" hidden="1" x14ac:dyDescent="0.3">
      <c r="A7352">
        <v>47396</v>
      </c>
      <c r="B7352" s="1" t="s">
        <v>198</v>
      </c>
      <c r="C7352">
        <v>1954</v>
      </c>
      <c r="D7352" s="1" t="s">
        <v>66</v>
      </c>
      <c r="E7352">
        <v>112</v>
      </c>
      <c r="F7352" s="3">
        <v>37622343</v>
      </c>
      <c r="G7352" s="1" t="s">
        <v>840</v>
      </c>
      <c r="H7352">
        <v>33</v>
      </c>
      <c r="I7352" s="1" t="s">
        <v>1005</v>
      </c>
      <c r="J7352">
        <v>371088</v>
      </c>
      <c r="K7352" s="1" t="s">
        <v>1219</v>
      </c>
      <c r="L7352">
        <v>71</v>
      </c>
      <c r="M7352" s="1" t="s">
        <v>1540</v>
      </c>
      <c r="N7352" s="1" t="str">
        <f t="shared" si="114"/>
        <v>1950-1959</v>
      </c>
    </row>
    <row r="7353" spans="1:14" hidden="1" x14ac:dyDescent="0.3">
      <c r="A7353">
        <v>47396</v>
      </c>
      <c r="B7353" s="1" t="s">
        <v>198</v>
      </c>
      <c r="C7353">
        <v>1954</v>
      </c>
      <c r="D7353" s="1" t="s">
        <v>66</v>
      </c>
      <c r="E7353">
        <v>112</v>
      </c>
      <c r="F7353" s="3">
        <v>37622343</v>
      </c>
      <c r="G7353" s="1" t="s">
        <v>840</v>
      </c>
      <c r="H7353">
        <v>33</v>
      </c>
      <c r="I7353" s="1" t="s">
        <v>1005</v>
      </c>
      <c r="J7353">
        <v>371088</v>
      </c>
      <c r="K7353" s="1" t="s">
        <v>1219</v>
      </c>
      <c r="L7353">
        <v>38</v>
      </c>
      <c r="M7353" s="1" t="s">
        <v>1615</v>
      </c>
      <c r="N7353" s="1" t="str">
        <f t="shared" si="114"/>
        <v>1950-1959</v>
      </c>
    </row>
    <row r="7354" spans="1:14" hidden="1" x14ac:dyDescent="0.3">
      <c r="A7354">
        <v>47396</v>
      </c>
      <c r="B7354" s="1" t="s">
        <v>198</v>
      </c>
      <c r="C7354">
        <v>1954</v>
      </c>
      <c r="D7354" s="1" t="s">
        <v>66</v>
      </c>
      <c r="E7354">
        <v>112</v>
      </c>
      <c r="F7354" s="3">
        <v>37622343</v>
      </c>
      <c r="G7354" s="1" t="s">
        <v>840</v>
      </c>
      <c r="H7354">
        <v>33</v>
      </c>
      <c r="I7354" s="1" t="s">
        <v>1005</v>
      </c>
      <c r="J7354">
        <v>371088</v>
      </c>
      <c r="K7354" s="1" t="s">
        <v>1219</v>
      </c>
      <c r="L7354">
        <v>179819</v>
      </c>
      <c r="M7354" s="1" t="s">
        <v>1616</v>
      </c>
      <c r="N7354" s="1" t="str">
        <f t="shared" si="114"/>
        <v>1950-1959</v>
      </c>
    </row>
    <row r="7355" spans="1:14" hidden="1" x14ac:dyDescent="0.3">
      <c r="A7355">
        <v>47396</v>
      </c>
      <c r="B7355" s="1" t="s">
        <v>198</v>
      </c>
      <c r="C7355">
        <v>1954</v>
      </c>
      <c r="D7355" s="1" t="s">
        <v>66</v>
      </c>
      <c r="E7355">
        <v>112</v>
      </c>
      <c r="F7355" s="3">
        <v>37622343</v>
      </c>
      <c r="G7355" s="1" t="s">
        <v>840</v>
      </c>
      <c r="H7355">
        <v>33</v>
      </c>
      <c r="I7355" s="1" t="s">
        <v>1005</v>
      </c>
      <c r="J7355">
        <v>941280</v>
      </c>
      <c r="K7355" s="1" t="s">
        <v>1220</v>
      </c>
      <c r="L7355">
        <v>71</v>
      </c>
      <c r="M7355" s="1" t="s">
        <v>1540</v>
      </c>
      <c r="N7355" s="1" t="str">
        <f t="shared" si="114"/>
        <v>1950-1959</v>
      </c>
    </row>
    <row r="7356" spans="1:14" hidden="1" x14ac:dyDescent="0.3">
      <c r="A7356">
        <v>47396</v>
      </c>
      <c r="B7356" s="1" t="s">
        <v>198</v>
      </c>
      <c r="C7356">
        <v>1954</v>
      </c>
      <c r="D7356" s="1" t="s">
        <v>66</v>
      </c>
      <c r="E7356">
        <v>112</v>
      </c>
      <c r="F7356" s="3">
        <v>37622343</v>
      </c>
      <c r="G7356" s="1" t="s">
        <v>840</v>
      </c>
      <c r="H7356">
        <v>33</v>
      </c>
      <c r="I7356" s="1" t="s">
        <v>1005</v>
      </c>
      <c r="J7356">
        <v>941280</v>
      </c>
      <c r="K7356" s="1" t="s">
        <v>1220</v>
      </c>
      <c r="L7356">
        <v>38</v>
      </c>
      <c r="M7356" s="1" t="s">
        <v>1615</v>
      </c>
      <c r="N7356" s="1" t="str">
        <f t="shared" si="114"/>
        <v>1950-1959</v>
      </c>
    </row>
    <row r="7357" spans="1:14" hidden="1" x14ac:dyDescent="0.3">
      <c r="A7357">
        <v>47396</v>
      </c>
      <c r="B7357" s="1" t="s">
        <v>198</v>
      </c>
      <c r="C7357">
        <v>1954</v>
      </c>
      <c r="D7357" s="1" t="s">
        <v>66</v>
      </c>
      <c r="E7357">
        <v>112</v>
      </c>
      <c r="F7357" s="3">
        <v>37622343</v>
      </c>
      <c r="G7357" s="1" t="s">
        <v>840</v>
      </c>
      <c r="H7357">
        <v>33</v>
      </c>
      <c r="I7357" s="1" t="s">
        <v>1005</v>
      </c>
      <c r="J7357">
        <v>941280</v>
      </c>
      <c r="K7357" s="1" t="s">
        <v>1220</v>
      </c>
      <c r="L7357">
        <v>179819</v>
      </c>
      <c r="M7357" s="1" t="s">
        <v>1616</v>
      </c>
      <c r="N7357" s="1" t="str">
        <f t="shared" si="114"/>
        <v>1950-1959</v>
      </c>
    </row>
    <row r="7358" spans="1:14" hidden="1" x14ac:dyDescent="0.3">
      <c r="A7358">
        <v>47396</v>
      </c>
      <c r="B7358" s="1" t="s">
        <v>198</v>
      </c>
      <c r="C7358">
        <v>1954</v>
      </c>
      <c r="D7358" s="1" t="s">
        <v>66</v>
      </c>
      <c r="E7358">
        <v>112</v>
      </c>
      <c r="F7358" s="3">
        <v>37622343</v>
      </c>
      <c r="G7358" s="1" t="s">
        <v>885</v>
      </c>
      <c r="H7358">
        <v>33</v>
      </c>
      <c r="I7358" s="1" t="s">
        <v>1005</v>
      </c>
      <c r="J7358">
        <v>371088</v>
      </c>
      <c r="K7358" s="1" t="s">
        <v>1219</v>
      </c>
      <c r="L7358">
        <v>71</v>
      </c>
      <c r="M7358" s="1" t="s">
        <v>1540</v>
      </c>
      <c r="N7358" s="1" t="str">
        <f t="shared" si="114"/>
        <v>1950-1959</v>
      </c>
    </row>
    <row r="7359" spans="1:14" hidden="1" x14ac:dyDescent="0.3">
      <c r="A7359">
        <v>47396</v>
      </c>
      <c r="B7359" s="1" t="s">
        <v>198</v>
      </c>
      <c r="C7359">
        <v>1954</v>
      </c>
      <c r="D7359" s="1" t="s">
        <v>66</v>
      </c>
      <c r="E7359">
        <v>112</v>
      </c>
      <c r="F7359" s="3">
        <v>37622343</v>
      </c>
      <c r="G7359" s="1" t="s">
        <v>885</v>
      </c>
      <c r="H7359">
        <v>33</v>
      </c>
      <c r="I7359" s="1" t="s">
        <v>1005</v>
      </c>
      <c r="J7359">
        <v>371088</v>
      </c>
      <c r="K7359" s="1" t="s">
        <v>1219</v>
      </c>
      <c r="L7359">
        <v>38</v>
      </c>
      <c r="M7359" s="1" t="s">
        <v>1615</v>
      </c>
      <c r="N7359" s="1" t="str">
        <f t="shared" si="114"/>
        <v>1950-1959</v>
      </c>
    </row>
    <row r="7360" spans="1:14" hidden="1" x14ac:dyDescent="0.3">
      <c r="A7360">
        <v>47396</v>
      </c>
      <c r="B7360" s="1" t="s">
        <v>198</v>
      </c>
      <c r="C7360">
        <v>1954</v>
      </c>
      <c r="D7360" s="1" t="s">
        <v>66</v>
      </c>
      <c r="E7360">
        <v>112</v>
      </c>
      <c r="F7360" s="3">
        <v>37622343</v>
      </c>
      <c r="G7360" s="1" t="s">
        <v>885</v>
      </c>
      <c r="H7360">
        <v>33</v>
      </c>
      <c r="I7360" s="1" t="s">
        <v>1005</v>
      </c>
      <c r="J7360">
        <v>371088</v>
      </c>
      <c r="K7360" s="1" t="s">
        <v>1219</v>
      </c>
      <c r="L7360">
        <v>179819</v>
      </c>
      <c r="M7360" s="1" t="s">
        <v>1616</v>
      </c>
      <c r="N7360" s="1" t="str">
        <f t="shared" si="114"/>
        <v>1950-1959</v>
      </c>
    </row>
    <row r="7361" spans="1:14" hidden="1" x14ac:dyDescent="0.3">
      <c r="A7361">
        <v>47396</v>
      </c>
      <c r="B7361" s="1" t="s">
        <v>198</v>
      </c>
      <c r="C7361">
        <v>1954</v>
      </c>
      <c r="D7361" s="1" t="s">
        <v>66</v>
      </c>
      <c r="E7361">
        <v>112</v>
      </c>
      <c r="F7361" s="3">
        <v>37622343</v>
      </c>
      <c r="G7361" s="1" t="s">
        <v>885</v>
      </c>
      <c r="H7361">
        <v>33</v>
      </c>
      <c r="I7361" s="1" t="s">
        <v>1005</v>
      </c>
      <c r="J7361">
        <v>941280</v>
      </c>
      <c r="K7361" s="1" t="s">
        <v>1220</v>
      </c>
      <c r="L7361">
        <v>71</v>
      </c>
      <c r="M7361" s="1" t="s">
        <v>1540</v>
      </c>
      <c r="N7361" s="1" t="str">
        <f t="shared" si="114"/>
        <v>1950-1959</v>
      </c>
    </row>
    <row r="7362" spans="1:14" hidden="1" x14ac:dyDescent="0.3">
      <c r="A7362">
        <v>47396</v>
      </c>
      <c r="B7362" s="1" t="s">
        <v>198</v>
      </c>
      <c r="C7362">
        <v>1954</v>
      </c>
      <c r="D7362" s="1" t="s">
        <v>66</v>
      </c>
      <c r="E7362">
        <v>112</v>
      </c>
      <c r="F7362" s="3">
        <v>37622343</v>
      </c>
      <c r="G7362" s="1" t="s">
        <v>885</v>
      </c>
      <c r="H7362">
        <v>33</v>
      </c>
      <c r="I7362" s="1" t="s">
        <v>1005</v>
      </c>
      <c r="J7362">
        <v>941280</v>
      </c>
      <c r="K7362" s="1" t="s">
        <v>1220</v>
      </c>
      <c r="L7362">
        <v>38</v>
      </c>
      <c r="M7362" s="1" t="s">
        <v>1615</v>
      </c>
      <c r="N7362" s="1" t="str">
        <f t="shared" ref="N7362:N7425" si="115">INT(C7362/10)*10 &amp; "-" &amp; INT(C7362/10)*10+9</f>
        <v>1950-1959</v>
      </c>
    </row>
    <row r="7363" spans="1:14" hidden="1" x14ac:dyDescent="0.3">
      <c r="A7363">
        <v>47396</v>
      </c>
      <c r="B7363" s="1" t="s">
        <v>198</v>
      </c>
      <c r="C7363">
        <v>1954</v>
      </c>
      <c r="D7363" s="1" t="s">
        <v>66</v>
      </c>
      <c r="E7363">
        <v>112</v>
      </c>
      <c r="F7363" s="3">
        <v>37622343</v>
      </c>
      <c r="G7363" s="1" t="s">
        <v>885</v>
      </c>
      <c r="H7363">
        <v>33</v>
      </c>
      <c r="I7363" s="1" t="s">
        <v>1005</v>
      </c>
      <c r="J7363">
        <v>941280</v>
      </c>
      <c r="K7363" s="1" t="s">
        <v>1220</v>
      </c>
      <c r="L7363">
        <v>179819</v>
      </c>
      <c r="M7363" s="1" t="s">
        <v>1616</v>
      </c>
      <c r="N7363" s="1" t="str">
        <f t="shared" si="115"/>
        <v>1950-1959</v>
      </c>
    </row>
    <row r="7364" spans="1:14" hidden="1" x14ac:dyDescent="0.3">
      <c r="A7364">
        <v>47396</v>
      </c>
      <c r="B7364" s="1" t="s">
        <v>198</v>
      </c>
      <c r="C7364">
        <v>1954</v>
      </c>
      <c r="D7364" s="1" t="s">
        <v>66</v>
      </c>
      <c r="E7364">
        <v>112</v>
      </c>
      <c r="F7364" s="3">
        <v>37622343</v>
      </c>
      <c r="G7364" s="1" t="s">
        <v>847</v>
      </c>
      <c r="H7364">
        <v>33</v>
      </c>
      <c r="I7364" s="1" t="s">
        <v>1005</v>
      </c>
      <c r="J7364">
        <v>371088</v>
      </c>
      <c r="K7364" s="1" t="s">
        <v>1219</v>
      </c>
      <c r="L7364">
        <v>71</v>
      </c>
      <c r="M7364" s="1" t="s">
        <v>1540</v>
      </c>
      <c r="N7364" s="1" t="str">
        <f t="shared" si="115"/>
        <v>1950-1959</v>
      </c>
    </row>
    <row r="7365" spans="1:14" hidden="1" x14ac:dyDescent="0.3">
      <c r="A7365">
        <v>47396</v>
      </c>
      <c r="B7365" s="1" t="s">
        <v>198</v>
      </c>
      <c r="C7365">
        <v>1954</v>
      </c>
      <c r="D7365" s="1" t="s">
        <v>66</v>
      </c>
      <c r="E7365">
        <v>112</v>
      </c>
      <c r="F7365" s="3">
        <v>37622343</v>
      </c>
      <c r="G7365" s="1" t="s">
        <v>847</v>
      </c>
      <c r="H7365">
        <v>33</v>
      </c>
      <c r="I7365" s="1" t="s">
        <v>1005</v>
      </c>
      <c r="J7365">
        <v>371088</v>
      </c>
      <c r="K7365" s="1" t="s">
        <v>1219</v>
      </c>
      <c r="L7365">
        <v>38</v>
      </c>
      <c r="M7365" s="1" t="s">
        <v>1615</v>
      </c>
      <c r="N7365" s="1" t="str">
        <f t="shared" si="115"/>
        <v>1950-1959</v>
      </c>
    </row>
    <row r="7366" spans="1:14" hidden="1" x14ac:dyDescent="0.3">
      <c r="A7366">
        <v>47396</v>
      </c>
      <c r="B7366" s="1" t="s">
        <v>198</v>
      </c>
      <c r="C7366">
        <v>1954</v>
      </c>
      <c r="D7366" s="1" t="s">
        <v>66</v>
      </c>
      <c r="E7366">
        <v>112</v>
      </c>
      <c r="F7366" s="3">
        <v>37622343</v>
      </c>
      <c r="G7366" s="1" t="s">
        <v>847</v>
      </c>
      <c r="H7366">
        <v>33</v>
      </c>
      <c r="I7366" s="1" t="s">
        <v>1005</v>
      </c>
      <c r="J7366">
        <v>371088</v>
      </c>
      <c r="K7366" s="1" t="s">
        <v>1219</v>
      </c>
      <c r="L7366">
        <v>179819</v>
      </c>
      <c r="M7366" s="1" t="s">
        <v>1616</v>
      </c>
      <c r="N7366" s="1" t="str">
        <f t="shared" si="115"/>
        <v>1950-1959</v>
      </c>
    </row>
    <row r="7367" spans="1:14" hidden="1" x14ac:dyDescent="0.3">
      <c r="A7367">
        <v>47396</v>
      </c>
      <c r="B7367" s="1" t="s">
        <v>198</v>
      </c>
      <c r="C7367">
        <v>1954</v>
      </c>
      <c r="D7367" s="1" t="s">
        <v>66</v>
      </c>
      <c r="E7367">
        <v>112</v>
      </c>
      <c r="F7367" s="3">
        <v>37622343</v>
      </c>
      <c r="G7367" s="1" t="s">
        <v>847</v>
      </c>
      <c r="H7367">
        <v>33</v>
      </c>
      <c r="I7367" s="1" t="s">
        <v>1005</v>
      </c>
      <c r="J7367">
        <v>941280</v>
      </c>
      <c r="K7367" s="1" t="s">
        <v>1220</v>
      </c>
      <c r="L7367">
        <v>71</v>
      </c>
      <c r="M7367" s="1" t="s">
        <v>1540</v>
      </c>
      <c r="N7367" s="1" t="str">
        <f t="shared" si="115"/>
        <v>1950-1959</v>
      </c>
    </row>
    <row r="7368" spans="1:14" hidden="1" x14ac:dyDescent="0.3">
      <c r="A7368">
        <v>47396</v>
      </c>
      <c r="B7368" s="1" t="s">
        <v>198</v>
      </c>
      <c r="C7368">
        <v>1954</v>
      </c>
      <c r="D7368" s="1" t="s">
        <v>66</v>
      </c>
      <c r="E7368">
        <v>112</v>
      </c>
      <c r="F7368" s="3">
        <v>37622343</v>
      </c>
      <c r="G7368" s="1" t="s">
        <v>847</v>
      </c>
      <c r="H7368">
        <v>33</v>
      </c>
      <c r="I7368" s="1" t="s">
        <v>1005</v>
      </c>
      <c r="J7368">
        <v>941280</v>
      </c>
      <c r="K7368" s="1" t="s">
        <v>1220</v>
      </c>
      <c r="L7368">
        <v>38</v>
      </c>
      <c r="M7368" s="1" t="s">
        <v>1615</v>
      </c>
      <c r="N7368" s="1" t="str">
        <f t="shared" si="115"/>
        <v>1950-1959</v>
      </c>
    </row>
    <row r="7369" spans="1:14" hidden="1" x14ac:dyDescent="0.3">
      <c r="A7369">
        <v>47396</v>
      </c>
      <c r="B7369" s="1" t="s">
        <v>198</v>
      </c>
      <c r="C7369">
        <v>1954</v>
      </c>
      <c r="D7369" s="1" t="s">
        <v>66</v>
      </c>
      <c r="E7369">
        <v>112</v>
      </c>
      <c r="F7369" s="3">
        <v>37622343</v>
      </c>
      <c r="G7369" s="1" t="s">
        <v>847</v>
      </c>
      <c r="H7369">
        <v>33</v>
      </c>
      <c r="I7369" s="1" t="s">
        <v>1005</v>
      </c>
      <c r="J7369">
        <v>941280</v>
      </c>
      <c r="K7369" s="1" t="s">
        <v>1220</v>
      </c>
      <c r="L7369">
        <v>179819</v>
      </c>
      <c r="M7369" s="1" t="s">
        <v>1616</v>
      </c>
      <c r="N7369" s="1" t="str">
        <f t="shared" si="115"/>
        <v>1950-1959</v>
      </c>
    </row>
    <row r="7370" spans="1:14" hidden="1" x14ac:dyDescent="0.3">
      <c r="A7370">
        <v>137523</v>
      </c>
      <c r="B7370" s="1" t="s">
        <v>56</v>
      </c>
      <c r="C7370">
        <v>1999</v>
      </c>
      <c r="D7370" s="1" t="s">
        <v>9</v>
      </c>
      <c r="E7370">
        <v>139</v>
      </c>
      <c r="F7370" s="3">
        <v>37030102</v>
      </c>
      <c r="G7370" s="1" t="s">
        <v>862</v>
      </c>
      <c r="H7370">
        <v>399</v>
      </c>
      <c r="I7370" s="1" t="s">
        <v>987</v>
      </c>
      <c r="J7370">
        <v>657333</v>
      </c>
      <c r="K7370" s="1" t="s">
        <v>1169</v>
      </c>
      <c r="L7370">
        <v>93</v>
      </c>
      <c r="M7370" s="1" t="s">
        <v>1519</v>
      </c>
      <c r="N7370" s="1" t="str">
        <f t="shared" si="115"/>
        <v>1990-1999</v>
      </c>
    </row>
    <row r="7371" spans="1:14" hidden="1" x14ac:dyDescent="0.3">
      <c r="A7371">
        <v>137523</v>
      </c>
      <c r="B7371" s="1" t="s">
        <v>56</v>
      </c>
      <c r="C7371">
        <v>1999</v>
      </c>
      <c r="D7371" s="1" t="s">
        <v>9</v>
      </c>
      <c r="E7371">
        <v>139</v>
      </c>
      <c r="F7371" s="3">
        <v>37030102</v>
      </c>
      <c r="G7371" s="1" t="s">
        <v>862</v>
      </c>
      <c r="H7371">
        <v>399</v>
      </c>
      <c r="I7371" s="1" t="s">
        <v>987</v>
      </c>
      <c r="J7371">
        <v>657333</v>
      </c>
      <c r="K7371" s="1" t="s">
        <v>1169</v>
      </c>
      <c r="L7371">
        <v>1570</v>
      </c>
      <c r="M7371" s="1" t="s">
        <v>1520</v>
      </c>
      <c r="N7371" s="1" t="str">
        <f t="shared" si="115"/>
        <v>1990-1999</v>
      </c>
    </row>
    <row r="7372" spans="1:14" hidden="1" x14ac:dyDescent="0.3">
      <c r="A7372">
        <v>137523</v>
      </c>
      <c r="B7372" s="1" t="s">
        <v>56</v>
      </c>
      <c r="C7372">
        <v>1999</v>
      </c>
      <c r="D7372" s="1" t="s">
        <v>9</v>
      </c>
      <c r="E7372">
        <v>139</v>
      </c>
      <c r="F7372" s="3">
        <v>37030102</v>
      </c>
      <c r="G7372" s="1" t="s">
        <v>862</v>
      </c>
      <c r="H7372">
        <v>399</v>
      </c>
      <c r="I7372" s="1" t="s">
        <v>987</v>
      </c>
      <c r="J7372">
        <v>657333</v>
      </c>
      <c r="K7372" s="1" t="s">
        <v>1169</v>
      </c>
      <c r="L7372">
        <v>1533</v>
      </c>
      <c r="M7372" s="1" t="s">
        <v>1521</v>
      </c>
      <c r="N7372" s="1" t="str">
        <f t="shared" si="115"/>
        <v>1990-1999</v>
      </c>
    </row>
    <row r="7373" spans="1:14" hidden="1" x14ac:dyDescent="0.3">
      <c r="A7373">
        <v>137523</v>
      </c>
      <c r="B7373" s="1" t="s">
        <v>56</v>
      </c>
      <c r="C7373">
        <v>1999</v>
      </c>
      <c r="D7373" s="1" t="s">
        <v>9</v>
      </c>
      <c r="E7373">
        <v>139</v>
      </c>
      <c r="F7373" s="3">
        <v>37030102</v>
      </c>
      <c r="G7373" s="1" t="s">
        <v>862</v>
      </c>
      <c r="H7373">
        <v>399</v>
      </c>
      <c r="I7373" s="1" t="s">
        <v>987</v>
      </c>
      <c r="J7373">
        <v>880243</v>
      </c>
      <c r="K7373" s="1" t="s">
        <v>1170</v>
      </c>
      <c r="L7373">
        <v>93</v>
      </c>
      <c r="M7373" s="1" t="s">
        <v>1519</v>
      </c>
      <c r="N7373" s="1" t="str">
        <f t="shared" si="115"/>
        <v>1990-1999</v>
      </c>
    </row>
    <row r="7374" spans="1:14" hidden="1" x14ac:dyDescent="0.3">
      <c r="A7374">
        <v>137523</v>
      </c>
      <c r="B7374" s="1" t="s">
        <v>56</v>
      </c>
      <c r="C7374">
        <v>1999</v>
      </c>
      <c r="D7374" s="1" t="s">
        <v>9</v>
      </c>
      <c r="E7374">
        <v>139</v>
      </c>
      <c r="F7374" s="3">
        <v>37030102</v>
      </c>
      <c r="G7374" s="1" t="s">
        <v>862</v>
      </c>
      <c r="H7374">
        <v>399</v>
      </c>
      <c r="I7374" s="1" t="s">
        <v>987</v>
      </c>
      <c r="J7374">
        <v>880243</v>
      </c>
      <c r="K7374" s="1" t="s">
        <v>1170</v>
      </c>
      <c r="L7374">
        <v>1570</v>
      </c>
      <c r="M7374" s="1" t="s">
        <v>1520</v>
      </c>
      <c r="N7374" s="1" t="str">
        <f t="shared" si="115"/>
        <v>1990-1999</v>
      </c>
    </row>
    <row r="7375" spans="1:14" hidden="1" x14ac:dyDescent="0.3">
      <c r="A7375">
        <v>137523</v>
      </c>
      <c r="B7375" s="1" t="s">
        <v>56</v>
      </c>
      <c r="C7375">
        <v>1999</v>
      </c>
      <c r="D7375" s="1" t="s">
        <v>9</v>
      </c>
      <c r="E7375">
        <v>139</v>
      </c>
      <c r="F7375" s="3">
        <v>37030102</v>
      </c>
      <c r="G7375" s="1" t="s">
        <v>862</v>
      </c>
      <c r="H7375">
        <v>399</v>
      </c>
      <c r="I7375" s="1" t="s">
        <v>987</v>
      </c>
      <c r="J7375">
        <v>880243</v>
      </c>
      <c r="K7375" s="1" t="s">
        <v>1170</v>
      </c>
      <c r="L7375">
        <v>1533</v>
      </c>
      <c r="M7375" s="1" t="s">
        <v>1521</v>
      </c>
      <c r="N7375" s="1" t="str">
        <f t="shared" si="115"/>
        <v>1990-1999</v>
      </c>
    </row>
    <row r="7376" spans="1:14" hidden="1" x14ac:dyDescent="0.3">
      <c r="A7376">
        <v>137523</v>
      </c>
      <c r="B7376" s="1" t="s">
        <v>56</v>
      </c>
      <c r="C7376">
        <v>1999</v>
      </c>
      <c r="D7376" s="1" t="s">
        <v>9</v>
      </c>
      <c r="E7376">
        <v>139</v>
      </c>
      <c r="F7376" s="3">
        <v>37030102</v>
      </c>
      <c r="G7376" s="1" t="s">
        <v>849</v>
      </c>
      <c r="H7376">
        <v>399</v>
      </c>
      <c r="I7376" s="1" t="s">
        <v>987</v>
      </c>
      <c r="J7376">
        <v>657333</v>
      </c>
      <c r="K7376" s="1" t="s">
        <v>1169</v>
      </c>
      <c r="L7376">
        <v>93</v>
      </c>
      <c r="M7376" s="1" t="s">
        <v>1519</v>
      </c>
      <c r="N7376" s="1" t="str">
        <f t="shared" si="115"/>
        <v>1990-1999</v>
      </c>
    </row>
    <row r="7377" spans="1:14" hidden="1" x14ac:dyDescent="0.3">
      <c r="A7377">
        <v>137523</v>
      </c>
      <c r="B7377" s="1" t="s">
        <v>56</v>
      </c>
      <c r="C7377">
        <v>1999</v>
      </c>
      <c r="D7377" s="1" t="s">
        <v>9</v>
      </c>
      <c r="E7377">
        <v>139</v>
      </c>
      <c r="F7377" s="3">
        <v>37030102</v>
      </c>
      <c r="G7377" s="1" t="s">
        <v>849</v>
      </c>
      <c r="H7377">
        <v>399</v>
      </c>
      <c r="I7377" s="1" t="s">
        <v>987</v>
      </c>
      <c r="J7377">
        <v>657333</v>
      </c>
      <c r="K7377" s="1" t="s">
        <v>1169</v>
      </c>
      <c r="L7377">
        <v>1570</v>
      </c>
      <c r="M7377" s="1" t="s">
        <v>1520</v>
      </c>
      <c r="N7377" s="1" t="str">
        <f t="shared" si="115"/>
        <v>1990-1999</v>
      </c>
    </row>
    <row r="7378" spans="1:14" hidden="1" x14ac:dyDescent="0.3">
      <c r="A7378">
        <v>137523</v>
      </c>
      <c r="B7378" s="1" t="s">
        <v>56</v>
      </c>
      <c r="C7378">
        <v>1999</v>
      </c>
      <c r="D7378" s="1" t="s">
        <v>9</v>
      </c>
      <c r="E7378">
        <v>139</v>
      </c>
      <c r="F7378" s="3">
        <v>37030102</v>
      </c>
      <c r="G7378" s="1" t="s">
        <v>849</v>
      </c>
      <c r="H7378">
        <v>399</v>
      </c>
      <c r="I7378" s="1" t="s">
        <v>987</v>
      </c>
      <c r="J7378">
        <v>657333</v>
      </c>
      <c r="K7378" s="1" t="s">
        <v>1169</v>
      </c>
      <c r="L7378">
        <v>1533</v>
      </c>
      <c r="M7378" s="1" t="s">
        <v>1521</v>
      </c>
      <c r="N7378" s="1" t="str">
        <f t="shared" si="115"/>
        <v>1990-1999</v>
      </c>
    </row>
    <row r="7379" spans="1:14" hidden="1" x14ac:dyDescent="0.3">
      <c r="A7379">
        <v>137523</v>
      </c>
      <c r="B7379" s="1" t="s">
        <v>56</v>
      </c>
      <c r="C7379">
        <v>1999</v>
      </c>
      <c r="D7379" s="1" t="s">
        <v>9</v>
      </c>
      <c r="E7379">
        <v>139</v>
      </c>
      <c r="F7379" s="3">
        <v>37030102</v>
      </c>
      <c r="G7379" s="1" t="s">
        <v>849</v>
      </c>
      <c r="H7379">
        <v>399</v>
      </c>
      <c r="I7379" s="1" t="s">
        <v>987</v>
      </c>
      <c r="J7379">
        <v>880243</v>
      </c>
      <c r="K7379" s="1" t="s">
        <v>1170</v>
      </c>
      <c r="L7379">
        <v>93</v>
      </c>
      <c r="M7379" s="1" t="s">
        <v>1519</v>
      </c>
      <c r="N7379" s="1" t="str">
        <f t="shared" si="115"/>
        <v>1990-1999</v>
      </c>
    </row>
    <row r="7380" spans="1:14" hidden="1" x14ac:dyDescent="0.3">
      <c r="A7380">
        <v>137523</v>
      </c>
      <c r="B7380" s="1" t="s">
        <v>56</v>
      </c>
      <c r="C7380">
        <v>1999</v>
      </c>
      <c r="D7380" s="1" t="s">
        <v>9</v>
      </c>
      <c r="E7380">
        <v>139</v>
      </c>
      <c r="F7380" s="3">
        <v>37030102</v>
      </c>
      <c r="G7380" s="1" t="s">
        <v>849</v>
      </c>
      <c r="H7380">
        <v>399</v>
      </c>
      <c r="I7380" s="1" t="s">
        <v>987</v>
      </c>
      <c r="J7380">
        <v>880243</v>
      </c>
      <c r="K7380" s="1" t="s">
        <v>1170</v>
      </c>
      <c r="L7380">
        <v>1570</v>
      </c>
      <c r="M7380" s="1" t="s">
        <v>1520</v>
      </c>
      <c r="N7380" s="1" t="str">
        <f t="shared" si="115"/>
        <v>1990-1999</v>
      </c>
    </row>
    <row r="7381" spans="1:14" hidden="1" x14ac:dyDescent="0.3">
      <c r="A7381">
        <v>137523</v>
      </c>
      <c r="B7381" s="1" t="s">
        <v>56</v>
      </c>
      <c r="C7381">
        <v>1999</v>
      </c>
      <c r="D7381" s="1" t="s">
        <v>9</v>
      </c>
      <c r="E7381">
        <v>139</v>
      </c>
      <c r="F7381" s="3">
        <v>37030102</v>
      </c>
      <c r="G7381" s="1" t="s">
        <v>849</v>
      </c>
      <c r="H7381">
        <v>399</v>
      </c>
      <c r="I7381" s="1" t="s">
        <v>987</v>
      </c>
      <c r="J7381">
        <v>880243</v>
      </c>
      <c r="K7381" s="1" t="s">
        <v>1170</v>
      </c>
      <c r="L7381">
        <v>1533</v>
      </c>
      <c r="M7381" s="1" t="s">
        <v>1521</v>
      </c>
      <c r="N7381" s="1" t="str">
        <f t="shared" si="115"/>
        <v>1990-1999</v>
      </c>
    </row>
    <row r="7382" spans="1:14" hidden="1" x14ac:dyDescent="0.3">
      <c r="A7382">
        <v>137523</v>
      </c>
      <c r="B7382" s="1" t="s">
        <v>56</v>
      </c>
      <c r="C7382">
        <v>1999</v>
      </c>
      <c r="D7382" s="1" t="s">
        <v>9</v>
      </c>
      <c r="E7382">
        <v>139</v>
      </c>
      <c r="F7382" s="3">
        <v>37030102</v>
      </c>
      <c r="G7382" s="1" t="s">
        <v>868</v>
      </c>
      <c r="H7382">
        <v>399</v>
      </c>
      <c r="I7382" s="1" t="s">
        <v>987</v>
      </c>
      <c r="J7382">
        <v>657333</v>
      </c>
      <c r="K7382" s="1" t="s">
        <v>1169</v>
      </c>
      <c r="L7382">
        <v>93</v>
      </c>
      <c r="M7382" s="1" t="s">
        <v>1519</v>
      </c>
      <c r="N7382" s="1" t="str">
        <f t="shared" si="115"/>
        <v>1990-1999</v>
      </c>
    </row>
    <row r="7383" spans="1:14" hidden="1" x14ac:dyDescent="0.3">
      <c r="A7383">
        <v>137523</v>
      </c>
      <c r="B7383" s="1" t="s">
        <v>56</v>
      </c>
      <c r="C7383">
        <v>1999</v>
      </c>
      <c r="D7383" s="1" t="s">
        <v>9</v>
      </c>
      <c r="E7383">
        <v>139</v>
      </c>
      <c r="F7383" s="3">
        <v>37030102</v>
      </c>
      <c r="G7383" s="1" t="s">
        <v>868</v>
      </c>
      <c r="H7383">
        <v>399</v>
      </c>
      <c r="I7383" s="1" t="s">
        <v>987</v>
      </c>
      <c r="J7383">
        <v>657333</v>
      </c>
      <c r="K7383" s="1" t="s">
        <v>1169</v>
      </c>
      <c r="L7383">
        <v>1570</v>
      </c>
      <c r="M7383" s="1" t="s">
        <v>1520</v>
      </c>
      <c r="N7383" s="1" t="str">
        <f t="shared" si="115"/>
        <v>1990-1999</v>
      </c>
    </row>
    <row r="7384" spans="1:14" hidden="1" x14ac:dyDescent="0.3">
      <c r="A7384">
        <v>137523</v>
      </c>
      <c r="B7384" s="1" t="s">
        <v>56</v>
      </c>
      <c r="C7384">
        <v>1999</v>
      </c>
      <c r="D7384" s="1" t="s">
        <v>9</v>
      </c>
      <c r="E7384">
        <v>139</v>
      </c>
      <c r="F7384" s="3">
        <v>37030102</v>
      </c>
      <c r="G7384" s="1" t="s">
        <v>868</v>
      </c>
      <c r="H7384">
        <v>399</v>
      </c>
      <c r="I7384" s="1" t="s">
        <v>987</v>
      </c>
      <c r="J7384">
        <v>657333</v>
      </c>
      <c r="K7384" s="1" t="s">
        <v>1169</v>
      </c>
      <c r="L7384">
        <v>1533</v>
      </c>
      <c r="M7384" s="1" t="s">
        <v>1521</v>
      </c>
      <c r="N7384" s="1" t="str">
        <f t="shared" si="115"/>
        <v>1990-1999</v>
      </c>
    </row>
    <row r="7385" spans="1:14" hidden="1" x14ac:dyDescent="0.3">
      <c r="A7385">
        <v>137523</v>
      </c>
      <c r="B7385" s="1" t="s">
        <v>56</v>
      </c>
      <c r="C7385">
        <v>1999</v>
      </c>
      <c r="D7385" s="1" t="s">
        <v>9</v>
      </c>
      <c r="E7385">
        <v>139</v>
      </c>
      <c r="F7385" s="3">
        <v>37030102</v>
      </c>
      <c r="G7385" s="1" t="s">
        <v>868</v>
      </c>
      <c r="H7385">
        <v>399</v>
      </c>
      <c r="I7385" s="1" t="s">
        <v>987</v>
      </c>
      <c r="J7385">
        <v>880243</v>
      </c>
      <c r="K7385" s="1" t="s">
        <v>1170</v>
      </c>
      <c r="L7385">
        <v>93</v>
      </c>
      <c r="M7385" s="1" t="s">
        <v>1519</v>
      </c>
      <c r="N7385" s="1" t="str">
        <f t="shared" si="115"/>
        <v>1990-1999</v>
      </c>
    </row>
    <row r="7386" spans="1:14" hidden="1" x14ac:dyDescent="0.3">
      <c r="A7386">
        <v>137523</v>
      </c>
      <c r="B7386" s="1" t="s">
        <v>56</v>
      </c>
      <c r="C7386">
        <v>1999</v>
      </c>
      <c r="D7386" s="1" t="s">
        <v>9</v>
      </c>
      <c r="E7386">
        <v>139</v>
      </c>
      <c r="F7386" s="3">
        <v>37030102</v>
      </c>
      <c r="G7386" s="1" t="s">
        <v>868</v>
      </c>
      <c r="H7386">
        <v>399</v>
      </c>
      <c r="I7386" s="1" t="s">
        <v>987</v>
      </c>
      <c r="J7386">
        <v>880243</v>
      </c>
      <c r="K7386" s="1" t="s">
        <v>1170</v>
      </c>
      <c r="L7386">
        <v>1570</v>
      </c>
      <c r="M7386" s="1" t="s">
        <v>1520</v>
      </c>
      <c r="N7386" s="1" t="str">
        <f t="shared" si="115"/>
        <v>1990-1999</v>
      </c>
    </row>
    <row r="7387" spans="1:14" hidden="1" x14ac:dyDescent="0.3">
      <c r="A7387">
        <v>137523</v>
      </c>
      <c r="B7387" s="1" t="s">
        <v>56</v>
      </c>
      <c r="C7387">
        <v>1999</v>
      </c>
      <c r="D7387" s="1" t="s">
        <v>9</v>
      </c>
      <c r="E7387">
        <v>139</v>
      </c>
      <c r="F7387" s="3">
        <v>37030102</v>
      </c>
      <c r="G7387" s="1" t="s">
        <v>868</v>
      </c>
      <c r="H7387">
        <v>399</v>
      </c>
      <c r="I7387" s="1" t="s">
        <v>987</v>
      </c>
      <c r="J7387">
        <v>880243</v>
      </c>
      <c r="K7387" s="1" t="s">
        <v>1170</v>
      </c>
      <c r="L7387">
        <v>1533</v>
      </c>
      <c r="M7387" s="1" t="s">
        <v>1521</v>
      </c>
      <c r="N7387" s="1" t="str">
        <f t="shared" si="115"/>
        <v>1990-1999</v>
      </c>
    </row>
    <row r="7388" spans="1:14" hidden="1" x14ac:dyDescent="0.3">
      <c r="A7388">
        <v>137523</v>
      </c>
      <c r="B7388" s="1" t="s">
        <v>56</v>
      </c>
      <c r="C7388">
        <v>1999</v>
      </c>
      <c r="D7388" s="1" t="s">
        <v>9</v>
      </c>
      <c r="E7388">
        <v>139</v>
      </c>
      <c r="F7388" s="3">
        <v>37030102</v>
      </c>
      <c r="G7388" s="1" t="s">
        <v>869</v>
      </c>
      <c r="H7388">
        <v>399</v>
      </c>
      <c r="I7388" s="1" t="s">
        <v>987</v>
      </c>
      <c r="J7388">
        <v>657333</v>
      </c>
      <c r="K7388" s="1" t="s">
        <v>1169</v>
      </c>
      <c r="L7388">
        <v>93</v>
      </c>
      <c r="M7388" s="1" t="s">
        <v>1519</v>
      </c>
      <c r="N7388" s="1" t="str">
        <f t="shared" si="115"/>
        <v>1990-1999</v>
      </c>
    </row>
    <row r="7389" spans="1:14" hidden="1" x14ac:dyDescent="0.3">
      <c r="A7389">
        <v>137523</v>
      </c>
      <c r="B7389" s="1" t="s">
        <v>56</v>
      </c>
      <c r="C7389">
        <v>1999</v>
      </c>
      <c r="D7389" s="1" t="s">
        <v>9</v>
      </c>
      <c r="E7389">
        <v>139</v>
      </c>
      <c r="F7389" s="3">
        <v>37030102</v>
      </c>
      <c r="G7389" s="1" t="s">
        <v>869</v>
      </c>
      <c r="H7389">
        <v>399</v>
      </c>
      <c r="I7389" s="1" t="s">
        <v>987</v>
      </c>
      <c r="J7389">
        <v>657333</v>
      </c>
      <c r="K7389" s="1" t="s">
        <v>1169</v>
      </c>
      <c r="L7389">
        <v>1570</v>
      </c>
      <c r="M7389" s="1" t="s">
        <v>1520</v>
      </c>
      <c r="N7389" s="1" t="str">
        <f t="shared" si="115"/>
        <v>1990-1999</v>
      </c>
    </row>
    <row r="7390" spans="1:14" hidden="1" x14ac:dyDescent="0.3">
      <c r="A7390">
        <v>137523</v>
      </c>
      <c r="B7390" s="1" t="s">
        <v>56</v>
      </c>
      <c r="C7390">
        <v>1999</v>
      </c>
      <c r="D7390" s="1" t="s">
        <v>9</v>
      </c>
      <c r="E7390">
        <v>139</v>
      </c>
      <c r="F7390" s="3">
        <v>37030102</v>
      </c>
      <c r="G7390" s="1" t="s">
        <v>869</v>
      </c>
      <c r="H7390">
        <v>399</v>
      </c>
      <c r="I7390" s="1" t="s">
        <v>987</v>
      </c>
      <c r="J7390">
        <v>657333</v>
      </c>
      <c r="K7390" s="1" t="s">
        <v>1169</v>
      </c>
      <c r="L7390">
        <v>1533</v>
      </c>
      <c r="M7390" s="1" t="s">
        <v>1521</v>
      </c>
      <c r="N7390" s="1" t="str">
        <f t="shared" si="115"/>
        <v>1990-1999</v>
      </c>
    </row>
    <row r="7391" spans="1:14" hidden="1" x14ac:dyDescent="0.3">
      <c r="A7391">
        <v>137523</v>
      </c>
      <c r="B7391" s="1" t="s">
        <v>56</v>
      </c>
      <c r="C7391">
        <v>1999</v>
      </c>
      <c r="D7391" s="1" t="s">
        <v>9</v>
      </c>
      <c r="E7391">
        <v>139</v>
      </c>
      <c r="F7391" s="3">
        <v>37030102</v>
      </c>
      <c r="G7391" s="1" t="s">
        <v>869</v>
      </c>
      <c r="H7391">
        <v>399</v>
      </c>
      <c r="I7391" s="1" t="s">
        <v>987</v>
      </c>
      <c r="J7391">
        <v>880243</v>
      </c>
      <c r="K7391" s="1" t="s">
        <v>1170</v>
      </c>
      <c r="L7391">
        <v>93</v>
      </c>
      <c r="M7391" s="1" t="s">
        <v>1519</v>
      </c>
      <c r="N7391" s="1" t="str">
        <f t="shared" si="115"/>
        <v>1990-1999</v>
      </c>
    </row>
    <row r="7392" spans="1:14" hidden="1" x14ac:dyDescent="0.3">
      <c r="A7392">
        <v>137523</v>
      </c>
      <c r="B7392" s="1" t="s">
        <v>56</v>
      </c>
      <c r="C7392">
        <v>1999</v>
      </c>
      <c r="D7392" s="1" t="s">
        <v>9</v>
      </c>
      <c r="E7392">
        <v>139</v>
      </c>
      <c r="F7392" s="3">
        <v>37030102</v>
      </c>
      <c r="G7392" s="1" t="s">
        <v>869</v>
      </c>
      <c r="H7392">
        <v>399</v>
      </c>
      <c r="I7392" s="1" t="s">
        <v>987</v>
      </c>
      <c r="J7392">
        <v>880243</v>
      </c>
      <c r="K7392" s="1" t="s">
        <v>1170</v>
      </c>
      <c r="L7392">
        <v>1570</v>
      </c>
      <c r="M7392" s="1" t="s">
        <v>1520</v>
      </c>
      <c r="N7392" s="1" t="str">
        <f t="shared" si="115"/>
        <v>1990-1999</v>
      </c>
    </row>
    <row r="7393" spans="1:14" hidden="1" x14ac:dyDescent="0.3">
      <c r="A7393">
        <v>137523</v>
      </c>
      <c r="B7393" s="1" t="s">
        <v>56</v>
      </c>
      <c r="C7393">
        <v>1999</v>
      </c>
      <c r="D7393" s="1" t="s">
        <v>9</v>
      </c>
      <c r="E7393">
        <v>139</v>
      </c>
      <c r="F7393" s="3">
        <v>37030102</v>
      </c>
      <c r="G7393" s="1" t="s">
        <v>869</v>
      </c>
      <c r="H7393">
        <v>399</v>
      </c>
      <c r="I7393" s="1" t="s">
        <v>987</v>
      </c>
      <c r="J7393">
        <v>880243</v>
      </c>
      <c r="K7393" s="1" t="s">
        <v>1170</v>
      </c>
      <c r="L7393">
        <v>1533</v>
      </c>
      <c r="M7393" s="1" t="s">
        <v>1521</v>
      </c>
      <c r="N7393" s="1" t="str">
        <f t="shared" si="115"/>
        <v>1990-1999</v>
      </c>
    </row>
    <row r="7394" spans="1:14" hidden="1" x14ac:dyDescent="0.3">
      <c r="A7394">
        <v>137523</v>
      </c>
      <c r="B7394" s="1" t="s">
        <v>56</v>
      </c>
      <c r="C7394">
        <v>1999</v>
      </c>
      <c r="D7394" s="1" t="s">
        <v>9</v>
      </c>
      <c r="E7394">
        <v>139</v>
      </c>
      <c r="F7394" s="3">
        <v>37030102</v>
      </c>
      <c r="G7394" s="1" t="s">
        <v>843</v>
      </c>
      <c r="H7394">
        <v>399</v>
      </c>
      <c r="I7394" s="1" t="s">
        <v>987</v>
      </c>
      <c r="J7394">
        <v>657333</v>
      </c>
      <c r="K7394" s="1" t="s">
        <v>1169</v>
      </c>
      <c r="L7394">
        <v>93</v>
      </c>
      <c r="M7394" s="1" t="s">
        <v>1519</v>
      </c>
      <c r="N7394" s="1" t="str">
        <f t="shared" si="115"/>
        <v>1990-1999</v>
      </c>
    </row>
    <row r="7395" spans="1:14" hidden="1" x14ac:dyDescent="0.3">
      <c r="A7395">
        <v>137523</v>
      </c>
      <c r="B7395" s="1" t="s">
        <v>56</v>
      </c>
      <c r="C7395">
        <v>1999</v>
      </c>
      <c r="D7395" s="1" t="s">
        <v>9</v>
      </c>
      <c r="E7395">
        <v>139</v>
      </c>
      <c r="F7395" s="3">
        <v>37030102</v>
      </c>
      <c r="G7395" s="1" t="s">
        <v>843</v>
      </c>
      <c r="H7395">
        <v>399</v>
      </c>
      <c r="I7395" s="1" t="s">
        <v>987</v>
      </c>
      <c r="J7395">
        <v>657333</v>
      </c>
      <c r="K7395" s="1" t="s">
        <v>1169</v>
      </c>
      <c r="L7395">
        <v>1570</v>
      </c>
      <c r="M7395" s="1" t="s">
        <v>1520</v>
      </c>
      <c r="N7395" s="1" t="str">
        <f t="shared" si="115"/>
        <v>1990-1999</v>
      </c>
    </row>
    <row r="7396" spans="1:14" hidden="1" x14ac:dyDescent="0.3">
      <c r="A7396">
        <v>137523</v>
      </c>
      <c r="B7396" s="1" t="s">
        <v>56</v>
      </c>
      <c r="C7396">
        <v>1999</v>
      </c>
      <c r="D7396" s="1" t="s">
        <v>9</v>
      </c>
      <c r="E7396">
        <v>139</v>
      </c>
      <c r="F7396" s="3">
        <v>37030102</v>
      </c>
      <c r="G7396" s="1" t="s">
        <v>843</v>
      </c>
      <c r="H7396">
        <v>399</v>
      </c>
      <c r="I7396" s="1" t="s">
        <v>987</v>
      </c>
      <c r="J7396">
        <v>657333</v>
      </c>
      <c r="K7396" s="1" t="s">
        <v>1169</v>
      </c>
      <c r="L7396">
        <v>1533</v>
      </c>
      <c r="M7396" s="1" t="s">
        <v>1521</v>
      </c>
      <c r="N7396" s="1" t="str">
        <f t="shared" si="115"/>
        <v>1990-1999</v>
      </c>
    </row>
    <row r="7397" spans="1:14" hidden="1" x14ac:dyDescent="0.3">
      <c r="A7397">
        <v>137523</v>
      </c>
      <c r="B7397" s="1" t="s">
        <v>56</v>
      </c>
      <c r="C7397">
        <v>1999</v>
      </c>
      <c r="D7397" s="1" t="s">
        <v>9</v>
      </c>
      <c r="E7397">
        <v>139</v>
      </c>
      <c r="F7397" s="3">
        <v>37030102</v>
      </c>
      <c r="G7397" s="1" t="s">
        <v>843</v>
      </c>
      <c r="H7397">
        <v>399</v>
      </c>
      <c r="I7397" s="1" t="s">
        <v>987</v>
      </c>
      <c r="J7397">
        <v>880243</v>
      </c>
      <c r="K7397" s="1" t="s">
        <v>1170</v>
      </c>
      <c r="L7397">
        <v>93</v>
      </c>
      <c r="M7397" s="1" t="s">
        <v>1519</v>
      </c>
      <c r="N7397" s="1" t="str">
        <f t="shared" si="115"/>
        <v>1990-1999</v>
      </c>
    </row>
    <row r="7398" spans="1:14" hidden="1" x14ac:dyDescent="0.3">
      <c r="A7398">
        <v>137523</v>
      </c>
      <c r="B7398" s="1" t="s">
        <v>56</v>
      </c>
      <c r="C7398">
        <v>1999</v>
      </c>
      <c r="D7398" s="1" t="s">
        <v>9</v>
      </c>
      <c r="E7398">
        <v>139</v>
      </c>
      <c r="F7398" s="3">
        <v>37030102</v>
      </c>
      <c r="G7398" s="1" t="s">
        <v>843</v>
      </c>
      <c r="H7398">
        <v>399</v>
      </c>
      <c r="I7398" s="1" t="s">
        <v>987</v>
      </c>
      <c r="J7398">
        <v>880243</v>
      </c>
      <c r="K7398" s="1" t="s">
        <v>1170</v>
      </c>
      <c r="L7398">
        <v>1570</v>
      </c>
      <c r="M7398" s="1" t="s">
        <v>1520</v>
      </c>
      <c r="N7398" s="1" t="str">
        <f t="shared" si="115"/>
        <v>1990-1999</v>
      </c>
    </row>
    <row r="7399" spans="1:14" hidden="1" x14ac:dyDescent="0.3">
      <c r="A7399">
        <v>137523</v>
      </c>
      <c r="B7399" s="1" t="s">
        <v>56</v>
      </c>
      <c r="C7399">
        <v>1999</v>
      </c>
      <c r="D7399" s="1" t="s">
        <v>9</v>
      </c>
      <c r="E7399">
        <v>139</v>
      </c>
      <c r="F7399" s="3">
        <v>37030102</v>
      </c>
      <c r="G7399" s="1" t="s">
        <v>843</v>
      </c>
      <c r="H7399">
        <v>399</v>
      </c>
      <c r="I7399" s="1" t="s">
        <v>987</v>
      </c>
      <c r="J7399">
        <v>880243</v>
      </c>
      <c r="K7399" s="1" t="s">
        <v>1170</v>
      </c>
      <c r="L7399">
        <v>1533</v>
      </c>
      <c r="M7399" s="1" t="s">
        <v>1521</v>
      </c>
      <c r="N7399" s="1" t="str">
        <f t="shared" si="115"/>
        <v>1990-1999</v>
      </c>
    </row>
    <row r="7400" spans="1:14" hidden="1" x14ac:dyDescent="0.3">
      <c r="A7400">
        <v>137523</v>
      </c>
      <c r="B7400" s="1" t="s">
        <v>56</v>
      </c>
      <c r="C7400">
        <v>1999</v>
      </c>
      <c r="D7400" s="1" t="s">
        <v>9</v>
      </c>
      <c r="E7400">
        <v>139</v>
      </c>
      <c r="F7400" s="3">
        <v>37030102</v>
      </c>
      <c r="G7400" s="1" t="s">
        <v>840</v>
      </c>
      <c r="H7400">
        <v>399</v>
      </c>
      <c r="I7400" s="1" t="s">
        <v>987</v>
      </c>
      <c r="J7400">
        <v>657333</v>
      </c>
      <c r="K7400" s="1" t="s">
        <v>1169</v>
      </c>
      <c r="L7400">
        <v>93</v>
      </c>
      <c r="M7400" s="1" t="s">
        <v>1519</v>
      </c>
      <c r="N7400" s="1" t="str">
        <f t="shared" si="115"/>
        <v>1990-1999</v>
      </c>
    </row>
    <row r="7401" spans="1:14" hidden="1" x14ac:dyDescent="0.3">
      <c r="A7401">
        <v>137523</v>
      </c>
      <c r="B7401" s="1" t="s">
        <v>56</v>
      </c>
      <c r="C7401">
        <v>1999</v>
      </c>
      <c r="D7401" s="1" t="s">
        <v>9</v>
      </c>
      <c r="E7401">
        <v>139</v>
      </c>
      <c r="F7401" s="3">
        <v>37030102</v>
      </c>
      <c r="G7401" s="1" t="s">
        <v>840</v>
      </c>
      <c r="H7401">
        <v>399</v>
      </c>
      <c r="I7401" s="1" t="s">
        <v>987</v>
      </c>
      <c r="J7401">
        <v>657333</v>
      </c>
      <c r="K7401" s="1" t="s">
        <v>1169</v>
      </c>
      <c r="L7401">
        <v>1570</v>
      </c>
      <c r="M7401" s="1" t="s">
        <v>1520</v>
      </c>
      <c r="N7401" s="1" t="str">
        <f t="shared" si="115"/>
        <v>1990-1999</v>
      </c>
    </row>
    <row r="7402" spans="1:14" hidden="1" x14ac:dyDescent="0.3">
      <c r="A7402">
        <v>137523</v>
      </c>
      <c r="B7402" s="1" t="s">
        <v>56</v>
      </c>
      <c r="C7402">
        <v>1999</v>
      </c>
      <c r="D7402" s="1" t="s">
        <v>9</v>
      </c>
      <c r="E7402">
        <v>139</v>
      </c>
      <c r="F7402" s="3">
        <v>37030102</v>
      </c>
      <c r="G7402" s="1" t="s">
        <v>840</v>
      </c>
      <c r="H7402">
        <v>399</v>
      </c>
      <c r="I7402" s="1" t="s">
        <v>987</v>
      </c>
      <c r="J7402">
        <v>657333</v>
      </c>
      <c r="K7402" s="1" t="s">
        <v>1169</v>
      </c>
      <c r="L7402">
        <v>1533</v>
      </c>
      <c r="M7402" s="1" t="s">
        <v>1521</v>
      </c>
      <c r="N7402" s="1" t="str">
        <f t="shared" si="115"/>
        <v>1990-1999</v>
      </c>
    </row>
    <row r="7403" spans="1:14" hidden="1" x14ac:dyDescent="0.3">
      <c r="A7403">
        <v>137523</v>
      </c>
      <c r="B7403" s="1" t="s">
        <v>56</v>
      </c>
      <c r="C7403">
        <v>1999</v>
      </c>
      <c r="D7403" s="1" t="s">
        <v>9</v>
      </c>
      <c r="E7403">
        <v>139</v>
      </c>
      <c r="F7403" s="3">
        <v>37030102</v>
      </c>
      <c r="G7403" s="1" t="s">
        <v>840</v>
      </c>
      <c r="H7403">
        <v>399</v>
      </c>
      <c r="I7403" s="1" t="s">
        <v>987</v>
      </c>
      <c r="J7403">
        <v>880243</v>
      </c>
      <c r="K7403" s="1" t="s">
        <v>1170</v>
      </c>
      <c r="L7403">
        <v>93</v>
      </c>
      <c r="M7403" s="1" t="s">
        <v>1519</v>
      </c>
      <c r="N7403" s="1" t="str">
        <f t="shared" si="115"/>
        <v>1990-1999</v>
      </c>
    </row>
    <row r="7404" spans="1:14" hidden="1" x14ac:dyDescent="0.3">
      <c r="A7404">
        <v>137523</v>
      </c>
      <c r="B7404" s="1" t="s">
        <v>56</v>
      </c>
      <c r="C7404">
        <v>1999</v>
      </c>
      <c r="D7404" s="1" t="s">
        <v>9</v>
      </c>
      <c r="E7404">
        <v>139</v>
      </c>
      <c r="F7404" s="3">
        <v>37030102</v>
      </c>
      <c r="G7404" s="1" t="s">
        <v>840</v>
      </c>
      <c r="H7404">
        <v>399</v>
      </c>
      <c r="I7404" s="1" t="s">
        <v>987</v>
      </c>
      <c r="J7404">
        <v>880243</v>
      </c>
      <c r="K7404" s="1" t="s">
        <v>1170</v>
      </c>
      <c r="L7404">
        <v>1570</v>
      </c>
      <c r="M7404" s="1" t="s">
        <v>1520</v>
      </c>
      <c r="N7404" s="1" t="str">
        <f t="shared" si="115"/>
        <v>1990-1999</v>
      </c>
    </row>
    <row r="7405" spans="1:14" hidden="1" x14ac:dyDescent="0.3">
      <c r="A7405">
        <v>137523</v>
      </c>
      <c r="B7405" s="1" t="s">
        <v>56</v>
      </c>
      <c r="C7405">
        <v>1999</v>
      </c>
      <c r="D7405" s="1" t="s">
        <v>9</v>
      </c>
      <c r="E7405">
        <v>139</v>
      </c>
      <c r="F7405" s="3">
        <v>37030102</v>
      </c>
      <c r="G7405" s="1" t="s">
        <v>840</v>
      </c>
      <c r="H7405">
        <v>399</v>
      </c>
      <c r="I7405" s="1" t="s">
        <v>987</v>
      </c>
      <c r="J7405">
        <v>880243</v>
      </c>
      <c r="K7405" s="1" t="s">
        <v>1170</v>
      </c>
      <c r="L7405">
        <v>1533</v>
      </c>
      <c r="M7405" s="1" t="s">
        <v>1521</v>
      </c>
      <c r="N7405" s="1" t="str">
        <f t="shared" si="115"/>
        <v>1990-1999</v>
      </c>
    </row>
    <row r="7406" spans="1:14" hidden="1" x14ac:dyDescent="0.3">
      <c r="A7406">
        <v>137523</v>
      </c>
      <c r="B7406" s="1" t="s">
        <v>56</v>
      </c>
      <c r="C7406">
        <v>1999</v>
      </c>
      <c r="D7406" s="1" t="s">
        <v>9</v>
      </c>
      <c r="E7406">
        <v>139</v>
      </c>
      <c r="F7406" s="3">
        <v>37030102</v>
      </c>
      <c r="G7406" s="1" t="s">
        <v>847</v>
      </c>
      <c r="H7406">
        <v>399</v>
      </c>
      <c r="I7406" s="1" t="s">
        <v>987</v>
      </c>
      <c r="J7406">
        <v>657333</v>
      </c>
      <c r="K7406" s="1" t="s">
        <v>1169</v>
      </c>
      <c r="L7406">
        <v>93</v>
      </c>
      <c r="M7406" s="1" t="s">
        <v>1519</v>
      </c>
      <c r="N7406" s="1" t="str">
        <f t="shared" si="115"/>
        <v>1990-1999</v>
      </c>
    </row>
    <row r="7407" spans="1:14" hidden="1" x14ac:dyDescent="0.3">
      <c r="A7407">
        <v>137523</v>
      </c>
      <c r="B7407" s="1" t="s">
        <v>56</v>
      </c>
      <c r="C7407">
        <v>1999</v>
      </c>
      <c r="D7407" s="1" t="s">
        <v>9</v>
      </c>
      <c r="E7407">
        <v>139</v>
      </c>
      <c r="F7407" s="3">
        <v>37030102</v>
      </c>
      <c r="G7407" s="1" t="s">
        <v>847</v>
      </c>
      <c r="H7407">
        <v>399</v>
      </c>
      <c r="I7407" s="1" t="s">
        <v>987</v>
      </c>
      <c r="J7407">
        <v>657333</v>
      </c>
      <c r="K7407" s="1" t="s">
        <v>1169</v>
      </c>
      <c r="L7407">
        <v>1570</v>
      </c>
      <c r="M7407" s="1" t="s">
        <v>1520</v>
      </c>
      <c r="N7407" s="1" t="str">
        <f t="shared" si="115"/>
        <v>1990-1999</v>
      </c>
    </row>
    <row r="7408" spans="1:14" hidden="1" x14ac:dyDescent="0.3">
      <c r="A7408">
        <v>137523</v>
      </c>
      <c r="B7408" s="1" t="s">
        <v>56</v>
      </c>
      <c r="C7408">
        <v>1999</v>
      </c>
      <c r="D7408" s="1" t="s">
        <v>9</v>
      </c>
      <c r="E7408">
        <v>139</v>
      </c>
      <c r="F7408" s="3">
        <v>37030102</v>
      </c>
      <c r="G7408" s="1" t="s">
        <v>847</v>
      </c>
      <c r="H7408">
        <v>399</v>
      </c>
      <c r="I7408" s="1" t="s">
        <v>987</v>
      </c>
      <c r="J7408">
        <v>657333</v>
      </c>
      <c r="K7408" s="1" t="s">
        <v>1169</v>
      </c>
      <c r="L7408">
        <v>1533</v>
      </c>
      <c r="M7408" s="1" t="s">
        <v>1521</v>
      </c>
      <c r="N7408" s="1" t="str">
        <f t="shared" si="115"/>
        <v>1990-1999</v>
      </c>
    </row>
    <row r="7409" spans="1:14" hidden="1" x14ac:dyDescent="0.3">
      <c r="A7409">
        <v>137523</v>
      </c>
      <c r="B7409" s="1" t="s">
        <v>56</v>
      </c>
      <c r="C7409">
        <v>1999</v>
      </c>
      <c r="D7409" s="1" t="s">
        <v>9</v>
      </c>
      <c r="E7409">
        <v>139</v>
      </c>
      <c r="F7409" s="3">
        <v>37030102</v>
      </c>
      <c r="G7409" s="1" t="s">
        <v>847</v>
      </c>
      <c r="H7409">
        <v>399</v>
      </c>
      <c r="I7409" s="1" t="s">
        <v>987</v>
      </c>
      <c r="J7409">
        <v>880243</v>
      </c>
      <c r="K7409" s="1" t="s">
        <v>1170</v>
      </c>
      <c r="L7409">
        <v>93</v>
      </c>
      <c r="M7409" s="1" t="s">
        <v>1519</v>
      </c>
      <c r="N7409" s="1" t="str">
        <f t="shared" si="115"/>
        <v>1990-1999</v>
      </c>
    </row>
    <row r="7410" spans="1:14" hidden="1" x14ac:dyDescent="0.3">
      <c r="A7410">
        <v>137523</v>
      </c>
      <c r="B7410" s="1" t="s">
        <v>56</v>
      </c>
      <c r="C7410">
        <v>1999</v>
      </c>
      <c r="D7410" s="1" t="s">
        <v>9</v>
      </c>
      <c r="E7410">
        <v>139</v>
      </c>
      <c r="F7410" s="3">
        <v>37030102</v>
      </c>
      <c r="G7410" s="1" t="s">
        <v>847</v>
      </c>
      <c r="H7410">
        <v>399</v>
      </c>
      <c r="I7410" s="1" t="s">
        <v>987</v>
      </c>
      <c r="J7410">
        <v>880243</v>
      </c>
      <c r="K7410" s="1" t="s">
        <v>1170</v>
      </c>
      <c r="L7410">
        <v>1570</v>
      </c>
      <c r="M7410" s="1" t="s">
        <v>1520</v>
      </c>
      <c r="N7410" s="1" t="str">
        <f t="shared" si="115"/>
        <v>1990-1999</v>
      </c>
    </row>
    <row r="7411" spans="1:14" hidden="1" x14ac:dyDescent="0.3">
      <c r="A7411">
        <v>137523</v>
      </c>
      <c r="B7411" s="1" t="s">
        <v>56</v>
      </c>
      <c r="C7411">
        <v>1999</v>
      </c>
      <c r="D7411" s="1" t="s">
        <v>9</v>
      </c>
      <c r="E7411">
        <v>139</v>
      </c>
      <c r="F7411" s="3">
        <v>37030102</v>
      </c>
      <c r="G7411" s="1" t="s">
        <v>847</v>
      </c>
      <c r="H7411">
        <v>399</v>
      </c>
      <c r="I7411" s="1" t="s">
        <v>987</v>
      </c>
      <c r="J7411">
        <v>880243</v>
      </c>
      <c r="K7411" s="1" t="s">
        <v>1170</v>
      </c>
      <c r="L7411">
        <v>1533</v>
      </c>
      <c r="M7411" s="1" t="s">
        <v>1521</v>
      </c>
      <c r="N7411" s="1" t="str">
        <f t="shared" si="115"/>
        <v>1990-1999</v>
      </c>
    </row>
    <row r="7412" spans="1:14" hidden="1" x14ac:dyDescent="0.3">
      <c r="A7412">
        <v>338013</v>
      </c>
      <c r="B7412" s="1" t="s">
        <v>347</v>
      </c>
      <c r="C7412">
        <v>2004</v>
      </c>
      <c r="D7412" s="1" t="s">
        <v>9</v>
      </c>
      <c r="E7412">
        <v>108</v>
      </c>
      <c r="F7412" s="3">
        <v>34400301</v>
      </c>
      <c r="G7412" s="1" t="s">
        <v>947</v>
      </c>
      <c r="H7412">
        <v>327273</v>
      </c>
      <c r="I7412" s="1" t="s">
        <v>1051</v>
      </c>
      <c r="J7412">
        <v>442109</v>
      </c>
      <c r="K7412" s="1" t="s">
        <v>1273</v>
      </c>
      <c r="L7412">
        <v>120</v>
      </c>
      <c r="M7412" s="1" t="s">
        <v>1713</v>
      </c>
      <c r="N7412" s="1" t="str">
        <f t="shared" si="115"/>
        <v>2000-2009</v>
      </c>
    </row>
    <row r="7413" spans="1:14" hidden="1" x14ac:dyDescent="0.3">
      <c r="A7413">
        <v>338013</v>
      </c>
      <c r="B7413" s="1" t="s">
        <v>347</v>
      </c>
      <c r="C7413">
        <v>2004</v>
      </c>
      <c r="D7413" s="1" t="s">
        <v>9</v>
      </c>
      <c r="E7413">
        <v>108</v>
      </c>
      <c r="F7413" s="3">
        <v>34400301</v>
      </c>
      <c r="G7413" s="1" t="s">
        <v>947</v>
      </c>
      <c r="H7413">
        <v>327273</v>
      </c>
      <c r="I7413" s="1" t="s">
        <v>1051</v>
      </c>
      <c r="J7413">
        <v>442109</v>
      </c>
      <c r="K7413" s="1" t="s">
        <v>1273</v>
      </c>
      <c r="L7413">
        <v>701</v>
      </c>
      <c r="M7413" s="1" t="s">
        <v>1714</v>
      </c>
      <c r="N7413" s="1" t="str">
        <f t="shared" si="115"/>
        <v>2000-2009</v>
      </c>
    </row>
    <row r="7414" spans="1:14" hidden="1" x14ac:dyDescent="0.3">
      <c r="A7414">
        <v>338013</v>
      </c>
      <c r="B7414" s="1" t="s">
        <v>347</v>
      </c>
      <c r="C7414">
        <v>2004</v>
      </c>
      <c r="D7414" s="1" t="s">
        <v>9</v>
      </c>
      <c r="E7414">
        <v>108</v>
      </c>
      <c r="F7414" s="3">
        <v>34400301</v>
      </c>
      <c r="G7414" s="1" t="s">
        <v>947</v>
      </c>
      <c r="H7414">
        <v>327273</v>
      </c>
      <c r="I7414" s="1" t="s">
        <v>1051</v>
      </c>
      <c r="J7414">
        <v>442109</v>
      </c>
      <c r="K7414" s="1" t="s">
        <v>1273</v>
      </c>
      <c r="L7414">
        <v>929489</v>
      </c>
      <c r="M7414" s="1" t="s">
        <v>1715</v>
      </c>
      <c r="N7414" s="1" t="str">
        <f t="shared" si="115"/>
        <v>2000-2009</v>
      </c>
    </row>
    <row r="7415" spans="1:14" hidden="1" x14ac:dyDescent="0.3">
      <c r="A7415">
        <v>338013</v>
      </c>
      <c r="B7415" s="1" t="s">
        <v>347</v>
      </c>
      <c r="C7415">
        <v>2004</v>
      </c>
      <c r="D7415" s="1" t="s">
        <v>9</v>
      </c>
      <c r="E7415">
        <v>108</v>
      </c>
      <c r="F7415" s="3">
        <v>34400301</v>
      </c>
      <c r="G7415" s="1" t="s">
        <v>947</v>
      </c>
      <c r="H7415">
        <v>327273</v>
      </c>
      <c r="I7415" s="1" t="s">
        <v>1051</v>
      </c>
      <c r="J7415">
        <v>327273</v>
      </c>
      <c r="K7415" s="1" t="s">
        <v>1051</v>
      </c>
      <c r="L7415">
        <v>120</v>
      </c>
      <c r="M7415" s="1" t="s">
        <v>1713</v>
      </c>
      <c r="N7415" s="1" t="str">
        <f t="shared" si="115"/>
        <v>2000-2009</v>
      </c>
    </row>
    <row r="7416" spans="1:14" hidden="1" x14ac:dyDescent="0.3">
      <c r="A7416">
        <v>338013</v>
      </c>
      <c r="B7416" s="1" t="s">
        <v>347</v>
      </c>
      <c r="C7416">
        <v>2004</v>
      </c>
      <c r="D7416" s="1" t="s">
        <v>9</v>
      </c>
      <c r="E7416">
        <v>108</v>
      </c>
      <c r="F7416" s="3">
        <v>34400301</v>
      </c>
      <c r="G7416" s="1" t="s">
        <v>947</v>
      </c>
      <c r="H7416">
        <v>327273</v>
      </c>
      <c r="I7416" s="1" t="s">
        <v>1051</v>
      </c>
      <c r="J7416">
        <v>327273</v>
      </c>
      <c r="K7416" s="1" t="s">
        <v>1051</v>
      </c>
      <c r="L7416">
        <v>701</v>
      </c>
      <c r="M7416" s="1" t="s">
        <v>1714</v>
      </c>
      <c r="N7416" s="1" t="str">
        <f t="shared" si="115"/>
        <v>2000-2009</v>
      </c>
    </row>
    <row r="7417" spans="1:14" hidden="1" x14ac:dyDescent="0.3">
      <c r="A7417">
        <v>338013</v>
      </c>
      <c r="B7417" s="1" t="s">
        <v>347</v>
      </c>
      <c r="C7417">
        <v>2004</v>
      </c>
      <c r="D7417" s="1" t="s">
        <v>9</v>
      </c>
      <c r="E7417">
        <v>108</v>
      </c>
      <c r="F7417" s="3">
        <v>34400301</v>
      </c>
      <c r="G7417" s="1" t="s">
        <v>947</v>
      </c>
      <c r="H7417">
        <v>327273</v>
      </c>
      <c r="I7417" s="1" t="s">
        <v>1051</v>
      </c>
      <c r="J7417">
        <v>327273</v>
      </c>
      <c r="K7417" s="1" t="s">
        <v>1051</v>
      </c>
      <c r="L7417">
        <v>929489</v>
      </c>
      <c r="M7417" s="1" t="s">
        <v>1715</v>
      </c>
      <c r="N7417" s="1" t="str">
        <f t="shared" si="115"/>
        <v>2000-2009</v>
      </c>
    </row>
    <row r="7418" spans="1:14" hidden="1" x14ac:dyDescent="0.3">
      <c r="A7418">
        <v>338013</v>
      </c>
      <c r="B7418" s="1" t="s">
        <v>347</v>
      </c>
      <c r="C7418">
        <v>2004</v>
      </c>
      <c r="D7418" s="1" t="s">
        <v>9</v>
      </c>
      <c r="E7418">
        <v>108</v>
      </c>
      <c r="F7418" s="3">
        <v>34400301</v>
      </c>
      <c r="G7418" s="1" t="s">
        <v>947</v>
      </c>
      <c r="H7418">
        <v>327273</v>
      </c>
      <c r="I7418" s="1" t="s">
        <v>1051</v>
      </c>
      <c r="J7418">
        <v>1410028</v>
      </c>
      <c r="K7418" s="1" t="s">
        <v>1274</v>
      </c>
      <c r="L7418">
        <v>120</v>
      </c>
      <c r="M7418" s="1" t="s">
        <v>1713</v>
      </c>
      <c r="N7418" s="1" t="str">
        <f t="shared" si="115"/>
        <v>2000-2009</v>
      </c>
    </row>
    <row r="7419" spans="1:14" hidden="1" x14ac:dyDescent="0.3">
      <c r="A7419">
        <v>338013</v>
      </c>
      <c r="B7419" s="1" t="s">
        <v>347</v>
      </c>
      <c r="C7419">
        <v>2004</v>
      </c>
      <c r="D7419" s="1" t="s">
        <v>9</v>
      </c>
      <c r="E7419">
        <v>108</v>
      </c>
      <c r="F7419" s="3">
        <v>34400301</v>
      </c>
      <c r="G7419" s="1" t="s">
        <v>947</v>
      </c>
      <c r="H7419">
        <v>327273</v>
      </c>
      <c r="I7419" s="1" t="s">
        <v>1051</v>
      </c>
      <c r="J7419">
        <v>1410028</v>
      </c>
      <c r="K7419" s="1" t="s">
        <v>1274</v>
      </c>
      <c r="L7419">
        <v>701</v>
      </c>
      <c r="M7419" s="1" t="s">
        <v>1714</v>
      </c>
      <c r="N7419" s="1" t="str">
        <f t="shared" si="115"/>
        <v>2000-2009</v>
      </c>
    </row>
    <row r="7420" spans="1:14" hidden="1" x14ac:dyDescent="0.3">
      <c r="A7420">
        <v>338013</v>
      </c>
      <c r="B7420" s="1" t="s">
        <v>347</v>
      </c>
      <c r="C7420">
        <v>2004</v>
      </c>
      <c r="D7420" s="1" t="s">
        <v>9</v>
      </c>
      <c r="E7420">
        <v>108</v>
      </c>
      <c r="F7420" s="3">
        <v>34400301</v>
      </c>
      <c r="G7420" s="1" t="s">
        <v>947</v>
      </c>
      <c r="H7420">
        <v>327273</v>
      </c>
      <c r="I7420" s="1" t="s">
        <v>1051</v>
      </c>
      <c r="J7420">
        <v>1410028</v>
      </c>
      <c r="K7420" s="1" t="s">
        <v>1274</v>
      </c>
      <c r="L7420">
        <v>929489</v>
      </c>
      <c r="M7420" s="1" t="s">
        <v>1715</v>
      </c>
      <c r="N7420" s="1" t="str">
        <f t="shared" si="115"/>
        <v>2000-2009</v>
      </c>
    </row>
    <row r="7421" spans="1:14" hidden="1" x14ac:dyDescent="0.3">
      <c r="A7421">
        <v>338013</v>
      </c>
      <c r="B7421" s="1" t="s">
        <v>347</v>
      </c>
      <c r="C7421">
        <v>2004</v>
      </c>
      <c r="D7421" s="1" t="s">
        <v>9</v>
      </c>
      <c r="E7421">
        <v>108</v>
      </c>
      <c r="F7421" s="3">
        <v>34400301</v>
      </c>
      <c r="G7421" s="1" t="s">
        <v>849</v>
      </c>
      <c r="H7421">
        <v>327273</v>
      </c>
      <c r="I7421" s="1" t="s">
        <v>1051</v>
      </c>
      <c r="J7421">
        <v>442109</v>
      </c>
      <c r="K7421" s="1" t="s">
        <v>1273</v>
      </c>
      <c r="L7421">
        <v>120</v>
      </c>
      <c r="M7421" s="1" t="s">
        <v>1713</v>
      </c>
      <c r="N7421" s="1" t="str">
        <f t="shared" si="115"/>
        <v>2000-2009</v>
      </c>
    </row>
    <row r="7422" spans="1:14" hidden="1" x14ac:dyDescent="0.3">
      <c r="A7422">
        <v>338013</v>
      </c>
      <c r="B7422" s="1" t="s">
        <v>347</v>
      </c>
      <c r="C7422">
        <v>2004</v>
      </c>
      <c r="D7422" s="1" t="s">
        <v>9</v>
      </c>
      <c r="E7422">
        <v>108</v>
      </c>
      <c r="F7422" s="3">
        <v>34400301</v>
      </c>
      <c r="G7422" s="1" t="s">
        <v>849</v>
      </c>
      <c r="H7422">
        <v>327273</v>
      </c>
      <c r="I7422" s="1" t="s">
        <v>1051</v>
      </c>
      <c r="J7422">
        <v>442109</v>
      </c>
      <c r="K7422" s="1" t="s">
        <v>1273</v>
      </c>
      <c r="L7422">
        <v>701</v>
      </c>
      <c r="M7422" s="1" t="s">
        <v>1714</v>
      </c>
      <c r="N7422" s="1" t="str">
        <f t="shared" si="115"/>
        <v>2000-2009</v>
      </c>
    </row>
    <row r="7423" spans="1:14" hidden="1" x14ac:dyDescent="0.3">
      <c r="A7423">
        <v>338013</v>
      </c>
      <c r="B7423" s="1" t="s">
        <v>347</v>
      </c>
      <c r="C7423">
        <v>2004</v>
      </c>
      <c r="D7423" s="1" t="s">
        <v>9</v>
      </c>
      <c r="E7423">
        <v>108</v>
      </c>
      <c r="F7423" s="3">
        <v>34400301</v>
      </c>
      <c r="G7423" s="1" t="s">
        <v>849</v>
      </c>
      <c r="H7423">
        <v>327273</v>
      </c>
      <c r="I7423" s="1" t="s">
        <v>1051</v>
      </c>
      <c r="J7423">
        <v>442109</v>
      </c>
      <c r="K7423" s="1" t="s">
        <v>1273</v>
      </c>
      <c r="L7423">
        <v>929489</v>
      </c>
      <c r="M7423" s="1" t="s">
        <v>1715</v>
      </c>
      <c r="N7423" s="1" t="str">
        <f t="shared" si="115"/>
        <v>2000-2009</v>
      </c>
    </row>
    <row r="7424" spans="1:14" hidden="1" x14ac:dyDescent="0.3">
      <c r="A7424">
        <v>338013</v>
      </c>
      <c r="B7424" s="1" t="s">
        <v>347</v>
      </c>
      <c r="C7424">
        <v>2004</v>
      </c>
      <c r="D7424" s="1" t="s">
        <v>9</v>
      </c>
      <c r="E7424">
        <v>108</v>
      </c>
      <c r="F7424" s="3">
        <v>34400301</v>
      </c>
      <c r="G7424" s="1" t="s">
        <v>849</v>
      </c>
      <c r="H7424">
        <v>327273</v>
      </c>
      <c r="I7424" s="1" t="s">
        <v>1051</v>
      </c>
      <c r="J7424">
        <v>327273</v>
      </c>
      <c r="K7424" s="1" t="s">
        <v>1051</v>
      </c>
      <c r="L7424">
        <v>120</v>
      </c>
      <c r="M7424" s="1" t="s">
        <v>1713</v>
      </c>
      <c r="N7424" s="1" t="str">
        <f t="shared" si="115"/>
        <v>2000-2009</v>
      </c>
    </row>
    <row r="7425" spans="1:14" hidden="1" x14ac:dyDescent="0.3">
      <c r="A7425">
        <v>338013</v>
      </c>
      <c r="B7425" s="1" t="s">
        <v>347</v>
      </c>
      <c r="C7425">
        <v>2004</v>
      </c>
      <c r="D7425" s="1" t="s">
        <v>9</v>
      </c>
      <c r="E7425">
        <v>108</v>
      </c>
      <c r="F7425" s="3">
        <v>34400301</v>
      </c>
      <c r="G7425" s="1" t="s">
        <v>849</v>
      </c>
      <c r="H7425">
        <v>327273</v>
      </c>
      <c r="I7425" s="1" t="s">
        <v>1051</v>
      </c>
      <c r="J7425">
        <v>327273</v>
      </c>
      <c r="K7425" s="1" t="s">
        <v>1051</v>
      </c>
      <c r="L7425">
        <v>701</v>
      </c>
      <c r="M7425" s="1" t="s">
        <v>1714</v>
      </c>
      <c r="N7425" s="1" t="str">
        <f t="shared" si="115"/>
        <v>2000-2009</v>
      </c>
    </row>
    <row r="7426" spans="1:14" hidden="1" x14ac:dyDescent="0.3">
      <c r="A7426">
        <v>338013</v>
      </c>
      <c r="B7426" s="1" t="s">
        <v>347</v>
      </c>
      <c r="C7426">
        <v>2004</v>
      </c>
      <c r="D7426" s="1" t="s">
        <v>9</v>
      </c>
      <c r="E7426">
        <v>108</v>
      </c>
      <c r="F7426" s="3">
        <v>34400301</v>
      </c>
      <c r="G7426" s="1" t="s">
        <v>849</v>
      </c>
      <c r="H7426">
        <v>327273</v>
      </c>
      <c r="I7426" s="1" t="s">
        <v>1051</v>
      </c>
      <c r="J7426">
        <v>327273</v>
      </c>
      <c r="K7426" s="1" t="s">
        <v>1051</v>
      </c>
      <c r="L7426">
        <v>929489</v>
      </c>
      <c r="M7426" s="1" t="s">
        <v>1715</v>
      </c>
      <c r="N7426" s="1" t="str">
        <f t="shared" ref="N7426:N7489" si="116">INT(C7426/10)*10 &amp; "-" &amp; INT(C7426/10)*10+9</f>
        <v>2000-2009</v>
      </c>
    </row>
    <row r="7427" spans="1:14" hidden="1" x14ac:dyDescent="0.3">
      <c r="A7427">
        <v>338013</v>
      </c>
      <c r="B7427" s="1" t="s">
        <v>347</v>
      </c>
      <c r="C7427">
        <v>2004</v>
      </c>
      <c r="D7427" s="1" t="s">
        <v>9</v>
      </c>
      <c r="E7427">
        <v>108</v>
      </c>
      <c r="F7427" s="3">
        <v>34400301</v>
      </c>
      <c r="G7427" s="1" t="s">
        <v>849</v>
      </c>
      <c r="H7427">
        <v>327273</v>
      </c>
      <c r="I7427" s="1" t="s">
        <v>1051</v>
      </c>
      <c r="J7427">
        <v>1410028</v>
      </c>
      <c r="K7427" s="1" t="s">
        <v>1274</v>
      </c>
      <c r="L7427">
        <v>120</v>
      </c>
      <c r="M7427" s="1" t="s">
        <v>1713</v>
      </c>
      <c r="N7427" s="1" t="str">
        <f t="shared" si="116"/>
        <v>2000-2009</v>
      </c>
    </row>
    <row r="7428" spans="1:14" hidden="1" x14ac:dyDescent="0.3">
      <c r="A7428">
        <v>338013</v>
      </c>
      <c r="B7428" s="1" t="s">
        <v>347</v>
      </c>
      <c r="C7428">
        <v>2004</v>
      </c>
      <c r="D7428" s="1" t="s">
        <v>9</v>
      </c>
      <c r="E7428">
        <v>108</v>
      </c>
      <c r="F7428" s="3">
        <v>34400301</v>
      </c>
      <c r="G7428" s="1" t="s">
        <v>849</v>
      </c>
      <c r="H7428">
        <v>327273</v>
      </c>
      <c r="I7428" s="1" t="s">
        <v>1051</v>
      </c>
      <c r="J7428">
        <v>1410028</v>
      </c>
      <c r="K7428" s="1" t="s">
        <v>1274</v>
      </c>
      <c r="L7428">
        <v>701</v>
      </c>
      <c r="M7428" s="1" t="s">
        <v>1714</v>
      </c>
      <c r="N7428" s="1" t="str">
        <f t="shared" si="116"/>
        <v>2000-2009</v>
      </c>
    </row>
    <row r="7429" spans="1:14" hidden="1" x14ac:dyDescent="0.3">
      <c r="A7429">
        <v>338013</v>
      </c>
      <c r="B7429" s="1" t="s">
        <v>347</v>
      </c>
      <c r="C7429">
        <v>2004</v>
      </c>
      <c r="D7429" s="1" t="s">
        <v>9</v>
      </c>
      <c r="E7429">
        <v>108</v>
      </c>
      <c r="F7429" s="3">
        <v>34400301</v>
      </c>
      <c r="G7429" s="1" t="s">
        <v>849</v>
      </c>
      <c r="H7429">
        <v>327273</v>
      </c>
      <c r="I7429" s="1" t="s">
        <v>1051</v>
      </c>
      <c r="J7429">
        <v>1410028</v>
      </c>
      <c r="K7429" s="1" t="s">
        <v>1274</v>
      </c>
      <c r="L7429">
        <v>929489</v>
      </c>
      <c r="M7429" s="1" t="s">
        <v>1715</v>
      </c>
      <c r="N7429" s="1" t="str">
        <f t="shared" si="116"/>
        <v>2000-2009</v>
      </c>
    </row>
    <row r="7430" spans="1:14" hidden="1" x14ac:dyDescent="0.3">
      <c r="A7430">
        <v>338013</v>
      </c>
      <c r="B7430" s="1" t="s">
        <v>347</v>
      </c>
      <c r="C7430">
        <v>2004</v>
      </c>
      <c r="D7430" s="1" t="s">
        <v>9</v>
      </c>
      <c r="E7430">
        <v>108</v>
      </c>
      <c r="F7430" s="3">
        <v>34400301</v>
      </c>
      <c r="G7430" s="1" t="s">
        <v>840</v>
      </c>
      <c r="H7430">
        <v>327273</v>
      </c>
      <c r="I7430" s="1" t="s">
        <v>1051</v>
      </c>
      <c r="J7430">
        <v>442109</v>
      </c>
      <c r="K7430" s="1" t="s">
        <v>1273</v>
      </c>
      <c r="L7430">
        <v>120</v>
      </c>
      <c r="M7430" s="1" t="s">
        <v>1713</v>
      </c>
      <c r="N7430" s="1" t="str">
        <f t="shared" si="116"/>
        <v>2000-2009</v>
      </c>
    </row>
    <row r="7431" spans="1:14" hidden="1" x14ac:dyDescent="0.3">
      <c r="A7431">
        <v>338013</v>
      </c>
      <c r="B7431" s="1" t="s">
        <v>347</v>
      </c>
      <c r="C7431">
        <v>2004</v>
      </c>
      <c r="D7431" s="1" t="s">
        <v>9</v>
      </c>
      <c r="E7431">
        <v>108</v>
      </c>
      <c r="F7431" s="3">
        <v>34400301</v>
      </c>
      <c r="G7431" s="1" t="s">
        <v>840</v>
      </c>
      <c r="H7431">
        <v>327273</v>
      </c>
      <c r="I7431" s="1" t="s">
        <v>1051</v>
      </c>
      <c r="J7431">
        <v>442109</v>
      </c>
      <c r="K7431" s="1" t="s">
        <v>1273</v>
      </c>
      <c r="L7431">
        <v>701</v>
      </c>
      <c r="M7431" s="1" t="s">
        <v>1714</v>
      </c>
      <c r="N7431" s="1" t="str">
        <f t="shared" si="116"/>
        <v>2000-2009</v>
      </c>
    </row>
    <row r="7432" spans="1:14" hidden="1" x14ac:dyDescent="0.3">
      <c r="A7432">
        <v>338013</v>
      </c>
      <c r="B7432" s="1" t="s">
        <v>347</v>
      </c>
      <c r="C7432">
        <v>2004</v>
      </c>
      <c r="D7432" s="1" t="s">
        <v>9</v>
      </c>
      <c r="E7432">
        <v>108</v>
      </c>
      <c r="F7432" s="3">
        <v>34400301</v>
      </c>
      <c r="G7432" s="1" t="s">
        <v>840</v>
      </c>
      <c r="H7432">
        <v>327273</v>
      </c>
      <c r="I7432" s="1" t="s">
        <v>1051</v>
      </c>
      <c r="J7432">
        <v>442109</v>
      </c>
      <c r="K7432" s="1" t="s">
        <v>1273</v>
      </c>
      <c r="L7432">
        <v>929489</v>
      </c>
      <c r="M7432" s="1" t="s">
        <v>1715</v>
      </c>
      <c r="N7432" s="1" t="str">
        <f t="shared" si="116"/>
        <v>2000-2009</v>
      </c>
    </row>
    <row r="7433" spans="1:14" hidden="1" x14ac:dyDescent="0.3">
      <c r="A7433">
        <v>338013</v>
      </c>
      <c r="B7433" s="1" t="s">
        <v>347</v>
      </c>
      <c r="C7433">
        <v>2004</v>
      </c>
      <c r="D7433" s="1" t="s">
        <v>9</v>
      </c>
      <c r="E7433">
        <v>108</v>
      </c>
      <c r="F7433" s="3">
        <v>34400301</v>
      </c>
      <c r="G7433" s="1" t="s">
        <v>840</v>
      </c>
      <c r="H7433">
        <v>327273</v>
      </c>
      <c r="I7433" s="1" t="s">
        <v>1051</v>
      </c>
      <c r="J7433">
        <v>327273</v>
      </c>
      <c r="K7433" s="1" t="s">
        <v>1051</v>
      </c>
      <c r="L7433">
        <v>120</v>
      </c>
      <c r="M7433" s="1" t="s">
        <v>1713</v>
      </c>
      <c r="N7433" s="1" t="str">
        <f t="shared" si="116"/>
        <v>2000-2009</v>
      </c>
    </row>
    <row r="7434" spans="1:14" hidden="1" x14ac:dyDescent="0.3">
      <c r="A7434">
        <v>338013</v>
      </c>
      <c r="B7434" s="1" t="s">
        <v>347</v>
      </c>
      <c r="C7434">
        <v>2004</v>
      </c>
      <c r="D7434" s="1" t="s">
        <v>9</v>
      </c>
      <c r="E7434">
        <v>108</v>
      </c>
      <c r="F7434" s="3">
        <v>34400301</v>
      </c>
      <c r="G7434" s="1" t="s">
        <v>840</v>
      </c>
      <c r="H7434">
        <v>327273</v>
      </c>
      <c r="I7434" s="1" t="s">
        <v>1051</v>
      </c>
      <c r="J7434">
        <v>327273</v>
      </c>
      <c r="K7434" s="1" t="s">
        <v>1051</v>
      </c>
      <c r="L7434">
        <v>701</v>
      </c>
      <c r="M7434" s="1" t="s">
        <v>1714</v>
      </c>
      <c r="N7434" s="1" t="str">
        <f t="shared" si="116"/>
        <v>2000-2009</v>
      </c>
    </row>
    <row r="7435" spans="1:14" hidden="1" x14ac:dyDescent="0.3">
      <c r="A7435">
        <v>338013</v>
      </c>
      <c r="B7435" s="1" t="s">
        <v>347</v>
      </c>
      <c r="C7435">
        <v>2004</v>
      </c>
      <c r="D7435" s="1" t="s">
        <v>9</v>
      </c>
      <c r="E7435">
        <v>108</v>
      </c>
      <c r="F7435" s="3">
        <v>34400301</v>
      </c>
      <c r="G7435" s="1" t="s">
        <v>840</v>
      </c>
      <c r="H7435">
        <v>327273</v>
      </c>
      <c r="I7435" s="1" t="s">
        <v>1051</v>
      </c>
      <c r="J7435">
        <v>327273</v>
      </c>
      <c r="K7435" s="1" t="s">
        <v>1051</v>
      </c>
      <c r="L7435">
        <v>929489</v>
      </c>
      <c r="M7435" s="1" t="s">
        <v>1715</v>
      </c>
      <c r="N7435" s="1" t="str">
        <f t="shared" si="116"/>
        <v>2000-2009</v>
      </c>
    </row>
    <row r="7436" spans="1:14" hidden="1" x14ac:dyDescent="0.3">
      <c r="A7436">
        <v>338013</v>
      </c>
      <c r="B7436" s="1" t="s">
        <v>347</v>
      </c>
      <c r="C7436">
        <v>2004</v>
      </c>
      <c r="D7436" s="1" t="s">
        <v>9</v>
      </c>
      <c r="E7436">
        <v>108</v>
      </c>
      <c r="F7436" s="3">
        <v>34400301</v>
      </c>
      <c r="G7436" s="1" t="s">
        <v>840</v>
      </c>
      <c r="H7436">
        <v>327273</v>
      </c>
      <c r="I7436" s="1" t="s">
        <v>1051</v>
      </c>
      <c r="J7436">
        <v>1410028</v>
      </c>
      <c r="K7436" s="1" t="s">
        <v>1274</v>
      </c>
      <c r="L7436">
        <v>120</v>
      </c>
      <c r="M7436" s="1" t="s">
        <v>1713</v>
      </c>
      <c r="N7436" s="1" t="str">
        <f t="shared" si="116"/>
        <v>2000-2009</v>
      </c>
    </row>
    <row r="7437" spans="1:14" hidden="1" x14ac:dyDescent="0.3">
      <c r="A7437">
        <v>338013</v>
      </c>
      <c r="B7437" s="1" t="s">
        <v>347</v>
      </c>
      <c r="C7437">
        <v>2004</v>
      </c>
      <c r="D7437" s="1" t="s">
        <v>9</v>
      </c>
      <c r="E7437">
        <v>108</v>
      </c>
      <c r="F7437" s="3">
        <v>34400301</v>
      </c>
      <c r="G7437" s="1" t="s">
        <v>840</v>
      </c>
      <c r="H7437">
        <v>327273</v>
      </c>
      <c r="I7437" s="1" t="s">
        <v>1051</v>
      </c>
      <c r="J7437">
        <v>1410028</v>
      </c>
      <c r="K7437" s="1" t="s">
        <v>1274</v>
      </c>
      <c r="L7437">
        <v>701</v>
      </c>
      <c r="M7437" s="1" t="s">
        <v>1714</v>
      </c>
      <c r="N7437" s="1" t="str">
        <f t="shared" si="116"/>
        <v>2000-2009</v>
      </c>
    </row>
    <row r="7438" spans="1:14" hidden="1" x14ac:dyDescent="0.3">
      <c r="A7438">
        <v>338013</v>
      </c>
      <c r="B7438" s="1" t="s">
        <v>347</v>
      </c>
      <c r="C7438">
        <v>2004</v>
      </c>
      <c r="D7438" s="1" t="s">
        <v>9</v>
      </c>
      <c r="E7438">
        <v>108</v>
      </c>
      <c r="F7438" s="3">
        <v>34400301</v>
      </c>
      <c r="G7438" s="1" t="s">
        <v>840</v>
      </c>
      <c r="H7438">
        <v>327273</v>
      </c>
      <c r="I7438" s="1" t="s">
        <v>1051</v>
      </c>
      <c r="J7438">
        <v>1410028</v>
      </c>
      <c r="K7438" s="1" t="s">
        <v>1274</v>
      </c>
      <c r="L7438">
        <v>929489</v>
      </c>
      <c r="M7438" s="1" t="s">
        <v>1715</v>
      </c>
      <c r="N7438" s="1" t="str">
        <f t="shared" si="116"/>
        <v>2000-2009</v>
      </c>
    </row>
    <row r="7439" spans="1:14" hidden="1" x14ac:dyDescent="0.3">
      <c r="A7439">
        <v>338013</v>
      </c>
      <c r="B7439" s="1" t="s">
        <v>347</v>
      </c>
      <c r="C7439">
        <v>2004</v>
      </c>
      <c r="D7439" s="1" t="s">
        <v>9</v>
      </c>
      <c r="E7439">
        <v>108</v>
      </c>
      <c r="F7439" s="3">
        <v>34400301</v>
      </c>
      <c r="G7439" s="1" t="s">
        <v>867</v>
      </c>
      <c r="H7439">
        <v>327273</v>
      </c>
      <c r="I7439" s="1" t="s">
        <v>1051</v>
      </c>
      <c r="J7439">
        <v>442109</v>
      </c>
      <c r="K7439" s="1" t="s">
        <v>1273</v>
      </c>
      <c r="L7439">
        <v>120</v>
      </c>
      <c r="M7439" s="1" t="s">
        <v>1713</v>
      </c>
      <c r="N7439" s="1" t="str">
        <f t="shared" si="116"/>
        <v>2000-2009</v>
      </c>
    </row>
    <row r="7440" spans="1:14" hidden="1" x14ac:dyDescent="0.3">
      <c r="A7440">
        <v>338013</v>
      </c>
      <c r="B7440" s="1" t="s">
        <v>347</v>
      </c>
      <c r="C7440">
        <v>2004</v>
      </c>
      <c r="D7440" s="1" t="s">
        <v>9</v>
      </c>
      <c r="E7440">
        <v>108</v>
      </c>
      <c r="F7440" s="3">
        <v>34400301</v>
      </c>
      <c r="G7440" s="1" t="s">
        <v>867</v>
      </c>
      <c r="H7440">
        <v>327273</v>
      </c>
      <c r="I7440" s="1" t="s">
        <v>1051</v>
      </c>
      <c r="J7440">
        <v>442109</v>
      </c>
      <c r="K7440" s="1" t="s">
        <v>1273</v>
      </c>
      <c r="L7440">
        <v>701</v>
      </c>
      <c r="M7440" s="1" t="s">
        <v>1714</v>
      </c>
      <c r="N7440" s="1" t="str">
        <f t="shared" si="116"/>
        <v>2000-2009</v>
      </c>
    </row>
    <row r="7441" spans="1:14" hidden="1" x14ac:dyDescent="0.3">
      <c r="A7441">
        <v>338013</v>
      </c>
      <c r="B7441" s="1" t="s">
        <v>347</v>
      </c>
      <c r="C7441">
        <v>2004</v>
      </c>
      <c r="D7441" s="1" t="s">
        <v>9</v>
      </c>
      <c r="E7441">
        <v>108</v>
      </c>
      <c r="F7441" s="3">
        <v>34400301</v>
      </c>
      <c r="G7441" s="1" t="s">
        <v>867</v>
      </c>
      <c r="H7441">
        <v>327273</v>
      </c>
      <c r="I7441" s="1" t="s">
        <v>1051</v>
      </c>
      <c r="J7441">
        <v>442109</v>
      </c>
      <c r="K7441" s="1" t="s">
        <v>1273</v>
      </c>
      <c r="L7441">
        <v>929489</v>
      </c>
      <c r="M7441" s="1" t="s">
        <v>1715</v>
      </c>
      <c r="N7441" s="1" t="str">
        <f t="shared" si="116"/>
        <v>2000-2009</v>
      </c>
    </row>
    <row r="7442" spans="1:14" hidden="1" x14ac:dyDescent="0.3">
      <c r="A7442">
        <v>338013</v>
      </c>
      <c r="B7442" s="1" t="s">
        <v>347</v>
      </c>
      <c r="C7442">
        <v>2004</v>
      </c>
      <c r="D7442" s="1" t="s">
        <v>9</v>
      </c>
      <c r="E7442">
        <v>108</v>
      </c>
      <c r="F7442" s="3">
        <v>34400301</v>
      </c>
      <c r="G7442" s="1" t="s">
        <v>867</v>
      </c>
      <c r="H7442">
        <v>327273</v>
      </c>
      <c r="I7442" s="1" t="s">
        <v>1051</v>
      </c>
      <c r="J7442">
        <v>327273</v>
      </c>
      <c r="K7442" s="1" t="s">
        <v>1051</v>
      </c>
      <c r="L7442">
        <v>120</v>
      </c>
      <c r="M7442" s="1" t="s">
        <v>1713</v>
      </c>
      <c r="N7442" s="1" t="str">
        <f t="shared" si="116"/>
        <v>2000-2009</v>
      </c>
    </row>
    <row r="7443" spans="1:14" hidden="1" x14ac:dyDescent="0.3">
      <c r="A7443">
        <v>338013</v>
      </c>
      <c r="B7443" s="1" t="s">
        <v>347</v>
      </c>
      <c r="C7443">
        <v>2004</v>
      </c>
      <c r="D7443" s="1" t="s">
        <v>9</v>
      </c>
      <c r="E7443">
        <v>108</v>
      </c>
      <c r="F7443" s="3">
        <v>34400301</v>
      </c>
      <c r="G7443" s="1" t="s">
        <v>867</v>
      </c>
      <c r="H7443">
        <v>327273</v>
      </c>
      <c r="I7443" s="1" t="s">
        <v>1051</v>
      </c>
      <c r="J7443">
        <v>327273</v>
      </c>
      <c r="K7443" s="1" t="s">
        <v>1051</v>
      </c>
      <c r="L7443">
        <v>701</v>
      </c>
      <c r="M7443" s="1" t="s">
        <v>1714</v>
      </c>
      <c r="N7443" s="1" t="str">
        <f t="shared" si="116"/>
        <v>2000-2009</v>
      </c>
    </row>
    <row r="7444" spans="1:14" hidden="1" x14ac:dyDescent="0.3">
      <c r="A7444">
        <v>338013</v>
      </c>
      <c r="B7444" s="1" t="s">
        <v>347</v>
      </c>
      <c r="C7444">
        <v>2004</v>
      </c>
      <c r="D7444" s="1" t="s">
        <v>9</v>
      </c>
      <c r="E7444">
        <v>108</v>
      </c>
      <c r="F7444" s="3">
        <v>34400301</v>
      </c>
      <c r="G7444" s="1" t="s">
        <v>867</v>
      </c>
      <c r="H7444">
        <v>327273</v>
      </c>
      <c r="I7444" s="1" t="s">
        <v>1051</v>
      </c>
      <c r="J7444">
        <v>327273</v>
      </c>
      <c r="K7444" s="1" t="s">
        <v>1051</v>
      </c>
      <c r="L7444">
        <v>929489</v>
      </c>
      <c r="M7444" s="1" t="s">
        <v>1715</v>
      </c>
      <c r="N7444" s="1" t="str">
        <f t="shared" si="116"/>
        <v>2000-2009</v>
      </c>
    </row>
    <row r="7445" spans="1:14" hidden="1" x14ac:dyDescent="0.3">
      <c r="A7445">
        <v>338013</v>
      </c>
      <c r="B7445" s="1" t="s">
        <v>347</v>
      </c>
      <c r="C7445">
        <v>2004</v>
      </c>
      <c r="D7445" s="1" t="s">
        <v>9</v>
      </c>
      <c r="E7445">
        <v>108</v>
      </c>
      <c r="F7445" s="3">
        <v>34400301</v>
      </c>
      <c r="G7445" s="1" t="s">
        <v>867</v>
      </c>
      <c r="H7445">
        <v>327273</v>
      </c>
      <c r="I7445" s="1" t="s">
        <v>1051</v>
      </c>
      <c r="J7445">
        <v>1410028</v>
      </c>
      <c r="K7445" s="1" t="s">
        <v>1274</v>
      </c>
      <c r="L7445">
        <v>120</v>
      </c>
      <c r="M7445" s="1" t="s">
        <v>1713</v>
      </c>
      <c r="N7445" s="1" t="str">
        <f t="shared" si="116"/>
        <v>2000-2009</v>
      </c>
    </row>
    <row r="7446" spans="1:14" hidden="1" x14ac:dyDescent="0.3">
      <c r="A7446">
        <v>338013</v>
      </c>
      <c r="B7446" s="1" t="s">
        <v>347</v>
      </c>
      <c r="C7446">
        <v>2004</v>
      </c>
      <c r="D7446" s="1" t="s">
        <v>9</v>
      </c>
      <c r="E7446">
        <v>108</v>
      </c>
      <c r="F7446" s="3">
        <v>34400301</v>
      </c>
      <c r="G7446" s="1" t="s">
        <v>867</v>
      </c>
      <c r="H7446">
        <v>327273</v>
      </c>
      <c r="I7446" s="1" t="s">
        <v>1051</v>
      </c>
      <c r="J7446">
        <v>1410028</v>
      </c>
      <c r="K7446" s="1" t="s">
        <v>1274</v>
      </c>
      <c r="L7446">
        <v>701</v>
      </c>
      <c r="M7446" s="1" t="s">
        <v>1714</v>
      </c>
      <c r="N7446" s="1" t="str">
        <f t="shared" si="116"/>
        <v>2000-2009</v>
      </c>
    </row>
    <row r="7447" spans="1:14" hidden="1" x14ac:dyDescent="0.3">
      <c r="A7447">
        <v>338013</v>
      </c>
      <c r="B7447" s="1" t="s">
        <v>347</v>
      </c>
      <c r="C7447">
        <v>2004</v>
      </c>
      <c r="D7447" s="1" t="s">
        <v>9</v>
      </c>
      <c r="E7447">
        <v>108</v>
      </c>
      <c r="F7447" s="3">
        <v>34400301</v>
      </c>
      <c r="G7447" s="1" t="s">
        <v>867</v>
      </c>
      <c r="H7447">
        <v>327273</v>
      </c>
      <c r="I7447" s="1" t="s">
        <v>1051</v>
      </c>
      <c r="J7447">
        <v>1410028</v>
      </c>
      <c r="K7447" s="1" t="s">
        <v>1274</v>
      </c>
      <c r="L7447">
        <v>929489</v>
      </c>
      <c r="M7447" s="1" t="s">
        <v>1715</v>
      </c>
      <c r="N7447" s="1" t="str">
        <f t="shared" si="116"/>
        <v>2000-2009</v>
      </c>
    </row>
    <row r="7448" spans="1:14" hidden="1" x14ac:dyDescent="0.3">
      <c r="A7448">
        <v>338013</v>
      </c>
      <c r="B7448" s="1" t="s">
        <v>347</v>
      </c>
      <c r="C7448">
        <v>2004</v>
      </c>
      <c r="D7448" s="1" t="s">
        <v>9</v>
      </c>
      <c r="E7448">
        <v>108</v>
      </c>
      <c r="F7448" s="3">
        <v>34400301</v>
      </c>
      <c r="G7448" s="1" t="s">
        <v>871</v>
      </c>
      <c r="H7448">
        <v>327273</v>
      </c>
      <c r="I7448" s="1" t="s">
        <v>1051</v>
      </c>
      <c r="J7448">
        <v>442109</v>
      </c>
      <c r="K7448" s="1" t="s">
        <v>1273</v>
      </c>
      <c r="L7448">
        <v>120</v>
      </c>
      <c r="M7448" s="1" t="s">
        <v>1713</v>
      </c>
      <c r="N7448" s="1" t="str">
        <f t="shared" si="116"/>
        <v>2000-2009</v>
      </c>
    </row>
    <row r="7449" spans="1:14" hidden="1" x14ac:dyDescent="0.3">
      <c r="A7449">
        <v>338013</v>
      </c>
      <c r="B7449" s="1" t="s">
        <v>347</v>
      </c>
      <c r="C7449">
        <v>2004</v>
      </c>
      <c r="D7449" s="1" t="s">
        <v>9</v>
      </c>
      <c r="E7449">
        <v>108</v>
      </c>
      <c r="F7449" s="3">
        <v>34400301</v>
      </c>
      <c r="G7449" s="1" t="s">
        <v>871</v>
      </c>
      <c r="H7449">
        <v>327273</v>
      </c>
      <c r="I7449" s="1" t="s">
        <v>1051</v>
      </c>
      <c r="J7449">
        <v>442109</v>
      </c>
      <c r="K7449" s="1" t="s">
        <v>1273</v>
      </c>
      <c r="L7449">
        <v>701</v>
      </c>
      <c r="M7449" s="1" t="s">
        <v>1714</v>
      </c>
      <c r="N7449" s="1" t="str">
        <f t="shared" si="116"/>
        <v>2000-2009</v>
      </c>
    </row>
    <row r="7450" spans="1:14" hidden="1" x14ac:dyDescent="0.3">
      <c r="A7450">
        <v>338013</v>
      </c>
      <c r="B7450" s="1" t="s">
        <v>347</v>
      </c>
      <c r="C7450">
        <v>2004</v>
      </c>
      <c r="D7450" s="1" t="s">
        <v>9</v>
      </c>
      <c r="E7450">
        <v>108</v>
      </c>
      <c r="F7450" s="3">
        <v>34400301</v>
      </c>
      <c r="G7450" s="1" t="s">
        <v>871</v>
      </c>
      <c r="H7450">
        <v>327273</v>
      </c>
      <c r="I7450" s="1" t="s">
        <v>1051</v>
      </c>
      <c r="J7450">
        <v>442109</v>
      </c>
      <c r="K7450" s="1" t="s">
        <v>1273</v>
      </c>
      <c r="L7450">
        <v>929489</v>
      </c>
      <c r="M7450" s="1" t="s">
        <v>1715</v>
      </c>
      <c r="N7450" s="1" t="str">
        <f t="shared" si="116"/>
        <v>2000-2009</v>
      </c>
    </row>
    <row r="7451" spans="1:14" hidden="1" x14ac:dyDescent="0.3">
      <c r="A7451">
        <v>338013</v>
      </c>
      <c r="B7451" s="1" t="s">
        <v>347</v>
      </c>
      <c r="C7451">
        <v>2004</v>
      </c>
      <c r="D7451" s="1" t="s">
        <v>9</v>
      </c>
      <c r="E7451">
        <v>108</v>
      </c>
      <c r="F7451" s="3">
        <v>34400301</v>
      </c>
      <c r="G7451" s="1" t="s">
        <v>871</v>
      </c>
      <c r="H7451">
        <v>327273</v>
      </c>
      <c r="I7451" s="1" t="s">
        <v>1051</v>
      </c>
      <c r="J7451">
        <v>327273</v>
      </c>
      <c r="K7451" s="1" t="s">
        <v>1051</v>
      </c>
      <c r="L7451">
        <v>120</v>
      </c>
      <c r="M7451" s="1" t="s">
        <v>1713</v>
      </c>
      <c r="N7451" s="1" t="str">
        <f t="shared" si="116"/>
        <v>2000-2009</v>
      </c>
    </row>
    <row r="7452" spans="1:14" hidden="1" x14ac:dyDescent="0.3">
      <c r="A7452">
        <v>338013</v>
      </c>
      <c r="B7452" s="1" t="s">
        <v>347</v>
      </c>
      <c r="C7452">
        <v>2004</v>
      </c>
      <c r="D7452" s="1" t="s">
        <v>9</v>
      </c>
      <c r="E7452">
        <v>108</v>
      </c>
      <c r="F7452" s="3">
        <v>34400301</v>
      </c>
      <c r="G7452" s="1" t="s">
        <v>871</v>
      </c>
      <c r="H7452">
        <v>327273</v>
      </c>
      <c r="I7452" s="1" t="s">
        <v>1051</v>
      </c>
      <c r="J7452">
        <v>327273</v>
      </c>
      <c r="K7452" s="1" t="s">
        <v>1051</v>
      </c>
      <c r="L7452">
        <v>701</v>
      </c>
      <c r="M7452" s="1" t="s">
        <v>1714</v>
      </c>
      <c r="N7452" s="1" t="str">
        <f t="shared" si="116"/>
        <v>2000-2009</v>
      </c>
    </row>
    <row r="7453" spans="1:14" hidden="1" x14ac:dyDescent="0.3">
      <c r="A7453">
        <v>338013</v>
      </c>
      <c r="B7453" s="1" t="s">
        <v>347</v>
      </c>
      <c r="C7453">
        <v>2004</v>
      </c>
      <c r="D7453" s="1" t="s">
        <v>9</v>
      </c>
      <c r="E7453">
        <v>108</v>
      </c>
      <c r="F7453" s="3">
        <v>34400301</v>
      </c>
      <c r="G7453" s="1" t="s">
        <v>871</v>
      </c>
      <c r="H7453">
        <v>327273</v>
      </c>
      <c r="I7453" s="1" t="s">
        <v>1051</v>
      </c>
      <c r="J7453">
        <v>327273</v>
      </c>
      <c r="K7453" s="1" t="s">
        <v>1051</v>
      </c>
      <c r="L7453">
        <v>929489</v>
      </c>
      <c r="M7453" s="1" t="s">
        <v>1715</v>
      </c>
      <c r="N7453" s="1" t="str">
        <f t="shared" si="116"/>
        <v>2000-2009</v>
      </c>
    </row>
    <row r="7454" spans="1:14" hidden="1" x14ac:dyDescent="0.3">
      <c r="A7454">
        <v>338013</v>
      </c>
      <c r="B7454" s="1" t="s">
        <v>347</v>
      </c>
      <c r="C7454">
        <v>2004</v>
      </c>
      <c r="D7454" s="1" t="s">
        <v>9</v>
      </c>
      <c r="E7454">
        <v>108</v>
      </c>
      <c r="F7454" s="3">
        <v>34400301</v>
      </c>
      <c r="G7454" s="1" t="s">
        <v>871</v>
      </c>
      <c r="H7454">
        <v>327273</v>
      </c>
      <c r="I7454" s="1" t="s">
        <v>1051</v>
      </c>
      <c r="J7454">
        <v>1410028</v>
      </c>
      <c r="K7454" s="1" t="s">
        <v>1274</v>
      </c>
      <c r="L7454">
        <v>120</v>
      </c>
      <c r="M7454" s="1" t="s">
        <v>1713</v>
      </c>
      <c r="N7454" s="1" t="str">
        <f t="shared" si="116"/>
        <v>2000-2009</v>
      </c>
    </row>
    <row r="7455" spans="1:14" hidden="1" x14ac:dyDescent="0.3">
      <c r="A7455">
        <v>338013</v>
      </c>
      <c r="B7455" s="1" t="s">
        <v>347</v>
      </c>
      <c r="C7455">
        <v>2004</v>
      </c>
      <c r="D7455" s="1" t="s">
        <v>9</v>
      </c>
      <c r="E7455">
        <v>108</v>
      </c>
      <c r="F7455" s="3">
        <v>34400301</v>
      </c>
      <c r="G7455" s="1" t="s">
        <v>871</v>
      </c>
      <c r="H7455">
        <v>327273</v>
      </c>
      <c r="I7455" s="1" t="s">
        <v>1051</v>
      </c>
      <c r="J7455">
        <v>1410028</v>
      </c>
      <c r="K7455" s="1" t="s">
        <v>1274</v>
      </c>
      <c r="L7455">
        <v>701</v>
      </c>
      <c r="M7455" s="1" t="s">
        <v>1714</v>
      </c>
      <c r="N7455" s="1" t="str">
        <f t="shared" si="116"/>
        <v>2000-2009</v>
      </c>
    </row>
    <row r="7456" spans="1:14" hidden="1" x14ac:dyDescent="0.3">
      <c r="A7456">
        <v>338013</v>
      </c>
      <c r="B7456" s="1" t="s">
        <v>347</v>
      </c>
      <c r="C7456">
        <v>2004</v>
      </c>
      <c r="D7456" s="1" t="s">
        <v>9</v>
      </c>
      <c r="E7456">
        <v>108</v>
      </c>
      <c r="F7456" s="3">
        <v>34400301</v>
      </c>
      <c r="G7456" s="1" t="s">
        <v>871</v>
      </c>
      <c r="H7456">
        <v>327273</v>
      </c>
      <c r="I7456" s="1" t="s">
        <v>1051</v>
      </c>
      <c r="J7456">
        <v>1410028</v>
      </c>
      <c r="K7456" s="1" t="s">
        <v>1274</v>
      </c>
      <c r="L7456">
        <v>929489</v>
      </c>
      <c r="M7456" s="1" t="s">
        <v>1715</v>
      </c>
      <c r="N7456" s="1" t="str">
        <f t="shared" si="116"/>
        <v>2000-2009</v>
      </c>
    </row>
    <row r="7457" spans="1:14" hidden="1" x14ac:dyDescent="0.3">
      <c r="A7457">
        <v>211915</v>
      </c>
      <c r="B7457" s="1" t="s">
        <v>400</v>
      </c>
      <c r="C7457">
        <v>2001</v>
      </c>
      <c r="D7457" s="1" t="s">
        <v>9</v>
      </c>
      <c r="E7457">
        <v>122</v>
      </c>
      <c r="F7457" s="3">
        <v>33712444</v>
      </c>
      <c r="G7457" s="1" t="s">
        <v>886</v>
      </c>
      <c r="H7457">
        <v>466</v>
      </c>
      <c r="I7457" s="1" t="s">
        <v>1059</v>
      </c>
      <c r="J7457">
        <v>491011</v>
      </c>
      <c r="K7457" s="1" t="s">
        <v>1294</v>
      </c>
      <c r="L7457">
        <v>851582</v>
      </c>
      <c r="M7457" s="1" t="s">
        <v>1752</v>
      </c>
      <c r="N7457" s="1" t="str">
        <f t="shared" si="116"/>
        <v>2000-2009</v>
      </c>
    </row>
    <row r="7458" spans="1:14" hidden="1" x14ac:dyDescent="0.3">
      <c r="A7458">
        <v>211915</v>
      </c>
      <c r="B7458" s="1" t="s">
        <v>400</v>
      </c>
      <c r="C7458">
        <v>2001</v>
      </c>
      <c r="D7458" s="1" t="s">
        <v>9</v>
      </c>
      <c r="E7458">
        <v>122</v>
      </c>
      <c r="F7458" s="3">
        <v>33712444</v>
      </c>
      <c r="G7458" s="1" t="s">
        <v>886</v>
      </c>
      <c r="H7458">
        <v>466</v>
      </c>
      <c r="I7458" s="1" t="s">
        <v>1059</v>
      </c>
      <c r="J7458">
        <v>491011</v>
      </c>
      <c r="K7458" s="1" t="s">
        <v>1294</v>
      </c>
      <c r="L7458">
        <v>440913</v>
      </c>
      <c r="M7458" s="1" t="s">
        <v>1130</v>
      </c>
      <c r="N7458" s="1" t="str">
        <f t="shared" si="116"/>
        <v>2000-2009</v>
      </c>
    </row>
    <row r="7459" spans="1:14" hidden="1" x14ac:dyDescent="0.3">
      <c r="A7459">
        <v>211915</v>
      </c>
      <c r="B7459" s="1" t="s">
        <v>400</v>
      </c>
      <c r="C7459">
        <v>2001</v>
      </c>
      <c r="D7459" s="1" t="s">
        <v>9</v>
      </c>
      <c r="E7459">
        <v>122</v>
      </c>
      <c r="F7459" s="3">
        <v>33712444</v>
      </c>
      <c r="G7459" s="1" t="s">
        <v>886</v>
      </c>
      <c r="H7459">
        <v>466</v>
      </c>
      <c r="I7459" s="1" t="s">
        <v>1059</v>
      </c>
      <c r="J7459">
        <v>491011</v>
      </c>
      <c r="K7459" s="1" t="s">
        <v>1294</v>
      </c>
      <c r="L7459">
        <v>749363</v>
      </c>
      <c r="M7459" s="1" t="s">
        <v>1753</v>
      </c>
      <c r="N7459" s="1" t="str">
        <f t="shared" si="116"/>
        <v>2000-2009</v>
      </c>
    </row>
    <row r="7460" spans="1:14" hidden="1" x14ac:dyDescent="0.3">
      <c r="A7460">
        <v>211915</v>
      </c>
      <c r="B7460" s="1" t="s">
        <v>400</v>
      </c>
      <c r="C7460">
        <v>2001</v>
      </c>
      <c r="D7460" s="1" t="s">
        <v>9</v>
      </c>
      <c r="E7460">
        <v>122</v>
      </c>
      <c r="F7460" s="3">
        <v>33712444</v>
      </c>
      <c r="G7460" s="1" t="s">
        <v>886</v>
      </c>
      <c r="H7460">
        <v>466</v>
      </c>
      <c r="I7460" s="1" t="s">
        <v>1059</v>
      </c>
      <c r="J7460">
        <v>466</v>
      </c>
      <c r="K7460" s="1" t="s">
        <v>1059</v>
      </c>
      <c r="L7460">
        <v>851582</v>
      </c>
      <c r="M7460" s="1" t="s">
        <v>1752</v>
      </c>
      <c r="N7460" s="1" t="str">
        <f t="shared" si="116"/>
        <v>2000-2009</v>
      </c>
    </row>
    <row r="7461" spans="1:14" hidden="1" x14ac:dyDescent="0.3">
      <c r="A7461">
        <v>211915</v>
      </c>
      <c r="B7461" s="1" t="s">
        <v>400</v>
      </c>
      <c r="C7461">
        <v>2001</v>
      </c>
      <c r="D7461" s="1" t="s">
        <v>9</v>
      </c>
      <c r="E7461">
        <v>122</v>
      </c>
      <c r="F7461" s="3">
        <v>33712444</v>
      </c>
      <c r="G7461" s="1" t="s">
        <v>886</v>
      </c>
      <c r="H7461">
        <v>466</v>
      </c>
      <c r="I7461" s="1" t="s">
        <v>1059</v>
      </c>
      <c r="J7461">
        <v>466</v>
      </c>
      <c r="K7461" s="1" t="s">
        <v>1059</v>
      </c>
      <c r="L7461">
        <v>440913</v>
      </c>
      <c r="M7461" s="1" t="s">
        <v>1130</v>
      </c>
      <c r="N7461" s="1" t="str">
        <f t="shared" si="116"/>
        <v>2000-2009</v>
      </c>
    </row>
    <row r="7462" spans="1:14" hidden="1" x14ac:dyDescent="0.3">
      <c r="A7462">
        <v>211915</v>
      </c>
      <c r="B7462" s="1" t="s">
        <v>400</v>
      </c>
      <c r="C7462">
        <v>2001</v>
      </c>
      <c r="D7462" s="1" t="s">
        <v>9</v>
      </c>
      <c r="E7462">
        <v>122</v>
      </c>
      <c r="F7462" s="3">
        <v>33712444</v>
      </c>
      <c r="G7462" s="1" t="s">
        <v>886</v>
      </c>
      <c r="H7462">
        <v>466</v>
      </c>
      <c r="I7462" s="1" t="s">
        <v>1059</v>
      </c>
      <c r="J7462">
        <v>466</v>
      </c>
      <c r="K7462" s="1" t="s">
        <v>1059</v>
      </c>
      <c r="L7462">
        <v>749363</v>
      </c>
      <c r="M7462" s="1" t="s">
        <v>1753</v>
      </c>
      <c r="N7462" s="1" t="str">
        <f t="shared" si="116"/>
        <v>2000-2009</v>
      </c>
    </row>
    <row r="7463" spans="1:14" hidden="1" x14ac:dyDescent="0.3">
      <c r="A7463">
        <v>211915</v>
      </c>
      <c r="B7463" s="1" t="s">
        <v>400</v>
      </c>
      <c r="C7463">
        <v>2001</v>
      </c>
      <c r="D7463" s="1" t="s">
        <v>9</v>
      </c>
      <c r="E7463">
        <v>122</v>
      </c>
      <c r="F7463" s="3">
        <v>33712444</v>
      </c>
      <c r="G7463" s="1" t="s">
        <v>934</v>
      </c>
      <c r="H7463">
        <v>466</v>
      </c>
      <c r="I7463" s="1" t="s">
        <v>1059</v>
      </c>
      <c r="J7463">
        <v>491011</v>
      </c>
      <c r="K7463" s="1" t="s">
        <v>1294</v>
      </c>
      <c r="L7463">
        <v>851582</v>
      </c>
      <c r="M7463" s="1" t="s">
        <v>1752</v>
      </c>
      <c r="N7463" s="1" t="str">
        <f t="shared" si="116"/>
        <v>2000-2009</v>
      </c>
    </row>
    <row r="7464" spans="1:14" hidden="1" x14ac:dyDescent="0.3">
      <c r="A7464">
        <v>211915</v>
      </c>
      <c r="B7464" s="1" t="s">
        <v>400</v>
      </c>
      <c r="C7464">
        <v>2001</v>
      </c>
      <c r="D7464" s="1" t="s">
        <v>9</v>
      </c>
      <c r="E7464">
        <v>122</v>
      </c>
      <c r="F7464" s="3">
        <v>33712444</v>
      </c>
      <c r="G7464" s="1" t="s">
        <v>934</v>
      </c>
      <c r="H7464">
        <v>466</v>
      </c>
      <c r="I7464" s="1" t="s">
        <v>1059</v>
      </c>
      <c r="J7464">
        <v>491011</v>
      </c>
      <c r="K7464" s="1" t="s">
        <v>1294</v>
      </c>
      <c r="L7464">
        <v>440913</v>
      </c>
      <c r="M7464" s="1" t="s">
        <v>1130</v>
      </c>
      <c r="N7464" s="1" t="str">
        <f t="shared" si="116"/>
        <v>2000-2009</v>
      </c>
    </row>
    <row r="7465" spans="1:14" hidden="1" x14ac:dyDescent="0.3">
      <c r="A7465">
        <v>211915</v>
      </c>
      <c r="B7465" s="1" t="s">
        <v>400</v>
      </c>
      <c r="C7465">
        <v>2001</v>
      </c>
      <c r="D7465" s="1" t="s">
        <v>9</v>
      </c>
      <c r="E7465">
        <v>122</v>
      </c>
      <c r="F7465" s="3">
        <v>33712444</v>
      </c>
      <c r="G7465" s="1" t="s">
        <v>934</v>
      </c>
      <c r="H7465">
        <v>466</v>
      </c>
      <c r="I7465" s="1" t="s">
        <v>1059</v>
      </c>
      <c r="J7465">
        <v>491011</v>
      </c>
      <c r="K7465" s="1" t="s">
        <v>1294</v>
      </c>
      <c r="L7465">
        <v>749363</v>
      </c>
      <c r="M7465" s="1" t="s">
        <v>1753</v>
      </c>
      <c r="N7465" s="1" t="str">
        <f t="shared" si="116"/>
        <v>2000-2009</v>
      </c>
    </row>
    <row r="7466" spans="1:14" hidden="1" x14ac:dyDescent="0.3">
      <c r="A7466">
        <v>211915</v>
      </c>
      <c r="B7466" s="1" t="s">
        <v>400</v>
      </c>
      <c r="C7466">
        <v>2001</v>
      </c>
      <c r="D7466" s="1" t="s">
        <v>9</v>
      </c>
      <c r="E7466">
        <v>122</v>
      </c>
      <c r="F7466" s="3">
        <v>33712444</v>
      </c>
      <c r="G7466" s="1" t="s">
        <v>934</v>
      </c>
      <c r="H7466">
        <v>466</v>
      </c>
      <c r="I7466" s="1" t="s">
        <v>1059</v>
      </c>
      <c r="J7466">
        <v>466</v>
      </c>
      <c r="K7466" s="1" t="s">
        <v>1059</v>
      </c>
      <c r="L7466">
        <v>851582</v>
      </c>
      <c r="M7466" s="1" t="s">
        <v>1752</v>
      </c>
      <c r="N7466" s="1" t="str">
        <f t="shared" si="116"/>
        <v>2000-2009</v>
      </c>
    </row>
    <row r="7467" spans="1:14" hidden="1" x14ac:dyDescent="0.3">
      <c r="A7467">
        <v>211915</v>
      </c>
      <c r="B7467" s="1" t="s">
        <v>400</v>
      </c>
      <c r="C7467">
        <v>2001</v>
      </c>
      <c r="D7467" s="1" t="s">
        <v>9</v>
      </c>
      <c r="E7467">
        <v>122</v>
      </c>
      <c r="F7467" s="3">
        <v>33712444</v>
      </c>
      <c r="G7467" s="1" t="s">
        <v>934</v>
      </c>
      <c r="H7467">
        <v>466</v>
      </c>
      <c r="I7467" s="1" t="s">
        <v>1059</v>
      </c>
      <c r="J7467">
        <v>466</v>
      </c>
      <c r="K7467" s="1" t="s">
        <v>1059</v>
      </c>
      <c r="L7467">
        <v>440913</v>
      </c>
      <c r="M7467" s="1" t="s">
        <v>1130</v>
      </c>
      <c r="N7467" s="1" t="str">
        <f t="shared" si="116"/>
        <v>2000-2009</v>
      </c>
    </row>
    <row r="7468" spans="1:14" hidden="1" x14ac:dyDescent="0.3">
      <c r="A7468">
        <v>211915</v>
      </c>
      <c r="B7468" s="1" t="s">
        <v>400</v>
      </c>
      <c r="C7468">
        <v>2001</v>
      </c>
      <c r="D7468" s="1" t="s">
        <v>9</v>
      </c>
      <c r="E7468">
        <v>122</v>
      </c>
      <c r="F7468" s="3">
        <v>33712444</v>
      </c>
      <c r="G7468" s="1" t="s">
        <v>934</v>
      </c>
      <c r="H7468">
        <v>466</v>
      </c>
      <c r="I7468" s="1" t="s">
        <v>1059</v>
      </c>
      <c r="J7468">
        <v>466</v>
      </c>
      <c r="K7468" s="1" t="s">
        <v>1059</v>
      </c>
      <c r="L7468">
        <v>749363</v>
      </c>
      <c r="M7468" s="1" t="s">
        <v>1753</v>
      </c>
      <c r="N7468" s="1" t="str">
        <f t="shared" si="116"/>
        <v>2000-2009</v>
      </c>
    </row>
    <row r="7469" spans="1:14" hidden="1" x14ac:dyDescent="0.3">
      <c r="A7469">
        <v>211915</v>
      </c>
      <c r="B7469" s="1" t="s">
        <v>400</v>
      </c>
      <c r="C7469">
        <v>2001</v>
      </c>
      <c r="D7469" s="1" t="s">
        <v>9</v>
      </c>
      <c r="E7469">
        <v>122</v>
      </c>
      <c r="F7469" s="3">
        <v>33712444</v>
      </c>
      <c r="G7469" s="1" t="s">
        <v>899</v>
      </c>
      <c r="H7469">
        <v>466</v>
      </c>
      <c r="I7469" s="1" t="s">
        <v>1059</v>
      </c>
      <c r="J7469">
        <v>491011</v>
      </c>
      <c r="K7469" s="1" t="s">
        <v>1294</v>
      </c>
      <c r="L7469">
        <v>851582</v>
      </c>
      <c r="M7469" s="1" t="s">
        <v>1752</v>
      </c>
      <c r="N7469" s="1" t="str">
        <f t="shared" si="116"/>
        <v>2000-2009</v>
      </c>
    </row>
    <row r="7470" spans="1:14" hidden="1" x14ac:dyDescent="0.3">
      <c r="A7470">
        <v>211915</v>
      </c>
      <c r="B7470" s="1" t="s">
        <v>400</v>
      </c>
      <c r="C7470">
        <v>2001</v>
      </c>
      <c r="D7470" s="1" t="s">
        <v>9</v>
      </c>
      <c r="E7470">
        <v>122</v>
      </c>
      <c r="F7470" s="3">
        <v>33712444</v>
      </c>
      <c r="G7470" s="1" t="s">
        <v>899</v>
      </c>
      <c r="H7470">
        <v>466</v>
      </c>
      <c r="I7470" s="1" t="s">
        <v>1059</v>
      </c>
      <c r="J7470">
        <v>491011</v>
      </c>
      <c r="K7470" s="1" t="s">
        <v>1294</v>
      </c>
      <c r="L7470">
        <v>440913</v>
      </c>
      <c r="M7470" s="1" t="s">
        <v>1130</v>
      </c>
      <c r="N7470" s="1" t="str">
        <f t="shared" si="116"/>
        <v>2000-2009</v>
      </c>
    </row>
    <row r="7471" spans="1:14" hidden="1" x14ac:dyDescent="0.3">
      <c r="A7471">
        <v>211915</v>
      </c>
      <c r="B7471" s="1" t="s">
        <v>400</v>
      </c>
      <c r="C7471">
        <v>2001</v>
      </c>
      <c r="D7471" s="1" t="s">
        <v>9</v>
      </c>
      <c r="E7471">
        <v>122</v>
      </c>
      <c r="F7471" s="3">
        <v>33712444</v>
      </c>
      <c r="G7471" s="1" t="s">
        <v>899</v>
      </c>
      <c r="H7471">
        <v>466</v>
      </c>
      <c r="I7471" s="1" t="s">
        <v>1059</v>
      </c>
      <c r="J7471">
        <v>491011</v>
      </c>
      <c r="K7471" s="1" t="s">
        <v>1294</v>
      </c>
      <c r="L7471">
        <v>749363</v>
      </c>
      <c r="M7471" s="1" t="s">
        <v>1753</v>
      </c>
      <c r="N7471" s="1" t="str">
        <f t="shared" si="116"/>
        <v>2000-2009</v>
      </c>
    </row>
    <row r="7472" spans="1:14" hidden="1" x14ac:dyDescent="0.3">
      <c r="A7472">
        <v>211915</v>
      </c>
      <c r="B7472" s="1" t="s">
        <v>400</v>
      </c>
      <c r="C7472">
        <v>2001</v>
      </c>
      <c r="D7472" s="1" t="s">
        <v>9</v>
      </c>
      <c r="E7472">
        <v>122</v>
      </c>
      <c r="F7472" s="3">
        <v>33712444</v>
      </c>
      <c r="G7472" s="1" t="s">
        <v>899</v>
      </c>
      <c r="H7472">
        <v>466</v>
      </c>
      <c r="I7472" s="1" t="s">
        <v>1059</v>
      </c>
      <c r="J7472">
        <v>466</v>
      </c>
      <c r="K7472" s="1" t="s">
        <v>1059</v>
      </c>
      <c r="L7472">
        <v>851582</v>
      </c>
      <c r="M7472" s="1" t="s">
        <v>1752</v>
      </c>
      <c r="N7472" s="1" t="str">
        <f t="shared" si="116"/>
        <v>2000-2009</v>
      </c>
    </row>
    <row r="7473" spans="1:14" hidden="1" x14ac:dyDescent="0.3">
      <c r="A7473">
        <v>211915</v>
      </c>
      <c r="B7473" s="1" t="s">
        <v>400</v>
      </c>
      <c r="C7473">
        <v>2001</v>
      </c>
      <c r="D7473" s="1" t="s">
        <v>9</v>
      </c>
      <c r="E7473">
        <v>122</v>
      </c>
      <c r="F7473" s="3">
        <v>33712444</v>
      </c>
      <c r="G7473" s="1" t="s">
        <v>899</v>
      </c>
      <c r="H7473">
        <v>466</v>
      </c>
      <c r="I7473" s="1" t="s">
        <v>1059</v>
      </c>
      <c r="J7473">
        <v>466</v>
      </c>
      <c r="K7473" s="1" t="s">
        <v>1059</v>
      </c>
      <c r="L7473">
        <v>440913</v>
      </c>
      <c r="M7473" s="1" t="s">
        <v>1130</v>
      </c>
      <c r="N7473" s="1" t="str">
        <f t="shared" si="116"/>
        <v>2000-2009</v>
      </c>
    </row>
    <row r="7474" spans="1:14" hidden="1" x14ac:dyDescent="0.3">
      <c r="A7474">
        <v>211915</v>
      </c>
      <c r="B7474" s="1" t="s">
        <v>400</v>
      </c>
      <c r="C7474">
        <v>2001</v>
      </c>
      <c r="D7474" s="1" t="s">
        <v>9</v>
      </c>
      <c r="E7474">
        <v>122</v>
      </c>
      <c r="F7474" s="3">
        <v>33712444</v>
      </c>
      <c r="G7474" s="1" t="s">
        <v>899</v>
      </c>
      <c r="H7474">
        <v>466</v>
      </c>
      <c r="I7474" s="1" t="s">
        <v>1059</v>
      </c>
      <c r="J7474">
        <v>466</v>
      </c>
      <c r="K7474" s="1" t="s">
        <v>1059</v>
      </c>
      <c r="L7474">
        <v>749363</v>
      </c>
      <c r="M7474" s="1" t="s">
        <v>1753</v>
      </c>
      <c r="N7474" s="1" t="str">
        <f t="shared" si="116"/>
        <v>2000-2009</v>
      </c>
    </row>
    <row r="7475" spans="1:14" hidden="1" x14ac:dyDescent="0.3">
      <c r="A7475">
        <v>211915</v>
      </c>
      <c r="B7475" s="1" t="s">
        <v>400</v>
      </c>
      <c r="C7475">
        <v>2001</v>
      </c>
      <c r="D7475" s="1" t="s">
        <v>9</v>
      </c>
      <c r="E7475">
        <v>122</v>
      </c>
      <c r="F7475" s="3">
        <v>33712444</v>
      </c>
      <c r="G7475" s="1" t="s">
        <v>901</v>
      </c>
      <c r="H7475">
        <v>466</v>
      </c>
      <c r="I7475" s="1" t="s">
        <v>1059</v>
      </c>
      <c r="J7475">
        <v>491011</v>
      </c>
      <c r="K7475" s="1" t="s">
        <v>1294</v>
      </c>
      <c r="L7475">
        <v>851582</v>
      </c>
      <c r="M7475" s="1" t="s">
        <v>1752</v>
      </c>
      <c r="N7475" s="1" t="str">
        <f t="shared" si="116"/>
        <v>2000-2009</v>
      </c>
    </row>
    <row r="7476" spans="1:14" hidden="1" x14ac:dyDescent="0.3">
      <c r="A7476">
        <v>211915</v>
      </c>
      <c r="B7476" s="1" t="s">
        <v>400</v>
      </c>
      <c r="C7476">
        <v>2001</v>
      </c>
      <c r="D7476" s="1" t="s">
        <v>9</v>
      </c>
      <c r="E7476">
        <v>122</v>
      </c>
      <c r="F7476" s="3">
        <v>33712444</v>
      </c>
      <c r="G7476" s="1" t="s">
        <v>901</v>
      </c>
      <c r="H7476">
        <v>466</v>
      </c>
      <c r="I7476" s="1" t="s">
        <v>1059</v>
      </c>
      <c r="J7476">
        <v>491011</v>
      </c>
      <c r="K7476" s="1" t="s">
        <v>1294</v>
      </c>
      <c r="L7476">
        <v>440913</v>
      </c>
      <c r="M7476" s="1" t="s">
        <v>1130</v>
      </c>
      <c r="N7476" s="1" t="str">
        <f t="shared" si="116"/>
        <v>2000-2009</v>
      </c>
    </row>
    <row r="7477" spans="1:14" hidden="1" x14ac:dyDescent="0.3">
      <c r="A7477">
        <v>211915</v>
      </c>
      <c r="B7477" s="1" t="s">
        <v>400</v>
      </c>
      <c r="C7477">
        <v>2001</v>
      </c>
      <c r="D7477" s="1" t="s">
        <v>9</v>
      </c>
      <c r="E7477">
        <v>122</v>
      </c>
      <c r="F7477" s="3">
        <v>33712444</v>
      </c>
      <c r="G7477" s="1" t="s">
        <v>901</v>
      </c>
      <c r="H7477">
        <v>466</v>
      </c>
      <c r="I7477" s="1" t="s">
        <v>1059</v>
      </c>
      <c r="J7477">
        <v>491011</v>
      </c>
      <c r="K7477" s="1" t="s">
        <v>1294</v>
      </c>
      <c r="L7477">
        <v>749363</v>
      </c>
      <c r="M7477" s="1" t="s">
        <v>1753</v>
      </c>
      <c r="N7477" s="1" t="str">
        <f t="shared" si="116"/>
        <v>2000-2009</v>
      </c>
    </row>
    <row r="7478" spans="1:14" hidden="1" x14ac:dyDescent="0.3">
      <c r="A7478">
        <v>211915</v>
      </c>
      <c r="B7478" s="1" t="s">
        <v>400</v>
      </c>
      <c r="C7478">
        <v>2001</v>
      </c>
      <c r="D7478" s="1" t="s">
        <v>9</v>
      </c>
      <c r="E7478">
        <v>122</v>
      </c>
      <c r="F7478" s="3">
        <v>33712444</v>
      </c>
      <c r="G7478" s="1" t="s">
        <v>901</v>
      </c>
      <c r="H7478">
        <v>466</v>
      </c>
      <c r="I7478" s="1" t="s">
        <v>1059</v>
      </c>
      <c r="J7478">
        <v>466</v>
      </c>
      <c r="K7478" s="1" t="s">
        <v>1059</v>
      </c>
      <c r="L7478">
        <v>851582</v>
      </c>
      <c r="M7478" s="1" t="s">
        <v>1752</v>
      </c>
      <c r="N7478" s="1" t="str">
        <f t="shared" si="116"/>
        <v>2000-2009</v>
      </c>
    </row>
    <row r="7479" spans="1:14" hidden="1" x14ac:dyDescent="0.3">
      <c r="A7479">
        <v>211915</v>
      </c>
      <c r="B7479" s="1" t="s">
        <v>400</v>
      </c>
      <c r="C7479">
        <v>2001</v>
      </c>
      <c r="D7479" s="1" t="s">
        <v>9</v>
      </c>
      <c r="E7479">
        <v>122</v>
      </c>
      <c r="F7479" s="3">
        <v>33712444</v>
      </c>
      <c r="G7479" s="1" t="s">
        <v>901</v>
      </c>
      <c r="H7479">
        <v>466</v>
      </c>
      <c r="I7479" s="1" t="s">
        <v>1059</v>
      </c>
      <c r="J7479">
        <v>466</v>
      </c>
      <c r="K7479" s="1" t="s">
        <v>1059</v>
      </c>
      <c r="L7479">
        <v>440913</v>
      </c>
      <c r="M7479" s="1" t="s">
        <v>1130</v>
      </c>
      <c r="N7479" s="1" t="str">
        <f t="shared" si="116"/>
        <v>2000-2009</v>
      </c>
    </row>
    <row r="7480" spans="1:14" hidden="1" x14ac:dyDescent="0.3">
      <c r="A7480">
        <v>211915</v>
      </c>
      <c r="B7480" s="1" t="s">
        <v>400</v>
      </c>
      <c r="C7480">
        <v>2001</v>
      </c>
      <c r="D7480" s="1" t="s">
        <v>9</v>
      </c>
      <c r="E7480">
        <v>122</v>
      </c>
      <c r="F7480" s="3">
        <v>33712444</v>
      </c>
      <c r="G7480" s="1" t="s">
        <v>901</v>
      </c>
      <c r="H7480">
        <v>466</v>
      </c>
      <c r="I7480" s="1" t="s">
        <v>1059</v>
      </c>
      <c r="J7480">
        <v>466</v>
      </c>
      <c r="K7480" s="1" t="s">
        <v>1059</v>
      </c>
      <c r="L7480">
        <v>749363</v>
      </c>
      <c r="M7480" s="1" t="s">
        <v>1753</v>
      </c>
      <c r="N7480" s="1" t="str">
        <f t="shared" si="116"/>
        <v>2000-2009</v>
      </c>
    </row>
    <row r="7481" spans="1:14" hidden="1" x14ac:dyDescent="0.3">
      <c r="A7481">
        <v>211915</v>
      </c>
      <c r="B7481" s="1" t="s">
        <v>400</v>
      </c>
      <c r="C7481">
        <v>2001</v>
      </c>
      <c r="D7481" s="1" t="s">
        <v>9</v>
      </c>
      <c r="E7481">
        <v>122</v>
      </c>
      <c r="F7481" s="3">
        <v>33712444</v>
      </c>
      <c r="G7481" s="1" t="s">
        <v>867</v>
      </c>
      <c r="H7481">
        <v>466</v>
      </c>
      <c r="I7481" s="1" t="s">
        <v>1059</v>
      </c>
      <c r="J7481">
        <v>491011</v>
      </c>
      <c r="K7481" s="1" t="s">
        <v>1294</v>
      </c>
      <c r="L7481">
        <v>851582</v>
      </c>
      <c r="M7481" s="1" t="s">
        <v>1752</v>
      </c>
      <c r="N7481" s="1" t="str">
        <f t="shared" si="116"/>
        <v>2000-2009</v>
      </c>
    </row>
    <row r="7482" spans="1:14" hidden="1" x14ac:dyDescent="0.3">
      <c r="A7482">
        <v>211915</v>
      </c>
      <c r="B7482" s="1" t="s">
        <v>400</v>
      </c>
      <c r="C7482">
        <v>2001</v>
      </c>
      <c r="D7482" s="1" t="s">
        <v>9</v>
      </c>
      <c r="E7482">
        <v>122</v>
      </c>
      <c r="F7482" s="3">
        <v>33712444</v>
      </c>
      <c r="G7482" s="1" t="s">
        <v>867</v>
      </c>
      <c r="H7482">
        <v>466</v>
      </c>
      <c r="I7482" s="1" t="s">
        <v>1059</v>
      </c>
      <c r="J7482">
        <v>491011</v>
      </c>
      <c r="K7482" s="1" t="s">
        <v>1294</v>
      </c>
      <c r="L7482">
        <v>440913</v>
      </c>
      <c r="M7482" s="1" t="s">
        <v>1130</v>
      </c>
      <c r="N7482" s="1" t="str">
        <f t="shared" si="116"/>
        <v>2000-2009</v>
      </c>
    </row>
    <row r="7483" spans="1:14" hidden="1" x14ac:dyDescent="0.3">
      <c r="A7483">
        <v>211915</v>
      </c>
      <c r="B7483" s="1" t="s">
        <v>400</v>
      </c>
      <c r="C7483">
        <v>2001</v>
      </c>
      <c r="D7483" s="1" t="s">
        <v>9</v>
      </c>
      <c r="E7483">
        <v>122</v>
      </c>
      <c r="F7483" s="3">
        <v>33712444</v>
      </c>
      <c r="G7483" s="1" t="s">
        <v>867</v>
      </c>
      <c r="H7483">
        <v>466</v>
      </c>
      <c r="I7483" s="1" t="s">
        <v>1059</v>
      </c>
      <c r="J7483">
        <v>491011</v>
      </c>
      <c r="K7483" s="1" t="s">
        <v>1294</v>
      </c>
      <c r="L7483">
        <v>749363</v>
      </c>
      <c r="M7483" s="1" t="s">
        <v>1753</v>
      </c>
      <c r="N7483" s="1" t="str">
        <f t="shared" si="116"/>
        <v>2000-2009</v>
      </c>
    </row>
    <row r="7484" spans="1:14" hidden="1" x14ac:dyDescent="0.3">
      <c r="A7484">
        <v>211915</v>
      </c>
      <c r="B7484" s="1" t="s">
        <v>400</v>
      </c>
      <c r="C7484">
        <v>2001</v>
      </c>
      <c r="D7484" s="1" t="s">
        <v>9</v>
      </c>
      <c r="E7484">
        <v>122</v>
      </c>
      <c r="F7484" s="3">
        <v>33712444</v>
      </c>
      <c r="G7484" s="1" t="s">
        <v>867</v>
      </c>
      <c r="H7484">
        <v>466</v>
      </c>
      <c r="I7484" s="1" t="s">
        <v>1059</v>
      </c>
      <c r="J7484">
        <v>466</v>
      </c>
      <c r="K7484" s="1" t="s">
        <v>1059</v>
      </c>
      <c r="L7484">
        <v>851582</v>
      </c>
      <c r="M7484" s="1" t="s">
        <v>1752</v>
      </c>
      <c r="N7484" s="1" t="str">
        <f t="shared" si="116"/>
        <v>2000-2009</v>
      </c>
    </row>
    <row r="7485" spans="1:14" hidden="1" x14ac:dyDescent="0.3">
      <c r="A7485">
        <v>211915</v>
      </c>
      <c r="B7485" s="1" t="s">
        <v>400</v>
      </c>
      <c r="C7485">
        <v>2001</v>
      </c>
      <c r="D7485" s="1" t="s">
        <v>9</v>
      </c>
      <c r="E7485">
        <v>122</v>
      </c>
      <c r="F7485" s="3">
        <v>33712444</v>
      </c>
      <c r="G7485" s="1" t="s">
        <v>867</v>
      </c>
      <c r="H7485">
        <v>466</v>
      </c>
      <c r="I7485" s="1" t="s">
        <v>1059</v>
      </c>
      <c r="J7485">
        <v>466</v>
      </c>
      <c r="K7485" s="1" t="s">
        <v>1059</v>
      </c>
      <c r="L7485">
        <v>440913</v>
      </c>
      <c r="M7485" s="1" t="s">
        <v>1130</v>
      </c>
      <c r="N7485" s="1" t="str">
        <f t="shared" si="116"/>
        <v>2000-2009</v>
      </c>
    </row>
    <row r="7486" spans="1:14" hidden="1" x14ac:dyDescent="0.3">
      <c r="A7486">
        <v>211915</v>
      </c>
      <c r="B7486" s="1" t="s">
        <v>400</v>
      </c>
      <c r="C7486">
        <v>2001</v>
      </c>
      <c r="D7486" s="1" t="s">
        <v>9</v>
      </c>
      <c r="E7486">
        <v>122</v>
      </c>
      <c r="F7486" s="3">
        <v>33712444</v>
      </c>
      <c r="G7486" s="1" t="s">
        <v>867</v>
      </c>
      <c r="H7486">
        <v>466</v>
      </c>
      <c r="I7486" s="1" t="s">
        <v>1059</v>
      </c>
      <c r="J7486">
        <v>466</v>
      </c>
      <c r="K7486" s="1" t="s">
        <v>1059</v>
      </c>
      <c r="L7486">
        <v>749363</v>
      </c>
      <c r="M7486" s="1" t="s">
        <v>1753</v>
      </c>
      <c r="N7486" s="1" t="str">
        <f t="shared" si="116"/>
        <v>2000-2009</v>
      </c>
    </row>
    <row r="7487" spans="1:14" hidden="1" x14ac:dyDescent="0.3">
      <c r="A7487">
        <v>83658</v>
      </c>
      <c r="B7487" s="1" t="s">
        <v>662</v>
      </c>
      <c r="C7487">
        <v>1982</v>
      </c>
      <c r="D7487" s="1" t="s">
        <v>9</v>
      </c>
      <c r="E7487">
        <v>117</v>
      </c>
      <c r="F7487" s="3">
        <v>32914489</v>
      </c>
      <c r="G7487" s="1" t="s">
        <v>874</v>
      </c>
      <c r="H7487">
        <v>631</v>
      </c>
      <c r="I7487" s="1" t="s">
        <v>1003</v>
      </c>
      <c r="J7487">
        <v>266684</v>
      </c>
      <c r="K7487" s="1" t="s">
        <v>1411</v>
      </c>
      <c r="L7487">
        <v>148</v>
      </c>
      <c r="M7487" s="1" t="s">
        <v>1526</v>
      </c>
      <c r="N7487" s="1" t="str">
        <f t="shared" si="116"/>
        <v>1980-1989</v>
      </c>
    </row>
    <row r="7488" spans="1:14" hidden="1" x14ac:dyDescent="0.3">
      <c r="A7488">
        <v>83658</v>
      </c>
      <c r="B7488" s="1" t="s">
        <v>662</v>
      </c>
      <c r="C7488">
        <v>1982</v>
      </c>
      <c r="D7488" s="1" t="s">
        <v>9</v>
      </c>
      <c r="E7488">
        <v>117</v>
      </c>
      <c r="F7488" s="3">
        <v>32914489</v>
      </c>
      <c r="G7488" s="1" t="s">
        <v>874</v>
      </c>
      <c r="H7488">
        <v>631</v>
      </c>
      <c r="I7488" s="1" t="s">
        <v>1003</v>
      </c>
      <c r="J7488">
        <v>266684</v>
      </c>
      <c r="K7488" s="1" t="s">
        <v>1411</v>
      </c>
      <c r="L7488">
        <v>442</v>
      </c>
      <c r="M7488" s="1" t="s">
        <v>1926</v>
      </c>
      <c r="N7488" s="1" t="str">
        <f t="shared" si="116"/>
        <v>1980-1989</v>
      </c>
    </row>
    <row r="7489" spans="1:14" hidden="1" x14ac:dyDescent="0.3">
      <c r="A7489">
        <v>83658</v>
      </c>
      <c r="B7489" s="1" t="s">
        <v>662</v>
      </c>
      <c r="C7489">
        <v>1982</v>
      </c>
      <c r="D7489" s="1" t="s">
        <v>9</v>
      </c>
      <c r="E7489">
        <v>117</v>
      </c>
      <c r="F7489" s="3">
        <v>32914489</v>
      </c>
      <c r="G7489" s="1" t="s">
        <v>874</v>
      </c>
      <c r="H7489">
        <v>631</v>
      </c>
      <c r="I7489" s="1" t="s">
        <v>1003</v>
      </c>
      <c r="J7489">
        <v>266684</v>
      </c>
      <c r="K7489" s="1" t="s">
        <v>1411</v>
      </c>
      <c r="L7489">
        <v>707</v>
      </c>
      <c r="M7489" s="1" t="s">
        <v>1927</v>
      </c>
      <c r="N7489" s="1" t="str">
        <f t="shared" si="116"/>
        <v>1980-1989</v>
      </c>
    </row>
    <row r="7490" spans="1:14" hidden="1" x14ac:dyDescent="0.3">
      <c r="A7490">
        <v>83658</v>
      </c>
      <c r="B7490" s="1" t="s">
        <v>662</v>
      </c>
      <c r="C7490">
        <v>1982</v>
      </c>
      <c r="D7490" s="1" t="s">
        <v>9</v>
      </c>
      <c r="E7490">
        <v>117</v>
      </c>
      <c r="F7490" s="3">
        <v>32914489</v>
      </c>
      <c r="G7490" s="1" t="s">
        <v>874</v>
      </c>
      <c r="H7490">
        <v>631</v>
      </c>
      <c r="I7490" s="1" t="s">
        <v>1003</v>
      </c>
      <c r="J7490">
        <v>672459</v>
      </c>
      <c r="K7490" s="1" t="s">
        <v>1347</v>
      </c>
      <c r="L7490">
        <v>148</v>
      </c>
      <c r="M7490" s="1" t="s">
        <v>1526</v>
      </c>
      <c r="N7490" s="1" t="str">
        <f t="shared" ref="N7490:N7553" si="117">INT(C7490/10)*10 &amp; "-" &amp; INT(C7490/10)*10+9</f>
        <v>1980-1989</v>
      </c>
    </row>
    <row r="7491" spans="1:14" hidden="1" x14ac:dyDescent="0.3">
      <c r="A7491">
        <v>83658</v>
      </c>
      <c r="B7491" s="1" t="s">
        <v>662</v>
      </c>
      <c r="C7491">
        <v>1982</v>
      </c>
      <c r="D7491" s="1" t="s">
        <v>9</v>
      </c>
      <c r="E7491">
        <v>117</v>
      </c>
      <c r="F7491" s="3">
        <v>32914489</v>
      </c>
      <c r="G7491" s="1" t="s">
        <v>874</v>
      </c>
      <c r="H7491">
        <v>631</v>
      </c>
      <c r="I7491" s="1" t="s">
        <v>1003</v>
      </c>
      <c r="J7491">
        <v>672459</v>
      </c>
      <c r="K7491" s="1" t="s">
        <v>1347</v>
      </c>
      <c r="L7491">
        <v>442</v>
      </c>
      <c r="M7491" s="1" t="s">
        <v>1926</v>
      </c>
      <c r="N7491" s="1" t="str">
        <f t="shared" si="117"/>
        <v>1980-1989</v>
      </c>
    </row>
    <row r="7492" spans="1:14" hidden="1" x14ac:dyDescent="0.3">
      <c r="A7492">
        <v>83658</v>
      </c>
      <c r="B7492" s="1" t="s">
        <v>662</v>
      </c>
      <c r="C7492">
        <v>1982</v>
      </c>
      <c r="D7492" s="1" t="s">
        <v>9</v>
      </c>
      <c r="E7492">
        <v>117</v>
      </c>
      <c r="F7492" s="3">
        <v>32914489</v>
      </c>
      <c r="G7492" s="1" t="s">
        <v>874</v>
      </c>
      <c r="H7492">
        <v>631</v>
      </c>
      <c r="I7492" s="1" t="s">
        <v>1003</v>
      </c>
      <c r="J7492">
        <v>672459</v>
      </c>
      <c r="K7492" s="1" t="s">
        <v>1347</v>
      </c>
      <c r="L7492">
        <v>707</v>
      </c>
      <c r="M7492" s="1" t="s">
        <v>1927</v>
      </c>
      <c r="N7492" s="1" t="str">
        <f t="shared" si="117"/>
        <v>1980-1989</v>
      </c>
    </row>
    <row r="7493" spans="1:14" hidden="1" x14ac:dyDescent="0.3">
      <c r="A7493">
        <v>83658</v>
      </c>
      <c r="B7493" s="1" t="s">
        <v>662</v>
      </c>
      <c r="C7493">
        <v>1982</v>
      </c>
      <c r="D7493" s="1" t="s">
        <v>9</v>
      </c>
      <c r="E7493">
        <v>117</v>
      </c>
      <c r="F7493" s="3">
        <v>32914489</v>
      </c>
      <c r="G7493" s="1" t="s">
        <v>874</v>
      </c>
      <c r="H7493">
        <v>631</v>
      </c>
      <c r="I7493" s="1" t="s">
        <v>1003</v>
      </c>
      <c r="J7493">
        <v>1140</v>
      </c>
      <c r="K7493" s="1" t="s">
        <v>1412</v>
      </c>
      <c r="L7493">
        <v>148</v>
      </c>
      <c r="M7493" s="1" t="s">
        <v>1526</v>
      </c>
      <c r="N7493" s="1" t="str">
        <f t="shared" si="117"/>
        <v>1980-1989</v>
      </c>
    </row>
    <row r="7494" spans="1:14" hidden="1" x14ac:dyDescent="0.3">
      <c r="A7494">
        <v>83658</v>
      </c>
      <c r="B7494" s="1" t="s">
        <v>662</v>
      </c>
      <c r="C7494">
        <v>1982</v>
      </c>
      <c r="D7494" s="1" t="s">
        <v>9</v>
      </c>
      <c r="E7494">
        <v>117</v>
      </c>
      <c r="F7494" s="3">
        <v>32914489</v>
      </c>
      <c r="G7494" s="1" t="s">
        <v>874</v>
      </c>
      <c r="H7494">
        <v>631</v>
      </c>
      <c r="I7494" s="1" t="s">
        <v>1003</v>
      </c>
      <c r="J7494">
        <v>1140</v>
      </c>
      <c r="K7494" s="1" t="s">
        <v>1412</v>
      </c>
      <c r="L7494">
        <v>442</v>
      </c>
      <c r="M7494" s="1" t="s">
        <v>1926</v>
      </c>
      <c r="N7494" s="1" t="str">
        <f t="shared" si="117"/>
        <v>1980-1989</v>
      </c>
    </row>
    <row r="7495" spans="1:14" hidden="1" x14ac:dyDescent="0.3">
      <c r="A7495">
        <v>83658</v>
      </c>
      <c r="B7495" s="1" t="s">
        <v>662</v>
      </c>
      <c r="C7495">
        <v>1982</v>
      </c>
      <c r="D7495" s="1" t="s">
        <v>9</v>
      </c>
      <c r="E7495">
        <v>117</v>
      </c>
      <c r="F7495" s="3">
        <v>32914489</v>
      </c>
      <c r="G7495" s="1" t="s">
        <v>874</v>
      </c>
      <c r="H7495">
        <v>631</v>
      </c>
      <c r="I7495" s="1" t="s">
        <v>1003</v>
      </c>
      <c r="J7495">
        <v>1140</v>
      </c>
      <c r="K7495" s="1" t="s">
        <v>1412</v>
      </c>
      <c r="L7495">
        <v>707</v>
      </c>
      <c r="M7495" s="1" t="s">
        <v>1927</v>
      </c>
      <c r="N7495" s="1" t="str">
        <f t="shared" si="117"/>
        <v>1980-1989</v>
      </c>
    </row>
    <row r="7496" spans="1:14" hidden="1" x14ac:dyDescent="0.3">
      <c r="A7496">
        <v>83658</v>
      </c>
      <c r="B7496" s="1" t="s">
        <v>662</v>
      </c>
      <c r="C7496">
        <v>1982</v>
      </c>
      <c r="D7496" s="1" t="s">
        <v>9</v>
      </c>
      <c r="E7496">
        <v>117</v>
      </c>
      <c r="F7496" s="3">
        <v>32914489</v>
      </c>
      <c r="G7496" s="1" t="s">
        <v>968</v>
      </c>
      <c r="H7496">
        <v>631</v>
      </c>
      <c r="I7496" s="1" t="s">
        <v>1003</v>
      </c>
      <c r="J7496">
        <v>266684</v>
      </c>
      <c r="K7496" s="1" t="s">
        <v>1411</v>
      </c>
      <c r="L7496">
        <v>148</v>
      </c>
      <c r="M7496" s="1" t="s">
        <v>1526</v>
      </c>
      <c r="N7496" s="1" t="str">
        <f t="shared" si="117"/>
        <v>1980-1989</v>
      </c>
    </row>
    <row r="7497" spans="1:14" hidden="1" x14ac:dyDescent="0.3">
      <c r="A7497">
        <v>83658</v>
      </c>
      <c r="B7497" s="1" t="s">
        <v>662</v>
      </c>
      <c r="C7497">
        <v>1982</v>
      </c>
      <c r="D7497" s="1" t="s">
        <v>9</v>
      </c>
      <c r="E7497">
        <v>117</v>
      </c>
      <c r="F7497" s="3">
        <v>32914489</v>
      </c>
      <c r="G7497" s="1" t="s">
        <v>968</v>
      </c>
      <c r="H7497">
        <v>631</v>
      </c>
      <c r="I7497" s="1" t="s">
        <v>1003</v>
      </c>
      <c r="J7497">
        <v>266684</v>
      </c>
      <c r="K7497" s="1" t="s">
        <v>1411</v>
      </c>
      <c r="L7497">
        <v>442</v>
      </c>
      <c r="M7497" s="1" t="s">
        <v>1926</v>
      </c>
      <c r="N7497" s="1" t="str">
        <f t="shared" si="117"/>
        <v>1980-1989</v>
      </c>
    </row>
    <row r="7498" spans="1:14" hidden="1" x14ac:dyDescent="0.3">
      <c r="A7498">
        <v>83658</v>
      </c>
      <c r="B7498" s="1" t="s">
        <v>662</v>
      </c>
      <c r="C7498">
        <v>1982</v>
      </c>
      <c r="D7498" s="1" t="s">
        <v>9</v>
      </c>
      <c r="E7498">
        <v>117</v>
      </c>
      <c r="F7498" s="3">
        <v>32914489</v>
      </c>
      <c r="G7498" s="1" t="s">
        <v>968</v>
      </c>
      <c r="H7498">
        <v>631</v>
      </c>
      <c r="I7498" s="1" t="s">
        <v>1003</v>
      </c>
      <c r="J7498">
        <v>266684</v>
      </c>
      <c r="K7498" s="1" t="s">
        <v>1411</v>
      </c>
      <c r="L7498">
        <v>707</v>
      </c>
      <c r="M7498" s="1" t="s">
        <v>1927</v>
      </c>
      <c r="N7498" s="1" t="str">
        <f t="shared" si="117"/>
        <v>1980-1989</v>
      </c>
    </row>
    <row r="7499" spans="1:14" hidden="1" x14ac:dyDescent="0.3">
      <c r="A7499">
        <v>83658</v>
      </c>
      <c r="B7499" s="1" t="s">
        <v>662</v>
      </c>
      <c r="C7499">
        <v>1982</v>
      </c>
      <c r="D7499" s="1" t="s">
        <v>9</v>
      </c>
      <c r="E7499">
        <v>117</v>
      </c>
      <c r="F7499" s="3">
        <v>32914489</v>
      </c>
      <c r="G7499" s="1" t="s">
        <v>968</v>
      </c>
      <c r="H7499">
        <v>631</v>
      </c>
      <c r="I7499" s="1" t="s">
        <v>1003</v>
      </c>
      <c r="J7499">
        <v>672459</v>
      </c>
      <c r="K7499" s="1" t="s">
        <v>1347</v>
      </c>
      <c r="L7499">
        <v>148</v>
      </c>
      <c r="M7499" s="1" t="s">
        <v>1526</v>
      </c>
      <c r="N7499" s="1" t="str">
        <f t="shared" si="117"/>
        <v>1980-1989</v>
      </c>
    </row>
    <row r="7500" spans="1:14" hidden="1" x14ac:dyDescent="0.3">
      <c r="A7500">
        <v>83658</v>
      </c>
      <c r="B7500" s="1" t="s">
        <v>662</v>
      </c>
      <c r="C7500">
        <v>1982</v>
      </c>
      <c r="D7500" s="1" t="s">
        <v>9</v>
      </c>
      <c r="E7500">
        <v>117</v>
      </c>
      <c r="F7500" s="3">
        <v>32914489</v>
      </c>
      <c r="G7500" s="1" t="s">
        <v>968</v>
      </c>
      <c r="H7500">
        <v>631</v>
      </c>
      <c r="I7500" s="1" t="s">
        <v>1003</v>
      </c>
      <c r="J7500">
        <v>672459</v>
      </c>
      <c r="K7500" s="1" t="s">
        <v>1347</v>
      </c>
      <c r="L7500">
        <v>442</v>
      </c>
      <c r="M7500" s="1" t="s">
        <v>1926</v>
      </c>
      <c r="N7500" s="1" t="str">
        <f t="shared" si="117"/>
        <v>1980-1989</v>
      </c>
    </row>
    <row r="7501" spans="1:14" hidden="1" x14ac:dyDescent="0.3">
      <c r="A7501">
        <v>83658</v>
      </c>
      <c r="B7501" s="1" t="s">
        <v>662</v>
      </c>
      <c r="C7501">
        <v>1982</v>
      </c>
      <c r="D7501" s="1" t="s">
        <v>9</v>
      </c>
      <c r="E7501">
        <v>117</v>
      </c>
      <c r="F7501" s="3">
        <v>32914489</v>
      </c>
      <c r="G7501" s="1" t="s">
        <v>968</v>
      </c>
      <c r="H7501">
        <v>631</v>
      </c>
      <c r="I7501" s="1" t="s">
        <v>1003</v>
      </c>
      <c r="J7501">
        <v>672459</v>
      </c>
      <c r="K7501" s="1" t="s">
        <v>1347</v>
      </c>
      <c r="L7501">
        <v>707</v>
      </c>
      <c r="M7501" s="1" t="s">
        <v>1927</v>
      </c>
      <c r="N7501" s="1" t="str">
        <f t="shared" si="117"/>
        <v>1980-1989</v>
      </c>
    </row>
    <row r="7502" spans="1:14" hidden="1" x14ac:dyDescent="0.3">
      <c r="A7502">
        <v>83658</v>
      </c>
      <c r="B7502" s="1" t="s">
        <v>662</v>
      </c>
      <c r="C7502">
        <v>1982</v>
      </c>
      <c r="D7502" s="1" t="s">
        <v>9</v>
      </c>
      <c r="E7502">
        <v>117</v>
      </c>
      <c r="F7502" s="3">
        <v>32914489</v>
      </c>
      <c r="G7502" s="1" t="s">
        <v>968</v>
      </c>
      <c r="H7502">
        <v>631</v>
      </c>
      <c r="I7502" s="1" t="s">
        <v>1003</v>
      </c>
      <c r="J7502">
        <v>1140</v>
      </c>
      <c r="K7502" s="1" t="s">
        <v>1412</v>
      </c>
      <c r="L7502">
        <v>148</v>
      </c>
      <c r="M7502" s="1" t="s">
        <v>1526</v>
      </c>
      <c r="N7502" s="1" t="str">
        <f t="shared" si="117"/>
        <v>1980-1989</v>
      </c>
    </row>
    <row r="7503" spans="1:14" hidden="1" x14ac:dyDescent="0.3">
      <c r="A7503">
        <v>83658</v>
      </c>
      <c r="B7503" s="1" t="s">
        <v>662</v>
      </c>
      <c r="C7503">
        <v>1982</v>
      </c>
      <c r="D7503" s="1" t="s">
        <v>9</v>
      </c>
      <c r="E7503">
        <v>117</v>
      </c>
      <c r="F7503" s="3">
        <v>32914489</v>
      </c>
      <c r="G7503" s="1" t="s">
        <v>968</v>
      </c>
      <c r="H7503">
        <v>631</v>
      </c>
      <c r="I7503" s="1" t="s">
        <v>1003</v>
      </c>
      <c r="J7503">
        <v>1140</v>
      </c>
      <c r="K7503" s="1" t="s">
        <v>1412</v>
      </c>
      <c r="L7503">
        <v>442</v>
      </c>
      <c r="M7503" s="1" t="s">
        <v>1926</v>
      </c>
      <c r="N7503" s="1" t="str">
        <f t="shared" si="117"/>
        <v>1980-1989</v>
      </c>
    </row>
    <row r="7504" spans="1:14" hidden="1" x14ac:dyDescent="0.3">
      <c r="A7504">
        <v>83658</v>
      </c>
      <c r="B7504" s="1" t="s">
        <v>662</v>
      </c>
      <c r="C7504">
        <v>1982</v>
      </c>
      <c r="D7504" s="1" t="s">
        <v>9</v>
      </c>
      <c r="E7504">
        <v>117</v>
      </c>
      <c r="F7504" s="3">
        <v>32914489</v>
      </c>
      <c r="G7504" s="1" t="s">
        <v>968</v>
      </c>
      <c r="H7504">
        <v>631</v>
      </c>
      <c r="I7504" s="1" t="s">
        <v>1003</v>
      </c>
      <c r="J7504">
        <v>1140</v>
      </c>
      <c r="K7504" s="1" t="s">
        <v>1412</v>
      </c>
      <c r="L7504">
        <v>707</v>
      </c>
      <c r="M7504" s="1" t="s">
        <v>1927</v>
      </c>
      <c r="N7504" s="1" t="str">
        <f t="shared" si="117"/>
        <v>1980-1989</v>
      </c>
    </row>
    <row r="7505" spans="1:14" hidden="1" x14ac:dyDescent="0.3">
      <c r="A7505">
        <v>83658</v>
      </c>
      <c r="B7505" s="1" t="s">
        <v>662</v>
      </c>
      <c r="C7505">
        <v>1982</v>
      </c>
      <c r="D7505" s="1" t="s">
        <v>9</v>
      </c>
      <c r="E7505">
        <v>117</v>
      </c>
      <c r="F7505" s="3">
        <v>32914489</v>
      </c>
      <c r="G7505" s="1" t="s">
        <v>875</v>
      </c>
      <c r="H7505">
        <v>631</v>
      </c>
      <c r="I7505" s="1" t="s">
        <v>1003</v>
      </c>
      <c r="J7505">
        <v>266684</v>
      </c>
      <c r="K7505" s="1" t="s">
        <v>1411</v>
      </c>
      <c r="L7505">
        <v>148</v>
      </c>
      <c r="M7505" s="1" t="s">
        <v>1526</v>
      </c>
      <c r="N7505" s="1" t="str">
        <f t="shared" si="117"/>
        <v>1980-1989</v>
      </c>
    </row>
    <row r="7506" spans="1:14" hidden="1" x14ac:dyDescent="0.3">
      <c r="A7506">
        <v>83658</v>
      </c>
      <c r="B7506" s="1" t="s">
        <v>662</v>
      </c>
      <c r="C7506">
        <v>1982</v>
      </c>
      <c r="D7506" s="1" t="s">
        <v>9</v>
      </c>
      <c r="E7506">
        <v>117</v>
      </c>
      <c r="F7506" s="3">
        <v>32914489</v>
      </c>
      <c r="G7506" s="1" t="s">
        <v>875</v>
      </c>
      <c r="H7506">
        <v>631</v>
      </c>
      <c r="I7506" s="1" t="s">
        <v>1003</v>
      </c>
      <c r="J7506">
        <v>266684</v>
      </c>
      <c r="K7506" s="1" t="s">
        <v>1411</v>
      </c>
      <c r="L7506">
        <v>442</v>
      </c>
      <c r="M7506" s="1" t="s">
        <v>1926</v>
      </c>
      <c r="N7506" s="1" t="str">
        <f t="shared" si="117"/>
        <v>1980-1989</v>
      </c>
    </row>
    <row r="7507" spans="1:14" hidden="1" x14ac:dyDescent="0.3">
      <c r="A7507">
        <v>83658</v>
      </c>
      <c r="B7507" s="1" t="s">
        <v>662</v>
      </c>
      <c r="C7507">
        <v>1982</v>
      </c>
      <c r="D7507" s="1" t="s">
        <v>9</v>
      </c>
      <c r="E7507">
        <v>117</v>
      </c>
      <c r="F7507" s="3">
        <v>32914489</v>
      </c>
      <c r="G7507" s="1" t="s">
        <v>875</v>
      </c>
      <c r="H7507">
        <v>631</v>
      </c>
      <c r="I7507" s="1" t="s">
        <v>1003</v>
      </c>
      <c r="J7507">
        <v>266684</v>
      </c>
      <c r="K7507" s="1" t="s">
        <v>1411</v>
      </c>
      <c r="L7507">
        <v>707</v>
      </c>
      <c r="M7507" s="1" t="s">
        <v>1927</v>
      </c>
      <c r="N7507" s="1" t="str">
        <f t="shared" si="117"/>
        <v>1980-1989</v>
      </c>
    </row>
    <row r="7508" spans="1:14" hidden="1" x14ac:dyDescent="0.3">
      <c r="A7508">
        <v>83658</v>
      </c>
      <c r="B7508" s="1" t="s">
        <v>662</v>
      </c>
      <c r="C7508">
        <v>1982</v>
      </c>
      <c r="D7508" s="1" t="s">
        <v>9</v>
      </c>
      <c r="E7508">
        <v>117</v>
      </c>
      <c r="F7508" s="3">
        <v>32914489</v>
      </c>
      <c r="G7508" s="1" t="s">
        <v>875</v>
      </c>
      <c r="H7508">
        <v>631</v>
      </c>
      <c r="I7508" s="1" t="s">
        <v>1003</v>
      </c>
      <c r="J7508">
        <v>672459</v>
      </c>
      <c r="K7508" s="1" t="s">
        <v>1347</v>
      </c>
      <c r="L7508">
        <v>148</v>
      </c>
      <c r="M7508" s="1" t="s">
        <v>1526</v>
      </c>
      <c r="N7508" s="1" t="str">
        <f t="shared" si="117"/>
        <v>1980-1989</v>
      </c>
    </row>
    <row r="7509" spans="1:14" hidden="1" x14ac:dyDescent="0.3">
      <c r="A7509">
        <v>83658</v>
      </c>
      <c r="B7509" s="1" t="s">
        <v>662</v>
      </c>
      <c r="C7509">
        <v>1982</v>
      </c>
      <c r="D7509" s="1" t="s">
        <v>9</v>
      </c>
      <c r="E7509">
        <v>117</v>
      </c>
      <c r="F7509" s="3">
        <v>32914489</v>
      </c>
      <c r="G7509" s="1" t="s">
        <v>875</v>
      </c>
      <c r="H7509">
        <v>631</v>
      </c>
      <c r="I7509" s="1" t="s">
        <v>1003</v>
      </c>
      <c r="J7509">
        <v>672459</v>
      </c>
      <c r="K7509" s="1" t="s">
        <v>1347</v>
      </c>
      <c r="L7509">
        <v>442</v>
      </c>
      <c r="M7509" s="1" t="s">
        <v>1926</v>
      </c>
      <c r="N7509" s="1" t="str">
        <f t="shared" si="117"/>
        <v>1980-1989</v>
      </c>
    </row>
    <row r="7510" spans="1:14" hidden="1" x14ac:dyDescent="0.3">
      <c r="A7510">
        <v>83658</v>
      </c>
      <c r="B7510" s="1" t="s">
        <v>662</v>
      </c>
      <c r="C7510">
        <v>1982</v>
      </c>
      <c r="D7510" s="1" t="s">
        <v>9</v>
      </c>
      <c r="E7510">
        <v>117</v>
      </c>
      <c r="F7510" s="3">
        <v>32914489</v>
      </c>
      <c r="G7510" s="1" t="s">
        <v>875</v>
      </c>
      <c r="H7510">
        <v>631</v>
      </c>
      <c r="I7510" s="1" t="s">
        <v>1003</v>
      </c>
      <c r="J7510">
        <v>672459</v>
      </c>
      <c r="K7510" s="1" t="s">
        <v>1347</v>
      </c>
      <c r="L7510">
        <v>707</v>
      </c>
      <c r="M7510" s="1" t="s">
        <v>1927</v>
      </c>
      <c r="N7510" s="1" t="str">
        <f t="shared" si="117"/>
        <v>1980-1989</v>
      </c>
    </row>
    <row r="7511" spans="1:14" hidden="1" x14ac:dyDescent="0.3">
      <c r="A7511">
        <v>83658</v>
      </c>
      <c r="B7511" s="1" t="s">
        <v>662</v>
      </c>
      <c r="C7511">
        <v>1982</v>
      </c>
      <c r="D7511" s="1" t="s">
        <v>9</v>
      </c>
      <c r="E7511">
        <v>117</v>
      </c>
      <c r="F7511" s="3">
        <v>32914489</v>
      </c>
      <c r="G7511" s="1" t="s">
        <v>875</v>
      </c>
      <c r="H7511">
        <v>631</v>
      </c>
      <c r="I7511" s="1" t="s">
        <v>1003</v>
      </c>
      <c r="J7511">
        <v>1140</v>
      </c>
      <c r="K7511" s="1" t="s">
        <v>1412</v>
      </c>
      <c r="L7511">
        <v>148</v>
      </c>
      <c r="M7511" s="1" t="s">
        <v>1526</v>
      </c>
      <c r="N7511" s="1" t="str">
        <f t="shared" si="117"/>
        <v>1980-1989</v>
      </c>
    </row>
    <row r="7512" spans="1:14" hidden="1" x14ac:dyDescent="0.3">
      <c r="A7512">
        <v>83658</v>
      </c>
      <c r="B7512" s="1" t="s">
        <v>662</v>
      </c>
      <c r="C7512">
        <v>1982</v>
      </c>
      <c r="D7512" s="1" t="s">
        <v>9</v>
      </c>
      <c r="E7512">
        <v>117</v>
      </c>
      <c r="F7512" s="3">
        <v>32914489</v>
      </c>
      <c r="G7512" s="1" t="s">
        <v>875</v>
      </c>
      <c r="H7512">
        <v>631</v>
      </c>
      <c r="I7512" s="1" t="s">
        <v>1003</v>
      </c>
      <c r="J7512">
        <v>1140</v>
      </c>
      <c r="K7512" s="1" t="s">
        <v>1412</v>
      </c>
      <c r="L7512">
        <v>442</v>
      </c>
      <c r="M7512" s="1" t="s">
        <v>1926</v>
      </c>
      <c r="N7512" s="1" t="str">
        <f t="shared" si="117"/>
        <v>1980-1989</v>
      </c>
    </row>
    <row r="7513" spans="1:14" hidden="1" x14ac:dyDescent="0.3">
      <c r="A7513">
        <v>83658</v>
      </c>
      <c r="B7513" s="1" t="s">
        <v>662</v>
      </c>
      <c r="C7513">
        <v>1982</v>
      </c>
      <c r="D7513" s="1" t="s">
        <v>9</v>
      </c>
      <c r="E7513">
        <v>117</v>
      </c>
      <c r="F7513" s="3">
        <v>32914489</v>
      </c>
      <c r="G7513" s="1" t="s">
        <v>875</v>
      </c>
      <c r="H7513">
        <v>631</v>
      </c>
      <c r="I7513" s="1" t="s">
        <v>1003</v>
      </c>
      <c r="J7513">
        <v>1140</v>
      </c>
      <c r="K7513" s="1" t="s">
        <v>1412</v>
      </c>
      <c r="L7513">
        <v>707</v>
      </c>
      <c r="M7513" s="1" t="s">
        <v>1927</v>
      </c>
      <c r="N7513" s="1" t="str">
        <f t="shared" si="117"/>
        <v>1980-1989</v>
      </c>
    </row>
    <row r="7514" spans="1:14" hidden="1" x14ac:dyDescent="0.3">
      <c r="A7514">
        <v>83658</v>
      </c>
      <c r="B7514" s="1" t="s">
        <v>662</v>
      </c>
      <c r="C7514">
        <v>1982</v>
      </c>
      <c r="D7514" s="1" t="s">
        <v>9</v>
      </c>
      <c r="E7514">
        <v>117</v>
      </c>
      <c r="F7514" s="3">
        <v>32914489</v>
      </c>
      <c r="G7514" s="1" t="s">
        <v>872</v>
      </c>
      <c r="H7514">
        <v>631</v>
      </c>
      <c r="I7514" s="1" t="s">
        <v>1003</v>
      </c>
      <c r="J7514">
        <v>266684</v>
      </c>
      <c r="K7514" s="1" t="s">
        <v>1411</v>
      </c>
      <c r="L7514">
        <v>148</v>
      </c>
      <c r="M7514" s="1" t="s">
        <v>1526</v>
      </c>
      <c r="N7514" s="1" t="str">
        <f t="shared" si="117"/>
        <v>1980-1989</v>
      </c>
    </row>
    <row r="7515" spans="1:14" hidden="1" x14ac:dyDescent="0.3">
      <c r="A7515">
        <v>83658</v>
      </c>
      <c r="B7515" s="1" t="s">
        <v>662</v>
      </c>
      <c r="C7515">
        <v>1982</v>
      </c>
      <c r="D7515" s="1" t="s">
        <v>9</v>
      </c>
      <c r="E7515">
        <v>117</v>
      </c>
      <c r="F7515" s="3">
        <v>32914489</v>
      </c>
      <c r="G7515" s="1" t="s">
        <v>872</v>
      </c>
      <c r="H7515">
        <v>631</v>
      </c>
      <c r="I7515" s="1" t="s">
        <v>1003</v>
      </c>
      <c r="J7515">
        <v>266684</v>
      </c>
      <c r="K7515" s="1" t="s">
        <v>1411</v>
      </c>
      <c r="L7515">
        <v>442</v>
      </c>
      <c r="M7515" s="1" t="s">
        <v>1926</v>
      </c>
      <c r="N7515" s="1" t="str">
        <f t="shared" si="117"/>
        <v>1980-1989</v>
      </c>
    </row>
    <row r="7516" spans="1:14" hidden="1" x14ac:dyDescent="0.3">
      <c r="A7516">
        <v>83658</v>
      </c>
      <c r="B7516" s="1" t="s">
        <v>662</v>
      </c>
      <c r="C7516">
        <v>1982</v>
      </c>
      <c r="D7516" s="1" t="s">
        <v>9</v>
      </c>
      <c r="E7516">
        <v>117</v>
      </c>
      <c r="F7516" s="3">
        <v>32914489</v>
      </c>
      <c r="G7516" s="1" t="s">
        <v>872</v>
      </c>
      <c r="H7516">
        <v>631</v>
      </c>
      <c r="I7516" s="1" t="s">
        <v>1003</v>
      </c>
      <c r="J7516">
        <v>266684</v>
      </c>
      <c r="K7516" s="1" t="s">
        <v>1411</v>
      </c>
      <c r="L7516">
        <v>707</v>
      </c>
      <c r="M7516" s="1" t="s">
        <v>1927</v>
      </c>
      <c r="N7516" s="1" t="str">
        <f t="shared" si="117"/>
        <v>1980-1989</v>
      </c>
    </row>
    <row r="7517" spans="1:14" hidden="1" x14ac:dyDescent="0.3">
      <c r="A7517">
        <v>83658</v>
      </c>
      <c r="B7517" s="1" t="s">
        <v>662</v>
      </c>
      <c r="C7517">
        <v>1982</v>
      </c>
      <c r="D7517" s="1" t="s">
        <v>9</v>
      </c>
      <c r="E7517">
        <v>117</v>
      </c>
      <c r="F7517" s="3">
        <v>32914489</v>
      </c>
      <c r="G7517" s="1" t="s">
        <v>872</v>
      </c>
      <c r="H7517">
        <v>631</v>
      </c>
      <c r="I7517" s="1" t="s">
        <v>1003</v>
      </c>
      <c r="J7517">
        <v>672459</v>
      </c>
      <c r="K7517" s="1" t="s">
        <v>1347</v>
      </c>
      <c r="L7517">
        <v>148</v>
      </c>
      <c r="M7517" s="1" t="s">
        <v>1526</v>
      </c>
      <c r="N7517" s="1" t="str">
        <f t="shared" si="117"/>
        <v>1980-1989</v>
      </c>
    </row>
    <row r="7518" spans="1:14" hidden="1" x14ac:dyDescent="0.3">
      <c r="A7518">
        <v>83658</v>
      </c>
      <c r="B7518" s="1" t="s">
        <v>662</v>
      </c>
      <c r="C7518">
        <v>1982</v>
      </c>
      <c r="D7518" s="1" t="s">
        <v>9</v>
      </c>
      <c r="E7518">
        <v>117</v>
      </c>
      <c r="F7518" s="3">
        <v>32914489</v>
      </c>
      <c r="G7518" s="1" t="s">
        <v>872</v>
      </c>
      <c r="H7518">
        <v>631</v>
      </c>
      <c r="I7518" s="1" t="s">
        <v>1003</v>
      </c>
      <c r="J7518">
        <v>672459</v>
      </c>
      <c r="K7518" s="1" t="s">
        <v>1347</v>
      </c>
      <c r="L7518">
        <v>442</v>
      </c>
      <c r="M7518" s="1" t="s">
        <v>1926</v>
      </c>
      <c r="N7518" s="1" t="str">
        <f t="shared" si="117"/>
        <v>1980-1989</v>
      </c>
    </row>
    <row r="7519" spans="1:14" hidden="1" x14ac:dyDescent="0.3">
      <c r="A7519">
        <v>83658</v>
      </c>
      <c r="B7519" s="1" t="s">
        <v>662</v>
      </c>
      <c r="C7519">
        <v>1982</v>
      </c>
      <c r="D7519" s="1" t="s">
        <v>9</v>
      </c>
      <c r="E7519">
        <v>117</v>
      </c>
      <c r="F7519" s="3">
        <v>32914489</v>
      </c>
      <c r="G7519" s="1" t="s">
        <v>872</v>
      </c>
      <c r="H7519">
        <v>631</v>
      </c>
      <c r="I7519" s="1" t="s">
        <v>1003</v>
      </c>
      <c r="J7519">
        <v>672459</v>
      </c>
      <c r="K7519" s="1" t="s">
        <v>1347</v>
      </c>
      <c r="L7519">
        <v>707</v>
      </c>
      <c r="M7519" s="1" t="s">
        <v>1927</v>
      </c>
      <c r="N7519" s="1" t="str">
        <f t="shared" si="117"/>
        <v>1980-1989</v>
      </c>
    </row>
    <row r="7520" spans="1:14" hidden="1" x14ac:dyDescent="0.3">
      <c r="A7520">
        <v>83658</v>
      </c>
      <c r="B7520" s="1" t="s">
        <v>662</v>
      </c>
      <c r="C7520">
        <v>1982</v>
      </c>
      <c r="D7520" s="1" t="s">
        <v>9</v>
      </c>
      <c r="E7520">
        <v>117</v>
      </c>
      <c r="F7520" s="3">
        <v>32914489</v>
      </c>
      <c r="G7520" s="1" t="s">
        <v>872</v>
      </c>
      <c r="H7520">
        <v>631</v>
      </c>
      <c r="I7520" s="1" t="s">
        <v>1003</v>
      </c>
      <c r="J7520">
        <v>1140</v>
      </c>
      <c r="K7520" s="1" t="s">
        <v>1412</v>
      </c>
      <c r="L7520">
        <v>148</v>
      </c>
      <c r="M7520" s="1" t="s">
        <v>1526</v>
      </c>
      <c r="N7520" s="1" t="str">
        <f t="shared" si="117"/>
        <v>1980-1989</v>
      </c>
    </row>
    <row r="7521" spans="1:14" hidden="1" x14ac:dyDescent="0.3">
      <c r="A7521">
        <v>83658</v>
      </c>
      <c r="B7521" s="1" t="s">
        <v>662</v>
      </c>
      <c r="C7521">
        <v>1982</v>
      </c>
      <c r="D7521" s="1" t="s">
        <v>9</v>
      </c>
      <c r="E7521">
        <v>117</v>
      </c>
      <c r="F7521" s="3">
        <v>32914489</v>
      </c>
      <c r="G7521" s="1" t="s">
        <v>872</v>
      </c>
      <c r="H7521">
        <v>631</v>
      </c>
      <c r="I7521" s="1" t="s">
        <v>1003</v>
      </c>
      <c r="J7521">
        <v>1140</v>
      </c>
      <c r="K7521" s="1" t="s">
        <v>1412</v>
      </c>
      <c r="L7521">
        <v>442</v>
      </c>
      <c r="M7521" s="1" t="s">
        <v>1926</v>
      </c>
      <c r="N7521" s="1" t="str">
        <f t="shared" si="117"/>
        <v>1980-1989</v>
      </c>
    </row>
    <row r="7522" spans="1:14" hidden="1" x14ac:dyDescent="0.3">
      <c r="A7522">
        <v>83658</v>
      </c>
      <c r="B7522" s="1" t="s">
        <v>662</v>
      </c>
      <c r="C7522">
        <v>1982</v>
      </c>
      <c r="D7522" s="1" t="s">
        <v>9</v>
      </c>
      <c r="E7522">
        <v>117</v>
      </c>
      <c r="F7522" s="3">
        <v>32914489</v>
      </c>
      <c r="G7522" s="1" t="s">
        <v>872</v>
      </c>
      <c r="H7522">
        <v>631</v>
      </c>
      <c r="I7522" s="1" t="s">
        <v>1003</v>
      </c>
      <c r="J7522">
        <v>1140</v>
      </c>
      <c r="K7522" s="1" t="s">
        <v>1412</v>
      </c>
      <c r="L7522">
        <v>707</v>
      </c>
      <c r="M7522" s="1" t="s">
        <v>1927</v>
      </c>
      <c r="N7522" s="1" t="str">
        <f t="shared" si="117"/>
        <v>1980-1989</v>
      </c>
    </row>
    <row r="7523" spans="1:14" hidden="1" x14ac:dyDescent="0.3">
      <c r="A7523">
        <v>83658</v>
      </c>
      <c r="B7523" s="1" t="s">
        <v>662</v>
      </c>
      <c r="C7523">
        <v>1982</v>
      </c>
      <c r="D7523" s="1" t="s">
        <v>9</v>
      </c>
      <c r="E7523">
        <v>117</v>
      </c>
      <c r="F7523" s="3">
        <v>32914489</v>
      </c>
      <c r="G7523" s="1" t="s">
        <v>846</v>
      </c>
      <c r="H7523">
        <v>631</v>
      </c>
      <c r="I7523" s="1" t="s">
        <v>1003</v>
      </c>
      <c r="J7523">
        <v>266684</v>
      </c>
      <c r="K7523" s="1" t="s">
        <v>1411</v>
      </c>
      <c r="L7523">
        <v>148</v>
      </c>
      <c r="M7523" s="1" t="s">
        <v>1526</v>
      </c>
      <c r="N7523" s="1" t="str">
        <f t="shared" si="117"/>
        <v>1980-1989</v>
      </c>
    </row>
    <row r="7524" spans="1:14" hidden="1" x14ac:dyDescent="0.3">
      <c r="A7524">
        <v>83658</v>
      </c>
      <c r="B7524" s="1" t="s">
        <v>662</v>
      </c>
      <c r="C7524">
        <v>1982</v>
      </c>
      <c r="D7524" s="1" t="s">
        <v>9</v>
      </c>
      <c r="E7524">
        <v>117</v>
      </c>
      <c r="F7524" s="3">
        <v>32914489</v>
      </c>
      <c r="G7524" s="1" t="s">
        <v>846</v>
      </c>
      <c r="H7524">
        <v>631</v>
      </c>
      <c r="I7524" s="1" t="s">
        <v>1003</v>
      </c>
      <c r="J7524">
        <v>266684</v>
      </c>
      <c r="K7524" s="1" t="s">
        <v>1411</v>
      </c>
      <c r="L7524">
        <v>442</v>
      </c>
      <c r="M7524" s="1" t="s">
        <v>1926</v>
      </c>
      <c r="N7524" s="1" t="str">
        <f t="shared" si="117"/>
        <v>1980-1989</v>
      </c>
    </row>
    <row r="7525" spans="1:14" hidden="1" x14ac:dyDescent="0.3">
      <c r="A7525">
        <v>83658</v>
      </c>
      <c r="B7525" s="1" t="s">
        <v>662</v>
      </c>
      <c r="C7525">
        <v>1982</v>
      </c>
      <c r="D7525" s="1" t="s">
        <v>9</v>
      </c>
      <c r="E7525">
        <v>117</v>
      </c>
      <c r="F7525" s="3">
        <v>32914489</v>
      </c>
      <c r="G7525" s="1" t="s">
        <v>846</v>
      </c>
      <c r="H7525">
        <v>631</v>
      </c>
      <c r="I7525" s="1" t="s">
        <v>1003</v>
      </c>
      <c r="J7525">
        <v>266684</v>
      </c>
      <c r="K7525" s="1" t="s">
        <v>1411</v>
      </c>
      <c r="L7525">
        <v>707</v>
      </c>
      <c r="M7525" s="1" t="s">
        <v>1927</v>
      </c>
      <c r="N7525" s="1" t="str">
        <f t="shared" si="117"/>
        <v>1980-1989</v>
      </c>
    </row>
    <row r="7526" spans="1:14" hidden="1" x14ac:dyDescent="0.3">
      <c r="A7526">
        <v>83658</v>
      </c>
      <c r="B7526" s="1" t="s">
        <v>662</v>
      </c>
      <c r="C7526">
        <v>1982</v>
      </c>
      <c r="D7526" s="1" t="s">
        <v>9</v>
      </c>
      <c r="E7526">
        <v>117</v>
      </c>
      <c r="F7526" s="3">
        <v>32914489</v>
      </c>
      <c r="G7526" s="1" t="s">
        <v>846</v>
      </c>
      <c r="H7526">
        <v>631</v>
      </c>
      <c r="I7526" s="1" t="s">
        <v>1003</v>
      </c>
      <c r="J7526">
        <v>672459</v>
      </c>
      <c r="K7526" s="1" t="s">
        <v>1347</v>
      </c>
      <c r="L7526">
        <v>148</v>
      </c>
      <c r="M7526" s="1" t="s">
        <v>1526</v>
      </c>
      <c r="N7526" s="1" t="str">
        <f t="shared" si="117"/>
        <v>1980-1989</v>
      </c>
    </row>
    <row r="7527" spans="1:14" hidden="1" x14ac:dyDescent="0.3">
      <c r="A7527">
        <v>83658</v>
      </c>
      <c r="B7527" s="1" t="s">
        <v>662</v>
      </c>
      <c r="C7527">
        <v>1982</v>
      </c>
      <c r="D7527" s="1" t="s">
        <v>9</v>
      </c>
      <c r="E7527">
        <v>117</v>
      </c>
      <c r="F7527" s="3">
        <v>32914489</v>
      </c>
      <c r="G7527" s="1" t="s">
        <v>846</v>
      </c>
      <c r="H7527">
        <v>631</v>
      </c>
      <c r="I7527" s="1" t="s">
        <v>1003</v>
      </c>
      <c r="J7527">
        <v>672459</v>
      </c>
      <c r="K7527" s="1" t="s">
        <v>1347</v>
      </c>
      <c r="L7527">
        <v>442</v>
      </c>
      <c r="M7527" s="1" t="s">
        <v>1926</v>
      </c>
      <c r="N7527" s="1" t="str">
        <f t="shared" si="117"/>
        <v>1980-1989</v>
      </c>
    </row>
    <row r="7528" spans="1:14" hidden="1" x14ac:dyDescent="0.3">
      <c r="A7528">
        <v>83658</v>
      </c>
      <c r="B7528" s="1" t="s">
        <v>662</v>
      </c>
      <c r="C7528">
        <v>1982</v>
      </c>
      <c r="D7528" s="1" t="s">
        <v>9</v>
      </c>
      <c r="E7528">
        <v>117</v>
      </c>
      <c r="F7528" s="3">
        <v>32914489</v>
      </c>
      <c r="G7528" s="1" t="s">
        <v>846</v>
      </c>
      <c r="H7528">
        <v>631</v>
      </c>
      <c r="I7528" s="1" t="s">
        <v>1003</v>
      </c>
      <c r="J7528">
        <v>672459</v>
      </c>
      <c r="K7528" s="1" t="s">
        <v>1347</v>
      </c>
      <c r="L7528">
        <v>707</v>
      </c>
      <c r="M7528" s="1" t="s">
        <v>1927</v>
      </c>
      <c r="N7528" s="1" t="str">
        <f t="shared" si="117"/>
        <v>1980-1989</v>
      </c>
    </row>
    <row r="7529" spans="1:14" hidden="1" x14ac:dyDescent="0.3">
      <c r="A7529">
        <v>83658</v>
      </c>
      <c r="B7529" s="1" t="s">
        <v>662</v>
      </c>
      <c r="C7529">
        <v>1982</v>
      </c>
      <c r="D7529" s="1" t="s">
        <v>9</v>
      </c>
      <c r="E7529">
        <v>117</v>
      </c>
      <c r="F7529" s="3">
        <v>32914489</v>
      </c>
      <c r="G7529" s="1" t="s">
        <v>846</v>
      </c>
      <c r="H7529">
        <v>631</v>
      </c>
      <c r="I7529" s="1" t="s">
        <v>1003</v>
      </c>
      <c r="J7529">
        <v>1140</v>
      </c>
      <c r="K7529" s="1" t="s">
        <v>1412</v>
      </c>
      <c r="L7529">
        <v>148</v>
      </c>
      <c r="M7529" s="1" t="s">
        <v>1526</v>
      </c>
      <c r="N7529" s="1" t="str">
        <f t="shared" si="117"/>
        <v>1980-1989</v>
      </c>
    </row>
    <row r="7530" spans="1:14" hidden="1" x14ac:dyDescent="0.3">
      <c r="A7530">
        <v>83658</v>
      </c>
      <c r="B7530" s="1" t="s">
        <v>662</v>
      </c>
      <c r="C7530">
        <v>1982</v>
      </c>
      <c r="D7530" s="1" t="s">
        <v>9</v>
      </c>
      <c r="E7530">
        <v>117</v>
      </c>
      <c r="F7530" s="3">
        <v>32914489</v>
      </c>
      <c r="G7530" s="1" t="s">
        <v>846</v>
      </c>
      <c r="H7530">
        <v>631</v>
      </c>
      <c r="I7530" s="1" t="s">
        <v>1003</v>
      </c>
      <c r="J7530">
        <v>1140</v>
      </c>
      <c r="K7530" s="1" t="s">
        <v>1412</v>
      </c>
      <c r="L7530">
        <v>442</v>
      </c>
      <c r="M7530" s="1" t="s">
        <v>1926</v>
      </c>
      <c r="N7530" s="1" t="str">
        <f t="shared" si="117"/>
        <v>1980-1989</v>
      </c>
    </row>
    <row r="7531" spans="1:14" hidden="1" x14ac:dyDescent="0.3">
      <c r="A7531">
        <v>83658</v>
      </c>
      <c r="B7531" s="1" t="s">
        <v>662</v>
      </c>
      <c r="C7531">
        <v>1982</v>
      </c>
      <c r="D7531" s="1" t="s">
        <v>9</v>
      </c>
      <c r="E7531">
        <v>117</v>
      </c>
      <c r="F7531" s="3">
        <v>32914489</v>
      </c>
      <c r="G7531" s="1" t="s">
        <v>846</v>
      </c>
      <c r="H7531">
        <v>631</v>
      </c>
      <c r="I7531" s="1" t="s">
        <v>1003</v>
      </c>
      <c r="J7531">
        <v>1140</v>
      </c>
      <c r="K7531" s="1" t="s">
        <v>1412</v>
      </c>
      <c r="L7531">
        <v>707</v>
      </c>
      <c r="M7531" s="1" t="s">
        <v>1927</v>
      </c>
      <c r="N7531" s="1" t="str">
        <f t="shared" si="117"/>
        <v>1980-1989</v>
      </c>
    </row>
    <row r="7532" spans="1:14" hidden="1" x14ac:dyDescent="0.3">
      <c r="A7532">
        <v>83658</v>
      </c>
      <c r="B7532" s="1" t="s">
        <v>662</v>
      </c>
      <c r="C7532">
        <v>1982</v>
      </c>
      <c r="D7532" s="1" t="s">
        <v>9</v>
      </c>
      <c r="E7532">
        <v>117</v>
      </c>
      <c r="F7532" s="3">
        <v>32914489</v>
      </c>
      <c r="G7532" s="1" t="s">
        <v>840</v>
      </c>
      <c r="H7532">
        <v>631</v>
      </c>
      <c r="I7532" s="1" t="s">
        <v>1003</v>
      </c>
      <c r="J7532">
        <v>266684</v>
      </c>
      <c r="K7532" s="1" t="s">
        <v>1411</v>
      </c>
      <c r="L7532">
        <v>148</v>
      </c>
      <c r="M7532" s="1" t="s">
        <v>1526</v>
      </c>
      <c r="N7532" s="1" t="str">
        <f t="shared" si="117"/>
        <v>1980-1989</v>
      </c>
    </row>
    <row r="7533" spans="1:14" hidden="1" x14ac:dyDescent="0.3">
      <c r="A7533">
        <v>83658</v>
      </c>
      <c r="B7533" s="1" t="s">
        <v>662</v>
      </c>
      <c r="C7533">
        <v>1982</v>
      </c>
      <c r="D7533" s="1" t="s">
        <v>9</v>
      </c>
      <c r="E7533">
        <v>117</v>
      </c>
      <c r="F7533" s="3">
        <v>32914489</v>
      </c>
      <c r="G7533" s="1" t="s">
        <v>840</v>
      </c>
      <c r="H7533">
        <v>631</v>
      </c>
      <c r="I7533" s="1" t="s">
        <v>1003</v>
      </c>
      <c r="J7533">
        <v>266684</v>
      </c>
      <c r="K7533" s="1" t="s">
        <v>1411</v>
      </c>
      <c r="L7533">
        <v>442</v>
      </c>
      <c r="M7533" s="1" t="s">
        <v>1926</v>
      </c>
      <c r="N7533" s="1" t="str">
        <f t="shared" si="117"/>
        <v>1980-1989</v>
      </c>
    </row>
    <row r="7534" spans="1:14" hidden="1" x14ac:dyDescent="0.3">
      <c r="A7534">
        <v>83658</v>
      </c>
      <c r="B7534" s="1" t="s">
        <v>662</v>
      </c>
      <c r="C7534">
        <v>1982</v>
      </c>
      <c r="D7534" s="1" t="s">
        <v>9</v>
      </c>
      <c r="E7534">
        <v>117</v>
      </c>
      <c r="F7534" s="3">
        <v>32914489</v>
      </c>
      <c r="G7534" s="1" t="s">
        <v>840</v>
      </c>
      <c r="H7534">
        <v>631</v>
      </c>
      <c r="I7534" s="1" t="s">
        <v>1003</v>
      </c>
      <c r="J7534">
        <v>266684</v>
      </c>
      <c r="K7534" s="1" t="s">
        <v>1411</v>
      </c>
      <c r="L7534">
        <v>707</v>
      </c>
      <c r="M7534" s="1" t="s">
        <v>1927</v>
      </c>
      <c r="N7534" s="1" t="str">
        <f t="shared" si="117"/>
        <v>1980-1989</v>
      </c>
    </row>
    <row r="7535" spans="1:14" hidden="1" x14ac:dyDescent="0.3">
      <c r="A7535">
        <v>83658</v>
      </c>
      <c r="B7535" s="1" t="s">
        <v>662</v>
      </c>
      <c r="C7535">
        <v>1982</v>
      </c>
      <c r="D7535" s="1" t="s">
        <v>9</v>
      </c>
      <c r="E7535">
        <v>117</v>
      </c>
      <c r="F7535" s="3">
        <v>32914489</v>
      </c>
      <c r="G7535" s="1" t="s">
        <v>840</v>
      </c>
      <c r="H7535">
        <v>631</v>
      </c>
      <c r="I7535" s="1" t="s">
        <v>1003</v>
      </c>
      <c r="J7535">
        <v>672459</v>
      </c>
      <c r="K7535" s="1" t="s">
        <v>1347</v>
      </c>
      <c r="L7535">
        <v>148</v>
      </c>
      <c r="M7535" s="1" t="s">
        <v>1526</v>
      </c>
      <c r="N7535" s="1" t="str">
        <f t="shared" si="117"/>
        <v>1980-1989</v>
      </c>
    </row>
    <row r="7536" spans="1:14" hidden="1" x14ac:dyDescent="0.3">
      <c r="A7536">
        <v>83658</v>
      </c>
      <c r="B7536" s="1" t="s">
        <v>662</v>
      </c>
      <c r="C7536">
        <v>1982</v>
      </c>
      <c r="D7536" s="1" t="s">
        <v>9</v>
      </c>
      <c r="E7536">
        <v>117</v>
      </c>
      <c r="F7536" s="3">
        <v>32914489</v>
      </c>
      <c r="G7536" s="1" t="s">
        <v>840</v>
      </c>
      <c r="H7536">
        <v>631</v>
      </c>
      <c r="I7536" s="1" t="s">
        <v>1003</v>
      </c>
      <c r="J7536">
        <v>672459</v>
      </c>
      <c r="K7536" s="1" t="s">
        <v>1347</v>
      </c>
      <c r="L7536">
        <v>442</v>
      </c>
      <c r="M7536" s="1" t="s">
        <v>1926</v>
      </c>
      <c r="N7536" s="1" t="str">
        <f t="shared" si="117"/>
        <v>1980-1989</v>
      </c>
    </row>
    <row r="7537" spans="1:14" hidden="1" x14ac:dyDescent="0.3">
      <c r="A7537">
        <v>83658</v>
      </c>
      <c r="B7537" s="1" t="s">
        <v>662</v>
      </c>
      <c r="C7537">
        <v>1982</v>
      </c>
      <c r="D7537" s="1" t="s">
        <v>9</v>
      </c>
      <c r="E7537">
        <v>117</v>
      </c>
      <c r="F7537" s="3">
        <v>32914489</v>
      </c>
      <c r="G7537" s="1" t="s">
        <v>840</v>
      </c>
      <c r="H7537">
        <v>631</v>
      </c>
      <c r="I7537" s="1" t="s">
        <v>1003</v>
      </c>
      <c r="J7537">
        <v>672459</v>
      </c>
      <c r="K7537" s="1" t="s">
        <v>1347</v>
      </c>
      <c r="L7537">
        <v>707</v>
      </c>
      <c r="M7537" s="1" t="s">
        <v>1927</v>
      </c>
      <c r="N7537" s="1" t="str">
        <f t="shared" si="117"/>
        <v>1980-1989</v>
      </c>
    </row>
    <row r="7538" spans="1:14" hidden="1" x14ac:dyDescent="0.3">
      <c r="A7538">
        <v>83658</v>
      </c>
      <c r="B7538" s="1" t="s">
        <v>662</v>
      </c>
      <c r="C7538">
        <v>1982</v>
      </c>
      <c r="D7538" s="1" t="s">
        <v>9</v>
      </c>
      <c r="E7538">
        <v>117</v>
      </c>
      <c r="F7538" s="3">
        <v>32914489</v>
      </c>
      <c r="G7538" s="1" t="s">
        <v>840</v>
      </c>
      <c r="H7538">
        <v>631</v>
      </c>
      <c r="I7538" s="1" t="s">
        <v>1003</v>
      </c>
      <c r="J7538">
        <v>1140</v>
      </c>
      <c r="K7538" s="1" t="s">
        <v>1412</v>
      </c>
      <c r="L7538">
        <v>148</v>
      </c>
      <c r="M7538" s="1" t="s">
        <v>1526</v>
      </c>
      <c r="N7538" s="1" t="str">
        <f t="shared" si="117"/>
        <v>1980-1989</v>
      </c>
    </row>
    <row r="7539" spans="1:14" hidden="1" x14ac:dyDescent="0.3">
      <c r="A7539">
        <v>83658</v>
      </c>
      <c r="B7539" s="1" t="s">
        <v>662</v>
      </c>
      <c r="C7539">
        <v>1982</v>
      </c>
      <c r="D7539" s="1" t="s">
        <v>9</v>
      </c>
      <c r="E7539">
        <v>117</v>
      </c>
      <c r="F7539" s="3">
        <v>32914489</v>
      </c>
      <c r="G7539" s="1" t="s">
        <v>840</v>
      </c>
      <c r="H7539">
        <v>631</v>
      </c>
      <c r="I7539" s="1" t="s">
        <v>1003</v>
      </c>
      <c r="J7539">
        <v>1140</v>
      </c>
      <c r="K7539" s="1" t="s">
        <v>1412</v>
      </c>
      <c r="L7539">
        <v>442</v>
      </c>
      <c r="M7539" s="1" t="s">
        <v>1926</v>
      </c>
      <c r="N7539" s="1" t="str">
        <f t="shared" si="117"/>
        <v>1980-1989</v>
      </c>
    </row>
    <row r="7540" spans="1:14" hidden="1" x14ac:dyDescent="0.3">
      <c r="A7540">
        <v>83658</v>
      </c>
      <c r="B7540" s="1" t="s">
        <v>662</v>
      </c>
      <c r="C7540">
        <v>1982</v>
      </c>
      <c r="D7540" s="1" t="s">
        <v>9</v>
      </c>
      <c r="E7540">
        <v>117</v>
      </c>
      <c r="F7540" s="3">
        <v>32914489</v>
      </c>
      <c r="G7540" s="1" t="s">
        <v>840</v>
      </c>
      <c r="H7540">
        <v>631</v>
      </c>
      <c r="I7540" s="1" t="s">
        <v>1003</v>
      </c>
      <c r="J7540">
        <v>1140</v>
      </c>
      <c r="K7540" s="1" t="s">
        <v>1412</v>
      </c>
      <c r="L7540">
        <v>707</v>
      </c>
      <c r="M7540" s="1" t="s">
        <v>1927</v>
      </c>
      <c r="N7540" s="1" t="str">
        <f t="shared" si="117"/>
        <v>1980-1989</v>
      </c>
    </row>
    <row r="7541" spans="1:14" hidden="1" x14ac:dyDescent="0.3">
      <c r="A7541">
        <v>83658</v>
      </c>
      <c r="B7541" s="1" t="s">
        <v>662</v>
      </c>
      <c r="C7541">
        <v>1982</v>
      </c>
      <c r="D7541" s="1" t="s">
        <v>9</v>
      </c>
      <c r="E7541">
        <v>117</v>
      </c>
      <c r="F7541" s="3">
        <v>32914489</v>
      </c>
      <c r="G7541" s="1" t="s">
        <v>871</v>
      </c>
      <c r="H7541">
        <v>631</v>
      </c>
      <c r="I7541" s="1" t="s">
        <v>1003</v>
      </c>
      <c r="J7541">
        <v>266684</v>
      </c>
      <c r="K7541" s="1" t="s">
        <v>1411</v>
      </c>
      <c r="L7541">
        <v>148</v>
      </c>
      <c r="M7541" s="1" t="s">
        <v>1526</v>
      </c>
      <c r="N7541" s="1" t="str">
        <f t="shared" si="117"/>
        <v>1980-1989</v>
      </c>
    </row>
    <row r="7542" spans="1:14" hidden="1" x14ac:dyDescent="0.3">
      <c r="A7542">
        <v>83658</v>
      </c>
      <c r="B7542" s="1" t="s">
        <v>662</v>
      </c>
      <c r="C7542">
        <v>1982</v>
      </c>
      <c r="D7542" s="1" t="s">
        <v>9</v>
      </c>
      <c r="E7542">
        <v>117</v>
      </c>
      <c r="F7542" s="3">
        <v>32914489</v>
      </c>
      <c r="G7542" s="1" t="s">
        <v>871</v>
      </c>
      <c r="H7542">
        <v>631</v>
      </c>
      <c r="I7542" s="1" t="s">
        <v>1003</v>
      </c>
      <c r="J7542">
        <v>266684</v>
      </c>
      <c r="K7542" s="1" t="s">
        <v>1411</v>
      </c>
      <c r="L7542">
        <v>442</v>
      </c>
      <c r="M7542" s="1" t="s">
        <v>1926</v>
      </c>
      <c r="N7542" s="1" t="str">
        <f t="shared" si="117"/>
        <v>1980-1989</v>
      </c>
    </row>
    <row r="7543" spans="1:14" hidden="1" x14ac:dyDescent="0.3">
      <c r="A7543">
        <v>83658</v>
      </c>
      <c r="B7543" s="1" t="s">
        <v>662</v>
      </c>
      <c r="C7543">
        <v>1982</v>
      </c>
      <c r="D7543" s="1" t="s">
        <v>9</v>
      </c>
      <c r="E7543">
        <v>117</v>
      </c>
      <c r="F7543" s="3">
        <v>32914489</v>
      </c>
      <c r="G7543" s="1" t="s">
        <v>871</v>
      </c>
      <c r="H7543">
        <v>631</v>
      </c>
      <c r="I7543" s="1" t="s">
        <v>1003</v>
      </c>
      <c r="J7543">
        <v>266684</v>
      </c>
      <c r="K7543" s="1" t="s">
        <v>1411</v>
      </c>
      <c r="L7543">
        <v>707</v>
      </c>
      <c r="M7543" s="1" t="s">
        <v>1927</v>
      </c>
      <c r="N7543" s="1" t="str">
        <f t="shared" si="117"/>
        <v>1980-1989</v>
      </c>
    </row>
    <row r="7544" spans="1:14" hidden="1" x14ac:dyDescent="0.3">
      <c r="A7544">
        <v>83658</v>
      </c>
      <c r="B7544" s="1" t="s">
        <v>662</v>
      </c>
      <c r="C7544">
        <v>1982</v>
      </c>
      <c r="D7544" s="1" t="s">
        <v>9</v>
      </c>
      <c r="E7544">
        <v>117</v>
      </c>
      <c r="F7544" s="3">
        <v>32914489</v>
      </c>
      <c r="G7544" s="1" t="s">
        <v>871</v>
      </c>
      <c r="H7544">
        <v>631</v>
      </c>
      <c r="I7544" s="1" t="s">
        <v>1003</v>
      </c>
      <c r="J7544">
        <v>672459</v>
      </c>
      <c r="K7544" s="1" t="s">
        <v>1347</v>
      </c>
      <c r="L7544">
        <v>148</v>
      </c>
      <c r="M7544" s="1" t="s">
        <v>1526</v>
      </c>
      <c r="N7544" s="1" t="str">
        <f t="shared" si="117"/>
        <v>1980-1989</v>
      </c>
    </row>
    <row r="7545" spans="1:14" hidden="1" x14ac:dyDescent="0.3">
      <c r="A7545">
        <v>83658</v>
      </c>
      <c r="B7545" s="1" t="s">
        <v>662</v>
      </c>
      <c r="C7545">
        <v>1982</v>
      </c>
      <c r="D7545" s="1" t="s">
        <v>9</v>
      </c>
      <c r="E7545">
        <v>117</v>
      </c>
      <c r="F7545" s="3">
        <v>32914489</v>
      </c>
      <c r="G7545" s="1" t="s">
        <v>871</v>
      </c>
      <c r="H7545">
        <v>631</v>
      </c>
      <c r="I7545" s="1" t="s">
        <v>1003</v>
      </c>
      <c r="J7545">
        <v>672459</v>
      </c>
      <c r="K7545" s="1" t="s">
        <v>1347</v>
      </c>
      <c r="L7545">
        <v>442</v>
      </c>
      <c r="M7545" s="1" t="s">
        <v>1926</v>
      </c>
      <c r="N7545" s="1" t="str">
        <f t="shared" si="117"/>
        <v>1980-1989</v>
      </c>
    </row>
    <row r="7546" spans="1:14" hidden="1" x14ac:dyDescent="0.3">
      <c r="A7546">
        <v>83658</v>
      </c>
      <c r="B7546" s="1" t="s">
        <v>662</v>
      </c>
      <c r="C7546">
        <v>1982</v>
      </c>
      <c r="D7546" s="1" t="s">
        <v>9</v>
      </c>
      <c r="E7546">
        <v>117</v>
      </c>
      <c r="F7546" s="3">
        <v>32914489</v>
      </c>
      <c r="G7546" s="1" t="s">
        <v>871</v>
      </c>
      <c r="H7546">
        <v>631</v>
      </c>
      <c r="I7546" s="1" t="s">
        <v>1003</v>
      </c>
      <c r="J7546">
        <v>672459</v>
      </c>
      <c r="K7546" s="1" t="s">
        <v>1347</v>
      </c>
      <c r="L7546">
        <v>707</v>
      </c>
      <c r="M7546" s="1" t="s">
        <v>1927</v>
      </c>
      <c r="N7546" s="1" t="str">
        <f t="shared" si="117"/>
        <v>1980-1989</v>
      </c>
    </row>
    <row r="7547" spans="1:14" hidden="1" x14ac:dyDescent="0.3">
      <c r="A7547">
        <v>83658</v>
      </c>
      <c r="B7547" s="1" t="s">
        <v>662</v>
      </c>
      <c r="C7547">
        <v>1982</v>
      </c>
      <c r="D7547" s="1" t="s">
        <v>9</v>
      </c>
      <c r="E7547">
        <v>117</v>
      </c>
      <c r="F7547" s="3">
        <v>32914489</v>
      </c>
      <c r="G7547" s="1" t="s">
        <v>871</v>
      </c>
      <c r="H7547">
        <v>631</v>
      </c>
      <c r="I7547" s="1" t="s">
        <v>1003</v>
      </c>
      <c r="J7547">
        <v>1140</v>
      </c>
      <c r="K7547" s="1" t="s">
        <v>1412</v>
      </c>
      <c r="L7547">
        <v>148</v>
      </c>
      <c r="M7547" s="1" t="s">
        <v>1526</v>
      </c>
      <c r="N7547" s="1" t="str">
        <f t="shared" si="117"/>
        <v>1980-1989</v>
      </c>
    </row>
    <row r="7548" spans="1:14" hidden="1" x14ac:dyDescent="0.3">
      <c r="A7548">
        <v>83658</v>
      </c>
      <c r="B7548" s="1" t="s">
        <v>662</v>
      </c>
      <c r="C7548">
        <v>1982</v>
      </c>
      <c r="D7548" s="1" t="s">
        <v>9</v>
      </c>
      <c r="E7548">
        <v>117</v>
      </c>
      <c r="F7548" s="3">
        <v>32914489</v>
      </c>
      <c r="G7548" s="1" t="s">
        <v>871</v>
      </c>
      <c r="H7548">
        <v>631</v>
      </c>
      <c r="I7548" s="1" t="s">
        <v>1003</v>
      </c>
      <c r="J7548">
        <v>1140</v>
      </c>
      <c r="K7548" s="1" t="s">
        <v>1412</v>
      </c>
      <c r="L7548">
        <v>442</v>
      </c>
      <c r="M7548" s="1" t="s">
        <v>1926</v>
      </c>
      <c r="N7548" s="1" t="str">
        <f t="shared" si="117"/>
        <v>1980-1989</v>
      </c>
    </row>
    <row r="7549" spans="1:14" hidden="1" x14ac:dyDescent="0.3">
      <c r="A7549">
        <v>83658</v>
      </c>
      <c r="B7549" s="1" t="s">
        <v>662</v>
      </c>
      <c r="C7549">
        <v>1982</v>
      </c>
      <c r="D7549" s="1" t="s">
        <v>9</v>
      </c>
      <c r="E7549">
        <v>117</v>
      </c>
      <c r="F7549" s="3">
        <v>32914489</v>
      </c>
      <c r="G7549" s="1" t="s">
        <v>871</v>
      </c>
      <c r="H7549">
        <v>631</v>
      </c>
      <c r="I7549" s="1" t="s">
        <v>1003</v>
      </c>
      <c r="J7549">
        <v>1140</v>
      </c>
      <c r="K7549" s="1" t="s">
        <v>1412</v>
      </c>
      <c r="L7549">
        <v>707</v>
      </c>
      <c r="M7549" s="1" t="s">
        <v>1927</v>
      </c>
      <c r="N7549" s="1" t="str">
        <f t="shared" si="117"/>
        <v>1980-1989</v>
      </c>
    </row>
    <row r="7550" spans="1:14" hidden="1" x14ac:dyDescent="0.3">
      <c r="A7550">
        <v>83658</v>
      </c>
      <c r="B7550" s="1" t="s">
        <v>662</v>
      </c>
      <c r="C7550">
        <v>1982</v>
      </c>
      <c r="D7550" s="1" t="s">
        <v>9</v>
      </c>
      <c r="E7550">
        <v>117</v>
      </c>
      <c r="F7550" s="3">
        <v>32914489</v>
      </c>
      <c r="G7550" s="1" t="s">
        <v>847</v>
      </c>
      <c r="H7550">
        <v>631</v>
      </c>
      <c r="I7550" s="1" t="s">
        <v>1003</v>
      </c>
      <c r="J7550">
        <v>266684</v>
      </c>
      <c r="K7550" s="1" t="s">
        <v>1411</v>
      </c>
      <c r="L7550">
        <v>148</v>
      </c>
      <c r="M7550" s="1" t="s">
        <v>1526</v>
      </c>
      <c r="N7550" s="1" t="str">
        <f t="shared" si="117"/>
        <v>1980-1989</v>
      </c>
    </row>
    <row r="7551" spans="1:14" hidden="1" x14ac:dyDescent="0.3">
      <c r="A7551">
        <v>83658</v>
      </c>
      <c r="B7551" s="1" t="s">
        <v>662</v>
      </c>
      <c r="C7551">
        <v>1982</v>
      </c>
      <c r="D7551" s="1" t="s">
        <v>9</v>
      </c>
      <c r="E7551">
        <v>117</v>
      </c>
      <c r="F7551" s="3">
        <v>32914489</v>
      </c>
      <c r="G7551" s="1" t="s">
        <v>847</v>
      </c>
      <c r="H7551">
        <v>631</v>
      </c>
      <c r="I7551" s="1" t="s">
        <v>1003</v>
      </c>
      <c r="J7551">
        <v>266684</v>
      </c>
      <c r="K7551" s="1" t="s">
        <v>1411</v>
      </c>
      <c r="L7551">
        <v>442</v>
      </c>
      <c r="M7551" s="1" t="s">
        <v>1926</v>
      </c>
      <c r="N7551" s="1" t="str">
        <f t="shared" si="117"/>
        <v>1980-1989</v>
      </c>
    </row>
    <row r="7552" spans="1:14" hidden="1" x14ac:dyDescent="0.3">
      <c r="A7552">
        <v>83658</v>
      </c>
      <c r="B7552" s="1" t="s">
        <v>662</v>
      </c>
      <c r="C7552">
        <v>1982</v>
      </c>
      <c r="D7552" s="1" t="s">
        <v>9</v>
      </c>
      <c r="E7552">
        <v>117</v>
      </c>
      <c r="F7552" s="3">
        <v>32914489</v>
      </c>
      <c r="G7552" s="1" t="s">
        <v>847</v>
      </c>
      <c r="H7552">
        <v>631</v>
      </c>
      <c r="I7552" s="1" t="s">
        <v>1003</v>
      </c>
      <c r="J7552">
        <v>266684</v>
      </c>
      <c r="K7552" s="1" t="s">
        <v>1411</v>
      </c>
      <c r="L7552">
        <v>707</v>
      </c>
      <c r="M7552" s="1" t="s">
        <v>1927</v>
      </c>
      <c r="N7552" s="1" t="str">
        <f t="shared" si="117"/>
        <v>1980-1989</v>
      </c>
    </row>
    <row r="7553" spans="1:14" hidden="1" x14ac:dyDescent="0.3">
      <c r="A7553">
        <v>83658</v>
      </c>
      <c r="B7553" s="1" t="s">
        <v>662</v>
      </c>
      <c r="C7553">
        <v>1982</v>
      </c>
      <c r="D7553" s="1" t="s">
        <v>9</v>
      </c>
      <c r="E7553">
        <v>117</v>
      </c>
      <c r="F7553" s="3">
        <v>32914489</v>
      </c>
      <c r="G7553" s="1" t="s">
        <v>847</v>
      </c>
      <c r="H7553">
        <v>631</v>
      </c>
      <c r="I7553" s="1" t="s">
        <v>1003</v>
      </c>
      <c r="J7553">
        <v>672459</v>
      </c>
      <c r="K7553" s="1" t="s">
        <v>1347</v>
      </c>
      <c r="L7553">
        <v>148</v>
      </c>
      <c r="M7553" s="1" t="s">
        <v>1526</v>
      </c>
      <c r="N7553" s="1" t="str">
        <f t="shared" si="117"/>
        <v>1980-1989</v>
      </c>
    </row>
    <row r="7554" spans="1:14" hidden="1" x14ac:dyDescent="0.3">
      <c r="A7554">
        <v>83658</v>
      </c>
      <c r="B7554" s="1" t="s">
        <v>662</v>
      </c>
      <c r="C7554">
        <v>1982</v>
      </c>
      <c r="D7554" s="1" t="s">
        <v>9</v>
      </c>
      <c r="E7554">
        <v>117</v>
      </c>
      <c r="F7554" s="3">
        <v>32914489</v>
      </c>
      <c r="G7554" s="1" t="s">
        <v>847</v>
      </c>
      <c r="H7554">
        <v>631</v>
      </c>
      <c r="I7554" s="1" t="s">
        <v>1003</v>
      </c>
      <c r="J7554">
        <v>672459</v>
      </c>
      <c r="K7554" s="1" t="s">
        <v>1347</v>
      </c>
      <c r="L7554">
        <v>442</v>
      </c>
      <c r="M7554" s="1" t="s">
        <v>1926</v>
      </c>
      <c r="N7554" s="1" t="str">
        <f t="shared" ref="N7554:N7617" si="118">INT(C7554/10)*10 &amp; "-" &amp; INT(C7554/10)*10+9</f>
        <v>1980-1989</v>
      </c>
    </row>
    <row r="7555" spans="1:14" hidden="1" x14ac:dyDescent="0.3">
      <c r="A7555">
        <v>83658</v>
      </c>
      <c r="B7555" s="1" t="s">
        <v>662</v>
      </c>
      <c r="C7555">
        <v>1982</v>
      </c>
      <c r="D7555" s="1" t="s">
        <v>9</v>
      </c>
      <c r="E7555">
        <v>117</v>
      </c>
      <c r="F7555" s="3">
        <v>32914489</v>
      </c>
      <c r="G7555" s="1" t="s">
        <v>847</v>
      </c>
      <c r="H7555">
        <v>631</v>
      </c>
      <c r="I7555" s="1" t="s">
        <v>1003</v>
      </c>
      <c r="J7555">
        <v>672459</v>
      </c>
      <c r="K7555" s="1" t="s">
        <v>1347</v>
      </c>
      <c r="L7555">
        <v>707</v>
      </c>
      <c r="M7555" s="1" t="s">
        <v>1927</v>
      </c>
      <c r="N7555" s="1" t="str">
        <f t="shared" si="118"/>
        <v>1980-1989</v>
      </c>
    </row>
    <row r="7556" spans="1:14" hidden="1" x14ac:dyDescent="0.3">
      <c r="A7556">
        <v>83658</v>
      </c>
      <c r="B7556" s="1" t="s">
        <v>662</v>
      </c>
      <c r="C7556">
        <v>1982</v>
      </c>
      <c r="D7556" s="1" t="s">
        <v>9</v>
      </c>
      <c r="E7556">
        <v>117</v>
      </c>
      <c r="F7556" s="3">
        <v>32914489</v>
      </c>
      <c r="G7556" s="1" t="s">
        <v>847</v>
      </c>
      <c r="H7556">
        <v>631</v>
      </c>
      <c r="I7556" s="1" t="s">
        <v>1003</v>
      </c>
      <c r="J7556">
        <v>1140</v>
      </c>
      <c r="K7556" s="1" t="s">
        <v>1412</v>
      </c>
      <c r="L7556">
        <v>148</v>
      </c>
      <c r="M7556" s="1" t="s">
        <v>1526</v>
      </c>
      <c r="N7556" s="1" t="str">
        <f t="shared" si="118"/>
        <v>1980-1989</v>
      </c>
    </row>
    <row r="7557" spans="1:14" hidden="1" x14ac:dyDescent="0.3">
      <c r="A7557">
        <v>83658</v>
      </c>
      <c r="B7557" s="1" t="s">
        <v>662</v>
      </c>
      <c r="C7557">
        <v>1982</v>
      </c>
      <c r="D7557" s="1" t="s">
        <v>9</v>
      </c>
      <c r="E7557">
        <v>117</v>
      </c>
      <c r="F7557" s="3">
        <v>32914489</v>
      </c>
      <c r="G7557" s="1" t="s">
        <v>847</v>
      </c>
      <c r="H7557">
        <v>631</v>
      </c>
      <c r="I7557" s="1" t="s">
        <v>1003</v>
      </c>
      <c r="J7557">
        <v>1140</v>
      </c>
      <c r="K7557" s="1" t="s">
        <v>1412</v>
      </c>
      <c r="L7557">
        <v>442</v>
      </c>
      <c r="M7557" s="1" t="s">
        <v>1926</v>
      </c>
      <c r="N7557" s="1" t="str">
        <f t="shared" si="118"/>
        <v>1980-1989</v>
      </c>
    </row>
    <row r="7558" spans="1:14" hidden="1" x14ac:dyDescent="0.3">
      <c r="A7558">
        <v>83658</v>
      </c>
      <c r="B7558" s="1" t="s">
        <v>662</v>
      </c>
      <c r="C7558">
        <v>1982</v>
      </c>
      <c r="D7558" s="1" t="s">
        <v>9</v>
      </c>
      <c r="E7558">
        <v>117</v>
      </c>
      <c r="F7558" s="3">
        <v>32914489</v>
      </c>
      <c r="G7558" s="1" t="s">
        <v>847</v>
      </c>
      <c r="H7558">
        <v>631</v>
      </c>
      <c r="I7558" s="1" t="s">
        <v>1003</v>
      </c>
      <c r="J7558">
        <v>1140</v>
      </c>
      <c r="K7558" s="1" t="s">
        <v>1412</v>
      </c>
      <c r="L7558">
        <v>707</v>
      </c>
      <c r="M7558" s="1" t="s">
        <v>1927</v>
      </c>
      <c r="N7558" s="1" t="str">
        <f t="shared" si="118"/>
        <v>1980-1989</v>
      </c>
    </row>
    <row r="7559" spans="1:14" hidden="1" x14ac:dyDescent="0.3">
      <c r="A7559">
        <v>253474</v>
      </c>
      <c r="B7559" s="1" t="s">
        <v>129</v>
      </c>
      <c r="C7559">
        <v>2002</v>
      </c>
      <c r="D7559" s="1" t="s">
        <v>9</v>
      </c>
      <c r="E7559">
        <v>150</v>
      </c>
      <c r="F7559" s="3">
        <v>32590750</v>
      </c>
      <c r="G7559" s="1" t="s">
        <v>856</v>
      </c>
      <c r="H7559">
        <v>591</v>
      </c>
      <c r="I7559" s="1" t="s">
        <v>1002</v>
      </c>
      <c r="J7559">
        <v>367838</v>
      </c>
      <c r="K7559" s="1" t="s">
        <v>1190</v>
      </c>
      <c r="L7559">
        <v>4778</v>
      </c>
      <c r="M7559" s="1" t="s">
        <v>1566</v>
      </c>
      <c r="N7559" s="1" t="str">
        <f t="shared" si="118"/>
        <v>2000-2009</v>
      </c>
    </row>
    <row r="7560" spans="1:14" hidden="1" x14ac:dyDescent="0.3">
      <c r="A7560">
        <v>253474</v>
      </c>
      <c r="B7560" s="1" t="s">
        <v>129</v>
      </c>
      <c r="C7560">
        <v>2002</v>
      </c>
      <c r="D7560" s="1" t="s">
        <v>9</v>
      </c>
      <c r="E7560">
        <v>150</v>
      </c>
      <c r="F7560" s="3">
        <v>32590750</v>
      </c>
      <c r="G7560" s="1" t="s">
        <v>856</v>
      </c>
      <c r="H7560">
        <v>591</v>
      </c>
      <c r="I7560" s="1" t="s">
        <v>1002</v>
      </c>
      <c r="J7560">
        <v>367838</v>
      </c>
      <c r="K7560" s="1" t="s">
        <v>1190</v>
      </c>
      <c r="L7560">
        <v>470981</v>
      </c>
      <c r="M7560" s="1" t="s">
        <v>1567</v>
      </c>
      <c r="N7560" s="1" t="str">
        <f t="shared" si="118"/>
        <v>2000-2009</v>
      </c>
    </row>
    <row r="7561" spans="1:14" hidden="1" x14ac:dyDescent="0.3">
      <c r="A7561">
        <v>253474</v>
      </c>
      <c r="B7561" s="1" t="s">
        <v>129</v>
      </c>
      <c r="C7561">
        <v>2002</v>
      </c>
      <c r="D7561" s="1" t="s">
        <v>9</v>
      </c>
      <c r="E7561">
        <v>150</v>
      </c>
      <c r="F7561" s="3">
        <v>32590750</v>
      </c>
      <c r="G7561" s="1" t="s">
        <v>856</v>
      </c>
      <c r="H7561">
        <v>591</v>
      </c>
      <c r="I7561" s="1" t="s">
        <v>1002</v>
      </c>
      <c r="J7561">
        <v>367838</v>
      </c>
      <c r="K7561" s="1" t="s">
        <v>1190</v>
      </c>
      <c r="L7561">
        <v>277975</v>
      </c>
      <c r="M7561" s="1" t="s">
        <v>1568</v>
      </c>
      <c r="N7561" s="1" t="str">
        <f t="shared" si="118"/>
        <v>2000-2009</v>
      </c>
    </row>
    <row r="7562" spans="1:14" hidden="1" x14ac:dyDescent="0.3">
      <c r="A7562">
        <v>253474</v>
      </c>
      <c r="B7562" s="1" t="s">
        <v>129</v>
      </c>
      <c r="C7562">
        <v>2002</v>
      </c>
      <c r="D7562" s="1" t="s">
        <v>9</v>
      </c>
      <c r="E7562">
        <v>150</v>
      </c>
      <c r="F7562" s="3">
        <v>32590750</v>
      </c>
      <c r="G7562" s="1" t="s">
        <v>856</v>
      </c>
      <c r="H7562">
        <v>591</v>
      </c>
      <c r="I7562" s="1" t="s">
        <v>1002</v>
      </c>
      <c r="J7562">
        <v>844262</v>
      </c>
      <c r="K7562" s="1" t="s">
        <v>1191</v>
      </c>
      <c r="L7562">
        <v>4778</v>
      </c>
      <c r="M7562" s="1" t="s">
        <v>1566</v>
      </c>
      <c r="N7562" s="1" t="str">
        <f t="shared" si="118"/>
        <v>2000-2009</v>
      </c>
    </row>
    <row r="7563" spans="1:14" hidden="1" x14ac:dyDescent="0.3">
      <c r="A7563">
        <v>253474</v>
      </c>
      <c r="B7563" s="1" t="s">
        <v>129</v>
      </c>
      <c r="C7563">
        <v>2002</v>
      </c>
      <c r="D7563" s="1" t="s">
        <v>9</v>
      </c>
      <c r="E7563">
        <v>150</v>
      </c>
      <c r="F7563" s="3">
        <v>32590750</v>
      </c>
      <c r="G7563" s="1" t="s">
        <v>856</v>
      </c>
      <c r="H7563">
        <v>591</v>
      </c>
      <c r="I7563" s="1" t="s">
        <v>1002</v>
      </c>
      <c r="J7563">
        <v>844262</v>
      </c>
      <c r="K7563" s="1" t="s">
        <v>1191</v>
      </c>
      <c r="L7563">
        <v>470981</v>
      </c>
      <c r="M7563" s="1" t="s">
        <v>1567</v>
      </c>
      <c r="N7563" s="1" t="str">
        <f t="shared" si="118"/>
        <v>2000-2009</v>
      </c>
    </row>
    <row r="7564" spans="1:14" hidden="1" x14ac:dyDescent="0.3">
      <c r="A7564">
        <v>253474</v>
      </c>
      <c r="B7564" s="1" t="s">
        <v>129</v>
      </c>
      <c r="C7564">
        <v>2002</v>
      </c>
      <c r="D7564" s="1" t="s">
        <v>9</v>
      </c>
      <c r="E7564">
        <v>150</v>
      </c>
      <c r="F7564" s="3">
        <v>32590750</v>
      </c>
      <c r="G7564" s="1" t="s">
        <v>856</v>
      </c>
      <c r="H7564">
        <v>591</v>
      </c>
      <c r="I7564" s="1" t="s">
        <v>1002</v>
      </c>
      <c r="J7564">
        <v>844262</v>
      </c>
      <c r="K7564" s="1" t="s">
        <v>1191</v>
      </c>
      <c r="L7564">
        <v>277975</v>
      </c>
      <c r="M7564" s="1" t="s">
        <v>1568</v>
      </c>
      <c r="N7564" s="1" t="str">
        <f t="shared" si="118"/>
        <v>2000-2009</v>
      </c>
    </row>
    <row r="7565" spans="1:14" hidden="1" x14ac:dyDescent="0.3">
      <c r="A7565">
        <v>253474</v>
      </c>
      <c r="B7565" s="1" t="s">
        <v>129</v>
      </c>
      <c r="C7565">
        <v>2002</v>
      </c>
      <c r="D7565" s="1" t="s">
        <v>9</v>
      </c>
      <c r="E7565">
        <v>150</v>
      </c>
      <c r="F7565" s="3">
        <v>32590750</v>
      </c>
      <c r="G7565" s="1" t="s">
        <v>837</v>
      </c>
      <c r="H7565">
        <v>591</v>
      </c>
      <c r="I7565" s="1" t="s">
        <v>1002</v>
      </c>
      <c r="J7565">
        <v>367838</v>
      </c>
      <c r="K7565" s="1" t="s">
        <v>1190</v>
      </c>
      <c r="L7565">
        <v>4778</v>
      </c>
      <c r="M7565" s="1" t="s">
        <v>1566</v>
      </c>
      <c r="N7565" s="1" t="str">
        <f t="shared" si="118"/>
        <v>2000-2009</v>
      </c>
    </row>
    <row r="7566" spans="1:14" hidden="1" x14ac:dyDescent="0.3">
      <c r="A7566">
        <v>253474</v>
      </c>
      <c r="B7566" s="1" t="s">
        <v>129</v>
      </c>
      <c r="C7566">
        <v>2002</v>
      </c>
      <c r="D7566" s="1" t="s">
        <v>9</v>
      </c>
      <c r="E7566">
        <v>150</v>
      </c>
      <c r="F7566" s="3">
        <v>32590750</v>
      </c>
      <c r="G7566" s="1" t="s">
        <v>837</v>
      </c>
      <c r="H7566">
        <v>591</v>
      </c>
      <c r="I7566" s="1" t="s">
        <v>1002</v>
      </c>
      <c r="J7566">
        <v>367838</v>
      </c>
      <c r="K7566" s="1" t="s">
        <v>1190</v>
      </c>
      <c r="L7566">
        <v>470981</v>
      </c>
      <c r="M7566" s="1" t="s">
        <v>1567</v>
      </c>
      <c r="N7566" s="1" t="str">
        <f t="shared" si="118"/>
        <v>2000-2009</v>
      </c>
    </row>
    <row r="7567" spans="1:14" hidden="1" x14ac:dyDescent="0.3">
      <c r="A7567">
        <v>253474</v>
      </c>
      <c r="B7567" s="1" t="s">
        <v>129</v>
      </c>
      <c r="C7567">
        <v>2002</v>
      </c>
      <c r="D7567" s="1" t="s">
        <v>9</v>
      </c>
      <c r="E7567">
        <v>150</v>
      </c>
      <c r="F7567" s="3">
        <v>32590750</v>
      </c>
      <c r="G7567" s="1" t="s">
        <v>837</v>
      </c>
      <c r="H7567">
        <v>591</v>
      </c>
      <c r="I7567" s="1" t="s">
        <v>1002</v>
      </c>
      <c r="J7567">
        <v>367838</v>
      </c>
      <c r="K7567" s="1" t="s">
        <v>1190</v>
      </c>
      <c r="L7567">
        <v>277975</v>
      </c>
      <c r="M7567" s="1" t="s">
        <v>1568</v>
      </c>
      <c r="N7567" s="1" t="str">
        <f t="shared" si="118"/>
        <v>2000-2009</v>
      </c>
    </row>
    <row r="7568" spans="1:14" hidden="1" x14ac:dyDescent="0.3">
      <c r="A7568">
        <v>253474</v>
      </c>
      <c r="B7568" s="1" t="s">
        <v>129</v>
      </c>
      <c r="C7568">
        <v>2002</v>
      </c>
      <c r="D7568" s="1" t="s">
        <v>9</v>
      </c>
      <c r="E7568">
        <v>150</v>
      </c>
      <c r="F7568" s="3">
        <v>32590750</v>
      </c>
      <c r="G7568" s="1" t="s">
        <v>837</v>
      </c>
      <c r="H7568">
        <v>591</v>
      </c>
      <c r="I7568" s="1" t="s">
        <v>1002</v>
      </c>
      <c r="J7568">
        <v>844262</v>
      </c>
      <c r="K7568" s="1" t="s">
        <v>1191</v>
      </c>
      <c r="L7568">
        <v>4778</v>
      </c>
      <c r="M7568" s="1" t="s">
        <v>1566</v>
      </c>
      <c r="N7568" s="1" t="str">
        <f t="shared" si="118"/>
        <v>2000-2009</v>
      </c>
    </row>
    <row r="7569" spans="1:14" hidden="1" x14ac:dyDescent="0.3">
      <c r="A7569">
        <v>253474</v>
      </c>
      <c r="B7569" s="1" t="s">
        <v>129</v>
      </c>
      <c r="C7569">
        <v>2002</v>
      </c>
      <c r="D7569" s="1" t="s">
        <v>9</v>
      </c>
      <c r="E7569">
        <v>150</v>
      </c>
      <c r="F7569" s="3">
        <v>32590750</v>
      </c>
      <c r="G7569" s="1" t="s">
        <v>837</v>
      </c>
      <c r="H7569">
        <v>591</v>
      </c>
      <c r="I7569" s="1" t="s">
        <v>1002</v>
      </c>
      <c r="J7569">
        <v>844262</v>
      </c>
      <c r="K7569" s="1" t="s">
        <v>1191</v>
      </c>
      <c r="L7569">
        <v>470981</v>
      </c>
      <c r="M7569" s="1" t="s">
        <v>1567</v>
      </c>
      <c r="N7569" s="1" t="str">
        <f t="shared" si="118"/>
        <v>2000-2009</v>
      </c>
    </row>
    <row r="7570" spans="1:14" hidden="1" x14ac:dyDescent="0.3">
      <c r="A7570">
        <v>253474</v>
      </c>
      <c r="B7570" s="1" t="s">
        <v>129</v>
      </c>
      <c r="C7570">
        <v>2002</v>
      </c>
      <c r="D7570" s="1" t="s">
        <v>9</v>
      </c>
      <c r="E7570">
        <v>150</v>
      </c>
      <c r="F7570" s="3">
        <v>32590750</v>
      </c>
      <c r="G7570" s="1" t="s">
        <v>837</v>
      </c>
      <c r="H7570">
        <v>591</v>
      </c>
      <c r="I7570" s="1" t="s">
        <v>1002</v>
      </c>
      <c r="J7570">
        <v>844262</v>
      </c>
      <c r="K7570" s="1" t="s">
        <v>1191</v>
      </c>
      <c r="L7570">
        <v>277975</v>
      </c>
      <c r="M7570" s="1" t="s">
        <v>1568</v>
      </c>
      <c r="N7570" s="1" t="str">
        <f t="shared" si="118"/>
        <v>2000-2009</v>
      </c>
    </row>
    <row r="7571" spans="1:14" hidden="1" x14ac:dyDescent="0.3">
      <c r="A7571">
        <v>253474</v>
      </c>
      <c r="B7571" s="1" t="s">
        <v>129</v>
      </c>
      <c r="C7571">
        <v>2002</v>
      </c>
      <c r="D7571" s="1" t="s">
        <v>9</v>
      </c>
      <c r="E7571">
        <v>150</v>
      </c>
      <c r="F7571" s="3">
        <v>32590750</v>
      </c>
      <c r="G7571" s="1" t="s">
        <v>838</v>
      </c>
      <c r="H7571">
        <v>591</v>
      </c>
      <c r="I7571" s="1" t="s">
        <v>1002</v>
      </c>
      <c r="J7571">
        <v>367838</v>
      </c>
      <c r="K7571" s="1" t="s">
        <v>1190</v>
      </c>
      <c r="L7571">
        <v>4778</v>
      </c>
      <c r="M7571" s="1" t="s">
        <v>1566</v>
      </c>
      <c r="N7571" s="1" t="str">
        <f t="shared" si="118"/>
        <v>2000-2009</v>
      </c>
    </row>
    <row r="7572" spans="1:14" hidden="1" x14ac:dyDescent="0.3">
      <c r="A7572">
        <v>253474</v>
      </c>
      <c r="B7572" s="1" t="s">
        <v>129</v>
      </c>
      <c r="C7572">
        <v>2002</v>
      </c>
      <c r="D7572" s="1" t="s">
        <v>9</v>
      </c>
      <c r="E7572">
        <v>150</v>
      </c>
      <c r="F7572" s="3">
        <v>32590750</v>
      </c>
      <c r="G7572" s="1" t="s">
        <v>838</v>
      </c>
      <c r="H7572">
        <v>591</v>
      </c>
      <c r="I7572" s="1" t="s">
        <v>1002</v>
      </c>
      <c r="J7572">
        <v>367838</v>
      </c>
      <c r="K7572" s="1" t="s">
        <v>1190</v>
      </c>
      <c r="L7572">
        <v>470981</v>
      </c>
      <c r="M7572" s="1" t="s">
        <v>1567</v>
      </c>
      <c r="N7572" s="1" t="str">
        <f t="shared" si="118"/>
        <v>2000-2009</v>
      </c>
    </row>
    <row r="7573" spans="1:14" hidden="1" x14ac:dyDescent="0.3">
      <c r="A7573">
        <v>253474</v>
      </c>
      <c r="B7573" s="1" t="s">
        <v>129</v>
      </c>
      <c r="C7573">
        <v>2002</v>
      </c>
      <c r="D7573" s="1" t="s">
        <v>9</v>
      </c>
      <c r="E7573">
        <v>150</v>
      </c>
      <c r="F7573" s="3">
        <v>32590750</v>
      </c>
      <c r="G7573" s="1" t="s">
        <v>838</v>
      </c>
      <c r="H7573">
        <v>591</v>
      </c>
      <c r="I7573" s="1" t="s">
        <v>1002</v>
      </c>
      <c r="J7573">
        <v>367838</v>
      </c>
      <c r="K7573" s="1" t="s">
        <v>1190</v>
      </c>
      <c r="L7573">
        <v>277975</v>
      </c>
      <c r="M7573" s="1" t="s">
        <v>1568</v>
      </c>
      <c r="N7573" s="1" t="str">
        <f t="shared" si="118"/>
        <v>2000-2009</v>
      </c>
    </row>
    <row r="7574" spans="1:14" hidden="1" x14ac:dyDescent="0.3">
      <c r="A7574">
        <v>253474</v>
      </c>
      <c r="B7574" s="1" t="s">
        <v>129</v>
      </c>
      <c r="C7574">
        <v>2002</v>
      </c>
      <c r="D7574" s="1" t="s">
        <v>9</v>
      </c>
      <c r="E7574">
        <v>150</v>
      </c>
      <c r="F7574" s="3">
        <v>32590750</v>
      </c>
      <c r="G7574" s="1" t="s">
        <v>838</v>
      </c>
      <c r="H7574">
        <v>591</v>
      </c>
      <c r="I7574" s="1" t="s">
        <v>1002</v>
      </c>
      <c r="J7574">
        <v>844262</v>
      </c>
      <c r="K7574" s="1" t="s">
        <v>1191</v>
      </c>
      <c r="L7574">
        <v>4778</v>
      </c>
      <c r="M7574" s="1" t="s">
        <v>1566</v>
      </c>
      <c r="N7574" s="1" t="str">
        <f t="shared" si="118"/>
        <v>2000-2009</v>
      </c>
    </row>
    <row r="7575" spans="1:14" hidden="1" x14ac:dyDescent="0.3">
      <c r="A7575">
        <v>253474</v>
      </c>
      <c r="B7575" s="1" t="s">
        <v>129</v>
      </c>
      <c r="C7575">
        <v>2002</v>
      </c>
      <c r="D7575" s="1" t="s">
        <v>9</v>
      </c>
      <c r="E7575">
        <v>150</v>
      </c>
      <c r="F7575" s="3">
        <v>32590750</v>
      </c>
      <c r="G7575" s="1" t="s">
        <v>838</v>
      </c>
      <c r="H7575">
        <v>591</v>
      </c>
      <c r="I7575" s="1" t="s">
        <v>1002</v>
      </c>
      <c r="J7575">
        <v>844262</v>
      </c>
      <c r="K7575" s="1" t="s">
        <v>1191</v>
      </c>
      <c r="L7575">
        <v>470981</v>
      </c>
      <c r="M7575" s="1" t="s">
        <v>1567</v>
      </c>
      <c r="N7575" s="1" t="str">
        <f t="shared" si="118"/>
        <v>2000-2009</v>
      </c>
    </row>
    <row r="7576" spans="1:14" hidden="1" x14ac:dyDescent="0.3">
      <c r="A7576">
        <v>253474</v>
      </c>
      <c r="B7576" s="1" t="s">
        <v>129</v>
      </c>
      <c r="C7576">
        <v>2002</v>
      </c>
      <c r="D7576" s="1" t="s">
        <v>9</v>
      </c>
      <c r="E7576">
        <v>150</v>
      </c>
      <c r="F7576" s="3">
        <v>32590750</v>
      </c>
      <c r="G7576" s="1" t="s">
        <v>838</v>
      </c>
      <c r="H7576">
        <v>591</v>
      </c>
      <c r="I7576" s="1" t="s">
        <v>1002</v>
      </c>
      <c r="J7576">
        <v>844262</v>
      </c>
      <c r="K7576" s="1" t="s">
        <v>1191</v>
      </c>
      <c r="L7576">
        <v>277975</v>
      </c>
      <c r="M7576" s="1" t="s">
        <v>1568</v>
      </c>
      <c r="N7576" s="1" t="str">
        <f t="shared" si="118"/>
        <v>2000-2009</v>
      </c>
    </row>
    <row r="7577" spans="1:14" hidden="1" x14ac:dyDescent="0.3">
      <c r="A7577">
        <v>253474</v>
      </c>
      <c r="B7577" s="1" t="s">
        <v>129</v>
      </c>
      <c r="C7577">
        <v>2002</v>
      </c>
      <c r="D7577" s="1" t="s">
        <v>9</v>
      </c>
      <c r="E7577">
        <v>150</v>
      </c>
      <c r="F7577" s="3">
        <v>32590750</v>
      </c>
      <c r="G7577" s="1" t="s">
        <v>842</v>
      </c>
      <c r="H7577">
        <v>591</v>
      </c>
      <c r="I7577" s="1" t="s">
        <v>1002</v>
      </c>
      <c r="J7577">
        <v>367838</v>
      </c>
      <c r="K7577" s="1" t="s">
        <v>1190</v>
      </c>
      <c r="L7577">
        <v>4778</v>
      </c>
      <c r="M7577" s="1" t="s">
        <v>1566</v>
      </c>
      <c r="N7577" s="1" t="str">
        <f t="shared" si="118"/>
        <v>2000-2009</v>
      </c>
    </row>
    <row r="7578" spans="1:14" hidden="1" x14ac:dyDescent="0.3">
      <c r="A7578">
        <v>253474</v>
      </c>
      <c r="B7578" s="1" t="s">
        <v>129</v>
      </c>
      <c r="C7578">
        <v>2002</v>
      </c>
      <c r="D7578" s="1" t="s">
        <v>9</v>
      </c>
      <c r="E7578">
        <v>150</v>
      </c>
      <c r="F7578" s="3">
        <v>32590750</v>
      </c>
      <c r="G7578" s="1" t="s">
        <v>842</v>
      </c>
      <c r="H7578">
        <v>591</v>
      </c>
      <c r="I7578" s="1" t="s">
        <v>1002</v>
      </c>
      <c r="J7578">
        <v>367838</v>
      </c>
      <c r="K7578" s="1" t="s">
        <v>1190</v>
      </c>
      <c r="L7578">
        <v>470981</v>
      </c>
      <c r="M7578" s="1" t="s">
        <v>1567</v>
      </c>
      <c r="N7578" s="1" t="str">
        <f t="shared" si="118"/>
        <v>2000-2009</v>
      </c>
    </row>
    <row r="7579" spans="1:14" hidden="1" x14ac:dyDescent="0.3">
      <c r="A7579">
        <v>253474</v>
      </c>
      <c r="B7579" s="1" t="s">
        <v>129</v>
      </c>
      <c r="C7579">
        <v>2002</v>
      </c>
      <c r="D7579" s="1" t="s">
        <v>9</v>
      </c>
      <c r="E7579">
        <v>150</v>
      </c>
      <c r="F7579" s="3">
        <v>32590750</v>
      </c>
      <c r="G7579" s="1" t="s">
        <v>842</v>
      </c>
      <c r="H7579">
        <v>591</v>
      </c>
      <c r="I7579" s="1" t="s">
        <v>1002</v>
      </c>
      <c r="J7579">
        <v>367838</v>
      </c>
      <c r="K7579" s="1" t="s">
        <v>1190</v>
      </c>
      <c r="L7579">
        <v>277975</v>
      </c>
      <c r="M7579" s="1" t="s">
        <v>1568</v>
      </c>
      <c r="N7579" s="1" t="str">
        <f t="shared" si="118"/>
        <v>2000-2009</v>
      </c>
    </row>
    <row r="7580" spans="1:14" hidden="1" x14ac:dyDescent="0.3">
      <c r="A7580">
        <v>253474</v>
      </c>
      <c r="B7580" s="1" t="s">
        <v>129</v>
      </c>
      <c r="C7580">
        <v>2002</v>
      </c>
      <c r="D7580" s="1" t="s">
        <v>9</v>
      </c>
      <c r="E7580">
        <v>150</v>
      </c>
      <c r="F7580" s="3">
        <v>32590750</v>
      </c>
      <c r="G7580" s="1" t="s">
        <v>842</v>
      </c>
      <c r="H7580">
        <v>591</v>
      </c>
      <c r="I7580" s="1" t="s">
        <v>1002</v>
      </c>
      <c r="J7580">
        <v>844262</v>
      </c>
      <c r="K7580" s="1" t="s">
        <v>1191</v>
      </c>
      <c r="L7580">
        <v>4778</v>
      </c>
      <c r="M7580" s="1" t="s">
        <v>1566</v>
      </c>
      <c r="N7580" s="1" t="str">
        <f t="shared" si="118"/>
        <v>2000-2009</v>
      </c>
    </row>
    <row r="7581" spans="1:14" hidden="1" x14ac:dyDescent="0.3">
      <c r="A7581">
        <v>253474</v>
      </c>
      <c r="B7581" s="1" t="s">
        <v>129</v>
      </c>
      <c r="C7581">
        <v>2002</v>
      </c>
      <c r="D7581" s="1" t="s">
        <v>9</v>
      </c>
      <c r="E7581">
        <v>150</v>
      </c>
      <c r="F7581" s="3">
        <v>32590750</v>
      </c>
      <c r="G7581" s="1" t="s">
        <v>842</v>
      </c>
      <c r="H7581">
        <v>591</v>
      </c>
      <c r="I7581" s="1" t="s">
        <v>1002</v>
      </c>
      <c r="J7581">
        <v>844262</v>
      </c>
      <c r="K7581" s="1" t="s">
        <v>1191</v>
      </c>
      <c r="L7581">
        <v>470981</v>
      </c>
      <c r="M7581" s="1" t="s">
        <v>1567</v>
      </c>
      <c r="N7581" s="1" t="str">
        <f t="shared" si="118"/>
        <v>2000-2009</v>
      </c>
    </row>
    <row r="7582" spans="1:14" hidden="1" x14ac:dyDescent="0.3">
      <c r="A7582">
        <v>253474</v>
      </c>
      <c r="B7582" s="1" t="s">
        <v>129</v>
      </c>
      <c r="C7582">
        <v>2002</v>
      </c>
      <c r="D7582" s="1" t="s">
        <v>9</v>
      </c>
      <c r="E7582">
        <v>150</v>
      </c>
      <c r="F7582" s="3">
        <v>32590750</v>
      </c>
      <c r="G7582" s="1" t="s">
        <v>842</v>
      </c>
      <c r="H7582">
        <v>591</v>
      </c>
      <c r="I7582" s="1" t="s">
        <v>1002</v>
      </c>
      <c r="J7582">
        <v>844262</v>
      </c>
      <c r="K7582" s="1" t="s">
        <v>1191</v>
      </c>
      <c r="L7582">
        <v>277975</v>
      </c>
      <c r="M7582" s="1" t="s">
        <v>1568</v>
      </c>
      <c r="N7582" s="1" t="str">
        <f t="shared" si="118"/>
        <v>2000-2009</v>
      </c>
    </row>
    <row r="7583" spans="1:14" hidden="1" x14ac:dyDescent="0.3">
      <c r="A7583">
        <v>253474</v>
      </c>
      <c r="B7583" s="1" t="s">
        <v>129</v>
      </c>
      <c r="C7583">
        <v>2002</v>
      </c>
      <c r="D7583" s="1" t="s">
        <v>9</v>
      </c>
      <c r="E7583">
        <v>150</v>
      </c>
      <c r="F7583" s="3">
        <v>32590750</v>
      </c>
      <c r="G7583" s="1" t="s">
        <v>895</v>
      </c>
      <c r="H7583">
        <v>591</v>
      </c>
      <c r="I7583" s="1" t="s">
        <v>1002</v>
      </c>
      <c r="J7583">
        <v>367838</v>
      </c>
      <c r="K7583" s="1" t="s">
        <v>1190</v>
      </c>
      <c r="L7583">
        <v>4778</v>
      </c>
      <c r="M7583" s="1" t="s">
        <v>1566</v>
      </c>
      <c r="N7583" s="1" t="str">
        <f t="shared" si="118"/>
        <v>2000-2009</v>
      </c>
    </row>
    <row r="7584" spans="1:14" hidden="1" x14ac:dyDescent="0.3">
      <c r="A7584">
        <v>253474</v>
      </c>
      <c r="B7584" s="1" t="s">
        <v>129</v>
      </c>
      <c r="C7584">
        <v>2002</v>
      </c>
      <c r="D7584" s="1" t="s">
        <v>9</v>
      </c>
      <c r="E7584">
        <v>150</v>
      </c>
      <c r="F7584" s="3">
        <v>32590750</v>
      </c>
      <c r="G7584" s="1" t="s">
        <v>895</v>
      </c>
      <c r="H7584">
        <v>591</v>
      </c>
      <c r="I7584" s="1" t="s">
        <v>1002</v>
      </c>
      <c r="J7584">
        <v>367838</v>
      </c>
      <c r="K7584" s="1" t="s">
        <v>1190</v>
      </c>
      <c r="L7584">
        <v>470981</v>
      </c>
      <c r="M7584" s="1" t="s">
        <v>1567</v>
      </c>
      <c r="N7584" s="1" t="str">
        <f t="shared" si="118"/>
        <v>2000-2009</v>
      </c>
    </row>
    <row r="7585" spans="1:14" hidden="1" x14ac:dyDescent="0.3">
      <c r="A7585">
        <v>253474</v>
      </c>
      <c r="B7585" s="1" t="s">
        <v>129</v>
      </c>
      <c r="C7585">
        <v>2002</v>
      </c>
      <c r="D7585" s="1" t="s">
        <v>9</v>
      </c>
      <c r="E7585">
        <v>150</v>
      </c>
      <c r="F7585" s="3">
        <v>32590750</v>
      </c>
      <c r="G7585" s="1" t="s">
        <v>895</v>
      </c>
      <c r="H7585">
        <v>591</v>
      </c>
      <c r="I7585" s="1" t="s">
        <v>1002</v>
      </c>
      <c r="J7585">
        <v>367838</v>
      </c>
      <c r="K7585" s="1" t="s">
        <v>1190</v>
      </c>
      <c r="L7585">
        <v>277975</v>
      </c>
      <c r="M7585" s="1" t="s">
        <v>1568</v>
      </c>
      <c r="N7585" s="1" t="str">
        <f t="shared" si="118"/>
        <v>2000-2009</v>
      </c>
    </row>
    <row r="7586" spans="1:14" hidden="1" x14ac:dyDescent="0.3">
      <c r="A7586">
        <v>253474</v>
      </c>
      <c r="B7586" s="1" t="s">
        <v>129</v>
      </c>
      <c r="C7586">
        <v>2002</v>
      </c>
      <c r="D7586" s="1" t="s">
        <v>9</v>
      </c>
      <c r="E7586">
        <v>150</v>
      </c>
      <c r="F7586" s="3">
        <v>32590750</v>
      </c>
      <c r="G7586" s="1" t="s">
        <v>895</v>
      </c>
      <c r="H7586">
        <v>591</v>
      </c>
      <c r="I7586" s="1" t="s">
        <v>1002</v>
      </c>
      <c r="J7586">
        <v>844262</v>
      </c>
      <c r="K7586" s="1" t="s">
        <v>1191</v>
      </c>
      <c r="L7586">
        <v>4778</v>
      </c>
      <c r="M7586" s="1" t="s">
        <v>1566</v>
      </c>
      <c r="N7586" s="1" t="str">
        <f t="shared" si="118"/>
        <v>2000-2009</v>
      </c>
    </row>
    <row r="7587" spans="1:14" hidden="1" x14ac:dyDescent="0.3">
      <c r="A7587">
        <v>253474</v>
      </c>
      <c r="B7587" s="1" t="s">
        <v>129</v>
      </c>
      <c r="C7587">
        <v>2002</v>
      </c>
      <c r="D7587" s="1" t="s">
        <v>9</v>
      </c>
      <c r="E7587">
        <v>150</v>
      </c>
      <c r="F7587" s="3">
        <v>32590750</v>
      </c>
      <c r="G7587" s="1" t="s">
        <v>895</v>
      </c>
      <c r="H7587">
        <v>591</v>
      </c>
      <c r="I7587" s="1" t="s">
        <v>1002</v>
      </c>
      <c r="J7587">
        <v>844262</v>
      </c>
      <c r="K7587" s="1" t="s">
        <v>1191</v>
      </c>
      <c r="L7587">
        <v>470981</v>
      </c>
      <c r="M7587" s="1" t="s">
        <v>1567</v>
      </c>
      <c r="N7587" s="1" t="str">
        <f t="shared" si="118"/>
        <v>2000-2009</v>
      </c>
    </row>
    <row r="7588" spans="1:14" hidden="1" x14ac:dyDescent="0.3">
      <c r="A7588">
        <v>253474</v>
      </c>
      <c r="B7588" s="1" t="s">
        <v>129</v>
      </c>
      <c r="C7588">
        <v>2002</v>
      </c>
      <c r="D7588" s="1" t="s">
        <v>9</v>
      </c>
      <c r="E7588">
        <v>150</v>
      </c>
      <c r="F7588" s="3">
        <v>32590750</v>
      </c>
      <c r="G7588" s="1" t="s">
        <v>895</v>
      </c>
      <c r="H7588">
        <v>591</v>
      </c>
      <c r="I7588" s="1" t="s">
        <v>1002</v>
      </c>
      <c r="J7588">
        <v>844262</v>
      </c>
      <c r="K7588" s="1" t="s">
        <v>1191</v>
      </c>
      <c r="L7588">
        <v>277975</v>
      </c>
      <c r="M7588" s="1" t="s">
        <v>1568</v>
      </c>
      <c r="N7588" s="1" t="str">
        <f t="shared" si="118"/>
        <v>2000-2009</v>
      </c>
    </row>
    <row r="7589" spans="1:14" hidden="1" x14ac:dyDescent="0.3">
      <c r="A7589">
        <v>253474</v>
      </c>
      <c r="B7589" s="1" t="s">
        <v>129</v>
      </c>
      <c r="C7589">
        <v>2002</v>
      </c>
      <c r="D7589" s="1" t="s">
        <v>9</v>
      </c>
      <c r="E7589">
        <v>150</v>
      </c>
      <c r="F7589" s="3">
        <v>32590750</v>
      </c>
      <c r="G7589" s="1" t="s">
        <v>858</v>
      </c>
      <c r="H7589">
        <v>591</v>
      </c>
      <c r="I7589" s="1" t="s">
        <v>1002</v>
      </c>
      <c r="J7589">
        <v>367838</v>
      </c>
      <c r="K7589" s="1" t="s">
        <v>1190</v>
      </c>
      <c r="L7589">
        <v>4778</v>
      </c>
      <c r="M7589" s="1" t="s">
        <v>1566</v>
      </c>
      <c r="N7589" s="1" t="str">
        <f t="shared" si="118"/>
        <v>2000-2009</v>
      </c>
    </row>
    <row r="7590" spans="1:14" hidden="1" x14ac:dyDescent="0.3">
      <c r="A7590">
        <v>253474</v>
      </c>
      <c r="B7590" s="1" t="s">
        <v>129</v>
      </c>
      <c r="C7590">
        <v>2002</v>
      </c>
      <c r="D7590" s="1" t="s">
        <v>9</v>
      </c>
      <c r="E7590">
        <v>150</v>
      </c>
      <c r="F7590" s="3">
        <v>32590750</v>
      </c>
      <c r="G7590" s="1" t="s">
        <v>858</v>
      </c>
      <c r="H7590">
        <v>591</v>
      </c>
      <c r="I7590" s="1" t="s">
        <v>1002</v>
      </c>
      <c r="J7590">
        <v>367838</v>
      </c>
      <c r="K7590" s="1" t="s">
        <v>1190</v>
      </c>
      <c r="L7590">
        <v>470981</v>
      </c>
      <c r="M7590" s="1" t="s">
        <v>1567</v>
      </c>
      <c r="N7590" s="1" t="str">
        <f t="shared" si="118"/>
        <v>2000-2009</v>
      </c>
    </row>
    <row r="7591" spans="1:14" hidden="1" x14ac:dyDescent="0.3">
      <c r="A7591">
        <v>253474</v>
      </c>
      <c r="B7591" s="1" t="s">
        <v>129</v>
      </c>
      <c r="C7591">
        <v>2002</v>
      </c>
      <c r="D7591" s="1" t="s">
        <v>9</v>
      </c>
      <c r="E7591">
        <v>150</v>
      </c>
      <c r="F7591" s="3">
        <v>32590750</v>
      </c>
      <c r="G7591" s="1" t="s">
        <v>858</v>
      </c>
      <c r="H7591">
        <v>591</v>
      </c>
      <c r="I7591" s="1" t="s">
        <v>1002</v>
      </c>
      <c r="J7591">
        <v>367838</v>
      </c>
      <c r="K7591" s="1" t="s">
        <v>1190</v>
      </c>
      <c r="L7591">
        <v>277975</v>
      </c>
      <c r="M7591" s="1" t="s">
        <v>1568</v>
      </c>
      <c r="N7591" s="1" t="str">
        <f t="shared" si="118"/>
        <v>2000-2009</v>
      </c>
    </row>
    <row r="7592" spans="1:14" hidden="1" x14ac:dyDescent="0.3">
      <c r="A7592">
        <v>253474</v>
      </c>
      <c r="B7592" s="1" t="s">
        <v>129</v>
      </c>
      <c r="C7592">
        <v>2002</v>
      </c>
      <c r="D7592" s="1" t="s">
        <v>9</v>
      </c>
      <c r="E7592">
        <v>150</v>
      </c>
      <c r="F7592" s="3">
        <v>32590750</v>
      </c>
      <c r="G7592" s="1" t="s">
        <v>858</v>
      </c>
      <c r="H7592">
        <v>591</v>
      </c>
      <c r="I7592" s="1" t="s">
        <v>1002</v>
      </c>
      <c r="J7592">
        <v>844262</v>
      </c>
      <c r="K7592" s="1" t="s">
        <v>1191</v>
      </c>
      <c r="L7592">
        <v>4778</v>
      </c>
      <c r="M7592" s="1" t="s">
        <v>1566</v>
      </c>
      <c r="N7592" s="1" t="str">
        <f t="shared" si="118"/>
        <v>2000-2009</v>
      </c>
    </row>
    <row r="7593" spans="1:14" hidden="1" x14ac:dyDescent="0.3">
      <c r="A7593">
        <v>253474</v>
      </c>
      <c r="B7593" s="1" t="s">
        <v>129</v>
      </c>
      <c r="C7593">
        <v>2002</v>
      </c>
      <c r="D7593" s="1" t="s">
        <v>9</v>
      </c>
      <c r="E7593">
        <v>150</v>
      </c>
      <c r="F7593" s="3">
        <v>32590750</v>
      </c>
      <c r="G7593" s="1" t="s">
        <v>858</v>
      </c>
      <c r="H7593">
        <v>591</v>
      </c>
      <c r="I7593" s="1" t="s">
        <v>1002</v>
      </c>
      <c r="J7593">
        <v>844262</v>
      </c>
      <c r="K7593" s="1" t="s">
        <v>1191</v>
      </c>
      <c r="L7593">
        <v>470981</v>
      </c>
      <c r="M7593" s="1" t="s">
        <v>1567</v>
      </c>
      <c r="N7593" s="1" t="str">
        <f t="shared" si="118"/>
        <v>2000-2009</v>
      </c>
    </row>
    <row r="7594" spans="1:14" hidden="1" x14ac:dyDescent="0.3">
      <c r="A7594">
        <v>253474</v>
      </c>
      <c r="B7594" s="1" t="s">
        <v>129</v>
      </c>
      <c r="C7594">
        <v>2002</v>
      </c>
      <c r="D7594" s="1" t="s">
        <v>9</v>
      </c>
      <c r="E7594">
        <v>150</v>
      </c>
      <c r="F7594" s="3">
        <v>32590750</v>
      </c>
      <c r="G7594" s="1" t="s">
        <v>858</v>
      </c>
      <c r="H7594">
        <v>591</v>
      </c>
      <c r="I7594" s="1" t="s">
        <v>1002</v>
      </c>
      <c r="J7594">
        <v>844262</v>
      </c>
      <c r="K7594" s="1" t="s">
        <v>1191</v>
      </c>
      <c r="L7594">
        <v>277975</v>
      </c>
      <c r="M7594" s="1" t="s">
        <v>1568</v>
      </c>
      <c r="N7594" s="1" t="str">
        <f t="shared" si="118"/>
        <v>2000-2009</v>
      </c>
    </row>
    <row r="7595" spans="1:14" hidden="1" x14ac:dyDescent="0.3">
      <c r="A7595">
        <v>253474</v>
      </c>
      <c r="B7595" s="1" t="s">
        <v>129</v>
      </c>
      <c r="C7595">
        <v>2002</v>
      </c>
      <c r="D7595" s="1" t="s">
        <v>9</v>
      </c>
      <c r="E7595">
        <v>150</v>
      </c>
      <c r="F7595" s="3">
        <v>32590750</v>
      </c>
      <c r="G7595" s="1" t="s">
        <v>840</v>
      </c>
      <c r="H7595">
        <v>591</v>
      </c>
      <c r="I7595" s="1" t="s">
        <v>1002</v>
      </c>
      <c r="J7595">
        <v>367838</v>
      </c>
      <c r="K7595" s="1" t="s">
        <v>1190</v>
      </c>
      <c r="L7595">
        <v>4778</v>
      </c>
      <c r="M7595" s="1" t="s">
        <v>1566</v>
      </c>
      <c r="N7595" s="1" t="str">
        <f t="shared" si="118"/>
        <v>2000-2009</v>
      </c>
    </row>
    <row r="7596" spans="1:14" hidden="1" x14ac:dyDescent="0.3">
      <c r="A7596">
        <v>253474</v>
      </c>
      <c r="B7596" s="1" t="s">
        <v>129</v>
      </c>
      <c r="C7596">
        <v>2002</v>
      </c>
      <c r="D7596" s="1" t="s">
        <v>9</v>
      </c>
      <c r="E7596">
        <v>150</v>
      </c>
      <c r="F7596" s="3">
        <v>32590750</v>
      </c>
      <c r="G7596" s="1" t="s">
        <v>840</v>
      </c>
      <c r="H7596">
        <v>591</v>
      </c>
      <c r="I7596" s="1" t="s">
        <v>1002</v>
      </c>
      <c r="J7596">
        <v>367838</v>
      </c>
      <c r="K7596" s="1" t="s">
        <v>1190</v>
      </c>
      <c r="L7596">
        <v>470981</v>
      </c>
      <c r="M7596" s="1" t="s">
        <v>1567</v>
      </c>
      <c r="N7596" s="1" t="str">
        <f t="shared" si="118"/>
        <v>2000-2009</v>
      </c>
    </row>
    <row r="7597" spans="1:14" hidden="1" x14ac:dyDescent="0.3">
      <c r="A7597">
        <v>253474</v>
      </c>
      <c r="B7597" s="1" t="s">
        <v>129</v>
      </c>
      <c r="C7597">
        <v>2002</v>
      </c>
      <c r="D7597" s="1" t="s">
        <v>9</v>
      </c>
      <c r="E7597">
        <v>150</v>
      </c>
      <c r="F7597" s="3">
        <v>32590750</v>
      </c>
      <c r="G7597" s="1" t="s">
        <v>840</v>
      </c>
      <c r="H7597">
        <v>591</v>
      </c>
      <c r="I7597" s="1" t="s">
        <v>1002</v>
      </c>
      <c r="J7597">
        <v>367838</v>
      </c>
      <c r="K7597" s="1" t="s">
        <v>1190</v>
      </c>
      <c r="L7597">
        <v>277975</v>
      </c>
      <c r="M7597" s="1" t="s">
        <v>1568</v>
      </c>
      <c r="N7597" s="1" t="str">
        <f t="shared" si="118"/>
        <v>2000-2009</v>
      </c>
    </row>
    <row r="7598" spans="1:14" hidden="1" x14ac:dyDescent="0.3">
      <c r="A7598">
        <v>253474</v>
      </c>
      <c r="B7598" s="1" t="s">
        <v>129</v>
      </c>
      <c r="C7598">
        <v>2002</v>
      </c>
      <c r="D7598" s="1" t="s">
        <v>9</v>
      </c>
      <c r="E7598">
        <v>150</v>
      </c>
      <c r="F7598" s="3">
        <v>32590750</v>
      </c>
      <c r="G7598" s="1" t="s">
        <v>840</v>
      </c>
      <c r="H7598">
        <v>591</v>
      </c>
      <c r="I7598" s="1" t="s">
        <v>1002</v>
      </c>
      <c r="J7598">
        <v>844262</v>
      </c>
      <c r="K7598" s="1" t="s">
        <v>1191</v>
      </c>
      <c r="L7598">
        <v>4778</v>
      </c>
      <c r="M7598" s="1" t="s">
        <v>1566</v>
      </c>
      <c r="N7598" s="1" t="str">
        <f t="shared" si="118"/>
        <v>2000-2009</v>
      </c>
    </row>
    <row r="7599" spans="1:14" hidden="1" x14ac:dyDescent="0.3">
      <c r="A7599">
        <v>253474</v>
      </c>
      <c r="B7599" s="1" t="s">
        <v>129</v>
      </c>
      <c r="C7599">
        <v>2002</v>
      </c>
      <c r="D7599" s="1" t="s">
        <v>9</v>
      </c>
      <c r="E7599">
        <v>150</v>
      </c>
      <c r="F7599" s="3">
        <v>32590750</v>
      </c>
      <c r="G7599" s="1" t="s">
        <v>840</v>
      </c>
      <c r="H7599">
        <v>591</v>
      </c>
      <c r="I7599" s="1" t="s">
        <v>1002</v>
      </c>
      <c r="J7599">
        <v>844262</v>
      </c>
      <c r="K7599" s="1" t="s">
        <v>1191</v>
      </c>
      <c r="L7599">
        <v>470981</v>
      </c>
      <c r="M7599" s="1" t="s">
        <v>1567</v>
      </c>
      <c r="N7599" s="1" t="str">
        <f t="shared" si="118"/>
        <v>2000-2009</v>
      </c>
    </row>
    <row r="7600" spans="1:14" hidden="1" x14ac:dyDescent="0.3">
      <c r="A7600">
        <v>253474</v>
      </c>
      <c r="B7600" s="1" t="s">
        <v>129</v>
      </c>
      <c r="C7600">
        <v>2002</v>
      </c>
      <c r="D7600" s="1" t="s">
        <v>9</v>
      </c>
      <c r="E7600">
        <v>150</v>
      </c>
      <c r="F7600" s="3">
        <v>32590750</v>
      </c>
      <c r="G7600" s="1" t="s">
        <v>840</v>
      </c>
      <c r="H7600">
        <v>591</v>
      </c>
      <c r="I7600" s="1" t="s">
        <v>1002</v>
      </c>
      <c r="J7600">
        <v>844262</v>
      </c>
      <c r="K7600" s="1" t="s">
        <v>1191</v>
      </c>
      <c r="L7600">
        <v>277975</v>
      </c>
      <c r="M7600" s="1" t="s">
        <v>1568</v>
      </c>
      <c r="N7600" s="1" t="str">
        <f t="shared" si="118"/>
        <v>2000-2009</v>
      </c>
    </row>
    <row r="7601" spans="1:14" hidden="1" x14ac:dyDescent="0.3">
      <c r="A7601">
        <v>253474</v>
      </c>
      <c r="B7601" s="1" t="s">
        <v>129</v>
      </c>
      <c r="C7601">
        <v>2002</v>
      </c>
      <c r="D7601" s="1" t="s">
        <v>9</v>
      </c>
      <c r="E7601">
        <v>150</v>
      </c>
      <c r="F7601" s="3">
        <v>32590750</v>
      </c>
      <c r="G7601" s="1" t="s">
        <v>910</v>
      </c>
      <c r="H7601">
        <v>591</v>
      </c>
      <c r="I7601" s="1" t="s">
        <v>1002</v>
      </c>
      <c r="J7601">
        <v>367838</v>
      </c>
      <c r="K7601" s="1" t="s">
        <v>1190</v>
      </c>
      <c r="L7601">
        <v>4778</v>
      </c>
      <c r="M7601" s="1" t="s">
        <v>1566</v>
      </c>
      <c r="N7601" s="1" t="str">
        <f t="shared" si="118"/>
        <v>2000-2009</v>
      </c>
    </row>
    <row r="7602" spans="1:14" hidden="1" x14ac:dyDescent="0.3">
      <c r="A7602">
        <v>253474</v>
      </c>
      <c r="B7602" s="1" t="s">
        <v>129</v>
      </c>
      <c r="C7602">
        <v>2002</v>
      </c>
      <c r="D7602" s="1" t="s">
        <v>9</v>
      </c>
      <c r="E7602">
        <v>150</v>
      </c>
      <c r="F7602" s="3">
        <v>32590750</v>
      </c>
      <c r="G7602" s="1" t="s">
        <v>910</v>
      </c>
      <c r="H7602">
        <v>591</v>
      </c>
      <c r="I7602" s="1" t="s">
        <v>1002</v>
      </c>
      <c r="J7602">
        <v>367838</v>
      </c>
      <c r="K7602" s="1" t="s">
        <v>1190</v>
      </c>
      <c r="L7602">
        <v>470981</v>
      </c>
      <c r="M7602" s="1" t="s">
        <v>1567</v>
      </c>
      <c r="N7602" s="1" t="str">
        <f t="shared" si="118"/>
        <v>2000-2009</v>
      </c>
    </row>
    <row r="7603" spans="1:14" hidden="1" x14ac:dyDescent="0.3">
      <c r="A7603">
        <v>253474</v>
      </c>
      <c r="B7603" s="1" t="s">
        <v>129</v>
      </c>
      <c r="C7603">
        <v>2002</v>
      </c>
      <c r="D7603" s="1" t="s">
        <v>9</v>
      </c>
      <c r="E7603">
        <v>150</v>
      </c>
      <c r="F7603" s="3">
        <v>32590750</v>
      </c>
      <c r="G7603" s="1" t="s">
        <v>910</v>
      </c>
      <c r="H7603">
        <v>591</v>
      </c>
      <c r="I7603" s="1" t="s">
        <v>1002</v>
      </c>
      <c r="J7603">
        <v>367838</v>
      </c>
      <c r="K7603" s="1" t="s">
        <v>1190</v>
      </c>
      <c r="L7603">
        <v>277975</v>
      </c>
      <c r="M7603" s="1" t="s">
        <v>1568</v>
      </c>
      <c r="N7603" s="1" t="str">
        <f t="shared" si="118"/>
        <v>2000-2009</v>
      </c>
    </row>
    <row r="7604" spans="1:14" hidden="1" x14ac:dyDescent="0.3">
      <c r="A7604">
        <v>253474</v>
      </c>
      <c r="B7604" s="1" t="s">
        <v>129</v>
      </c>
      <c r="C7604">
        <v>2002</v>
      </c>
      <c r="D7604" s="1" t="s">
        <v>9</v>
      </c>
      <c r="E7604">
        <v>150</v>
      </c>
      <c r="F7604" s="3">
        <v>32590750</v>
      </c>
      <c r="G7604" s="1" t="s">
        <v>910</v>
      </c>
      <c r="H7604">
        <v>591</v>
      </c>
      <c r="I7604" s="1" t="s">
        <v>1002</v>
      </c>
      <c r="J7604">
        <v>844262</v>
      </c>
      <c r="K7604" s="1" t="s">
        <v>1191</v>
      </c>
      <c r="L7604">
        <v>4778</v>
      </c>
      <c r="M7604" s="1" t="s">
        <v>1566</v>
      </c>
      <c r="N7604" s="1" t="str">
        <f t="shared" si="118"/>
        <v>2000-2009</v>
      </c>
    </row>
    <row r="7605" spans="1:14" hidden="1" x14ac:dyDescent="0.3">
      <c r="A7605">
        <v>253474</v>
      </c>
      <c r="B7605" s="1" t="s">
        <v>129</v>
      </c>
      <c r="C7605">
        <v>2002</v>
      </c>
      <c r="D7605" s="1" t="s">
        <v>9</v>
      </c>
      <c r="E7605">
        <v>150</v>
      </c>
      <c r="F7605" s="3">
        <v>32590750</v>
      </c>
      <c r="G7605" s="1" t="s">
        <v>910</v>
      </c>
      <c r="H7605">
        <v>591</v>
      </c>
      <c r="I7605" s="1" t="s">
        <v>1002</v>
      </c>
      <c r="J7605">
        <v>844262</v>
      </c>
      <c r="K7605" s="1" t="s">
        <v>1191</v>
      </c>
      <c r="L7605">
        <v>470981</v>
      </c>
      <c r="M7605" s="1" t="s">
        <v>1567</v>
      </c>
      <c r="N7605" s="1" t="str">
        <f t="shared" si="118"/>
        <v>2000-2009</v>
      </c>
    </row>
    <row r="7606" spans="1:14" hidden="1" x14ac:dyDescent="0.3">
      <c r="A7606">
        <v>253474</v>
      </c>
      <c r="B7606" s="1" t="s">
        <v>129</v>
      </c>
      <c r="C7606">
        <v>2002</v>
      </c>
      <c r="D7606" s="1" t="s">
        <v>9</v>
      </c>
      <c r="E7606">
        <v>150</v>
      </c>
      <c r="F7606" s="3">
        <v>32590750</v>
      </c>
      <c r="G7606" s="1" t="s">
        <v>910</v>
      </c>
      <c r="H7606">
        <v>591</v>
      </c>
      <c r="I7606" s="1" t="s">
        <v>1002</v>
      </c>
      <c r="J7606">
        <v>844262</v>
      </c>
      <c r="K7606" s="1" t="s">
        <v>1191</v>
      </c>
      <c r="L7606">
        <v>277975</v>
      </c>
      <c r="M7606" s="1" t="s">
        <v>1568</v>
      </c>
      <c r="N7606" s="1" t="str">
        <f t="shared" si="118"/>
        <v>2000-2009</v>
      </c>
    </row>
    <row r="7607" spans="1:14" hidden="1" x14ac:dyDescent="0.3">
      <c r="A7607">
        <v>253474</v>
      </c>
      <c r="B7607" s="1" t="s">
        <v>129</v>
      </c>
      <c r="C7607">
        <v>2002</v>
      </c>
      <c r="D7607" s="1" t="s">
        <v>9</v>
      </c>
      <c r="E7607">
        <v>150</v>
      </c>
      <c r="F7607" s="3">
        <v>32590750</v>
      </c>
      <c r="G7607" s="1" t="s">
        <v>896</v>
      </c>
      <c r="H7607">
        <v>591</v>
      </c>
      <c r="I7607" s="1" t="s">
        <v>1002</v>
      </c>
      <c r="J7607">
        <v>367838</v>
      </c>
      <c r="K7607" s="1" t="s">
        <v>1190</v>
      </c>
      <c r="L7607">
        <v>4778</v>
      </c>
      <c r="M7607" s="1" t="s">
        <v>1566</v>
      </c>
      <c r="N7607" s="1" t="str">
        <f t="shared" si="118"/>
        <v>2000-2009</v>
      </c>
    </row>
    <row r="7608" spans="1:14" hidden="1" x14ac:dyDescent="0.3">
      <c r="A7608">
        <v>253474</v>
      </c>
      <c r="B7608" s="1" t="s">
        <v>129</v>
      </c>
      <c r="C7608">
        <v>2002</v>
      </c>
      <c r="D7608" s="1" t="s">
        <v>9</v>
      </c>
      <c r="E7608">
        <v>150</v>
      </c>
      <c r="F7608" s="3">
        <v>32590750</v>
      </c>
      <c r="G7608" s="1" t="s">
        <v>896</v>
      </c>
      <c r="H7608">
        <v>591</v>
      </c>
      <c r="I7608" s="1" t="s">
        <v>1002</v>
      </c>
      <c r="J7608">
        <v>367838</v>
      </c>
      <c r="K7608" s="1" t="s">
        <v>1190</v>
      </c>
      <c r="L7608">
        <v>470981</v>
      </c>
      <c r="M7608" s="1" t="s">
        <v>1567</v>
      </c>
      <c r="N7608" s="1" t="str">
        <f t="shared" si="118"/>
        <v>2000-2009</v>
      </c>
    </row>
    <row r="7609" spans="1:14" hidden="1" x14ac:dyDescent="0.3">
      <c r="A7609">
        <v>253474</v>
      </c>
      <c r="B7609" s="1" t="s">
        <v>129</v>
      </c>
      <c r="C7609">
        <v>2002</v>
      </c>
      <c r="D7609" s="1" t="s">
        <v>9</v>
      </c>
      <c r="E7609">
        <v>150</v>
      </c>
      <c r="F7609" s="3">
        <v>32590750</v>
      </c>
      <c r="G7609" s="1" t="s">
        <v>896</v>
      </c>
      <c r="H7609">
        <v>591</v>
      </c>
      <c r="I7609" s="1" t="s">
        <v>1002</v>
      </c>
      <c r="J7609">
        <v>367838</v>
      </c>
      <c r="K7609" s="1" t="s">
        <v>1190</v>
      </c>
      <c r="L7609">
        <v>277975</v>
      </c>
      <c r="M7609" s="1" t="s">
        <v>1568</v>
      </c>
      <c r="N7609" s="1" t="str">
        <f t="shared" si="118"/>
        <v>2000-2009</v>
      </c>
    </row>
    <row r="7610" spans="1:14" hidden="1" x14ac:dyDescent="0.3">
      <c r="A7610">
        <v>253474</v>
      </c>
      <c r="B7610" s="1" t="s">
        <v>129</v>
      </c>
      <c r="C7610">
        <v>2002</v>
      </c>
      <c r="D7610" s="1" t="s">
        <v>9</v>
      </c>
      <c r="E7610">
        <v>150</v>
      </c>
      <c r="F7610" s="3">
        <v>32590750</v>
      </c>
      <c r="G7610" s="1" t="s">
        <v>896</v>
      </c>
      <c r="H7610">
        <v>591</v>
      </c>
      <c r="I7610" s="1" t="s">
        <v>1002</v>
      </c>
      <c r="J7610">
        <v>844262</v>
      </c>
      <c r="K7610" s="1" t="s">
        <v>1191</v>
      </c>
      <c r="L7610">
        <v>4778</v>
      </c>
      <c r="M7610" s="1" t="s">
        <v>1566</v>
      </c>
      <c r="N7610" s="1" t="str">
        <f t="shared" si="118"/>
        <v>2000-2009</v>
      </c>
    </row>
    <row r="7611" spans="1:14" hidden="1" x14ac:dyDescent="0.3">
      <c r="A7611">
        <v>253474</v>
      </c>
      <c r="B7611" s="1" t="s">
        <v>129</v>
      </c>
      <c r="C7611">
        <v>2002</v>
      </c>
      <c r="D7611" s="1" t="s">
        <v>9</v>
      </c>
      <c r="E7611">
        <v>150</v>
      </c>
      <c r="F7611" s="3">
        <v>32590750</v>
      </c>
      <c r="G7611" s="1" t="s">
        <v>896</v>
      </c>
      <c r="H7611">
        <v>591</v>
      </c>
      <c r="I7611" s="1" t="s">
        <v>1002</v>
      </c>
      <c r="J7611">
        <v>844262</v>
      </c>
      <c r="K7611" s="1" t="s">
        <v>1191</v>
      </c>
      <c r="L7611">
        <v>470981</v>
      </c>
      <c r="M7611" s="1" t="s">
        <v>1567</v>
      </c>
      <c r="N7611" s="1" t="str">
        <f t="shared" si="118"/>
        <v>2000-2009</v>
      </c>
    </row>
    <row r="7612" spans="1:14" hidden="1" x14ac:dyDescent="0.3">
      <c r="A7612">
        <v>253474</v>
      </c>
      <c r="B7612" s="1" t="s">
        <v>129</v>
      </c>
      <c r="C7612">
        <v>2002</v>
      </c>
      <c r="D7612" s="1" t="s">
        <v>9</v>
      </c>
      <c r="E7612">
        <v>150</v>
      </c>
      <c r="F7612" s="3">
        <v>32590750</v>
      </c>
      <c r="G7612" s="1" t="s">
        <v>896</v>
      </c>
      <c r="H7612">
        <v>591</v>
      </c>
      <c r="I7612" s="1" t="s">
        <v>1002</v>
      </c>
      <c r="J7612">
        <v>844262</v>
      </c>
      <c r="K7612" s="1" t="s">
        <v>1191</v>
      </c>
      <c r="L7612">
        <v>277975</v>
      </c>
      <c r="M7612" s="1" t="s">
        <v>1568</v>
      </c>
      <c r="N7612" s="1" t="str">
        <f t="shared" si="118"/>
        <v>2000-2009</v>
      </c>
    </row>
    <row r="7613" spans="1:14" hidden="1" x14ac:dyDescent="0.3">
      <c r="A7613">
        <v>54215</v>
      </c>
      <c r="B7613" s="1" t="s">
        <v>140</v>
      </c>
      <c r="C7613">
        <v>1960</v>
      </c>
      <c r="D7613" s="1" t="s">
        <v>9</v>
      </c>
      <c r="E7613">
        <v>109</v>
      </c>
      <c r="F7613" s="3">
        <v>32181230</v>
      </c>
      <c r="G7613" s="1" t="s">
        <v>862</v>
      </c>
      <c r="H7613">
        <v>33</v>
      </c>
      <c r="I7613" s="1" t="s">
        <v>1005</v>
      </c>
      <c r="J7613">
        <v>825010</v>
      </c>
      <c r="K7613" s="1" t="s">
        <v>1196</v>
      </c>
      <c r="L7613">
        <v>578</v>
      </c>
      <c r="M7613" s="1" t="s">
        <v>1575</v>
      </c>
      <c r="N7613" s="1" t="str">
        <f t="shared" si="118"/>
        <v>1960-1969</v>
      </c>
    </row>
    <row r="7614" spans="1:14" hidden="1" x14ac:dyDescent="0.3">
      <c r="A7614">
        <v>54215</v>
      </c>
      <c r="B7614" s="1" t="s">
        <v>140</v>
      </c>
      <c r="C7614">
        <v>1960</v>
      </c>
      <c r="D7614" s="1" t="s">
        <v>9</v>
      </c>
      <c r="E7614">
        <v>109</v>
      </c>
      <c r="F7614" s="3">
        <v>32181230</v>
      </c>
      <c r="G7614" s="1" t="s">
        <v>862</v>
      </c>
      <c r="H7614">
        <v>33</v>
      </c>
      <c r="I7614" s="1" t="s">
        <v>1005</v>
      </c>
      <c r="J7614">
        <v>825010</v>
      </c>
      <c r="K7614" s="1" t="s">
        <v>1196</v>
      </c>
      <c r="L7614">
        <v>1463</v>
      </c>
      <c r="M7614" s="1" t="s">
        <v>1576</v>
      </c>
      <c r="N7614" s="1" t="str">
        <f t="shared" si="118"/>
        <v>1960-1969</v>
      </c>
    </row>
    <row r="7615" spans="1:14" hidden="1" x14ac:dyDescent="0.3">
      <c r="A7615">
        <v>54215</v>
      </c>
      <c r="B7615" s="1" t="s">
        <v>140</v>
      </c>
      <c r="C7615">
        <v>1960</v>
      </c>
      <c r="D7615" s="1" t="s">
        <v>9</v>
      </c>
      <c r="E7615">
        <v>109</v>
      </c>
      <c r="F7615" s="3">
        <v>32181230</v>
      </c>
      <c r="G7615" s="1" t="s">
        <v>862</v>
      </c>
      <c r="H7615">
        <v>33</v>
      </c>
      <c r="I7615" s="1" t="s">
        <v>1005</v>
      </c>
      <c r="J7615">
        <v>825010</v>
      </c>
      <c r="K7615" s="1" t="s">
        <v>1196</v>
      </c>
      <c r="L7615">
        <v>587256</v>
      </c>
      <c r="M7615" s="1" t="s">
        <v>1577</v>
      </c>
      <c r="N7615" s="1" t="str">
        <f t="shared" si="118"/>
        <v>1960-1969</v>
      </c>
    </row>
    <row r="7616" spans="1:14" hidden="1" x14ac:dyDescent="0.3">
      <c r="A7616">
        <v>54215</v>
      </c>
      <c r="B7616" s="1" t="s">
        <v>140</v>
      </c>
      <c r="C7616">
        <v>1960</v>
      </c>
      <c r="D7616" s="1" t="s">
        <v>9</v>
      </c>
      <c r="E7616">
        <v>109</v>
      </c>
      <c r="F7616" s="3">
        <v>32181230</v>
      </c>
      <c r="G7616" s="1" t="s">
        <v>862</v>
      </c>
      <c r="H7616">
        <v>33</v>
      </c>
      <c r="I7616" s="1" t="s">
        <v>1005</v>
      </c>
      <c r="J7616">
        <v>88645</v>
      </c>
      <c r="K7616" s="1" t="s">
        <v>1197</v>
      </c>
      <c r="L7616">
        <v>578</v>
      </c>
      <c r="M7616" s="1" t="s">
        <v>1575</v>
      </c>
      <c r="N7616" s="1" t="str">
        <f t="shared" si="118"/>
        <v>1960-1969</v>
      </c>
    </row>
    <row r="7617" spans="1:14" hidden="1" x14ac:dyDescent="0.3">
      <c r="A7617">
        <v>54215</v>
      </c>
      <c r="B7617" s="1" t="s">
        <v>140</v>
      </c>
      <c r="C7617">
        <v>1960</v>
      </c>
      <c r="D7617" s="1" t="s">
        <v>9</v>
      </c>
      <c r="E7617">
        <v>109</v>
      </c>
      <c r="F7617" s="3">
        <v>32181230</v>
      </c>
      <c r="G7617" s="1" t="s">
        <v>862</v>
      </c>
      <c r="H7617">
        <v>33</v>
      </c>
      <c r="I7617" s="1" t="s">
        <v>1005</v>
      </c>
      <c r="J7617">
        <v>88645</v>
      </c>
      <c r="K7617" s="1" t="s">
        <v>1197</v>
      </c>
      <c r="L7617">
        <v>1463</v>
      </c>
      <c r="M7617" s="1" t="s">
        <v>1576</v>
      </c>
      <c r="N7617" s="1" t="str">
        <f t="shared" si="118"/>
        <v>1960-1969</v>
      </c>
    </row>
    <row r="7618" spans="1:14" hidden="1" x14ac:dyDescent="0.3">
      <c r="A7618">
        <v>54215</v>
      </c>
      <c r="B7618" s="1" t="s">
        <v>140</v>
      </c>
      <c r="C7618">
        <v>1960</v>
      </c>
      <c r="D7618" s="1" t="s">
        <v>9</v>
      </c>
      <c r="E7618">
        <v>109</v>
      </c>
      <c r="F7618" s="3">
        <v>32181230</v>
      </c>
      <c r="G7618" s="1" t="s">
        <v>862</v>
      </c>
      <c r="H7618">
        <v>33</v>
      </c>
      <c r="I7618" s="1" t="s">
        <v>1005</v>
      </c>
      <c r="J7618">
        <v>88645</v>
      </c>
      <c r="K7618" s="1" t="s">
        <v>1197</v>
      </c>
      <c r="L7618">
        <v>587256</v>
      </c>
      <c r="M7618" s="1" t="s">
        <v>1577</v>
      </c>
      <c r="N7618" s="1" t="str">
        <f t="shared" ref="N7618:N7681" si="119">INT(C7618/10)*10 &amp; "-" &amp; INT(C7618/10)*10+9</f>
        <v>1960-1969</v>
      </c>
    </row>
    <row r="7619" spans="1:14" hidden="1" x14ac:dyDescent="0.3">
      <c r="A7619">
        <v>54215</v>
      </c>
      <c r="B7619" s="1" t="s">
        <v>140</v>
      </c>
      <c r="C7619">
        <v>1960</v>
      </c>
      <c r="D7619" s="1" t="s">
        <v>9</v>
      </c>
      <c r="E7619">
        <v>109</v>
      </c>
      <c r="F7619" s="3">
        <v>32181230</v>
      </c>
      <c r="G7619" s="1" t="s">
        <v>892</v>
      </c>
      <c r="H7619">
        <v>33</v>
      </c>
      <c r="I7619" s="1" t="s">
        <v>1005</v>
      </c>
      <c r="J7619">
        <v>825010</v>
      </c>
      <c r="K7619" s="1" t="s">
        <v>1196</v>
      </c>
      <c r="L7619">
        <v>578</v>
      </c>
      <c r="M7619" s="1" t="s">
        <v>1575</v>
      </c>
      <c r="N7619" s="1" t="str">
        <f t="shared" si="119"/>
        <v>1960-1969</v>
      </c>
    </row>
    <row r="7620" spans="1:14" hidden="1" x14ac:dyDescent="0.3">
      <c r="A7620">
        <v>54215</v>
      </c>
      <c r="B7620" s="1" t="s">
        <v>140</v>
      </c>
      <c r="C7620">
        <v>1960</v>
      </c>
      <c r="D7620" s="1" t="s">
        <v>9</v>
      </c>
      <c r="E7620">
        <v>109</v>
      </c>
      <c r="F7620" s="3">
        <v>32181230</v>
      </c>
      <c r="G7620" s="1" t="s">
        <v>892</v>
      </c>
      <c r="H7620">
        <v>33</v>
      </c>
      <c r="I7620" s="1" t="s">
        <v>1005</v>
      </c>
      <c r="J7620">
        <v>825010</v>
      </c>
      <c r="K7620" s="1" t="s">
        <v>1196</v>
      </c>
      <c r="L7620">
        <v>1463</v>
      </c>
      <c r="M7620" s="1" t="s">
        <v>1576</v>
      </c>
      <c r="N7620" s="1" t="str">
        <f t="shared" si="119"/>
        <v>1960-1969</v>
      </c>
    </row>
    <row r="7621" spans="1:14" hidden="1" x14ac:dyDescent="0.3">
      <c r="A7621">
        <v>54215</v>
      </c>
      <c r="B7621" s="1" t="s">
        <v>140</v>
      </c>
      <c r="C7621">
        <v>1960</v>
      </c>
      <c r="D7621" s="1" t="s">
        <v>9</v>
      </c>
      <c r="E7621">
        <v>109</v>
      </c>
      <c r="F7621" s="3">
        <v>32181230</v>
      </c>
      <c r="G7621" s="1" t="s">
        <v>892</v>
      </c>
      <c r="H7621">
        <v>33</v>
      </c>
      <c r="I7621" s="1" t="s">
        <v>1005</v>
      </c>
      <c r="J7621">
        <v>825010</v>
      </c>
      <c r="K7621" s="1" t="s">
        <v>1196</v>
      </c>
      <c r="L7621">
        <v>587256</v>
      </c>
      <c r="M7621" s="1" t="s">
        <v>1577</v>
      </c>
      <c r="N7621" s="1" t="str">
        <f t="shared" si="119"/>
        <v>1960-1969</v>
      </c>
    </row>
    <row r="7622" spans="1:14" hidden="1" x14ac:dyDescent="0.3">
      <c r="A7622">
        <v>54215</v>
      </c>
      <c r="B7622" s="1" t="s">
        <v>140</v>
      </c>
      <c r="C7622">
        <v>1960</v>
      </c>
      <c r="D7622" s="1" t="s">
        <v>9</v>
      </c>
      <c r="E7622">
        <v>109</v>
      </c>
      <c r="F7622" s="3">
        <v>32181230</v>
      </c>
      <c r="G7622" s="1" t="s">
        <v>892</v>
      </c>
      <c r="H7622">
        <v>33</v>
      </c>
      <c r="I7622" s="1" t="s">
        <v>1005</v>
      </c>
      <c r="J7622">
        <v>88645</v>
      </c>
      <c r="K7622" s="1" t="s">
        <v>1197</v>
      </c>
      <c r="L7622">
        <v>578</v>
      </c>
      <c r="M7622" s="1" t="s">
        <v>1575</v>
      </c>
      <c r="N7622" s="1" t="str">
        <f t="shared" si="119"/>
        <v>1960-1969</v>
      </c>
    </row>
    <row r="7623" spans="1:14" hidden="1" x14ac:dyDescent="0.3">
      <c r="A7623">
        <v>54215</v>
      </c>
      <c r="B7623" s="1" t="s">
        <v>140</v>
      </c>
      <c r="C7623">
        <v>1960</v>
      </c>
      <c r="D7623" s="1" t="s">
        <v>9</v>
      </c>
      <c r="E7623">
        <v>109</v>
      </c>
      <c r="F7623" s="3">
        <v>32181230</v>
      </c>
      <c r="G7623" s="1" t="s">
        <v>892</v>
      </c>
      <c r="H7623">
        <v>33</v>
      </c>
      <c r="I7623" s="1" t="s">
        <v>1005</v>
      </c>
      <c r="J7623">
        <v>88645</v>
      </c>
      <c r="K7623" s="1" t="s">
        <v>1197</v>
      </c>
      <c r="L7623">
        <v>1463</v>
      </c>
      <c r="M7623" s="1" t="s">
        <v>1576</v>
      </c>
      <c r="N7623" s="1" t="str">
        <f t="shared" si="119"/>
        <v>1960-1969</v>
      </c>
    </row>
    <row r="7624" spans="1:14" hidden="1" x14ac:dyDescent="0.3">
      <c r="A7624">
        <v>54215</v>
      </c>
      <c r="B7624" s="1" t="s">
        <v>140</v>
      </c>
      <c r="C7624">
        <v>1960</v>
      </c>
      <c r="D7624" s="1" t="s">
        <v>9</v>
      </c>
      <c r="E7624">
        <v>109</v>
      </c>
      <c r="F7624" s="3">
        <v>32181230</v>
      </c>
      <c r="G7624" s="1" t="s">
        <v>892</v>
      </c>
      <c r="H7624">
        <v>33</v>
      </c>
      <c r="I7624" s="1" t="s">
        <v>1005</v>
      </c>
      <c r="J7624">
        <v>88645</v>
      </c>
      <c r="K7624" s="1" t="s">
        <v>1197</v>
      </c>
      <c r="L7624">
        <v>587256</v>
      </c>
      <c r="M7624" s="1" t="s">
        <v>1577</v>
      </c>
      <c r="N7624" s="1" t="str">
        <f t="shared" si="119"/>
        <v>1960-1969</v>
      </c>
    </row>
    <row r="7625" spans="1:14" hidden="1" x14ac:dyDescent="0.3">
      <c r="A7625">
        <v>54215</v>
      </c>
      <c r="B7625" s="1" t="s">
        <v>140</v>
      </c>
      <c r="C7625">
        <v>1960</v>
      </c>
      <c r="D7625" s="1" t="s">
        <v>9</v>
      </c>
      <c r="E7625">
        <v>109</v>
      </c>
      <c r="F7625" s="3">
        <v>32181230</v>
      </c>
      <c r="G7625" s="1" t="s">
        <v>868</v>
      </c>
      <c r="H7625">
        <v>33</v>
      </c>
      <c r="I7625" s="1" t="s">
        <v>1005</v>
      </c>
      <c r="J7625">
        <v>825010</v>
      </c>
      <c r="K7625" s="1" t="s">
        <v>1196</v>
      </c>
      <c r="L7625">
        <v>578</v>
      </c>
      <c r="M7625" s="1" t="s">
        <v>1575</v>
      </c>
      <c r="N7625" s="1" t="str">
        <f t="shared" si="119"/>
        <v>1960-1969</v>
      </c>
    </row>
    <row r="7626" spans="1:14" hidden="1" x14ac:dyDescent="0.3">
      <c r="A7626">
        <v>54215</v>
      </c>
      <c r="B7626" s="1" t="s">
        <v>140</v>
      </c>
      <c r="C7626">
        <v>1960</v>
      </c>
      <c r="D7626" s="1" t="s">
        <v>9</v>
      </c>
      <c r="E7626">
        <v>109</v>
      </c>
      <c r="F7626" s="3">
        <v>32181230</v>
      </c>
      <c r="G7626" s="1" t="s">
        <v>868</v>
      </c>
      <c r="H7626">
        <v>33</v>
      </c>
      <c r="I7626" s="1" t="s">
        <v>1005</v>
      </c>
      <c r="J7626">
        <v>825010</v>
      </c>
      <c r="K7626" s="1" t="s">
        <v>1196</v>
      </c>
      <c r="L7626">
        <v>1463</v>
      </c>
      <c r="M7626" s="1" t="s">
        <v>1576</v>
      </c>
      <c r="N7626" s="1" t="str">
        <f t="shared" si="119"/>
        <v>1960-1969</v>
      </c>
    </row>
    <row r="7627" spans="1:14" hidden="1" x14ac:dyDescent="0.3">
      <c r="A7627">
        <v>54215</v>
      </c>
      <c r="B7627" s="1" t="s">
        <v>140</v>
      </c>
      <c r="C7627">
        <v>1960</v>
      </c>
      <c r="D7627" s="1" t="s">
        <v>9</v>
      </c>
      <c r="E7627">
        <v>109</v>
      </c>
      <c r="F7627" s="3">
        <v>32181230</v>
      </c>
      <c r="G7627" s="1" t="s">
        <v>868</v>
      </c>
      <c r="H7627">
        <v>33</v>
      </c>
      <c r="I7627" s="1" t="s">
        <v>1005</v>
      </c>
      <c r="J7627">
        <v>825010</v>
      </c>
      <c r="K7627" s="1" t="s">
        <v>1196</v>
      </c>
      <c r="L7627">
        <v>587256</v>
      </c>
      <c r="M7627" s="1" t="s">
        <v>1577</v>
      </c>
      <c r="N7627" s="1" t="str">
        <f t="shared" si="119"/>
        <v>1960-1969</v>
      </c>
    </row>
    <row r="7628" spans="1:14" hidden="1" x14ac:dyDescent="0.3">
      <c r="A7628">
        <v>54215</v>
      </c>
      <c r="B7628" s="1" t="s">
        <v>140</v>
      </c>
      <c r="C7628">
        <v>1960</v>
      </c>
      <c r="D7628" s="1" t="s">
        <v>9</v>
      </c>
      <c r="E7628">
        <v>109</v>
      </c>
      <c r="F7628" s="3">
        <v>32181230</v>
      </c>
      <c r="G7628" s="1" t="s">
        <v>868</v>
      </c>
      <c r="H7628">
        <v>33</v>
      </c>
      <c r="I7628" s="1" t="s">
        <v>1005</v>
      </c>
      <c r="J7628">
        <v>88645</v>
      </c>
      <c r="K7628" s="1" t="s">
        <v>1197</v>
      </c>
      <c r="L7628">
        <v>578</v>
      </c>
      <c r="M7628" s="1" t="s">
        <v>1575</v>
      </c>
      <c r="N7628" s="1" t="str">
        <f t="shared" si="119"/>
        <v>1960-1969</v>
      </c>
    </row>
    <row r="7629" spans="1:14" hidden="1" x14ac:dyDescent="0.3">
      <c r="A7629">
        <v>54215</v>
      </c>
      <c r="B7629" s="1" t="s">
        <v>140</v>
      </c>
      <c r="C7629">
        <v>1960</v>
      </c>
      <c r="D7629" s="1" t="s">
        <v>9</v>
      </c>
      <c r="E7629">
        <v>109</v>
      </c>
      <c r="F7629" s="3">
        <v>32181230</v>
      </c>
      <c r="G7629" s="1" t="s">
        <v>868</v>
      </c>
      <c r="H7629">
        <v>33</v>
      </c>
      <c r="I7629" s="1" t="s">
        <v>1005</v>
      </c>
      <c r="J7629">
        <v>88645</v>
      </c>
      <c r="K7629" s="1" t="s">
        <v>1197</v>
      </c>
      <c r="L7629">
        <v>1463</v>
      </c>
      <c r="M7629" s="1" t="s">
        <v>1576</v>
      </c>
      <c r="N7629" s="1" t="str">
        <f t="shared" si="119"/>
        <v>1960-1969</v>
      </c>
    </row>
    <row r="7630" spans="1:14" hidden="1" x14ac:dyDescent="0.3">
      <c r="A7630">
        <v>54215</v>
      </c>
      <c r="B7630" s="1" t="s">
        <v>140</v>
      </c>
      <c r="C7630">
        <v>1960</v>
      </c>
      <c r="D7630" s="1" t="s">
        <v>9</v>
      </c>
      <c r="E7630">
        <v>109</v>
      </c>
      <c r="F7630" s="3">
        <v>32181230</v>
      </c>
      <c r="G7630" s="1" t="s">
        <v>868</v>
      </c>
      <c r="H7630">
        <v>33</v>
      </c>
      <c r="I7630" s="1" t="s">
        <v>1005</v>
      </c>
      <c r="J7630">
        <v>88645</v>
      </c>
      <c r="K7630" s="1" t="s">
        <v>1197</v>
      </c>
      <c r="L7630">
        <v>587256</v>
      </c>
      <c r="M7630" s="1" t="s">
        <v>1577</v>
      </c>
      <c r="N7630" s="1" t="str">
        <f t="shared" si="119"/>
        <v>1960-1969</v>
      </c>
    </row>
    <row r="7631" spans="1:14" hidden="1" x14ac:dyDescent="0.3">
      <c r="A7631">
        <v>54215</v>
      </c>
      <c r="B7631" s="1" t="s">
        <v>140</v>
      </c>
      <c r="C7631">
        <v>1960</v>
      </c>
      <c r="D7631" s="1" t="s">
        <v>9</v>
      </c>
      <c r="E7631">
        <v>109</v>
      </c>
      <c r="F7631" s="3">
        <v>32181230</v>
      </c>
      <c r="G7631" s="1" t="s">
        <v>912</v>
      </c>
      <c r="H7631">
        <v>33</v>
      </c>
      <c r="I7631" s="1" t="s">
        <v>1005</v>
      </c>
      <c r="J7631">
        <v>825010</v>
      </c>
      <c r="K7631" s="1" t="s">
        <v>1196</v>
      </c>
      <c r="L7631">
        <v>578</v>
      </c>
      <c r="M7631" s="1" t="s">
        <v>1575</v>
      </c>
      <c r="N7631" s="1" t="str">
        <f t="shared" si="119"/>
        <v>1960-1969</v>
      </c>
    </row>
    <row r="7632" spans="1:14" hidden="1" x14ac:dyDescent="0.3">
      <c r="A7632">
        <v>54215</v>
      </c>
      <c r="B7632" s="1" t="s">
        <v>140</v>
      </c>
      <c r="C7632">
        <v>1960</v>
      </c>
      <c r="D7632" s="1" t="s">
        <v>9</v>
      </c>
      <c r="E7632">
        <v>109</v>
      </c>
      <c r="F7632" s="3">
        <v>32181230</v>
      </c>
      <c r="G7632" s="1" t="s">
        <v>912</v>
      </c>
      <c r="H7632">
        <v>33</v>
      </c>
      <c r="I7632" s="1" t="s">
        <v>1005</v>
      </c>
      <c r="J7632">
        <v>825010</v>
      </c>
      <c r="K7632" s="1" t="s">
        <v>1196</v>
      </c>
      <c r="L7632">
        <v>1463</v>
      </c>
      <c r="M7632" s="1" t="s">
        <v>1576</v>
      </c>
      <c r="N7632" s="1" t="str">
        <f t="shared" si="119"/>
        <v>1960-1969</v>
      </c>
    </row>
    <row r="7633" spans="1:14" hidden="1" x14ac:dyDescent="0.3">
      <c r="A7633">
        <v>54215</v>
      </c>
      <c r="B7633" s="1" t="s">
        <v>140</v>
      </c>
      <c r="C7633">
        <v>1960</v>
      </c>
      <c r="D7633" s="1" t="s">
        <v>9</v>
      </c>
      <c r="E7633">
        <v>109</v>
      </c>
      <c r="F7633" s="3">
        <v>32181230</v>
      </c>
      <c r="G7633" s="1" t="s">
        <v>912</v>
      </c>
      <c r="H7633">
        <v>33</v>
      </c>
      <c r="I7633" s="1" t="s">
        <v>1005</v>
      </c>
      <c r="J7633">
        <v>825010</v>
      </c>
      <c r="K7633" s="1" t="s">
        <v>1196</v>
      </c>
      <c r="L7633">
        <v>587256</v>
      </c>
      <c r="M7633" s="1" t="s">
        <v>1577</v>
      </c>
      <c r="N7633" s="1" t="str">
        <f t="shared" si="119"/>
        <v>1960-1969</v>
      </c>
    </row>
    <row r="7634" spans="1:14" hidden="1" x14ac:dyDescent="0.3">
      <c r="A7634">
        <v>54215</v>
      </c>
      <c r="B7634" s="1" t="s">
        <v>140</v>
      </c>
      <c r="C7634">
        <v>1960</v>
      </c>
      <c r="D7634" s="1" t="s">
        <v>9</v>
      </c>
      <c r="E7634">
        <v>109</v>
      </c>
      <c r="F7634" s="3">
        <v>32181230</v>
      </c>
      <c r="G7634" s="1" t="s">
        <v>912</v>
      </c>
      <c r="H7634">
        <v>33</v>
      </c>
      <c r="I7634" s="1" t="s">
        <v>1005</v>
      </c>
      <c r="J7634">
        <v>88645</v>
      </c>
      <c r="K7634" s="1" t="s">
        <v>1197</v>
      </c>
      <c r="L7634">
        <v>578</v>
      </c>
      <c r="M7634" s="1" t="s">
        <v>1575</v>
      </c>
      <c r="N7634" s="1" t="str">
        <f t="shared" si="119"/>
        <v>1960-1969</v>
      </c>
    </row>
    <row r="7635" spans="1:14" hidden="1" x14ac:dyDescent="0.3">
      <c r="A7635">
        <v>54215</v>
      </c>
      <c r="B7635" s="1" t="s">
        <v>140</v>
      </c>
      <c r="C7635">
        <v>1960</v>
      </c>
      <c r="D7635" s="1" t="s">
        <v>9</v>
      </c>
      <c r="E7635">
        <v>109</v>
      </c>
      <c r="F7635" s="3">
        <v>32181230</v>
      </c>
      <c r="G7635" s="1" t="s">
        <v>912</v>
      </c>
      <c r="H7635">
        <v>33</v>
      </c>
      <c r="I7635" s="1" t="s">
        <v>1005</v>
      </c>
      <c r="J7635">
        <v>88645</v>
      </c>
      <c r="K7635" s="1" t="s">
        <v>1197</v>
      </c>
      <c r="L7635">
        <v>1463</v>
      </c>
      <c r="M7635" s="1" t="s">
        <v>1576</v>
      </c>
      <c r="N7635" s="1" t="str">
        <f t="shared" si="119"/>
        <v>1960-1969</v>
      </c>
    </row>
    <row r="7636" spans="1:14" hidden="1" x14ac:dyDescent="0.3">
      <c r="A7636">
        <v>54215</v>
      </c>
      <c r="B7636" s="1" t="s">
        <v>140</v>
      </c>
      <c r="C7636">
        <v>1960</v>
      </c>
      <c r="D7636" s="1" t="s">
        <v>9</v>
      </c>
      <c r="E7636">
        <v>109</v>
      </c>
      <c r="F7636" s="3">
        <v>32181230</v>
      </c>
      <c r="G7636" s="1" t="s">
        <v>912</v>
      </c>
      <c r="H7636">
        <v>33</v>
      </c>
      <c r="I7636" s="1" t="s">
        <v>1005</v>
      </c>
      <c r="J7636">
        <v>88645</v>
      </c>
      <c r="K7636" s="1" t="s">
        <v>1197</v>
      </c>
      <c r="L7636">
        <v>587256</v>
      </c>
      <c r="M7636" s="1" t="s">
        <v>1577</v>
      </c>
      <c r="N7636" s="1" t="str">
        <f t="shared" si="119"/>
        <v>1960-1969</v>
      </c>
    </row>
    <row r="7637" spans="1:14" hidden="1" x14ac:dyDescent="0.3">
      <c r="A7637">
        <v>54215</v>
      </c>
      <c r="B7637" s="1" t="s">
        <v>140</v>
      </c>
      <c r="C7637">
        <v>1960</v>
      </c>
      <c r="D7637" s="1" t="s">
        <v>9</v>
      </c>
      <c r="E7637">
        <v>109</v>
      </c>
      <c r="F7637" s="3">
        <v>32181230</v>
      </c>
      <c r="G7637" s="1" t="s">
        <v>913</v>
      </c>
      <c r="H7637">
        <v>33</v>
      </c>
      <c r="I7637" s="1" t="s">
        <v>1005</v>
      </c>
      <c r="J7637">
        <v>825010</v>
      </c>
      <c r="K7637" s="1" t="s">
        <v>1196</v>
      </c>
      <c r="L7637">
        <v>578</v>
      </c>
      <c r="M7637" s="1" t="s">
        <v>1575</v>
      </c>
      <c r="N7637" s="1" t="str">
        <f t="shared" si="119"/>
        <v>1960-1969</v>
      </c>
    </row>
    <row r="7638" spans="1:14" hidden="1" x14ac:dyDescent="0.3">
      <c r="A7638">
        <v>54215</v>
      </c>
      <c r="B7638" s="1" t="s">
        <v>140</v>
      </c>
      <c r="C7638">
        <v>1960</v>
      </c>
      <c r="D7638" s="1" t="s">
        <v>9</v>
      </c>
      <c r="E7638">
        <v>109</v>
      </c>
      <c r="F7638" s="3">
        <v>32181230</v>
      </c>
      <c r="G7638" s="1" t="s">
        <v>913</v>
      </c>
      <c r="H7638">
        <v>33</v>
      </c>
      <c r="I7638" s="1" t="s">
        <v>1005</v>
      </c>
      <c r="J7638">
        <v>825010</v>
      </c>
      <c r="K7638" s="1" t="s">
        <v>1196</v>
      </c>
      <c r="L7638">
        <v>1463</v>
      </c>
      <c r="M7638" s="1" t="s">
        <v>1576</v>
      </c>
      <c r="N7638" s="1" t="str">
        <f t="shared" si="119"/>
        <v>1960-1969</v>
      </c>
    </row>
    <row r="7639" spans="1:14" hidden="1" x14ac:dyDescent="0.3">
      <c r="A7639">
        <v>54215</v>
      </c>
      <c r="B7639" s="1" t="s">
        <v>140</v>
      </c>
      <c r="C7639">
        <v>1960</v>
      </c>
      <c r="D7639" s="1" t="s">
        <v>9</v>
      </c>
      <c r="E7639">
        <v>109</v>
      </c>
      <c r="F7639" s="3">
        <v>32181230</v>
      </c>
      <c r="G7639" s="1" t="s">
        <v>913</v>
      </c>
      <c r="H7639">
        <v>33</v>
      </c>
      <c r="I7639" s="1" t="s">
        <v>1005</v>
      </c>
      <c r="J7639">
        <v>825010</v>
      </c>
      <c r="K7639" s="1" t="s">
        <v>1196</v>
      </c>
      <c r="L7639">
        <v>587256</v>
      </c>
      <c r="M7639" s="1" t="s">
        <v>1577</v>
      </c>
      <c r="N7639" s="1" t="str">
        <f t="shared" si="119"/>
        <v>1960-1969</v>
      </c>
    </row>
    <row r="7640" spans="1:14" hidden="1" x14ac:dyDescent="0.3">
      <c r="A7640">
        <v>54215</v>
      </c>
      <c r="B7640" s="1" t="s">
        <v>140</v>
      </c>
      <c r="C7640">
        <v>1960</v>
      </c>
      <c r="D7640" s="1" t="s">
        <v>9</v>
      </c>
      <c r="E7640">
        <v>109</v>
      </c>
      <c r="F7640" s="3">
        <v>32181230</v>
      </c>
      <c r="G7640" s="1" t="s">
        <v>913</v>
      </c>
      <c r="H7640">
        <v>33</v>
      </c>
      <c r="I7640" s="1" t="s">
        <v>1005</v>
      </c>
      <c r="J7640">
        <v>88645</v>
      </c>
      <c r="K7640" s="1" t="s">
        <v>1197</v>
      </c>
      <c r="L7640">
        <v>578</v>
      </c>
      <c r="M7640" s="1" t="s">
        <v>1575</v>
      </c>
      <c r="N7640" s="1" t="str">
        <f t="shared" si="119"/>
        <v>1960-1969</v>
      </c>
    </row>
    <row r="7641" spans="1:14" hidden="1" x14ac:dyDescent="0.3">
      <c r="A7641">
        <v>54215</v>
      </c>
      <c r="B7641" s="1" t="s">
        <v>140</v>
      </c>
      <c r="C7641">
        <v>1960</v>
      </c>
      <c r="D7641" s="1" t="s">
        <v>9</v>
      </c>
      <c r="E7641">
        <v>109</v>
      </c>
      <c r="F7641" s="3">
        <v>32181230</v>
      </c>
      <c r="G7641" s="1" t="s">
        <v>913</v>
      </c>
      <c r="H7641">
        <v>33</v>
      </c>
      <c r="I7641" s="1" t="s">
        <v>1005</v>
      </c>
      <c r="J7641">
        <v>88645</v>
      </c>
      <c r="K7641" s="1" t="s">
        <v>1197</v>
      </c>
      <c r="L7641">
        <v>1463</v>
      </c>
      <c r="M7641" s="1" t="s">
        <v>1576</v>
      </c>
      <c r="N7641" s="1" t="str">
        <f t="shared" si="119"/>
        <v>1960-1969</v>
      </c>
    </row>
    <row r="7642" spans="1:14" hidden="1" x14ac:dyDescent="0.3">
      <c r="A7642">
        <v>54215</v>
      </c>
      <c r="B7642" s="1" t="s">
        <v>140</v>
      </c>
      <c r="C7642">
        <v>1960</v>
      </c>
      <c r="D7642" s="1" t="s">
        <v>9</v>
      </c>
      <c r="E7642">
        <v>109</v>
      </c>
      <c r="F7642" s="3">
        <v>32181230</v>
      </c>
      <c r="G7642" s="1" t="s">
        <v>913</v>
      </c>
      <c r="H7642">
        <v>33</v>
      </c>
      <c r="I7642" s="1" t="s">
        <v>1005</v>
      </c>
      <c r="J7642">
        <v>88645</v>
      </c>
      <c r="K7642" s="1" t="s">
        <v>1197</v>
      </c>
      <c r="L7642">
        <v>587256</v>
      </c>
      <c r="M7642" s="1" t="s">
        <v>1577</v>
      </c>
      <c r="N7642" s="1" t="str">
        <f t="shared" si="119"/>
        <v>1960-1969</v>
      </c>
    </row>
    <row r="7643" spans="1:14" hidden="1" x14ac:dyDescent="0.3">
      <c r="A7643">
        <v>54215</v>
      </c>
      <c r="B7643" s="1" t="s">
        <v>140</v>
      </c>
      <c r="C7643">
        <v>1960</v>
      </c>
      <c r="D7643" s="1" t="s">
        <v>9</v>
      </c>
      <c r="E7643">
        <v>109</v>
      </c>
      <c r="F7643" s="3">
        <v>32181230</v>
      </c>
      <c r="G7643" s="1" t="s">
        <v>840</v>
      </c>
      <c r="H7643">
        <v>33</v>
      </c>
      <c r="I7643" s="1" t="s">
        <v>1005</v>
      </c>
      <c r="J7643">
        <v>825010</v>
      </c>
      <c r="K7643" s="1" t="s">
        <v>1196</v>
      </c>
      <c r="L7643">
        <v>578</v>
      </c>
      <c r="M7643" s="1" t="s">
        <v>1575</v>
      </c>
      <c r="N7643" s="1" t="str">
        <f t="shared" si="119"/>
        <v>1960-1969</v>
      </c>
    </row>
    <row r="7644" spans="1:14" hidden="1" x14ac:dyDescent="0.3">
      <c r="A7644">
        <v>54215</v>
      </c>
      <c r="B7644" s="1" t="s">
        <v>140</v>
      </c>
      <c r="C7644">
        <v>1960</v>
      </c>
      <c r="D7644" s="1" t="s">
        <v>9</v>
      </c>
      <c r="E7644">
        <v>109</v>
      </c>
      <c r="F7644" s="3">
        <v>32181230</v>
      </c>
      <c r="G7644" s="1" t="s">
        <v>840</v>
      </c>
      <c r="H7644">
        <v>33</v>
      </c>
      <c r="I7644" s="1" t="s">
        <v>1005</v>
      </c>
      <c r="J7644">
        <v>825010</v>
      </c>
      <c r="K7644" s="1" t="s">
        <v>1196</v>
      </c>
      <c r="L7644">
        <v>1463</v>
      </c>
      <c r="M7644" s="1" t="s">
        <v>1576</v>
      </c>
      <c r="N7644" s="1" t="str">
        <f t="shared" si="119"/>
        <v>1960-1969</v>
      </c>
    </row>
    <row r="7645" spans="1:14" hidden="1" x14ac:dyDescent="0.3">
      <c r="A7645">
        <v>54215</v>
      </c>
      <c r="B7645" s="1" t="s">
        <v>140</v>
      </c>
      <c r="C7645">
        <v>1960</v>
      </c>
      <c r="D7645" s="1" t="s">
        <v>9</v>
      </c>
      <c r="E7645">
        <v>109</v>
      </c>
      <c r="F7645" s="3">
        <v>32181230</v>
      </c>
      <c r="G7645" s="1" t="s">
        <v>840</v>
      </c>
      <c r="H7645">
        <v>33</v>
      </c>
      <c r="I7645" s="1" t="s">
        <v>1005</v>
      </c>
      <c r="J7645">
        <v>825010</v>
      </c>
      <c r="K7645" s="1" t="s">
        <v>1196</v>
      </c>
      <c r="L7645">
        <v>587256</v>
      </c>
      <c r="M7645" s="1" t="s">
        <v>1577</v>
      </c>
      <c r="N7645" s="1" t="str">
        <f t="shared" si="119"/>
        <v>1960-1969</v>
      </c>
    </row>
    <row r="7646" spans="1:14" hidden="1" x14ac:dyDescent="0.3">
      <c r="A7646">
        <v>54215</v>
      </c>
      <c r="B7646" s="1" t="s">
        <v>140</v>
      </c>
      <c r="C7646">
        <v>1960</v>
      </c>
      <c r="D7646" s="1" t="s">
        <v>9</v>
      </c>
      <c r="E7646">
        <v>109</v>
      </c>
      <c r="F7646" s="3">
        <v>32181230</v>
      </c>
      <c r="G7646" s="1" t="s">
        <v>840</v>
      </c>
      <c r="H7646">
        <v>33</v>
      </c>
      <c r="I7646" s="1" t="s">
        <v>1005</v>
      </c>
      <c r="J7646">
        <v>88645</v>
      </c>
      <c r="K7646" s="1" t="s">
        <v>1197</v>
      </c>
      <c r="L7646">
        <v>578</v>
      </c>
      <c r="M7646" s="1" t="s">
        <v>1575</v>
      </c>
      <c r="N7646" s="1" t="str">
        <f t="shared" si="119"/>
        <v>1960-1969</v>
      </c>
    </row>
    <row r="7647" spans="1:14" hidden="1" x14ac:dyDescent="0.3">
      <c r="A7647">
        <v>54215</v>
      </c>
      <c r="B7647" s="1" t="s">
        <v>140</v>
      </c>
      <c r="C7647">
        <v>1960</v>
      </c>
      <c r="D7647" s="1" t="s">
        <v>9</v>
      </c>
      <c r="E7647">
        <v>109</v>
      </c>
      <c r="F7647" s="3">
        <v>32181230</v>
      </c>
      <c r="G7647" s="1" t="s">
        <v>840</v>
      </c>
      <c r="H7647">
        <v>33</v>
      </c>
      <c r="I7647" s="1" t="s">
        <v>1005</v>
      </c>
      <c r="J7647">
        <v>88645</v>
      </c>
      <c r="K7647" s="1" t="s">
        <v>1197</v>
      </c>
      <c r="L7647">
        <v>1463</v>
      </c>
      <c r="M7647" s="1" t="s">
        <v>1576</v>
      </c>
      <c r="N7647" s="1" t="str">
        <f t="shared" si="119"/>
        <v>1960-1969</v>
      </c>
    </row>
    <row r="7648" spans="1:14" hidden="1" x14ac:dyDescent="0.3">
      <c r="A7648">
        <v>54215</v>
      </c>
      <c r="B7648" s="1" t="s">
        <v>140</v>
      </c>
      <c r="C7648">
        <v>1960</v>
      </c>
      <c r="D7648" s="1" t="s">
        <v>9</v>
      </c>
      <c r="E7648">
        <v>109</v>
      </c>
      <c r="F7648" s="3">
        <v>32181230</v>
      </c>
      <c r="G7648" s="1" t="s">
        <v>840</v>
      </c>
      <c r="H7648">
        <v>33</v>
      </c>
      <c r="I7648" s="1" t="s">
        <v>1005</v>
      </c>
      <c r="J7648">
        <v>88645</v>
      </c>
      <c r="K7648" s="1" t="s">
        <v>1197</v>
      </c>
      <c r="L7648">
        <v>587256</v>
      </c>
      <c r="M7648" s="1" t="s">
        <v>1577</v>
      </c>
      <c r="N7648" s="1" t="str">
        <f t="shared" si="119"/>
        <v>1960-1969</v>
      </c>
    </row>
    <row r="7649" spans="1:14" hidden="1" x14ac:dyDescent="0.3">
      <c r="A7649">
        <v>54215</v>
      </c>
      <c r="B7649" s="1" t="s">
        <v>140</v>
      </c>
      <c r="C7649">
        <v>1960</v>
      </c>
      <c r="D7649" s="1" t="s">
        <v>9</v>
      </c>
      <c r="E7649">
        <v>109</v>
      </c>
      <c r="F7649" s="3">
        <v>32181230</v>
      </c>
      <c r="G7649" s="1" t="s">
        <v>893</v>
      </c>
      <c r="H7649">
        <v>33</v>
      </c>
      <c r="I7649" s="1" t="s">
        <v>1005</v>
      </c>
      <c r="J7649">
        <v>825010</v>
      </c>
      <c r="K7649" s="1" t="s">
        <v>1196</v>
      </c>
      <c r="L7649">
        <v>578</v>
      </c>
      <c r="M7649" s="1" t="s">
        <v>1575</v>
      </c>
      <c r="N7649" s="1" t="str">
        <f t="shared" si="119"/>
        <v>1960-1969</v>
      </c>
    </row>
    <row r="7650" spans="1:14" hidden="1" x14ac:dyDescent="0.3">
      <c r="A7650">
        <v>54215</v>
      </c>
      <c r="B7650" s="1" t="s">
        <v>140</v>
      </c>
      <c r="C7650">
        <v>1960</v>
      </c>
      <c r="D7650" s="1" t="s">
        <v>9</v>
      </c>
      <c r="E7650">
        <v>109</v>
      </c>
      <c r="F7650" s="3">
        <v>32181230</v>
      </c>
      <c r="G7650" s="1" t="s">
        <v>893</v>
      </c>
      <c r="H7650">
        <v>33</v>
      </c>
      <c r="I7650" s="1" t="s">
        <v>1005</v>
      </c>
      <c r="J7650">
        <v>825010</v>
      </c>
      <c r="K7650" s="1" t="s">
        <v>1196</v>
      </c>
      <c r="L7650">
        <v>1463</v>
      </c>
      <c r="M7650" s="1" t="s">
        <v>1576</v>
      </c>
      <c r="N7650" s="1" t="str">
        <f t="shared" si="119"/>
        <v>1960-1969</v>
      </c>
    </row>
    <row r="7651" spans="1:14" hidden="1" x14ac:dyDescent="0.3">
      <c r="A7651">
        <v>54215</v>
      </c>
      <c r="B7651" s="1" t="s">
        <v>140</v>
      </c>
      <c r="C7651">
        <v>1960</v>
      </c>
      <c r="D7651" s="1" t="s">
        <v>9</v>
      </c>
      <c r="E7651">
        <v>109</v>
      </c>
      <c r="F7651" s="3">
        <v>32181230</v>
      </c>
      <c r="G7651" s="1" t="s">
        <v>893</v>
      </c>
      <c r="H7651">
        <v>33</v>
      </c>
      <c r="I7651" s="1" t="s">
        <v>1005</v>
      </c>
      <c r="J7651">
        <v>825010</v>
      </c>
      <c r="K7651" s="1" t="s">
        <v>1196</v>
      </c>
      <c r="L7651">
        <v>587256</v>
      </c>
      <c r="M7651" s="1" t="s">
        <v>1577</v>
      </c>
      <c r="N7651" s="1" t="str">
        <f t="shared" si="119"/>
        <v>1960-1969</v>
      </c>
    </row>
    <row r="7652" spans="1:14" hidden="1" x14ac:dyDescent="0.3">
      <c r="A7652">
        <v>54215</v>
      </c>
      <c r="B7652" s="1" t="s">
        <v>140</v>
      </c>
      <c r="C7652">
        <v>1960</v>
      </c>
      <c r="D7652" s="1" t="s">
        <v>9</v>
      </c>
      <c r="E7652">
        <v>109</v>
      </c>
      <c r="F7652" s="3">
        <v>32181230</v>
      </c>
      <c r="G7652" s="1" t="s">
        <v>893</v>
      </c>
      <c r="H7652">
        <v>33</v>
      </c>
      <c r="I7652" s="1" t="s">
        <v>1005</v>
      </c>
      <c r="J7652">
        <v>88645</v>
      </c>
      <c r="K7652" s="1" t="s">
        <v>1197</v>
      </c>
      <c r="L7652">
        <v>578</v>
      </c>
      <c r="M7652" s="1" t="s">
        <v>1575</v>
      </c>
      <c r="N7652" s="1" t="str">
        <f t="shared" si="119"/>
        <v>1960-1969</v>
      </c>
    </row>
    <row r="7653" spans="1:14" hidden="1" x14ac:dyDescent="0.3">
      <c r="A7653">
        <v>54215</v>
      </c>
      <c r="B7653" s="1" t="s">
        <v>140</v>
      </c>
      <c r="C7653">
        <v>1960</v>
      </c>
      <c r="D7653" s="1" t="s">
        <v>9</v>
      </c>
      <c r="E7653">
        <v>109</v>
      </c>
      <c r="F7653" s="3">
        <v>32181230</v>
      </c>
      <c r="G7653" s="1" t="s">
        <v>893</v>
      </c>
      <c r="H7653">
        <v>33</v>
      </c>
      <c r="I7653" s="1" t="s">
        <v>1005</v>
      </c>
      <c r="J7653">
        <v>88645</v>
      </c>
      <c r="K7653" s="1" t="s">
        <v>1197</v>
      </c>
      <c r="L7653">
        <v>1463</v>
      </c>
      <c r="M7653" s="1" t="s">
        <v>1576</v>
      </c>
      <c r="N7653" s="1" t="str">
        <f t="shared" si="119"/>
        <v>1960-1969</v>
      </c>
    </row>
    <row r="7654" spans="1:14" hidden="1" x14ac:dyDescent="0.3">
      <c r="A7654">
        <v>54215</v>
      </c>
      <c r="B7654" s="1" t="s">
        <v>140</v>
      </c>
      <c r="C7654">
        <v>1960</v>
      </c>
      <c r="D7654" s="1" t="s">
        <v>9</v>
      </c>
      <c r="E7654">
        <v>109</v>
      </c>
      <c r="F7654" s="3">
        <v>32181230</v>
      </c>
      <c r="G7654" s="1" t="s">
        <v>893</v>
      </c>
      <c r="H7654">
        <v>33</v>
      </c>
      <c r="I7654" s="1" t="s">
        <v>1005</v>
      </c>
      <c r="J7654">
        <v>88645</v>
      </c>
      <c r="K7654" s="1" t="s">
        <v>1197</v>
      </c>
      <c r="L7654">
        <v>587256</v>
      </c>
      <c r="M7654" s="1" t="s">
        <v>1577</v>
      </c>
      <c r="N7654" s="1" t="str">
        <f t="shared" si="119"/>
        <v>1960-1969</v>
      </c>
    </row>
    <row r="7655" spans="1:14" hidden="1" x14ac:dyDescent="0.3">
      <c r="A7655">
        <v>54215</v>
      </c>
      <c r="B7655" s="1" t="s">
        <v>140</v>
      </c>
      <c r="C7655">
        <v>1960</v>
      </c>
      <c r="D7655" s="1" t="s">
        <v>9</v>
      </c>
      <c r="E7655">
        <v>109</v>
      </c>
      <c r="F7655" s="3">
        <v>32181230</v>
      </c>
      <c r="G7655" s="1" t="s">
        <v>885</v>
      </c>
      <c r="H7655">
        <v>33</v>
      </c>
      <c r="I7655" s="1" t="s">
        <v>1005</v>
      </c>
      <c r="J7655">
        <v>825010</v>
      </c>
      <c r="K7655" s="1" t="s">
        <v>1196</v>
      </c>
      <c r="L7655">
        <v>578</v>
      </c>
      <c r="M7655" s="1" t="s">
        <v>1575</v>
      </c>
      <c r="N7655" s="1" t="str">
        <f t="shared" si="119"/>
        <v>1960-1969</v>
      </c>
    </row>
    <row r="7656" spans="1:14" hidden="1" x14ac:dyDescent="0.3">
      <c r="A7656">
        <v>54215</v>
      </c>
      <c r="B7656" s="1" t="s">
        <v>140</v>
      </c>
      <c r="C7656">
        <v>1960</v>
      </c>
      <c r="D7656" s="1" t="s">
        <v>9</v>
      </c>
      <c r="E7656">
        <v>109</v>
      </c>
      <c r="F7656" s="3">
        <v>32181230</v>
      </c>
      <c r="G7656" s="1" t="s">
        <v>885</v>
      </c>
      <c r="H7656">
        <v>33</v>
      </c>
      <c r="I7656" s="1" t="s">
        <v>1005</v>
      </c>
      <c r="J7656">
        <v>825010</v>
      </c>
      <c r="K7656" s="1" t="s">
        <v>1196</v>
      </c>
      <c r="L7656">
        <v>1463</v>
      </c>
      <c r="M7656" s="1" t="s">
        <v>1576</v>
      </c>
      <c r="N7656" s="1" t="str">
        <f t="shared" si="119"/>
        <v>1960-1969</v>
      </c>
    </row>
    <row r="7657" spans="1:14" hidden="1" x14ac:dyDescent="0.3">
      <c r="A7657">
        <v>54215</v>
      </c>
      <c r="B7657" s="1" t="s">
        <v>140</v>
      </c>
      <c r="C7657">
        <v>1960</v>
      </c>
      <c r="D7657" s="1" t="s">
        <v>9</v>
      </c>
      <c r="E7657">
        <v>109</v>
      </c>
      <c r="F7657" s="3">
        <v>32181230</v>
      </c>
      <c r="G7657" s="1" t="s">
        <v>885</v>
      </c>
      <c r="H7657">
        <v>33</v>
      </c>
      <c r="I7657" s="1" t="s">
        <v>1005</v>
      </c>
      <c r="J7657">
        <v>825010</v>
      </c>
      <c r="K7657" s="1" t="s">
        <v>1196</v>
      </c>
      <c r="L7657">
        <v>587256</v>
      </c>
      <c r="M7657" s="1" t="s">
        <v>1577</v>
      </c>
      <c r="N7657" s="1" t="str">
        <f t="shared" si="119"/>
        <v>1960-1969</v>
      </c>
    </row>
    <row r="7658" spans="1:14" hidden="1" x14ac:dyDescent="0.3">
      <c r="A7658">
        <v>54215</v>
      </c>
      <c r="B7658" s="1" t="s">
        <v>140</v>
      </c>
      <c r="C7658">
        <v>1960</v>
      </c>
      <c r="D7658" s="1" t="s">
        <v>9</v>
      </c>
      <c r="E7658">
        <v>109</v>
      </c>
      <c r="F7658" s="3">
        <v>32181230</v>
      </c>
      <c r="G7658" s="1" t="s">
        <v>885</v>
      </c>
      <c r="H7658">
        <v>33</v>
      </c>
      <c r="I7658" s="1" t="s">
        <v>1005</v>
      </c>
      <c r="J7658">
        <v>88645</v>
      </c>
      <c r="K7658" s="1" t="s">
        <v>1197</v>
      </c>
      <c r="L7658">
        <v>578</v>
      </c>
      <c r="M7658" s="1" t="s">
        <v>1575</v>
      </c>
      <c r="N7658" s="1" t="str">
        <f t="shared" si="119"/>
        <v>1960-1969</v>
      </c>
    </row>
    <row r="7659" spans="1:14" hidden="1" x14ac:dyDescent="0.3">
      <c r="A7659">
        <v>54215</v>
      </c>
      <c r="B7659" s="1" t="s">
        <v>140</v>
      </c>
      <c r="C7659">
        <v>1960</v>
      </c>
      <c r="D7659" s="1" t="s">
        <v>9</v>
      </c>
      <c r="E7659">
        <v>109</v>
      </c>
      <c r="F7659" s="3">
        <v>32181230</v>
      </c>
      <c r="G7659" s="1" t="s">
        <v>885</v>
      </c>
      <c r="H7659">
        <v>33</v>
      </c>
      <c r="I7659" s="1" t="s">
        <v>1005</v>
      </c>
      <c r="J7659">
        <v>88645</v>
      </c>
      <c r="K7659" s="1" t="s">
        <v>1197</v>
      </c>
      <c r="L7659">
        <v>1463</v>
      </c>
      <c r="M7659" s="1" t="s">
        <v>1576</v>
      </c>
      <c r="N7659" s="1" t="str">
        <f t="shared" si="119"/>
        <v>1960-1969</v>
      </c>
    </row>
    <row r="7660" spans="1:14" hidden="1" x14ac:dyDescent="0.3">
      <c r="A7660">
        <v>54215</v>
      </c>
      <c r="B7660" s="1" t="s">
        <v>140</v>
      </c>
      <c r="C7660">
        <v>1960</v>
      </c>
      <c r="D7660" s="1" t="s">
        <v>9</v>
      </c>
      <c r="E7660">
        <v>109</v>
      </c>
      <c r="F7660" s="3">
        <v>32181230</v>
      </c>
      <c r="G7660" s="1" t="s">
        <v>885</v>
      </c>
      <c r="H7660">
        <v>33</v>
      </c>
      <c r="I7660" s="1" t="s">
        <v>1005</v>
      </c>
      <c r="J7660">
        <v>88645</v>
      </c>
      <c r="K7660" s="1" t="s">
        <v>1197</v>
      </c>
      <c r="L7660">
        <v>587256</v>
      </c>
      <c r="M7660" s="1" t="s">
        <v>1577</v>
      </c>
      <c r="N7660" s="1" t="str">
        <f t="shared" si="119"/>
        <v>1960-1969</v>
      </c>
    </row>
    <row r="7661" spans="1:14" hidden="1" x14ac:dyDescent="0.3">
      <c r="A7661">
        <v>54215</v>
      </c>
      <c r="B7661" s="1" t="s">
        <v>140</v>
      </c>
      <c r="C7661">
        <v>1960</v>
      </c>
      <c r="D7661" s="1" t="s">
        <v>9</v>
      </c>
      <c r="E7661">
        <v>109</v>
      </c>
      <c r="F7661" s="3">
        <v>32181230</v>
      </c>
      <c r="G7661" s="1" t="s">
        <v>847</v>
      </c>
      <c r="H7661">
        <v>33</v>
      </c>
      <c r="I7661" s="1" t="s">
        <v>1005</v>
      </c>
      <c r="J7661">
        <v>825010</v>
      </c>
      <c r="K7661" s="1" t="s">
        <v>1196</v>
      </c>
      <c r="L7661">
        <v>578</v>
      </c>
      <c r="M7661" s="1" t="s">
        <v>1575</v>
      </c>
      <c r="N7661" s="1" t="str">
        <f t="shared" si="119"/>
        <v>1960-1969</v>
      </c>
    </row>
    <row r="7662" spans="1:14" hidden="1" x14ac:dyDescent="0.3">
      <c r="A7662">
        <v>54215</v>
      </c>
      <c r="B7662" s="1" t="s">
        <v>140</v>
      </c>
      <c r="C7662">
        <v>1960</v>
      </c>
      <c r="D7662" s="1" t="s">
        <v>9</v>
      </c>
      <c r="E7662">
        <v>109</v>
      </c>
      <c r="F7662" s="3">
        <v>32181230</v>
      </c>
      <c r="G7662" s="1" t="s">
        <v>847</v>
      </c>
      <c r="H7662">
        <v>33</v>
      </c>
      <c r="I7662" s="1" t="s">
        <v>1005</v>
      </c>
      <c r="J7662">
        <v>825010</v>
      </c>
      <c r="K7662" s="1" t="s">
        <v>1196</v>
      </c>
      <c r="L7662">
        <v>1463</v>
      </c>
      <c r="M7662" s="1" t="s">
        <v>1576</v>
      </c>
      <c r="N7662" s="1" t="str">
        <f t="shared" si="119"/>
        <v>1960-1969</v>
      </c>
    </row>
    <row r="7663" spans="1:14" hidden="1" x14ac:dyDescent="0.3">
      <c r="A7663">
        <v>54215</v>
      </c>
      <c r="B7663" s="1" t="s">
        <v>140</v>
      </c>
      <c r="C7663">
        <v>1960</v>
      </c>
      <c r="D7663" s="1" t="s">
        <v>9</v>
      </c>
      <c r="E7663">
        <v>109</v>
      </c>
      <c r="F7663" s="3">
        <v>32181230</v>
      </c>
      <c r="G7663" s="1" t="s">
        <v>847</v>
      </c>
      <c r="H7663">
        <v>33</v>
      </c>
      <c r="I7663" s="1" t="s">
        <v>1005</v>
      </c>
      <c r="J7663">
        <v>825010</v>
      </c>
      <c r="K7663" s="1" t="s">
        <v>1196</v>
      </c>
      <c r="L7663">
        <v>587256</v>
      </c>
      <c r="M7663" s="1" t="s">
        <v>1577</v>
      </c>
      <c r="N7663" s="1" t="str">
        <f t="shared" si="119"/>
        <v>1960-1969</v>
      </c>
    </row>
    <row r="7664" spans="1:14" hidden="1" x14ac:dyDescent="0.3">
      <c r="A7664">
        <v>54215</v>
      </c>
      <c r="B7664" s="1" t="s">
        <v>140</v>
      </c>
      <c r="C7664">
        <v>1960</v>
      </c>
      <c r="D7664" s="1" t="s">
        <v>9</v>
      </c>
      <c r="E7664">
        <v>109</v>
      </c>
      <c r="F7664" s="3">
        <v>32181230</v>
      </c>
      <c r="G7664" s="1" t="s">
        <v>847</v>
      </c>
      <c r="H7664">
        <v>33</v>
      </c>
      <c r="I7664" s="1" t="s">
        <v>1005</v>
      </c>
      <c r="J7664">
        <v>88645</v>
      </c>
      <c r="K7664" s="1" t="s">
        <v>1197</v>
      </c>
      <c r="L7664">
        <v>578</v>
      </c>
      <c r="M7664" s="1" t="s">
        <v>1575</v>
      </c>
      <c r="N7664" s="1" t="str">
        <f t="shared" si="119"/>
        <v>1960-1969</v>
      </c>
    </row>
    <row r="7665" spans="1:14" hidden="1" x14ac:dyDescent="0.3">
      <c r="A7665">
        <v>54215</v>
      </c>
      <c r="B7665" s="1" t="s">
        <v>140</v>
      </c>
      <c r="C7665">
        <v>1960</v>
      </c>
      <c r="D7665" s="1" t="s">
        <v>9</v>
      </c>
      <c r="E7665">
        <v>109</v>
      </c>
      <c r="F7665" s="3">
        <v>32181230</v>
      </c>
      <c r="G7665" s="1" t="s">
        <v>847</v>
      </c>
      <c r="H7665">
        <v>33</v>
      </c>
      <c r="I7665" s="1" t="s">
        <v>1005</v>
      </c>
      <c r="J7665">
        <v>88645</v>
      </c>
      <c r="K7665" s="1" t="s">
        <v>1197</v>
      </c>
      <c r="L7665">
        <v>1463</v>
      </c>
      <c r="M7665" s="1" t="s">
        <v>1576</v>
      </c>
      <c r="N7665" s="1" t="str">
        <f t="shared" si="119"/>
        <v>1960-1969</v>
      </c>
    </row>
    <row r="7666" spans="1:14" hidden="1" x14ac:dyDescent="0.3">
      <c r="A7666">
        <v>54215</v>
      </c>
      <c r="B7666" s="1" t="s">
        <v>140</v>
      </c>
      <c r="C7666">
        <v>1960</v>
      </c>
      <c r="D7666" s="1" t="s">
        <v>9</v>
      </c>
      <c r="E7666">
        <v>109</v>
      </c>
      <c r="F7666" s="3">
        <v>32181230</v>
      </c>
      <c r="G7666" s="1" t="s">
        <v>847</v>
      </c>
      <c r="H7666">
        <v>33</v>
      </c>
      <c r="I7666" s="1" t="s">
        <v>1005</v>
      </c>
      <c r="J7666">
        <v>88645</v>
      </c>
      <c r="K7666" s="1" t="s">
        <v>1197</v>
      </c>
      <c r="L7666">
        <v>587256</v>
      </c>
      <c r="M7666" s="1" t="s">
        <v>1577</v>
      </c>
      <c r="N7666" s="1" t="str">
        <f t="shared" si="119"/>
        <v>1960-1969</v>
      </c>
    </row>
    <row r="7667" spans="1:14" hidden="1" x14ac:dyDescent="0.3">
      <c r="A7667">
        <v>208092</v>
      </c>
      <c r="B7667" s="1" t="s">
        <v>432</v>
      </c>
      <c r="C7667">
        <v>2000</v>
      </c>
      <c r="D7667" s="1" t="s">
        <v>9</v>
      </c>
      <c r="E7667">
        <v>102</v>
      </c>
      <c r="F7667" s="3">
        <v>30328156</v>
      </c>
      <c r="G7667" s="1" t="s">
        <v>897</v>
      </c>
      <c r="H7667">
        <v>5363</v>
      </c>
      <c r="I7667" s="1" t="s">
        <v>1065</v>
      </c>
      <c r="J7667">
        <v>5363</v>
      </c>
      <c r="K7667" s="1" t="s">
        <v>1065</v>
      </c>
      <c r="L7667">
        <v>5458</v>
      </c>
      <c r="M7667" s="1" t="s">
        <v>1776</v>
      </c>
      <c r="N7667" s="1" t="str">
        <f t="shared" si="119"/>
        <v>2000-2009</v>
      </c>
    </row>
    <row r="7668" spans="1:14" hidden="1" x14ac:dyDescent="0.3">
      <c r="A7668">
        <v>208092</v>
      </c>
      <c r="B7668" s="1" t="s">
        <v>432</v>
      </c>
      <c r="C7668">
        <v>2000</v>
      </c>
      <c r="D7668" s="1" t="s">
        <v>9</v>
      </c>
      <c r="E7668">
        <v>102</v>
      </c>
      <c r="F7668" s="3">
        <v>30328156</v>
      </c>
      <c r="G7668" s="1" t="s">
        <v>897</v>
      </c>
      <c r="H7668">
        <v>5363</v>
      </c>
      <c r="I7668" s="1" t="s">
        <v>1065</v>
      </c>
      <c r="J7668">
        <v>5363</v>
      </c>
      <c r="K7668" s="1" t="s">
        <v>1065</v>
      </c>
      <c r="L7668">
        <v>93</v>
      </c>
      <c r="M7668" s="1" t="s">
        <v>1519</v>
      </c>
      <c r="N7668" s="1" t="str">
        <f t="shared" si="119"/>
        <v>2000-2009</v>
      </c>
    </row>
    <row r="7669" spans="1:14" hidden="1" x14ac:dyDescent="0.3">
      <c r="A7669">
        <v>208092</v>
      </c>
      <c r="B7669" s="1" t="s">
        <v>432</v>
      </c>
      <c r="C7669">
        <v>2000</v>
      </c>
      <c r="D7669" s="1" t="s">
        <v>9</v>
      </c>
      <c r="E7669">
        <v>102</v>
      </c>
      <c r="F7669" s="3">
        <v>30328156</v>
      </c>
      <c r="G7669" s="1" t="s">
        <v>897</v>
      </c>
      <c r="H7669">
        <v>5363</v>
      </c>
      <c r="I7669" s="1" t="s">
        <v>1065</v>
      </c>
      <c r="J7669">
        <v>5363</v>
      </c>
      <c r="K7669" s="1" t="s">
        <v>1065</v>
      </c>
      <c r="L7669">
        <v>334318</v>
      </c>
      <c r="M7669" s="1" t="s">
        <v>1777</v>
      </c>
      <c r="N7669" s="1" t="str">
        <f t="shared" si="119"/>
        <v>2000-2009</v>
      </c>
    </row>
    <row r="7670" spans="1:14" hidden="1" x14ac:dyDescent="0.3">
      <c r="A7670">
        <v>208092</v>
      </c>
      <c r="B7670" s="1" t="s">
        <v>432</v>
      </c>
      <c r="C7670">
        <v>2000</v>
      </c>
      <c r="D7670" s="1" t="s">
        <v>9</v>
      </c>
      <c r="E7670">
        <v>102</v>
      </c>
      <c r="F7670" s="3">
        <v>30328156</v>
      </c>
      <c r="G7670" s="1" t="s">
        <v>862</v>
      </c>
      <c r="H7670">
        <v>5363</v>
      </c>
      <c r="I7670" s="1" t="s">
        <v>1065</v>
      </c>
      <c r="J7670">
        <v>5363</v>
      </c>
      <c r="K7670" s="1" t="s">
        <v>1065</v>
      </c>
      <c r="L7670">
        <v>5458</v>
      </c>
      <c r="M7670" s="1" t="s">
        <v>1776</v>
      </c>
      <c r="N7670" s="1" t="str">
        <f t="shared" si="119"/>
        <v>2000-2009</v>
      </c>
    </row>
    <row r="7671" spans="1:14" hidden="1" x14ac:dyDescent="0.3">
      <c r="A7671">
        <v>208092</v>
      </c>
      <c r="B7671" s="1" t="s">
        <v>432</v>
      </c>
      <c r="C7671">
        <v>2000</v>
      </c>
      <c r="D7671" s="1" t="s">
        <v>9</v>
      </c>
      <c r="E7671">
        <v>102</v>
      </c>
      <c r="F7671" s="3">
        <v>30328156</v>
      </c>
      <c r="G7671" s="1" t="s">
        <v>862</v>
      </c>
      <c r="H7671">
        <v>5363</v>
      </c>
      <c r="I7671" s="1" t="s">
        <v>1065</v>
      </c>
      <c r="J7671">
        <v>5363</v>
      </c>
      <c r="K7671" s="1" t="s">
        <v>1065</v>
      </c>
      <c r="L7671">
        <v>93</v>
      </c>
      <c r="M7671" s="1" t="s">
        <v>1519</v>
      </c>
      <c r="N7671" s="1" t="str">
        <f t="shared" si="119"/>
        <v>2000-2009</v>
      </c>
    </row>
    <row r="7672" spans="1:14" hidden="1" x14ac:dyDescent="0.3">
      <c r="A7672">
        <v>208092</v>
      </c>
      <c r="B7672" s="1" t="s">
        <v>432</v>
      </c>
      <c r="C7672">
        <v>2000</v>
      </c>
      <c r="D7672" s="1" t="s">
        <v>9</v>
      </c>
      <c r="E7672">
        <v>102</v>
      </c>
      <c r="F7672" s="3">
        <v>30328156</v>
      </c>
      <c r="G7672" s="1" t="s">
        <v>862</v>
      </c>
      <c r="H7672">
        <v>5363</v>
      </c>
      <c r="I7672" s="1" t="s">
        <v>1065</v>
      </c>
      <c r="J7672">
        <v>5363</v>
      </c>
      <c r="K7672" s="1" t="s">
        <v>1065</v>
      </c>
      <c r="L7672">
        <v>334318</v>
      </c>
      <c r="M7672" s="1" t="s">
        <v>1777</v>
      </c>
      <c r="N7672" s="1" t="str">
        <f t="shared" si="119"/>
        <v>2000-2009</v>
      </c>
    </row>
    <row r="7673" spans="1:14" hidden="1" x14ac:dyDescent="0.3">
      <c r="A7673">
        <v>208092</v>
      </c>
      <c r="B7673" s="1" t="s">
        <v>432</v>
      </c>
      <c r="C7673">
        <v>2000</v>
      </c>
      <c r="D7673" s="1" t="s">
        <v>9</v>
      </c>
      <c r="E7673">
        <v>102</v>
      </c>
      <c r="F7673" s="3">
        <v>30328156</v>
      </c>
      <c r="G7673" s="1" t="s">
        <v>841</v>
      </c>
      <c r="H7673">
        <v>5363</v>
      </c>
      <c r="I7673" s="1" t="s">
        <v>1065</v>
      </c>
      <c r="J7673">
        <v>5363</v>
      </c>
      <c r="K7673" s="1" t="s">
        <v>1065</v>
      </c>
      <c r="L7673">
        <v>5458</v>
      </c>
      <c r="M7673" s="1" t="s">
        <v>1776</v>
      </c>
      <c r="N7673" s="1" t="str">
        <f t="shared" si="119"/>
        <v>2000-2009</v>
      </c>
    </row>
    <row r="7674" spans="1:14" hidden="1" x14ac:dyDescent="0.3">
      <c r="A7674">
        <v>208092</v>
      </c>
      <c r="B7674" s="1" t="s">
        <v>432</v>
      </c>
      <c r="C7674">
        <v>2000</v>
      </c>
      <c r="D7674" s="1" t="s">
        <v>9</v>
      </c>
      <c r="E7674">
        <v>102</v>
      </c>
      <c r="F7674" s="3">
        <v>30328156</v>
      </c>
      <c r="G7674" s="1" t="s">
        <v>841</v>
      </c>
      <c r="H7674">
        <v>5363</v>
      </c>
      <c r="I7674" s="1" t="s">
        <v>1065</v>
      </c>
      <c r="J7674">
        <v>5363</v>
      </c>
      <c r="K7674" s="1" t="s">
        <v>1065</v>
      </c>
      <c r="L7674">
        <v>93</v>
      </c>
      <c r="M7674" s="1" t="s">
        <v>1519</v>
      </c>
      <c r="N7674" s="1" t="str">
        <f t="shared" si="119"/>
        <v>2000-2009</v>
      </c>
    </row>
    <row r="7675" spans="1:14" hidden="1" x14ac:dyDescent="0.3">
      <c r="A7675">
        <v>208092</v>
      </c>
      <c r="B7675" s="1" t="s">
        <v>432</v>
      </c>
      <c r="C7675">
        <v>2000</v>
      </c>
      <c r="D7675" s="1" t="s">
        <v>9</v>
      </c>
      <c r="E7675">
        <v>102</v>
      </c>
      <c r="F7675" s="3">
        <v>30328156</v>
      </c>
      <c r="G7675" s="1" t="s">
        <v>841</v>
      </c>
      <c r="H7675">
        <v>5363</v>
      </c>
      <c r="I7675" s="1" t="s">
        <v>1065</v>
      </c>
      <c r="J7675">
        <v>5363</v>
      </c>
      <c r="K7675" s="1" t="s">
        <v>1065</v>
      </c>
      <c r="L7675">
        <v>334318</v>
      </c>
      <c r="M7675" s="1" t="s">
        <v>1777</v>
      </c>
      <c r="N7675" s="1" t="str">
        <f t="shared" si="119"/>
        <v>2000-2009</v>
      </c>
    </row>
    <row r="7676" spans="1:14" hidden="1" x14ac:dyDescent="0.3">
      <c r="A7676">
        <v>208092</v>
      </c>
      <c r="B7676" s="1" t="s">
        <v>432</v>
      </c>
      <c r="C7676">
        <v>2000</v>
      </c>
      <c r="D7676" s="1" t="s">
        <v>9</v>
      </c>
      <c r="E7676">
        <v>102</v>
      </c>
      <c r="F7676" s="3">
        <v>30328156</v>
      </c>
      <c r="G7676" s="1" t="s">
        <v>901</v>
      </c>
      <c r="H7676">
        <v>5363</v>
      </c>
      <c r="I7676" s="1" t="s">
        <v>1065</v>
      </c>
      <c r="J7676">
        <v>5363</v>
      </c>
      <c r="K7676" s="1" t="s">
        <v>1065</v>
      </c>
      <c r="L7676">
        <v>5458</v>
      </c>
      <c r="M7676" s="1" t="s">
        <v>1776</v>
      </c>
      <c r="N7676" s="1" t="str">
        <f t="shared" si="119"/>
        <v>2000-2009</v>
      </c>
    </row>
    <row r="7677" spans="1:14" hidden="1" x14ac:dyDescent="0.3">
      <c r="A7677">
        <v>208092</v>
      </c>
      <c r="B7677" s="1" t="s">
        <v>432</v>
      </c>
      <c r="C7677">
        <v>2000</v>
      </c>
      <c r="D7677" s="1" t="s">
        <v>9</v>
      </c>
      <c r="E7677">
        <v>102</v>
      </c>
      <c r="F7677" s="3">
        <v>30328156</v>
      </c>
      <c r="G7677" s="1" t="s">
        <v>901</v>
      </c>
      <c r="H7677">
        <v>5363</v>
      </c>
      <c r="I7677" s="1" t="s">
        <v>1065</v>
      </c>
      <c r="J7677">
        <v>5363</v>
      </c>
      <c r="K7677" s="1" t="s">
        <v>1065</v>
      </c>
      <c r="L7677">
        <v>93</v>
      </c>
      <c r="M7677" s="1" t="s">
        <v>1519</v>
      </c>
      <c r="N7677" s="1" t="str">
        <f t="shared" si="119"/>
        <v>2000-2009</v>
      </c>
    </row>
    <row r="7678" spans="1:14" hidden="1" x14ac:dyDescent="0.3">
      <c r="A7678">
        <v>208092</v>
      </c>
      <c r="B7678" s="1" t="s">
        <v>432</v>
      </c>
      <c r="C7678">
        <v>2000</v>
      </c>
      <c r="D7678" s="1" t="s">
        <v>9</v>
      </c>
      <c r="E7678">
        <v>102</v>
      </c>
      <c r="F7678" s="3">
        <v>30328156</v>
      </c>
      <c r="G7678" s="1" t="s">
        <v>901</v>
      </c>
      <c r="H7678">
        <v>5363</v>
      </c>
      <c r="I7678" s="1" t="s">
        <v>1065</v>
      </c>
      <c r="J7678">
        <v>5363</v>
      </c>
      <c r="K7678" s="1" t="s">
        <v>1065</v>
      </c>
      <c r="L7678">
        <v>334318</v>
      </c>
      <c r="M7678" s="1" t="s">
        <v>1777</v>
      </c>
      <c r="N7678" s="1" t="str">
        <f t="shared" si="119"/>
        <v>2000-2009</v>
      </c>
    </row>
    <row r="7679" spans="1:14" hidden="1" x14ac:dyDescent="0.3">
      <c r="A7679">
        <v>208092</v>
      </c>
      <c r="B7679" s="1" t="s">
        <v>432</v>
      </c>
      <c r="C7679">
        <v>2000</v>
      </c>
      <c r="D7679" s="1" t="s">
        <v>9</v>
      </c>
      <c r="E7679">
        <v>102</v>
      </c>
      <c r="F7679" s="3">
        <v>30328156</v>
      </c>
      <c r="G7679" s="1" t="s">
        <v>843</v>
      </c>
      <c r="H7679">
        <v>5363</v>
      </c>
      <c r="I7679" s="1" t="s">
        <v>1065</v>
      </c>
      <c r="J7679">
        <v>5363</v>
      </c>
      <c r="K7679" s="1" t="s">
        <v>1065</v>
      </c>
      <c r="L7679">
        <v>5458</v>
      </c>
      <c r="M7679" s="1" t="s">
        <v>1776</v>
      </c>
      <c r="N7679" s="1" t="str">
        <f t="shared" si="119"/>
        <v>2000-2009</v>
      </c>
    </row>
    <row r="7680" spans="1:14" hidden="1" x14ac:dyDescent="0.3">
      <c r="A7680">
        <v>208092</v>
      </c>
      <c r="B7680" s="1" t="s">
        <v>432</v>
      </c>
      <c r="C7680">
        <v>2000</v>
      </c>
      <c r="D7680" s="1" t="s">
        <v>9</v>
      </c>
      <c r="E7680">
        <v>102</v>
      </c>
      <c r="F7680" s="3">
        <v>30328156</v>
      </c>
      <c r="G7680" s="1" t="s">
        <v>843</v>
      </c>
      <c r="H7680">
        <v>5363</v>
      </c>
      <c r="I7680" s="1" t="s">
        <v>1065</v>
      </c>
      <c r="J7680">
        <v>5363</v>
      </c>
      <c r="K7680" s="1" t="s">
        <v>1065</v>
      </c>
      <c r="L7680">
        <v>93</v>
      </c>
      <c r="M7680" s="1" t="s">
        <v>1519</v>
      </c>
      <c r="N7680" s="1" t="str">
        <f t="shared" si="119"/>
        <v>2000-2009</v>
      </c>
    </row>
    <row r="7681" spans="1:14" hidden="1" x14ac:dyDescent="0.3">
      <c r="A7681">
        <v>208092</v>
      </c>
      <c r="B7681" s="1" t="s">
        <v>432</v>
      </c>
      <c r="C7681">
        <v>2000</v>
      </c>
      <c r="D7681" s="1" t="s">
        <v>9</v>
      </c>
      <c r="E7681">
        <v>102</v>
      </c>
      <c r="F7681" s="3">
        <v>30328156</v>
      </c>
      <c r="G7681" s="1" t="s">
        <v>843</v>
      </c>
      <c r="H7681">
        <v>5363</v>
      </c>
      <c r="I7681" s="1" t="s">
        <v>1065</v>
      </c>
      <c r="J7681">
        <v>5363</v>
      </c>
      <c r="K7681" s="1" t="s">
        <v>1065</v>
      </c>
      <c r="L7681">
        <v>334318</v>
      </c>
      <c r="M7681" s="1" t="s">
        <v>1777</v>
      </c>
      <c r="N7681" s="1" t="str">
        <f t="shared" si="119"/>
        <v>2000-2009</v>
      </c>
    </row>
    <row r="7682" spans="1:14" hidden="1" x14ac:dyDescent="0.3">
      <c r="A7682">
        <v>71315</v>
      </c>
      <c r="B7682" s="1" t="s">
        <v>579</v>
      </c>
      <c r="C7682">
        <v>1974</v>
      </c>
      <c r="D7682" s="1" t="s">
        <v>9</v>
      </c>
      <c r="E7682">
        <v>130</v>
      </c>
      <c r="F7682" s="3">
        <v>29200000</v>
      </c>
      <c r="G7682" s="1" t="s">
        <v>949</v>
      </c>
      <c r="H7682">
        <v>591</v>
      </c>
      <c r="I7682" s="1" t="s">
        <v>1002</v>
      </c>
      <c r="J7682">
        <v>1801</v>
      </c>
      <c r="K7682" s="1" t="s">
        <v>1372</v>
      </c>
      <c r="L7682">
        <v>197</v>
      </c>
      <c r="M7682" s="1" t="s">
        <v>1536</v>
      </c>
      <c r="N7682" s="1" t="str">
        <f t="shared" ref="N7682:N7745" si="120">INT(C7682/10)*10 &amp; "-" &amp; INT(C7682/10)*10+9</f>
        <v>1970-1979</v>
      </c>
    </row>
    <row r="7683" spans="1:14" hidden="1" x14ac:dyDescent="0.3">
      <c r="A7683">
        <v>71315</v>
      </c>
      <c r="B7683" s="1" t="s">
        <v>579</v>
      </c>
      <c r="C7683">
        <v>1974</v>
      </c>
      <c r="D7683" s="1" t="s">
        <v>9</v>
      </c>
      <c r="E7683">
        <v>130</v>
      </c>
      <c r="F7683" s="3">
        <v>29200000</v>
      </c>
      <c r="G7683" s="1" t="s">
        <v>949</v>
      </c>
      <c r="H7683">
        <v>591</v>
      </c>
      <c r="I7683" s="1" t="s">
        <v>1002</v>
      </c>
      <c r="J7683">
        <v>1801</v>
      </c>
      <c r="K7683" s="1" t="s">
        <v>1372</v>
      </c>
      <c r="L7683">
        <v>1159</v>
      </c>
      <c r="M7683" s="1" t="s">
        <v>1870</v>
      </c>
      <c r="N7683" s="1" t="str">
        <f t="shared" si="120"/>
        <v>1970-1979</v>
      </c>
    </row>
    <row r="7684" spans="1:14" hidden="1" x14ac:dyDescent="0.3">
      <c r="A7684">
        <v>71315</v>
      </c>
      <c r="B7684" s="1" t="s">
        <v>579</v>
      </c>
      <c r="C7684">
        <v>1974</v>
      </c>
      <c r="D7684" s="1" t="s">
        <v>9</v>
      </c>
      <c r="E7684">
        <v>130</v>
      </c>
      <c r="F7684" s="3">
        <v>29200000</v>
      </c>
      <c r="G7684" s="1" t="s">
        <v>949</v>
      </c>
      <c r="H7684">
        <v>591</v>
      </c>
      <c r="I7684" s="1" t="s">
        <v>1002</v>
      </c>
      <c r="J7684">
        <v>1801</v>
      </c>
      <c r="K7684" s="1" t="s">
        <v>1372</v>
      </c>
      <c r="L7684">
        <v>1379</v>
      </c>
      <c r="M7684" s="1" t="s">
        <v>1086</v>
      </c>
      <c r="N7684" s="1" t="str">
        <f t="shared" si="120"/>
        <v>1970-1979</v>
      </c>
    </row>
    <row r="7685" spans="1:14" hidden="1" x14ac:dyDescent="0.3">
      <c r="A7685">
        <v>71315</v>
      </c>
      <c r="B7685" s="1" t="s">
        <v>579</v>
      </c>
      <c r="C7685">
        <v>1974</v>
      </c>
      <c r="D7685" s="1" t="s">
        <v>9</v>
      </c>
      <c r="E7685">
        <v>130</v>
      </c>
      <c r="F7685" s="3">
        <v>29200000</v>
      </c>
      <c r="G7685" s="1" t="s">
        <v>949</v>
      </c>
      <c r="H7685">
        <v>591</v>
      </c>
      <c r="I7685" s="1" t="s">
        <v>1002</v>
      </c>
      <c r="J7685">
        <v>591</v>
      </c>
      <c r="K7685" s="1" t="s">
        <v>1002</v>
      </c>
      <c r="L7685">
        <v>197</v>
      </c>
      <c r="M7685" s="1" t="s">
        <v>1536</v>
      </c>
      <c r="N7685" s="1" t="str">
        <f t="shared" si="120"/>
        <v>1970-1979</v>
      </c>
    </row>
    <row r="7686" spans="1:14" hidden="1" x14ac:dyDescent="0.3">
      <c r="A7686">
        <v>71315</v>
      </c>
      <c r="B7686" s="1" t="s">
        <v>579</v>
      </c>
      <c r="C7686">
        <v>1974</v>
      </c>
      <c r="D7686" s="1" t="s">
        <v>9</v>
      </c>
      <c r="E7686">
        <v>130</v>
      </c>
      <c r="F7686" s="3">
        <v>29200000</v>
      </c>
      <c r="G7686" s="1" t="s">
        <v>949</v>
      </c>
      <c r="H7686">
        <v>591</v>
      </c>
      <c r="I7686" s="1" t="s">
        <v>1002</v>
      </c>
      <c r="J7686">
        <v>591</v>
      </c>
      <c r="K7686" s="1" t="s">
        <v>1002</v>
      </c>
      <c r="L7686">
        <v>1159</v>
      </c>
      <c r="M7686" s="1" t="s">
        <v>1870</v>
      </c>
      <c r="N7686" s="1" t="str">
        <f t="shared" si="120"/>
        <v>1970-1979</v>
      </c>
    </row>
    <row r="7687" spans="1:14" hidden="1" x14ac:dyDescent="0.3">
      <c r="A7687">
        <v>71315</v>
      </c>
      <c r="B7687" s="1" t="s">
        <v>579</v>
      </c>
      <c r="C7687">
        <v>1974</v>
      </c>
      <c r="D7687" s="1" t="s">
        <v>9</v>
      </c>
      <c r="E7687">
        <v>130</v>
      </c>
      <c r="F7687" s="3">
        <v>29200000</v>
      </c>
      <c r="G7687" s="1" t="s">
        <v>949</v>
      </c>
      <c r="H7687">
        <v>591</v>
      </c>
      <c r="I7687" s="1" t="s">
        <v>1002</v>
      </c>
      <c r="J7687">
        <v>591</v>
      </c>
      <c r="K7687" s="1" t="s">
        <v>1002</v>
      </c>
      <c r="L7687">
        <v>1379</v>
      </c>
      <c r="M7687" s="1" t="s">
        <v>1086</v>
      </c>
      <c r="N7687" s="1" t="str">
        <f t="shared" si="120"/>
        <v>1970-1979</v>
      </c>
    </row>
    <row r="7688" spans="1:14" hidden="1" x14ac:dyDescent="0.3">
      <c r="A7688">
        <v>71315</v>
      </c>
      <c r="B7688" s="1" t="s">
        <v>579</v>
      </c>
      <c r="C7688">
        <v>1974</v>
      </c>
      <c r="D7688" s="1" t="s">
        <v>9</v>
      </c>
      <c r="E7688">
        <v>130</v>
      </c>
      <c r="F7688" s="3">
        <v>29200000</v>
      </c>
      <c r="G7688" s="1" t="s">
        <v>882</v>
      </c>
      <c r="H7688">
        <v>591</v>
      </c>
      <c r="I7688" s="1" t="s">
        <v>1002</v>
      </c>
      <c r="J7688">
        <v>1801</v>
      </c>
      <c r="K7688" s="1" t="s">
        <v>1372</v>
      </c>
      <c r="L7688">
        <v>197</v>
      </c>
      <c r="M7688" s="1" t="s">
        <v>1536</v>
      </c>
      <c r="N7688" s="1" t="str">
        <f t="shared" si="120"/>
        <v>1970-1979</v>
      </c>
    </row>
    <row r="7689" spans="1:14" hidden="1" x14ac:dyDescent="0.3">
      <c r="A7689">
        <v>71315</v>
      </c>
      <c r="B7689" s="1" t="s">
        <v>579</v>
      </c>
      <c r="C7689">
        <v>1974</v>
      </c>
      <c r="D7689" s="1" t="s">
        <v>9</v>
      </c>
      <c r="E7689">
        <v>130</v>
      </c>
      <c r="F7689" s="3">
        <v>29200000</v>
      </c>
      <c r="G7689" s="1" t="s">
        <v>882</v>
      </c>
      <c r="H7689">
        <v>591</v>
      </c>
      <c r="I7689" s="1" t="s">
        <v>1002</v>
      </c>
      <c r="J7689">
        <v>1801</v>
      </c>
      <c r="K7689" s="1" t="s">
        <v>1372</v>
      </c>
      <c r="L7689">
        <v>1159</v>
      </c>
      <c r="M7689" s="1" t="s">
        <v>1870</v>
      </c>
      <c r="N7689" s="1" t="str">
        <f t="shared" si="120"/>
        <v>1970-1979</v>
      </c>
    </row>
    <row r="7690" spans="1:14" hidden="1" x14ac:dyDescent="0.3">
      <c r="A7690">
        <v>71315</v>
      </c>
      <c r="B7690" s="1" t="s">
        <v>579</v>
      </c>
      <c r="C7690">
        <v>1974</v>
      </c>
      <c r="D7690" s="1" t="s">
        <v>9</v>
      </c>
      <c r="E7690">
        <v>130</v>
      </c>
      <c r="F7690" s="3">
        <v>29200000</v>
      </c>
      <c r="G7690" s="1" t="s">
        <v>882</v>
      </c>
      <c r="H7690">
        <v>591</v>
      </c>
      <c r="I7690" s="1" t="s">
        <v>1002</v>
      </c>
      <c r="J7690">
        <v>1801</v>
      </c>
      <c r="K7690" s="1" t="s">
        <v>1372</v>
      </c>
      <c r="L7690">
        <v>1379</v>
      </c>
      <c r="M7690" s="1" t="s">
        <v>1086</v>
      </c>
      <c r="N7690" s="1" t="str">
        <f t="shared" si="120"/>
        <v>1970-1979</v>
      </c>
    </row>
    <row r="7691" spans="1:14" hidden="1" x14ac:dyDescent="0.3">
      <c r="A7691">
        <v>71315</v>
      </c>
      <c r="B7691" s="1" t="s">
        <v>579</v>
      </c>
      <c r="C7691">
        <v>1974</v>
      </c>
      <c r="D7691" s="1" t="s">
        <v>9</v>
      </c>
      <c r="E7691">
        <v>130</v>
      </c>
      <c r="F7691" s="3">
        <v>29200000</v>
      </c>
      <c r="G7691" s="1" t="s">
        <v>882</v>
      </c>
      <c r="H7691">
        <v>591</v>
      </c>
      <c r="I7691" s="1" t="s">
        <v>1002</v>
      </c>
      <c r="J7691">
        <v>591</v>
      </c>
      <c r="K7691" s="1" t="s">
        <v>1002</v>
      </c>
      <c r="L7691">
        <v>197</v>
      </c>
      <c r="M7691" s="1" t="s">
        <v>1536</v>
      </c>
      <c r="N7691" s="1" t="str">
        <f t="shared" si="120"/>
        <v>1970-1979</v>
      </c>
    </row>
    <row r="7692" spans="1:14" hidden="1" x14ac:dyDescent="0.3">
      <c r="A7692">
        <v>71315</v>
      </c>
      <c r="B7692" s="1" t="s">
        <v>579</v>
      </c>
      <c r="C7692">
        <v>1974</v>
      </c>
      <c r="D7692" s="1" t="s">
        <v>9</v>
      </c>
      <c r="E7692">
        <v>130</v>
      </c>
      <c r="F7692" s="3">
        <v>29200000</v>
      </c>
      <c r="G7692" s="1" t="s">
        <v>882</v>
      </c>
      <c r="H7692">
        <v>591</v>
      </c>
      <c r="I7692" s="1" t="s">
        <v>1002</v>
      </c>
      <c r="J7692">
        <v>591</v>
      </c>
      <c r="K7692" s="1" t="s">
        <v>1002</v>
      </c>
      <c r="L7692">
        <v>1159</v>
      </c>
      <c r="M7692" s="1" t="s">
        <v>1870</v>
      </c>
      <c r="N7692" s="1" t="str">
        <f t="shared" si="120"/>
        <v>1970-1979</v>
      </c>
    </row>
    <row r="7693" spans="1:14" hidden="1" x14ac:dyDescent="0.3">
      <c r="A7693">
        <v>71315</v>
      </c>
      <c r="B7693" s="1" t="s">
        <v>579</v>
      </c>
      <c r="C7693">
        <v>1974</v>
      </c>
      <c r="D7693" s="1" t="s">
        <v>9</v>
      </c>
      <c r="E7693">
        <v>130</v>
      </c>
      <c r="F7693" s="3">
        <v>29200000</v>
      </c>
      <c r="G7693" s="1" t="s">
        <v>882</v>
      </c>
      <c r="H7693">
        <v>591</v>
      </c>
      <c r="I7693" s="1" t="s">
        <v>1002</v>
      </c>
      <c r="J7693">
        <v>591</v>
      </c>
      <c r="K7693" s="1" t="s">
        <v>1002</v>
      </c>
      <c r="L7693">
        <v>1379</v>
      </c>
      <c r="M7693" s="1" t="s">
        <v>1086</v>
      </c>
      <c r="N7693" s="1" t="str">
        <f t="shared" si="120"/>
        <v>1970-1979</v>
      </c>
    </row>
    <row r="7694" spans="1:14" hidden="1" x14ac:dyDescent="0.3">
      <c r="A7694">
        <v>71315</v>
      </c>
      <c r="B7694" s="1" t="s">
        <v>579</v>
      </c>
      <c r="C7694">
        <v>1974</v>
      </c>
      <c r="D7694" s="1" t="s">
        <v>9</v>
      </c>
      <c r="E7694">
        <v>130</v>
      </c>
      <c r="F7694" s="3">
        <v>29200000</v>
      </c>
      <c r="G7694" s="1" t="s">
        <v>838</v>
      </c>
      <c r="H7694">
        <v>591</v>
      </c>
      <c r="I7694" s="1" t="s">
        <v>1002</v>
      </c>
      <c r="J7694">
        <v>1801</v>
      </c>
      <c r="K7694" s="1" t="s">
        <v>1372</v>
      </c>
      <c r="L7694">
        <v>197</v>
      </c>
      <c r="M7694" s="1" t="s">
        <v>1536</v>
      </c>
      <c r="N7694" s="1" t="str">
        <f t="shared" si="120"/>
        <v>1970-1979</v>
      </c>
    </row>
    <row r="7695" spans="1:14" hidden="1" x14ac:dyDescent="0.3">
      <c r="A7695">
        <v>71315</v>
      </c>
      <c r="B7695" s="1" t="s">
        <v>579</v>
      </c>
      <c r="C7695">
        <v>1974</v>
      </c>
      <c r="D7695" s="1" t="s">
        <v>9</v>
      </c>
      <c r="E7695">
        <v>130</v>
      </c>
      <c r="F7695" s="3">
        <v>29200000</v>
      </c>
      <c r="G7695" s="1" t="s">
        <v>838</v>
      </c>
      <c r="H7695">
        <v>591</v>
      </c>
      <c r="I7695" s="1" t="s">
        <v>1002</v>
      </c>
      <c r="J7695">
        <v>1801</v>
      </c>
      <c r="K7695" s="1" t="s">
        <v>1372</v>
      </c>
      <c r="L7695">
        <v>1159</v>
      </c>
      <c r="M7695" s="1" t="s">
        <v>1870</v>
      </c>
      <c r="N7695" s="1" t="str">
        <f t="shared" si="120"/>
        <v>1970-1979</v>
      </c>
    </row>
    <row r="7696" spans="1:14" hidden="1" x14ac:dyDescent="0.3">
      <c r="A7696">
        <v>71315</v>
      </c>
      <c r="B7696" s="1" t="s">
        <v>579</v>
      </c>
      <c r="C7696">
        <v>1974</v>
      </c>
      <c r="D7696" s="1" t="s">
        <v>9</v>
      </c>
      <c r="E7696">
        <v>130</v>
      </c>
      <c r="F7696" s="3">
        <v>29200000</v>
      </c>
      <c r="G7696" s="1" t="s">
        <v>838</v>
      </c>
      <c r="H7696">
        <v>591</v>
      </c>
      <c r="I7696" s="1" t="s">
        <v>1002</v>
      </c>
      <c r="J7696">
        <v>1801</v>
      </c>
      <c r="K7696" s="1" t="s">
        <v>1372</v>
      </c>
      <c r="L7696">
        <v>1379</v>
      </c>
      <c r="M7696" s="1" t="s">
        <v>1086</v>
      </c>
      <c r="N7696" s="1" t="str">
        <f t="shared" si="120"/>
        <v>1970-1979</v>
      </c>
    </row>
    <row r="7697" spans="1:14" hidden="1" x14ac:dyDescent="0.3">
      <c r="A7697">
        <v>71315</v>
      </c>
      <c r="B7697" s="1" t="s">
        <v>579</v>
      </c>
      <c r="C7697">
        <v>1974</v>
      </c>
      <c r="D7697" s="1" t="s">
        <v>9</v>
      </c>
      <c r="E7697">
        <v>130</v>
      </c>
      <c r="F7697" s="3">
        <v>29200000</v>
      </c>
      <c r="G7697" s="1" t="s">
        <v>838</v>
      </c>
      <c r="H7697">
        <v>591</v>
      </c>
      <c r="I7697" s="1" t="s">
        <v>1002</v>
      </c>
      <c r="J7697">
        <v>591</v>
      </c>
      <c r="K7697" s="1" t="s">
        <v>1002</v>
      </c>
      <c r="L7697">
        <v>197</v>
      </c>
      <c r="M7697" s="1" t="s">
        <v>1536</v>
      </c>
      <c r="N7697" s="1" t="str">
        <f t="shared" si="120"/>
        <v>1970-1979</v>
      </c>
    </row>
    <row r="7698" spans="1:14" hidden="1" x14ac:dyDescent="0.3">
      <c r="A7698">
        <v>71315</v>
      </c>
      <c r="B7698" s="1" t="s">
        <v>579</v>
      </c>
      <c r="C7698">
        <v>1974</v>
      </c>
      <c r="D7698" s="1" t="s">
        <v>9</v>
      </c>
      <c r="E7698">
        <v>130</v>
      </c>
      <c r="F7698" s="3">
        <v>29200000</v>
      </c>
      <c r="G7698" s="1" t="s">
        <v>838</v>
      </c>
      <c r="H7698">
        <v>591</v>
      </c>
      <c r="I7698" s="1" t="s">
        <v>1002</v>
      </c>
      <c r="J7698">
        <v>591</v>
      </c>
      <c r="K7698" s="1" t="s">
        <v>1002</v>
      </c>
      <c r="L7698">
        <v>1159</v>
      </c>
      <c r="M7698" s="1" t="s">
        <v>1870</v>
      </c>
      <c r="N7698" s="1" t="str">
        <f t="shared" si="120"/>
        <v>1970-1979</v>
      </c>
    </row>
    <row r="7699" spans="1:14" hidden="1" x14ac:dyDescent="0.3">
      <c r="A7699">
        <v>71315</v>
      </c>
      <c r="B7699" s="1" t="s">
        <v>579</v>
      </c>
      <c r="C7699">
        <v>1974</v>
      </c>
      <c r="D7699" s="1" t="s">
        <v>9</v>
      </c>
      <c r="E7699">
        <v>130</v>
      </c>
      <c r="F7699" s="3">
        <v>29200000</v>
      </c>
      <c r="G7699" s="1" t="s">
        <v>838</v>
      </c>
      <c r="H7699">
        <v>591</v>
      </c>
      <c r="I7699" s="1" t="s">
        <v>1002</v>
      </c>
      <c r="J7699">
        <v>591</v>
      </c>
      <c r="K7699" s="1" t="s">
        <v>1002</v>
      </c>
      <c r="L7699">
        <v>1379</v>
      </c>
      <c r="M7699" s="1" t="s">
        <v>1086</v>
      </c>
      <c r="N7699" s="1" t="str">
        <f t="shared" si="120"/>
        <v>1970-1979</v>
      </c>
    </row>
    <row r="7700" spans="1:14" hidden="1" x14ac:dyDescent="0.3">
      <c r="A7700">
        <v>71315</v>
      </c>
      <c r="B7700" s="1" t="s">
        <v>579</v>
      </c>
      <c r="C7700">
        <v>1974</v>
      </c>
      <c r="D7700" s="1" t="s">
        <v>9</v>
      </c>
      <c r="E7700">
        <v>130</v>
      </c>
      <c r="F7700" s="3">
        <v>29200000</v>
      </c>
      <c r="G7700" s="1" t="s">
        <v>849</v>
      </c>
      <c r="H7700">
        <v>591</v>
      </c>
      <c r="I7700" s="1" t="s">
        <v>1002</v>
      </c>
      <c r="J7700">
        <v>1801</v>
      </c>
      <c r="K7700" s="1" t="s">
        <v>1372</v>
      </c>
      <c r="L7700">
        <v>197</v>
      </c>
      <c r="M7700" s="1" t="s">
        <v>1536</v>
      </c>
      <c r="N7700" s="1" t="str">
        <f t="shared" si="120"/>
        <v>1970-1979</v>
      </c>
    </row>
    <row r="7701" spans="1:14" hidden="1" x14ac:dyDescent="0.3">
      <c r="A7701">
        <v>71315</v>
      </c>
      <c r="B7701" s="1" t="s">
        <v>579</v>
      </c>
      <c r="C7701">
        <v>1974</v>
      </c>
      <c r="D7701" s="1" t="s">
        <v>9</v>
      </c>
      <c r="E7701">
        <v>130</v>
      </c>
      <c r="F7701" s="3">
        <v>29200000</v>
      </c>
      <c r="G7701" s="1" t="s">
        <v>849</v>
      </c>
      <c r="H7701">
        <v>591</v>
      </c>
      <c r="I7701" s="1" t="s">
        <v>1002</v>
      </c>
      <c r="J7701">
        <v>1801</v>
      </c>
      <c r="K7701" s="1" t="s">
        <v>1372</v>
      </c>
      <c r="L7701">
        <v>1159</v>
      </c>
      <c r="M7701" s="1" t="s">
        <v>1870</v>
      </c>
      <c r="N7701" s="1" t="str">
        <f t="shared" si="120"/>
        <v>1970-1979</v>
      </c>
    </row>
    <row r="7702" spans="1:14" hidden="1" x14ac:dyDescent="0.3">
      <c r="A7702">
        <v>71315</v>
      </c>
      <c r="B7702" s="1" t="s">
        <v>579</v>
      </c>
      <c r="C7702">
        <v>1974</v>
      </c>
      <c r="D7702" s="1" t="s">
        <v>9</v>
      </c>
      <c r="E7702">
        <v>130</v>
      </c>
      <c r="F7702" s="3">
        <v>29200000</v>
      </c>
      <c r="G7702" s="1" t="s">
        <v>849</v>
      </c>
      <c r="H7702">
        <v>591</v>
      </c>
      <c r="I7702" s="1" t="s">
        <v>1002</v>
      </c>
      <c r="J7702">
        <v>1801</v>
      </c>
      <c r="K7702" s="1" t="s">
        <v>1372</v>
      </c>
      <c r="L7702">
        <v>1379</v>
      </c>
      <c r="M7702" s="1" t="s">
        <v>1086</v>
      </c>
      <c r="N7702" s="1" t="str">
        <f t="shared" si="120"/>
        <v>1970-1979</v>
      </c>
    </row>
    <row r="7703" spans="1:14" hidden="1" x14ac:dyDescent="0.3">
      <c r="A7703">
        <v>71315</v>
      </c>
      <c r="B7703" s="1" t="s">
        <v>579</v>
      </c>
      <c r="C7703">
        <v>1974</v>
      </c>
      <c r="D7703" s="1" t="s">
        <v>9</v>
      </c>
      <c r="E7703">
        <v>130</v>
      </c>
      <c r="F7703" s="3">
        <v>29200000</v>
      </c>
      <c r="G7703" s="1" t="s">
        <v>849</v>
      </c>
      <c r="H7703">
        <v>591</v>
      </c>
      <c r="I7703" s="1" t="s">
        <v>1002</v>
      </c>
      <c r="J7703">
        <v>591</v>
      </c>
      <c r="K7703" s="1" t="s">
        <v>1002</v>
      </c>
      <c r="L7703">
        <v>197</v>
      </c>
      <c r="M7703" s="1" t="s">
        <v>1536</v>
      </c>
      <c r="N7703" s="1" t="str">
        <f t="shared" si="120"/>
        <v>1970-1979</v>
      </c>
    </row>
    <row r="7704" spans="1:14" hidden="1" x14ac:dyDescent="0.3">
      <c r="A7704">
        <v>71315</v>
      </c>
      <c r="B7704" s="1" t="s">
        <v>579</v>
      </c>
      <c r="C7704">
        <v>1974</v>
      </c>
      <c r="D7704" s="1" t="s">
        <v>9</v>
      </c>
      <c r="E7704">
        <v>130</v>
      </c>
      <c r="F7704" s="3">
        <v>29200000</v>
      </c>
      <c r="G7704" s="1" t="s">
        <v>849</v>
      </c>
      <c r="H7704">
        <v>591</v>
      </c>
      <c r="I7704" s="1" t="s">
        <v>1002</v>
      </c>
      <c r="J7704">
        <v>591</v>
      </c>
      <c r="K7704" s="1" t="s">
        <v>1002</v>
      </c>
      <c r="L7704">
        <v>1159</v>
      </c>
      <c r="M7704" s="1" t="s">
        <v>1870</v>
      </c>
      <c r="N7704" s="1" t="str">
        <f t="shared" si="120"/>
        <v>1970-1979</v>
      </c>
    </row>
    <row r="7705" spans="1:14" hidden="1" x14ac:dyDescent="0.3">
      <c r="A7705">
        <v>71315</v>
      </c>
      <c r="B7705" s="1" t="s">
        <v>579</v>
      </c>
      <c r="C7705">
        <v>1974</v>
      </c>
      <c r="D7705" s="1" t="s">
        <v>9</v>
      </c>
      <c r="E7705">
        <v>130</v>
      </c>
      <c r="F7705" s="3">
        <v>29200000</v>
      </c>
      <c r="G7705" s="1" t="s">
        <v>849</v>
      </c>
      <c r="H7705">
        <v>591</v>
      </c>
      <c r="I7705" s="1" t="s">
        <v>1002</v>
      </c>
      <c r="J7705">
        <v>591</v>
      </c>
      <c r="K7705" s="1" t="s">
        <v>1002</v>
      </c>
      <c r="L7705">
        <v>1379</v>
      </c>
      <c r="M7705" s="1" t="s">
        <v>1086</v>
      </c>
      <c r="N7705" s="1" t="str">
        <f t="shared" si="120"/>
        <v>1970-1979</v>
      </c>
    </row>
    <row r="7706" spans="1:14" hidden="1" x14ac:dyDescent="0.3">
      <c r="A7706">
        <v>71315</v>
      </c>
      <c r="B7706" s="1" t="s">
        <v>579</v>
      </c>
      <c r="C7706">
        <v>1974</v>
      </c>
      <c r="D7706" s="1" t="s">
        <v>9</v>
      </c>
      <c r="E7706">
        <v>130</v>
      </c>
      <c r="F7706" s="3">
        <v>29200000</v>
      </c>
      <c r="G7706" s="1" t="s">
        <v>868</v>
      </c>
      <c r="H7706">
        <v>591</v>
      </c>
      <c r="I7706" s="1" t="s">
        <v>1002</v>
      </c>
      <c r="J7706">
        <v>1801</v>
      </c>
      <c r="K7706" s="1" t="s">
        <v>1372</v>
      </c>
      <c r="L7706">
        <v>197</v>
      </c>
      <c r="M7706" s="1" t="s">
        <v>1536</v>
      </c>
      <c r="N7706" s="1" t="str">
        <f t="shared" si="120"/>
        <v>1970-1979</v>
      </c>
    </row>
    <row r="7707" spans="1:14" hidden="1" x14ac:dyDescent="0.3">
      <c r="A7707">
        <v>71315</v>
      </c>
      <c r="B7707" s="1" t="s">
        <v>579</v>
      </c>
      <c r="C7707">
        <v>1974</v>
      </c>
      <c r="D7707" s="1" t="s">
        <v>9</v>
      </c>
      <c r="E7707">
        <v>130</v>
      </c>
      <c r="F7707" s="3">
        <v>29200000</v>
      </c>
      <c r="G7707" s="1" t="s">
        <v>868</v>
      </c>
      <c r="H7707">
        <v>591</v>
      </c>
      <c r="I7707" s="1" t="s">
        <v>1002</v>
      </c>
      <c r="J7707">
        <v>1801</v>
      </c>
      <c r="K7707" s="1" t="s">
        <v>1372</v>
      </c>
      <c r="L7707">
        <v>1159</v>
      </c>
      <c r="M7707" s="1" t="s">
        <v>1870</v>
      </c>
      <c r="N7707" s="1" t="str">
        <f t="shared" si="120"/>
        <v>1970-1979</v>
      </c>
    </row>
    <row r="7708" spans="1:14" hidden="1" x14ac:dyDescent="0.3">
      <c r="A7708">
        <v>71315</v>
      </c>
      <c r="B7708" s="1" t="s">
        <v>579</v>
      </c>
      <c r="C7708">
        <v>1974</v>
      </c>
      <c r="D7708" s="1" t="s">
        <v>9</v>
      </c>
      <c r="E7708">
        <v>130</v>
      </c>
      <c r="F7708" s="3">
        <v>29200000</v>
      </c>
      <c r="G7708" s="1" t="s">
        <v>868</v>
      </c>
      <c r="H7708">
        <v>591</v>
      </c>
      <c r="I7708" s="1" t="s">
        <v>1002</v>
      </c>
      <c r="J7708">
        <v>1801</v>
      </c>
      <c r="K7708" s="1" t="s">
        <v>1372</v>
      </c>
      <c r="L7708">
        <v>1379</v>
      </c>
      <c r="M7708" s="1" t="s">
        <v>1086</v>
      </c>
      <c r="N7708" s="1" t="str">
        <f t="shared" si="120"/>
        <v>1970-1979</v>
      </c>
    </row>
    <row r="7709" spans="1:14" hidden="1" x14ac:dyDescent="0.3">
      <c r="A7709">
        <v>71315</v>
      </c>
      <c r="B7709" s="1" t="s">
        <v>579</v>
      </c>
      <c r="C7709">
        <v>1974</v>
      </c>
      <c r="D7709" s="1" t="s">
        <v>9</v>
      </c>
      <c r="E7709">
        <v>130</v>
      </c>
      <c r="F7709" s="3">
        <v>29200000</v>
      </c>
      <c r="G7709" s="1" t="s">
        <v>868</v>
      </c>
      <c r="H7709">
        <v>591</v>
      </c>
      <c r="I7709" s="1" t="s">
        <v>1002</v>
      </c>
      <c r="J7709">
        <v>591</v>
      </c>
      <c r="K7709" s="1" t="s">
        <v>1002</v>
      </c>
      <c r="L7709">
        <v>197</v>
      </c>
      <c r="M7709" s="1" t="s">
        <v>1536</v>
      </c>
      <c r="N7709" s="1" t="str">
        <f t="shared" si="120"/>
        <v>1970-1979</v>
      </c>
    </row>
    <row r="7710" spans="1:14" hidden="1" x14ac:dyDescent="0.3">
      <c r="A7710">
        <v>71315</v>
      </c>
      <c r="B7710" s="1" t="s">
        <v>579</v>
      </c>
      <c r="C7710">
        <v>1974</v>
      </c>
      <c r="D7710" s="1" t="s">
        <v>9</v>
      </c>
      <c r="E7710">
        <v>130</v>
      </c>
      <c r="F7710" s="3">
        <v>29200000</v>
      </c>
      <c r="G7710" s="1" t="s">
        <v>868</v>
      </c>
      <c r="H7710">
        <v>591</v>
      </c>
      <c r="I7710" s="1" t="s">
        <v>1002</v>
      </c>
      <c r="J7710">
        <v>591</v>
      </c>
      <c r="K7710" s="1" t="s">
        <v>1002</v>
      </c>
      <c r="L7710">
        <v>1159</v>
      </c>
      <c r="M7710" s="1" t="s">
        <v>1870</v>
      </c>
      <c r="N7710" s="1" t="str">
        <f t="shared" si="120"/>
        <v>1970-1979</v>
      </c>
    </row>
    <row r="7711" spans="1:14" hidden="1" x14ac:dyDescent="0.3">
      <c r="A7711">
        <v>71315</v>
      </c>
      <c r="B7711" s="1" t="s">
        <v>579</v>
      </c>
      <c r="C7711">
        <v>1974</v>
      </c>
      <c r="D7711" s="1" t="s">
        <v>9</v>
      </c>
      <c r="E7711">
        <v>130</v>
      </c>
      <c r="F7711" s="3">
        <v>29200000</v>
      </c>
      <c r="G7711" s="1" t="s">
        <v>868</v>
      </c>
      <c r="H7711">
        <v>591</v>
      </c>
      <c r="I7711" s="1" t="s">
        <v>1002</v>
      </c>
      <c r="J7711">
        <v>591</v>
      </c>
      <c r="K7711" s="1" t="s">
        <v>1002</v>
      </c>
      <c r="L7711">
        <v>1379</v>
      </c>
      <c r="M7711" s="1" t="s">
        <v>1086</v>
      </c>
      <c r="N7711" s="1" t="str">
        <f t="shared" si="120"/>
        <v>1970-1979</v>
      </c>
    </row>
    <row r="7712" spans="1:14" hidden="1" x14ac:dyDescent="0.3">
      <c r="A7712">
        <v>71315</v>
      </c>
      <c r="B7712" s="1" t="s">
        <v>579</v>
      </c>
      <c r="C7712">
        <v>1974</v>
      </c>
      <c r="D7712" s="1" t="s">
        <v>9</v>
      </c>
      <c r="E7712">
        <v>130</v>
      </c>
      <c r="F7712" s="3">
        <v>29200000</v>
      </c>
      <c r="G7712" s="1" t="s">
        <v>842</v>
      </c>
      <c r="H7712">
        <v>591</v>
      </c>
      <c r="I7712" s="1" t="s">
        <v>1002</v>
      </c>
      <c r="J7712">
        <v>1801</v>
      </c>
      <c r="K7712" s="1" t="s">
        <v>1372</v>
      </c>
      <c r="L7712">
        <v>197</v>
      </c>
      <c r="M7712" s="1" t="s">
        <v>1536</v>
      </c>
      <c r="N7712" s="1" t="str">
        <f t="shared" si="120"/>
        <v>1970-1979</v>
      </c>
    </row>
    <row r="7713" spans="1:14" hidden="1" x14ac:dyDescent="0.3">
      <c r="A7713">
        <v>71315</v>
      </c>
      <c r="B7713" s="1" t="s">
        <v>579</v>
      </c>
      <c r="C7713">
        <v>1974</v>
      </c>
      <c r="D7713" s="1" t="s">
        <v>9</v>
      </c>
      <c r="E7713">
        <v>130</v>
      </c>
      <c r="F7713" s="3">
        <v>29200000</v>
      </c>
      <c r="G7713" s="1" t="s">
        <v>842</v>
      </c>
      <c r="H7713">
        <v>591</v>
      </c>
      <c r="I7713" s="1" t="s">
        <v>1002</v>
      </c>
      <c r="J7713">
        <v>1801</v>
      </c>
      <c r="K7713" s="1" t="s">
        <v>1372</v>
      </c>
      <c r="L7713">
        <v>1159</v>
      </c>
      <c r="M7713" s="1" t="s">
        <v>1870</v>
      </c>
      <c r="N7713" s="1" t="str">
        <f t="shared" si="120"/>
        <v>1970-1979</v>
      </c>
    </row>
    <row r="7714" spans="1:14" hidden="1" x14ac:dyDescent="0.3">
      <c r="A7714">
        <v>71315</v>
      </c>
      <c r="B7714" s="1" t="s">
        <v>579</v>
      </c>
      <c r="C7714">
        <v>1974</v>
      </c>
      <c r="D7714" s="1" t="s">
        <v>9</v>
      </c>
      <c r="E7714">
        <v>130</v>
      </c>
      <c r="F7714" s="3">
        <v>29200000</v>
      </c>
      <c r="G7714" s="1" t="s">
        <v>842</v>
      </c>
      <c r="H7714">
        <v>591</v>
      </c>
      <c r="I7714" s="1" t="s">
        <v>1002</v>
      </c>
      <c r="J7714">
        <v>1801</v>
      </c>
      <c r="K7714" s="1" t="s">
        <v>1372</v>
      </c>
      <c r="L7714">
        <v>1379</v>
      </c>
      <c r="M7714" s="1" t="s">
        <v>1086</v>
      </c>
      <c r="N7714" s="1" t="str">
        <f t="shared" si="120"/>
        <v>1970-1979</v>
      </c>
    </row>
    <row r="7715" spans="1:14" hidden="1" x14ac:dyDescent="0.3">
      <c r="A7715">
        <v>71315</v>
      </c>
      <c r="B7715" s="1" t="s">
        <v>579</v>
      </c>
      <c r="C7715">
        <v>1974</v>
      </c>
      <c r="D7715" s="1" t="s">
        <v>9</v>
      </c>
      <c r="E7715">
        <v>130</v>
      </c>
      <c r="F7715" s="3">
        <v>29200000</v>
      </c>
      <c r="G7715" s="1" t="s">
        <v>842</v>
      </c>
      <c r="H7715">
        <v>591</v>
      </c>
      <c r="I7715" s="1" t="s">
        <v>1002</v>
      </c>
      <c r="J7715">
        <v>591</v>
      </c>
      <c r="K7715" s="1" t="s">
        <v>1002</v>
      </c>
      <c r="L7715">
        <v>197</v>
      </c>
      <c r="M7715" s="1" t="s">
        <v>1536</v>
      </c>
      <c r="N7715" s="1" t="str">
        <f t="shared" si="120"/>
        <v>1970-1979</v>
      </c>
    </row>
    <row r="7716" spans="1:14" hidden="1" x14ac:dyDescent="0.3">
      <c r="A7716">
        <v>71315</v>
      </c>
      <c r="B7716" s="1" t="s">
        <v>579</v>
      </c>
      <c r="C7716">
        <v>1974</v>
      </c>
      <c r="D7716" s="1" t="s">
        <v>9</v>
      </c>
      <c r="E7716">
        <v>130</v>
      </c>
      <c r="F7716" s="3">
        <v>29200000</v>
      </c>
      <c r="G7716" s="1" t="s">
        <v>842</v>
      </c>
      <c r="H7716">
        <v>591</v>
      </c>
      <c r="I7716" s="1" t="s">
        <v>1002</v>
      </c>
      <c r="J7716">
        <v>591</v>
      </c>
      <c r="K7716" s="1" t="s">
        <v>1002</v>
      </c>
      <c r="L7716">
        <v>1159</v>
      </c>
      <c r="M7716" s="1" t="s">
        <v>1870</v>
      </c>
      <c r="N7716" s="1" t="str">
        <f t="shared" si="120"/>
        <v>1970-1979</v>
      </c>
    </row>
    <row r="7717" spans="1:14" hidden="1" x14ac:dyDescent="0.3">
      <c r="A7717">
        <v>71315</v>
      </c>
      <c r="B7717" s="1" t="s">
        <v>579</v>
      </c>
      <c r="C7717">
        <v>1974</v>
      </c>
      <c r="D7717" s="1" t="s">
        <v>9</v>
      </c>
      <c r="E7717">
        <v>130</v>
      </c>
      <c r="F7717" s="3">
        <v>29200000</v>
      </c>
      <c r="G7717" s="1" t="s">
        <v>842</v>
      </c>
      <c r="H7717">
        <v>591</v>
      </c>
      <c r="I7717" s="1" t="s">
        <v>1002</v>
      </c>
      <c r="J7717">
        <v>591</v>
      </c>
      <c r="K7717" s="1" t="s">
        <v>1002</v>
      </c>
      <c r="L7717">
        <v>1379</v>
      </c>
      <c r="M7717" s="1" t="s">
        <v>1086</v>
      </c>
      <c r="N7717" s="1" t="str">
        <f t="shared" si="120"/>
        <v>1970-1979</v>
      </c>
    </row>
    <row r="7718" spans="1:14" hidden="1" x14ac:dyDescent="0.3">
      <c r="A7718">
        <v>71315</v>
      </c>
      <c r="B7718" s="1" t="s">
        <v>579</v>
      </c>
      <c r="C7718">
        <v>1974</v>
      </c>
      <c r="D7718" s="1" t="s">
        <v>9</v>
      </c>
      <c r="E7718">
        <v>130</v>
      </c>
      <c r="F7718" s="3">
        <v>29200000</v>
      </c>
      <c r="G7718" s="1" t="s">
        <v>840</v>
      </c>
      <c r="H7718">
        <v>591</v>
      </c>
      <c r="I7718" s="1" t="s">
        <v>1002</v>
      </c>
      <c r="J7718">
        <v>1801</v>
      </c>
      <c r="K7718" s="1" t="s">
        <v>1372</v>
      </c>
      <c r="L7718">
        <v>197</v>
      </c>
      <c r="M7718" s="1" t="s">
        <v>1536</v>
      </c>
      <c r="N7718" s="1" t="str">
        <f t="shared" si="120"/>
        <v>1970-1979</v>
      </c>
    </row>
    <row r="7719" spans="1:14" hidden="1" x14ac:dyDescent="0.3">
      <c r="A7719">
        <v>71315</v>
      </c>
      <c r="B7719" s="1" t="s">
        <v>579</v>
      </c>
      <c r="C7719">
        <v>1974</v>
      </c>
      <c r="D7719" s="1" t="s">
        <v>9</v>
      </c>
      <c r="E7719">
        <v>130</v>
      </c>
      <c r="F7719" s="3">
        <v>29200000</v>
      </c>
      <c r="G7719" s="1" t="s">
        <v>840</v>
      </c>
      <c r="H7719">
        <v>591</v>
      </c>
      <c r="I7719" s="1" t="s">
        <v>1002</v>
      </c>
      <c r="J7719">
        <v>1801</v>
      </c>
      <c r="K7719" s="1" t="s">
        <v>1372</v>
      </c>
      <c r="L7719">
        <v>1159</v>
      </c>
      <c r="M7719" s="1" t="s">
        <v>1870</v>
      </c>
      <c r="N7719" s="1" t="str">
        <f t="shared" si="120"/>
        <v>1970-1979</v>
      </c>
    </row>
    <row r="7720" spans="1:14" hidden="1" x14ac:dyDescent="0.3">
      <c r="A7720">
        <v>71315</v>
      </c>
      <c r="B7720" s="1" t="s">
        <v>579</v>
      </c>
      <c r="C7720">
        <v>1974</v>
      </c>
      <c r="D7720" s="1" t="s">
        <v>9</v>
      </c>
      <c r="E7720">
        <v>130</v>
      </c>
      <c r="F7720" s="3">
        <v>29200000</v>
      </c>
      <c r="G7720" s="1" t="s">
        <v>840</v>
      </c>
      <c r="H7720">
        <v>591</v>
      </c>
      <c r="I7720" s="1" t="s">
        <v>1002</v>
      </c>
      <c r="J7720">
        <v>1801</v>
      </c>
      <c r="K7720" s="1" t="s">
        <v>1372</v>
      </c>
      <c r="L7720">
        <v>1379</v>
      </c>
      <c r="M7720" s="1" t="s">
        <v>1086</v>
      </c>
      <c r="N7720" s="1" t="str">
        <f t="shared" si="120"/>
        <v>1970-1979</v>
      </c>
    </row>
    <row r="7721" spans="1:14" hidden="1" x14ac:dyDescent="0.3">
      <c r="A7721">
        <v>71315</v>
      </c>
      <c r="B7721" s="1" t="s">
        <v>579</v>
      </c>
      <c r="C7721">
        <v>1974</v>
      </c>
      <c r="D7721" s="1" t="s">
        <v>9</v>
      </c>
      <c r="E7721">
        <v>130</v>
      </c>
      <c r="F7721" s="3">
        <v>29200000</v>
      </c>
      <c r="G7721" s="1" t="s">
        <v>840</v>
      </c>
      <c r="H7721">
        <v>591</v>
      </c>
      <c r="I7721" s="1" t="s">
        <v>1002</v>
      </c>
      <c r="J7721">
        <v>591</v>
      </c>
      <c r="K7721" s="1" t="s">
        <v>1002</v>
      </c>
      <c r="L7721">
        <v>197</v>
      </c>
      <c r="M7721" s="1" t="s">
        <v>1536</v>
      </c>
      <c r="N7721" s="1" t="str">
        <f t="shared" si="120"/>
        <v>1970-1979</v>
      </c>
    </row>
    <row r="7722" spans="1:14" hidden="1" x14ac:dyDescent="0.3">
      <c r="A7722">
        <v>71315</v>
      </c>
      <c r="B7722" s="1" t="s">
        <v>579</v>
      </c>
      <c r="C7722">
        <v>1974</v>
      </c>
      <c r="D7722" s="1" t="s">
        <v>9</v>
      </c>
      <c r="E7722">
        <v>130</v>
      </c>
      <c r="F7722" s="3">
        <v>29200000</v>
      </c>
      <c r="G7722" s="1" t="s">
        <v>840</v>
      </c>
      <c r="H7722">
        <v>591</v>
      </c>
      <c r="I7722" s="1" t="s">
        <v>1002</v>
      </c>
      <c r="J7722">
        <v>591</v>
      </c>
      <c r="K7722" s="1" t="s">
        <v>1002</v>
      </c>
      <c r="L7722">
        <v>1159</v>
      </c>
      <c r="M7722" s="1" t="s">
        <v>1870</v>
      </c>
      <c r="N7722" s="1" t="str">
        <f t="shared" si="120"/>
        <v>1970-1979</v>
      </c>
    </row>
    <row r="7723" spans="1:14" hidden="1" x14ac:dyDescent="0.3">
      <c r="A7723">
        <v>71315</v>
      </c>
      <c r="B7723" s="1" t="s">
        <v>579</v>
      </c>
      <c r="C7723">
        <v>1974</v>
      </c>
      <c r="D7723" s="1" t="s">
        <v>9</v>
      </c>
      <c r="E7723">
        <v>130</v>
      </c>
      <c r="F7723" s="3">
        <v>29200000</v>
      </c>
      <c r="G7723" s="1" t="s">
        <v>840</v>
      </c>
      <c r="H7723">
        <v>591</v>
      </c>
      <c r="I7723" s="1" t="s">
        <v>1002</v>
      </c>
      <c r="J7723">
        <v>591</v>
      </c>
      <c r="K7723" s="1" t="s">
        <v>1002</v>
      </c>
      <c r="L7723">
        <v>1379</v>
      </c>
      <c r="M7723" s="1" t="s">
        <v>1086</v>
      </c>
      <c r="N7723" s="1" t="str">
        <f t="shared" si="120"/>
        <v>1970-1979</v>
      </c>
    </row>
    <row r="7724" spans="1:14" hidden="1" x14ac:dyDescent="0.3">
      <c r="A7724">
        <v>71315</v>
      </c>
      <c r="B7724" s="1" t="s">
        <v>579</v>
      </c>
      <c r="C7724">
        <v>1974</v>
      </c>
      <c r="D7724" s="1" t="s">
        <v>9</v>
      </c>
      <c r="E7724">
        <v>130</v>
      </c>
      <c r="F7724" s="3">
        <v>29200000</v>
      </c>
      <c r="G7724" s="1" t="s">
        <v>885</v>
      </c>
      <c r="H7724">
        <v>591</v>
      </c>
      <c r="I7724" s="1" t="s">
        <v>1002</v>
      </c>
      <c r="J7724">
        <v>1801</v>
      </c>
      <c r="K7724" s="1" t="s">
        <v>1372</v>
      </c>
      <c r="L7724">
        <v>197</v>
      </c>
      <c r="M7724" s="1" t="s">
        <v>1536</v>
      </c>
      <c r="N7724" s="1" t="str">
        <f t="shared" si="120"/>
        <v>1970-1979</v>
      </c>
    </row>
    <row r="7725" spans="1:14" hidden="1" x14ac:dyDescent="0.3">
      <c r="A7725">
        <v>71315</v>
      </c>
      <c r="B7725" s="1" t="s">
        <v>579</v>
      </c>
      <c r="C7725">
        <v>1974</v>
      </c>
      <c r="D7725" s="1" t="s">
        <v>9</v>
      </c>
      <c r="E7725">
        <v>130</v>
      </c>
      <c r="F7725" s="3">
        <v>29200000</v>
      </c>
      <c r="G7725" s="1" t="s">
        <v>885</v>
      </c>
      <c r="H7725">
        <v>591</v>
      </c>
      <c r="I7725" s="1" t="s">
        <v>1002</v>
      </c>
      <c r="J7725">
        <v>1801</v>
      </c>
      <c r="K7725" s="1" t="s">
        <v>1372</v>
      </c>
      <c r="L7725">
        <v>1159</v>
      </c>
      <c r="M7725" s="1" t="s">
        <v>1870</v>
      </c>
      <c r="N7725" s="1" t="str">
        <f t="shared" si="120"/>
        <v>1970-1979</v>
      </c>
    </row>
    <row r="7726" spans="1:14" hidden="1" x14ac:dyDescent="0.3">
      <c r="A7726">
        <v>71315</v>
      </c>
      <c r="B7726" s="1" t="s">
        <v>579</v>
      </c>
      <c r="C7726">
        <v>1974</v>
      </c>
      <c r="D7726" s="1" t="s">
        <v>9</v>
      </c>
      <c r="E7726">
        <v>130</v>
      </c>
      <c r="F7726" s="3">
        <v>29200000</v>
      </c>
      <c r="G7726" s="1" t="s">
        <v>885</v>
      </c>
      <c r="H7726">
        <v>591</v>
      </c>
      <c r="I7726" s="1" t="s">
        <v>1002</v>
      </c>
      <c r="J7726">
        <v>1801</v>
      </c>
      <c r="K7726" s="1" t="s">
        <v>1372</v>
      </c>
      <c r="L7726">
        <v>1379</v>
      </c>
      <c r="M7726" s="1" t="s">
        <v>1086</v>
      </c>
      <c r="N7726" s="1" t="str">
        <f t="shared" si="120"/>
        <v>1970-1979</v>
      </c>
    </row>
    <row r="7727" spans="1:14" hidden="1" x14ac:dyDescent="0.3">
      <c r="A7727">
        <v>71315</v>
      </c>
      <c r="B7727" s="1" t="s">
        <v>579</v>
      </c>
      <c r="C7727">
        <v>1974</v>
      </c>
      <c r="D7727" s="1" t="s">
        <v>9</v>
      </c>
      <c r="E7727">
        <v>130</v>
      </c>
      <c r="F7727" s="3">
        <v>29200000</v>
      </c>
      <c r="G7727" s="1" t="s">
        <v>885</v>
      </c>
      <c r="H7727">
        <v>591</v>
      </c>
      <c r="I7727" s="1" t="s">
        <v>1002</v>
      </c>
      <c r="J7727">
        <v>591</v>
      </c>
      <c r="K7727" s="1" t="s">
        <v>1002</v>
      </c>
      <c r="L7727">
        <v>197</v>
      </c>
      <c r="M7727" s="1" t="s">
        <v>1536</v>
      </c>
      <c r="N7727" s="1" t="str">
        <f t="shared" si="120"/>
        <v>1970-1979</v>
      </c>
    </row>
    <row r="7728" spans="1:14" hidden="1" x14ac:dyDescent="0.3">
      <c r="A7728">
        <v>71315</v>
      </c>
      <c r="B7728" s="1" t="s">
        <v>579</v>
      </c>
      <c r="C7728">
        <v>1974</v>
      </c>
      <c r="D7728" s="1" t="s">
        <v>9</v>
      </c>
      <c r="E7728">
        <v>130</v>
      </c>
      <c r="F7728" s="3">
        <v>29200000</v>
      </c>
      <c r="G7728" s="1" t="s">
        <v>885</v>
      </c>
      <c r="H7728">
        <v>591</v>
      </c>
      <c r="I7728" s="1" t="s">
        <v>1002</v>
      </c>
      <c r="J7728">
        <v>591</v>
      </c>
      <c r="K7728" s="1" t="s">
        <v>1002</v>
      </c>
      <c r="L7728">
        <v>1159</v>
      </c>
      <c r="M7728" s="1" t="s">
        <v>1870</v>
      </c>
      <c r="N7728" s="1" t="str">
        <f t="shared" si="120"/>
        <v>1970-1979</v>
      </c>
    </row>
    <row r="7729" spans="1:14" hidden="1" x14ac:dyDescent="0.3">
      <c r="A7729">
        <v>71315</v>
      </c>
      <c r="B7729" s="1" t="s">
        <v>579</v>
      </c>
      <c r="C7729">
        <v>1974</v>
      </c>
      <c r="D7729" s="1" t="s">
        <v>9</v>
      </c>
      <c r="E7729">
        <v>130</v>
      </c>
      <c r="F7729" s="3">
        <v>29200000</v>
      </c>
      <c r="G7729" s="1" t="s">
        <v>885</v>
      </c>
      <c r="H7729">
        <v>591</v>
      </c>
      <c r="I7729" s="1" t="s">
        <v>1002</v>
      </c>
      <c r="J7729">
        <v>591</v>
      </c>
      <c r="K7729" s="1" t="s">
        <v>1002</v>
      </c>
      <c r="L7729">
        <v>1379</v>
      </c>
      <c r="M7729" s="1" t="s">
        <v>1086</v>
      </c>
      <c r="N7729" s="1" t="str">
        <f t="shared" si="120"/>
        <v>1970-1979</v>
      </c>
    </row>
    <row r="7730" spans="1:14" hidden="1" x14ac:dyDescent="0.3">
      <c r="A7730">
        <v>71315</v>
      </c>
      <c r="B7730" s="1" t="s">
        <v>579</v>
      </c>
      <c r="C7730">
        <v>1974</v>
      </c>
      <c r="D7730" s="1" t="s">
        <v>9</v>
      </c>
      <c r="E7730">
        <v>130</v>
      </c>
      <c r="F7730" s="3">
        <v>29200000</v>
      </c>
      <c r="G7730" s="1" t="s">
        <v>847</v>
      </c>
      <c r="H7730">
        <v>591</v>
      </c>
      <c r="I7730" s="1" t="s">
        <v>1002</v>
      </c>
      <c r="J7730">
        <v>1801</v>
      </c>
      <c r="K7730" s="1" t="s">
        <v>1372</v>
      </c>
      <c r="L7730">
        <v>197</v>
      </c>
      <c r="M7730" s="1" t="s">
        <v>1536</v>
      </c>
      <c r="N7730" s="1" t="str">
        <f t="shared" si="120"/>
        <v>1970-1979</v>
      </c>
    </row>
    <row r="7731" spans="1:14" hidden="1" x14ac:dyDescent="0.3">
      <c r="A7731">
        <v>71315</v>
      </c>
      <c r="B7731" s="1" t="s">
        <v>579</v>
      </c>
      <c r="C7731">
        <v>1974</v>
      </c>
      <c r="D7731" s="1" t="s">
        <v>9</v>
      </c>
      <c r="E7731">
        <v>130</v>
      </c>
      <c r="F7731" s="3">
        <v>29200000</v>
      </c>
      <c r="G7731" s="1" t="s">
        <v>847</v>
      </c>
      <c r="H7731">
        <v>591</v>
      </c>
      <c r="I7731" s="1" t="s">
        <v>1002</v>
      </c>
      <c r="J7731">
        <v>1801</v>
      </c>
      <c r="K7731" s="1" t="s">
        <v>1372</v>
      </c>
      <c r="L7731">
        <v>1159</v>
      </c>
      <c r="M7731" s="1" t="s">
        <v>1870</v>
      </c>
      <c r="N7731" s="1" t="str">
        <f t="shared" si="120"/>
        <v>1970-1979</v>
      </c>
    </row>
    <row r="7732" spans="1:14" hidden="1" x14ac:dyDescent="0.3">
      <c r="A7732">
        <v>71315</v>
      </c>
      <c r="B7732" s="1" t="s">
        <v>579</v>
      </c>
      <c r="C7732">
        <v>1974</v>
      </c>
      <c r="D7732" s="1" t="s">
        <v>9</v>
      </c>
      <c r="E7732">
        <v>130</v>
      </c>
      <c r="F7732" s="3">
        <v>29200000</v>
      </c>
      <c r="G7732" s="1" t="s">
        <v>847</v>
      </c>
      <c r="H7732">
        <v>591</v>
      </c>
      <c r="I7732" s="1" t="s">
        <v>1002</v>
      </c>
      <c r="J7732">
        <v>1801</v>
      </c>
      <c r="K7732" s="1" t="s">
        <v>1372</v>
      </c>
      <c r="L7732">
        <v>1379</v>
      </c>
      <c r="M7732" s="1" t="s">
        <v>1086</v>
      </c>
      <c r="N7732" s="1" t="str">
        <f t="shared" si="120"/>
        <v>1970-1979</v>
      </c>
    </row>
    <row r="7733" spans="1:14" hidden="1" x14ac:dyDescent="0.3">
      <c r="A7733">
        <v>71315</v>
      </c>
      <c r="B7733" s="1" t="s">
        <v>579</v>
      </c>
      <c r="C7733">
        <v>1974</v>
      </c>
      <c r="D7733" s="1" t="s">
        <v>9</v>
      </c>
      <c r="E7733">
        <v>130</v>
      </c>
      <c r="F7733" s="3">
        <v>29200000</v>
      </c>
      <c r="G7733" s="1" t="s">
        <v>847</v>
      </c>
      <c r="H7733">
        <v>591</v>
      </c>
      <c r="I7733" s="1" t="s">
        <v>1002</v>
      </c>
      <c r="J7733">
        <v>591</v>
      </c>
      <c r="K7733" s="1" t="s">
        <v>1002</v>
      </c>
      <c r="L7733">
        <v>197</v>
      </c>
      <c r="M7733" s="1" t="s">
        <v>1536</v>
      </c>
      <c r="N7733" s="1" t="str">
        <f t="shared" si="120"/>
        <v>1970-1979</v>
      </c>
    </row>
    <row r="7734" spans="1:14" hidden="1" x14ac:dyDescent="0.3">
      <c r="A7734">
        <v>71315</v>
      </c>
      <c r="B7734" s="1" t="s">
        <v>579</v>
      </c>
      <c r="C7734">
        <v>1974</v>
      </c>
      <c r="D7734" s="1" t="s">
        <v>9</v>
      </c>
      <c r="E7734">
        <v>130</v>
      </c>
      <c r="F7734" s="3">
        <v>29200000</v>
      </c>
      <c r="G7734" s="1" t="s">
        <v>847</v>
      </c>
      <c r="H7734">
        <v>591</v>
      </c>
      <c r="I7734" s="1" t="s">
        <v>1002</v>
      </c>
      <c r="J7734">
        <v>591</v>
      </c>
      <c r="K7734" s="1" t="s">
        <v>1002</v>
      </c>
      <c r="L7734">
        <v>1159</v>
      </c>
      <c r="M7734" s="1" t="s">
        <v>1870</v>
      </c>
      <c r="N7734" s="1" t="str">
        <f t="shared" si="120"/>
        <v>1970-1979</v>
      </c>
    </row>
    <row r="7735" spans="1:14" hidden="1" x14ac:dyDescent="0.3">
      <c r="A7735">
        <v>71315</v>
      </c>
      <c r="B7735" s="1" t="s">
        <v>579</v>
      </c>
      <c r="C7735">
        <v>1974</v>
      </c>
      <c r="D7735" s="1" t="s">
        <v>9</v>
      </c>
      <c r="E7735">
        <v>130</v>
      </c>
      <c r="F7735" s="3">
        <v>29200000</v>
      </c>
      <c r="G7735" s="1" t="s">
        <v>847</v>
      </c>
      <c r="H7735">
        <v>591</v>
      </c>
      <c r="I7735" s="1" t="s">
        <v>1002</v>
      </c>
      <c r="J7735">
        <v>591</v>
      </c>
      <c r="K7735" s="1" t="s">
        <v>1002</v>
      </c>
      <c r="L7735">
        <v>1379</v>
      </c>
      <c r="M7735" s="1" t="s">
        <v>1086</v>
      </c>
      <c r="N7735" s="1" t="str">
        <f t="shared" si="120"/>
        <v>1970-1979</v>
      </c>
    </row>
    <row r="7736" spans="1:14" hidden="1" x14ac:dyDescent="0.3">
      <c r="A7736">
        <v>111161</v>
      </c>
      <c r="B7736" s="1" t="s">
        <v>7</v>
      </c>
      <c r="C7736">
        <v>1994</v>
      </c>
      <c r="D7736" s="1" t="s">
        <v>9</v>
      </c>
      <c r="E7736">
        <v>142</v>
      </c>
      <c r="F7736" s="3">
        <v>28767189</v>
      </c>
      <c r="G7736" s="1" t="s">
        <v>837</v>
      </c>
      <c r="H7736">
        <v>1104</v>
      </c>
      <c r="I7736" s="1" t="s">
        <v>978</v>
      </c>
      <c r="J7736">
        <v>175</v>
      </c>
      <c r="K7736" s="1" t="s">
        <v>1154</v>
      </c>
      <c r="L7736">
        <v>209</v>
      </c>
      <c r="M7736" s="1" t="s">
        <v>1491</v>
      </c>
      <c r="N7736" s="1" t="str">
        <f t="shared" si="120"/>
        <v>1990-1999</v>
      </c>
    </row>
    <row r="7737" spans="1:14" hidden="1" x14ac:dyDescent="0.3">
      <c r="A7737">
        <v>111161</v>
      </c>
      <c r="B7737" s="1" t="s">
        <v>7</v>
      </c>
      <c r="C7737">
        <v>1994</v>
      </c>
      <c r="D7737" s="1" t="s">
        <v>9</v>
      </c>
      <c r="E7737">
        <v>142</v>
      </c>
      <c r="F7737" s="3">
        <v>28767189</v>
      </c>
      <c r="G7737" s="1" t="s">
        <v>837</v>
      </c>
      <c r="H7737">
        <v>1104</v>
      </c>
      <c r="I7737" s="1" t="s">
        <v>978</v>
      </c>
      <c r="J7737">
        <v>175</v>
      </c>
      <c r="K7737" s="1" t="s">
        <v>1154</v>
      </c>
      <c r="L7737">
        <v>151</v>
      </c>
      <c r="M7737" s="1" t="s">
        <v>1492</v>
      </c>
      <c r="N7737" s="1" t="str">
        <f t="shared" si="120"/>
        <v>1990-1999</v>
      </c>
    </row>
    <row r="7738" spans="1:14" hidden="1" x14ac:dyDescent="0.3">
      <c r="A7738">
        <v>111161</v>
      </c>
      <c r="B7738" s="1" t="s">
        <v>7</v>
      </c>
      <c r="C7738">
        <v>1994</v>
      </c>
      <c r="D7738" s="1" t="s">
        <v>9</v>
      </c>
      <c r="E7738">
        <v>142</v>
      </c>
      <c r="F7738" s="3">
        <v>28767189</v>
      </c>
      <c r="G7738" s="1" t="s">
        <v>837</v>
      </c>
      <c r="H7738">
        <v>1104</v>
      </c>
      <c r="I7738" s="1" t="s">
        <v>978</v>
      </c>
      <c r="J7738">
        <v>175</v>
      </c>
      <c r="K7738" s="1" t="s">
        <v>1154</v>
      </c>
      <c r="L7738">
        <v>348409</v>
      </c>
      <c r="M7738" s="1" t="s">
        <v>1493</v>
      </c>
      <c r="N7738" s="1" t="str">
        <f t="shared" si="120"/>
        <v>1990-1999</v>
      </c>
    </row>
    <row r="7739" spans="1:14" hidden="1" x14ac:dyDescent="0.3">
      <c r="A7739">
        <v>111161</v>
      </c>
      <c r="B7739" s="1" t="s">
        <v>7</v>
      </c>
      <c r="C7739">
        <v>1994</v>
      </c>
      <c r="D7739" s="1" t="s">
        <v>9</v>
      </c>
      <c r="E7739">
        <v>142</v>
      </c>
      <c r="F7739" s="3">
        <v>28767189</v>
      </c>
      <c r="G7739" s="1" t="s">
        <v>837</v>
      </c>
      <c r="H7739">
        <v>1104</v>
      </c>
      <c r="I7739" s="1" t="s">
        <v>978</v>
      </c>
      <c r="J7739">
        <v>1104</v>
      </c>
      <c r="K7739" s="1" t="s">
        <v>978</v>
      </c>
      <c r="L7739">
        <v>209</v>
      </c>
      <c r="M7739" s="1" t="s">
        <v>1491</v>
      </c>
      <c r="N7739" s="1" t="str">
        <f t="shared" si="120"/>
        <v>1990-1999</v>
      </c>
    </row>
    <row r="7740" spans="1:14" hidden="1" x14ac:dyDescent="0.3">
      <c r="A7740">
        <v>111161</v>
      </c>
      <c r="B7740" s="1" t="s">
        <v>7</v>
      </c>
      <c r="C7740">
        <v>1994</v>
      </c>
      <c r="D7740" s="1" t="s">
        <v>9</v>
      </c>
      <c r="E7740">
        <v>142</v>
      </c>
      <c r="F7740" s="3">
        <v>28767189</v>
      </c>
      <c r="G7740" s="1" t="s">
        <v>837</v>
      </c>
      <c r="H7740">
        <v>1104</v>
      </c>
      <c r="I7740" s="1" t="s">
        <v>978</v>
      </c>
      <c r="J7740">
        <v>1104</v>
      </c>
      <c r="K7740" s="1" t="s">
        <v>978</v>
      </c>
      <c r="L7740">
        <v>151</v>
      </c>
      <c r="M7740" s="1" t="s">
        <v>1492</v>
      </c>
      <c r="N7740" s="1" t="str">
        <f t="shared" si="120"/>
        <v>1990-1999</v>
      </c>
    </row>
    <row r="7741" spans="1:14" hidden="1" x14ac:dyDescent="0.3">
      <c r="A7741">
        <v>111161</v>
      </c>
      <c r="B7741" s="1" t="s">
        <v>7</v>
      </c>
      <c r="C7741">
        <v>1994</v>
      </c>
      <c r="D7741" s="1" t="s">
        <v>9</v>
      </c>
      <c r="E7741">
        <v>142</v>
      </c>
      <c r="F7741" s="3">
        <v>28767189</v>
      </c>
      <c r="G7741" s="1" t="s">
        <v>837</v>
      </c>
      <c r="H7741">
        <v>1104</v>
      </c>
      <c r="I7741" s="1" t="s">
        <v>978</v>
      </c>
      <c r="J7741">
        <v>1104</v>
      </c>
      <c r="K7741" s="1" t="s">
        <v>978</v>
      </c>
      <c r="L7741">
        <v>348409</v>
      </c>
      <c r="M7741" s="1" t="s">
        <v>1493</v>
      </c>
      <c r="N7741" s="1" t="str">
        <f t="shared" si="120"/>
        <v>1990-1999</v>
      </c>
    </row>
    <row r="7742" spans="1:14" hidden="1" x14ac:dyDescent="0.3">
      <c r="A7742">
        <v>111161</v>
      </c>
      <c r="B7742" s="1" t="s">
        <v>7</v>
      </c>
      <c r="C7742">
        <v>1994</v>
      </c>
      <c r="D7742" s="1" t="s">
        <v>9</v>
      </c>
      <c r="E7742">
        <v>142</v>
      </c>
      <c r="F7742" s="3">
        <v>28767189</v>
      </c>
      <c r="G7742" s="1" t="s">
        <v>838</v>
      </c>
      <c r="H7742">
        <v>1104</v>
      </c>
      <c r="I7742" s="1" t="s">
        <v>978</v>
      </c>
      <c r="J7742">
        <v>175</v>
      </c>
      <c r="K7742" s="1" t="s">
        <v>1154</v>
      </c>
      <c r="L7742">
        <v>209</v>
      </c>
      <c r="M7742" s="1" t="s">
        <v>1491</v>
      </c>
      <c r="N7742" s="1" t="str">
        <f t="shared" si="120"/>
        <v>1990-1999</v>
      </c>
    </row>
    <row r="7743" spans="1:14" hidden="1" x14ac:dyDescent="0.3">
      <c r="A7743">
        <v>111161</v>
      </c>
      <c r="B7743" s="1" t="s">
        <v>7</v>
      </c>
      <c r="C7743">
        <v>1994</v>
      </c>
      <c r="D7743" s="1" t="s">
        <v>9</v>
      </c>
      <c r="E7743">
        <v>142</v>
      </c>
      <c r="F7743" s="3">
        <v>28767189</v>
      </c>
      <c r="G7743" s="1" t="s">
        <v>838</v>
      </c>
      <c r="H7743">
        <v>1104</v>
      </c>
      <c r="I7743" s="1" t="s">
        <v>978</v>
      </c>
      <c r="J7743">
        <v>175</v>
      </c>
      <c r="K7743" s="1" t="s">
        <v>1154</v>
      </c>
      <c r="L7743">
        <v>151</v>
      </c>
      <c r="M7743" s="1" t="s">
        <v>1492</v>
      </c>
      <c r="N7743" s="1" t="str">
        <f t="shared" si="120"/>
        <v>1990-1999</v>
      </c>
    </row>
    <row r="7744" spans="1:14" hidden="1" x14ac:dyDescent="0.3">
      <c r="A7744">
        <v>111161</v>
      </c>
      <c r="B7744" s="1" t="s">
        <v>7</v>
      </c>
      <c r="C7744">
        <v>1994</v>
      </c>
      <c r="D7744" s="1" t="s">
        <v>9</v>
      </c>
      <c r="E7744">
        <v>142</v>
      </c>
      <c r="F7744" s="3">
        <v>28767189</v>
      </c>
      <c r="G7744" s="1" t="s">
        <v>838</v>
      </c>
      <c r="H7744">
        <v>1104</v>
      </c>
      <c r="I7744" s="1" t="s">
        <v>978</v>
      </c>
      <c r="J7744">
        <v>175</v>
      </c>
      <c r="K7744" s="1" t="s">
        <v>1154</v>
      </c>
      <c r="L7744">
        <v>348409</v>
      </c>
      <c r="M7744" s="1" t="s">
        <v>1493</v>
      </c>
      <c r="N7744" s="1" t="str">
        <f t="shared" si="120"/>
        <v>1990-1999</v>
      </c>
    </row>
    <row r="7745" spans="1:14" hidden="1" x14ac:dyDescent="0.3">
      <c r="A7745">
        <v>111161</v>
      </c>
      <c r="B7745" s="1" t="s">
        <v>7</v>
      </c>
      <c r="C7745">
        <v>1994</v>
      </c>
      <c r="D7745" s="1" t="s">
        <v>9</v>
      </c>
      <c r="E7745">
        <v>142</v>
      </c>
      <c r="F7745" s="3">
        <v>28767189</v>
      </c>
      <c r="G7745" s="1" t="s">
        <v>838</v>
      </c>
      <c r="H7745">
        <v>1104</v>
      </c>
      <c r="I7745" s="1" t="s">
        <v>978</v>
      </c>
      <c r="J7745">
        <v>1104</v>
      </c>
      <c r="K7745" s="1" t="s">
        <v>978</v>
      </c>
      <c r="L7745">
        <v>209</v>
      </c>
      <c r="M7745" s="1" t="s">
        <v>1491</v>
      </c>
      <c r="N7745" s="1" t="str">
        <f t="shared" si="120"/>
        <v>1990-1999</v>
      </c>
    </row>
    <row r="7746" spans="1:14" hidden="1" x14ac:dyDescent="0.3">
      <c r="A7746">
        <v>111161</v>
      </c>
      <c r="B7746" s="1" t="s">
        <v>7</v>
      </c>
      <c r="C7746">
        <v>1994</v>
      </c>
      <c r="D7746" s="1" t="s">
        <v>9</v>
      </c>
      <c r="E7746">
        <v>142</v>
      </c>
      <c r="F7746" s="3">
        <v>28767189</v>
      </c>
      <c r="G7746" s="1" t="s">
        <v>838</v>
      </c>
      <c r="H7746">
        <v>1104</v>
      </c>
      <c r="I7746" s="1" t="s">
        <v>978</v>
      </c>
      <c r="J7746">
        <v>1104</v>
      </c>
      <c r="K7746" s="1" t="s">
        <v>978</v>
      </c>
      <c r="L7746">
        <v>151</v>
      </c>
      <c r="M7746" s="1" t="s">
        <v>1492</v>
      </c>
      <c r="N7746" s="1" t="str">
        <f t="shared" ref="N7746:N7809" si="121">INT(C7746/10)*10 &amp; "-" &amp; INT(C7746/10)*10+9</f>
        <v>1990-1999</v>
      </c>
    </row>
    <row r="7747" spans="1:14" hidden="1" x14ac:dyDescent="0.3">
      <c r="A7747">
        <v>111161</v>
      </c>
      <c r="B7747" s="1" t="s">
        <v>7</v>
      </c>
      <c r="C7747">
        <v>1994</v>
      </c>
      <c r="D7747" s="1" t="s">
        <v>9</v>
      </c>
      <c r="E7747">
        <v>142</v>
      </c>
      <c r="F7747" s="3">
        <v>28767189</v>
      </c>
      <c r="G7747" s="1" t="s">
        <v>838</v>
      </c>
      <c r="H7747">
        <v>1104</v>
      </c>
      <c r="I7747" s="1" t="s">
        <v>978</v>
      </c>
      <c r="J7747">
        <v>1104</v>
      </c>
      <c r="K7747" s="1" t="s">
        <v>978</v>
      </c>
      <c r="L7747">
        <v>348409</v>
      </c>
      <c r="M7747" s="1" t="s">
        <v>1493</v>
      </c>
      <c r="N7747" s="1" t="str">
        <f t="shared" si="121"/>
        <v>1990-1999</v>
      </c>
    </row>
    <row r="7748" spans="1:14" hidden="1" x14ac:dyDescent="0.3">
      <c r="A7748">
        <v>111161</v>
      </c>
      <c r="B7748" s="1" t="s">
        <v>7</v>
      </c>
      <c r="C7748">
        <v>1994</v>
      </c>
      <c r="D7748" s="1" t="s">
        <v>9</v>
      </c>
      <c r="E7748">
        <v>142</v>
      </c>
      <c r="F7748" s="3">
        <v>28767189</v>
      </c>
      <c r="G7748" s="1" t="s">
        <v>839</v>
      </c>
      <c r="H7748">
        <v>1104</v>
      </c>
      <c r="I7748" s="1" t="s">
        <v>978</v>
      </c>
      <c r="J7748">
        <v>175</v>
      </c>
      <c r="K7748" s="1" t="s">
        <v>1154</v>
      </c>
      <c r="L7748">
        <v>209</v>
      </c>
      <c r="M7748" s="1" t="s">
        <v>1491</v>
      </c>
      <c r="N7748" s="1" t="str">
        <f t="shared" si="121"/>
        <v>1990-1999</v>
      </c>
    </row>
    <row r="7749" spans="1:14" hidden="1" x14ac:dyDescent="0.3">
      <c r="A7749">
        <v>111161</v>
      </c>
      <c r="B7749" s="1" t="s">
        <v>7</v>
      </c>
      <c r="C7749">
        <v>1994</v>
      </c>
      <c r="D7749" s="1" t="s">
        <v>9</v>
      </c>
      <c r="E7749">
        <v>142</v>
      </c>
      <c r="F7749" s="3">
        <v>28767189</v>
      </c>
      <c r="G7749" s="1" t="s">
        <v>839</v>
      </c>
      <c r="H7749">
        <v>1104</v>
      </c>
      <c r="I7749" s="1" t="s">
        <v>978</v>
      </c>
      <c r="J7749">
        <v>175</v>
      </c>
      <c r="K7749" s="1" t="s">
        <v>1154</v>
      </c>
      <c r="L7749">
        <v>151</v>
      </c>
      <c r="M7749" s="1" t="s">
        <v>1492</v>
      </c>
      <c r="N7749" s="1" t="str">
        <f t="shared" si="121"/>
        <v>1990-1999</v>
      </c>
    </row>
    <row r="7750" spans="1:14" hidden="1" x14ac:dyDescent="0.3">
      <c r="A7750">
        <v>111161</v>
      </c>
      <c r="B7750" s="1" t="s">
        <v>7</v>
      </c>
      <c r="C7750">
        <v>1994</v>
      </c>
      <c r="D7750" s="1" t="s">
        <v>9</v>
      </c>
      <c r="E7750">
        <v>142</v>
      </c>
      <c r="F7750" s="3">
        <v>28767189</v>
      </c>
      <c r="G7750" s="1" t="s">
        <v>839</v>
      </c>
      <c r="H7750">
        <v>1104</v>
      </c>
      <c r="I7750" s="1" t="s">
        <v>978</v>
      </c>
      <c r="J7750">
        <v>175</v>
      </c>
      <c r="K7750" s="1" t="s">
        <v>1154</v>
      </c>
      <c r="L7750">
        <v>348409</v>
      </c>
      <c r="M7750" s="1" t="s">
        <v>1493</v>
      </c>
      <c r="N7750" s="1" t="str">
        <f t="shared" si="121"/>
        <v>1990-1999</v>
      </c>
    </row>
    <row r="7751" spans="1:14" hidden="1" x14ac:dyDescent="0.3">
      <c r="A7751">
        <v>111161</v>
      </c>
      <c r="B7751" s="1" t="s">
        <v>7</v>
      </c>
      <c r="C7751">
        <v>1994</v>
      </c>
      <c r="D7751" s="1" t="s">
        <v>9</v>
      </c>
      <c r="E7751">
        <v>142</v>
      </c>
      <c r="F7751" s="3">
        <v>28767189</v>
      </c>
      <c r="G7751" s="1" t="s">
        <v>839</v>
      </c>
      <c r="H7751">
        <v>1104</v>
      </c>
      <c r="I7751" s="1" t="s">
        <v>978</v>
      </c>
      <c r="J7751">
        <v>1104</v>
      </c>
      <c r="K7751" s="1" t="s">
        <v>978</v>
      </c>
      <c r="L7751">
        <v>209</v>
      </c>
      <c r="M7751" s="1" t="s">
        <v>1491</v>
      </c>
      <c r="N7751" s="1" t="str">
        <f t="shared" si="121"/>
        <v>1990-1999</v>
      </c>
    </row>
    <row r="7752" spans="1:14" hidden="1" x14ac:dyDescent="0.3">
      <c r="A7752">
        <v>111161</v>
      </c>
      <c r="B7752" s="1" t="s">
        <v>7</v>
      </c>
      <c r="C7752">
        <v>1994</v>
      </c>
      <c r="D7752" s="1" t="s">
        <v>9</v>
      </c>
      <c r="E7752">
        <v>142</v>
      </c>
      <c r="F7752" s="3">
        <v>28767189</v>
      </c>
      <c r="G7752" s="1" t="s">
        <v>839</v>
      </c>
      <c r="H7752">
        <v>1104</v>
      </c>
      <c r="I7752" s="1" t="s">
        <v>978</v>
      </c>
      <c r="J7752">
        <v>1104</v>
      </c>
      <c r="K7752" s="1" t="s">
        <v>978</v>
      </c>
      <c r="L7752">
        <v>151</v>
      </c>
      <c r="M7752" s="1" t="s">
        <v>1492</v>
      </c>
      <c r="N7752" s="1" t="str">
        <f t="shared" si="121"/>
        <v>1990-1999</v>
      </c>
    </row>
    <row r="7753" spans="1:14" hidden="1" x14ac:dyDescent="0.3">
      <c r="A7753">
        <v>111161</v>
      </c>
      <c r="B7753" s="1" t="s">
        <v>7</v>
      </c>
      <c r="C7753">
        <v>1994</v>
      </c>
      <c r="D7753" s="1" t="s">
        <v>9</v>
      </c>
      <c r="E7753">
        <v>142</v>
      </c>
      <c r="F7753" s="3">
        <v>28767189</v>
      </c>
      <c r="G7753" s="1" t="s">
        <v>839</v>
      </c>
      <c r="H7753">
        <v>1104</v>
      </c>
      <c r="I7753" s="1" t="s">
        <v>978</v>
      </c>
      <c r="J7753">
        <v>1104</v>
      </c>
      <c r="K7753" s="1" t="s">
        <v>978</v>
      </c>
      <c r="L7753">
        <v>348409</v>
      </c>
      <c r="M7753" s="1" t="s">
        <v>1493</v>
      </c>
      <c r="N7753" s="1" t="str">
        <f t="shared" si="121"/>
        <v>1990-1999</v>
      </c>
    </row>
    <row r="7754" spans="1:14" hidden="1" x14ac:dyDescent="0.3">
      <c r="A7754">
        <v>111161</v>
      </c>
      <c r="B7754" s="1" t="s">
        <v>7</v>
      </c>
      <c r="C7754">
        <v>1994</v>
      </c>
      <c r="D7754" s="1" t="s">
        <v>9</v>
      </c>
      <c r="E7754">
        <v>142</v>
      </c>
      <c r="F7754" s="3">
        <v>28767189</v>
      </c>
      <c r="G7754" s="1" t="s">
        <v>840</v>
      </c>
      <c r="H7754">
        <v>1104</v>
      </c>
      <c r="I7754" s="1" t="s">
        <v>978</v>
      </c>
      <c r="J7754">
        <v>175</v>
      </c>
      <c r="K7754" s="1" t="s">
        <v>1154</v>
      </c>
      <c r="L7754">
        <v>209</v>
      </c>
      <c r="M7754" s="1" t="s">
        <v>1491</v>
      </c>
      <c r="N7754" s="1" t="str">
        <f t="shared" si="121"/>
        <v>1990-1999</v>
      </c>
    </row>
    <row r="7755" spans="1:14" hidden="1" x14ac:dyDescent="0.3">
      <c r="A7755">
        <v>111161</v>
      </c>
      <c r="B7755" s="1" t="s">
        <v>7</v>
      </c>
      <c r="C7755">
        <v>1994</v>
      </c>
      <c r="D7755" s="1" t="s">
        <v>9</v>
      </c>
      <c r="E7755">
        <v>142</v>
      </c>
      <c r="F7755" s="3">
        <v>28767189</v>
      </c>
      <c r="G7755" s="1" t="s">
        <v>840</v>
      </c>
      <c r="H7755">
        <v>1104</v>
      </c>
      <c r="I7755" s="1" t="s">
        <v>978</v>
      </c>
      <c r="J7755">
        <v>175</v>
      </c>
      <c r="K7755" s="1" t="s">
        <v>1154</v>
      </c>
      <c r="L7755">
        <v>151</v>
      </c>
      <c r="M7755" s="1" t="s">
        <v>1492</v>
      </c>
      <c r="N7755" s="1" t="str">
        <f t="shared" si="121"/>
        <v>1990-1999</v>
      </c>
    </row>
    <row r="7756" spans="1:14" hidden="1" x14ac:dyDescent="0.3">
      <c r="A7756">
        <v>111161</v>
      </c>
      <c r="B7756" s="1" t="s">
        <v>7</v>
      </c>
      <c r="C7756">
        <v>1994</v>
      </c>
      <c r="D7756" s="1" t="s">
        <v>9</v>
      </c>
      <c r="E7756">
        <v>142</v>
      </c>
      <c r="F7756" s="3">
        <v>28767189</v>
      </c>
      <c r="G7756" s="1" t="s">
        <v>840</v>
      </c>
      <c r="H7756">
        <v>1104</v>
      </c>
      <c r="I7756" s="1" t="s">
        <v>978</v>
      </c>
      <c r="J7756">
        <v>175</v>
      </c>
      <c r="K7756" s="1" t="s">
        <v>1154</v>
      </c>
      <c r="L7756">
        <v>348409</v>
      </c>
      <c r="M7756" s="1" t="s">
        <v>1493</v>
      </c>
      <c r="N7756" s="1" t="str">
        <f t="shared" si="121"/>
        <v>1990-1999</v>
      </c>
    </row>
    <row r="7757" spans="1:14" hidden="1" x14ac:dyDescent="0.3">
      <c r="A7757">
        <v>111161</v>
      </c>
      <c r="B7757" s="1" t="s">
        <v>7</v>
      </c>
      <c r="C7757">
        <v>1994</v>
      </c>
      <c r="D7757" s="1" t="s">
        <v>9</v>
      </c>
      <c r="E7757">
        <v>142</v>
      </c>
      <c r="F7757" s="3">
        <v>28767189</v>
      </c>
      <c r="G7757" s="1" t="s">
        <v>840</v>
      </c>
      <c r="H7757">
        <v>1104</v>
      </c>
      <c r="I7757" s="1" t="s">
        <v>978</v>
      </c>
      <c r="J7757">
        <v>1104</v>
      </c>
      <c r="K7757" s="1" t="s">
        <v>978</v>
      </c>
      <c r="L7757">
        <v>209</v>
      </c>
      <c r="M7757" s="1" t="s">
        <v>1491</v>
      </c>
      <c r="N7757" s="1" t="str">
        <f t="shared" si="121"/>
        <v>1990-1999</v>
      </c>
    </row>
    <row r="7758" spans="1:14" hidden="1" x14ac:dyDescent="0.3">
      <c r="A7758">
        <v>111161</v>
      </c>
      <c r="B7758" s="1" t="s">
        <v>7</v>
      </c>
      <c r="C7758">
        <v>1994</v>
      </c>
      <c r="D7758" s="1" t="s">
        <v>9</v>
      </c>
      <c r="E7758">
        <v>142</v>
      </c>
      <c r="F7758" s="3">
        <v>28767189</v>
      </c>
      <c r="G7758" s="1" t="s">
        <v>840</v>
      </c>
      <c r="H7758">
        <v>1104</v>
      </c>
      <c r="I7758" s="1" t="s">
        <v>978</v>
      </c>
      <c r="J7758">
        <v>1104</v>
      </c>
      <c r="K7758" s="1" t="s">
        <v>978</v>
      </c>
      <c r="L7758">
        <v>151</v>
      </c>
      <c r="M7758" s="1" t="s">
        <v>1492</v>
      </c>
      <c r="N7758" s="1" t="str">
        <f t="shared" si="121"/>
        <v>1990-1999</v>
      </c>
    </row>
    <row r="7759" spans="1:14" hidden="1" x14ac:dyDescent="0.3">
      <c r="A7759">
        <v>111161</v>
      </c>
      <c r="B7759" s="1" t="s">
        <v>7</v>
      </c>
      <c r="C7759">
        <v>1994</v>
      </c>
      <c r="D7759" s="1" t="s">
        <v>9</v>
      </c>
      <c r="E7759">
        <v>142</v>
      </c>
      <c r="F7759" s="3">
        <v>28767189</v>
      </c>
      <c r="G7759" s="1" t="s">
        <v>840</v>
      </c>
      <c r="H7759">
        <v>1104</v>
      </c>
      <c r="I7759" s="1" t="s">
        <v>978</v>
      </c>
      <c r="J7759">
        <v>1104</v>
      </c>
      <c r="K7759" s="1" t="s">
        <v>978</v>
      </c>
      <c r="L7759">
        <v>348409</v>
      </c>
      <c r="M7759" s="1" t="s">
        <v>1493</v>
      </c>
      <c r="N7759" s="1" t="str">
        <f t="shared" si="121"/>
        <v>1990-1999</v>
      </c>
    </row>
    <row r="7760" spans="1:14" hidden="1" x14ac:dyDescent="0.3">
      <c r="A7760">
        <v>75314</v>
      </c>
      <c r="B7760" s="1" t="s">
        <v>468</v>
      </c>
      <c r="C7760">
        <v>1976</v>
      </c>
      <c r="D7760" s="1" t="s">
        <v>9</v>
      </c>
      <c r="E7760">
        <v>114</v>
      </c>
      <c r="F7760" s="3">
        <v>28262574</v>
      </c>
      <c r="G7760" s="1" t="s">
        <v>849</v>
      </c>
      <c r="H7760">
        <v>217</v>
      </c>
      <c r="I7760" s="1" t="s">
        <v>991</v>
      </c>
      <c r="J7760">
        <v>1707</v>
      </c>
      <c r="K7760" s="1" t="s">
        <v>1326</v>
      </c>
      <c r="L7760">
        <v>134</v>
      </c>
      <c r="M7760" s="1" t="s">
        <v>1500</v>
      </c>
      <c r="N7760" s="1" t="str">
        <f t="shared" si="121"/>
        <v>1970-1979</v>
      </c>
    </row>
    <row r="7761" spans="1:14" hidden="1" x14ac:dyDescent="0.3">
      <c r="A7761">
        <v>75314</v>
      </c>
      <c r="B7761" s="1" t="s">
        <v>468</v>
      </c>
      <c r="C7761">
        <v>1976</v>
      </c>
      <c r="D7761" s="1" t="s">
        <v>9</v>
      </c>
      <c r="E7761">
        <v>114</v>
      </c>
      <c r="F7761" s="3">
        <v>28262574</v>
      </c>
      <c r="G7761" s="1" t="s">
        <v>849</v>
      </c>
      <c r="H7761">
        <v>217</v>
      </c>
      <c r="I7761" s="1" t="s">
        <v>991</v>
      </c>
      <c r="J7761">
        <v>1707</v>
      </c>
      <c r="K7761" s="1" t="s">
        <v>1326</v>
      </c>
      <c r="L7761">
        <v>149</v>
      </c>
      <c r="M7761" s="1" t="s">
        <v>1543</v>
      </c>
      <c r="N7761" s="1" t="str">
        <f t="shared" si="121"/>
        <v>1970-1979</v>
      </c>
    </row>
    <row r="7762" spans="1:14" hidden="1" x14ac:dyDescent="0.3">
      <c r="A7762">
        <v>75314</v>
      </c>
      <c r="B7762" s="1" t="s">
        <v>468</v>
      </c>
      <c r="C7762">
        <v>1976</v>
      </c>
      <c r="D7762" s="1" t="s">
        <v>9</v>
      </c>
      <c r="E7762">
        <v>114</v>
      </c>
      <c r="F7762" s="3">
        <v>28262574</v>
      </c>
      <c r="G7762" s="1" t="s">
        <v>849</v>
      </c>
      <c r="H7762">
        <v>217</v>
      </c>
      <c r="I7762" s="1" t="s">
        <v>991</v>
      </c>
      <c r="J7762">
        <v>1707</v>
      </c>
      <c r="K7762" s="1" t="s">
        <v>1326</v>
      </c>
      <c r="L7762">
        <v>1732</v>
      </c>
      <c r="M7762" s="1" t="s">
        <v>1799</v>
      </c>
      <c r="N7762" s="1" t="str">
        <f t="shared" si="121"/>
        <v>1970-1979</v>
      </c>
    </row>
    <row r="7763" spans="1:14" hidden="1" x14ac:dyDescent="0.3">
      <c r="A7763">
        <v>75314</v>
      </c>
      <c r="B7763" s="1" t="s">
        <v>468</v>
      </c>
      <c r="C7763">
        <v>1976</v>
      </c>
      <c r="D7763" s="1" t="s">
        <v>9</v>
      </c>
      <c r="E7763">
        <v>114</v>
      </c>
      <c r="F7763" s="3">
        <v>28262574</v>
      </c>
      <c r="G7763" s="1" t="s">
        <v>843</v>
      </c>
      <c r="H7763">
        <v>217</v>
      </c>
      <c r="I7763" s="1" t="s">
        <v>991</v>
      </c>
      <c r="J7763">
        <v>1707</v>
      </c>
      <c r="K7763" s="1" t="s">
        <v>1326</v>
      </c>
      <c r="L7763">
        <v>134</v>
      </c>
      <c r="M7763" s="1" t="s">
        <v>1500</v>
      </c>
      <c r="N7763" s="1" t="str">
        <f t="shared" si="121"/>
        <v>1970-1979</v>
      </c>
    </row>
    <row r="7764" spans="1:14" hidden="1" x14ac:dyDescent="0.3">
      <c r="A7764">
        <v>75314</v>
      </c>
      <c r="B7764" s="1" t="s">
        <v>468</v>
      </c>
      <c r="C7764">
        <v>1976</v>
      </c>
      <c r="D7764" s="1" t="s">
        <v>9</v>
      </c>
      <c r="E7764">
        <v>114</v>
      </c>
      <c r="F7764" s="3">
        <v>28262574</v>
      </c>
      <c r="G7764" s="1" t="s">
        <v>843</v>
      </c>
      <c r="H7764">
        <v>217</v>
      </c>
      <c r="I7764" s="1" t="s">
        <v>991</v>
      </c>
      <c r="J7764">
        <v>1707</v>
      </c>
      <c r="K7764" s="1" t="s">
        <v>1326</v>
      </c>
      <c r="L7764">
        <v>149</v>
      </c>
      <c r="M7764" s="1" t="s">
        <v>1543</v>
      </c>
      <c r="N7764" s="1" t="str">
        <f t="shared" si="121"/>
        <v>1970-1979</v>
      </c>
    </row>
    <row r="7765" spans="1:14" hidden="1" x14ac:dyDescent="0.3">
      <c r="A7765">
        <v>75314</v>
      </c>
      <c r="B7765" s="1" t="s">
        <v>468</v>
      </c>
      <c r="C7765">
        <v>1976</v>
      </c>
      <c r="D7765" s="1" t="s">
        <v>9</v>
      </c>
      <c r="E7765">
        <v>114</v>
      </c>
      <c r="F7765" s="3">
        <v>28262574</v>
      </c>
      <c r="G7765" s="1" t="s">
        <v>843</v>
      </c>
      <c r="H7765">
        <v>217</v>
      </c>
      <c r="I7765" s="1" t="s">
        <v>991</v>
      </c>
      <c r="J7765">
        <v>1707</v>
      </c>
      <c r="K7765" s="1" t="s">
        <v>1326</v>
      </c>
      <c r="L7765">
        <v>1732</v>
      </c>
      <c r="M7765" s="1" t="s">
        <v>1799</v>
      </c>
      <c r="N7765" s="1" t="str">
        <f t="shared" si="121"/>
        <v>1970-1979</v>
      </c>
    </row>
    <row r="7766" spans="1:14" hidden="1" x14ac:dyDescent="0.3">
      <c r="A7766">
        <v>75314</v>
      </c>
      <c r="B7766" s="1" t="s">
        <v>468</v>
      </c>
      <c r="C7766">
        <v>1976</v>
      </c>
      <c r="D7766" s="1" t="s">
        <v>9</v>
      </c>
      <c r="E7766">
        <v>114</v>
      </c>
      <c r="F7766" s="3">
        <v>28262574</v>
      </c>
      <c r="G7766" s="1" t="s">
        <v>840</v>
      </c>
      <c r="H7766">
        <v>217</v>
      </c>
      <c r="I7766" s="1" t="s">
        <v>991</v>
      </c>
      <c r="J7766">
        <v>1707</v>
      </c>
      <c r="K7766" s="1" t="s">
        <v>1326</v>
      </c>
      <c r="L7766">
        <v>134</v>
      </c>
      <c r="M7766" s="1" t="s">
        <v>1500</v>
      </c>
      <c r="N7766" s="1" t="str">
        <f t="shared" si="121"/>
        <v>1970-1979</v>
      </c>
    </row>
    <row r="7767" spans="1:14" hidden="1" x14ac:dyDescent="0.3">
      <c r="A7767">
        <v>75314</v>
      </c>
      <c r="B7767" s="1" t="s">
        <v>468</v>
      </c>
      <c r="C7767">
        <v>1976</v>
      </c>
      <c r="D7767" s="1" t="s">
        <v>9</v>
      </c>
      <c r="E7767">
        <v>114</v>
      </c>
      <c r="F7767" s="3">
        <v>28262574</v>
      </c>
      <c r="G7767" s="1" t="s">
        <v>840</v>
      </c>
      <c r="H7767">
        <v>217</v>
      </c>
      <c r="I7767" s="1" t="s">
        <v>991</v>
      </c>
      <c r="J7767">
        <v>1707</v>
      </c>
      <c r="K7767" s="1" t="s">
        <v>1326</v>
      </c>
      <c r="L7767">
        <v>149</v>
      </c>
      <c r="M7767" s="1" t="s">
        <v>1543</v>
      </c>
      <c r="N7767" s="1" t="str">
        <f t="shared" si="121"/>
        <v>1970-1979</v>
      </c>
    </row>
    <row r="7768" spans="1:14" hidden="1" x14ac:dyDescent="0.3">
      <c r="A7768">
        <v>75314</v>
      </c>
      <c r="B7768" s="1" t="s">
        <v>468</v>
      </c>
      <c r="C7768">
        <v>1976</v>
      </c>
      <c r="D7768" s="1" t="s">
        <v>9</v>
      </c>
      <c r="E7768">
        <v>114</v>
      </c>
      <c r="F7768" s="3">
        <v>28262574</v>
      </c>
      <c r="G7768" s="1" t="s">
        <v>840</v>
      </c>
      <c r="H7768">
        <v>217</v>
      </c>
      <c r="I7768" s="1" t="s">
        <v>991</v>
      </c>
      <c r="J7768">
        <v>1707</v>
      </c>
      <c r="K7768" s="1" t="s">
        <v>1326</v>
      </c>
      <c r="L7768">
        <v>1732</v>
      </c>
      <c r="M7768" s="1" t="s">
        <v>1799</v>
      </c>
      <c r="N7768" s="1" t="str">
        <f t="shared" si="121"/>
        <v>1970-1979</v>
      </c>
    </row>
    <row r="7769" spans="1:14" hidden="1" x14ac:dyDescent="0.3">
      <c r="A7769">
        <v>50212</v>
      </c>
      <c r="B7769" s="1" t="s">
        <v>604</v>
      </c>
      <c r="C7769">
        <v>1957</v>
      </c>
      <c r="D7769" s="1" t="s">
        <v>66</v>
      </c>
      <c r="E7769">
        <v>161</v>
      </c>
      <c r="F7769" s="3">
        <v>27200000</v>
      </c>
      <c r="G7769" s="1" t="s">
        <v>915</v>
      </c>
      <c r="H7769">
        <v>180</v>
      </c>
      <c r="I7769" s="1" t="s">
        <v>1052</v>
      </c>
      <c r="J7769">
        <v>99541</v>
      </c>
      <c r="K7769" s="1" t="s">
        <v>1381</v>
      </c>
      <c r="L7769">
        <v>34</v>
      </c>
      <c r="M7769" s="1" t="s">
        <v>1640</v>
      </c>
      <c r="N7769" s="1" t="str">
        <f t="shared" si="121"/>
        <v>1950-1959</v>
      </c>
    </row>
    <row r="7770" spans="1:14" hidden="1" x14ac:dyDescent="0.3">
      <c r="A7770">
        <v>50212</v>
      </c>
      <c r="B7770" s="1" t="s">
        <v>604</v>
      </c>
      <c r="C7770">
        <v>1957</v>
      </c>
      <c r="D7770" s="1" t="s">
        <v>66</v>
      </c>
      <c r="E7770">
        <v>161</v>
      </c>
      <c r="F7770" s="3">
        <v>27200000</v>
      </c>
      <c r="G7770" s="1" t="s">
        <v>915</v>
      </c>
      <c r="H7770">
        <v>180</v>
      </c>
      <c r="I7770" s="1" t="s">
        <v>1052</v>
      </c>
      <c r="J7770">
        <v>99541</v>
      </c>
      <c r="K7770" s="1" t="s">
        <v>1381</v>
      </c>
      <c r="L7770">
        <v>27</v>
      </c>
      <c r="M7770" s="1" t="s">
        <v>1723</v>
      </c>
      <c r="N7770" s="1" t="str">
        <f t="shared" si="121"/>
        <v>1950-1959</v>
      </c>
    </row>
    <row r="7771" spans="1:14" hidden="1" x14ac:dyDescent="0.3">
      <c r="A7771">
        <v>50212</v>
      </c>
      <c r="B7771" s="1" t="s">
        <v>604</v>
      </c>
      <c r="C7771">
        <v>1957</v>
      </c>
      <c r="D7771" s="1" t="s">
        <v>66</v>
      </c>
      <c r="E7771">
        <v>161</v>
      </c>
      <c r="F7771" s="3">
        <v>27200000</v>
      </c>
      <c r="G7771" s="1" t="s">
        <v>915</v>
      </c>
      <c r="H7771">
        <v>180</v>
      </c>
      <c r="I7771" s="1" t="s">
        <v>1052</v>
      </c>
      <c r="J7771">
        <v>99541</v>
      </c>
      <c r="K7771" s="1" t="s">
        <v>1381</v>
      </c>
      <c r="L7771">
        <v>370144</v>
      </c>
      <c r="M7771" s="1" t="s">
        <v>1888</v>
      </c>
      <c r="N7771" s="1" t="str">
        <f t="shared" si="121"/>
        <v>1950-1959</v>
      </c>
    </row>
    <row r="7772" spans="1:14" hidden="1" x14ac:dyDescent="0.3">
      <c r="A7772">
        <v>50212</v>
      </c>
      <c r="B7772" s="1" t="s">
        <v>604</v>
      </c>
      <c r="C7772">
        <v>1957</v>
      </c>
      <c r="D7772" s="1" t="s">
        <v>66</v>
      </c>
      <c r="E7772">
        <v>161</v>
      </c>
      <c r="F7772" s="3">
        <v>27200000</v>
      </c>
      <c r="G7772" s="1" t="s">
        <v>915</v>
      </c>
      <c r="H7772">
        <v>180</v>
      </c>
      <c r="I7772" s="1" t="s">
        <v>1052</v>
      </c>
      <c r="J7772">
        <v>286025</v>
      </c>
      <c r="K7772" s="1" t="s">
        <v>1382</v>
      </c>
      <c r="L7772">
        <v>34</v>
      </c>
      <c r="M7772" s="1" t="s">
        <v>1640</v>
      </c>
      <c r="N7772" s="1" t="str">
        <f t="shared" si="121"/>
        <v>1950-1959</v>
      </c>
    </row>
    <row r="7773" spans="1:14" hidden="1" x14ac:dyDescent="0.3">
      <c r="A7773">
        <v>50212</v>
      </c>
      <c r="B7773" s="1" t="s">
        <v>604</v>
      </c>
      <c r="C7773">
        <v>1957</v>
      </c>
      <c r="D7773" s="1" t="s">
        <v>66</v>
      </c>
      <c r="E7773">
        <v>161</v>
      </c>
      <c r="F7773" s="3">
        <v>27200000</v>
      </c>
      <c r="G7773" s="1" t="s">
        <v>915</v>
      </c>
      <c r="H7773">
        <v>180</v>
      </c>
      <c r="I7773" s="1" t="s">
        <v>1052</v>
      </c>
      <c r="J7773">
        <v>286025</v>
      </c>
      <c r="K7773" s="1" t="s">
        <v>1382</v>
      </c>
      <c r="L7773">
        <v>27</v>
      </c>
      <c r="M7773" s="1" t="s">
        <v>1723</v>
      </c>
      <c r="N7773" s="1" t="str">
        <f t="shared" si="121"/>
        <v>1950-1959</v>
      </c>
    </row>
    <row r="7774" spans="1:14" hidden="1" x14ac:dyDescent="0.3">
      <c r="A7774">
        <v>50212</v>
      </c>
      <c r="B7774" s="1" t="s">
        <v>604</v>
      </c>
      <c r="C7774">
        <v>1957</v>
      </c>
      <c r="D7774" s="1" t="s">
        <v>66</v>
      </c>
      <c r="E7774">
        <v>161</v>
      </c>
      <c r="F7774" s="3">
        <v>27200000</v>
      </c>
      <c r="G7774" s="1" t="s">
        <v>915</v>
      </c>
      <c r="H7774">
        <v>180</v>
      </c>
      <c r="I7774" s="1" t="s">
        <v>1052</v>
      </c>
      <c r="J7774">
        <v>286025</v>
      </c>
      <c r="K7774" s="1" t="s">
        <v>1382</v>
      </c>
      <c r="L7774">
        <v>370144</v>
      </c>
      <c r="M7774" s="1" t="s">
        <v>1888</v>
      </c>
      <c r="N7774" s="1" t="str">
        <f t="shared" si="121"/>
        <v>1950-1959</v>
      </c>
    </row>
    <row r="7775" spans="1:14" hidden="1" x14ac:dyDescent="0.3">
      <c r="A7775">
        <v>50212</v>
      </c>
      <c r="B7775" s="1" t="s">
        <v>604</v>
      </c>
      <c r="C7775">
        <v>1957</v>
      </c>
      <c r="D7775" s="1" t="s">
        <v>66</v>
      </c>
      <c r="E7775">
        <v>161</v>
      </c>
      <c r="F7775" s="3">
        <v>27200000</v>
      </c>
      <c r="G7775" s="1" t="s">
        <v>915</v>
      </c>
      <c r="H7775">
        <v>180</v>
      </c>
      <c r="I7775" s="1" t="s">
        <v>1052</v>
      </c>
      <c r="J7775">
        <v>933858</v>
      </c>
      <c r="K7775" s="1" t="s">
        <v>1279</v>
      </c>
      <c r="L7775">
        <v>34</v>
      </c>
      <c r="M7775" s="1" t="s">
        <v>1640</v>
      </c>
      <c r="N7775" s="1" t="str">
        <f t="shared" si="121"/>
        <v>1950-1959</v>
      </c>
    </row>
    <row r="7776" spans="1:14" hidden="1" x14ac:dyDescent="0.3">
      <c r="A7776">
        <v>50212</v>
      </c>
      <c r="B7776" s="1" t="s">
        <v>604</v>
      </c>
      <c r="C7776">
        <v>1957</v>
      </c>
      <c r="D7776" s="1" t="s">
        <v>66</v>
      </c>
      <c r="E7776">
        <v>161</v>
      </c>
      <c r="F7776" s="3">
        <v>27200000</v>
      </c>
      <c r="G7776" s="1" t="s">
        <v>915</v>
      </c>
      <c r="H7776">
        <v>180</v>
      </c>
      <c r="I7776" s="1" t="s">
        <v>1052</v>
      </c>
      <c r="J7776">
        <v>933858</v>
      </c>
      <c r="K7776" s="1" t="s">
        <v>1279</v>
      </c>
      <c r="L7776">
        <v>27</v>
      </c>
      <c r="M7776" s="1" t="s">
        <v>1723</v>
      </c>
      <c r="N7776" s="1" t="str">
        <f t="shared" si="121"/>
        <v>1950-1959</v>
      </c>
    </row>
    <row r="7777" spans="1:14" hidden="1" x14ac:dyDescent="0.3">
      <c r="A7777">
        <v>50212</v>
      </c>
      <c r="B7777" s="1" t="s">
        <v>604</v>
      </c>
      <c r="C7777">
        <v>1957</v>
      </c>
      <c r="D7777" s="1" t="s">
        <v>66</v>
      </c>
      <c r="E7777">
        <v>161</v>
      </c>
      <c r="F7777" s="3">
        <v>27200000</v>
      </c>
      <c r="G7777" s="1" t="s">
        <v>915</v>
      </c>
      <c r="H7777">
        <v>180</v>
      </c>
      <c r="I7777" s="1" t="s">
        <v>1052</v>
      </c>
      <c r="J7777">
        <v>933858</v>
      </c>
      <c r="K7777" s="1" t="s">
        <v>1279</v>
      </c>
      <c r="L7777">
        <v>370144</v>
      </c>
      <c r="M7777" s="1" t="s">
        <v>1888</v>
      </c>
      <c r="N7777" s="1" t="str">
        <f t="shared" si="121"/>
        <v>1950-1959</v>
      </c>
    </row>
    <row r="7778" spans="1:14" hidden="1" x14ac:dyDescent="0.3">
      <c r="A7778">
        <v>50212</v>
      </c>
      <c r="B7778" s="1" t="s">
        <v>604</v>
      </c>
      <c r="C7778">
        <v>1957</v>
      </c>
      <c r="D7778" s="1" t="s">
        <v>66</v>
      </c>
      <c r="E7778">
        <v>161</v>
      </c>
      <c r="F7778" s="3">
        <v>27200000</v>
      </c>
      <c r="G7778" s="1" t="s">
        <v>895</v>
      </c>
      <c r="H7778">
        <v>180</v>
      </c>
      <c r="I7778" s="1" t="s">
        <v>1052</v>
      </c>
      <c r="J7778">
        <v>99541</v>
      </c>
      <c r="K7778" s="1" t="s">
        <v>1381</v>
      </c>
      <c r="L7778">
        <v>34</v>
      </c>
      <c r="M7778" s="1" t="s">
        <v>1640</v>
      </c>
      <c r="N7778" s="1" t="str">
        <f t="shared" si="121"/>
        <v>1950-1959</v>
      </c>
    </row>
    <row r="7779" spans="1:14" hidden="1" x14ac:dyDescent="0.3">
      <c r="A7779">
        <v>50212</v>
      </c>
      <c r="B7779" s="1" t="s">
        <v>604</v>
      </c>
      <c r="C7779">
        <v>1957</v>
      </c>
      <c r="D7779" s="1" t="s">
        <v>66</v>
      </c>
      <c r="E7779">
        <v>161</v>
      </c>
      <c r="F7779" s="3">
        <v>27200000</v>
      </c>
      <c r="G7779" s="1" t="s">
        <v>895</v>
      </c>
      <c r="H7779">
        <v>180</v>
      </c>
      <c r="I7779" s="1" t="s">
        <v>1052</v>
      </c>
      <c r="J7779">
        <v>99541</v>
      </c>
      <c r="K7779" s="1" t="s">
        <v>1381</v>
      </c>
      <c r="L7779">
        <v>27</v>
      </c>
      <c r="M7779" s="1" t="s">
        <v>1723</v>
      </c>
      <c r="N7779" s="1" t="str">
        <f t="shared" si="121"/>
        <v>1950-1959</v>
      </c>
    </row>
    <row r="7780" spans="1:14" hidden="1" x14ac:dyDescent="0.3">
      <c r="A7780">
        <v>50212</v>
      </c>
      <c r="B7780" s="1" t="s">
        <v>604</v>
      </c>
      <c r="C7780">
        <v>1957</v>
      </c>
      <c r="D7780" s="1" t="s">
        <v>66</v>
      </c>
      <c r="E7780">
        <v>161</v>
      </c>
      <c r="F7780" s="3">
        <v>27200000</v>
      </c>
      <c r="G7780" s="1" t="s">
        <v>895</v>
      </c>
      <c r="H7780">
        <v>180</v>
      </c>
      <c r="I7780" s="1" t="s">
        <v>1052</v>
      </c>
      <c r="J7780">
        <v>99541</v>
      </c>
      <c r="K7780" s="1" t="s">
        <v>1381</v>
      </c>
      <c r="L7780">
        <v>370144</v>
      </c>
      <c r="M7780" s="1" t="s">
        <v>1888</v>
      </c>
      <c r="N7780" s="1" t="str">
        <f t="shared" si="121"/>
        <v>1950-1959</v>
      </c>
    </row>
    <row r="7781" spans="1:14" hidden="1" x14ac:dyDescent="0.3">
      <c r="A7781">
        <v>50212</v>
      </c>
      <c r="B7781" s="1" t="s">
        <v>604</v>
      </c>
      <c r="C7781">
        <v>1957</v>
      </c>
      <c r="D7781" s="1" t="s">
        <v>66</v>
      </c>
      <c r="E7781">
        <v>161</v>
      </c>
      <c r="F7781" s="3">
        <v>27200000</v>
      </c>
      <c r="G7781" s="1" t="s">
        <v>895</v>
      </c>
      <c r="H7781">
        <v>180</v>
      </c>
      <c r="I7781" s="1" t="s">
        <v>1052</v>
      </c>
      <c r="J7781">
        <v>286025</v>
      </c>
      <c r="K7781" s="1" t="s">
        <v>1382</v>
      </c>
      <c r="L7781">
        <v>34</v>
      </c>
      <c r="M7781" s="1" t="s">
        <v>1640</v>
      </c>
      <c r="N7781" s="1" t="str">
        <f t="shared" si="121"/>
        <v>1950-1959</v>
      </c>
    </row>
    <row r="7782" spans="1:14" hidden="1" x14ac:dyDescent="0.3">
      <c r="A7782">
        <v>50212</v>
      </c>
      <c r="B7782" s="1" t="s">
        <v>604</v>
      </c>
      <c r="C7782">
        <v>1957</v>
      </c>
      <c r="D7782" s="1" t="s">
        <v>66</v>
      </c>
      <c r="E7782">
        <v>161</v>
      </c>
      <c r="F7782" s="3">
        <v>27200000</v>
      </c>
      <c r="G7782" s="1" t="s">
        <v>895</v>
      </c>
      <c r="H7782">
        <v>180</v>
      </c>
      <c r="I7782" s="1" t="s">
        <v>1052</v>
      </c>
      <c r="J7782">
        <v>286025</v>
      </c>
      <c r="K7782" s="1" t="s">
        <v>1382</v>
      </c>
      <c r="L7782">
        <v>27</v>
      </c>
      <c r="M7782" s="1" t="s">
        <v>1723</v>
      </c>
      <c r="N7782" s="1" t="str">
        <f t="shared" si="121"/>
        <v>1950-1959</v>
      </c>
    </row>
    <row r="7783" spans="1:14" hidden="1" x14ac:dyDescent="0.3">
      <c r="A7783">
        <v>50212</v>
      </c>
      <c r="B7783" s="1" t="s">
        <v>604</v>
      </c>
      <c r="C7783">
        <v>1957</v>
      </c>
      <c r="D7783" s="1" t="s">
        <v>66</v>
      </c>
      <c r="E7783">
        <v>161</v>
      </c>
      <c r="F7783" s="3">
        <v>27200000</v>
      </c>
      <c r="G7783" s="1" t="s">
        <v>895</v>
      </c>
      <c r="H7783">
        <v>180</v>
      </c>
      <c r="I7783" s="1" t="s">
        <v>1052</v>
      </c>
      <c r="J7783">
        <v>286025</v>
      </c>
      <c r="K7783" s="1" t="s">
        <v>1382</v>
      </c>
      <c r="L7783">
        <v>370144</v>
      </c>
      <c r="M7783" s="1" t="s">
        <v>1888</v>
      </c>
      <c r="N7783" s="1" t="str">
        <f t="shared" si="121"/>
        <v>1950-1959</v>
      </c>
    </row>
    <row r="7784" spans="1:14" hidden="1" x14ac:dyDescent="0.3">
      <c r="A7784">
        <v>50212</v>
      </c>
      <c r="B7784" s="1" t="s">
        <v>604</v>
      </c>
      <c r="C7784">
        <v>1957</v>
      </c>
      <c r="D7784" s="1" t="s">
        <v>66</v>
      </c>
      <c r="E7784">
        <v>161</v>
      </c>
      <c r="F7784" s="3">
        <v>27200000</v>
      </c>
      <c r="G7784" s="1" t="s">
        <v>895</v>
      </c>
      <c r="H7784">
        <v>180</v>
      </c>
      <c r="I7784" s="1" t="s">
        <v>1052</v>
      </c>
      <c r="J7784">
        <v>933858</v>
      </c>
      <c r="K7784" s="1" t="s">
        <v>1279</v>
      </c>
      <c r="L7784">
        <v>34</v>
      </c>
      <c r="M7784" s="1" t="s">
        <v>1640</v>
      </c>
      <c r="N7784" s="1" t="str">
        <f t="shared" si="121"/>
        <v>1950-1959</v>
      </c>
    </row>
    <row r="7785" spans="1:14" hidden="1" x14ac:dyDescent="0.3">
      <c r="A7785">
        <v>50212</v>
      </c>
      <c r="B7785" s="1" t="s">
        <v>604</v>
      </c>
      <c r="C7785">
        <v>1957</v>
      </c>
      <c r="D7785" s="1" t="s">
        <v>66</v>
      </c>
      <c r="E7785">
        <v>161</v>
      </c>
      <c r="F7785" s="3">
        <v>27200000</v>
      </c>
      <c r="G7785" s="1" t="s">
        <v>895</v>
      </c>
      <c r="H7785">
        <v>180</v>
      </c>
      <c r="I7785" s="1" t="s">
        <v>1052</v>
      </c>
      <c r="J7785">
        <v>933858</v>
      </c>
      <c r="K7785" s="1" t="s">
        <v>1279</v>
      </c>
      <c r="L7785">
        <v>27</v>
      </c>
      <c r="M7785" s="1" t="s">
        <v>1723</v>
      </c>
      <c r="N7785" s="1" t="str">
        <f t="shared" si="121"/>
        <v>1950-1959</v>
      </c>
    </row>
    <row r="7786" spans="1:14" hidden="1" x14ac:dyDescent="0.3">
      <c r="A7786">
        <v>50212</v>
      </c>
      <c r="B7786" s="1" t="s">
        <v>604</v>
      </c>
      <c r="C7786">
        <v>1957</v>
      </c>
      <c r="D7786" s="1" t="s">
        <v>66</v>
      </c>
      <c r="E7786">
        <v>161</v>
      </c>
      <c r="F7786" s="3">
        <v>27200000</v>
      </c>
      <c r="G7786" s="1" t="s">
        <v>895</v>
      </c>
      <c r="H7786">
        <v>180</v>
      </c>
      <c r="I7786" s="1" t="s">
        <v>1052</v>
      </c>
      <c r="J7786">
        <v>933858</v>
      </c>
      <c r="K7786" s="1" t="s">
        <v>1279</v>
      </c>
      <c r="L7786">
        <v>370144</v>
      </c>
      <c r="M7786" s="1" t="s">
        <v>1888</v>
      </c>
      <c r="N7786" s="1" t="str">
        <f t="shared" si="121"/>
        <v>1950-1959</v>
      </c>
    </row>
    <row r="7787" spans="1:14" hidden="1" x14ac:dyDescent="0.3">
      <c r="A7787">
        <v>50212</v>
      </c>
      <c r="B7787" s="1" t="s">
        <v>604</v>
      </c>
      <c r="C7787">
        <v>1957</v>
      </c>
      <c r="D7787" s="1" t="s">
        <v>66</v>
      </c>
      <c r="E7787">
        <v>161</v>
      </c>
      <c r="F7787" s="3">
        <v>27200000</v>
      </c>
      <c r="G7787" s="1" t="s">
        <v>855</v>
      </c>
      <c r="H7787">
        <v>180</v>
      </c>
      <c r="I7787" s="1" t="s">
        <v>1052</v>
      </c>
      <c r="J7787">
        <v>99541</v>
      </c>
      <c r="K7787" s="1" t="s">
        <v>1381</v>
      </c>
      <c r="L7787">
        <v>34</v>
      </c>
      <c r="M7787" s="1" t="s">
        <v>1640</v>
      </c>
      <c r="N7787" s="1" t="str">
        <f t="shared" si="121"/>
        <v>1950-1959</v>
      </c>
    </row>
    <row r="7788" spans="1:14" hidden="1" x14ac:dyDescent="0.3">
      <c r="A7788">
        <v>50212</v>
      </c>
      <c r="B7788" s="1" t="s">
        <v>604</v>
      </c>
      <c r="C7788">
        <v>1957</v>
      </c>
      <c r="D7788" s="1" t="s">
        <v>66</v>
      </c>
      <c r="E7788">
        <v>161</v>
      </c>
      <c r="F7788" s="3">
        <v>27200000</v>
      </c>
      <c r="G7788" s="1" t="s">
        <v>855</v>
      </c>
      <c r="H7788">
        <v>180</v>
      </c>
      <c r="I7788" s="1" t="s">
        <v>1052</v>
      </c>
      <c r="J7788">
        <v>99541</v>
      </c>
      <c r="K7788" s="1" t="s">
        <v>1381</v>
      </c>
      <c r="L7788">
        <v>27</v>
      </c>
      <c r="M7788" s="1" t="s">
        <v>1723</v>
      </c>
      <c r="N7788" s="1" t="str">
        <f t="shared" si="121"/>
        <v>1950-1959</v>
      </c>
    </row>
    <row r="7789" spans="1:14" hidden="1" x14ac:dyDescent="0.3">
      <c r="A7789">
        <v>50212</v>
      </c>
      <c r="B7789" s="1" t="s">
        <v>604</v>
      </c>
      <c r="C7789">
        <v>1957</v>
      </c>
      <c r="D7789" s="1" t="s">
        <v>66</v>
      </c>
      <c r="E7789">
        <v>161</v>
      </c>
      <c r="F7789" s="3">
        <v>27200000</v>
      </c>
      <c r="G7789" s="1" t="s">
        <v>855</v>
      </c>
      <c r="H7789">
        <v>180</v>
      </c>
      <c r="I7789" s="1" t="s">
        <v>1052</v>
      </c>
      <c r="J7789">
        <v>99541</v>
      </c>
      <c r="K7789" s="1" t="s">
        <v>1381</v>
      </c>
      <c r="L7789">
        <v>370144</v>
      </c>
      <c r="M7789" s="1" t="s">
        <v>1888</v>
      </c>
      <c r="N7789" s="1" t="str">
        <f t="shared" si="121"/>
        <v>1950-1959</v>
      </c>
    </row>
    <row r="7790" spans="1:14" hidden="1" x14ac:dyDescent="0.3">
      <c r="A7790">
        <v>50212</v>
      </c>
      <c r="B7790" s="1" t="s">
        <v>604</v>
      </c>
      <c r="C7790">
        <v>1957</v>
      </c>
      <c r="D7790" s="1" t="s">
        <v>66</v>
      </c>
      <c r="E7790">
        <v>161</v>
      </c>
      <c r="F7790" s="3">
        <v>27200000</v>
      </c>
      <c r="G7790" s="1" t="s">
        <v>855</v>
      </c>
      <c r="H7790">
        <v>180</v>
      </c>
      <c r="I7790" s="1" t="s">
        <v>1052</v>
      </c>
      <c r="J7790">
        <v>286025</v>
      </c>
      <c r="K7790" s="1" t="s">
        <v>1382</v>
      </c>
      <c r="L7790">
        <v>34</v>
      </c>
      <c r="M7790" s="1" t="s">
        <v>1640</v>
      </c>
      <c r="N7790" s="1" t="str">
        <f t="shared" si="121"/>
        <v>1950-1959</v>
      </c>
    </row>
    <row r="7791" spans="1:14" hidden="1" x14ac:dyDescent="0.3">
      <c r="A7791">
        <v>50212</v>
      </c>
      <c r="B7791" s="1" t="s">
        <v>604</v>
      </c>
      <c r="C7791">
        <v>1957</v>
      </c>
      <c r="D7791" s="1" t="s">
        <v>66</v>
      </c>
      <c r="E7791">
        <v>161</v>
      </c>
      <c r="F7791" s="3">
        <v>27200000</v>
      </c>
      <c r="G7791" s="1" t="s">
        <v>855</v>
      </c>
      <c r="H7791">
        <v>180</v>
      </c>
      <c r="I7791" s="1" t="s">
        <v>1052</v>
      </c>
      <c r="J7791">
        <v>286025</v>
      </c>
      <c r="K7791" s="1" t="s">
        <v>1382</v>
      </c>
      <c r="L7791">
        <v>27</v>
      </c>
      <c r="M7791" s="1" t="s">
        <v>1723</v>
      </c>
      <c r="N7791" s="1" t="str">
        <f t="shared" si="121"/>
        <v>1950-1959</v>
      </c>
    </row>
    <row r="7792" spans="1:14" hidden="1" x14ac:dyDescent="0.3">
      <c r="A7792">
        <v>50212</v>
      </c>
      <c r="B7792" s="1" t="s">
        <v>604</v>
      </c>
      <c r="C7792">
        <v>1957</v>
      </c>
      <c r="D7792" s="1" t="s">
        <v>66</v>
      </c>
      <c r="E7792">
        <v>161</v>
      </c>
      <c r="F7792" s="3">
        <v>27200000</v>
      </c>
      <c r="G7792" s="1" t="s">
        <v>855</v>
      </c>
      <c r="H7792">
        <v>180</v>
      </c>
      <c r="I7792" s="1" t="s">
        <v>1052</v>
      </c>
      <c r="J7792">
        <v>286025</v>
      </c>
      <c r="K7792" s="1" t="s">
        <v>1382</v>
      </c>
      <c r="L7792">
        <v>370144</v>
      </c>
      <c r="M7792" s="1" t="s">
        <v>1888</v>
      </c>
      <c r="N7792" s="1" t="str">
        <f t="shared" si="121"/>
        <v>1950-1959</v>
      </c>
    </row>
    <row r="7793" spans="1:14" hidden="1" x14ac:dyDescent="0.3">
      <c r="A7793">
        <v>50212</v>
      </c>
      <c r="B7793" s="1" t="s">
        <v>604</v>
      </c>
      <c r="C7793">
        <v>1957</v>
      </c>
      <c r="D7793" s="1" t="s">
        <v>66</v>
      </c>
      <c r="E7793">
        <v>161</v>
      </c>
      <c r="F7793" s="3">
        <v>27200000</v>
      </c>
      <c r="G7793" s="1" t="s">
        <v>855</v>
      </c>
      <c r="H7793">
        <v>180</v>
      </c>
      <c r="I7793" s="1" t="s">
        <v>1052</v>
      </c>
      <c r="J7793">
        <v>933858</v>
      </c>
      <c r="K7793" s="1" t="s">
        <v>1279</v>
      </c>
      <c r="L7793">
        <v>34</v>
      </c>
      <c r="M7793" s="1" t="s">
        <v>1640</v>
      </c>
      <c r="N7793" s="1" t="str">
        <f t="shared" si="121"/>
        <v>1950-1959</v>
      </c>
    </row>
    <row r="7794" spans="1:14" hidden="1" x14ac:dyDescent="0.3">
      <c r="A7794">
        <v>50212</v>
      </c>
      <c r="B7794" s="1" t="s">
        <v>604</v>
      </c>
      <c r="C7794">
        <v>1957</v>
      </c>
      <c r="D7794" s="1" t="s">
        <v>66</v>
      </c>
      <c r="E7794">
        <v>161</v>
      </c>
      <c r="F7794" s="3">
        <v>27200000</v>
      </c>
      <c r="G7794" s="1" t="s">
        <v>855</v>
      </c>
      <c r="H7794">
        <v>180</v>
      </c>
      <c r="I7794" s="1" t="s">
        <v>1052</v>
      </c>
      <c r="J7794">
        <v>933858</v>
      </c>
      <c r="K7794" s="1" t="s">
        <v>1279</v>
      </c>
      <c r="L7794">
        <v>27</v>
      </c>
      <c r="M7794" s="1" t="s">
        <v>1723</v>
      </c>
      <c r="N7794" s="1" t="str">
        <f t="shared" si="121"/>
        <v>1950-1959</v>
      </c>
    </row>
    <row r="7795" spans="1:14" hidden="1" x14ac:dyDescent="0.3">
      <c r="A7795">
        <v>50212</v>
      </c>
      <c r="B7795" s="1" t="s">
        <v>604</v>
      </c>
      <c r="C7795">
        <v>1957</v>
      </c>
      <c r="D7795" s="1" t="s">
        <v>66</v>
      </c>
      <c r="E7795">
        <v>161</v>
      </c>
      <c r="F7795" s="3">
        <v>27200000</v>
      </c>
      <c r="G7795" s="1" t="s">
        <v>855</v>
      </c>
      <c r="H7795">
        <v>180</v>
      </c>
      <c r="I7795" s="1" t="s">
        <v>1052</v>
      </c>
      <c r="J7795">
        <v>933858</v>
      </c>
      <c r="K7795" s="1" t="s">
        <v>1279</v>
      </c>
      <c r="L7795">
        <v>370144</v>
      </c>
      <c r="M7795" s="1" t="s">
        <v>1888</v>
      </c>
      <c r="N7795" s="1" t="str">
        <f t="shared" si="121"/>
        <v>1950-1959</v>
      </c>
    </row>
    <row r="7796" spans="1:14" hidden="1" x14ac:dyDescent="0.3">
      <c r="A7796">
        <v>50212</v>
      </c>
      <c r="B7796" s="1" t="s">
        <v>604</v>
      </c>
      <c r="C7796">
        <v>1957</v>
      </c>
      <c r="D7796" s="1" t="s">
        <v>66</v>
      </c>
      <c r="E7796">
        <v>161</v>
      </c>
      <c r="F7796" s="3">
        <v>27200000</v>
      </c>
      <c r="G7796" s="1" t="s">
        <v>840</v>
      </c>
      <c r="H7796">
        <v>180</v>
      </c>
      <c r="I7796" s="1" t="s">
        <v>1052</v>
      </c>
      <c r="J7796">
        <v>99541</v>
      </c>
      <c r="K7796" s="1" t="s">
        <v>1381</v>
      </c>
      <c r="L7796">
        <v>34</v>
      </c>
      <c r="M7796" s="1" t="s">
        <v>1640</v>
      </c>
      <c r="N7796" s="1" t="str">
        <f t="shared" si="121"/>
        <v>1950-1959</v>
      </c>
    </row>
    <row r="7797" spans="1:14" hidden="1" x14ac:dyDescent="0.3">
      <c r="A7797">
        <v>50212</v>
      </c>
      <c r="B7797" s="1" t="s">
        <v>604</v>
      </c>
      <c r="C7797">
        <v>1957</v>
      </c>
      <c r="D7797" s="1" t="s">
        <v>66</v>
      </c>
      <c r="E7797">
        <v>161</v>
      </c>
      <c r="F7797" s="3">
        <v>27200000</v>
      </c>
      <c r="G7797" s="1" t="s">
        <v>840</v>
      </c>
      <c r="H7797">
        <v>180</v>
      </c>
      <c r="I7797" s="1" t="s">
        <v>1052</v>
      </c>
      <c r="J7797">
        <v>99541</v>
      </c>
      <c r="K7797" s="1" t="s">
        <v>1381</v>
      </c>
      <c r="L7797">
        <v>27</v>
      </c>
      <c r="M7797" s="1" t="s">
        <v>1723</v>
      </c>
      <c r="N7797" s="1" t="str">
        <f t="shared" si="121"/>
        <v>1950-1959</v>
      </c>
    </row>
    <row r="7798" spans="1:14" hidden="1" x14ac:dyDescent="0.3">
      <c r="A7798">
        <v>50212</v>
      </c>
      <c r="B7798" s="1" t="s">
        <v>604</v>
      </c>
      <c r="C7798">
        <v>1957</v>
      </c>
      <c r="D7798" s="1" t="s">
        <v>66</v>
      </c>
      <c r="E7798">
        <v>161</v>
      </c>
      <c r="F7798" s="3">
        <v>27200000</v>
      </c>
      <c r="G7798" s="1" t="s">
        <v>840</v>
      </c>
      <c r="H7798">
        <v>180</v>
      </c>
      <c r="I7798" s="1" t="s">
        <v>1052</v>
      </c>
      <c r="J7798">
        <v>99541</v>
      </c>
      <c r="K7798" s="1" t="s">
        <v>1381</v>
      </c>
      <c r="L7798">
        <v>370144</v>
      </c>
      <c r="M7798" s="1" t="s">
        <v>1888</v>
      </c>
      <c r="N7798" s="1" t="str">
        <f t="shared" si="121"/>
        <v>1950-1959</v>
      </c>
    </row>
    <row r="7799" spans="1:14" hidden="1" x14ac:dyDescent="0.3">
      <c r="A7799">
        <v>50212</v>
      </c>
      <c r="B7799" s="1" t="s">
        <v>604</v>
      </c>
      <c r="C7799">
        <v>1957</v>
      </c>
      <c r="D7799" s="1" t="s">
        <v>66</v>
      </c>
      <c r="E7799">
        <v>161</v>
      </c>
      <c r="F7799" s="3">
        <v>27200000</v>
      </c>
      <c r="G7799" s="1" t="s">
        <v>840</v>
      </c>
      <c r="H7799">
        <v>180</v>
      </c>
      <c r="I7799" s="1" t="s">
        <v>1052</v>
      </c>
      <c r="J7799">
        <v>286025</v>
      </c>
      <c r="K7799" s="1" t="s">
        <v>1382</v>
      </c>
      <c r="L7799">
        <v>34</v>
      </c>
      <c r="M7799" s="1" t="s">
        <v>1640</v>
      </c>
      <c r="N7799" s="1" t="str">
        <f t="shared" si="121"/>
        <v>1950-1959</v>
      </c>
    </row>
    <row r="7800" spans="1:14" hidden="1" x14ac:dyDescent="0.3">
      <c r="A7800">
        <v>50212</v>
      </c>
      <c r="B7800" s="1" t="s">
        <v>604</v>
      </c>
      <c r="C7800">
        <v>1957</v>
      </c>
      <c r="D7800" s="1" t="s">
        <v>66</v>
      </c>
      <c r="E7800">
        <v>161</v>
      </c>
      <c r="F7800" s="3">
        <v>27200000</v>
      </c>
      <c r="G7800" s="1" t="s">
        <v>840</v>
      </c>
      <c r="H7800">
        <v>180</v>
      </c>
      <c r="I7800" s="1" t="s">
        <v>1052</v>
      </c>
      <c r="J7800">
        <v>286025</v>
      </c>
      <c r="K7800" s="1" t="s">
        <v>1382</v>
      </c>
      <c r="L7800">
        <v>27</v>
      </c>
      <c r="M7800" s="1" t="s">
        <v>1723</v>
      </c>
      <c r="N7800" s="1" t="str">
        <f t="shared" si="121"/>
        <v>1950-1959</v>
      </c>
    </row>
    <row r="7801" spans="1:14" hidden="1" x14ac:dyDescent="0.3">
      <c r="A7801">
        <v>50212</v>
      </c>
      <c r="B7801" s="1" t="s">
        <v>604</v>
      </c>
      <c r="C7801">
        <v>1957</v>
      </c>
      <c r="D7801" s="1" t="s">
        <v>66</v>
      </c>
      <c r="E7801">
        <v>161</v>
      </c>
      <c r="F7801" s="3">
        <v>27200000</v>
      </c>
      <c r="G7801" s="1" t="s">
        <v>840</v>
      </c>
      <c r="H7801">
        <v>180</v>
      </c>
      <c r="I7801" s="1" t="s">
        <v>1052</v>
      </c>
      <c r="J7801">
        <v>286025</v>
      </c>
      <c r="K7801" s="1" t="s">
        <v>1382</v>
      </c>
      <c r="L7801">
        <v>370144</v>
      </c>
      <c r="M7801" s="1" t="s">
        <v>1888</v>
      </c>
      <c r="N7801" s="1" t="str">
        <f t="shared" si="121"/>
        <v>1950-1959</v>
      </c>
    </row>
    <row r="7802" spans="1:14" hidden="1" x14ac:dyDescent="0.3">
      <c r="A7802">
        <v>50212</v>
      </c>
      <c r="B7802" s="1" t="s">
        <v>604</v>
      </c>
      <c r="C7802">
        <v>1957</v>
      </c>
      <c r="D7802" s="1" t="s">
        <v>66</v>
      </c>
      <c r="E7802">
        <v>161</v>
      </c>
      <c r="F7802" s="3">
        <v>27200000</v>
      </c>
      <c r="G7802" s="1" t="s">
        <v>840</v>
      </c>
      <c r="H7802">
        <v>180</v>
      </c>
      <c r="I7802" s="1" t="s">
        <v>1052</v>
      </c>
      <c r="J7802">
        <v>933858</v>
      </c>
      <c r="K7802" s="1" t="s">
        <v>1279</v>
      </c>
      <c r="L7802">
        <v>34</v>
      </c>
      <c r="M7802" s="1" t="s">
        <v>1640</v>
      </c>
      <c r="N7802" s="1" t="str">
        <f t="shared" si="121"/>
        <v>1950-1959</v>
      </c>
    </row>
    <row r="7803" spans="1:14" hidden="1" x14ac:dyDescent="0.3">
      <c r="A7803">
        <v>50212</v>
      </c>
      <c r="B7803" s="1" t="s">
        <v>604</v>
      </c>
      <c r="C7803">
        <v>1957</v>
      </c>
      <c r="D7803" s="1" t="s">
        <v>66</v>
      </c>
      <c r="E7803">
        <v>161</v>
      </c>
      <c r="F7803" s="3">
        <v>27200000</v>
      </c>
      <c r="G7803" s="1" t="s">
        <v>840</v>
      </c>
      <c r="H7803">
        <v>180</v>
      </c>
      <c r="I7803" s="1" t="s">
        <v>1052</v>
      </c>
      <c r="J7803">
        <v>933858</v>
      </c>
      <c r="K7803" s="1" t="s">
        <v>1279</v>
      </c>
      <c r="L7803">
        <v>27</v>
      </c>
      <c r="M7803" s="1" t="s">
        <v>1723</v>
      </c>
      <c r="N7803" s="1" t="str">
        <f t="shared" si="121"/>
        <v>1950-1959</v>
      </c>
    </row>
    <row r="7804" spans="1:14" hidden="1" x14ac:dyDescent="0.3">
      <c r="A7804">
        <v>50212</v>
      </c>
      <c r="B7804" s="1" t="s">
        <v>604</v>
      </c>
      <c r="C7804">
        <v>1957</v>
      </c>
      <c r="D7804" s="1" t="s">
        <v>66</v>
      </c>
      <c r="E7804">
        <v>161</v>
      </c>
      <c r="F7804" s="3">
        <v>27200000</v>
      </c>
      <c r="G7804" s="1" t="s">
        <v>840</v>
      </c>
      <c r="H7804">
        <v>180</v>
      </c>
      <c r="I7804" s="1" t="s">
        <v>1052</v>
      </c>
      <c r="J7804">
        <v>933858</v>
      </c>
      <c r="K7804" s="1" t="s">
        <v>1279</v>
      </c>
      <c r="L7804">
        <v>370144</v>
      </c>
      <c r="M7804" s="1" t="s">
        <v>1888</v>
      </c>
      <c r="N7804" s="1" t="str">
        <f t="shared" si="121"/>
        <v>1950-1959</v>
      </c>
    </row>
    <row r="7805" spans="1:14" hidden="1" x14ac:dyDescent="0.3">
      <c r="A7805">
        <v>50212</v>
      </c>
      <c r="B7805" s="1" t="s">
        <v>604</v>
      </c>
      <c r="C7805">
        <v>1957</v>
      </c>
      <c r="D7805" s="1" t="s">
        <v>66</v>
      </c>
      <c r="E7805">
        <v>161</v>
      </c>
      <c r="F7805" s="3">
        <v>27200000</v>
      </c>
      <c r="G7805" s="1" t="s">
        <v>896</v>
      </c>
      <c r="H7805">
        <v>180</v>
      </c>
      <c r="I7805" s="1" t="s">
        <v>1052</v>
      </c>
      <c r="J7805">
        <v>99541</v>
      </c>
      <c r="K7805" s="1" t="s">
        <v>1381</v>
      </c>
      <c r="L7805">
        <v>34</v>
      </c>
      <c r="M7805" s="1" t="s">
        <v>1640</v>
      </c>
      <c r="N7805" s="1" t="str">
        <f t="shared" si="121"/>
        <v>1950-1959</v>
      </c>
    </row>
    <row r="7806" spans="1:14" hidden="1" x14ac:dyDescent="0.3">
      <c r="A7806">
        <v>50212</v>
      </c>
      <c r="B7806" s="1" t="s">
        <v>604</v>
      </c>
      <c r="C7806">
        <v>1957</v>
      </c>
      <c r="D7806" s="1" t="s">
        <v>66</v>
      </c>
      <c r="E7806">
        <v>161</v>
      </c>
      <c r="F7806" s="3">
        <v>27200000</v>
      </c>
      <c r="G7806" s="1" t="s">
        <v>896</v>
      </c>
      <c r="H7806">
        <v>180</v>
      </c>
      <c r="I7806" s="1" t="s">
        <v>1052</v>
      </c>
      <c r="J7806">
        <v>99541</v>
      </c>
      <c r="K7806" s="1" t="s">
        <v>1381</v>
      </c>
      <c r="L7806">
        <v>27</v>
      </c>
      <c r="M7806" s="1" t="s">
        <v>1723</v>
      </c>
      <c r="N7806" s="1" t="str">
        <f t="shared" si="121"/>
        <v>1950-1959</v>
      </c>
    </row>
    <row r="7807" spans="1:14" hidden="1" x14ac:dyDescent="0.3">
      <c r="A7807">
        <v>50212</v>
      </c>
      <c r="B7807" s="1" t="s">
        <v>604</v>
      </c>
      <c r="C7807">
        <v>1957</v>
      </c>
      <c r="D7807" s="1" t="s">
        <v>66</v>
      </c>
      <c r="E7807">
        <v>161</v>
      </c>
      <c r="F7807" s="3">
        <v>27200000</v>
      </c>
      <c r="G7807" s="1" t="s">
        <v>896</v>
      </c>
      <c r="H7807">
        <v>180</v>
      </c>
      <c r="I7807" s="1" t="s">
        <v>1052</v>
      </c>
      <c r="J7807">
        <v>99541</v>
      </c>
      <c r="K7807" s="1" t="s">
        <v>1381</v>
      </c>
      <c r="L7807">
        <v>370144</v>
      </c>
      <c r="M7807" s="1" t="s">
        <v>1888</v>
      </c>
      <c r="N7807" s="1" t="str">
        <f t="shared" si="121"/>
        <v>1950-1959</v>
      </c>
    </row>
    <row r="7808" spans="1:14" hidden="1" x14ac:dyDescent="0.3">
      <c r="A7808">
        <v>50212</v>
      </c>
      <c r="B7808" s="1" t="s">
        <v>604</v>
      </c>
      <c r="C7808">
        <v>1957</v>
      </c>
      <c r="D7808" s="1" t="s">
        <v>66</v>
      </c>
      <c r="E7808">
        <v>161</v>
      </c>
      <c r="F7808" s="3">
        <v>27200000</v>
      </c>
      <c r="G7808" s="1" t="s">
        <v>896</v>
      </c>
      <c r="H7808">
        <v>180</v>
      </c>
      <c r="I7808" s="1" t="s">
        <v>1052</v>
      </c>
      <c r="J7808">
        <v>286025</v>
      </c>
      <c r="K7808" s="1" t="s">
        <v>1382</v>
      </c>
      <c r="L7808">
        <v>34</v>
      </c>
      <c r="M7808" s="1" t="s">
        <v>1640</v>
      </c>
      <c r="N7808" s="1" t="str">
        <f t="shared" si="121"/>
        <v>1950-1959</v>
      </c>
    </row>
    <row r="7809" spans="1:14" hidden="1" x14ac:dyDescent="0.3">
      <c r="A7809">
        <v>50212</v>
      </c>
      <c r="B7809" s="1" t="s">
        <v>604</v>
      </c>
      <c r="C7809">
        <v>1957</v>
      </c>
      <c r="D7809" s="1" t="s">
        <v>66</v>
      </c>
      <c r="E7809">
        <v>161</v>
      </c>
      <c r="F7809" s="3">
        <v>27200000</v>
      </c>
      <c r="G7809" s="1" t="s">
        <v>896</v>
      </c>
      <c r="H7809">
        <v>180</v>
      </c>
      <c r="I7809" s="1" t="s">
        <v>1052</v>
      </c>
      <c r="J7809">
        <v>286025</v>
      </c>
      <c r="K7809" s="1" t="s">
        <v>1382</v>
      </c>
      <c r="L7809">
        <v>27</v>
      </c>
      <c r="M7809" s="1" t="s">
        <v>1723</v>
      </c>
      <c r="N7809" s="1" t="str">
        <f t="shared" si="121"/>
        <v>1950-1959</v>
      </c>
    </row>
    <row r="7810" spans="1:14" hidden="1" x14ac:dyDescent="0.3">
      <c r="A7810">
        <v>50212</v>
      </c>
      <c r="B7810" s="1" t="s">
        <v>604</v>
      </c>
      <c r="C7810">
        <v>1957</v>
      </c>
      <c r="D7810" s="1" t="s">
        <v>66</v>
      </c>
      <c r="E7810">
        <v>161</v>
      </c>
      <c r="F7810" s="3">
        <v>27200000</v>
      </c>
      <c r="G7810" s="1" t="s">
        <v>896</v>
      </c>
      <c r="H7810">
        <v>180</v>
      </c>
      <c r="I7810" s="1" t="s">
        <v>1052</v>
      </c>
      <c r="J7810">
        <v>286025</v>
      </c>
      <c r="K7810" s="1" t="s">
        <v>1382</v>
      </c>
      <c r="L7810">
        <v>370144</v>
      </c>
      <c r="M7810" s="1" t="s">
        <v>1888</v>
      </c>
      <c r="N7810" s="1" t="str">
        <f t="shared" ref="N7810:N7873" si="122">INT(C7810/10)*10 &amp; "-" &amp; INT(C7810/10)*10+9</f>
        <v>1950-1959</v>
      </c>
    </row>
    <row r="7811" spans="1:14" hidden="1" x14ac:dyDescent="0.3">
      <c r="A7811">
        <v>50212</v>
      </c>
      <c r="B7811" s="1" t="s">
        <v>604</v>
      </c>
      <c r="C7811">
        <v>1957</v>
      </c>
      <c r="D7811" s="1" t="s">
        <v>66</v>
      </c>
      <c r="E7811">
        <v>161</v>
      </c>
      <c r="F7811" s="3">
        <v>27200000</v>
      </c>
      <c r="G7811" s="1" t="s">
        <v>896</v>
      </c>
      <c r="H7811">
        <v>180</v>
      </c>
      <c r="I7811" s="1" t="s">
        <v>1052</v>
      </c>
      <c r="J7811">
        <v>933858</v>
      </c>
      <c r="K7811" s="1" t="s">
        <v>1279</v>
      </c>
      <c r="L7811">
        <v>34</v>
      </c>
      <c r="M7811" s="1" t="s">
        <v>1640</v>
      </c>
      <c r="N7811" s="1" t="str">
        <f t="shared" si="122"/>
        <v>1950-1959</v>
      </c>
    </row>
    <row r="7812" spans="1:14" hidden="1" x14ac:dyDescent="0.3">
      <c r="A7812">
        <v>50212</v>
      </c>
      <c r="B7812" s="1" t="s">
        <v>604</v>
      </c>
      <c r="C7812">
        <v>1957</v>
      </c>
      <c r="D7812" s="1" t="s">
        <v>66</v>
      </c>
      <c r="E7812">
        <v>161</v>
      </c>
      <c r="F7812" s="3">
        <v>27200000</v>
      </c>
      <c r="G7812" s="1" t="s">
        <v>896</v>
      </c>
      <c r="H7812">
        <v>180</v>
      </c>
      <c r="I7812" s="1" t="s">
        <v>1052</v>
      </c>
      <c r="J7812">
        <v>933858</v>
      </c>
      <c r="K7812" s="1" t="s">
        <v>1279</v>
      </c>
      <c r="L7812">
        <v>27</v>
      </c>
      <c r="M7812" s="1" t="s">
        <v>1723</v>
      </c>
      <c r="N7812" s="1" t="str">
        <f t="shared" si="122"/>
        <v>1950-1959</v>
      </c>
    </row>
    <row r="7813" spans="1:14" hidden="1" x14ac:dyDescent="0.3">
      <c r="A7813">
        <v>50212</v>
      </c>
      <c r="B7813" s="1" t="s">
        <v>604</v>
      </c>
      <c r="C7813">
        <v>1957</v>
      </c>
      <c r="D7813" s="1" t="s">
        <v>66</v>
      </c>
      <c r="E7813">
        <v>161</v>
      </c>
      <c r="F7813" s="3">
        <v>27200000</v>
      </c>
      <c r="G7813" s="1" t="s">
        <v>896</v>
      </c>
      <c r="H7813">
        <v>180</v>
      </c>
      <c r="I7813" s="1" t="s">
        <v>1052</v>
      </c>
      <c r="J7813">
        <v>933858</v>
      </c>
      <c r="K7813" s="1" t="s">
        <v>1279</v>
      </c>
      <c r="L7813">
        <v>370144</v>
      </c>
      <c r="M7813" s="1" t="s">
        <v>1888</v>
      </c>
      <c r="N7813" s="1" t="str">
        <f t="shared" si="122"/>
        <v>1950-1959</v>
      </c>
    </row>
    <row r="7814" spans="1:14" hidden="1" x14ac:dyDescent="0.3">
      <c r="A7814">
        <v>1979320</v>
      </c>
      <c r="B7814" s="1" t="s">
        <v>787</v>
      </c>
      <c r="C7814">
        <v>2013</v>
      </c>
      <c r="D7814" s="1" t="s">
        <v>9</v>
      </c>
      <c r="E7814">
        <v>123</v>
      </c>
      <c r="F7814" s="3">
        <v>26947624</v>
      </c>
      <c r="G7814" s="1" t="s">
        <v>856</v>
      </c>
      <c r="H7814">
        <v>165</v>
      </c>
      <c r="I7814" s="1" t="s">
        <v>1085</v>
      </c>
      <c r="J7814">
        <v>604948</v>
      </c>
      <c r="K7814" s="1" t="s">
        <v>1466</v>
      </c>
      <c r="L7814">
        <v>117709</v>
      </c>
      <c r="M7814" s="1" t="s">
        <v>2016</v>
      </c>
      <c r="N7814" s="1" t="str">
        <f t="shared" si="122"/>
        <v>2010-2019</v>
      </c>
    </row>
    <row r="7815" spans="1:14" hidden="1" x14ac:dyDescent="0.3">
      <c r="A7815">
        <v>1979320</v>
      </c>
      <c r="B7815" s="1" t="s">
        <v>787</v>
      </c>
      <c r="C7815">
        <v>2013</v>
      </c>
      <c r="D7815" s="1" t="s">
        <v>9</v>
      </c>
      <c r="E7815">
        <v>123</v>
      </c>
      <c r="F7815" s="3">
        <v>26947624</v>
      </c>
      <c r="G7815" s="1" t="s">
        <v>856</v>
      </c>
      <c r="H7815">
        <v>165</v>
      </c>
      <c r="I7815" s="1" t="s">
        <v>1085</v>
      </c>
      <c r="J7815">
        <v>604948</v>
      </c>
      <c r="K7815" s="1" t="s">
        <v>1466</v>
      </c>
      <c r="L7815">
        <v>1165110</v>
      </c>
      <c r="M7815" s="1" t="s">
        <v>1635</v>
      </c>
      <c r="N7815" s="1" t="str">
        <f t="shared" si="122"/>
        <v>2010-2019</v>
      </c>
    </row>
    <row r="7816" spans="1:14" hidden="1" x14ac:dyDescent="0.3">
      <c r="A7816">
        <v>1979320</v>
      </c>
      <c r="B7816" s="1" t="s">
        <v>787</v>
      </c>
      <c r="C7816">
        <v>2013</v>
      </c>
      <c r="D7816" s="1" t="s">
        <v>9</v>
      </c>
      <c r="E7816">
        <v>123</v>
      </c>
      <c r="F7816" s="3">
        <v>26947624</v>
      </c>
      <c r="G7816" s="1" t="s">
        <v>856</v>
      </c>
      <c r="H7816">
        <v>165</v>
      </c>
      <c r="I7816" s="1" t="s">
        <v>1085</v>
      </c>
      <c r="J7816">
        <v>604948</v>
      </c>
      <c r="K7816" s="1" t="s">
        <v>1466</v>
      </c>
      <c r="L7816">
        <v>1312575</v>
      </c>
      <c r="M7816" s="1" t="s">
        <v>2017</v>
      </c>
      <c r="N7816" s="1" t="str">
        <f t="shared" si="122"/>
        <v>2010-2019</v>
      </c>
    </row>
    <row r="7817" spans="1:14" hidden="1" x14ac:dyDescent="0.3">
      <c r="A7817">
        <v>1979320</v>
      </c>
      <c r="B7817" s="1" t="s">
        <v>787</v>
      </c>
      <c r="C7817">
        <v>2013</v>
      </c>
      <c r="D7817" s="1" t="s">
        <v>9</v>
      </c>
      <c r="E7817">
        <v>123</v>
      </c>
      <c r="F7817" s="3">
        <v>26947624</v>
      </c>
      <c r="G7817" s="1" t="s">
        <v>969</v>
      </c>
      <c r="H7817">
        <v>165</v>
      </c>
      <c r="I7817" s="1" t="s">
        <v>1085</v>
      </c>
      <c r="J7817">
        <v>604948</v>
      </c>
      <c r="K7817" s="1" t="s">
        <v>1466</v>
      </c>
      <c r="L7817">
        <v>117709</v>
      </c>
      <c r="M7817" s="1" t="s">
        <v>2016</v>
      </c>
      <c r="N7817" s="1" t="str">
        <f t="shared" si="122"/>
        <v>2010-2019</v>
      </c>
    </row>
    <row r="7818" spans="1:14" hidden="1" x14ac:dyDescent="0.3">
      <c r="A7818">
        <v>1979320</v>
      </c>
      <c r="B7818" s="1" t="s">
        <v>787</v>
      </c>
      <c r="C7818">
        <v>2013</v>
      </c>
      <c r="D7818" s="1" t="s">
        <v>9</v>
      </c>
      <c r="E7818">
        <v>123</v>
      </c>
      <c r="F7818" s="3">
        <v>26947624</v>
      </c>
      <c r="G7818" s="1" t="s">
        <v>969</v>
      </c>
      <c r="H7818">
        <v>165</v>
      </c>
      <c r="I7818" s="1" t="s">
        <v>1085</v>
      </c>
      <c r="J7818">
        <v>604948</v>
      </c>
      <c r="K7818" s="1" t="s">
        <v>1466</v>
      </c>
      <c r="L7818">
        <v>1165110</v>
      </c>
      <c r="M7818" s="1" t="s">
        <v>1635</v>
      </c>
      <c r="N7818" s="1" t="str">
        <f t="shared" si="122"/>
        <v>2010-2019</v>
      </c>
    </row>
    <row r="7819" spans="1:14" hidden="1" x14ac:dyDescent="0.3">
      <c r="A7819">
        <v>1979320</v>
      </c>
      <c r="B7819" s="1" t="s">
        <v>787</v>
      </c>
      <c r="C7819">
        <v>2013</v>
      </c>
      <c r="D7819" s="1" t="s">
        <v>9</v>
      </c>
      <c r="E7819">
        <v>123</v>
      </c>
      <c r="F7819" s="3">
        <v>26947624</v>
      </c>
      <c r="G7819" s="1" t="s">
        <v>969</v>
      </c>
      <c r="H7819">
        <v>165</v>
      </c>
      <c r="I7819" s="1" t="s">
        <v>1085</v>
      </c>
      <c r="J7819">
        <v>604948</v>
      </c>
      <c r="K7819" s="1" t="s">
        <v>1466</v>
      </c>
      <c r="L7819">
        <v>1312575</v>
      </c>
      <c r="M7819" s="1" t="s">
        <v>2017</v>
      </c>
      <c r="N7819" s="1" t="str">
        <f t="shared" si="122"/>
        <v>2010-2019</v>
      </c>
    </row>
    <row r="7820" spans="1:14" hidden="1" x14ac:dyDescent="0.3">
      <c r="A7820">
        <v>1979320</v>
      </c>
      <c r="B7820" s="1" t="s">
        <v>787</v>
      </c>
      <c r="C7820">
        <v>2013</v>
      </c>
      <c r="D7820" s="1" t="s">
        <v>9</v>
      </c>
      <c r="E7820">
        <v>123</v>
      </c>
      <c r="F7820" s="3">
        <v>26947624</v>
      </c>
      <c r="G7820" s="1" t="s">
        <v>838</v>
      </c>
      <c r="H7820">
        <v>165</v>
      </c>
      <c r="I7820" s="1" t="s">
        <v>1085</v>
      </c>
      <c r="J7820">
        <v>604948</v>
      </c>
      <c r="K7820" s="1" t="s">
        <v>1466</v>
      </c>
      <c r="L7820">
        <v>117709</v>
      </c>
      <c r="M7820" s="1" t="s">
        <v>2016</v>
      </c>
      <c r="N7820" s="1" t="str">
        <f t="shared" si="122"/>
        <v>2010-2019</v>
      </c>
    </row>
    <row r="7821" spans="1:14" hidden="1" x14ac:dyDescent="0.3">
      <c r="A7821">
        <v>1979320</v>
      </c>
      <c r="B7821" s="1" t="s">
        <v>787</v>
      </c>
      <c r="C7821">
        <v>2013</v>
      </c>
      <c r="D7821" s="1" t="s">
        <v>9</v>
      </c>
      <c r="E7821">
        <v>123</v>
      </c>
      <c r="F7821" s="3">
        <v>26947624</v>
      </c>
      <c r="G7821" s="1" t="s">
        <v>838</v>
      </c>
      <c r="H7821">
        <v>165</v>
      </c>
      <c r="I7821" s="1" t="s">
        <v>1085</v>
      </c>
      <c r="J7821">
        <v>604948</v>
      </c>
      <c r="K7821" s="1" t="s">
        <v>1466</v>
      </c>
      <c r="L7821">
        <v>1165110</v>
      </c>
      <c r="M7821" s="1" t="s">
        <v>1635</v>
      </c>
      <c r="N7821" s="1" t="str">
        <f t="shared" si="122"/>
        <v>2010-2019</v>
      </c>
    </row>
    <row r="7822" spans="1:14" hidden="1" x14ac:dyDescent="0.3">
      <c r="A7822">
        <v>1979320</v>
      </c>
      <c r="B7822" s="1" t="s">
        <v>787</v>
      </c>
      <c r="C7822">
        <v>2013</v>
      </c>
      <c r="D7822" s="1" t="s">
        <v>9</v>
      </c>
      <c r="E7822">
        <v>123</v>
      </c>
      <c r="F7822" s="3">
        <v>26947624</v>
      </c>
      <c r="G7822" s="1" t="s">
        <v>838</v>
      </c>
      <c r="H7822">
        <v>165</v>
      </c>
      <c r="I7822" s="1" t="s">
        <v>1085</v>
      </c>
      <c r="J7822">
        <v>604948</v>
      </c>
      <c r="K7822" s="1" t="s">
        <v>1466</v>
      </c>
      <c r="L7822">
        <v>1312575</v>
      </c>
      <c r="M7822" s="1" t="s">
        <v>2017</v>
      </c>
      <c r="N7822" s="1" t="str">
        <f t="shared" si="122"/>
        <v>2010-2019</v>
      </c>
    </row>
    <row r="7823" spans="1:14" hidden="1" x14ac:dyDescent="0.3">
      <c r="A7823">
        <v>1979320</v>
      </c>
      <c r="B7823" s="1" t="s">
        <v>787</v>
      </c>
      <c r="C7823">
        <v>2013</v>
      </c>
      <c r="D7823" s="1" t="s">
        <v>9</v>
      </c>
      <c r="E7823">
        <v>123</v>
      </c>
      <c r="F7823" s="3">
        <v>26947624</v>
      </c>
      <c r="G7823" s="1" t="s">
        <v>858</v>
      </c>
      <c r="H7823">
        <v>165</v>
      </c>
      <c r="I7823" s="1" t="s">
        <v>1085</v>
      </c>
      <c r="J7823">
        <v>604948</v>
      </c>
      <c r="K7823" s="1" t="s">
        <v>1466</v>
      </c>
      <c r="L7823">
        <v>117709</v>
      </c>
      <c r="M7823" s="1" t="s">
        <v>2016</v>
      </c>
      <c r="N7823" s="1" t="str">
        <f t="shared" si="122"/>
        <v>2010-2019</v>
      </c>
    </row>
    <row r="7824" spans="1:14" hidden="1" x14ac:dyDescent="0.3">
      <c r="A7824">
        <v>1979320</v>
      </c>
      <c r="B7824" s="1" t="s">
        <v>787</v>
      </c>
      <c r="C7824">
        <v>2013</v>
      </c>
      <c r="D7824" s="1" t="s">
        <v>9</v>
      </c>
      <c r="E7824">
        <v>123</v>
      </c>
      <c r="F7824" s="3">
        <v>26947624</v>
      </c>
      <c r="G7824" s="1" t="s">
        <v>858</v>
      </c>
      <c r="H7824">
        <v>165</v>
      </c>
      <c r="I7824" s="1" t="s">
        <v>1085</v>
      </c>
      <c r="J7824">
        <v>604948</v>
      </c>
      <c r="K7824" s="1" t="s">
        <v>1466</v>
      </c>
      <c r="L7824">
        <v>1165110</v>
      </c>
      <c r="M7824" s="1" t="s">
        <v>1635</v>
      </c>
      <c r="N7824" s="1" t="str">
        <f t="shared" si="122"/>
        <v>2010-2019</v>
      </c>
    </row>
    <row r="7825" spans="1:14" hidden="1" x14ac:dyDescent="0.3">
      <c r="A7825">
        <v>1979320</v>
      </c>
      <c r="B7825" s="1" t="s">
        <v>787</v>
      </c>
      <c r="C7825">
        <v>2013</v>
      </c>
      <c r="D7825" s="1" t="s">
        <v>9</v>
      </c>
      <c r="E7825">
        <v>123</v>
      </c>
      <c r="F7825" s="3">
        <v>26947624</v>
      </c>
      <c r="G7825" s="1" t="s">
        <v>858</v>
      </c>
      <c r="H7825">
        <v>165</v>
      </c>
      <c r="I7825" s="1" t="s">
        <v>1085</v>
      </c>
      <c r="J7825">
        <v>604948</v>
      </c>
      <c r="K7825" s="1" t="s">
        <v>1466</v>
      </c>
      <c r="L7825">
        <v>1312575</v>
      </c>
      <c r="M7825" s="1" t="s">
        <v>2017</v>
      </c>
      <c r="N7825" s="1" t="str">
        <f t="shared" si="122"/>
        <v>2010-2019</v>
      </c>
    </row>
    <row r="7826" spans="1:14" hidden="1" x14ac:dyDescent="0.3">
      <c r="A7826">
        <v>1979320</v>
      </c>
      <c r="B7826" s="1" t="s">
        <v>787</v>
      </c>
      <c r="C7826">
        <v>2013</v>
      </c>
      <c r="D7826" s="1" t="s">
        <v>9</v>
      </c>
      <c r="E7826">
        <v>123</v>
      </c>
      <c r="F7826" s="3">
        <v>26947624</v>
      </c>
      <c r="G7826" s="1" t="s">
        <v>840</v>
      </c>
      <c r="H7826">
        <v>165</v>
      </c>
      <c r="I7826" s="1" t="s">
        <v>1085</v>
      </c>
      <c r="J7826">
        <v>604948</v>
      </c>
      <c r="K7826" s="1" t="s">
        <v>1466</v>
      </c>
      <c r="L7826">
        <v>117709</v>
      </c>
      <c r="M7826" s="1" t="s">
        <v>2016</v>
      </c>
      <c r="N7826" s="1" t="str">
        <f t="shared" si="122"/>
        <v>2010-2019</v>
      </c>
    </row>
    <row r="7827" spans="1:14" hidden="1" x14ac:dyDescent="0.3">
      <c r="A7827">
        <v>1979320</v>
      </c>
      <c r="B7827" s="1" t="s">
        <v>787</v>
      </c>
      <c r="C7827">
        <v>2013</v>
      </c>
      <c r="D7827" s="1" t="s">
        <v>9</v>
      </c>
      <c r="E7827">
        <v>123</v>
      </c>
      <c r="F7827" s="3">
        <v>26947624</v>
      </c>
      <c r="G7827" s="1" t="s">
        <v>840</v>
      </c>
      <c r="H7827">
        <v>165</v>
      </c>
      <c r="I7827" s="1" t="s">
        <v>1085</v>
      </c>
      <c r="J7827">
        <v>604948</v>
      </c>
      <c r="K7827" s="1" t="s">
        <v>1466</v>
      </c>
      <c r="L7827">
        <v>1165110</v>
      </c>
      <c r="M7827" s="1" t="s">
        <v>1635</v>
      </c>
      <c r="N7827" s="1" t="str">
        <f t="shared" si="122"/>
        <v>2010-2019</v>
      </c>
    </row>
    <row r="7828" spans="1:14" hidden="1" x14ac:dyDescent="0.3">
      <c r="A7828">
        <v>1979320</v>
      </c>
      <c r="B7828" s="1" t="s">
        <v>787</v>
      </c>
      <c r="C7828">
        <v>2013</v>
      </c>
      <c r="D7828" s="1" t="s">
        <v>9</v>
      </c>
      <c r="E7828">
        <v>123</v>
      </c>
      <c r="F7828" s="3">
        <v>26947624</v>
      </c>
      <c r="G7828" s="1" t="s">
        <v>840</v>
      </c>
      <c r="H7828">
        <v>165</v>
      </c>
      <c r="I7828" s="1" t="s">
        <v>1085</v>
      </c>
      <c r="J7828">
        <v>604948</v>
      </c>
      <c r="K7828" s="1" t="s">
        <v>1466</v>
      </c>
      <c r="L7828">
        <v>1312575</v>
      </c>
      <c r="M7828" s="1" t="s">
        <v>2017</v>
      </c>
      <c r="N7828" s="1" t="str">
        <f t="shared" si="122"/>
        <v>2010-2019</v>
      </c>
    </row>
    <row r="7829" spans="1:14" hidden="1" x14ac:dyDescent="0.3">
      <c r="A7829">
        <v>1979320</v>
      </c>
      <c r="B7829" s="1" t="s">
        <v>787</v>
      </c>
      <c r="C7829">
        <v>2013</v>
      </c>
      <c r="D7829" s="1" t="s">
        <v>9</v>
      </c>
      <c r="E7829">
        <v>123</v>
      </c>
      <c r="F7829" s="3">
        <v>26947624</v>
      </c>
      <c r="G7829" s="1" t="s">
        <v>952</v>
      </c>
      <c r="H7829">
        <v>165</v>
      </c>
      <c r="I7829" s="1" t="s">
        <v>1085</v>
      </c>
      <c r="J7829">
        <v>604948</v>
      </c>
      <c r="K7829" s="1" t="s">
        <v>1466</v>
      </c>
      <c r="L7829">
        <v>117709</v>
      </c>
      <c r="M7829" s="1" t="s">
        <v>2016</v>
      </c>
      <c r="N7829" s="1" t="str">
        <f t="shared" si="122"/>
        <v>2010-2019</v>
      </c>
    </row>
    <row r="7830" spans="1:14" hidden="1" x14ac:dyDescent="0.3">
      <c r="A7830">
        <v>1979320</v>
      </c>
      <c r="B7830" s="1" t="s">
        <v>787</v>
      </c>
      <c r="C7830">
        <v>2013</v>
      </c>
      <c r="D7830" s="1" t="s">
        <v>9</v>
      </c>
      <c r="E7830">
        <v>123</v>
      </c>
      <c r="F7830" s="3">
        <v>26947624</v>
      </c>
      <c r="G7830" s="1" t="s">
        <v>952</v>
      </c>
      <c r="H7830">
        <v>165</v>
      </c>
      <c r="I7830" s="1" t="s">
        <v>1085</v>
      </c>
      <c r="J7830">
        <v>604948</v>
      </c>
      <c r="K7830" s="1" t="s">
        <v>1466</v>
      </c>
      <c r="L7830">
        <v>1165110</v>
      </c>
      <c r="M7830" s="1" t="s">
        <v>1635</v>
      </c>
      <c r="N7830" s="1" t="str">
        <f t="shared" si="122"/>
        <v>2010-2019</v>
      </c>
    </row>
    <row r="7831" spans="1:14" hidden="1" x14ac:dyDescent="0.3">
      <c r="A7831">
        <v>1979320</v>
      </c>
      <c r="B7831" s="1" t="s">
        <v>787</v>
      </c>
      <c r="C7831">
        <v>2013</v>
      </c>
      <c r="D7831" s="1" t="s">
        <v>9</v>
      </c>
      <c r="E7831">
        <v>123</v>
      </c>
      <c r="F7831" s="3">
        <v>26947624</v>
      </c>
      <c r="G7831" s="1" t="s">
        <v>952</v>
      </c>
      <c r="H7831">
        <v>165</v>
      </c>
      <c r="I7831" s="1" t="s">
        <v>1085</v>
      </c>
      <c r="J7831">
        <v>604948</v>
      </c>
      <c r="K7831" s="1" t="s">
        <v>1466</v>
      </c>
      <c r="L7831">
        <v>1312575</v>
      </c>
      <c r="M7831" s="1" t="s">
        <v>2017</v>
      </c>
      <c r="N7831" s="1" t="str">
        <f t="shared" si="122"/>
        <v>2010-2019</v>
      </c>
    </row>
    <row r="7832" spans="1:14" hidden="1" x14ac:dyDescent="0.3">
      <c r="A7832">
        <v>66921</v>
      </c>
      <c r="B7832" s="1" t="s">
        <v>424</v>
      </c>
      <c r="C7832">
        <v>1971</v>
      </c>
      <c r="D7832" s="1" t="s">
        <v>9</v>
      </c>
      <c r="E7832">
        <v>136</v>
      </c>
      <c r="F7832" s="3">
        <v>26617553</v>
      </c>
      <c r="G7832" s="1" t="s">
        <v>862</v>
      </c>
      <c r="H7832">
        <v>40</v>
      </c>
      <c r="I7832" s="1" t="s">
        <v>1031</v>
      </c>
      <c r="J7832">
        <v>40</v>
      </c>
      <c r="K7832" s="1" t="s">
        <v>1031</v>
      </c>
      <c r="L7832">
        <v>532</v>
      </c>
      <c r="M7832" s="1" t="s">
        <v>1770</v>
      </c>
      <c r="N7832" s="1" t="str">
        <f t="shared" si="122"/>
        <v>1970-1979</v>
      </c>
    </row>
    <row r="7833" spans="1:14" hidden="1" x14ac:dyDescent="0.3">
      <c r="A7833">
        <v>66921</v>
      </c>
      <c r="B7833" s="1" t="s">
        <v>424</v>
      </c>
      <c r="C7833">
        <v>1971</v>
      </c>
      <c r="D7833" s="1" t="s">
        <v>9</v>
      </c>
      <c r="E7833">
        <v>136</v>
      </c>
      <c r="F7833" s="3">
        <v>26617553</v>
      </c>
      <c r="G7833" s="1" t="s">
        <v>862</v>
      </c>
      <c r="H7833">
        <v>40</v>
      </c>
      <c r="I7833" s="1" t="s">
        <v>1031</v>
      </c>
      <c r="J7833">
        <v>40</v>
      </c>
      <c r="K7833" s="1" t="s">
        <v>1031</v>
      </c>
      <c r="L7833">
        <v>535861</v>
      </c>
      <c r="M7833" s="1" t="s">
        <v>1771</v>
      </c>
      <c r="N7833" s="1" t="str">
        <f t="shared" si="122"/>
        <v>1970-1979</v>
      </c>
    </row>
    <row r="7834" spans="1:14" hidden="1" x14ac:dyDescent="0.3">
      <c r="A7834">
        <v>66921</v>
      </c>
      <c r="B7834" s="1" t="s">
        <v>424</v>
      </c>
      <c r="C7834">
        <v>1971</v>
      </c>
      <c r="D7834" s="1" t="s">
        <v>9</v>
      </c>
      <c r="E7834">
        <v>136</v>
      </c>
      <c r="F7834" s="3">
        <v>26617553</v>
      </c>
      <c r="G7834" s="1" t="s">
        <v>862</v>
      </c>
      <c r="H7834">
        <v>40</v>
      </c>
      <c r="I7834" s="1" t="s">
        <v>1031</v>
      </c>
      <c r="J7834">
        <v>40</v>
      </c>
      <c r="K7834" s="1" t="s">
        <v>1031</v>
      </c>
      <c r="L7834">
        <v>60988</v>
      </c>
      <c r="M7834" s="1" t="s">
        <v>1772</v>
      </c>
      <c r="N7834" s="1" t="str">
        <f t="shared" si="122"/>
        <v>1970-1979</v>
      </c>
    </row>
    <row r="7835" spans="1:14" hidden="1" x14ac:dyDescent="0.3">
      <c r="A7835">
        <v>66921</v>
      </c>
      <c r="B7835" s="1" t="s">
        <v>424</v>
      </c>
      <c r="C7835">
        <v>1971</v>
      </c>
      <c r="D7835" s="1" t="s">
        <v>9</v>
      </c>
      <c r="E7835">
        <v>136</v>
      </c>
      <c r="F7835" s="3">
        <v>26617553</v>
      </c>
      <c r="G7835" s="1" t="s">
        <v>862</v>
      </c>
      <c r="H7835">
        <v>40</v>
      </c>
      <c r="I7835" s="1" t="s">
        <v>1031</v>
      </c>
      <c r="J7835">
        <v>121256</v>
      </c>
      <c r="K7835" s="1" t="s">
        <v>1304</v>
      </c>
      <c r="L7835">
        <v>532</v>
      </c>
      <c r="M7835" s="1" t="s">
        <v>1770</v>
      </c>
      <c r="N7835" s="1" t="str">
        <f t="shared" si="122"/>
        <v>1970-1979</v>
      </c>
    </row>
    <row r="7836" spans="1:14" hidden="1" x14ac:dyDescent="0.3">
      <c r="A7836">
        <v>66921</v>
      </c>
      <c r="B7836" s="1" t="s">
        <v>424</v>
      </c>
      <c r="C7836">
        <v>1971</v>
      </c>
      <c r="D7836" s="1" t="s">
        <v>9</v>
      </c>
      <c r="E7836">
        <v>136</v>
      </c>
      <c r="F7836" s="3">
        <v>26617553</v>
      </c>
      <c r="G7836" s="1" t="s">
        <v>862</v>
      </c>
      <c r="H7836">
        <v>40</v>
      </c>
      <c r="I7836" s="1" t="s">
        <v>1031</v>
      </c>
      <c r="J7836">
        <v>121256</v>
      </c>
      <c r="K7836" s="1" t="s">
        <v>1304</v>
      </c>
      <c r="L7836">
        <v>535861</v>
      </c>
      <c r="M7836" s="1" t="s">
        <v>1771</v>
      </c>
      <c r="N7836" s="1" t="str">
        <f t="shared" si="122"/>
        <v>1970-1979</v>
      </c>
    </row>
    <row r="7837" spans="1:14" hidden="1" x14ac:dyDescent="0.3">
      <c r="A7837">
        <v>66921</v>
      </c>
      <c r="B7837" s="1" t="s">
        <v>424</v>
      </c>
      <c r="C7837">
        <v>1971</v>
      </c>
      <c r="D7837" s="1" t="s">
        <v>9</v>
      </c>
      <c r="E7837">
        <v>136</v>
      </c>
      <c r="F7837" s="3">
        <v>26617553</v>
      </c>
      <c r="G7837" s="1" t="s">
        <v>862</v>
      </c>
      <c r="H7837">
        <v>40</v>
      </c>
      <c r="I7837" s="1" t="s">
        <v>1031</v>
      </c>
      <c r="J7837">
        <v>121256</v>
      </c>
      <c r="K7837" s="1" t="s">
        <v>1304</v>
      </c>
      <c r="L7837">
        <v>60988</v>
      </c>
      <c r="M7837" s="1" t="s">
        <v>1772</v>
      </c>
      <c r="N7837" s="1" t="str">
        <f t="shared" si="122"/>
        <v>1970-1979</v>
      </c>
    </row>
    <row r="7838" spans="1:14" hidden="1" x14ac:dyDescent="0.3">
      <c r="A7838">
        <v>66921</v>
      </c>
      <c r="B7838" s="1" t="s">
        <v>424</v>
      </c>
      <c r="C7838">
        <v>1971</v>
      </c>
      <c r="D7838" s="1" t="s">
        <v>9</v>
      </c>
      <c r="E7838">
        <v>136</v>
      </c>
      <c r="F7838" s="3">
        <v>26617553</v>
      </c>
      <c r="G7838" s="1" t="s">
        <v>872</v>
      </c>
      <c r="H7838">
        <v>40</v>
      </c>
      <c r="I7838" s="1" t="s">
        <v>1031</v>
      </c>
      <c r="J7838">
        <v>40</v>
      </c>
      <c r="K7838" s="1" t="s">
        <v>1031</v>
      </c>
      <c r="L7838">
        <v>532</v>
      </c>
      <c r="M7838" s="1" t="s">
        <v>1770</v>
      </c>
      <c r="N7838" s="1" t="str">
        <f t="shared" si="122"/>
        <v>1970-1979</v>
      </c>
    </row>
    <row r="7839" spans="1:14" hidden="1" x14ac:dyDescent="0.3">
      <c r="A7839">
        <v>66921</v>
      </c>
      <c r="B7839" s="1" t="s">
        <v>424</v>
      </c>
      <c r="C7839">
        <v>1971</v>
      </c>
      <c r="D7839" s="1" t="s">
        <v>9</v>
      </c>
      <c r="E7839">
        <v>136</v>
      </c>
      <c r="F7839" s="3">
        <v>26617553</v>
      </c>
      <c r="G7839" s="1" t="s">
        <v>872</v>
      </c>
      <c r="H7839">
        <v>40</v>
      </c>
      <c r="I7839" s="1" t="s">
        <v>1031</v>
      </c>
      <c r="J7839">
        <v>40</v>
      </c>
      <c r="K7839" s="1" t="s">
        <v>1031</v>
      </c>
      <c r="L7839">
        <v>535861</v>
      </c>
      <c r="M7839" s="1" t="s">
        <v>1771</v>
      </c>
      <c r="N7839" s="1" t="str">
        <f t="shared" si="122"/>
        <v>1970-1979</v>
      </c>
    </row>
    <row r="7840" spans="1:14" hidden="1" x14ac:dyDescent="0.3">
      <c r="A7840">
        <v>66921</v>
      </c>
      <c r="B7840" s="1" t="s">
        <v>424</v>
      </c>
      <c r="C7840">
        <v>1971</v>
      </c>
      <c r="D7840" s="1" t="s">
        <v>9</v>
      </c>
      <c r="E7840">
        <v>136</v>
      </c>
      <c r="F7840" s="3">
        <v>26617553</v>
      </c>
      <c r="G7840" s="1" t="s">
        <v>872</v>
      </c>
      <c r="H7840">
        <v>40</v>
      </c>
      <c r="I7840" s="1" t="s">
        <v>1031</v>
      </c>
      <c r="J7840">
        <v>40</v>
      </c>
      <c r="K7840" s="1" t="s">
        <v>1031</v>
      </c>
      <c r="L7840">
        <v>60988</v>
      </c>
      <c r="M7840" s="1" t="s">
        <v>1772</v>
      </c>
      <c r="N7840" s="1" t="str">
        <f t="shared" si="122"/>
        <v>1970-1979</v>
      </c>
    </row>
    <row r="7841" spans="1:14" hidden="1" x14ac:dyDescent="0.3">
      <c r="A7841">
        <v>66921</v>
      </c>
      <c r="B7841" s="1" t="s">
        <v>424</v>
      </c>
      <c r="C7841">
        <v>1971</v>
      </c>
      <c r="D7841" s="1" t="s">
        <v>9</v>
      </c>
      <c r="E7841">
        <v>136</v>
      </c>
      <c r="F7841" s="3">
        <v>26617553</v>
      </c>
      <c r="G7841" s="1" t="s">
        <v>872</v>
      </c>
      <c r="H7841">
        <v>40</v>
      </c>
      <c r="I7841" s="1" t="s">
        <v>1031</v>
      </c>
      <c r="J7841">
        <v>121256</v>
      </c>
      <c r="K7841" s="1" t="s">
        <v>1304</v>
      </c>
      <c r="L7841">
        <v>532</v>
      </c>
      <c r="M7841" s="1" t="s">
        <v>1770</v>
      </c>
      <c r="N7841" s="1" t="str">
        <f t="shared" si="122"/>
        <v>1970-1979</v>
      </c>
    </row>
    <row r="7842" spans="1:14" hidden="1" x14ac:dyDescent="0.3">
      <c r="A7842">
        <v>66921</v>
      </c>
      <c r="B7842" s="1" t="s">
        <v>424</v>
      </c>
      <c r="C7842">
        <v>1971</v>
      </c>
      <c r="D7842" s="1" t="s">
        <v>9</v>
      </c>
      <c r="E7842">
        <v>136</v>
      </c>
      <c r="F7842" s="3">
        <v>26617553</v>
      </c>
      <c r="G7842" s="1" t="s">
        <v>872</v>
      </c>
      <c r="H7842">
        <v>40</v>
      </c>
      <c r="I7842" s="1" t="s">
        <v>1031</v>
      </c>
      <c r="J7842">
        <v>121256</v>
      </c>
      <c r="K7842" s="1" t="s">
        <v>1304</v>
      </c>
      <c r="L7842">
        <v>535861</v>
      </c>
      <c r="M7842" s="1" t="s">
        <v>1771</v>
      </c>
      <c r="N7842" s="1" t="str">
        <f t="shared" si="122"/>
        <v>1970-1979</v>
      </c>
    </row>
    <row r="7843" spans="1:14" hidden="1" x14ac:dyDescent="0.3">
      <c r="A7843">
        <v>66921</v>
      </c>
      <c r="B7843" s="1" t="s">
        <v>424</v>
      </c>
      <c r="C7843">
        <v>1971</v>
      </c>
      <c r="D7843" s="1" t="s">
        <v>9</v>
      </c>
      <c r="E7843">
        <v>136</v>
      </c>
      <c r="F7843" s="3">
        <v>26617553</v>
      </c>
      <c r="G7843" s="1" t="s">
        <v>872</v>
      </c>
      <c r="H7843">
        <v>40</v>
      </c>
      <c r="I7843" s="1" t="s">
        <v>1031</v>
      </c>
      <c r="J7843">
        <v>121256</v>
      </c>
      <c r="K7843" s="1" t="s">
        <v>1304</v>
      </c>
      <c r="L7843">
        <v>60988</v>
      </c>
      <c r="M7843" s="1" t="s">
        <v>1772</v>
      </c>
      <c r="N7843" s="1" t="str">
        <f t="shared" si="122"/>
        <v>1970-1979</v>
      </c>
    </row>
    <row r="7844" spans="1:14" hidden="1" x14ac:dyDescent="0.3">
      <c r="A7844">
        <v>66921</v>
      </c>
      <c r="B7844" s="1" t="s">
        <v>424</v>
      </c>
      <c r="C7844">
        <v>1971</v>
      </c>
      <c r="D7844" s="1" t="s">
        <v>9</v>
      </c>
      <c r="E7844">
        <v>136</v>
      </c>
      <c r="F7844" s="3">
        <v>26617553</v>
      </c>
      <c r="G7844" s="1" t="s">
        <v>843</v>
      </c>
      <c r="H7844">
        <v>40</v>
      </c>
      <c r="I7844" s="1" t="s">
        <v>1031</v>
      </c>
      <c r="J7844">
        <v>40</v>
      </c>
      <c r="K7844" s="1" t="s">
        <v>1031</v>
      </c>
      <c r="L7844">
        <v>532</v>
      </c>
      <c r="M7844" s="1" t="s">
        <v>1770</v>
      </c>
      <c r="N7844" s="1" t="str">
        <f t="shared" si="122"/>
        <v>1970-1979</v>
      </c>
    </row>
    <row r="7845" spans="1:14" hidden="1" x14ac:dyDescent="0.3">
      <c r="A7845">
        <v>66921</v>
      </c>
      <c r="B7845" s="1" t="s">
        <v>424</v>
      </c>
      <c r="C7845">
        <v>1971</v>
      </c>
      <c r="D7845" s="1" t="s">
        <v>9</v>
      </c>
      <c r="E7845">
        <v>136</v>
      </c>
      <c r="F7845" s="3">
        <v>26617553</v>
      </c>
      <c r="G7845" s="1" t="s">
        <v>843</v>
      </c>
      <c r="H7845">
        <v>40</v>
      </c>
      <c r="I7845" s="1" t="s">
        <v>1031</v>
      </c>
      <c r="J7845">
        <v>40</v>
      </c>
      <c r="K7845" s="1" t="s">
        <v>1031</v>
      </c>
      <c r="L7845">
        <v>535861</v>
      </c>
      <c r="M7845" s="1" t="s">
        <v>1771</v>
      </c>
      <c r="N7845" s="1" t="str">
        <f t="shared" si="122"/>
        <v>1970-1979</v>
      </c>
    </row>
    <row r="7846" spans="1:14" hidden="1" x14ac:dyDescent="0.3">
      <c r="A7846">
        <v>66921</v>
      </c>
      <c r="B7846" s="1" t="s">
        <v>424</v>
      </c>
      <c r="C7846">
        <v>1971</v>
      </c>
      <c r="D7846" s="1" t="s">
        <v>9</v>
      </c>
      <c r="E7846">
        <v>136</v>
      </c>
      <c r="F7846" s="3">
        <v>26617553</v>
      </c>
      <c r="G7846" s="1" t="s">
        <v>843</v>
      </c>
      <c r="H7846">
        <v>40</v>
      </c>
      <c r="I7846" s="1" t="s">
        <v>1031</v>
      </c>
      <c r="J7846">
        <v>40</v>
      </c>
      <c r="K7846" s="1" t="s">
        <v>1031</v>
      </c>
      <c r="L7846">
        <v>60988</v>
      </c>
      <c r="M7846" s="1" t="s">
        <v>1772</v>
      </c>
      <c r="N7846" s="1" t="str">
        <f t="shared" si="122"/>
        <v>1970-1979</v>
      </c>
    </row>
    <row r="7847" spans="1:14" hidden="1" x14ac:dyDescent="0.3">
      <c r="A7847">
        <v>66921</v>
      </c>
      <c r="B7847" s="1" t="s">
        <v>424</v>
      </c>
      <c r="C7847">
        <v>1971</v>
      </c>
      <c r="D7847" s="1" t="s">
        <v>9</v>
      </c>
      <c r="E7847">
        <v>136</v>
      </c>
      <c r="F7847" s="3">
        <v>26617553</v>
      </c>
      <c r="G7847" s="1" t="s">
        <v>843</v>
      </c>
      <c r="H7847">
        <v>40</v>
      </c>
      <c r="I7847" s="1" t="s">
        <v>1031</v>
      </c>
      <c r="J7847">
        <v>121256</v>
      </c>
      <c r="K7847" s="1" t="s">
        <v>1304</v>
      </c>
      <c r="L7847">
        <v>532</v>
      </c>
      <c r="M7847" s="1" t="s">
        <v>1770</v>
      </c>
      <c r="N7847" s="1" t="str">
        <f t="shared" si="122"/>
        <v>1970-1979</v>
      </c>
    </row>
    <row r="7848" spans="1:14" hidden="1" x14ac:dyDescent="0.3">
      <c r="A7848">
        <v>66921</v>
      </c>
      <c r="B7848" s="1" t="s">
        <v>424</v>
      </c>
      <c r="C7848">
        <v>1971</v>
      </c>
      <c r="D7848" s="1" t="s">
        <v>9</v>
      </c>
      <c r="E7848">
        <v>136</v>
      </c>
      <c r="F7848" s="3">
        <v>26617553</v>
      </c>
      <c r="G7848" s="1" t="s">
        <v>843</v>
      </c>
      <c r="H7848">
        <v>40</v>
      </c>
      <c r="I7848" s="1" t="s">
        <v>1031</v>
      </c>
      <c r="J7848">
        <v>121256</v>
      </c>
      <c r="K7848" s="1" t="s">
        <v>1304</v>
      </c>
      <c r="L7848">
        <v>535861</v>
      </c>
      <c r="M7848" s="1" t="s">
        <v>1771</v>
      </c>
      <c r="N7848" s="1" t="str">
        <f t="shared" si="122"/>
        <v>1970-1979</v>
      </c>
    </row>
    <row r="7849" spans="1:14" hidden="1" x14ac:dyDescent="0.3">
      <c r="A7849">
        <v>66921</v>
      </c>
      <c r="B7849" s="1" t="s">
        <v>424</v>
      </c>
      <c r="C7849">
        <v>1971</v>
      </c>
      <c r="D7849" s="1" t="s">
        <v>9</v>
      </c>
      <c r="E7849">
        <v>136</v>
      </c>
      <c r="F7849" s="3">
        <v>26617553</v>
      </c>
      <c r="G7849" s="1" t="s">
        <v>843</v>
      </c>
      <c r="H7849">
        <v>40</v>
      </c>
      <c r="I7849" s="1" t="s">
        <v>1031</v>
      </c>
      <c r="J7849">
        <v>121256</v>
      </c>
      <c r="K7849" s="1" t="s">
        <v>1304</v>
      </c>
      <c r="L7849">
        <v>60988</v>
      </c>
      <c r="M7849" s="1" t="s">
        <v>1772</v>
      </c>
      <c r="N7849" s="1" t="str">
        <f t="shared" si="122"/>
        <v>1970-1979</v>
      </c>
    </row>
    <row r="7850" spans="1:14" hidden="1" x14ac:dyDescent="0.3">
      <c r="A7850">
        <v>66921</v>
      </c>
      <c r="B7850" s="1" t="s">
        <v>424</v>
      </c>
      <c r="C7850">
        <v>1971</v>
      </c>
      <c r="D7850" s="1" t="s">
        <v>9</v>
      </c>
      <c r="E7850">
        <v>136</v>
      </c>
      <c r="F7850" s="3">
        <v>26617553</v>
      </c>
      <c r="G7850" s="1" t="s">
        <v>871</v>
      </c>
      <c r="H7850">
        <v>40</v>
      </c>
      <c r="I7850" s="1" t="s">
        <v>1031</v>
      </c>
      <c r="J7850">
        <v>40</v>
      </c>
      <c r="K7850" s="1" t="s">
        <v>1031</v>
      </c>
      <c r="L7850">
        <v>532</v>
      </c>
      <c r="M7850" s="1" t="s">
        <v>1770</v>
      </c>
      <c r="N7850" s="1" t="str">
        <f t="shared" si="122"/>
        <v>1970-1979</v>
      </c>
    </row>
    <row r="7851" spans="1:14" hidden="1" x14ac:dyDescent="0.3">
      <c r="A7851">
        <v>66921</v>
      </c>
      <c r="B7851" s="1" t="s">
        <v>424</v>
      </c>
      <c r="C7851">
        <v>1971</v>
      </c>
      <c r="D7851" s="1" t="s">
        <v>9</v>
      </c>
      <c r="E7851">
        <v>136</v>
      </c>
      <c r="F7851" s="3">
        <v>26617553</v>
      </c>
      <c r="G7851" s="1" t="s">
        <v>871</v>
      </c>
      <c r="H7851">
        <v>40</v>
      </c>
      <c r="I7851" s="1" t="s">
        <v>1031</v>
      </c>
      <c r="J7851">
        <v>40</v>
      </c>
      <c r="K7851" s="1" t="s">
        <v>1031</v>
      </c>
      <c r="L7851">
        <v>535861</v>
      </c>
      <c r="M7851" s="1" t="s">
        <v>1771</v>
      </c>
      <c r="N7851" s="1" t="str">
        <f t="shared" si="122"/>
        <v>1970-1979</v>
      </c>
    </row>
    <row r="7852" spans="1:14" hidden="1" x14ac:dyDescent="0.3">
      <c r="A7852">
        <v>66921</v>
      </c>
      <c r="B7852" s="1" t="s">
        <v>424</v>
      </c>
      <c r="C7852">
        <v>1971</v>
      </c>
      <c r="D7852" s="1" t="s">
        <v>9</v>
      </c>
      <c r="E7852">
        <v>136</v>
      </c>
      <c r="F7852" s="3">
        <v>26617553</v>
      </c>
      <c r="G7852" s="1" t="s">
        <v>871</v>
      </c>
      <c r="H7852">
        <v>40</v>
      </c>
      <c r="I7852" s="1" t="s">
        <v>1031</v>
      </c>
      <c r="J7852">
        <v>40</v>
      </c>
      <c r="K7852" s="1" t="s">
        <v>1031</v>
      </c>
      <c r="L7852">
        <v>60988</v>
      </c>
      <c r="M7852" s="1" t="s">
        <v>1772</v>
      </c>
      <c r="N7852" s="1" t="str">
        <f t="shared" si="122"/>
        <v>1970-1979</v>
      </c>
    </row>
    <row r="7853" spans="1:14" hidden="1" x14ac:dyDescent="0.3">
      <c r="A7853">
        <v>66921</v>
      </c>
      <c r="B7853" s="1" t="s">
        <v>424</v>
      </c>
      <c r="C7853">
        <v>1971</v>
      </c>
      <c r="D7853" s="1" t="s">
        <v>9</v>
      </c>
      <c r="E7853">
        <v>136</v>
      </c>
      <c r="F7853" s="3">
        <v>26617553</v>
      </c>
      <c r="G7853" s="1" t="s">
        <v>871</v>
      </c>
      <c r="H7853">
        <v>40</v>
      </c>
      <c r="I7853" s="1" t="s">
        <v>1031</v>
      </c>
      <c r="J7853">
        <v>121256</v>
      </c>
      <c r="K7853" s="1" t="s">
        <v>1304</v>
      </c>
      <c r="L7853">
        <v>532</v>
      </c>
      <c r="M7853" s="1" t="s">
        <v>1770</v>
      </c>
      <c r="N7853" s="1" t="str">
        <f t="shared" si="122"/>
        <v>1970-1979</v>
      </c>
    </row>
    <row r="7854" spans="1:14" hidden="1" x14ac:dyDescent="0.3">
      <c r="A7854">
        <v>66921</v>
      </c>
      <c r="B7854" s="1" t="s">
        <v>424</v>
      </c>
      <c r="C7854">
        <v>1971</v>
      </c>
      <c r="D7854" s="1" t="s">
        <v>9</v>
      </c>
      <c r="E7854">
        <v>136</v>
      </c>
      <c r="F7854" s="3">
        <v>26617553</v>
      </c>
      <c r="G7854" s="1" t="s">
        <v>871</v>
      </c>
      <c r="H7854">
        <v>40</v>
      </c>
      <c r="I7854" s="1" t="s">
        <v>1031</v>
      </c>
      <c r="J7854">
        <v>121256</v>
      </c>
      <c r="K7854" s="1" t="s">
        <v>1304</v>
      </c>
      <c r="L7854">
        <v>535861</v>
      </c>
      <c r="M7854" s="1" t="s">
        <v>1771</v>
      </c>
      <c r="N7854" s="1" t="str">
        <f t="shared" si="122"/>
        <v>1970-1979</v>
      </c>
    </row>
    <row r="7855" spans="1:14" hidden="1" x14ac:dyDescent="0.3">
      <c r="A7855">
        <v>66921</v>
      </c>
      <c r="B7855" s="1" t="s">
        <v>424</v>
      </c>
      <c r="C7855">
        <v>1971</v>
      </c>
      <c r="D7855" s="1" t="s">
        <v>9</v>
      </c>
      <c r="E7855">
        <v>136</v>
      </c>
      <c r="F7855" s="3">
        <v>26617553</v>
      </c>
      <c r="G7855" s="1" t="s">
        <v>871</v>
      </c>
      <c r="H7855">
        <v>40</v>
      </c>
      <c r="I7855" s="1" t="s">
        <v>1031</v>
      </c>
      <c r="J7855">
        <v>121256</v>
      </c>
      <c r="K7855" s="1" t="s">
        <v>1304</v>
      </c>
      <c r="L7855">
        <v>60988</v>
      </c>
      <c r="M7855" s="1" t="s">
        <v>1772</v>
      </c>
      <c r="N7855" s="1" t="str">
        <f t="shared" si="122"/>
        <v>1970-1979</v>
      </c>
    </row>
    <row r="7856" spans="1:14" hidden="1" x14ac:dyDescent="0.3">
      <c r="A7856">
        <v>80678</v>
      </c>
      <c r="B7856" s="1" t="s">
        <v>564</v>
      </c>
      <c r="C7856">
        <v>1980</v>
      </c>
      <c r="D7856" s="1" t="s">
        <v>66</v>
      </c>
      <c r="E7856">
        <v>124</v>
      </c>
      <c r="F7856" s="3">
        <v>26010864</v>
      </c>
      <c r="G7856" s="1" t="s">
        <v>856</v>
      </c>
      <c r="H7856">
        <v>186</v>
      </c>
      <c r="I7856" s="1" t="s">
        <v>1091</v>
      </c>
      <c r="J7856">
        <v>212246</v>
      </c>
      <c r="K7856" s="1" t="s">
        <v>1363</v>
      </c>
      <c r="L7856">
        <v>164</v>
      </c>
      <c r="M7856" s="1" t="s">
        <v>1544</v>
      </c>
      <c r="N7856" s="1" t="str">
        <f t="shared" si="122"/>
        <v>1980-1989</v>
      </c>
    </row>
    <row r="7857" spans="1:14" hidden="1" x14ac:dyDescent="0.3">
      <c r="A7857">
        <v>80678</v>
      </c>
      <c r="B7857" s="1" t="s">
        <v>564</v>
      </c>
      <c r="C7857">
        <v>1980</v>
      </c>
      <c r="D7857" s="1" t="s">
        <v>66</v>
      </c>
      <c r="E7857">
        <v>124</v>
      </c>
      <c r="F7857" s="3">
        <v>26010864</v>
      </c>
      <c r="G7857" s="1" t="s">
        <v>856</v>
      </c>
      <c r="H7857">
        <v>186</v>
      </c>
      <c r="I7857" s="1" t="s">
        <v>1091</v>
      </c>
      <c r="J7857">
        <v>212246</v>
      </c>
      <c r="K7857" s="1" t="s">
        <v>1363</v>
      </c>
      <c r="L7857">
        <v>457</v>
      </c>
      <c r="M7857" s="1" t="s">
        <v>1612</v>
      </c>
      <c r="N7857" s="1" t="str">
        <f t="shared" si="122"/>
        <v>1980-1989</v>
      </c>
    </row>
    <row r="7858" spans="1:14" hidden="1" x14ac:dyDescent="0.3">
      <c r="A7858">
        <v>80678</v>
      </c>
      <c r="B7858" s="1" t="s">
        <v>564</v>
      </c>
      <c r="C7858">
        <v>1980</v>
      </c>
      <c r="D7858" s="1" t="s">
        <v>66</v>
      </c>
      <c r="E7858">
        <v>124</v>
      </c>
      <c r="F7858" s="3">
        <v>26010864</v>
      </c>
      <c r="G7858" s="1" t="s">
        <v>856</v>
      </c>
      <c r="H7858">
        <v>186</v>
      </c>
      <c r="I7858" s="1" t="s">
        <v>1091</v>
      </c>
      <c r="J7858">
        <v>212246</v>
      </c>
      <c r="K7858" s="1" t="s">
        <v>1363</v>
      </c>
      <c r="L7858">
        <v>843</v>
      </c>
      <c r="M7858" s="1" t="s">
        <v>1859</v>
      </c>
      <c r="N7858" s="1" t="str">
        <f t="shared" si="122"/>
        <v>1980-1989</v>
      </c>
    </row>
    <row r="7859" spans="1:14" hidden="1" x14ac:dyDescent="0.3">
      <c r="A7859">
        <v>80678</v>
      </c>
      <c r="B7859" s="1" t="s">
        <v>564</v>
      </c>
      <c r="C7859">
        <v>1980</v>
      </c>
      <c r="D7859" s="1" t="s">
        <v>66</v>
      </c>
      <c r="E7859">
        <v>124</v>
      </c>
      <c r="F7859" s="3">
        <v>26010864</v>
      </c>
      <c r="G7859" s="1" t="s">
        <v>856</v>
      </c>
      <c r="H7859">
        <v>186</v>
      </c>
      <c r="I7859" s="1" t="s">
        <v>1091</v>
      </c>
      <c r="J7859">
        <v>75015</v>
      </c>
      <c r="K7859" s="1" t="s">
        <v>1364</v>
      </c>
      <c r="L7859">
        <v>164</v>
      </c>
      <c r="M7859" s="1" t="s">
        <v>1544</v>
      </c>
      <c r="N7859" s="1" t="str">
        <f t="shared" si="122"/>
        <v>1980-1989</v>
      </c>
    </row>
    <row r="7860" spans="1:14" hidden="1" x14ac:dyDescent="0.3">
      <c r="A7860">
        <v>80678</v>
      </c>
      <c r="B7860" s="1" t="s">
        <v>564</v>
      </c>
      <c r="C7860">
        <v>1980</v>
      </c>
      <c r="D7860" s="1" t="s">
        <v>66</v>
      </c>
      <c r="E7860">
        <v>124</v>
      </c>
      <c r="F7860" s="3">
        <v>26010864</v>
      </c>
      <c r="G7860" s="1" t="s">
        <v>856</v>
      </c>
      <c r="H7860">
        <v>186</v>
      </c>
      <c r="I7860" s="1" t="s">
        <v>1091</v>
      </c>
      <c r="J7860">
        <v>75015</v>
      </c>
      <c r="K7860" s="1" t="s">
        <v>1364</v>
      </c>
      <c r="L7860">
        <v>457</v>
      </c>
      <c r="M7860" s="1" t="s">
        <v>1612</v>
      </c>
      <c r="N7860" s="1" t="str">
        <f t="shared" si="122"/>
        <v>1980-1989</v>
      </c>
    </row>
    <row r="7861" spans="1:14" hidden="1" x14ac:dyDescent="0.3">
      <c r="A7861">
        <v>80678</v>
      </c>
      <c r="B7861" s="1" t="s">
        <v>564</v>
      </c>
      <c r="C7861">
        <v>1980</v>
      </c>
      <c r="D7861" s="1" t="s">
        <v>66</v>
      </c>
      <c r="E7861">
        <v>124</v>
      </c>
      <c r="F7861" s="3">
        <v>26010864</v>
      </c>
      <c r="G7861" s="1" t="s">
        <v>856</v>
      </c>
      <c r="H7861">
        <v>186</v>
      </c>
      <c r="I7861" s="1" t="s">
        <v>1091</v>
      </c>
      <c r="J7861">
        <v>75015</v>
      </c>
      <c r="K7861" s="1" t="s">
        <v>1364</v>
      </c>
      <c r="L7861">
        <v>843</v>
      </c>
      <c r="M7861" s="1" t="s">
        <v>1859</v>
      </c>
      <c r="N7861" s="1" t="str">
        <f t="shared" si="122"/>
        <v>1980-1989</v>
      </c>
    </row>
    <row r="7862" spans="1:14" hidden="1" x14ac:dyDescent="0.3">
      <c r="A7862">
        <v>80678</v>
      </c>
      <c r="B7862" s="1" t="s">
        <v>564</v>
      </c>
      <c r="C7862">
        <v>1980</v>
      </c>
      <c r="D7862" s="1" t="s">
        <v>66</v>
      </c>
      <c r="E7862">
        <v>124</v>
      </c>
      <c r="F7862" s="3">
        <v>26010864</v>
      </c>
      <c r="G7862" s="1" t="s">
        <v>856</v>
      </c>
      <c r="H7862">
        <v>186</v>
      </c>
      <c r="I7862" s="1" t="s">
        <v>1091</v>
      </c>
      <c r="J7862">
        <v>186</v>
      </c>
      <c r="K7862" s="1" t="s">
        <v>1091</v>
      </c>
      <c r="L7862">
        <v>164</v>
      </c>
      <c r="M7862" s="1" t="s">
        <v>1544</v>
      </c>
      <c r="N7862" s="1" t="str">
        <f t="shared" si="122"/>
        <v>1980-1989</v>
      </c>
    </row>
    <row r="7863" spans="1:14" hidden="1" x14ac:dyDescent="0.3">
      <c r="A7863">
        <v>80678</v>
      </c>
      <c r="B7863" s="1" t="s">
        <v>564</v>
      </c>
      <c r="C7863">
        <v>1980</v>
      </c>
      <c r="D7863" s="1" t="s">
        <v>66</v>
      </c>
      <c r="E7863">
        <v>124</v>
      </c>
      <c r="F7863" s="3">
        <v>26010864</v>
      </c>
      <c r="G7863" s="1" t="s">
        <v>856</v>
      </c>
      <c r="H7863">
        <v>186</v>
      </c>
      <c r="I7863" s="1" t="s">
        <v>1091</v>
      </c>
      <c r="J7863">
        <v>186</v>
      </c>
      <c r="K7863" s="1" t="s">
        <v>1091</v>
      </c>
      <c r="L7863">
        <v>457</v>
      </c>
      <c r="M7863" s="1" t="s">
        <v>1612</v>
      </c>
      <c r="N7863" s="1" t="str">
        <f t="shared" si="122"/>
        <v>1980-1989</v>
      </c>
    </row>
    <row r="7864" spans="1:14" hidden="1" x14ac:dyDescent="0.3">
      <c r="A7864">
        <v>80678</v>
      </c>
      <c r="B7864" s="1" t="s">
        <v>564</v>
      </c>
      <c r="C7864">
        <v>1980</v>
      </c>
      <c r="D7864" s="1" t="s">
        <v>66</v>
      </c>
      <c r="E7864">
        <v>124</v>
      </c>
      <c r="F7864" s="3">
        <v>26010864</v>
      </c>
      <c r="G7864" s="1" t="s">
        <v>856</v>
      </c>
      <c r="H7864">
        <v>186</v>
      </c>
      <c r="I7864" s="1" t="s">
        <v>1091</v>
      </c>
      <c r="J7864">
        <v>186</v>
      </c>
      <c r="K7864" s="1" t="s">
        <v>1091</v>
      </c>
      <c r="L7864">
        <v>843</v>
      </c>
      <c r="M7864" s="1" t="s">
        <v>1859</v>
      </c>
      <c r="N7864" s="1" t="str">
        <f t="shared" si="122"/>
        <v>1980-1989</v>
      </c>
    </row>
    <row r="7865" spans="1:14" hidden="1" x14ac:dyDescent="0.3">
      <c r="A7865">
        <v>80678</v>
      </c>
      <c r="B7865" s="1" t="s">
        <v>564</v>
      </c>
      <c r="C7865">
        <v>1980</v>
      </c>
      <c r="D7865" s="1" t="s">
        <v>66</v>
      </c>
      <c r="E7865">
        <v>124</v>
      </c>
      <c r="F7865" s="3">
        <v>26010864</v>
      </c>
      <c r="G7865" s="1" t="s">
        <v>838</v>
      </c>
      <c r="H7865">
        <v>186</v>
      </c>
      <c r="I7865" s="1" t="s">
        <v>1091</v>
      </c>
      <c r="J7865">
        <v>212246</v>
      </c>
      <c r="K7865" s="1" t="s">
        <v>1363</v>
      </c>
      <c r="L7865">
        <v>164</v>
      </c>
      <c r="M7865" s="1" t="s">
        <v>1544</v>
      </c>
      <c r="N7865" s="1" t="str">
        <f t="shared" si="122"/>
        <v>1980-1989</v>
      </c>
    </row>
    <row r="7866" spans="1:14" hidden="1" x14ac:dyDescent="0.3">
      <c r="A7866">
        <v>80678</v>
      </c>
      <c r="B7866" s="1" t="s">
        <v>564</v>
      </c>
      <c r="C7866">
        <v>1980</v>
      </c>
      <c r="D7866" s="1" t="s">
        <v>66</v>
      </c>
      <c r="E7866">
        <v>124</v>
      </c>
      <c r="F7866" s="3">
        <v>26010864</v>
      </c>
      <c r="G7866" s="1" t="s">
        <v>838</v>
      </c>
      <c r="H7866">
        <v>186</v>
      </c>
      <c r="I7866" s="1" t="s">
        <v>1091</v>
      </c>
      <c r="J7866">
        <v>212246</v>
      </c>
      <c r="K7866" s="1" t="s">
        <v>1363</v>
      </c>
      <c r="L7866">
        <v>457</v>
      </c>
      <c r="M7866" s="1" t="s">
        <v>1612</v>
      </c>
      <c r="N7866" s="1" t="str">
        <f t="shared" si="122"/>
        <v>1980-1989</v>
      </c>
    </row>
    <row r="7867" spans="1:14" hidden="1" x14ac:dyDescent="0.3">
      <c r="A7867">
        <v>80678</v>
      </c>
      <c r="B7867" s="1" t="s">
        <v>564</v>
      </c>
      <c r="C7867">
        <v>1980</v>
      </c>
      <c r="D7867" s="1" t="s">
        <v>66</v>
      </c>
      <c r="E7867">
        <v>124</v>
      </c>
      <c r="F7867" s="3">
        <v>26010864</v>
      </c>
      <c r="G7867" s="1" t="s">
        <v>838</v>
      </c>
      <c r="H7867">
        <v>186</v>
      </c>
      <c r="I7867" s="1" t="s">
        <v>1091</v>
      </c>
      <c r="J7867">
        <v>212246</v>
      </c>
      <c r="K7867" s="1" t="s">
        <v>1363</v>
      </c>
      <c r="L7867">
        <v>843</v>
      </c>
      <c r="M7867" s="1" t="s">
        <v>1859</v>
      </c>
      <c r="N7867" s="1" t="str">
        <f t="shared" si="122"/>
        <v>1980-1989</v>
      </c>
    </row>
    <row r="7868" spans="1:14" hidden="1" x14ac:dyDescent="0.3">
      <c r="A7868">
        <v>80678</v>
      </c>
      <c r="B7868" s="1" t="s">
        <v>564</v>
      </c>
      <c r="C7868">
        <v>1980</v>
      </c>
      <c r="D7868" s="1" t="s">
        <v>66</v>
      </c>
      <c r="E7868">
        <v>124</v>
      </c>
      <c r="F7868" s="3">
        <v>26010864</v>
      </c>
      <c r="G7868" s="1" t="s">
        <v>838</v>
      </c>
      <c r="H7868">
        <v>186</v>
      </c>
      <c r="I7868" s="1" t="s">
        <v>1091</v>
      </c>
      <c r="J7868">
        <v>75015</v>
      </c>
      <c r="K7868" s="1" t="s">
        <v>1364</v>
      </c>
      <c r="L7868">
        <v>164</v>
      </c>
      <c r="M7868" s="1" t="s">
        <v>1544</v>
      </c>
      <c r="N7868" s="1" t="str">
        <f t="shared" si="122"/>
        <v>1980-1989</v>
      </c>
    </row>
    <row r="7869" spans="1:14" hidden="1" x14ac:dyDescent="0.3">
      <c r="A7869">
        <v>80678</v>
      </c>
      <c r="B7869" s="1" t="s">
        <v>564</v>
      </c>
      <c r="C7869">
        <v>1980</v>
      </c>
      <c r="D7869" s="1" t="s">
        <v>66</v>
      </c>
      <c r="E7869">
        <v>124</v>
      </c>
      <c r="F7869" s="3">
        <v>26010864</v>
      </c>
      <c r="G7869" s="1" t="s">
        <v>838</v>
      </c>
      <c r="H7869">
        <v>186</v>
      </c>
      <c r="I7869" s="1" t="s">
        <v>1091</v>
      </c>
      <c r="J7869">
        <v>75015</v>
      </c>
      <c r="K7869" s="1" t="s">
        <v>1364</v>
      </c>
      <c r="L7869">
        <v>457</v>
      </c>
      <c r="M7869" s="1" t="s">
        <v>1612</v>
      </c>
      <c r="N7869" s="1" t="str">
        <f t="shared" si="122"/>
        <v>1980-1989</v>
      </c>
    </row>
    <row r="7870" spans="1:14" hidden="1" x14ac:dyDescent="0.3">
      <c r="A7870">
        <v>80678</v>
      </c>
      <c r="B7870" s="1" t="s">
        <v>564</v>
      </c>
      <c r="C7870">
        <v>1980</v>
      </c>
      <c r="D7870" s="1" t="s">
        <v>66</v>
      </c>
      <c r="E7870">
        <v>124</v>
      </c>
      <c r="F7870" s="3">
        <v>26010864</v>
      </c>
      <c r="G7870" s="1" t="s">
        <v>838</v>
      </c>
      <c r="H7870">
        <v>186</v>
      </c>
      <c r="I7870" s="1" t="s">
        <v>1091</v>
      </c>
      <c r="J7870">
        <v>75015</v>
      </c>
      <c r="K7870" s="1" t="s">
        <v>1364</v>
      </c>
      <c r="L7870">
        <v>843</v>
      </c>
      <c r="M7870" s="1" t="s">
        <v>1859</v>
      </c>
      <c r="N7870" s="1" t="str">
        <f t="shared" si="122"/>
        <v>1980-1989</v>
      </c>
    </row>
    <row r="7871" spans="1:14" hidden="1" x14ac:dyDescent="0.3">
      <c r="A7871">
        <v>80678</v>
      </c>
      <c r="B7871" s="1" t="s">
        <v>564</v>
      </c>
      <c r="C7871">
        <v>1980</v>
      </c>
      <c r="D7871" s="1" t="s">
        <v>66</v>
      </c>
      <c r="E7871">
        <v>124</v>
      </c>
      <c r="F7871" s="3">
        <v>26010864</v>
      </c>
      <c r="G7871" s="1" t="s">
        <v>838</v>
      </c>
      <c r="H7871">
        <v>186</v>
      </c>
      <c r="I7871" s="1" t="s">
        <v>1091</v>
      </c>
      <c r="J7871">
        <v>186</v>
      </c>
      <c r="K7871" s="1" t="s">
        <v>1091</v>
      </c>
      <c r="L7871">
        <v>164</v>
      </c>
      <c r="M7871" s="1" t="s">
        <v>1544</v>
      </c>
      <c r="N7871" s="1" t="str">
        <f t="shared" si="122"/>
        <v>1980-1989</v>
      </c>
    </row>
    <row r="7872" spans="1:14" hidden="1" x14ac:dyDescent="0.3">
      <c r="A7872">
        <v>80678</v>
      </c>
      <c r="B7872" s="1" t="s">
        <v>564</v>
      </c>
      <c r="C7872">
        <v>1980</v>
      </c>
      <c r="D7872" s="1" t="s">
        <v>66</v>
      </c>
      <c r="E7872">
        <v>124</v>
      </c>
      <c r="F7872" s="3">
        <v>26010864</v>
      </c>
      <c r="G7872" s="1" t="s">
        <v>838</v>
      </c>
      <c r="H7872">
        <v>186</v>
      </c>
      <c r="I7872" s="1" t="s">
        <v>1091</v>
      </c>
      <c r="J7872">
        <v>186</v>
      </c>
      <c r="K7872" s="1" t="s">
        <v>1091</v>
      </c>
      <c r="L7872">
        <v>457</v>
      </c>
      <c r="M7872" s="1" t="s">
        <v>1612</v>
      </c>
      <c r="N7872" s="1" t="str">
        <f t="shared" si="122"/>
        <v>1980-1989</v>
      </c>
    </row>
    <row r="7873" spans="1:14" hidden="1" x14ac:dyDescent="0.3">
      <c r="A7873">
        <v>80678</v>
      </c>
      <c r="B7873" s="1" t="s">
        <v>564</v>
      </c>
      <c r="C7873">
        <v>1980</v>
      </c>
      <c r="D7873" s="1" t="s">
        <v>66</v>
      </c>
      <c r="E7873">
        <v>124</v>
      </c>
      <c r="F7873" s="3">
        <v>26010864</v>
      </c>
      <c r="G7873" s="1" t="s">
        <v>838</v>
      </c>
      <c r="H7873">
        <v>186</v>
      </c>
      <c r="I7873" s="1" t="s">
        <v>1091</v>
      </c>
      <c r="J7873">
        <v>186</v>
      </c>
      <c r="K7873" s="1" t="s">
        <v>1091</v>
      </c>
      <c r="L7873">
        <v>843</v>
      </c>
      <c r="M7873" s="1" t="s">
        <v>1859</v>
      </c>
      <c r="N7873" s="1" t="str">
        <f t="shared" si="122"/>
        <v>1980-1989</v>
      </c>
    </row>
    <row r="7874" spans="1:14" hidden="1" x14ac:dyDescent="0.3">
      <c r="A7874">
        <v>80678</v>
      </c>
      <c r="B7874" s="1" t="s">
        <v>564</v>
      </c>
      <c r="C7874">
        <v>1980</v>
      </c>
      <c r="D7874" s="1" t="s">
        <v>66</v>
      </c>
      <c r="E7874">
        <v>124</v>
      </c>
      <c r="F7874" s="3">
        <v>26010864</v>
      </c>
      <c r="G7874" s="1" t="s">
        <v>842</v>
      </c>
      <c r="H7874">
        <v>186</v>
      </c>
      <c r="I7874" s="1" t="s">
        <v>1091</v>
      </c>
      <c r="J7874">
        <v>212246</v>
      </c>
      <c r="K7874" s="1" t="s">
        <v>1363</v>
      </c>
      <c r="L7874">
        <v>164</v>
      </c>
      <c r="M7874" s="1" t="s">
        <v>1544</v>
      </c>
      <c r="N7874" s="1" t="str">
        <f t="shared" ref="N7874:N7937" si="123">INT(C7874/10)*10 &amp; "-" &amp; INT(C7874/10)*10+9</f>
        <v>1980-1989</v>
      </c>
    </row>
    <row r="7875" spans="1:14" hidden="1" x14ac:dyDescent="0.3">
      <c r="A7875">
        <v>80678</v>
      </c>
      <c r="B7875" s="1" t="s">
        <v>564</v>
      </c>
      <c r="C7875">
        <v>1980</v>
      </c>
      <c r="D7875" s="1" t="s">
        <v>66</v>
      </c>
      <c r="E7875">
        <v>124</v>
      </c>
      <c r="F7875" s="3">
        <v>26010864</v>
      </c>
      <c r="G7875" s="1" t="s">
        <v>842</v>
      </c>
      <c r="H7875">
        <v>186</v>
      </c>
      <c r="I7875" s="1" t="s">
        <v>1091</v>
      </c>
      <c r="J7875">
        <v>212246</v>
      </c>
      <c r="K7875" s="1" t="s">
        <v>1363</v>
      </c>
      <c r="L7875">
        <v>457</v>
      </c>
      <c r="M7875" s="1" t="s">
        <v>1612</v>
      </c>
      <c r="N7875" s="1" t="str">
        <f t="shared" si="123"/>
        <v>1980-1989</v>
      </c>
    </row>
    <row r="7876" spans="1:14" hidden="1" x14ac:dyDescent="0.3">
      <c r="A7876">
        <v>80678</v>
      </c>
      <c r="B7876" s="1" t="s">
        <v>564</v>
      </c>
      <c r="C7876">
        <v>1980</v>
      </c>
      <c r="D7876" s="1" t="s">
        <v>66</v>
      </c>
      <c r="E7876">
        <v>124</v>
      </c>
      <c r="F7876" s="3">
        <v>26010864</v>
      </c>
      <c r="G7876" s="1" t="s">
        <v>842</v>
      </c>
      <c r="H7876">
        <v>186</v>
      </c>
      <c r="I7876" s="1" t="s">
        <v>1091</v>
      </c>
      <c r="J7876">
        <v>212246</v>
      </c>
      <c r="K7876" s="1" t="s">
        <v>1363</v>
      </c>
      <c r="L7876">
        <v>843</v>
      </c>
      <c r="M7876" s="1" t="s">
        <v>1859</v>
      </c>
      <c r="N7876" s="1" t="str">
        <f t="shared" si="123"/>
        <v>1980-1989</v>
      </c>
    </row>
    <row r="7877" spans="1:14" hidden="1" x14ac:dyDescent="0.3">
      <c r="A7877">
        <v>80678</v>
      </c>
      <c r="B7877" s="1" t="s">
        <v>564</v>
      </c>
      <c r="C7877">
        <v>1980</v>
      </c>
      <c r="D7877" s="1" t="s">
        <v>66</v>
      </c>
      <c r="E7877">
        <v>124</v>
      </c>
      <c r="F7877" s="3">
        <v>26010864</v>
      </c>
      <c r="G7877" s="1" t="s">
        <v>842</v>
      </c>
      <c r="H7877">
        <v>186</v>
      </c>
      <c r="I7877" s="1" t="s">
        <v>1091</v>
      </c>
      <c r="J7877">
        <v>75015</v>
      </c>
      <c r="K7877" s="1" t="s">
        <v>1364</v>
      </c>
      <c r="L7877">
        <v>164</v>
      </c>
      <c r="M7877" s="1" t="s">
        <v>1544</v>
      </c>
      <c r="N7877" s="1" t="str">
        <f t="shared" si="123"/>
        <v>1980-1989</v>
      </c>
    </row>
    <row r="7878" spans="1:14" hidden="1" x14ac:dyDescent="0.3">
      <c r="A7878">
        <v>80678</v>
      </c>
      <c r="B7878" s="1" t="s">
        <v>564</v>
      </c>
      <c r="C7878">
        <v>1980</v>
      </c>
      <c r="D7878" s="1" t="s">
        <v>66</v>
      </c>
      <c r="E7878">
        <v>124</v>
      </c>
      <c r="F7878" s="3">
        <v>26010864</v>
      </c>
      <c r="G7878" s="1" t="s">
        <v>842</v>
      </c>
      <c r="H7878">
        <v>186</v>
      </c>
      <c r="I7878" s="1" t="s">
        <v>1091</v>
      </c>
      <c r="J7878">
        <v>75015</v>
      </c>
      <c r="K7878" s="1" t="s">
        <v>1364</v>
      </c>
      <c r="L7878">
        <v>457</v>
      </c>
      <c r="M7878" s="1" t="s">
        <v>1612</v>
      </c>
      <c r="N7878" s="1" t="str">
        <f t="shared" si="123"/>
        <v>1980-1989</v>
      </c>
    </row>
    <row r="7879" spans="1:14" hidden="1" x14ac:dyDescent="0.3">
      <c r="A7879">
        <v>80678</v>
      </c>
      <c r="B7879" s="1" t="s">
        <v>564</v>
      </c>
      <c r="C7879">
        <v>1980</v>
      </c>
      <c r="D7879" s="1" t="s">
        <v>66</v>
      </c>
      <c r="E7879">
        <v>124</v>
      </c>
      <c r="F7879" s="3">
        <v>26010864</v>
      </c>
      <c r="G7879" s="1" t="s">
        <v>842</v>
      </c>
      <c r="H7879">
        <v>186</v>
      </c>
      <c r="I7879" s="1" t="s">
        <v>1091</v>
      </c>
      <c r="J7879">
        <v>75015</v>
      </c>
      <c r="K7879" s="1" t="s">
        <v>1364</v>
      </c>
      <c r="L7879">
        <v>843</v>
      </c>
      <c r="M7879" s="1" t="s">
        <v>1859</v>
      </c>
      <c r="N7879" s="1" t="str">
        <f t="shared" si="123"/>
        <v>1980-1989</v>
      </c>
    </row>
    <row r="7880" spans="1:14" hidden="1" x14ac:dyDescent="0.3">
      <c r="A7880">
        <v>80678</v>
      </c>
      <c r="B7880" s="1" t="s">
        <v>564</v>
      </c>
      <c r="C7880">
        <v>1980</v>
      </c>
      <c r="D7880" s="1" t="s">
        <v>66</v>
      </c>
      <c r="E7880">
        <v>124</v>
      </c>
      <c r="F7880" s="3">
        <v>26010864</v>
      </c>
      <c r="G7880" s="1" t="s">
        <v>842</v>
      </c>
      <c r="H7880">
        <v>186</v>
      </c>
      <c r="I7880" s="1" t="s">
        <v>1091</v>
      </c>
      <c r="J7880">
        <v>186</v>
      </c>
      <c r="K7880" s="1" t="s">
        <v>1091</v>
      </c>
      <c r="L7880">
        <v>164</v>
      </c>
      <c r="M7880" s="1" t="s">
        <v>1544</v>
      </c>
      <c r="N7880" s="1" t="str">
        <f t="shared" si="123"/>
        <v>1980-1989</v>
      </c>
    </row>
    <row r="7881" spans="1:14" hidden="1" x14ac:dyDescent="0.3">
      <c r="A7881">
        <v>80678</v>
      </c>
      <c r="B7881" s="1" t="s">
        <v>564</v>
      </c>
      <c r="C7881">
        <v>1980</v>
      </c>
      <c r="D7881" s="1" t="s">
        <v>66</v>
      </c>
      <c r="E7881">
        <v>124</v>
      </c>
      <c r="F7881" s="3">
        <v>26010864</v>
      </c>
      <c r="G7881" s="1" t="s">
        <v>842</v>
      </c>
      <c r="H7881">
        <v>186</v>
      </c>
      <c r="I7881" s="1" t="s">
        <v>1091</v>
      </c>
      <c r="J7881">
        <v>186</v>
      </c>
      <c r="K7881" s="1" t="s">
        <v>1091</v>
      </c>
      <c r="L7881">
        <v>457</v>
      </c>
      <c r="M7881" s="1" t="s">
        <v>1612</v>
      </c>
      <c r="N7881" s="1" t="str">
        <f t="shared" si="123"/>
        <v>1980-1989</v>
      </c>
    </row>
    <row r="7882" spans="1:14" hidden="1" x14ac:dyDescent="0.3">
      <c r="A7882">
        <v>80678</v>
      </c>
      <c r="B7882" s="1" t="s">
        <v>564</v>
      </c>
      <c r="C7882">
        <v>1980</v>
      </c>
      <c r="D7882" s="1" t="s">
        <v>66</v>
      </c>
      <c r="E7882">
        <v>124</v>
      </c>
      <c r="F7882" s="3">
        <v>26010864</v>
      </c>
      <c r="G7882" s="1" t="s">
        <v>842</v>
      </c>
      <c r="H7882">
        <v>186</v>
      </c>
      <c r="I7882" s="1" t="s">
        <v>1091</v>
      </c>
      <c r="J7882">
        <v>186</v>
      </c>
      <c r="K7882" s="1" t="s">
        <v>1091</v>
      </c>
      <c r="L7882">
        <v>843</v>
      </c>
      <c r="M7882" s="1" t="s">
        <v>1859</v>
      </c>
      <c r="N7882" s="1" t="str">
        <f t="shared" si="123"/>
        <v>1980-1989</v>
      </c>
    </row>
    <row r="7883" spans="1:14" hidden="1" x14ac:dyDescent="0.3">
      <c r="A7883">
        <v>80678</v>
      </c>
      <c r="B7883" s="1" t="s">
        <v>564</v>
      </c>
      <c r="C7883">
        <v>1980</v>
      </c>
      <c r="D7883" s="1" t="s">
        <v>66</v>
      </c>
      <c r="E7883">
        <v>124</v>
      </c>
      <c r="F7883" s="3">
        <v>26010864</v>
      </c>
      <c r="G7883" s="1" t="s">
        <v>858</v>
      </c>
      <c r="H7883">
        <v>186</v>
      </c>
      <c r="I7883" s="1" t="s">
        <v>1091</v>
      </c>
      <c r="J7883">
        <v>212246</v>
      </c>
      <c r="K7883" s="1" t="s">
        <v>1363</v>
      </c>
      <c r="L7883">
        <v>164</v>
      </c>
      <c r="M7883" s="1" t="s">
        <v>1544</v>
      </c>
      <c r="N7883" s="1" t="str">
        <f t="shared" si="123"/>
        <v>1980-1989</v>
      </c>
    </row>
    <row r="7884" spans="1:14" hidden="1" x14ac:dyDescent="0.3">
      <c r="A7884">
        <v>80678</v>
      </c>
      <c r="B7884" s="1" t="s">
        <v>564</v>
      </c>
      <c r="C7884">
        <v>1980</v>
      </c>
      <c r="D7884" s="1" t="s">
        <v>66</v>
      </c>
      <c r="E7884">
        <v>124</v>
      </c>
      <c r="F7884" s="3">
        <v>26010864</v>
      </c>
      <c r="G7884" s="1" t="s">
        <v>858</v>
      </c>
      <c r="H7884">
        <v>186</v>
      </c>
      <c r="I7884" s="1" t="s">
        <v>1091</v>
      </c>
      <c r="J7884">
        <v>212246</v>
      </c>
      <c r="K7884" s="1" t="s">
        <v>1363</v>
      </c>
      <c r="L7884">
        <v>457</v>
      </c>
      <c r="M7884" s="1" t="s">
        <v>1612</v>
      </c>
      <c r="N7884" s="1" t="str">
        <f t="shared" si="123"/>
        <v>1980-1989</v>
      </c>
    </row>
    <row r="7885" spans="1:14" hidden="1" x14ac:dyDescent="0.3">
      <c r="A7885">
        <v>80678</v>
      </c>
      <c r="B7885" s="1" t="s">
        <v>564</v>
      </c>
      <c r="C7885">
        <v>1980</v>
      </c>
      <c r="D7885" s="1" t="s">
        <v>66</v>
      </c>
      <c r="E7885">
        <v>124</v>
      </c>
      <c r="F7885" s="3">
        <v>26010864</v>
      </c>
      <c r="G7885" s="1" t="s">
        <v>858</v>
      </c>
      <c r="H7885">
        <v>186</v>
      </c>
      <c r="I7885" s="1" t="s">
        <v>1091</v>
      </c>
      <c r="J7885">
        <v>212246</v>
      </c>
      <c r="K7885" s="1" t="s">
        <v>1363</v>
      </c>
      <c r="L7885">
        <v>843</v>
      </c>
      <c r="M7885" s="1" t="s">
        <v>1859</v>
      </c>
      <c r="N7885" s="1" t="str">
        <f t="shared" si="123"/>
        <v>1980-1989</v>
      </c>
    </row>
    <row r="7886" spans="1:14" hidden="1" x14ac:dyDescent="0.3">
      <c r="A7886">
        <v>80678</v>
      </c>
      <c r="B7886" s="1" t="s">
        <v>564</v>
      </c>
      <c r="C7886">
        <v>1980</v>
      </c>
      <c r="D7886" s="1" t="s">
        <v>66</v>
      </c>
      <c r="E7886">
        <v>124</v>
      </c>
      <c r="F7886" s="3">
        <v>26010864</v>
      </c>
      <c r="G7886" s="1" t="s">
        <v>858</v>
      </c>
      <c r="H7886">
        <v>186</v>
      </c>
      <c r="I7886" s="1" t="s">
        <v>1091</v>
      </c>
      <c r="J7886">
        <v>75015</v>
      </c>
      <c r="K7886" s="1" t="s">
        <v>1364</v>
      </c>
      <c r="L7886">
        <v>164</v>
      </c>
      <c r="M7886" s="1" t="s">
        <v>1544</v>
      </c>
      <c r="N7886" s="1" t="str">
        <f t="shared" si="123"/>
        <v>1980-1989</v>
      </c>
    </row>
    <row r="7887" spans="1:14" hidden="1" x14ac:dyDescent="0.3">
      <c r="A7887">
        <v>80678</v>
      </c>
      <c r="B7887" s="1" t="s">
        <v>564</v>
      </c>
      <c r="C7887">
        <v>1980</v>
      </c>
      <c r="D7887" s="1" t="s">
        <v>66</v>
      </c>
      <c r="E7887">
        <v>124</v>
      </c>
      <c r="F7887" s="3">
        <v>26010864</v>
      </c>
      <c r="G7887" s="1" t="s">
        <v>858</v>
      </c>
      <c r="H7887">
        <v>186</v>
      </c>
      <c r="I7887" s="1" t="s">
        <v>1091</v>
      </c>
      <c r="J7887">
        <v>75015</v>
      </c>
      <c r="K7887" s="1" t="s">
        <v>1364</v>
      </c>
      <c r="L7887">
        <v>457</v>
      </c>
      <c r="M7887" s="1" t="s">
        <v>1612</v>
      </c>
      <c r="N7887" s="1" t="str">
        <f t="shared" si="123"/>
        <v>1980-1989</v>
      </c>
    </row>
    <row r="7888" spans="1:14" hidden="1" x14ac:dyDescent="0.3">
      <c r="A7888">
        <v>80678</v>
      </c>
      <c r="B7888" s="1" t="s">
        <v>564</v>
      </c>
      <c r="C7888">
        <v>1980</v>
      </c>
      <c r="D7888" s="1" t="s">
        <v>66</v>
      </c>
      <c r="E7888">
        <v>124</v>
      </c>
      <c r="F7888" s="3">
        <v>26010864</v>
      </c>
      <c r="G7888" s="1" t="s">
        <v>858</v>
      </c>
      <c r="H7888">
        <v>186</v>
      </c>
      <c r="I7888" s="1" t="s">
        <v>1091</v>
      </c>
      <c r="J7888">
        <v>75015</v>
      </c>
      <c r="K7888" s="1" t="s">
        <v>1364</v>
      </c>
      <c r="L7888">
        <v>843</v>
      </c>
      <c r="M7888" s="1" t="s">
        <v>1859</v>
      </c>
      <c r="N7888" s="1" t="str">
        <f t="shared" si="123"/>
        <v>1980-1989</v>
      </c>
    </row>
    <row r="7889" spans="1:14" hidden="1" x14ac:dyDescent="0.3">
      <c r="A7889">
        <v>80678</v>
      </c>
      <c r="B7889" s="1" t="s">
        <v>564</v>
      </c>
      <c r="C7889">
        <v>1980</v>
      </c>
      <c r="D7889" s="1" t="s">
        <v>66</v>
      </c>
      <c r="E7889">
        <v>124</v>
      </c>
      <c r="F7889" s="3">
        <v>26010864</v>
      </c>
      <c r="G7889" s="1" t="s">
        <v>858</v>
      </c>
      <c r="H7889">
        <v>186</v>
      </c>
      <c r="I7889" s="1" t="s">
        <v>1091</v>
      </c>
      <c r="J7889">
        <v>186</v>
      </c>
      <c r="K7889" s="1" t="s">
        <v>1091</v>
      </c>
      <c r="L7889">
        <v>164</v>
      </c>
      <c r="M7889" s="1" t="s">
        <v>1544</v>
      </c>
      <c r="N7889" s="1" t="str">
        <f t="shared" si="123"/>
        <v>1980-1989</v>
      </c>
    </row>
    <row r="7890" spans="1:14" hidden="1" x14ac:dyDescent="0.3">
      <c r="A7890">
        <v>80678</v>
      </c>
      <c r="B7890" s="1" t="s">
        <v>564</v>
      </c>
      <c r="C7890">
        <v>1980</v>
      </c>
      <c r="D7890" s="1" t="s">
        <v>66</v>
      </c>
      <c r="E7890">
        <v>124</v>
      </c>
      <c r="F7890" s="3">
        <v>26010864</v>
      </c>
      <c r="G7890" s="1" t="s">
        <v>858</v>
      </c>
      <c r="H7890">
        <v>186</v>
      </c>
      <c r="I7890" s="1" t="s">
        <v>1091</v>
      </c>
      <c r="J7890">
        <v>186</v>
      </c>
      <c r="K7890" s="1" t="s">
        <v>1091</v>
      </c>
      <c r="L7890">
        <v>457</v>
      </c>
      <c r="M7890" s="1" t="s">
        <v>1612</v>
      </c>
      <c r="N7890" s="1" t="str">
        <f t="shared" si="123"/>
        <v>1980-1989</v>
      </c>
    </row>
    <row r="7891" spans="1:14" hidden="1" x14ac:dyDescent="0.3">
      <c r="A7891">
        <v>80678</v>
      </c>
      <c r="B7891" s="1" t="s">
        <v>564</v>
      </c>
      <c r="C7891">
        <v>1980</v>
      </c>
      <c r="D7891" s="1" t="s">
        <v>66</v>
      </c>
      <c r="E7891">
        <v>124</v>
      </c>
      <c r="F7891" s="3">
        <v>26010864</v>
      </c>
      <c r="G7891" s="1" t="s">
        <v>858</v>
      </c>
      <c r="H7891">
        <v>186</v>
      </c>
      <c r="I7891" s="1" t="s">
        <v>1091</v>
      </c>
      <c r="J7891">
        <v>186</v>
      </c>
      <c r="K7891" s="1" t="s">
        <v>1091</v>
      </c>
      <c r="L7891">
        <v>843</v>
      </c>
      <c r="M7891" s="1" t="s">
        <v>1859</v>
      </c>
      <c r="N7891" s="1" t="str">
        <f t="shared" si="123"/>
        <v>1980-1989</v>
      </c>
    </row>
    <row r="7892" spans="1:14" hidden="1" x14ac:dyDescent="0.3">
      <c r="A7892">
        <v>80678</v>
      </c>
      <c r="B7892" s="1" t="s">
        <v>564</v>
      </c>
      <c r="C7892">
        <v>1980</v>
      </c>
      <c r="D7892" s="1" t="s">
        <v>66</v>
      </c>
      <c r="E7892">
        <v>124</v>
      </c>
      <c r="F7892" s="3">
        <v>26010864</v>
      </c>
      <c r="G7892" s="1" t="s">
        <v>840</v>
      </c>
      <c r="H7892">
        <v>186</v>
      </c>
      <c r="I7892" s="1" t="s">
        <v>1091</v>
      </c>
      <c r="J7892">
        <v>212246</v>
      </c>
      <c r="K7892" s="1" t="s">
        <v>1363</v>
      </c>
      <c r="L7892">
        <v>164</v>
      </c>
      <c r="M7892" s="1" t="s">
        <v>1544</v>
      </c>
      <c r="N7892" s="1" t="str">
        <f t="shared" si="123"/>
        <v>1980-1989</v>
      </c>
    </row>
    <row r="7893" spans="1:14" hidden="1" x14ac:dyDescent="0.3">
      <c r="A7893">
        <v>80678</v>
      </c>
      <c r="B7893" s="1" t="s">
        <v>564</v>
      </c>
      <c r="C7893">
        <v>1980</v>
      </c>
      <c r="D7893" s="1" t="s">
        <v>66</v>
      </c>
      <c r="E7893">
        <v>124</v>
      </c>
      <c r="F7893" s="3">
        <v>26010864</v>
      </c>
      <c r="G7893" s="1" t="s">
        <v>840</v>
      </c>
      <c r="H7893">
        <v>186</v>
      </c>
      <c r="I7893" s="1" t="s">
        <v>1091</v>
      </c>
      <c r="J7893">
        <v>212246</v>
      </c>
      <c r="K7893" s="1" t="s">
        <v>1363</v>
      </c>
      <c r="L7893">
        <v>457</v>
      </c>
      <c r="M7893" s="1" t="s">
        <v>1612</v>
      </c>
      <c r="N7893" s="1" t="str">
        <f t="shared" si="123"/>
        <v>1980-1989</v>
      </c>
    </row>
    <row r="7894" spans="1:14" hidden="1" x14ac:dyDescent="0.3">
      <c r="A7894">
        <v>80678</v>
      </c>
      <c r="B7894" s="1" t="s">
        <v>564</v>
      </c>
      <c r="C7894">
        <v>1980</v>
      </c>
      <c r="D7894" s="1" t="s">
        <v>66</v>
      </c>
      <c r="E7894">
        <v>124</v>
      </c>
      <c r="F7894" s="3">
        <v>26010864</v>
      </c>
      <c r="G7894" s="1" t="s">
        <v>840</v>
      </c>
      <c r="H7894">
        <v>186</v>
      </c>
      <c r="I7894" s="1" t="s">
        <v>1091</v>
      </c>
      <c r="J7894">
        <v>212246</v>
      </c>
      <c r="K7894" s="1" t="s">
        <v>1363</v>
      </c>
      <c r="L7894">
        <v>843</v>
      </c>
      <c r="M7894" s="1" t="s">
        <v>1859</v>
      </c>
      <c r="N7894" s="1" t="str">
        <f t="shared" si="123"/>
        <v>1980-1989</v>
      </c>
    </row>
    <row r="7895" spans="1:14" hidden="1" x14ac:dyDescent="0.3">
      <c r="A7895">
        <v>80678</v>
      </c>
      <c r="B7895" s="1" t="s">
        <v>564</v>
      </c>
      <c r="C7895">
        <v>1980</v>
      </c>
      <c r="D7895" s="1" t="s">
        <v>66</v>
      </c>
      <c r="E7895">
        <v>124</v>
      </c>
      <c r="F7895" s="3">
        <v>26010864</v>
      </c>
      <c r="G7895" s="1" t="s">
        <v>840</v>
      </c>
      <c r="H7895">
        <v>186</v>
      </c>
      <c r="I7895" s="1" t="s">
        <v>1091</v>
      </c>
      <c r="J7895">
        <v>75015</v>
      </c>
      <c r="K7895" s="1" t="s">
        <v>1364</v>
      </c>
      <c r="L7895">
        <v>164</v>
      </c>
      <c r="M7895" s="1" t="s">
        <v>1544</v>
      </c>
      <c r="N7895" s="1" t="str">
        <f t="shared" si="123"/>
        <v>1980-1989</v>
      </c>
    </row>
    <row r="7896" spans="1:14" hidden="1" x14ac:dyDescent="0.3">
      <c r="A7896">
        <v>80678</v>
      </c>
      <c r="B7896" s="1" t="s">
        <v>564</v>
      </c>
      <c r="C7896">
        <v>1980</v>
      </c>
      <c r="D7896" s="1" t="s">
        <v>66</v>
      </c>
      <c r="E7896">
        <v>124</v>
      </c>
      <c r="F7896" s="3">
        <v>26010864</v>
      </c>
      <c r="G7896" s="1" t="s">
        <v>840</v>
      </c>
      <c r="H7896">
        <v>186</v>
      </c>
      <c r="I7896" s="1" t="s">
        <v>1091</v>
      </c>
      <c r="J7896">
        <v>75015</v>
      </c>
      <c r="K7896" s="1" t="s">
        <v>1364</v>
      </c>
      <c r="L7896">
        <v>457</v>
      </c>
      <c r="M7896" s="1" t="s">
        <v>1612</v>
      </c>
      <c r="N7896" s="1" t="str">
        <f t="shared" si="123"/>
        <v>1980-1989</v>
      </c>
    </row>
    <row r="7897" spans="1:14" hidden="1" x14ac:dyDescent="0.3">
      <c r="A7897">
        <v>80678</v>
      </c>
      <c r="B7897" s="1" t="s">
        <v>564</v>
      </c>
      <c r="C7897">
        <v>1980</v>
      </c>
      <c r="D7897" s="1" t="s">
        <v>66</v>
      </c>
      <c r="E7897">
        <v>124</v>
      </c>
      <c r="F7897" s="3">
        <v>26010864</v>
      </c>
      <c r="G7897" s="1" t="s">
        <v>840</v>
      </c>
      <c r="H7897">
        <v>186</v>
      </c>
      <c r="I7897" s="1" t="s">
        <v>1091</v>
      </c>
      <c r="J7897">
        <v>75015</v>
      </c>
      <c r="K7897" s="1" t="s">
        <v>1364</v>
      </c>
      <c r="L7897">
        <v>843</v>
      </c>
      <c r="M7897" s="1" t="s">
        <v>1859</v>
      </c>
      <c r="N7897" s="1" t="str">
        <f t="shared" si="123"/>
        <v>1980-1989</v>
      </c>
    </row>
    <row r="7898" spans="1:14" hidden="1" x14ac:dyDescent="0.3">
      <c r="A7898">
        <v>80678</v>
      </c>
      <c r="B7898" s="1" t="s">
        <v>564</v>
      </c>
      <c r="C7898">
        <v>1980</v>
      </c>
      <c r="D7898" s="1" t="s">
        <v>66</v>
      </c>
      <c r="E7898">
        <v>124</v>
      </c>
      <c r="F7898" s="3">
        <v>26010864</v>
      </c>
      <c r="G7898" s="1" t="s">
        <v>840</v>
      </c>
      <c r="H7898">
        <v>186</v>
      </c>
      <c r="I7898" s="1" t="s">
        <v>1091</v>
      </c>
      <c r="J7898">
        <v>186</v>
      </c>
      <c r="K7898" s="1" t="s">
        <v>1091</v>
      </c>
      <c r="L7898">
        <v>164</v>
      </c>
      <c r="M7898" s="1" t="s">
        <v>1544</v>
      </c>
      <c r="N7898" s="1" t="str">
        <f t="shared" si="123"/>
        <v>1980-1989</v>
      </c>
    </row>
    <row r="7899" spans="1:14" hidden="1" x14ac:dyDescent="0.3">
      <c r="A7899">
        <v>80678</v>
      </c>
      <c r="B7899" s="1" t="s">
        <v>564</v>
      </c>
      <c r="C7899">
        <v>1980</v>
      </c>
      <c r="D7899" s="1" t="s">
        <v>66</v>
      </c>
      <c r="E7899">
        <v>124</v>
      </c>
      <c r="F7899" s="3">
        <v>26010864</v>
      </c>
      <c r="G7899" s="1" t="s">
        <v>840</v>
      </c>
      <c r="H7899">
        <v>186</v>
      </c>
      <c r="I7899" s="1" t="s">
        <v>1091</v>
      </c>
      <c r="J7899">
        <v>186</v>
      </c>
      <c r="K7899" s="1" t="s">
        <v>1091</v>
      </c>
      <c r="L7899">
        <v>457</v>
      </c>
      <c r="M7899" s="1" t="s">
        <v>1612</v>
      </c>
      <c r="N7899" s="1" t="str">
        <f t="shared" si="123"/>
        <v>1980-1989</v>
      </c>
    </row>
    <row r="7900" spans="1:14" hidden="1" x14ac:dyDescent="0.3">
      <c r="A7900">
        <v>80678</v>
      </c>
      <c r="B7900" s="1" t="s">
        <v>564</v>
      </c>
      <c r="C7900">
        <v>1980</v>
      </c>
      <c r="D7900" s="1" t="s">
        <v>66</v>
      </c>
      <c r="E7900">
        <v>124</v>
      </c>
      <c r="F7900" s="3">
        <v>26010864</v>
      </c>
      <c r="G7900" s="1" t="s">
        <v>840</v>
      </c>
      <c r="H7900">
        <v>186</v>
      </c>
      <c r="I7900" s="1" t="s">
        <v>1091</v>
      </c>
      <c r="J7900">
        <v>186</v>
      </c>
      <c r="K7900" s="1" t="s">
        <v>1091</v>
      </c>
      <c r="L7900">
        <v>843</v>
      </c>
      <c r="M7900" s="1" t="s">
        <v>1859</v>
      </c>
      <c r="N7900" s="1" t="str">
        <f t="shared" si="123"/>
        <v>1980-1989</v>
      </c>
    </row>
    <row r="7901" spans="1:14" hidden="1" x14ac:dyDescent="0.3">
      <c r="A7901">
        <v>209144</v>
      </c>
      <c r="B7901" s="1" t="s">
        <v>219</v>
      </c>
      <c r="C7901">
        <v>2000</v>
      </c>
      <c r="D7901" s="1" t="s">
        <v>9</v>
      </c>
      <c r="E7901">
        <v>113</v>
      </c>
      <c r="F7901" s="3">
        <v>25544867</v>
      </c>
      <c r="G7901" s="1" t="s">
        <v>868</v>
      </c>
      <c r="H7901">
        <v>634240</v>
      </c>
      <c r="I7901" s="1" t="s">
        <v>980</v>
      </c>
      <c r="J7901">
        <v>634240</v>
      </c>
      <c r="K7901" s="1" t="s">
        <v>980</v>
      </c>
      <c r="L7901">
        <v>1602</v>
      </c>
      <c r="M7901" s="1" t="s">
        <v>1627</v>
      </c>
      <c r="N7901" s="1" t="str">
        <f t="shared" si="123"/>
        <v>2000-2009</v>
      </c>
    </row>
    <row r="7902" spans="1:14" hidden="1" x14ac:dyDescent="0.3">
      <c r="A7902">
        <v>209144</v>
      </c>
      <c r="B7902" s="1" t="s">
        <v>219</v>
      </c>
      <c r="C7902">
        <v>2000</v>
      </c>
      <c r="D7902" s="1" t="s">
        <v>9</v>
      </c>
      <c r="E7902">
        <v>113</v>
      </c>
      <c r="F7902" s="3">
        <v>25544867</v>
      </c>
      <c r="G7902" s="1" t="s">
        <v>868</v>
      </c>
      <c r="H7902">
        <v>634240</v>
      </c>
      <c r="I7902" s="1" t="s">
        <v>980</v>
      </c>
      <c r="J7902">
        <v>634240</v>
      </c>
      <c r="K7902" s="1" t="s">
        <v>980</v>
      </c>
      <c r="L7902">
        <v>5251</v>
      </c>
      <c r="M7902" s="1" t="s">
        <v>1530</v>
      </c>
      <c r="N7902" s="1" t="str">
        <f t="shared" si="123"/>
        <v>2000-2009</v>
      </c>
    </row>
    <row r="7903" spans="1:14" hidden="1" x14ac:dyDescent="0.3">
      <c r="A7903">
        <v>209144</v>
      </c>
      <c r="B7903" s="1" t="s">
        <v>219</v>
      </c>
      <c r="C7903">
        <v>2000</v>
      </c>
      <c r="D7903" s="1" t="s">
        <v>9</v>
      </c>
      <c r="E7903">
        <v>113</v>
      </c>
      <c r="F7903" s="3">
        <v>25544867</v>
      </c>
      <c r="G7903" s="1" t="s">
        <v>868</v>
      </c>
      <c r="H7903">
        <v>634240</v>
      </c>
      <c r="I7903" s="1" t="s">
        <v>980</v>
      </c>
      <c r="J7903">
        <v>634240</v>
      </c>
      <c r="K7903" s="1" t="s">
        <v>980</v>
      </c>
      <c r="L7903">
        <v>1592</v>
      </c>
      <c r="M7903" s="1" t="s">
        <v>1628</v>
      </c>
      <c r="N7903" s="1" t="str">
        <f t="shared" si="123"/>
        <v>2000-2009</v>
      </c>
    </row>
    <row r="7904" spans="1:14" hidden="1" x14ac:dyDescent="0.3">
      <c r="A7904">
        <v>209144</v>
      </c>
      <c r="B7904" s="1" t="s">
        <v>219</v>
      </c>
      <c r="C7904">
        <v>2000</v>
      </c>
      <c r="D7904" s="1" t="s">
        <v>9</v>
      </c>
      <c r="E7904">
        <v>113</v>
      </c>
      <c r="F7904" s="3">
        <v>25544867</v>
      </c>
      <c r="G7904" s="1" t="s">
        <v>868</v>
      </c>
      <c r="H7904">
        <v>634240</v>
      </c>
      <c r="I7904" s="1" t="s">
        <v>980</v>
      </c>
      <c r="J7904">
        <v>634300</v>
      </c>
      <c r="K7904" s="1" t="s">
        <v>1156</v>
      </c>
      <c r="L7904">
        <v>1602</v>
      </c>
      <c r="M7904" s="1" t="s">
        <v>1627</v>
      </c>
      <c r="N7904" s="1" t="str">
        <f t="shared" si="123"/>
        <v>2000-2009</v>
      </c>
    </row>
    <row r="7905" spans="1:14" hidden="1" x14ac:dyDescent="0.3">
      <c r="A7905">
        <v>209144</v>
      </c>
      <c r="B7905" s="1" t="s">
        <v>219</v>
      </c>
      <c r="C7905">
        <v>2000</v>
      </c>
      <c r="D7905" s="1" t="s">
        <v>9</v>
      </c>
      <c r="E7905">
        <v>113</v>
      </c>
      <c r="F7905" s="3">
        <v>25544867</v>
      </c>
      <c r="G7905" s="1" t="s">
        <v>868</v>
      </c>
      <c r="H7905">
        <v>634240</v>
      </c>
      <c r="I7905" s="1" t="s">
        <v>980</v>
      </c>
      <c r="J7905">
        <v>634300</v>
      </c>
      <c r="K7905" s="1" t="s">
        <v>1156</v>
      </c>
      <c r="L7905">
        <v>5251</v>
      </c>
      <c r="M7905" s="1" t="s">
        <v>1530</v>
      </c>
      <c r="N7905" s="1" t="str">
        <f t="shared" si="123"/>
        <v>2000-2009</v>
      </c>
    </row>
    <row r="7906" spans="1:14" hidden="1" x14ac:dyDescent="0.3">
      <c r="A7906">
        <v>209144</v>
      </c>
      <c r="B7906" s="1" t="s">
        <v>219</v>
      </c>
      <c r="C7906">
        <v>2000</v>
      </c>
      <c r="D7906" s="1" t="s">
        <v>9</v>
      </c>
      <c r="E7906">
        <v>113</v>
      </c>
      <c r="F7906" s="3">
        <v>25544867</v>
      </c>
      <c r="G7906" s="1" t="s">
        <v>868</v>
      </c>
      <c r="H7906">
        <v>634240</v>
      </c>
      <c r="I7906" s="1" t="s">
        <v>980</v>
      </c>
      <c r="J7906">
        <v>634300</v>
      </c>
      <c r="K7906" s="1" t="s">
        <v>1156</v>
      </c>
      <c r="L7906">
        <v>1592</v>
      </c>
      <c r="M7906" s="1" t="s">
        <v>1628</v>
      </c>
      <c r="N7906" s="1" t="str">
        <f t="shared" si="123"/>
        <v>2000-2009</v>
      </c>
    </row>
    <row r="7907" spans="1:14" hidden="1" x14ac:dyDescent="0.3">
      <c r="A7907">
        <v>209144</v>
      </c>
      <c r="B7907" s="1" t="s">
        <v>219</v>
      </c>
      <c r="C7907">
        <v>2000</v>
      </c>
      <c r="D7907" s="1" t="s">
        <v>9</v>
      </c>
      <c r="E7907">
        <v>113</v>
      </c>
      <c r="F7907" s="3">
        <v>25544867</v>
      </c>
      <c r="G7907" s="1" t="s">
        <v>913</v>
      </c>
      <c r="H7907">
        <v>634240</v>
      </c>
      <c r="I7907" s="1" t="s">
        <v>980</v>
      </c>
      <c r="J7907">
        <v>634240</v>
      </c>
      <c r="K7907" s="1" t="s">
        <v>980</v>
      </c>
      <c r="L7907">
        <v>1602</v>
      </c>
      <c r="M7907" s="1" t="s">
        <v>1627</v>
      </c>
      <c r="N7907" s="1" t="str">
        <f t="shared" si="123"/>
        <v>2000-2009</v>
      </c>
    </row>
    <row r="7908" spans="1:14" hidden="1" x14ac:dyDescent="0.3">
      <c r="A7908">
        <v>209144</v>
      </c>
      <c r="B7908" s="1" t="s">
        <v>219</v>
      </c>
      <c r="C7908">
        <v>2000</v>
      </c>
      <c r="D7908" s="1" t="s">
        <v>9</v>
      </c>
      <c r="E7908">
        <v>113</v>
      </c>
      <c r="F7908" s="3">
        <v>25544867</v>
      </c>
      <c r="G7908" s="1" t="s">
        <v>913</v>
      </c>
      <c r="H7908">
        <v>634240</v>
      </c>
      <c r="I7908" s="1" t="s">
        <v>980</v>
      </c>
      <c r="J7908">
        <v>634240</v>
      </c>
      <c r="K7908" s="1" t="s">
        <v>980</v>
      </c>
      <c r="L7908">
        <v>5251</v>
      </c>
      <c r="M7908" s="1" t="s">
        <v>1530</v>
      </c>
      <c r="N7908" s="1" t="str">
        <f t="shared" si="123"/>
        <v>2000-2009</v>
      </c>
    </row>
    <row r="7909" spans="1:14" hidden="1" x14ac:dyDescent="0.3">
      <c r="A7909">
        <v>209144</v>
      </c>
      <c r="B7909" s="1" t="s">
        <v>219</v>
      </c>
      <c r="C7909">
        <v>2000</v>
      </c>
      <c r="D7909" s="1" t="s">
        <v>9</v>
      </c>
      <c r="E7909">
        <v>113</v>
      </c>
      <c r="F7909" s="3">
        <v>25544867</v>
      </c>
      <c r="G7909" s="1" t="s">
        <v>913</v>
      </c>
      <c r="H7909">
        <v>634240</v>
      </c>
      <c r="I7909" s="1" t="s">
        <v>980</v>
      </c>
      <c r="J7909">
        <v>634240</v>
      </c>
      <c r="K7909" s="1" t="s">
        <v>980</v>
      </c>
      <c r="L7909">
        <v>1592</v>
      </c>
      <c r="M7909" s="1" t="s">
        <v>1628</v>
      </c>
      <c r="N7909" s="1" t="str">
        <f t="shared" si="123"/>
        <v>2000-2009</v>
      </c>
    </row>
    <row r="7910" spans="1:14" hidden="1" x14ac:dyDescent="0.3">
      <c r="A7910">
        <v>209144</v>
      </c>
      <c r="B7910" s="1" t="s">
        <v>219</v>
      </c>
      <c r="C7910">
        <v>2000</v>
      </c>
      <c r="D7910" s="1" t="s">
        <v>9</v>
      </c>
      <c r="E7910">
        <v>113</v>
      </c>
      <c r="F7910" s="3">
        <v>25544867</v>
      </c>
      <c r="G7910" s="1" t="s">
        <v>913</v>
      </c>
      <c r="H7910">
        <v>634240</v>
      </c>
      <c r="I7910" s="1" t="s">
        <v>980</v>
      </c>
      <c r="J7910">
        <v>634300</v>
      </c>
      <c r="K7910" s="1" t="s">
        <v>1156</v>
      </c>
      <c r="L7910">
        <v>1602</v>
      </c>
      <c r="M7910" s="1" t="s">
        <v>1627</v>
      </c>
      <c r="N7910" s="1" t="str">
        <f t="shared" si="123"/>
        <v>2000-2009</v>
      </c>
    </row>
    <row r="7911" spans="1:14" hidden="1" x14ac:dyDescent="0.3">
      <c r="A7911">
        <v>209144</v>
      </c>
      <c r="B7911" s="1" t="s">
        <v>219</v>
      </c>
      <c r="C7911">
        <v>2000</v>
      </c>
      <c r="D7911" s="1" t="s">
        <v>9</v>
      </c>
      <c r="E7911">
        <v>113</v>
      </c>
      <c r="F7911" s="3">
        <v>25544867</v>
      </c>
      <c r="G7911" s="1" t="s">
        <v>913</v>
      </c>
      <c r="H7911">
        <v>634240</v>
      </c>
      <c r="I7911" s="1" t="s">
        <v>980</v>
      </c>
      <c r="J7911">
        <v>634300</v>
      </c>
      <c r="K7911" s="1" t="s">
        <v>1156</v>
      </c>
      <c r="L7911">
        <v>5251</v>
      </c>
      <c r="M7911" s="1" t="s">
        <v>1530</v>
      </c>
      <c r="N7911" s="1" t="str">
        <f t="shared" si="123"/>
        <v>2000-2009</v>
      </c>
    </row>
    <row r="7912" spans="1:14" hidden="1" x14ac:dyDescent="0.3">
      <c r="A7912">
        <v>209144</v>
      </c>
      <c r="B7912" s="1" t="s">
        <v>219</v>
      </c>
      <c r="C7912">
        <v>2000</v>
      </c>
      <c r="D7912" s="1" t="s">
        <v>9</v>
      </c>
      <c r="E7912">
        <v>113</v>
      </c>
      <c r="F7912" s="3">
        <v>25544867</v>
      </c>
      <c r="G7912" s="1" t="s">
        <v>913</v>
      </c>
      <c r="H7912">
        <v>634240</v>
      </c>
      <c r="I7912" s="1" t="s">
        <v>980</v>
      </c>
      <c r="J7912">
        <v>634300</v>
      </c>
      <c r="K7912" s="1" t="s">
        <v>1156</v>
      </c>
      <c r="L7912">
        <v>1592</v>
      </c>
      <c r="M7912" s="1" t="s">
        <v>1628</v>
      </c>
      <c r="N7912" s="1" t="str">
        <f t="shared" si="123"/>
        <v>2000-2009</v>
      </c>
    </row>
    <row r="7913" spans="1:14" hidden="1" x14ac:dyDescent="0.3">
      <c r="A7913">
        <v>209144</v>
      </c>
      <c r="B7913" s="1" t="s">
        <v>219</v>
      </c>
      <c r="C7913">
        <v>2000</v>
      </c>
      <c r="D7913" s="1" t="s">
        <v>9</v>
      </c>
      <c r="E7913">
        <v>113</v>
      </c>
      <c r="F7913" s="3">
        <v>25544867</v>
      </c>
      <c r="G7913" s="1" t="s">
        <v>840</v>
      </c>
      <c r="H7913">
        <v>634240</v>
      </c>
      <c r="I7913" s="1" t="s">
        <v>980</v>
      </c>
      <c r="J7913">
        <v>634240</v>
      </c>
      <c r="K7913" s="1" t="s">
        <v>980</v>
      </c>
      <c r="L7913">
        <v>1602</v>
      </c>
      <c r="M7913" s="1" t="s">
        <v>1627</v>
      </c>
      <c r="N7913" s="1" t="str">
        <f t="shared" si="123"/>
        <v>2000-2009</v>
      </c>
    </row>
    <row r="7914" spans="1:14" hidden="1" x14ac:dyDescent="0.3">
      <c r="A7914">
        <v>209144</v>
      </c>
      <c r="B7914" s="1" t="s">
        <v>219</v>
      </c>
      <c r="C7914">
        <v>2000</v>
      </c>
      <c r="D7914" s="1" t="s">
        <v>9</v>
      </c>
      <c r="E7914">
        <v>113</v>
      </c>
      <c r="F7914" s="3">
        <v>25544867</v>
      </c>
      <c r="G7914" s="1" t="s">
        <v>840</v>
      </c>
      <c r="H7914">
        <v>634240</v>
      </c>
      <c r="I7914" s="1" t="s">
        <v>980</v>
      </c>
      <c r="J7914">
        <v>634240</v>
      </c>
      <c r="K7914" s="1" t="s">
        <v>980</v>
      </c>
      <c r="L7914">
        <v>5251</v>
      </c>
      <c r="M7914" s="1" t="s">
        <v>1530</v>
      </c>
      <c r="N7914" s="1" t="str">
        <f t="shared" si="123"/>
        <v>2000-2009</v>
      </c>
    </row>
    <row r="7915" spans="1:14" hidden="1" x14ac:dyDescent="0.3">
      <c r="A7915">
        <v>209144</v>
      </c>
      <c r="B7915" s="1" t="s">
        <v>219</v>
      </c>
      <c r="C7915">
        <v>2000</v>
      </c>
      <c r="D7915" s="1" t="s">
        <v>9</v>
      </c>
      <c r="E7915">
        <v>113</v>
      </c>
      <c r="F7915" s="3">
        <v>25544867</v>
      </c>
      <c r="G7915" s="1" t="s">
        <v>840</v>
      </c>
      <c r="H7915">
        <v>634240</v>
      </c>
      <c r="I7915" s="1" t="s">
        <v>980</v>
      </c>
      <c r="J7915">
        <v>634240</v>
      </c>
      <c r="K7915" s="1" t="s">
        <v>980</v>
      </c>
      <c r="L7915">
        <v>1592</v>
      </c>
      <c r="M7915" s="1" t="s">
        <v>1628</v>
      </c>
      <c r="N7915" s="1" t="str">
        <f t="shared" si="123"/>
        <v>2000-2009</v>
      </c>
    </row>
    <row r="7916" spans="1:14" hidden="1" x14ac:dyDescent="0.3">
      <c r="A7916">
        <v>209144</v>
      </c>
      <c r="B7916" s="1" t="s">
        <v>219</v>
      </c>
      <c r="C7916">
        <v>2000</v>
      </c>
      <c r="D7916" s="1" t="s">
        <v>9</v>
      </c>
      <c r="E7916">
        <v>113</v>
      </c>
      <c r="F7916" s="3">
        <v>25544867</v>
      </c>
      <c r="G7916" s="1" t="s">
        <v>840</v>
      </c>
      <c r="H7916">
        <v>634240</v>
      </c>
      <c r="I7916" s="1" t="s">
        <v>980</v>
      </c>
      <c r="J7916">
        <v>634300</v>
      </c>
      <c r="K7916" s="1" t="s">
        <v>1156</v>
      </c>
      <c r="L7916">
        <v>1602</v>
      </c>
      <c r="M7916" s="1" t="s">
        <v>1627</v>
      </c>
      <c r="N7916" s="1" t="str">
        <f t="shared" si="123"/>
        <v>2000-2009</v>
      </c>
    </row>
    <row r="7917" spans="1:14" hidden="1" x14ac:dyDescent="0.3">
      <c r="A7917">
        <v>209144</v>
      </c>
      <c r="B7917" s="1" t="s">
        <v>219</v>
      </c>
      <c r="C7917">
        <v>2000</v>
      </c>
      <c r="D7917" s="1" t="s">
        <v>9</v>
      </c>
      <c r="E7917">
        <v>113</v>
      </c>
      <c r="F7917" s="3">
        <v>25544867</v>
      </c>
      <c r="G7917" s="1" t="s">
        <v>840</v>
      </c>
      <c r="H7917">
        <v>634240</v>
      </c>
      <c r="I7917" s="1" t="s">
        <v>980</v>
      </c>
      <c r="J7917">
        <v>634300</v>
      </c>
      <c r="K7917" s="1" t="s">
        <v>1156</v>
      </c>
      <c r="L7917">
        <v>5251</v>
      </c>
      <c r="M7917" s="1" t="s">
        <v>1530</v>
      </c>
      <c r="N7917" s="1" t="str">
        <f t="shared" si="123"/>
        <v>2000-2009</v>
      </c>
    </row>
    <row r="7918" spans="1:14" hidden="1" x14ac:dyDescent="0.3">
      <c r="A7918">
        <v>209144</v>
      </c>
      <c r="B7918" s="1" t="s">
        <v>219</v>
      </c>
      <c r="C7918">
        <v>2000</v>
      </c>
      <c r="D7918" s="1" t="s">
        <v>9</v>
      </c>
      <c r="E7918">
        <v>113</v>
      </c>
      <c r="F7918" s="3">
        <v>25544867</v>
      </c>
      <c r="G7918" s="1" t="s">
        <v>840</v>
      </c>
      <c r="H7918">
        <v>634240</v>
      </c>
      <c r="I7918" s="1" t="s">
        <v>980</v>
      </c>
      <c r="J7918">
        <v>634300</v>
      </c>
      <c r="K7918" s="1" t="s">
        <v>1156</v>
      </c>
      <c r="L7918">
        <v>1592</v>
      </c>
      <c r="M7918" s="1" t="s">
        <v>1628</v>
      </c>
      <c r="N7918" s="1" t="str">
        <f t="shared" si="123"/>
        <v>2000-2009</v>
      </c>
    </row>
    <row r="7919" spans="1:14" hidden="1" x14ac:dyDescent="0.3">
      <c r="A7919">
        <v>209144</v>
      </c>
      <c r="B7919" s="1" t="s">
        <v>219</v>
      </c>
      <c r="C7919">
        <v>2000</v>
      </c>
      <c r="D7919" s="1" t="s">
        <v>9</v>
      </c>
      <c r="E7919">
        <v>113</v>
      </c>
      <c r="F7919" s="3">
        <v>25544867</v>
      </c>
      <c r="G7919" s="1" t="s">
        <v>885</v>
      </c>
      <c r="H7919">
        <v>634240</v>
      </c>
      <c r="I7919" s="1" t="s">
        <v>980</v>
      </c>
      <c r="J7919">
        <v>634240</v>
      </c>
      <c r="K7919" s="1" t="s">
        <v>980</v>
      </c>
      <c r="L7919">
        <v>1602</v>
      </c>
      <c r="M7919" s="1" t="s">
        <v>1627</v>
      </c>
      <c r="N7919" s="1" t="str">
        <f t="shared" si="123"/>
        <v>2000-2009</v>
      </c>
    </row>
    <row r="7920" spans="1:14" hidden="1" x14ac:dyDescent="0.3">
      <c r="A7920">
        <v>209144</v>
      </c>
      <c r="B7920" s="1" t="s">
        <v>219</v>
      </c>
      <c r="C7920">
        <v>2000</v>
      </c>
      <c r="D7920" s="1" t="s">
        <v>9</v>
      </c>
      <c r="E7920">
        <v>113</v>
      </c>
      <c r="F7920" s="3">
        <v>25544867</v>
      </c>
      <c r="G7920" s="1" t="s">
        <v>885</v>
      </c>
      <c r="H7920">
        <v>634240</v>
      </c>
      <c r="I7920" s="1" t="s">
        <v>980</v>
      </c>
      <c r="J7920">
        <v>634240</v>
      </c>
      <c r="K7920" s="1" t="s">
        <v>980</v>
      </c>
      <c r="L7920">
        <v>5251</v>
      </c>
      <c r="M7920" s="1" t="s">
        <v>1530</v>
      </c>
      <c r="N7920" s="1" t="str">
        <f t="shared" si="123"/>
        <v>2000-2009</v>
      </c>
    </row>
    <row r="7921" spans="1:14" hidden="1" x14ac:dyDescent="0.3">
      <c r="A7921">
        <v>209144</v>
      </c>
      <c r="B7921" s="1" t="s">
        <v>219</v>
      </c>
      <c r="C7921">
        <v>2000</v>
      </c>
      <c r="D7921" s="1" t="s">
        <v>9</v>
      </c>
      <c r="E7921">
        <v>113</v>
      </c>
      <c r="F7921" s="3">
        <v>25544867</v>
      </c>
      <c r="G7921" s="1" t="s">
        <v>885</v>
      </c>
      <c r="H7921">
        <v>634240</v>
      </c>
      <c r="I7921" s="1" t="s">
        <v>980</v>
      </c>
      <c r="J7921">
        <v>634240</v>
      </c>
      <c r="K7921" s="1" t="s">
        <v>980</v>
      </c>
      <c r="L7921">
        <v>1592</v>
      </c>
      <c r="M7921" s="1" t="s">
        <v>1628</v>
      </c>
      <c r="N7921" s="1" t="str">
        <f t="shared" si="123"/>
        <v>2000-2009</v>
      </c>
    </row>
    <row r="7922" spans="1:14" hidden="1" x14ac:dyDescent="0.3">
      <c r="A7922">
        <v>209144</v>
      </c>
      <c r="B7922" s="1" t="s">
        <v>219</v>
      </c>
      <c r="C7922">
        <v>2000</v>
      </c>
      <c r="D7922" s="1" t="s">
        <v>9</v>
      </c>
      <c r="E7922">
        <v>113</v>
      </c>
      <c r="F7922" s="3">
        <v>25544867</v>
      </c>
      <c r="G7922" s="1" t="s">
        <v>885</v>
      </c>
      <c r="H7922">
        <v>634240</v>
      </c>
      <c r="I7922" s="1" t="s">
        <v>980</v>
      </c>
      <c r="J7922">
        <v>634300</v>
      </c>
      <c r="K7922" s="1" t="s">
        <v>1156</v>
      </c>
      <c r="L7922">
        <v>1602</v>
      </c>
      <c r="M7922" s="1" t="s">
        <v>1627</v>
      </c>
      <c r="N7922" s="1" t="str">
        <f t="shared" si="123"/>
        <v>2000-2009</v>
      </c>
    </row>
    <row r="7923" spans="1:14" hidden="1" x14ac:dyDescent="0.3">
      <c r="A7923">
        <v>209144</v>
      </c>
      <c r="B7923" s="1" t="s">
        <v>219</v>
      </c>
      <c r="C7923">
        <v>2000</v>
      </c>
      <c r="D7923" s="1" t="s">
        <v>9</v>
      </c>
      <c r="E7923">
        <v>113</v>
      </c>
      <c r="F7923" s="3">
        <v>25544867</v>
      </c>
      <c r="G7923" s="1" t="s">
        <v>885</v>
      </c>
      <c r="H7923">
        <v>634240</v>
      </c>
      <c r="I7923" s="1" t="s">
        <v>980</v>
      </c>
      <c r="J7923">
        <v>634300</v>
      </c>
      <c r="K7923" s="1" t="s">
        <v>1156</v>
      </c>
      <c r="L7923">
        <v>5251</v>
      </c>
      <c r="M7923" s="1" t="s">
        <v>1530</v>
      </c>
      <c r="N7923" s="1" t="str">
        <f t="shared" si="123"/>
        <v>2000-2009</v>
      </c>
    </row>
    <row r="7924" spans="1:14" hidden="1" x14ac:dyDescent="0.3">
      <c r="A7924">
        <v>209144</v>
      </c>
      <c r="B7924" s="1" t="s">
        <v>219</v>
      </c>
      <c r="C7924">
        <v>2000</v>
      </c>
      <c r="D7924" s="1" t="s">
        <v>9</v>
      </c>
      <c r="E7924">
        <v>113</v>
      </c>
      <c r="F7924" s="3">
        <v>25544867</v>
      </c>
      <c r="G7924" s="1" t="s">
        <v>885</v>
      </c>
      <c r="H7924">
        <v>634240</v>
      </c>
      <c r="I7924" s="1" t="s">
        <v>980</v>
      </c>
      <c r="J7924">
        <v>634300</v>
      </c>
      <c r="K7924" s="1" t="s">
        <v>1156</v>
      </c>
      <c r="L7924">
        <v>1592</v>
      </c>
      <c r="M7924" s="1" t="s">
        <v>1628</v>
      </c>
      <c r="N7924" s="1" t="str">
        <f t="shared" si="123"/>
        <v>2000-2009</v>
      </c>
    </row>
    <row r="7925" spans="1:14" hidden="1" x14ac:dyDescent="0.3">
      <c r="A7925">
        <v>209144</v>
      </c>
      <c r="B7925" s="1" t="s">
        <v>219</v>
      </c>
      <c r="C7925">
        <v>2000</v>
      </c>
      <c r="D7925" s="1" t="s">
        <v>9</v>
      </c>
      <c r="E7925">
        <v>113</v>
      </c>
      <c r="F7925" s="3">
        <v>25544867</v>
      </c>
      <c r="G7925" s="1" t="s">
        <v>847</v>
      </c>
      <c r="H7925">
        <v>634240</v>
      </c>
      <c r="I7925" s="1" t="s">
        <v>980</v>
      </c>
      <c r="J7925">
        <v>634240</v>
      </c>
      <c r="K7925" s="1" t="s">
        <v>980</v>
      </c>
      <c r="L7925">
        <v>1602</v>
      </c>
      <c r="M7925" s="1" t="s">
        <v>1627</v>
      </c>
      <c r="N7925" s="1" t="str">
        <f t="shared" si="123"/>
        <v>2000-2009</v>
      </c>
    </row>
    <row r="7926" spans="1:14" hidden="1" x14ac:dyDescent="0.3">
      <c r="A7926">
        <v>209144</v>
      </c>
      <c r="B7926" s="1" t="s">
        <v>219</v>
      </c>
      <c r="C7926">
        <v>2000</v>
      </c>
      <c r="D7926" s="1" t="s">
        <v>9</v>
      </c>
      <c r="E7926">
        <v>113</v>
      </c>
      <c r="F7926" s="3">
        <v>25544867</v>
      </c>
      <c r="G7926" s="1" t="s">
        <v>847</v>
      </c>
      <c r="H7926">
        <v>634240</v>
      </c>
      <c r="I7926" s="1" t="s">
        <v>980</v>
      </c>
      <c r="J7926">
        <v>634240</v>
      </c>
      <c r="K7926" s="1" t="s">
        <v>980</v>
      </c>
      <c r="L7926">
        <v>5251</v>
      </c>
      <c r="M7926" s="1" t="s">
        <v>1530</v>
      </c>
      <c r="N7926" s="1" t="str">
        <f t="shared" si="123"/>
        <v>2000-2009</v>
      </c>
    </row>
    <row r="7927" spans="1:14" hidden="1" x14ac:dyDescent="0.3">
      <c r="A7927">
        <v>209144</v>
      </c>
      <c r="B7927" s="1" t="s">
        <v>219</v>
      </c>
      <c r="C7927">
        <v>2000</v>
      </c>
      <c r="D7927" s="1" t="s">
        <v>9</v>
      </c>
      <c r="E7927">
        <v>113</v>
      </c>
      <c r="F7927" s="3">
        <v>25544867</v>
      </c>
      <c r="G7927" s="1" t="s">
        <v>847</v>
      </c>
      <c r="H7927">
        <v>634240</v>
      </c>
      <c r="I7927" s="1" t="s">
        <v>980</v>
      </c>
      <c r="J7927">
        <v>634240</v>
      </c>
      <c r="K7927" s="1" t="s">
        <v>980</v>
      </c>
      <c r="L7927">
        <v>1592</v>
      </c>
      <c r="M7927" s="1" t="s">
        <v>1628</v>
      </c>
      <c r="N7927" s="1" t="str">
        <f t="shared" si="123"/>
        <v>2000-2009</v>
      </c>
    </row>
    <row r="7928" spans="1:14" hidden="1" x14ac:dyDescent="0.3">
      <c r="A7928">
        <v>209144</v>
      </c>
      <c r="B7928" s="1" t="s">
        <v>219</v>
      </c>
      <c r="C7928">
        <v>2000</v>
      </c>
      <c r="D7928" s="1" t="s">
        <v>9</v>
      </c>
      <c r="E7928">
        <v>113</v>
      </c>
      <c r="F7928" s="3">
        <v>25544867</v>
      </c>
      <c r="G7928" s="1" t="s">
        <v>847</v>
      </c>
      <c r="H7928">
        <v>634240</v>
      </c>
      <c r="I7928" s="1" t="s">
        <v>980</v>
      </c>
      <c r="J7928">
        <v>634300</v>
      </c>
      <c r="K7928" s="1" t="s">
        <v>1156</v>
      </c>
      <c r="L7928">
        <v>1602</v>
      </c>
      <c r="M7928" s="1" t="s">
        <v>1627</v>
      </c>
      <c r="N7928" s="1" t="str">
        <f t="shared" si="123"/>
        <v>2000-2009</v>
      </c>
    </row>
    <row r="7929" spans="1:14" hidden="1" x14ac:dyDescent="0.3">
      <c r="A7929">
        <v>209144</v>
      </c>
      <c r="B7929" s="1" t="s">
        <v>219</v>
      </c>
      <c r="C7929">
        <v>2000</v>
      </c>
      <c r="D7929" s="1" t="s">
        <v>9</v>
      </c>
      <c r="E7929">
        <v>113</v>
      </c>
      <c r="F7929" s="3">
        <v>25544867</v>
      </c>
      <c r="G7929" s="1" t="s">
        <v>847</v>
      </c>
      <c r="H7929">
        <v>634240</v>
      </c>
      <c r="I7929" s="1" t="s">
        <v>980</v>
      </c>
      <c r="J7929">
        <v>634300</v>
      </c>
      <c r="K7929" s="1" t="s">
        <v>1156</v>
      </c>
      <c r="L7929">
        <v>5251</v>
      </c>
      <c r="M7929" s="1" t="s">
        <v>1530</v>
      </c>
      <c r="N7929" s="1" t="str">
        <f t="shared" si="123"/>
        <v>2000-2009</v>
      </c>
    </row>
    <row r="7930" spans="1:14" hidden="1" x14ac:dyDescent="0.3">
      <c r="A7930">
        <v>209144</v>
      </c>
      <c r="B7930" s="1" t="s">
        <v>219</v>
      </c>
      <c r="C7930">
        <v>2000</v>
      </c>
      <c r="D7930" s="1" t="s">
        <v>9</v>
      </c>
      <c r="E7930">
        <v>113</v>
      </c>
      <c r="F7930" s="3">
        <v>25544867</v>
      </c>
      <c r="G7930" s="1" t="s">
        <v>847</v>
      </c>
      <c r="H7930">
        <v>634240</v>
      </c>
      <c r="I7930" s="1" t="s">
        <v>980</v>
      </c>
      <c r="J7930">
        <v>634300</v>
      </c>
      <c r="K7930" s="1" t="s">
        <v>1156</v>
      </c>
      <c r="L7930">
        <v>1592</v>
      </c>
      <c r="M7930" s="1" t="s">
        <v>1628</v>
      </c>
      <c r="N7930" s="1" t="str">
        <f t="shared" si="123"/>
        <v>2000-2009</v>
      </c>
    </row>
    <row r="7931" spans="1:14" hidden="1" x14ac:dyDescent="0.3">
      <c r="A7931">
        <v>60196</v>
      </c>
      <c r="B7931" s="1" t="s">
        <v>45</v>
      </c>
      <c r="C7931">
        <v>1966</v>
      </c>
      <c r="D7931" s="1" t="s">
        <v>9</v>
      </c>
      <c r="E7931">
        <v>178</v>
      </c>
      <c r="F7931" s="3">
        <v>25100000</v>
      </c>
      <c r="G7931" s="1" t="s">
        <v>844</v>
      </c>
      <c r="H7931">
        <v>1466</v>
      </c>
      <c r="I7931" s="1" t="s">
        <v>985</v>
      </c>
      <c r="J7931">
        <v>898812</v>
      </c>
      <c r="K7931" s="1" t="s">
        <v>1165</v>
      </c>
      <c r="L7931">
        <v>142</v>
      </c>
      <c r="M7931" s="1" t="s">
        <v>1083</v>
      </c>
      <c r="N7931" s="1" t="str">
        <f t="shared" si="123"/>
        <v>1960-1969</v>
      </c>
    </row>
    <row r="7932" spans="1:14" hidden="1" x14ac:dyDescent="0.3">
      <c r="A7932">
        <v>60196</v>
      </c>
      <c r="B7932" s="1" t="s">
        <v>45</v>
      </c>
      <c r="C7932">
        <v>1966</v>
      </c>
      <c r="D7932" s="1" t="s">
        <v>9</v>
      </c>
      <c r="E7932">
        <v>178</v>
      </c>
      <c r="F7932" s="3">
        <v>25100000</v>
      </c>
      <c r="G7932" s="1" t="s">
        <v>844</v>
      </c>
      <c r="H7932">
        <v>1466</v>
      </c>
      <c r="I7932" s="1" t="s">
        <v>985</v>
      </c>
      <c r="J7932">
        <v>898812</v>
      </c>
      <c r="K7932" s="1" t="s">
        <v>1165</v>
      </c>
      <c r="L7932">
        <v>908919</v>
      </c>
      <c r="M7932" s="1" t="s">
        <v>1514</v>
      </c>
      <c r="N7932" s="1" t="str">
        <f t="shared" si="123"/>
        <v>1960-1969</v>
      </c>
    </row>
    <row r="7933" spans="1:14" hidden="1" x14ac:dyDescent="0.3">
      <c r="A7933">
        <v>60196</v>
      </c>
      <c r="B7933" s="1" t="s">
        <v>45</v>
      </c>
      <c r="C7933">
        <v>1966</v>
      </c>
      <c r="D7933" s="1" t="s">
        <v>9</v>
      </c>
      <c r="E7933">
        <v>178</v>
      </c>
      <c r="F7933" s="3">
        <v>25100000</v>
      </c>
      <c r="G7933" s="1" t="s">
        <v>844</v>
      </c>
      <c r="H7933">
        <v>1466</v>
      </c>
      <c r="I7933" s="1" t="s">
        <v>985</v>
      </c>
      <c r="J7933">
        <v>898812</v>
      </c>
      <c r="K7933" s="1" t="s">
        <v>1165</v>
      </c>
      <c r="L7933">
        <v>1812</v>
      </c>
      <c r="M7933" s="1" t="s">
        <v>1515</v>
      </c>
      <c r="N7933" s="1" t="str">
        <f t="shared" si="123"/>
        <v>1960-1969</v>
      </c>
    </row>
    <row r="7934" spans="1:14" hidden="1" x14ac:dyDescent="0.3">
      <c r="A7934">
        <v>60196</v>
      </c>
      <c r="B7934" s="1" t="s">
        <v>45</v>
      </c>
      <c r="C7934">
        <v>1966</v>
      </c>
      <c r="D7934" s="1" t="s">
        <v>9</v>
      </c>
      <c r="E7934">
        <v>178</v>
      </c>
      <c r="F7934" s="3">
        <v>25100000</v>
      </c>
      <c r="G7934" s="1" t="s">
        <v>844</v>
      </c>
      <c r="H7934">
        <v>1466</v>
      </c>
      <c r="I7934" s="1" t="s">
        <v>985</v>
      </c>
      <c r="J7934">
        <v>1466</v>
      </c>
      <c r="K7934" s="1" t="s">
        <v>985</v>
      </c>
      <c r="L7934">
        <v>142</v>
      </c>
      <c r="M7934" s="1" t="s">
        <v>1083</v>
      </c>
      <c r="N7934" s="1" t="str">
        <f t="shared" si="123"/>
        <v>1960-1969</v>
      </c>
    </row>
    <row r="7935" spans="1:14" hidden="1" x14ac:dyDescent="0.3">
      <c r="A7935">
        <v>60196</v>
      </c>
      <c r="B7935" s="1" t="s">
        <v>45</v>
      </c>
      <c r="C7935">
        <v>1966</v>
      </c>
      <c r="D7935" s="1" t="s">
        <v>9</v>
      </c>
      <c r="E7935">
        <v>178</v>
      </c>
      <c r="F7935" s="3">
        <v>25100000</v>
      </c>
      <c r="G7935" s="1" t="s">
        <v>844</v>
      </c>
      <c r="H7935">
        <v>1466</v>
      </c>
      <c r="I7935" s="1" t="s">
        <v>985</v>
      </c>
      <c r="J7935">
        <v>1466</v>
      </c>
      <c r="K7935" s="1" t="s">
        <v>985</v>
      </c>
      <c r="L7935">
        <v>908919</v>
      </c>
      <c r="M7935" s="1" t="s">
        <v>1514</v>
      </c>
      <c r="N7935" s="1" t="str">
        <f t="shared" si="123"/>
        <v>1960-1969</v>
      </c>
    </row>
    <row r="7936" spans="1:14" hidden="1" x14ac:dyDescent="0.3">
      <c r="A7936">
        <v>60196</v>
      </c>
      <c r="B7936" s="1" t="s">
        <v>45</v>
      </c>
      <c r="C7936">
        <v>1966</v>
      </c>
      <c r="D7936" s="1" t="s">
        <v>9</v>
      </c>
      <c r="E7936">
        <v>178</v>
      </c>
      <c r="F7936" s="3">
        <v>25100000</v>
      </c>
      <c r="G7936" s="1" t="s">
        <v>844</v>
      </c>
      <c r="H7936">
        <v>1466</v>
      </c>
      <c r="I7936" s="1" t="s">
        <v>985</v>
      </c>
      <c r="J7936">
        <v>1466</v>
      </c>
      <c r="K7936" s="1" t="s">
        <v>985</v>
      </c>
      <c r="L7936">
        <v>1812</v>
      </c>
      <c r="M7936" s="1" t="s">
        <v>1515</v>
      </c>
      <c r="N7936" s="1" t="str">
        <f t="shared" si="123"/>
        <v>1960-1969</v>
      </c>
    </row>
    <row r="7937" spans="1:14" hidden="1" x14ac:dyDescent="0.3">
      <c r="A7937">
        <v>60196</v>
      </c>
      <c r="B7937" s="1" t="s">
        <v>45</v>
      </c>
      <c r="C7937">
        <v>1966</v>
      </c>
      <c r="D7937" s="1" t="s">
        <v>9</v>
      </c>
      <c r="E7937">
        <v>178</v>
      </c>
      <c r="F7937" s="3">
        <v>25100000</v>
      </c>
      <c r="G7937" s="1" t="s">
        <v>844</v>
      </c>
      <c r="H7937">
        <v>1466</v>
      </c>
      <c r="I7937" s="1" t="s">
        <v>985</v>
      </c>
      <c r="J7937">
        <v>408488</v>
      </c>
      <c r="K7937" s="1" t="s">
        <v>1166</v>
      </c>
      <c r="L7937">
        <v>142</v>
      </c>
      <c r="M7937" s="1" t="s">
        <v>1083</v>
      </c>
      <c r="N7937" s="1" t="str">
        <f t="shared" si="123"/>
        <v>1960-1969</v>
      </c>
    </row>
    <row r="7938" spans="1:14" hidden="1" x14ac:dyDescent="0.3">
      <c r="A7938">
        <v>60196</v>
      </c>
      <c r="B7938" s="1" t="s">
        <v>45</v>
      </c>
      <c r="C7938">
        <v>1966</v>
      </c>
      <c r="D7938" s="1" t="s">
        <v>9</v>
      </c>
      <c r="E7938">
        <v>178</v>
      </c>
      <c r="F7938" s="3">
        <v>25100000</v>
      </c>
      <c r="G7938" s="1" t="s">
        <v>844</v>
      </c>
      <c r="H7938">
        <v>1466</v>
      </c>
      <c r="I7938" s="1" t="s">
        <v>985</v>
      </c>
      <c r="J7938">
        <v>408488</v>
      </c>
      <c r="K7938" s="1" t="s">
        <v>1166</v>
      </c>
      <c r="L7938">
        <v>908919</v>
      </c>
      <c r="M7938" s="1" t="s">
        <v>1514</v>
      </c>
      <c r="N7938" s="1" t="str">
        <f t="shared" ref="N7938:N8001" si="124">INT(C7938/10)*10 &amp; "-" &amp; INT(C7938/10)*10+9</f>
        <v>1960-1969</v>
      </c>
    </row>
    <row r="7939" spans="1:14" hidden="1" x14ac:dyDescent="0.3">
      <c r="A7939">
        <v>60196</v>
      </c>
      <c r="B7939" s="1" t="s">
        <v>45</v>
      </c>
      <c r="C7939">
        <v>1966</v>
      </c>
      <c r="D7939" s="1" t="s">
        <v>9</v>
      </c>
      <c r="E7939">
        <v>178</v>
      </c>
      <c r="F7939" s="3">
        <v>25100000</v>
      </c>
      <c r="G7939" s="1" t="s">
        <v>844</v>
      </c>
      <c r="H7939">
        <v>1466</v>
      </c>
      <c r="I7939" s="1" t="s">
        <v>985</v>
      </c>
      <c r="J7939">
        <v>408488</v>
      </c>
      <c r="K7939" s="1" t="s">
        <v>1166</v>
      </c>
      <c r="L7939">
        <v>1812</v>
      </c>
      <c r="M7939" s="1" t="s">
        <v>1515</v>
      </c>
      <c r="N7939" s="1" t="str">
        <f t="shared" si="124"/>
        <v>1960-1969</v>
      </c>
    </row>
    <row r="7940" spans="1:14" hidden="1" x14ac:dyDescent="0.3">
      <c r="A7940">
        <v>60196</v>
      </c>
      <c r="B7940" s="1" t="s">
        <v>45</v>
      </c>
      <c r="C7940">
        <v>1966</v>
      </c>
      <c r="D7940" s="1" t="s">
        <v>9</v>
      </c>
      <c r="E7940">
        <v>178</v>
      </c>
      <c r="F7940" s="3">
        <v>25100000</v>
      </c>
      <c r="G7940" s="1" t="s">
        <v>850</v>
      </c>
      <c r="H7940">
        <v>1466</v>
      </c>
      <c r="I7940" s="1" t="s">
        <v>985</v>
      </c>
      <c r="J7940">
        <v>898812</v>
      </c>
      <c r="K7940" s="1" t="s">
        <v>1165</v>
      </c>
      <c r="L7940">
        <v>142</v>
      </c>
      <c r="M7940" s="1" t="s">
        <v>1083</v>
      </c>
      <c r="N7940" s="1" t="str">
        <f t="shared" si="124"/>
        <v>1960-1969</v>
      </c>
    </row>
    <row r="7941" spans="1:14" hidden="1" x14ac:dyDescent="0.3">
      <c r="A7941">
        <v>60196</v>
      </c>
      <c r="B7941" s="1" t="s">
        <v>45</v>
      </c>
      <c r="C7941">
        <v>1966</v>
      </c>
      <c r="D7941" s="1" t="s">
        <v>9</v>
      </c>
      <c r="E7941">
        <v>178</v>
      </c>
      <c r="F7941" s="3">
        <v>25100000</v>
      </c>
      <c r="G7941" s="1" t="s">
        <v>850</v>
      </c>
      <c r="H7941">
        <v>1466</v>
      </c>
      <c r="I7941" s="1" t="s">
        <v>985</v>
      </c>
      <c r="J7941">
        <v>898812</v>
      </c>
      <c r="K7941" s="1" t="s">
        <v>1165</v>
      </c>
      <c r="L7941">
        <v>908919</v>
      </c>
      <c r="M7941" s="1" t="s">
        <v>1514</v>
      </c>
      <c r="N7941" s="1" t="str">
        <f t="shared" si="124"/>
        <v>1960-1969</v>
      </c>
    </row>
    <row r="7942" spans="1:14" hidden="1" x14ac:dyDescent="0.3">
      <c r="A7942">
        <v>60196</v>
      </c>
      <c r="B7942" s="1" t="s">
        <v>45</v>
      </c>
      <c r="C7942">
        <v>1966</v>
      </c>
      <c r="D7942" s="1" t="s">
        <v>9</v>
      </c>
      <c r="E7942">
        <v>178</v>
      </c>
      <c r="F7942" s="3">
        <v>25100000</v>
      </c>
      <c r="G7942" s="1" t="s">
        <v>850</v>
      </c>
      <c r="H7942">
        <v>1466</v>
      </c>
      <c r="I7942" s="1" t="s">
        <v>985</v>
      </c>
      <c r="J7942">
        <v>898812</v>
      </c>
      <c r="K7942" s="1" t="s">
        <v>1165</v>
      </c>
      <c r="L7942">
        <v>1812</v>
      </c>
      <c r="M7942" s="1" t="s">
        <v>1515</v>
      </c>
      <c r="N7942" s="1" t="str">
        <f t="shared" si="124"/>
        <v>1960-1969</v>
      </c>
    </row>
    <row r="7943" spans="1:14" hidden="1" x14ac:dyDescent="0.3">
      <c r="A7943">
        <v>60196</v>
      </c>
      <c r="B7943" s="1" t="s">
        <v>45</v>
      </c>
      <c r="C7943">
        <v>1966</v>
      </c>
      <c r="D7943" s="1" t="s">
        <v>9</v>
      </c>
      <c r="E7943">
        <v>178</v>
      </c>
      <c r="F7943" s="3">
        <v>25100000</v>
      </c>
      <c r="G7943" s="1" t="s">
        <v>850</v>
      </c>
      <c r="H7943">
        <v>1466</v>
      </c>
      <c r="I7943" s="1" t="s">
        <v>985</v>
      </c>
      <c r="J7943">
        <v>1466</v>
      </c>
      <c r="K7943" s="1" t="s">
        <v>985</v>
      </c>
      <c r="L7943">
        <v>142</v>
      </c>
      <c r="M7943" s="1" t="s">
        <v>1083</v>
      </c>
      <c r="N7943" s="1" t="str">
        <f t="shared" si="124"/>
        <v>1960-1969</v>
      </c>
    </row>
    <row r="7944" spans="1:14" hidden="1" x14ac:dyDescent="0.3">
      <c r="A7944">
        <v>60196</v>
      </c>
      <c r="B7944" s="1" t="s">
        <v>45</v>
      </c>
      <c r="C7944">
        <v>1966</v>
      </c>
      <c r="D7944" s="1" t="s">
        <v>9</v>
      </c>
      <c r="E7944">
        <v>178</v>
      </c>
      <c r="F7944" s="3">
        <v>25100000</v>
      </c>
      <c r="G7944" s="1" t="s">
        <v>850</v>
      </c>
      <c r="H7944">
        <v>1466</v>
      </c>
      <c r="I7944" s="1" t="s">
        <v>985</v>
      </c>
      <c r="J7944">
        <v>1466</v>
      </c>
      <c r="K7944" s="1" t="s">
        <v>985</v>
      </c>
      <c r="L7944">
        <v>908919</v>
      </c>
      <c r="M7944" s="1" t="s">
        <v>1514</v>
      </c>
      <c r="N7944" s="1" t="str">
        <f t="shared" si="124"/>
        <v>1960-1969</v>
      </c>
    </row>
    <row r="7945" spans="1:14" hidden="1" x14ac:dyDescent="0.3">
      <c r="A7945">
        <v>60196</v>
      </c>
      <c r="B7945" s="1" t="s">
        <v>45</v>
      </c>
      <c r="C7945">
        <v>1966</v>
      </c>
      <c r="D7945" s="1" t="s">
        <v>9</v>
      </c>
      <c r="E7945">
        <v>178</v>
      </c>
      <c r="F7945" s="3">
        <v>25100000</v>
      </c>
      <c r="G7945" s="1" t="s">
        <v>850</v>
      </c>
      <c r="H7945">
        <v>1466</v>
      </c>
      <c r="I7945" s="1" t="s">
        <v>985</v>
      </c>
      <c r="J7945">
        <v>1466</v>
      </c>
      <c r="K7945" s="1" t="s">
        <v>985</v>
      </c>
      <c r="L7945">
        <v>1812</v>
      </c>
      <c r="M7945" s="1" t="s">
        <v>1515</v>
      </c>
      <c r="N7945" s="1" t="str">
        <f t="shared" si="124"/>
        <v>1960-1969</v>
      </c>
    </row>
    <row r="7946" spans="1:14" hidden="1" x14ac:dyDescent="0.3">
      <c r="A7946">
        <v>60196</v>
      </c>
      <c r="B7946" s="1" t="s">
        <v>45</v>
      </c>
      <c r="C7946">
        <v>1966</v>
      </c>
      <c r="D7946" s="1" t="s">
        <v>9</v>
      </c>
      <c r="E7946">
        <v>178</v>
      </c>
      <c r="F7946" s="3">
        <v>25100000</v>
      </c>
      <c r="G7946" s="1" t="s">
        <v>850</v>
      </c>
      <c r="H7946">
        <v>1466</v>
      </c>
      <c r="I7946" s="1" t="s">
        <v>985</v>
      </c>
      <c r="J7946">
        <v>408488</v>
      </c>
      <c r="K7946" s="1" t="s">
        <v>1166</v>
      </c>
      <c r="L7946">
        <v>142</v>
      </c>
      <c r="M7946" s="1" t="s">
        <v>1083</v>
      </c>
      <c r="N7946" s="1" t="str">
        <f t="shared" si="124"/>
        <v>1960-1969</v>
      </c>
    </row>
    <row r="7947" spans="1:14" hidden="1" x14ac:dyDescent="0.3">
      <c r="A7947">
        <v>60196</v>
      </c>
      <c r="B7947" s="1" t="s">
        <v>45</v>
      </c>
      <c r="C7947">
        <v>1966</v>
      </c>
      <c r="D7947" s="1" t="s">
        <v>9</v>
      </c>
      <c r="E7947">
        <v>178</v>
      </c>
      <c r="F7947" s="3">
        <v>25100000</v>
      </c>
      <c r="G7947" s="1" t="s">
        <v>850</v>
      </c>
      <c r="H7947">
        <v>1466</v>
      </c>
      <c r="I7947" s="1" t="s">
        <v>985</v>
      </c>
      <c r="J7947">
        <v>408488</v>
      </c>
      <c r="K7947" s="1" t="s">
        <v>1166</v>
      </c>
      <c r="L7947">
        <v>908919</v>
      </c>
      <c r="M7947" s="1" t="s">
        <v>1514</v>
      </c>
      <c r="N7947" s="1" t="str">
        <f t="shared" si="124"/>
        <v>1960-1969</v>
      </c>
    </row>
    <row r="7948" spans="1:14" hidden="1" x14ac:dyDescent="0.3">
      <c r="A7948">
        <v>60196</v>
      </c>
      <c r="B7948" s="1" t="s">
        <v>45</v>
      </c>
      <c r="C7948">
        <v>1966</v>
      </c>
      <c r="D7948" s="1" t="s">
        <v>9</v>
      </c>
      <c r="E7948">
        <v>178</v>
      </c>
      <c r="F7948" s="3">
        <v>25100000</v>
      </c>
      <c r="G7948" s="1" t="s">
        <v>850</v>
      </c>
      <c r="H7948">
        <v>1466</v>
      </c>
      <c r="I7948" s="1" t="s">
        <v>985</v>
      </c>
      <c r="J7948">
        <v>408488</v>
      </c>
      <c r="K7948" s="1" t="s">
        <v>1166</v>
      </c>
      <c r="L7948">
        <v>1812</v>
      </c>
      <c r="M7948" s="1" t="s">
        <v>1515</v>
      </c>
      <c r="N7948" s="1" t="str">
        <f t="shared" si="124"/>
        <v>1960-1969</v>
      </c>
    </row>
    <row r="7949" spans="1:14" hidden="1" x14ac:dyDescent="0.3">
      <c r="A7949">
        <v>60196</v>
      </c>
      <c r="B7949" s="1" t="s">
        <v>45</v>
      </c>
      <c r="C7949">
        <v>1966</v>
      </c>
      <c r="D7949" s="1" t="s">
        <v>9</v>
      </c>
      <c r="E7949">
        <v>178</v>
      </c>
      <c r="F7949" s="3">
        <v>25100000</v>
      </c>
      <c r="G7949" s="1" t="s">
        <v>862</v>
      </c>
      <c r="H7949">
        <v>1466</v>
      </c>
      <c r="I7949" s="1" t="s">
        <v>985</v>
      </c>
      <c r="J7949">
        <v>898812</v>
      </c>
      <c r="K7949" s="1" t="s">
        <v>1165</v>
      </c>
      <c r="L7949">
        <v>142</v>
      </c>
      <c r="M7949" s="1" t="s">
        <v>1083</v>
      </c>
      <c r="N7949" s="1" t="str">
        <f t="shared" si="124"/>
        <v>1960-1969</v>
      </c>
    </row>
    <row r="7950" spans="1:14" hidden="1" x14ac:dyDescent="0.3">
      <c r="A7950">
        <v>60196</v>
      </c>
      <c r="B7950" s="1" t="s">
        <v>45</v>
      </c>
      <c r="C7950">
        <v>1966</v>
      </c>
      <c r="D7950" s="1" t="s">
        <v>9</v>
      </c>
      <c r="E7950">
        <v>178</v>
      </c>
      <c r="F7950" s="3">
        <v>25100000</v>
      </c>
      <c r="G7950" s="1" t="s">
        <v>862</v>
      </c>
      <c r="H7950">
        <v>1466</v>
      </c>
      <c r="I7950" s="1" t="s">
        <v>985</v>
      </c>
      <c r="J7950">
        <v>898812</v>
      </c>
      <c r="K7950" s="1" t="s">
        <v>1165</v>
      </c>
      <c r="L7950">
        <v>908919</v>
      </c>
      <c r="M7950" s="1" t="s">
        <v>1514</v>
      </c>
      <c r="N7950" s="1" t="str">
        <f t="shared" si="124"/>
        <v>1960-1969</v>
      </c>
    </row>
    <row r="7951" spans="1:14" hidden="1" x14ac:dyDescent="0.3">
      <c r="A7951">
        <v>60196</v>
      </c>
      <c r="B7951" s="1" t="s">
        <v>45</v>
      </c>
      <c r="C7951">
        <v>1966</v>
      </c>
      <c r="D7951" s="1" t="s">
        <v>9</v>
      </c>
      <c r="E7951">
        <v>178</v>
      </c>
      <c r="F7951" s="3">
        <v>25100000</v>
      </c>
      <c r="G7951" s="1" t="s">
        <v>862</v>
      </c>
      <c r="H7951">
        <v>1466</v>
      </c>
      <c r="I7951" s="1" t="s">
        <v>985</v>
      </c>
      <c r="J7951">
        <v>898812</v>
      </c>
      <c r="K7951" s="1" t="s">
        <v>1165</v>
      </c>
      <c r="L7951">
        <v>1812</v>
      </c>
      <c r="M7951" s="1" t="s">
        <v>1515</v>
      </c>
      <c r="N7951" s="1" t="str">
        <f t="shared" si="124"/>
        <v>1960-1969</v>
      </c>
    </row>
    <row r="7952" spans="1:14" hidden="1" x14ac:dyDescent="0.3">
      <c r="A7952">
        <v>60196</v>
      </c>
      <c r="B7952" s="1" t="s">
        <v>45</v>
      </c>
      <c r="C7952">
        <v>1966</v>
      </c>
      <c r="D7952" s="1" t="s">
        <v>9</v>
      </c>
      <c r="E7952">
        <v>178</v>
      </c>
      <c r="F7952" s="3">
        <v>25100000</v>
      </c>
      <c r="G7952" s="1" t="s">
        <v>862</v>
      </c>
      <c r="H7952">
        <v>1466</v>
      </c>
      <c r="I7952" s="1" t="s">
        <v>985</v>
      </c>
      <c r="J7952">
        <v>1466</v>
      </c>
      <c r="K7952" s="1" t="s">
        <v>985</v>
      </c>
      <c r="L7952">
        <v>142</v>
      </c>
      <c r="M7952" s="1" t="s">
        <v>1083</v>
      </c>
      <c r="N7952" s="1" t="str">
        <f t="shared" si="124"/>
        <v>1960-1969</v>
      </c>
    </row>
    <row r="7953" spans="1:14" hidden="1" x14ac:dyDescent="0.3">
      <c r="A7953">
        <v>60196</v>
      </c>
      <c r="B7953" s="1" t="s">
        <v>45</v>
      </c>
      <c r="C7953">
        <v>1966</v>
      </c>
      <c r="D7953" s="1" t="s">
        <v>9</v>
      </c>
      <c r="E7953">
        <v>178</v>
      </c>
      <c r="F7953" s="3">
        <v>25100000</v>
      </c>
      <c r="G7953" s="1" t="s">
        <v>862</v>
      </c>
      <c r="H7953">
        <v>1466</v>
      </c>
      <c r="I7953" s="1" t="s">
        <v>985</v>
      </c>
      <c r="J7953">
        <v>1466</v>
      </c>
      <c r="K7953" s="1" t="s">
        <v>985</v>
      </c>
      <c r="L7953">
        <v>908919</v>
      </c>
      <c r="M7953" s="1" t="s">
        <v>1514</v>
      </c>
      <c r="N7953" s="1" t="str">
        <f t="shared" si="124"/>
        <v>1960-1969</v>
      </c>
    </row>
    <row r="7954" spans="1:14" hidden="1" x14ac:dyDescent="0.3">
      <c r="A7954">
        <v>60196</v>
      </c>
      <c r="B7954" s="1" t="s">
        <v>45</v>
      </c>
      <c r="C7954">
        <v>1966</v>
      </c>
      <c r="D7954" s="1" t="s">
        <v>9</v>
      </c>
      <c r="E7954">
        <v>178</v>
      </c>
      <c r="F7954" s="3">
        <v>25100000</v>
      </c>
      <c r="G7954" s="1" t="s">
        <v>862</v>
      </c>
      <c r="H7954">
        <v>1466</v>
      </c>
      <c r="I7954" s="1" t="s">
        <v>985</v>
      </c>
      <c r="J7954">
        <v>1466</v>
      </c>
      <c r="K7954" s="1" t="s">
        <v>985</v>
      </c>
      <c r="L7954">
        <v>1812</v>
      </c>
      <c r="M7954" s="1" t="s">
        <v>1515</v>
      </c>
      <c r="N7954" s="1" t="str">
        <f t="shared" si="124"/>
        <v>1960-1969</v>
      </c>
    </row>
    <row r="7955" spans="1:14" hidden="1" x14ac:dyDescent="0.3">
      <c r="A7955">
        <v>60196</v>
      </c>
      <c r="B7955" s="1" t="s">
        <v>45</v>
      </c>
      <c r="C7955">
        <v>1966</v>
      </c>
      <c r="D7955" s="1" t="s">
        <v>9</v>
      </c>
      <c r="E7955">
        <v>178</v>
      </c>
      <c r="F7955" s="3">
        <v>25100000</v>
      </c>
      <c r="G7955" s="1" t="s">
        <v>862</v>
      </c>
      <c r="H7955">
        <v>1466</v>
      </c>
      <c r="I7955" s="1" t="s">
        <v>985</v>
      </c>
      <c r="J7955">
        <v>408488</v>
      </c>
      <c r="K7955" s="1" t="s">
        <v>1166</v>
      </c>
      <c r="L7955">
        <v>142</v>
      </c>
      <c r="M7955" s="1" t="s">
        <v>1083</v>
      </c>
      <c r="N7955" s="1" t="str">
        <f t="shared" si="124"/>
        <v>1960-1969</v>
      </c>
    </row>
    <row r="7956" spans="1:14" hidden="1" x14ac:dyDescent="0.3">
      <c r="A7956">
        <v>60196</v>
      </c>
      <c r="B7956" s="1" t="s">
        <v>45</v>
      </c>
      <c r="C7956">
        <v>1966</v>
      </c>
      <c r="D7956" s="1" t="s">
        <v>9</v>
      </c>
      <c r="E7956">
        <v>178</v>
      </c>
      <c r="F7956" s="3">
        <v>25100000</v>
      </c>
      <c r="G7956" s="1" t="s">
        <v>862</v>
      </c>
      <c r="H7956">
        <v>1466</v>
      </c>
      <c r="I7956" s="1" t="s">
        <v>985</v>
      </c>
      <c r="J7956">
        <v>408488</v>
      </c>
      <c r="K7956" s="1" t="s">
        <v>1166</v>
      </c>
      <c r="L7956">
        <v>908919</v>
      </c>
      <c r="M7956" s="1" t="s">
        <v>1514</v>
      </c>
      <c r="N7956" s="1" t="str">
        <f t="shared" si="124"/>
        <v>1960-1969</v>
      </c>
    </row>
    <row r="7957" spans="1:14" hidden="1" x14ac:dyDescent="0.3">
      <c r="A7957">
        <v>60196</v>
      </c>
      <c r="B7957" s="1" t="s">
        <v>45</v>
      </c>
      <c r="C7957">
        <v>1966</v>
      </c>
      <c r="D7957" s="1" t="s">
        <v>9</v>
      </c>
      <c r="E7957">
        <v>178</v>
      </c>
      <c r="F7957" s="3">
        <v>25100000</v>
      </c>
      <c r="G7957" s="1" t="s">
        <v>862</v>
      </c>
      <c r="H7957">
        <v>1466</v>
      </c>
      <c r="I7957" s="1" t="s">
        <v>985</v>
      </c>
      <c r="J7957">
        <v>408488</v>
      </c>
      <c r="K7957" s="1" t="s">
        <v>1166</v>
      </c>
      <c r="L7957">
        <v>1812</v>
      </c>
      <c r="M7957" s="1" t="s">
        <v>1515</v>
      </c>
      <c r="N7957" s="1" t="str">
        <f t="shared" si="124"/>
        <v>1960-1969</v>
      </c>
    </row>
    <row r="7958" spans="1:14" hidden="1" x14ac:dyDescent="0.3">
      <c r="A7958">
        <v>60196</v>
      </c>
      <c r="B7958" s="1" t="s">
        <v>45</v>
      </c>
      <c r="C7958">
        <v>1966</v>
      </c>
      <c r="D7958" s="1" t="s">
        <v>9</v>
      </c>
      <c r="E7958">
        <v>178</v>
      </c>
      <c r="F7958" s="3">
        <v>25100000</v>
      </c>
      <c r="G7958" s="1" t="s">
        <v>864</v>
      </c>
      <c r="H7958">
        <v>1466</v>
      </c>
      <c r="I7958" s="1" t="s">
        <v>985</v>
      </c>
      <c r="J7958">
        <v>898812</v>
      </c>
      <c r="K7958" s="1" t="s">
        <v>1165</v>
      </c>
      <c r="L7958">
        <v>142</v>
      </c>
      <c r="M7958" s="1" t="s">
        <v>1083</v>
      </c>
      <c r="N7958" s="1" t="str">
        <f t="shared" si="124"/>
        <v>1960-1969</v>
      </c>
    </row>
    <row r="7959" spans="1:14" hidden="1" x14ac:dyDescent="0.3">
      <c r="A7959">
        <v>60196</v>
      </c>
      <c r="B7959" s="1" t="s">
        <v>45</v>
      </c>
      <c r="C7959">
        <v>1966</v>
      </c>
      <c r="D7959" s="1" t="s">
        <v>9</v>
      </c>
      <c r="E7959">
        <v>178</v>
      </c>
      <c r="F7959" s="3">
        <v>25100000</v>
      </c>
      <c r="G7959" s="1" t="s">
        <v>864</v>
      </c>
      <c r="H7959">
        <v>1466</v>
      </c>
      <c r="I7959" s="1" t="s">
        <v>985</v>
      </c>
      <c r="J7959">
        <v>898812</v>
      </c>
      <c r="K7959" s="1" t="s">
        <v>1165</v>
      </c>
      <c r="L7959">
        <v>908919</v>
      </c>
      <c r="M7959" s="1" t="s">
        <v>1514</v>
      </c>
      <c r="N7959" s="1" t="str">
        <f t="shared" si="124"/>
        <v>1960-1969</v>
      </c>
    </row>
    <row r="7960" spans="1:14" hidden="1" x14ac:dyDescent="0.3">
      <c r="A7960">
        <v>60196</v>
      </c>
      <c r="B7960" s="1" t="s">
        <v>45</v>
      </c>
      <c r="C7960">
        <v>1966</v>
      </c>
      <c r="D7960" s="1" t="s">
        <v>9</v>
      </c>
      <c r="E7960">
        <v>178</v>
      </c>
      <c r="F7960" s="3">
        <v>25100000</v>
      </c>
      <c r="G7960" s="1" t="s">
        <v>864</v>
      </c>
      <c r="H7960">
        <v>1466</v>
      </c>
      <c r="I7960" s="1" t="s">
        <v>985</v>
      </c>
      <c r="J7960">
        <v>898812</v>
      </c>
      <c r="K7960" s="1" t="s">
        <v>1165</v>
      </c>
      <c r="L7960">
        <v>1812</v>
      </c>
      <c r="M7960" s="1" t="s">
        <v>1515</v>
      </c>
      <c r="N7960" s="1" t="str">
        <f t="shared" si="124"/>
        <v>1960-1969</v>
      </c>
    </row>
    <row r="7961" spans="1:14" hidden="1" x14ac:dyDescent="0.3">
      <c r="A7961">
        <v>60196</v>
      </c>
      <c r="B7961" s="1" t="s">
        <v>45</v>
      </c>
      <c r="C7961">
        <v>1966</v>
      </c>
      <c r="D7961" s="1" t="s">
        <v>9</v>
      </c>
      <c r="E7961">
        <v>178</v>
      </c>
      <c r="F7961" s="3">
        <v>25100000</v>
      </c>
      <c r="G7961" s="1" t="s">
        <v>864</v>
      </c>
      <c r="H7961">
        <v>1466</v>
      </c>
      <c r="I7961" s="1" t="s">
        <v>985</v>
      </c>
      <c r="J7961">
        <v>1466</v>
      </c>
      <c r="K7961" s="1" t="s">
        <v>985</v>
      </c>
      <c r="L7961">
        <v>142</v>
      </c>
      <c r="M7961" s="1" t="s">
        <v>1083</v>
      </c>
      <c r="N7961" s="1" t="str">
        <f t="shared" si="124"/>
        <v>1960-1969</v>
      </c>
    </row>
    <row r="7962" spans="1:14" hidden="1" x14ac:dyDescent="0.3">
      <c r="A7962">
        <v>60196</v>
      </c>
      <c r="B7962" s="1" t="s">
        <v>45</v>
      </c>
      <c r="C7962">
        <v>1966</v>
      </c>
      <c r="D7962" s="1" t="s">
        <v>9</v>
      </c>
      <c r="E7962">
        <v>178</v>
      </c>
      <c r="F7962" s="3">
        <v>25100000</v>
      </c>
      <c r="G7962" s="1" t="s">
        <v>864</v>
      </c>
      <c r="H7962">
        <v>1466</v>
      </c>
      <c r="I7962" s="1" t="s">
        <v>985</v>
      </c>
      <c r="J7962">
        <v>1466</v>
      </c>
      <c r="K7962" s="1" t="s">
        <v>985</v>
      </c>
      <c r="L7962">
        <v>908919</v>
      </c>
      <c r="M7962" s="1" t="s">
        <v>1514</v>
      </c>
      <c r="N7962" s="1" t="str">
        <f t="shared" si="124"/>
        <v>1960-1969</v>
      </c>
    </row>
    <row r="7963" spans="1:14" hidden="1" x14ac:dyDescent="0.3">
      <c r="A7963">
        <v>60196</v>
      </c>
      <c r="B7963" s="1" t="s">
        <v>45</v>
      </c>
      <c r="C7963">
        <v>1966</v>
      </c>
      <c r="D7963" s="1" t="s">
        <v>9</v>
      </c>
      <c r="E7963">
        <v>178</v>
      </c>
      <c r="F7963" s="3">
        <v>25100000</v>
      </c>
      <c r="G7963" s="1" t="s">
        <v>864</v>
      </c>
      <c r="H7963">
        <v>1466</v>
      </c>
      <c r="I7963" s="1" t="s">
        <v>985</v>
      </c>
      <c r="J7963">
        <v>1466</v>
      </c>
      <c r="K7963" s="1" t="s">
        <v>985</v>
      </c>
      <c r="L7963">
        <v>1812</v>
      </c>
      <c r="M7963" s="1" t="s">
        <v>1515</v>
      </c>
      <c r="N7963" s="1" t="str">
        <f t="shared" si="124"/>
        <v>1960-1969</v>
      </c>
    </row>
    <row r="7964" spans="1:14" hidden="1" x14ac:dyDescent="0.3">
      <c r="A7964">
        <v>60196</v>
      </c>
      <c r="B7964" s="1" t="s">
        <v>45</v>
      </c>
      <c r="C7964">
        <v>1966</v>
      </c>
      <c r="D7964" s="1" t="s">
        <v>9</v>
      </c>
      <c r="E7964">
        <v>178</v>
      </c>
      <c r="F7964" s="3">
        <v>25100000</v>
      </c>
      <c r="G7964" s="1" t="s">
        <v>864</v>
      </c>
      <c r="H7964">
        <v>1466</v>
      </c>
      <c r="I7964" s="1" t="s">
        <v>985</v>
      </c>
      <c r="J7964">
        <v>408488</v>
      </c>
      <c r="K7964" s="1" t="s">
        <v>1166</v>
      </c>
      <c r="L7964">
        <v>142</v>
      </c>
      <c r="M7964" s="1" t="s">
        <v>1083</v>
      </c>
      <c r="N7964" s="1" t="str">
        <f t="shared" si="124"/>
        <v>1960-1969</v>
      </c>
    </row>
    <row r="7965" spans="1:14" hidden="1" x14ac:dyDescent="0.3">
      <c r="A7965">
        <v>60196</v>
      </c>
      <c r="B7965" s="1" t="s">
        <v>45</v>
      </c>
      <c r="C7965">
        <v>1966</v>
      </c>
      <c r="D7965" s="1" t="s">
        <v>9</v>
      </c>
      <c r="E7965">
        <v>178</v>
      </c>
      <c r="F7965" s="3">
        <v>25100000</v>
      </c>
      <c r="G7965" s="1" t="s">
        <v>864</v>
      </c>
      <c r="H7965">
        <v>1466</v>
      </c>
      <c r="I7965" s="1" t="s">
        <v>985</v>
      </c>
      <c r="J7965">
        <v>408488</v>
      </c>
      <c r="K7965" s="1" t="s">
        <v>1166</v>
      </c>
      <c r="L7965">
        <v>908919</v>
      </c>
      <c r="M7965" s="1" t="s">
        <v>1514</v>
      </c>
      <c r="N7965" s="1" t="str">
        <f t="shared" si="124"/>
        <v>1960-1969</v>
      </c>
    </row>
    <row r="7966" spans="1:14" hidden="1" x14ac:dyDescent="0.3">
      <c r="A7966">
        <v>60196</v>
      </c>
      <c r="B7966" s="1" t="s">
        <v>45</v>
      </c>
      <c r="C7966">
        <v>1966</v>
      </c>
      <c r="D7966" s="1" t="s">
        <v>9</v>
      </c>
      <c r="E7966">
        <v>178</v>
      </c>
      <c r="F7966" s="3">
        <v>25100000</v>
      </c>
      <c r="G7966" s="1" t="s">
        <v>864</v>
      </c>
      <c r="H7966">
        <v>1466</v>
      </c>
      <c r="I7966" s="1" t="s">
        <v>985</v>
      </c>
      <c r="J7966">
        <v>408488</v>
      </c>
      <c r="K7966" s="1" t="s">
        <v>1166</v>
      </c>
      <c r="L7966">
        <v>1812</v>
      </c>
      <c r="M7966" s="1" t="s">
        <v>1515</v>
      </c>
      <c r="N7966" s="1" t="str">
        <f t="shared" si="124"/>
        <v>1960-1969</v>
      </c>
    </row>
    <row r="7967" spans="1:14" hidden="1" x14ac:dyDescent="0.3">
      <c r="A7967">
        <v>60196</v>
      </c>
      <c r="B7967" s="1" t="s">
        <v>45</v>
      </c>
      <c r="C7967">
        <v>1966</v>
      </c>
      <c r="D7967" s="1" t="s">
        <v>9</v>
      </c>
      <c r="E7967">
        <v>178</v>
      </c>
      <c r="F7967" s="3">
        <v>25100000</v>
      </c>
      <c r="G7967" s="1" t="s">
        <v>837</v>
      </c>
      <c r="H7967">
        <v>1466</v>
      </c>
      <c r="I7967" s="1" t="s">
        <v>985</v>
      </c>
      <c r="J7967">
        <v>898812</v>
      </c>
      <c r="K7967" s="1" t="s">
        <v>1165</v>
      </c>
      <c r="L7967">
        <v>142</v>
      </c>
      <c r="M7967" s="1" t="s">
        <v>1083</v>
      </c>
      <c r="N7967" s="1" t="str">
        <f t="shared" si="124"/>
        <v>1960-1969</v>
      </c>
    </row>
    <row r="7968" spans="1:14" hidden="1" x14ac:dyDescent="0.3">
      <c r="A7968">
        <v>60196</v>
      </c>
      <c r="B7968" s="1" t="s">
        <v>45</v>
      </c>
      <c r="C7968">
        <v>1966</v>
      </c>
      <c r="D7968" s="1" t="s">
        <v>9</v>
      </c>
      <c r="E7968">
        <v>178</v>
      </c>
      <c r="F7968" s="3">
        <v>25100000</v>
      </c>
      <c r="G7968" s="1" t="s">
        <v>837</v>
      </c>
      <c r="H7968">
        <v>1466</v>
      </c>
      <c r="I7968" s="1" t="s">
        <v>985</v>
      </c>
      <c r="J7968">
        <v>898812</v>
      </c>
      <c r="K7968" s="1" t="s">
        <v>1165</v>
      </c>
      <c r="L7968">
        <v>908919</v>
      </c>
      <c r="M7968" s="1" t="s">
        <v>1514</v>
      </c>
      <c r="N7968" s="1" t="str">
        <f t="shared" si="124"/>
        <v>1960-1969</v>
      </c>
    </row>
    <row r="7969" spans="1:14" hidden="1" x14ac:dyDescent="0.3">
      <c r="A7969">
        <v>60196</v>
      </c>
      <c r="B7969" s="1" t="s">
        <v>45</v>
      </c>
      <c r="C7969">
        <v>1966</v>
      </c>
      <c r="D7969" s="1" t="s">
        <v>9</v>
      </c>
      <c r="E7969">
        <v>178</v>
      </c>
      <c r="F7969" s="3">
        <v>25100000</v>
      </c>
      <c r="G7969" s="1" t="s">
        <v>837</v>
      </c>
      <c r="H7969">
        <v>1466</v>
      </c>
      <c r="I7969" s="1" t="s">
        <v>985</v>
      </c>
      <c r="J7969">
        <v>898812</v>
      </c>
      <c r="K7969" s="1" t="s">
        <v>1165</v>
      </c>
      <c r="L7969">
        <v>1812</v>
      </c>
      <c r="M7969" s="1" t="s">
        <v>1515</v>
      </c>
      <c r="N7969" s="1" t="str">
        <f t="shared" si="124"/>
        <v>1960-1969</v>
      </c>
    </row>
    <row r="7970" spans="1:14" hidden="1" x14ac:dyDescent="0.3">
      <c r="A7970">
        <v>60196</v>
      </c>
      <c r="B7970" s="1" t="s">
        <v>45</v>
      </c>
      <c r="C7970">
        <v>1966</v>
      </c>
      <c r="D7970" s="1" t="s">
        <v>9</v>
      </c>
      <c r="E7970">
        <v>178</v>
      </c>
      <c r="F7970" s="3">
        <v>25100000</v>
      </c>
      <c r="G7970" s="1" t="s">
        <v>837</v>
      </c>
      <c r="H7970">
        <v>1466</v>
      </c>
      <c r="I7970" s="1" t="s">
        <v>985</v>
      </c>
      <c r="J7970">
        <v>1466</v>
      </c>
      <c r="K7970" s="1" t="s">
        <v>985</v>
      </c>
      <c r="L7970">
        <v>142</v>
      </c>
      <c r="M7970" s="1" t="s">
        <v>1083</v>
      </c>
      <c r="N7970" s="1" t="str">
        <f t="shared" si="124"/>
        <v>1960-1969</v>
      </c>
    </row>
    <row r="7971" spans="1:14" hidden="1" x14ac:dyDescent="0.3">
      <c r="A7971">
        <v>60196</v>
      </c>
      <c r="B7971" s="1" t="s">
        <v>45</v>
      </c>
      <c r="C7971">
        <v>1966</v>
      </c>
      <c r="D7971" s="1" t="s">
        <v>9</v>
      </c>
      <c r="E7971">
        <v>178</v>
      </c>
      <c r="F7971" s="3">
        <v>25100000</v>
      </c>
      <c r="G7971" s="1" t="s">
        <v>837</v>
      </c>
      <c r="H7971">
        <v>1466</v>
      </c>
      <c r="I7971" s="1" t="s">
        <v>985</v>
      </c>
      <c r="J7971">
        <v>1466</v>
      </c>
      <c r="K7971" s="1" t="s">
        <v>985</v>
      </c>
      <c r="L7971">
        <v>908919</v>
      </c>
      <c r="M7971" s="1" t="s">
        <v>1514</v>
      </c>
      <c r="N7971" s="1" t="str">
        <f t="shared" si="124"/>
        <v>1960-1969</v>
      </c>
    </row>
    <row r="7972" spans="1:14" hidden="1" x14ac:dyDescent="0.3">
      <c r="A7972">
        <v>60196</v>
      </c>
      <c r="B7972" s="1" t="s">
        <v>45</v>
      </c>
      <c r="C7972">
        <v>1966</v>
      </c>
      <c r="D7972" s="1" t="s">
        <v>9</v>
      </c>
      <c r="E7972">
        <v>178</v>
      </c>
      <c r="F7972" s="3">
        <v>25100000</v>
      </c>
      <c r="G7972" s="1" t="s">
        <v>837</v>
      </c>
      <c r="H7972">
        <v>1466</v>
      </c>
      <c r="I7972" s="1" t="s">
        <v>985</v>
      </c>
      <c r="J7972">
        <v>1466</v>
      </c>
      <c r="K7972" s="1" t="s">
        <v>985</v>
      </c>
      <c r="L7972">
        <v>1812</v>
      </c>
      <c r="M7972" s="1" t="s">
        <v>1515</v>
      </c>
      <c r="N7972" s="1" t="str">
        <f t="shared" si="124"/>
        <v>1960-1969</v>
      </c>
    </row>
    <row r="7973" spans="1:14" hidden="1" x14ac:dyDescent="0.3">
      <c r="A7973">
        <v>60196</v>
      </c>
      <c r="B7973" s="1" t="s">
        <v>45</v>
      </c>
      <c r="C7973">
        <v>1966</v>
      </c>
      <c r="D7973" s="1" t="s">
        <v>9</v>
      </c>
      <c r="E7973">
        <v>178</v>
      </c>
      <c r="F7973" s="3">
        <v>25100000</v>
      </c>
      <c r="G7973" s="1" t="s">
        <v>837</v>
      </c>
      <c r="H7973">
        <v>1466</v>
      </c>
      <c r="I7973" s="1" t="s">
        <v>985</v>
      </c>
      <c r="J7973">
        <v>408488</v>
      </c>
      <c r="K7973" s="1" t="s">
        <v>1166</v>
      </c>
      <c r="L7973">
        <v>142</v>
      </c>
      <c r="M7973" s="1" t="s">
        <v>1083</v>
      </c>
      <c r="N7973" s="1" t="str">
        <f t="shared" si="124"/>
        <v>1960-1969</v>
      </c>
    </row>
    <row r="7974" spans="1:14" hidden="1" x14ac:dyDescent="0.3">
      <c r="A7974">
        <v>60196</v>
      </c>
      <c r="B7974" s="1" t="s">
        <v>45</v>
      </c>
      <c r="C7974">
        <v>1966</v>
      </c>
      <c r="D7974" s="1" t="s">
        <v>9</v>
      </c>
      <c r="E7974">
        <v>178</v>
      </c>
      <c r="F7974" s="3">
        <v>25100000</v>
      </c>
      <c r="G7974" s="1" t="s">
        <v>837</v>
      </c>
      <c r="H7974">
        <v>1466</v>
      </c>
      <c r="I7974" s="1" t="s">
        <v>985</v>
      </c>
      <c r="J7974">
        <v>408488</v>
      </c>
      <c r="K7974" s="1" t="s">
        <v>1166</v>
      </c>
      <c r="L7974">
        <v>908919</v>
      </c>
      <c r="M7974" s="1" t="s">
        <v>1514</v>
      </c>
      <c r="N7974" s="1" t="str">
        <f t="shared" si="124"/>
        <v>1960-1969</v>
      </c>
    </row>
    <row r="7975" spans="1:14" hidden="1" x14ac:dyDescent="0.3">
      <c r="A7975">
        <v>60196</v>
      </c>
      <c r="B7975" s="1" t="s">
        <v>45</v>
      </c>
      <c r="C7975">
        <v>1966</v>
      </c>
      <c r="D7975" s="1" t="s">
        <v>9</v>
      </c>
      <c r="E7975">
        <v>178</v>
      </c>
      <c r="F7975" s="3">
        <v>25100000</v>
      </c>
      <c r="G7975" s="1" t="s">
        <v>837</v>
      </c>
      <c r="H7975">
        <v>1466</v>
      </c>
      <c r="I7975" s="1" t="s">
        <v>985</v>
      </c>
      <c r="J7975">
        <v>408488</v>
      </c>
      <c r="K7975" s="1" t="s">
        <v>1166</v>
      </c>
      <c r="L7975">
        <v>1812</v>
      </c>
      <c r="M7975" s="1" t="s">
        <v>1515</v>
      </c>
      <c r="N7975" s="1" t="str">
        <f t="shared" si="124"/>
        <v>1960-1969</v>
      </c>
    </row>
    <row r="7976" spans="1:14" hidden="1" x14ac:dyDescent="0.3">
      <c r="A7976">
        <v>60196</v>
      </c>
      <c r="B7976" s="1" t="s">
        <v>45</v>
      </c>
      <c r="C7976">
        <v>1966</v>
      </c>
      <c r="D7976" s="1" t="s">
        <v>9</v>
      </c>
      <c r="E7976">
        <v>178</v>
      </c>
      <c r="F7976" s="3">
        <v>25100000</v>
      </c>
      <c r="G7976" s="1" t="s">
        <v>838</v>
      </c>
      <c r="H7976">
        <v>1466</v>
      </c>
      <c r="I7976" s="1" t="s">
        <v>985</v>
      </c>
      <c r="J7976">
        <v>898812</v>
      </c>
      <c r="K7976" s="1" t="s">
        <v>1165</v>
      </c>
      <c r="L7976">
        <v>142</v>
      </c>
      <c r="M7976" s="1" t="s">
        <v>1083</v>
      </c>
      <c r="N7976" s="1" t="str">
        <f t="shared" si="124"/>
        <v>1960-1969</v>
      </c>
    </row>
    <row r="7977" spans="1:14" hidden="1" x14ac:dyDescent="0.3">
      <c r="A7977">
        <v>60196</v>
      </c>
      <c r="B7977" s="1" t="s">
        <v>45</v>
      </c>
      <c r="C7977">
        <v>1966</v>
      </c>
      <c r="D7977" s="1" t="s">
        <v>9</v>
      </c>
      <c r="E7977">
        <v>178</v>
      </c>
      <c r="F7977" s="3">
        <v>25100000</v>
      </c>
      <c r="G7977" s="1" t="s">
        <v>838</v>
      </c>
      <c r="H7977">
        <v>1466</v>
      </c>
      <c r="I7977" s="1" t="s">
        <v>985</v>
      </c>
      <c r="J7977">
        <v>898812</v>
      </c>
      <c r="K7977" s="1" t="s">
        <v>1165</v>
      </c>
      <c r="L7977">
        <v>908919</v>
      </c>
      <c r="M7977" s="1" t="s">
        <v>1514</v>
      </c>
      <c r="N7977" s="1" t="str">
        <f t="shared" si="124"/>
        <v>1960-1969</v>
      </c>
    </row>
    <row r="7978" spans="1:14" hidden="1" x14ac:dyDescent="0.3">
      <c r="A7978">
        <v>60196</v>
      </c>
      <c r="B7978" s="1" t="s">
        <v>45</v>
      </c>
      <c r="C7978">
        <v>1966</v>
      </c>
      <c r="D7978" s="1" t="s">
        <v>9</v>
      </c>
      <c r="E7978">
        <v>178</v>
      </c>
      <c r="F7978" s="3">
        <v>25100000</v>
      </c>
      <c r="G7978" s="1" t="s">
        <v>838</v>
      </c>
      <c r="H7978">
        <v>1466</v>
      </c>
      <c r="I7978" s="1" t="s">
        <v>985</v>
      </c>
      <c r="J7978">
        <v>898812</v>
      </c>
      <c r="K7978" s="1" t="s">
        <v>1165</v>
      </c>
      <c r="L7978">
        <v>1812</v>
      </c>
      <c r="M7978" s="1" t="s">
        <v>1515</v>
      </c>
      <c r="N7978" s="1" t="str">
        <f t="shared" si="124"/>
        <v>1960-1969</v>
      </c>
    </row>
    <row r="7979" spans="1:14" hidden="1" x14ac:dyDescent="0.3">
      <c r="A7979">
        <v>60196</v>
      </c>
      <c r="B7979" s="1" t="s">
        <v>45</v>
      </c>
      <c r="C7979">
        <v>1966</v>
      </c>
      <c r="D7979" s="1" t="s">
        <v>9</v>
      </c>
      <c r="E7979">
        <v>178</v>
      </c>
      <c r="F7979" s="3">
        <v>25100000</v>
      </c>
      <c r="G7979" s="1" t="s">
        <v>838</v>
      </c>
      <c r="H7979">
        <v>1466</v>
      </c>
      <c r="I7979" s="1" t="s">
        <v>985</v>
      </c>
      <c r="J7979">
        <v>1466</v>
      </c>
      <c r="K7979" s="1" t="s">
        <v>985</v>
      </c>
      <c r="L7979">
        <v>142</v>
      </c>
      <c r="M7979" s="1" t="s">
        <v>1083</v>
      </c>
      <c r="N7979" s="1" t="str">
        <f t="shared" si="124"/>
        <v>1960-1969</v>
      </c>
    </row>
    <row r="7980" spans="1:14" hidden="1" x14ac:dyDescent="0.3">
      <c r="A7980">
        <v>60196</v>
      </c>
      <c r="B7980" s="1" t="s">
        <v>45</v>
      </c>
      <c r="C7980">
        <v>1966</v>
      </c>
      <c r="D7980" s="1" t="s">
        <v>9</v>
      </c>
      <c r="E7980">
        <v>178</v>
      </c>
      <c r="F7980" s="3">
        <v>25100000</v>
      </c>
      <c r="G7980" s="1" t="s">
        <v>838</v>
      </c>
      <c r="H7980">
        <v>1466</v>
      </c>
      <c r="I7980" s="1" t="s">
        <v>985</v>
      </c>
      <c r="J7980">
        <v>1466</v>
      </c>
      <c r="K7980" s="1" t="s">
        <v>985</v>
      </c>
      <c r="L7980">
        <v>908919</v>
      </c>
      <c r="M7980" s="1" t="s">
        <v>1514</v>
      </c>
      <c r="N7980" s="1" t="str">
        <f t="shared" si="124"/>
        <v>1960-1969</v>
      </c>
    </row>
    <row r="7981" spans="1:14" hidden="1" x14ac:dyDescent="0.3">
      <c r="A7981">
        <v>60196</v>
      </c>
      <c r="B7981" s="1" t="s">
        <v>45</v>
      </c>
      <c r="C7981">
        <v>1966</v>
      </c>
      <c r="D7981" s="1" t="s">
        <v>9</v>
      </c>
      <c r="E7981">
        <v>178</v>
      </c>
      <c r="F7981" s="3">
        <v>25100000</v>
      </c>
      <c r="G7981" s="1" t="s">
        <v>838</v>
      </c>
      <c r="H7981">
        <v>1466</v>
      </c>
      <c r="I7981" s="1" t="s">
        <v>985</v>
      </c>
      <c r="J7981">
        <v>1466</v>
      </c>
      <c r="K7981" s="1" t="s">
        <v>985</v>
      </c>
      <c r="L7981">
        <v>1812</v>
      </c>
      <c r="M7981" s="1" t="s">
        <v>1515</v>
      </c>
      <c r="N7981" s="1" t="str">
        <f t="shared" si="124"/>
        <v>1960-1969</v>
      </c>
    </row>
    <row r="7982" spans="1:14" hidden="1" x14ac:dyDescent="0.3">
      <c r="A7982">
        <v>60196</v>
      </c>
      <c r="B7982" s="1" t="s">
        <v>45</v>
      </c>
      <c r="C7982">
        <v>1966</v>
      </c>
      <c r="D7982" s="1" t="s">
        <v>9</v>
      </c>
      <c r="E7982">
        <v>178</v>
      </c>
      <c r="F7982" s="3">
        <v>25100000</v>
      </c>
      <c r="G7982" s="1" t="s">
        <v>838</v>
      </c>
      <c r="H7982">
        <v>1466</v>
      </c>
      <c r="I7982" s="1" t="s">
        <v>985</v>
      </c>
      <c r="J7982">
        <v>408488</v>
      </c>
      <c r="K7982" s="1" t="s">
        <v>1166</v>
      </c>
      <c r="L7982">
        <v>142</v>
      </c>
      <c r="M7982" s="1" t="s">
        <v>1083</v>
      </c>
      <c r="N7982" s="1" t="str">
        <f t="shared" si="124"/>
        <v>1960-1969</v>
      </c>
    </row>
    <row r="7983" spans="1:14" hidden="1" x14ac:dyDescent="0.3">
      <c r="A7983">
        <v>60196</v>
      </c>
      <c r="B7983" s="1" t="s">
        <v>45</v>
      </c>
      <c r="C7983">
        <v>1966</v>
      </c>
      <c r="D7983" s="1" t="s">
        <v>9</v>
      </c>
      <c r="E7983">
        <v>178</v>
      </c>
      <c r="F7983" s="3">
        <v>25100000</v>
      </c>
      <c r="G7983" s="1" t="s">
        <v>838</v>
      </c>
      <c r="H7983">
        <v>1466</v>
      </c>
      <c r="I7983" s="1" t="s">
        <v>985</v>
      </c>
      <c r="J7983">
        <v>408488</v>
      </c>
      <c r="K7983" s="1" t="s">
        <v>1166</v>
      </c>
      <c r="L7983">
        <v>908919</v>
      </c>
      <c r="M7983" s="1" t="s">
        <v>1514</v>
      </c>
      <c r="N7983" s="1" t="str">
        <f t="shared" si="124"/>
        <v>1960-1969</v>
      </c>
    </row>
    <row r="7984" spans="1:14" hidden="1" x14ac:dyDescent="0.3">
      <c r="A7984">
        <v>60196</v>
      </c>
      <c r="B7984" s="1" t="s">
        <v>45</v>
      </c>
      <c r="C7984">
        <v>1966</v>
      </c>
      <c r="D7984" s="1" t="s">
        <v>9</v>
      </c>
      <c r="E7984">
        <v>178</v>
      </c>
      <c r="F7984" s="3">
        <v>25100000</v>
      </c>
      <c r="G7984" s="1" t="s">
        <v>838</v>
      </c>
      <c r="H7984">
        <v>1466</v>
      </c>
      <c r="I7984" s="1" t="s">
        <v>985</v>
      </c>
      <c r="J7984">
        <v>408488</v>
      </c>
      <c r="K7984" s="1" t="s">
        <v>1166</v>
      </c>
      <c r="L7984">
        <v>1812</v>
      </c>
      <c r="M7984" s="1" t="s">
        <v>1515</v>
      </c>
      <c r="N7984" s="1" t="str">
        <f t="shared" si="124"/>
        <v>1960-1969</v>
      </c>
    </row>
    <row r="7985" spans="1:14" hidden="1" x14ac:dyDescent="0.3">
      <c r="A7985">
        <v>60196</v>
      </c>
      <c r="B7985" s="1" t="s">
        <v>45</v>
      </c>
      <c r="C7985">
        <v>1966</v>
      </c>
      <c r="D7985" s="1" t="s">
        <v>9</v>
      </c>
      <c r="E7985">
        <v>178</v>
      </c>
      <c r="F7985" s="3">
        <v>25100000</v>
      </c>
      <c r="G7985" s="1" t="s">
        <v>853</v>
      </c>
      <c r="H7985">
        <v>1466</v>
      </c>
      <c r="I7985" s="1" t="s">
        <v>985</v>
      </c>
      <c r="J7985">
        <v>898812</v>
      </c>
      <c r="K7985" s="1" t="s">
        <v>1165</v>
      </c>
      <c r="L7985">
        <v>142</v>
      </c>
      <c r="M7985" s="1" t="s">
        <v>1083</v>
      </c>
      <c r="N7985" s="1" t="str">
        <f t="shared" si="124"/>
        <v>1960-1969</v>
      </c>
    </row>
    <row r="7986" spans="1:14" hidden="1" x14ac:dyDescent="0.3">
      <c r="A7986">
        <v>60196</v>
      </c>
      <c r="B7986" s="1" t="s">
        <v>45</v>
      </c>
      <c r="C7986">
        <v>1966</v>
      </c>
      <c r="D7986" s="1" t="s">
        <v>9</v>
      </c>
      <c r="E7986">
        <v>178</v>
      </c>
      <c r="F7986" s="3">
        <v>25100000</v>
      </c>
      <c r="G7986" s="1" t="s">
        <v>853</v>
      </c>
      <c r="H7986">
        <v>1466</v>
      </c>
      <c r="I7986" s="1" t="s">
        <v>985</v>
      </c>
      <c r="J7986">
        <v>898812</v>
      </c>
      <c r="K7986" s="1" t="s">
        <v>1165</v>
      </c>
      <c r="L7986">
        <v>908919</v>
      </c>
      <c r="M7986" s="1" t="s">
        <v>1514</v>
      </c>
      <c r="N7986" s="1" t="str">
        <f t="shared" si="124"/>
        <v>1960-1969</v>
      </c>
    </row>
    <row r="7987" spans="1:14" hidden="1" x14ac:dyDescent="0.3">
      <c r="A7987">
        <v>60196</v>
      </c>
      <c r="B7987" s="1" t="s">
        <v>45</v>
      </c>
      <c r="C7987">
        <v>1966</v>
      </c>
      <c r="D7987" s="1" t="s">
        <v>9</v>
      </c>
      <c r="E7987">
        <v>178</v>
      </c>
      <c r="F7987" s="3">
        <v>25100000</v>
      </c>
      <c r="G7987" s="1" t="s">
        <v>853</v>
      </c>
      <c r="H7987">
        <v>1466</v>
      </c>
      <c r="I7987" s="1" t="s">
        <v>985</v>
      </c>
      <c r="J7987">
        <v>898812</v>
      </c>
      <c r="K7987" s="1" t="s">
        <v>1165</v>
      </c>
      <c r="L7987">
        <v>1812</v>
      </c>
      <c r="M7987" s="1" t="s">
        <v>1515</v>
      </c>
      <c r="N7987" s="1" t="str">
        <f t="shared" si="124"/>
        <v>1960-1969</v>
      </c>
    </row>
    <row r="7988" spans="1:14" hidden="1" x14ac:dyDescent="0.3">
      <c r="A7988">
        <v>60196</v>
      </c>
      <c r="B7988" s="1" t="s">
        <v>45</v>
      </c>
      <c r="C7988">
        <v>1966</v>
      </c>
      <c r="D7988" s="1" t="s">
        <v>9</v>
      </c>
      <c r="E7988">
        <v>178</v>
      </c>
      <c r="F7988" s="3">
        <v>25100000</v>
      </c>
      <c r="G7988" s="1" t="s">
        <v>853</v>
      </c>
      <c r="H7988">
        <v>1466</v>
      </c>
      <c r="I7988" s="1" t="s">
        <v>985</v>
      </c>
      <c r="J7988">
        <v>1466</v>
      </c>
      <c r="K7988" s="1" t="s">
        <v>985</v>
      </c>
      <c r="L7988">
        <v>142</v>
      </c>
      <c r="M7988" s="1" t="s">
        <v>1083</v>
      </c>
      <c r="N7988" s="1" t="str">
        <f t="shared" si="124"/>
        <v>1960-1969</v>
      </c>
    </row>
    <row r="7989" spans="1:14" hidden="1" x14ac:dyDescent="0.3">
      <c r="A7989">
        <v>60196</v>
      </c>
      <c r="B7989" s="1" t="s">
        <v>45</v>
      </c>
      <c r="C7989">
        <v>1966</v>
      </c>
      <c r="D7989" s="1" t="s">
        <v>9</v>
      </c>
      <c r="E7989">
        <v>178</v>
      </c>
      <c r="F7989" s="3">
        <v>25100000</v>
      </c>
      <c r="G7989" s="1" t="s">
        <v>853</v>
      </c>
      <c r="H7989">
        <v>1466</v>
      </c>
      <c r="I7989" s="1" t="s">
        <v>985</v>
      </c>
      <c r="J7989">
        <v>1466</v>
      </c>
      <c r="K7989" s="1" t="s">
        <v>985</v>
      </c>
      <c r="L7989">
        <v>908919</v>
      </c>
      <c r="M7989" s="1" t="s">
        <v>1514</v>
      </c>
      <c r="N7989" s="1" t="str">
        <f t="shared" si="124"/>
        <v>1960-1969</v>
      </c>
    </row>
    <row r="7990" spans="1:14" hidden="1" x14ac:dyDescent="0.3">
      <c r="A7990">
        <v>60196</v>
      </c>
      <c r="B7990" s="1" t="s">
        <v>45</v>
      </c>
      <c r="C7990">
        <v>1966</v>
      </c>
      <c r="D7990" s="1" t="s">
        <v>9</v>
      </c>
      <c r="E7990">
        <v>178</v>
      </c>
      <c r="F7990" s="3">
        <v>25100000</v>
      </c>
      <c r="G7990" s="1" t="s">
        <v>853</v>
      </c>
      <c r="H7990">
        <v>1466</v>
      </c>
      <c r="I7990" s="1" t="s">
        <v>985</v>
      </c>
      <c r="J7990">
        <v>1466</v>
      </c>
      <c r="K7990" s="1" t="s">
        <v>985</v>
      </c>
      <c r="L7990">
        <v>1812</v>
      </c>
      <c r="M7990" s="1" t="s">
        <v>1515</v>
      </c>
      <c r="N7990" s="1" t="str">
        <f t="shared" si="124"/>
        <v>1960-1969</v>
      </c>
    </row>
    <row r="7991" spans="1:14" hidden="1" x14ac:dyDescent="0.3">
      <c r="A7991">
        <v>60196</v>
      </c>
      <c r="B7991" s="1" t="s">
        <v>45</v>
      </c>
      <c r="C7991">
        <v>1966</v>
      </c>
      <c r="D7991" s="1" t="s">
        <v>9</v>
      </c>
      <c r="E7991">
        <v>178</v>
      </c>
      <c r="F7991" s="3">
        <v>25100000</v>
      </c>
      <c r="G7991" s="1" t="s">
        <v>853</v>
      </c>
      <c r="H7991">
        <v>1466</v>
      </c>
      <c r="I7991" s="1" t="s">
        <v>985</v>
      </c>
      <c r="J7991">
        <v>408488</v>
      </c>
      <c r="K7991" s="1" t="s">
        <v>1166</v>
      </c>
      <c r="L7991">
        <v>142</v>
      </c>
      <c r="M7991" s="1" t="s">
        <v>1083</v>
      </c>
      <c r="N7991" s="1" t="str">
        <f t="shared" si="124"/>
        <v>1960-1969</v>
      </c>
    </row>
    <row r="7992" spans="1:14" hidden="1" x14ac:dyDescent="0.3">
      <c r="A7992">
        <v>60196</v>
      </c>
      <c r="B7992" s="1" t="s">
        <v>45</v>
      </c>
      <c r="C7992">
        <v>1966</v>
      </c>
      <c r="D7992" s="1" t="s">
        <v>9</v>
      </c>
      <c r="E7992">
        <v>178</v>
      </c>
      <c r="F7992" s="3">
        <v>25100000</v>
      </c>
      <c r="G7992" s="1" t="s">
        <v>853</v>
      </c>
      <c r="H7992">
        <v>1466</v>
      </c>
      <c r="I7992" s="1" t="s">
        <v>985</v>
      </c>
      <c r="J7992">
        <v>408488</v>
      </c>
      <c r="K7992" s="1" t="s">
        <v>1166</v>
      </c>
      <c r="L7992">
        <v>908919</v>
      </c>
      <c r="M7992" s="1" t="s">
        <v>1514</v>
      </c>
      <c r="N7992" s="1" t="str">
        <f t="shared" si="124"/>
        <v>1960-1969</v>
      </c>
    </row>
    <row r="7993" spans="1:14" hidden="1" x14ac:dyDescent="0.3">
      <c r="A7993">
        <v>60196</v>
      </c>
      <c r="B7993" s="1" t="s">
        <v>45</v>
      </c>
      <c r="C7993">
        <v>1966</v>
      </c>
      <c r="D7993" s="1" t="s">
        <v>9</v>
      </c>
      <c r="E7993">
        <v>178</v>
      </c>
      <c r="F7993" s="3">
        <v>25100000</v>
      </c>
      <c r="G7993" s="1" t="s">
        <v>853</v>
      </c>
      <c r="H7993">
        <v>1466</v>
      </c>
      <c r="I7993" s="1" t="s">
        <v>985</v>
      </c>
      <c r="J7993">
        <v>408488</v>
      </c>
      <c r="K7993" s="1" t="s">
        <v>1166</v>
      </c>
      <c r="L7993">
        <v>1812</v>
      </c>
      <c r="M7993" s="1" t="s">
        <v>1515</v>
      </c>
      <c r="N7993" s="1" t="str">
        <f t="shared" si="124"/>
        <v>1960-1969</v>
      </c>
    </row>
    <row r="7994" spans="1:14" hidden="1" x14ac:dyDescent="0.3">
      <c r="A7994">
        <v>60196</v>
      </c>
      <c r="B7994" s="1" t="s">
        <v>45</v>
      </c>
      <c r="C7994">
        <v>1966</v>
      </c>
      <c r="D7994" s="1" t="s">
        <v>9</v>
      </c>
      <c r="E7994">
        <v>178</v>
      </c>
      <c r="F7994" s="3">
        <v>25100000</v>
      </c>
      <c r="G7994" s="1" t="s">
        <v>865</v>
      </c>
      <c r="H7994">
        <v>1466</v>
      </c>
      <c r="I7994" s="1" t="s">
        <v>985</v>
      </c>
      <c r="J7994">
        <v>898812</v>
      </c>
      <c r="K7994" s="1" t="s">
        <v>1165</v>
      </c>
      <c r="L7994">
        <v>142</v>
      </c>
      <c r="M7994" s="1" t="s">
        <v>1083</v>
      </c>
      <c r="N7994" s="1" t="str">
        <f t="shared" si="124"/>
        <v>1960-1969</v>
      </c>
    </row>
    <row r="7995" spans="1:14" hidden="1" x14ac:dyDescent="0.3">
      <c r="A7995">
        <v>60196</v>
      </c>
      <c r="B7995" s="1" t="s">
        <v>45</v>
      </c>
      <c r="C7995">
        <v>1966</v>
      </c>
      <c r="D7995" s="1" t="s">
        <v>9</v>
      </c>
      <c r="E7995">
        <v>178</v>
      </c>
      <c r="F7995" s="3">
        <v>25100000</v>
      </c>
      <c r="G7995" s="1" t="s">
        <v>865</v>
      </c>
      <c r="H7995">
        <v>1466</v>
      </c>
      <c r="I7995" s="1" t="s">
        <v>985</v>
      </c>
      <c r="J7995">
        <v>898812</v>
      </c>
      <c r="K7995" s="1" t="s">
        <v>1165</v>
      </c>
      <c r="L7995">
        <v>908919</v>
      </c>
      <c r="M7995" s="1" t="s">
        <v>1514</v>
      </c>
      <c r="N7995" s="1" t="str">
        <f t="shared" si="124"/>
        <v>1960-1969</v>
      </c>
    </row>
    <row r="7996" spans="1:14" hidden="1" x14ac:dyDescent="0.3">
      <c r="A7996">
        <v>60196</v>
      </c>
      <c r="B7996" s="1" t="s">
        <v>45</v>
      </c>
      <c r="C7996">
        <v>1966</v>
      </c>
      <c r="D7996" s="1" t="s">
        <v>9</v>
      </c>
      <c r="E7996">
        <v>178</v>
      </c>
      <c r="F7996" s="3">
        <v>25100000</v>
      </c>
      <c r="G7996" s="1" t="s">
        <v>865</v>
      </c>
      <c r="H7996">
        <v>1466</v>
      </c>
      <c r="I7996" s="1" t="s">
        <v>985</v>
      </c>
      <c r="J7996">
        <v>898812</v>
      </c>
      <c r="K7996" s="1" t="s">
        <v>1165</v>
      </c>
      <c r="L7996">
        <v>1812</v>
      </c>
      <c r="M7996" s="1" t="s">
        <v>1515</v>
      </c>
      <c r="N7996" s="1" t="str">
        <f t="shared" si="124"/>
        <v>1960-1969</v>
      </c>
    </row>
    <row r="7997" spans="1:14" hidden="1" x14ac:dyDescent="0.3">
      <c r="A7997">
        <v>60196</v>
      </c>
      <c r="B7997" s="1" t="s">
        <v>45</v>
      </c>
      <c r="C7997">
        <v>1966</v>
      </c>
      <c r="D7997" s="1" t="s">
        <v>9</v>
      </c>
      <c r="E7997">
        <v>178</v>
      </c>
      <c r="F7997" s="3">
        <v>25100000</v>
      </c>
      <c r="G7997" s="1" t="s">
        <v>865</v>
      </c>
      <c r="H7997">
        <v>1466</v>
      </c>
      <c r="I7997" s="1" t="s">
        <v>985</v>
      </c>
      <c r="J7997">
        <v>1466</v>
      </c>
      <c r="K7997" s="1" t="s">
        <v>985</v>
      </c>
      <c r="L7997">
        <v>142</v>
      </c>
      <c r="M7997" s="1" t="s">
        <v>1083</v>
      </c>
      <c r="N7997" s="1" t="str">
        <f t="shared" si="124"/>
        <v>1960-1969</v>
      </c>
    </row>
    <row r="7998" spans="1:14" hidden="1" x14ac:dyDescent="0.3">
      <c r="A7998">
        <v>60196</v>
      </c>
      <c r="B7998" s="1" t="s">
        <v>45</v>
      </c>
      <c r="C7998">
        <v>1966</v>
      </c>
      <c r="D7998" s="1" t="s">
        <v>9</v>
      </c>
      <c r="E7998">
        <v>178</v>
      </c>
      <c r="F7998" s="3">
        <v>25100000</v>
      </c>
      <c r="G7998" s="1" t="s">
        <v>865</v>
      </c>
      <c r="H7998">
        <v>1466</v>
      </c>
      <c r="I7998" s="1" t="s">
        <v>985</v>
      </c>
      <c r="J7998">
        <v>1466</v>
      </c>
      <c r="K7998" s="1" t="s">
        <v>985</v>
      </c>
      <c r="L7998">
        <v>908919</v>
      </c>
      <c r="M7998" s="1" t="s">
        <v>1514</v>
      </c>
      <c r="N7998" s="1" t="str">
        <f t="shared" si="124"/>
        <v>1960-1969</v>
      </c>
    </row>
    <row r="7999" spans="1:14" hidden="1" x14ac:dyDescent="0.3">
      <c r="A7999">
        <v>60196</v>
      </c>
      <c r="B7999" s="1" t="s">
        <v>45</v>
      </c>
      <c r="C7999">
        <v>1966</v>
      </c>
      <c r="D7999" s="1" t="s">
        <v>9</v>
      </c>
      <c r="E7999">
        <v>178</v>
      </c>
      <c r="F7999" s="3">
        <v>25100000</v>
      </c>
      <c r="G7999" s="1" t="s">
        <v>865</v>
      </c>
      <c r="H7999">
        <v>1466</v>
      </c>
      <c r="I7999" s="1" t="s">
        <v>985</v>
      </c>
      <c r="J7999">
        <v>1466</v>
      </c>
      <c r="K7999" s="1" t="s">
        <v>985</v>
      </c>
      <c r="L7999">
        <v>1812</v>
      </c>
      <c r="M7999" s="1" t="s">
        <v>1515</v>
      </c>
      <c r="N7999" s="1" t="str">
        <f t="shared" si="124"/>
        <v>1960-1969</v>
      </c>
    </row>
    <row r="8000" spans="1:14" hidden="1" x14ac:dyDescent="0.3">
      <c r="A8000">
        <v>60196</v>
      </c>
      <c r="B8000" s="1" t="s">
        <v>45</v>
      </c>
      <c r="C8000">
        <v>1966</v>
      </c>
      <c r="D8000" s="1" t="s">
        <v>9</v>
      </c>
      <c r="E8000">
        <v>178</v>
      </c>
      <c r="F8000" s="3">
        <v>25100000</v>
      </c>
      <c r="G8000" s="1" t="s">
        <v>865</v>
      </c>
      <c r="H8000">
        <v>1466</v>
      </c>
      <c r="I8000" s="1" t="s">
        <v>985</v>
      </c>
      <c r="J8000">
        <v>408488</v>
      </c>
      <c r="K8000" s="1" t="s">
        <v>1166</v>
      </c>
      <c r="L8000">
        <v>142</v>
      </c>
      <c r="M8000" s="1" t="s">
        <v>1083</v>
      </c>
      <c r="N8000" s="1" t="str">
        <f t="shared" si="124"/>
        <v>1960-1969</v>
      </c>
    </row>
    <row r="8001" spans="1:14" hidden="1" x14ac:dyDescent="0.3">
      <c r="A8001">
        <v>60196</v>
      </c>
      <c r="B8001" s="1" t="s">
        <v>45</v>
      </c>
      <c r="C8001">
        <v>1966</v>
      </c>
      <c r="D8001" s="1" t="s">
        <v>9</v>
      </c>
      <c r="E8001">
        <v>178</v>
      </c>
      <c r="F8001" s="3">
        <v>25100000</v>
      </c>
      <c r="G8001" s="1" t="s">
        <v>865</v>
      </c>
      <c r="H8001">
        <v>1466</v>
      </c>
      <c r="I8001" s="1" t="s">
        <v>985</v>
      </c>
      <c r="J8001">
        <v>408488</v>
      </c>
      <c r="K8001" s="1" t="s">
        <v>1166</v>
      </c>
      <c r="L8001">
        <v>908919</v>
      </c>
      <c r="M8001" s="1" t="s">
        <v>1514</v>
      </c>
      <c r="N8001" s="1" t="str">
        <f t="shared" si="124"/>
        <v>1960-1969</v>
      </c>
    </row>
    <row r="8002" spans="1:14" hidden="1" x14ac:dyDescent="0.3">
      <c r="A8002">
        <v>60196</v>
      </c>
      <c r="B8002" s="1" t="s">
        <v>45</v>
      </c>
      <c r="C8002">
        <v>1966</v>
      </c>
      <c r="D8002" s="1" t="s">
        <v>9</v>
      </c>
      <c r="E8002">
        <v>178</v>
      </c>
      <c r="F8002" s="3">
        <v>25100000</v>
      </c>
      <c r="G8002" s="1" t="s">
        <v>865</v>
      </c>
      <c r="H8002">
        <v>1466</v>
      </c>
      <c r="I8002" s="1" t="s">
        <v>985</v>
      </c>
      <c r="J8002">
        <v>408488</v>
      </c>
      <c r="K8002" s="1" t="s">
        <v>1166</v>
      </c>
      <c r="L8002">
        <v>1812</v>
      </c>
      <c r="M8002" s="1" t="s">
        <v>1515</v>
      </c>
      <c r="N8002" s="1" t="str">
        <f t="shared" ref="N8002:N8065" si="125">INT(C8002/10)*10 &amp; "-" &amp; INT(C8002/10)*10+9</f>
        <v>1960-1969</v>
      </c>
    </row>
    <row r="8003" spans="1:14" hidden="1" x14ac:dyDescent="0.3">
      <c r="A8003">
        <v>60196</v>
      </c>
      <c r="B8003" s="1" t="s">
        <v>45</v>
      </c>
      <c r="C8003">
        <v>1966</v>
      </c>
      <c r="D8003" s="1" t="s">
        <v>9</v>
      </c>
      <c r="E8003">
        <v>178</v>
      </c>
      <c r="F8003" s="3">
        <v>25100000</v>
      </c>
      <c r="G8003" s="1" t="s">
        <v>866</v>
      </c>
      <c r="H8003">
        <v>1466</v>
      </c>
      <c r="I8003" s="1" t="s">
        <v>985</v>
      </c>
      <c r="J8003">
        <v>898812</v>
      </c>
      <c r="K8003" s="1" t="s">
        <v>1165</v>
      </c>
      <c r="L8003">
        <v>142</v>
      </c>
      <c r="M8003" s="1" t="s">
        <v>1083</v>
      </c>
      <c r="N8003" s="1" t="str">
        <f t="shared" si="125"/>
        <v>1960-1969</v>
      </c>
    </row>
    <row r="8004" spans="1:14" hidden="1" x14ac:dyDescent="0.3">
      <c r="A8004">
        <v>60196</v>
      </c>
      <c r="B8004" s="1" t="s">
        <v>45</v>
      </c>
      <c r="C8004">
        <v>1966</v>
      </c>
      <c r="D8004" s="1" t="s">
        <v>9</v>
      </c>
      <c r="E8004">
        <v>178</v>
      </c>
      <c r="F8004" s="3">
        <v>25100000</v>
      </c>
      <c r="G8004" s="1" t="s">
        <v>866</v>
      </c>
      <c r="H8004">
        <v>1466</v>
      </c>
      <c r="I8004" s="1" t="s">
        <v>985</v>
      </c>
      <c r="J8004">
        <v>898812</v>
      </c>
      <c r="K8004" s="1" t="s">
        <v>1165</v>
      </c>
      <c r="L8004">
        <v>908919</v>
      </c>
      <c r="M8004" s="1" t="s">
        <v>1514</v>
      </c>
      <c r="N8004" s="1" t="str">
        <f t="shared" si="125"/>
        <v>1960-1969</v>
      </c>
    </row>
    <row r="8005" spans="1:14" hidden="1" x14ac:dyDescent="0.3">
      <c r="A8005">
        <v>60196</v>
      </c>
      <c r="B8005" s="1" t="s">
        <v>45</v>
      </c>
      <c r="C8005">
        <v>1966</v>
      </c>
      <c r="D8005" s="1" t="s">
        <v>9</v>
      </c>
      <c r="E8005">
        <v>178</v>
      </c>
      <c r="F8005" s="3">
        <v>25100000</v>
      </c>
      <c r="G8005" s="1" t="s">
        <v>866</v>
      </c>
      <c r="H8005">
        <v>1466</v>
      </c>
      <c r="I8005" s="1" t="s">
        <v>985</v>
      </c>
      <c r="J8005">
        <v>898812</v>
      </c>
      <c r="K8005" s="1" t="s">
        <v>1165</v>
      </c>
      <c r="L8005">
        <v>1812</v>
      </c>
      <c r="M8005" s="1" t="s">
        <v>1515</v>
      </c>
      <c r="N8005" s="1" t="str">
        <f t="shared" si="125"/>
        <v>1960-1969</v>
      </c>
    </row>
    <row r="8006" spans="1:14" hidden="1" x14ac:dyDescent="0.3">
      <c r="A8006">
        <v>60196</v>
      </c>
      <c r="B8006" s="1" t="s">
        <v>45</v>
      </c>
      <c r="C8006">
        <v>1966</v>
      </c>
      <c r="D8006" s="1" t="s">
        <v>9</v>
      </c>
      <c r="E8006">
        <v>178</v>
      </c>
      <c r="F8006" s="3">
        <v>25100000</v>
      </c>
      <c r="G8006" s="1" t="s">
        <v>866</v>
      </c>
      <c r="H8006">
        <v>1466</v>
      </c>
      <c r="I8006" s="1" t="s">
        <v>985</v>
      </c>
      <c r="J8006">
        <v>1466</v>
      </c>
      <c r="K8006" s="1" t="s">
        <v>985</v>
      </c>
      <c r="L8006">
        <v>142</v>
      </c>
      <c r="M8006" s="1" t="s">
        <v>1083</v>
      </c>
      <c r="N8006" s="1" t="str">
        <f t="shared" si="125"/>
        <v>1960-1969</v>
      </c>
    </row>
    <row r="8007" spans="1:14" hidden="1" x14ac:dyDescent="0.3">
      <c r="A8007">
        <v>60196</v>
      </c>
      <c r="B8007" s="1" t="s">
        <v>45</v>
      </c>
      <c r="C8007">
        <v>1966</v>
      </c>
      <c r="D8007" s="1" t="s">
        <v>9</v>
      </c>
      <c r="E8007">
        <v>178</v>
      </c>
      <c r="F8007" s="3">
        <v>25100000</v>
      </c>
      <c r="G8007" s="1" t="s">
        <v>866</v>
      </c>
      <c r="H8007">
        <v>1466</v>
      </c>
      <c r="I8007" s="1" t="s">
        <v>985</v>
      </c>
      <c r="J8007">
        <v>1466</v>
      </c>
      <c r="K8007" s="1" t="s">
        <v>985</v>
      </c>
      <c r="L8007">
        <v>908919</v>
      </c>
      <c r="M8007" s="1" t="s">
        <v>1514</v>
      </c>
      <c r="N8007" s="1" t="str">
        <f t="shared" si="125"/>
        <v>1960-1969</v>
      </c>
    </row>
    <row r="8008" spans="1:14" hidden="1" x14ac:dyDescent="0.3">
      <c r="A8008">
        <v>60196</v>
      </c>
      <c r="B8008" s="1" t="s">
        <v>45</v>
      </c>
      <c r="C8008">
        <v>1966</v>
      </c>
      <c r="D8008" s="1" t="s">
        <v>9</v>
      </c>
      <c r="E8008">
        <v>178</v>
      </c>
      <c r="F8008" s="3">
        <v>25100000</v>
      </c>
      <c r="G8008" s="1" t="s">
        <v>866</v>
      </c>
      <c r="H8008">
        <v>1466</v>
      </c>
      <c r="I8008" s="1" t="s">
        <v>985</v>
      </c>
      <c r="J8008">
        <v>1466</v>
      </c>
      <c r="K8008" s="1" t="s">
        <v>985</v>
      </c>
      <c r="L8008">
        <v>1812</v>
      </c>
      <c r="M8008" s="1" t="s">
        <v>1515</v>
      </c>
      <c r="N8008" s="1" t="str">
        <f t="shared" si="125"/>
        <v>1960-1969</v>
      </c>
    </row>
    <row r="8009" spans="1:14" hidden="1" x14ac:dyDescent="0.3">
      <c r="A8009">
        <v>60196</v>
      </c>
      <c r="B8009" s="1" t="s">
        <v>45</v>
      </c>
      <c r="C8009">
        <v>1966</v>
      </c>
      <c r="D8009" s="1" t="s">
        <v>9</v>
      </c>
      <c r="E8009">
        <v>178</v>
      </c>
      <c r="F8009" s="3">
        <v>25100000</v>
      </c>
      <c r="G8009" s="1" t="s">
        <v>866</v>
      </c>
      <c r="H8009">
        <v>1466</v>
      </c>
      <c r="I8009" s="1" t="s">
        <v>985</v>
      </c>
      <c r="J8009">
        <v>408488</v>
      </c>
      <c r="K8009" s="1" t="s">
        <v>1166</v>
      </c>
      <c r="L8009">
        <v>142</v>
      </c>
      <c r="M8009" s="1" t="s">
        <v>1083</v>
      </c>
      <c r="N8009" s="1" t="str">
        <f t="shared" si="125"/>
        <v>1960-1969</v>
      </c>
    </row>
    <row r="8010" spans="1:14" hidden="1" x14ac:dyDescent="0.3">
      <c r="A8010">
        <v>60196</v>
      </c>
      <c r="B8010" s="1" t="s">
        <v>45</v>
      </c>
      <c r="C8010">
        <v>1966</v>
      </c>
      <c r="D8010" s="1" t="s">
        <v>9</v>
      </c>
      <c r="E8010">
        <v>178</v>
      </c>
      <c r="F8010" s="3">
        <v>25100000</v>
      </c>
      <c r="G8010" s="1" t="s">
        <v>866</v>
      </c>
      <c r="H8010">
        <v>1466</v>
      </c>
      <c r="I8010" s="1" t="s">
        <v>985</v>
      </c>
      <c r="J8010">
        <v>408488</v>
      </c>
      <c r="K8010" s="1" t="s">
        <v>1166</v>
      </c>
      <c r="L8010">
        <v>908919</v>
      </c>
      <c r="M8010" s="1" t="s">
        <v>1514</v>
      </c>
      <c r="N8010" s="1" t="str">
        <f t="shared" si="125"/>
        <v>1960-1969</v>
      </c>
    </row>
    <row r="8011" spans="1:14" hidden="1" x14ac:dyDescent="0.3">
      <c r="A8011">
        <v>60196</v>
      </c>
      <c r="B8011" s="1" t="s">
        <v>45</v>
      </c>
      <c r="C8011">
        <v>1966</v>
      </c>
      <c r="D8011" s="1" t="s">
        <v>9</v>
      </c>
      <c r="E8011">
        <v>178</v>
      </c>
      <c r="F8011" s="3">
        <v>25100000</v>
      </c>
      <c r="G8011" s="1" t="s">
        <v>866</v>
      </c>
      <c r="H8011">
        <v>1466</v>
      </c>
      <c r="I8011" s="1" t="s">
        <v>985</v>
      </c>
      <c r="J8011">
        <v>408488</v>
      </c>
      <c r="K8011" s="1" t="s">
        <v>1166</v>
      </c>
      <c r="L8011">
        <v>1812</v>
      </c>
      <c r="M8011" s="1" t="s">
        <v>1515</v>
      </c>
      <c r="N8011" s="1" t="str">
        <f t="shared" si="125"/>
        <v>1960-1969</v>
      </c>
    </row>
    <row r="8012" spans="1:14" hidden="1" x14ac:dyDescent="0.3">
      <c r="A8012">
        <v>60196</v>
      </c>
      <c r="B8012" s="1" t="s">
        <v>45</v>
      </c>
      <c r="C8012">
        <v>1966</v>
      </c>
      <c r="D8012" s="1" t="s">
        <v>9</v>
      </c>
      <c r="E8012">
        <v>178</v>
      </c>
      <c r="F8012" s="3">
        <v>25100000</v>
      </c>
      <c r="G8012" s="1" t="s">
        <v>855</v>
      </c>
      <c r="H8012">
        <v>1466</v>
      </c>
      <c r="I8012" s="1" t="s">
        <v>985</v>
      </c>
      <c r="J8012">
        <v>898812</v>
      </c>
      <c r="K8012" s="1" t="s">
        <v>1165</v>
      </c>
      <c r="L8012">
        <v>142</v>
      </c>
      <c r="M8012" s="1" t="s">
        <v>1083</v>
      </c>
      <c r="N8012" s="1" t="str">
        <f t="shared" si="125"/>
        <v>1960-1969</v>
      </c>
    </row>
    <row r="8013" spans="1:14" hidden="1" x14ac:dyDescent="0.3">
      <c r="A8013">
        <v>60196</v>
      </c>
      <c r="B8013" s="1" t="s">
        <v>45</v>
      </c>
      <c r="C8013">
        <v>1966</v>
      </c>
      <c r="D8013" s="1" t="s">
        <v>9</v>
      </c>
      <c r="E8013">
        <v>178</v>
      </c>
      <c r="F8013" s="3">
        <v>25100000</v>
      </c>
      <c r="G8013" s="1" t="s">
        <v>855</v>
      </c>
      <c r="H8013">
        <v>1466</v>
      </c>
      <c r="I8013" s="1" t="s">
        <v>985</v>
      </c>
      <c r="J8013">
        <v>898812</v>
      </c>
      <c r="K8013" s="1" t="s">
        <v>1165</v>
      </c>
      <c r="L8013">
        <v>908919</v>
      </c>
      <c r="M8013" s="1" t="s">
        <v>1514</v>
      </c>
      <c r="N8013" s="1" t="str">
        <f t="shared" si="125"/>
        <v>1960-1969</v>
      </c>
    </row>
    <row r="8014" spans="1:14" hidden="1" x14ac:dyDescent="0.3">
      <c r="A8014">
        <v>60196</v>
      </c>
      <c r="B8014" s="1" t="s">
        <v>45</v>
      </c>
      <c r="C8014">
        <v>1966</v>
      </c>
      <c r="D8014" s="1" t="s">
        <v>9</v>
      </c>
      <c r="E8014">
        <v>178</v>
      </c>
      <c r="F8014" s="3">
        <v>25100000</v>
      </c>
      <c r="G8014" s="1" t="s">
        <v>855</v>
      </c>
      <c r="H8014">
        <v>1466</v>
      </c>
      <c r="I8014" s="1" t="s">
        <v>985</v>
      </c>
      <c r="J8014">
        <v>898812</v>
      </c>
      <c r="K8014" s="1" t="s">
        <v>1165</v>
      </c>
      <c r="L8014">
        <v>1812</v>
      </c>
      <c r="M8014" s="1" t="s">
        <v>1515</v>
      </c>
      <c r="N8014" s="1" t="str">
        <f t="shared" si="125"/>
        <v>1960-1969</v>
      </c>
    </row>
    <row r="8015" spans="1:14" hidden="1" x14ac:dyDescent="0.3">
      <c r="A8015">
        <v>60196</v>
      </c>
      <c r="B8015" s="1" t="s">
        <v>45</v>
      </c>
      <c r="C8015">
        <v>1966</v>
      </c>
      <c r="D8015" s="1" t="s">
        <v>9</v>
      </c>
      <c r="E8015">
        <v>178</v>
      </c>
      <c r="F8015" s="3">
        <v>25100000</v>
      </c>
      <c r="G8015" s="1" t="s">
        <v>855</v>
      </c>
      <c r="H8015">
        <v>1466</v>
      </c>
      <c r="I8015" s="1" t="s">
        <v>985</v>
      </c>
      <c r="J8015">
        <v>1466</v>
      </c>
      <c r="K8015" s="1" t="s">
        <v>985</v>
      </c>
      <c r="L8015">
        <v>142</v>
      </c>
      <c r="M8015" s="1" t="s">
        <v>1083</v>
      </c>
      <c r="N8015" s="1" t="str">
        <f t="shared" si="125"/>
        <v>1960-1969</v>
      </c>
    </row>
    <row r="8016" spans="1:14" hidden="1" x14ac:dyDescent="0.3">
      <c r="A8016">
        <v>60196</v>
      </c>
      <c r="B8016" s="1" t="s">
        <v>45</v>
      </c>
      <c r="C8016">
        <v>1966</v>
      </c>
      <c r="D8016" s="1" t="s">
        <v>9</v>
      </c>
      <c r="E8016">
        <v>178</v>
      </c>
      <c r="F8016" s="3">
        <v>25100000</v>
      </c>
      <c r="G8016" s="1" t="s">
        <v>855</v>
      </c>
      <c r="H8016">
        <v>1466</v>
      </c>
      <c r="I8016" s="1" t="s">
        <v>985</v>
      </c>
      <c r="J8016">
        <v>1466</v>
      </c>
      <c r="K8016" s="1" t="s">
        <v>985</v>
      </c>
      <c r="L8016">
        <v>908919</v>
      </c>
      <c r="M8016" s="1" t="s">
        <v>1514</v>
      </c>
      <c r="N8016" s="1" t="str">
        <f t="shared" si="125"/>
        <v>1960-1969</v>
      </c>
    </row>
    <row r="8017" spans="1:14" hidden="1" x14ac:dyDescent="0.3">
      <c r="A8017">
        <v>60196</v>
      </c>
      <c r="B8017" s="1" t="s">
        <v>45</v>
      </c>
      <c r="C8017">
        <v>1966</v>
      </c>
      <c r="D8017" s="1" t="s">
        <v>9</v>
      </c>
      <c r="E8017">
        <v>178</v>
      </c>
      <c r="F8017" s="3">
        <v>25100000</v>
      </c>
      <c r="G8017" s="1" t="s">
        <v>855</v>
      </c>
      <c r="H8017">
        <v>1466</v>
      </c>
      <c r="I8017" s="1" t="s">
        <v>985</v>
      </c>
      <c r="J8017">
        <v>1466</v>
      </c>
      <c r="K8017" s="1" t="s">
        <v>985</v>
      </c>
      <c r="L8017">
        <v>1812</v>
      </c>
      <c r="M8017" s="1" t="s">
        <v>1515</v>
      </c>
      <c r="N8017" s="1" t="str">
        <f t="shared" si="125"/>
        <v>1960-1969</v>
      </c>
    </row>
    <row r="8018" spans="1:14" hidden="1" x14ac:dyDescent="0.3">
      <c r="A8018">
        <v>60196</v>
      </c>
      <c r="B8018" s="1" t="s">
        <v>45</v>
      </c>
      <c r="C8018">
        <v>1966</v>
      </c>
      <c r="D8018" s="1" t="s">
        <v>9</v>
      </c>
      <c r="E8018">
        <v>178</v>
      </c>
      <c r="F8018" s="3">
        <v>25100000</v>
      </c>
      <c r="G8018" s="1" t="s">
        <v>855</v>
      </c>
      <c r="H8018">
        <v>1466</v>
      </c>
      <c r="I8018" s="1" t="s">
        <v>985</v>
      </c>
      <c r="J8018">
        <v>408488</v>
      </c>
      <c r="K8018" s="1" t="s">
        <v>1166</v>
      </c>
      <c r="L8018">
        <v>142</v>
      </c>
      <c r="M8018" s="1" t="s">
        <v>1083</v>
      </c>
      <c r="N8018" s="1" t="str">
        <f t="shared" si="125"/>
        <v>1960-1969</v>
      </c>
    </row>
    <row r="8019" spans="1:14" hidden="1" x14ac:dyDescent="0.3">
      <c r="A8019">
        <v>60196</v>
      </c>
      <c r="B8019" s="1" t="s">
        <v>45</v>
      </c>
      <c r="C8019">
        <v>1966</v>
      </c>
      <c r="D8019" s="1" t="s">
        <v>9</v>
      </c>
      <c r="E8019">
        <v>178</v>
      </c>
      <c r="F8019" s="3">
        <v>25100000</v>
      </c>
      <c r="G8019" s="1" t="s">
        <v>855</v>
      </c>
      <c r="H8019">
        <v>1466</v>
      </c>
      <c r="I8019" s="1" t="s">
        <v>985</v>
      </c>
      <c r="J8019">
        <v>408488</v>
      </c>
      <c r="K8019" s="1" t="s">
        <v>1166</v>
      </c>
      <c r="L8019">
        <v>908919</v>
      </c>
      <c r="M8019" s="1" t="s">
        <v>1514</v>
      </c>
      <c r="N8019" s="1" t="str">
        <f t="shared" si="125"/>
        <v>1960-1969</v>
      </c>
    </row>
    <row r="8020" spans="1:14" hidden="1" x14ac:dyDescent="0.3">
      <c r="A8020">
        <v>60196</v>
      </c>
      <c r="B8020" s="1" t="s">
        <v>45</v>
      </c>
      <c r="C8020">
        <v>1966</v>
      </c>
      <c r="D8020" s="1" t="s">
        <v>9</v>
      </c>
      <c r="E8020">
        <v>178</v>
      </c>
      <c r="F8020" s="3">
        <v>25100000</v>
      </c>
      <c r="G8020" s="1" t="s">
        <v>855</v>
      </c>
      <c r="H8020">
        <v>1466</v>
      </c>
      <c r="I8020" s="1" t="s">
        <v>985</v>
      </c>
      <c r="J8020">
        <v>408488</v>
      </c>
      <c r="K8020" s="1" t="s">
        <v>1166</v>
      </c>
      <c r="L8020">
        <v>1812</v>
      </c>
      <c r="M8020" s="1" t="s">
        <v>1515</v>
      </c>
      <c r="N8020" s="1" t="str">
        <f t="shared" si="125"/>
        <v>1960-1969</v>
      </c>
    </row>
    <row r="8021" spans="1:14" hidden="1" x14ac:dyDescent="0.3">
      <c r="A8021">
        <v>107207</v>
      </c>
      <c r="B8021" s="1" t="s">
        <v>683</v>
      </c>
      <c r="C8021">
        <v>1993</v>
      </c>
      <c r="D8021" s="1" t="s">
        <v>9</v>
      </c>
      <c r="E8021">
        <v>133</v>
      </c>
      <c r="F8021" s="3">
        <v>25096862</v>
      </c>
      <c r="G8021" s="1" t="s">
        <v>856</v>
      </c>
      <c r="H8021">
        <v>6487</v>
      </c>
      <c r="I8021" s="1" t="s">
        <v>1114</v>
      </c>
      <c r="J8021">
        <v>174840</v>
      </c>
      <c r="K8021" s="1" t="s">
        <v>1422</v>
      </c>
      <c r="L8021">
        <v>358</v>
      </c>
      <c r="M8021" s="1" t="s">
        <v>1819</v>
      </c>
      <c r="N8021" s="1" t="str">
        <f t="shared" si="125"/>
        <v>1990-1999</v>
      </c>
    </row>
    <row r="8022" spans="1:14" hidden="1" x14ac:dyDescent="0.3">
      <c r="A8022">
        <v>107207</v>
      </c>
      <c r="B8022" s="1" t="s">
        <v>683</v>
      </c>
      <c r="C8022">
        <v>1993</v>
      </c>
      <c r="D8022" s="1" t="s">
        <v>9</v>
      </c>
      <c r="E8022">
        <v>133</v>
      </c>
      <c r="F8022" s="3">
        <v>25096862</v>
      </c>
      <c r="G8022" s="1" t="s">
        <v>856</v>
      </c>
      <c r="H8022">
        <v>6487</v>
      </c>
      <c r="I8022" s="1" t="s">
        <v>1114</v>
      </c>
      <c r="J8022">
        <v>174840</v>
      </c>
      <c r="K8022" s="1" t="s">
        <v>1422</v>
      </c>
      <c r="L8022">
        <v>592</v>
      </c>
      <c r="M8022" s="1" t="s">
        <v>1943</v>
      </c>
      <c r="N8022" s="1" t="str">
        <f t="shared" si="125"/>
        <v>1990-1999</v>
      </c>
    </row>
    <row r="8023" spans="1:14" hidden="1" x14ac:dyDescent="0.3">
      <c r="A8023">
        <v>107207</v>
      </c>
      <c r="B8023" s="1" t="s">
        <v>683</v>
      </c>
      <c r="C8023">
        <v>1993</v>
      </c>
      <c r="D8023" s="1" t="s">
        <v>9</v>
      </c>
      <c r="E8023">
        <v>133</v>
      </c>
      <c r="F8023" s="3">
        <v>25096862</v>
      </c>
      <c r="G8023" s="1" t="s">
        <v>856</v>
      </c>
      <c r="H8023">
        <v>6487</v>
      </c>
      <c r="I8023" s="1" t="s">
        <v>1114</v>
      </c>
      <c r="J8023">
        <v>174840</v>
      </c>
      <c r="K8023" s="1" t="s">
        <v>1422</v>
      </c>
      <c r="L8023">
        <v>188949</v>
      </c>
      <c r="M8023" s="1" t="s">
        <v>1944</v>
      </c>
      <c r="N8023" s="1" t="str">
        <f t="shared" si="125"/>
        <v>1990-1999</v>
      </c>
    </row>
    <row r="8024" spans="1:14" hidden="1" x14ac:dyDescent="0.3">
      <c r="A8024">
        <v>107207</v>
      </c>
      <c r="B8024" s="1" t="s">
        <v>683</v>
      </c>
      <c r="C8024">
        <v>1993</v>
      </c>
      <c r="D8024" s="1" t="s">
        <v>9</v>
      </c>
      <c r="E8024">
        <v>133</v>
      </c>
      <c r="F8024" s="3">
        <v>25096862</v>
      </c>
      <c r="G8024" s="1" t="s">
        <v>856</v>
      </c>
      <c r="H8024">
        <v>6487</v>
      </c>
      <c r="I8024" s="1" t="s">
        <v>1114</v>
      </c>
      <c r="J8024">
        <v>313623</v>
      </c>
      <c r="K8024" s="1" t="s">
        <v>1135</v>
      </c>
      <c r="L8024">
        <v>358</v>
      </c>
      <c r="M8024" s="1" t="s">
        <v>1819</v>
      </c>
      <c r="N8024" s="1" t="str">
        <f t="shared" si="125"/>
        <v>1990-1999</v>
      </c>
    </row>
    <row r="8025" spans="1:14" hidden="1" x14ac:dyDescent="0.3">
      <c r="A8025">
        <v>107207</v>
      </c>
      <c r="B8025" s="1" t="s">
        <v>683</v>
      </c>
      <c r="C8025">
        <v>1993</v>
      </c>
      <c r="D8025" s="1" t="s">
        <v>9</v>
      </c>
      <c r="E8025">
        <v>133</v>
      </c>
      <c r="F8025" s="3">
        <v>25096862</v>
      </c>
      <c r="G8025" s="1" t="s">
        <v>856</v>
      </c>
      <c r="H8025">
        <v>6487</v>
      </c>
      <c r="I8025" s="1" t="s">
        <v>1114</v>
      </c>
      <c r="J8025">
        <v>313623</v>
      </c>
      <c r="K8025" s="1" t="s">
        <v>1135</v>
      </c>
      <c r="L8025">
        <v>592</v>
      </c>
      <c r="M8025" s="1" t="s">
        <v>1943</v>
      </c>
      <c r="N8025" s="1" t="str">
        <f t="shared" si="125"/>
        <v>1990-1999</v>
      </c>
    </row>
    <row r="8026" spans="1:14" hidden="1" x14ac:dyDescent="0.3">
      <c r="A8026">
        <v>107207</v>
      </c>
      <c r="B8026" s="1" t="s">
        <v>683</v>
      </c>
      <c r="C8026">
        <v>1993</v>
      </c>
      <c r="D8026" s="1" t="s">
        <v>9</v>
      </c>
      <c r="E8026">
        <v>133</v>
      </c>
      <c r="F8026" s="3">
        <v>25096862</v>
      </c>
      <c r="G8026" s="1" t="s">
        <v>856</v>
      </c>
      <c r="H8026">
        <v>6487</v>
      </c>
      <c r="I8026" s="1" t="s">
        <v>1114</v>
      </c>
      <c r="J8026">
        <v>313623</v>
      </c>
      <c r="K8026" s="1" t="s">
        <v>1135</v>
      </c>
      <c r="L8026">
        <v>188949</v>
      </c>
      <c r="M8026" s="1" t="s">
        <v>1944</v>
      </c>
      <c r="N8026" s="1" t="str">
        <f t="shared" si="125"/>
        <v>1990-1999</v>
      </c>
    </row>
    <row r="8027" spans="1:14" hidden="1" x14ac:dyDescent="0.3">
      <c r="A8027">
        <v>107207</v>
      </c>
      <c r="B8027" s="1" t="s">
        <v>683</v>
      </c>
      <c r="C8027">
        <v>1993</v>
      </c>
      <c r="D8027" s="1" t="s">
        <v>9</v>
      </c>
      <c r="E8027">
        <v>133</v>
      </c>
      <c r="F8027" s="3">
        <v>25096862</v>
      </c>
      <c r="G8027" s="1" t="s">
        <v>856</v>
      </c>
      <c r="H8027">
        <v>6487</v>
      </c>
      <c r="I8027" s="1" t="s">
        <v>1114</v>
      </c>
      <c r="J8027">
        <v>6487</v>
      </c>
      <c r="K8027" s="1" t="s">
        <v>1114</v>
      </c>
      <c r="L8027">
        <v>358</v>
      </c>
      <c r="M8027" s="1" t="s">
        <v>1819</v>
      </c>
      <c r="N8027" s="1" t="str">
        <f t="shared" si="125"/>
        <v>1990-1999</v>
      </c>
    </row>
    <row r="8028" spans="1:14" hidden="1" x14ac:dyDescent="0.3">
      <c r="A8028">
        <v>107207</v>
      </c>
      <c r="B8028" s="1" t="s">
        <v>683</v>
      </c>
      <c r="C8028">
        <v>1993</v>
      </c>
      <c r="D8028" s="1" t="s">
        <v>9</v>
      </c>
      <c r="E8028">
        <v>133</v>
      </c>
      <c r="F8028" s="3">
        <v>25096862</v>
      </c>
      <c r="G8028" s="1" t="s">
        <v>856</v>
      </c>
      <c r="H8028">
        <v>6487</v>
      </c>
      <c r="I8028" s="1" t="s">
        <v>1114</v>
      </c>
      <c r="J8028">
        <v>6487</v>
      </c>
      <c r="K8028" s="1" t="s">
        <v>1114</v>
      </c>
      <c r="L8028">
        <v>592</v>
      </c>
      <c r="M8028" s="1" t="s">
        <v>1943</v>
      </c>
      <c r="N8028" s="1" t="str">
        <f t="shared" si="125"/>
        <v>1990-1999</v>
      </c>
    </row>
    <row r="8029" spans="1:14" hidden="1" x14ac:dyDescent="0.3">
      <c r="A8029">
        <v>107207</v>
      </c>
      <c r="B8029" s="1" t="s">
        <v>683</v>
      </c>
      <c r="C8029">
        <v>1993</v>
      </c>
      <c r="D8029" s="1" t="s">
        <v>9</v>
      </c>
      <c r="E8029">
        <v>133</v>
      </c>
      <c r="F8029" s="3">
        <v>25096862</v>
      </c>
      <c r="G8029" s="1" t="s">
        <v>856</v>
      </c>
      <c r="H8029">
        <v>6487</v>
      </c>
      <c r="I8029" s="1" t="s">
        <v>1114</v>
      </c>
      <c r="J8029">
        <v>6487</v>
      </c>
      <c r="K8029" s="1" t="s">
        <v>1114</v>
      </c>
      <c r="L8029">
        <v>188949</v>
      </c>
      <c r="M8029" s="1" t="s">
        <v>1944</v>
      </c>
      <c r="N8029" s="1" t="str">
        <f t="shared" si="125"/>
        <v>1990-1999</v>
      </c>
    </row>
    <row r="8030" spans="1:14" hidden="1" x14ac:dyDescent="0.3">
      <c r="A8030">
        <v>107207</v>
      </c>
      <c r="B8030" s="1" t="s">
        <v>683</v>
      </c>
      <c r="C8030">
        <v>1993</v>
      </c>
      <c r="D8030" s="1" t="s">
        <v>9</v>
      </c>
      <c r="E8030">
        <v>133</v>
      </c>
      <c r="F8030" s="3">
        <v>25096862</v>
      </c>
      <c r="G8030" s="1" t="s">
        <v>848</v>
      </c>
      <c r="H8030">
        <v>6487</v>
      </c>
      <c r="I8030" s="1" t="s">
        <v>1114</v>
      </c>
      <c r="J8030">
        <v>174840</v>
      </c>
      <c r="K8030" s="1" t="s">
        <v>1422</v>
      </c>
      <c r="L8030">
        <v>358</v>
      </c>
      <c r="M8030" s="1" t="s">
        <v>1819</v>
      </c>
      <c r="N8030" s="1" t="str">
        <f t="shared" si="125"/>
        <v>1990-1999</v>
      </c>
    </row>
    <row r="8031" spans="1:14" hidden="1" x14ac:dyDescent="0.3">
      <c r="A8031">
        <v>107207</v>
      </c>
      <c r="B8031" s="1" t="s">
        <v>683</v>
      </c>
      <c r="C8031">
        <v>1993</v>
      </c>
      <c r="D8031" s="1" t="s">
        <v>9</v>
      </c>
      <c r="E8031">
        <v>133</v>
      </c>
      <c r="F8031" s="3">
        <v>25096862</v>
      </c>
      <c r="G8031" s="1" t="s">
        <v>848</v>
      </c>
      <c r="H8031">
        <v>6487</v>
      </c>
      <c r="I8031" s="1" t="s">
        <v>1114</v>
      </c>
      <c r="J8031">
        <v>174840</v>
      </c>
      <c r="K8031" s="1" t="s">
        <v>1422</v>
      </c>
      <c r="L8031">
        <v>592</v>
      </c>
      <c r="M8031" s="1" t="s">
        <v>1943</v>
      </c>
      <c r="N8031" s="1" t="str">
        <f t="shared" si="125"/>
        <v>1990-1999</v>
      </c>
    </row>
    <row r="8032" spans="1:14" hidden="1" x14ac:dyDescent="0.3">
      <c r="A8032">
        <v>107207</v>
      </c>
      <c r="B8032" s="1" t="s">
        <v>683</v>
      </c>
      <c r="C8032">
        <v>1993</v>
      </c>
      <c r="D8032" s="1" t="s">
        <v>9</v>
      </c>
      <c r="E8032">
        <v>133</v>
      </c>
      <c r="F8032" s="3">
        <v>25096862</v>
      </c>
      <c r="G8032" s="1" t="s">
        <v>848</v>
      </c>
      <c r="H8032">
        <v>6487</v>
      </c>
      <c r="I8032" s="1" t="s">
        <v>1114</v>
      </c>
      <c r="J8032">
        <v>174840</v>
      </c>
      <c r="K8032" s="1" t="s">
        <v>1422</v>
      </c>
      <c r="L8032">
        <v>188949</v>
      </c>
      <c r="M8032" s="1" t="s">
        <v>1944</v>
      </c>
      <c r="N8032" s="1" t="str">
        <f t="shared" si="125"/>
        <v>1990-1999</v>
      </c>
    </row>
    <row r="8033" spans="1:14" hidden="1" x14ac:dyDescent="0.3">
      <c r="A8033">
        <v>107207</v>
      </c>
      <c r="B8033" s="1" t="s">
        <v>683</v>
      </c>
      <c r="C8033">
        <v>1993</v>
      </c>
      <c r="D8033" s="1" t="s">
        <v>9</v>
      </c>
      <c r="E8033">
        <v>133</v>
      </c>
      <c r="F8033" s="3">
        <v>25096862</v>
      </c>
      <c r="G8033" s="1" t="s">
        <v>848</v>
      </c>
      <c r="H8033">
        <v>6487</v>
      </c>
      <c r="I8033" s="1" t="s">
        <v>1114</v>
      </c>
      <c r="J8033">
        <v>313623</v>
      </c>
      <c r="K8033" s="1" t="s">
        <v>1135</v>
      </c>
      <c r="L8033">
        <v>358</v>
      </c>
      <c r="M8033" s="1" t="s">
        <v>1819</v>
      </c>
      <c r="N8033" s="1" t="str">
        <f t="shared" si="125"/>
        <v>1990-1999</v>
      </c>
    </row>
    <row r="8034" spans="1:14" hidden="1" x14ac:dyDescent="0.3">
      <c r="A8034">
        <v>107207</v>
      </c>
      <c r="B8034" s="1" t="s">
        <v>683</v>
      </c>
      <c r="C8034">
        <v>1993</v>
      </c>
      <c r="D8034" s="1" t="s">
        <v>9</v>
      </c>
      <c r="E8034">
        <v>133</v>
      </c>
      <c r="F8034" s="3">
        <v>25096862</v>
      </c>
      <c r="G8034" s="1" t="s">
        <v>848</v>
      </c>
      <c r="H8034">
        <v>6487</v>
      </c>
      <c r="I8034" s="1" t="s">
        <v>1114</v>
      </c>
      <c r="J8034">
        <v>313623</v>
      </c>
      <c r="K8034" s="1" t="s">
        <v>1135</v>
      </c>
      <c r="L8034">
        <v>592</v>
      </c>
      <c r="M8034" s="1" t="s">
        <v>1943</v>
      </c>
      <c r="N8034" s="1" t="str">
        <f t="shared" si="125"/>
        <v>1990-1999</v>
      </c>
    </row>
    <row r="8035" spans="1:14" hidden="1" x14ac:dyDescent="0.3">
      <c r="A8035">
        <v>107207</v>
      </c>
      <c r="B8035" s="1" t="s">
        <v>683</v>
      </c>
      <c r="C8035">
        <v>1993</v>
      </c>
      <c r="D8035" s="1" t="s">
        <v>9</v>
      </c>
      <c r="E8035">
        <v>133</v>
      </c>
      <c r="F8035" s="3">
        <v>25096862</v>
      </c>
      <c r="G8035" s="1" t="s">
        <v>848</v>
      </c>
      <c r="H8035">
        <v>6487</v>
      </c>
      <c r="I8035" s="1" t="s">
        <v>1114</v>
      </c>
      <c r="J8035">
        <v>313623</v>
      </c>
      <c r="K8035" s="1" t="s">
        <v>1135</v>
      </c>
      <c r="L8035">
        <v>188949</v>
      </c>
      <c r="M8035" s="1" t="s">
        <v>1944</v>
      </c>
      <c r="N8035" s="1" t="str">
        <f t="shared" si="125"/>
        <v>1990-1999</v>
      </c>
    </row>
    <row r="8036" spans="1:14" hidden="1" x14ac:dyDescent="0.3">
      <c r="A8036">
        <v>107207</v>
      </c>
      <c r="B8036" s="1" t="s">
        <v>683</v>
      </c>
      <c r="C8036">
        <v>1993</v>
      </c>
      <c r="D8036" s="1" t="s">
        <v>9</v>
      </c>
      <c r="E8036">
        <v>133</v>
      </c>
      <c r="F8036" s="3">
        <v>25096862</v>
      </c>
      <c r="G8036" s="1" t="s">
        <v>848</v>
      </c>
      <c r="H8036">
        <v>6487</v>
      </c>
      <c r="I8036" s="1" t="s">
        <v>1114</v>
      </c>
      <c r="J8036">
        <v>6487</v>
      </c>
      <c r="K8036" s="1" t="s">
        <v>1114</v>
      </c>
      <c r="L8036">
        <v>358</v>
      </c>
      <c r="M8036" s="1" t="s">
        <v>1819</v>
      </c>
      <c r="N8036" s="1" t="str">
        <f t="shared" si="125"/>
        <v>1990-1999</v>
      </c>
    </row>
    <row r="8037" spans="1:14" hidden="1" x14ac:dyDescent="0.3">
      <c r="A8037">
        <v>107207</v>
      </c>
      <c r="B8037" s="1" t="s">
        <v>683</v>
      </c>
      <c r="C8037">
        <v>1993</v>
      </c>
      <c r="D8037" s="1" t="s">
        <v>9</v>
      </c>
      <c r="E8037">
        <v>133</v>
      </c>
      <c r="F8037" s="3">
        <v>25096862</v>
      </c>
      <c r="G8037" s="1" t="s">
        <v>848</v>
      </c>
      <c r="H8037">
        <v>6487</v>
      </c>
      <c r="I8037" s="1" t="s">
        <v>1114</v>
      </c>
      <c r="J8037">
        <v>6487</v>
      </c>
      <c r="K8037" s="1" t="s">
        <v>1114</v>
      </c>
      <c r="L8037">
        <v>592</v>
      </c>
      <c r="M8037" s="1" t="s">
        <v>1943</v>
      </c>
      <c r="N8037" s="1" t="str">
        <f t="shared" si="125"/>
        <v>1990-1999</v>
      </c>
    </row>
    <row r="8038" spans="1:14" hidden="1" x14ac:dyDescent="0.3">
      <c r="A8038">
        <v>107207</v>
      </c>
      <c r="B8038" s="1" t="s">
        <v>683</v>
      </c>
      <c r="C8038">
        <v>1993</v>
      </c>
      <c r="D8038" s="1" t="s">
        <v>9</v>
      </c>
      <c r="E8038">
        <v>133</v>
      </c>
      <c r="F8038" s="3">
        <v>25096862</v>
      </c>
      <c r="G8038" s="1" t="s">
        <v>848</v>
      </c>
      <c r="H8038">
        <v>6487</v>
      </c>
      <c r="I8038" s="1" t="s">
        <v>1114</v>
      </c>
      <c r="J8038">
        <v>6487</v>
      </c>
      <c r="K8038" s="1" t="s">
        <v>1114</v>
      </c>
      <c r="L8038">
        <v>188949</v>
      </c>
      <c r="M8038" s="1" t="s">
        <v>1944</v>
      </c>
      <c r="N8038" s="1" t="str">
        <f t="shared" si="125"/>
        <v>1990-1999</v>
      </c>
    </row>
    <row r="8039" spans="1:14" hidden="1" x14ac:dyDescent="0.3">
      <c r="A8039">
        <v>107207</v>
      </c>
      <c r="B8039" s="1" t="s">
        <v>683</v>
      </c>
      <c r="C8039">
        <v>1993</v>
      </c>
      <c r="D8039" s="1" t="s">
        <v>9</v>
      </c>
      <c r="E8039">
        <v>133</v>
      </c>
      <c r="F8039" s="3">
        <v>25096862</v>
      </c>
      <c r="G8039" s="1" t="s">
        <v>838</v>
      </c>
      <c r="H8039">
        <v>6487</v>
      </c>
      <c r="I8039" s="1" t="s">
        <v>1114</v>
      </c>
      <c r="J8039">
        <v>174840</v>
      </c>
      <c r="K8039" s="1" t="s">
        <v>1422</v>
      </c>
      <c r="L8039">
        <v>358</v>
      </c>
      <c r="M8039" s="1" t="s">
        <v>1819</v>
      </c>
      <c r="N8039" s="1" t="str">
        <f t="shared" si="125"/>
        <v>1990-1999</v>
      </c>
    </row>
    <row r="8040" spans="1:14" hidden="1" x14ac:dyDescent="0.3">
      <c r="A8040">
        <v>107207</v>
      </c>
      <c r="B8040" s="1" t="s">
        <v>683</v>
      </c>
      <c r="C8040">
        <v>1993</v>
      </c>
      <c r="D8040" s="1" t="s">
        <v>9</v>
      </c>
      <c r="E8040">
        <v>133</v>
      </c>
      <c r="F8040" s="3">
        <v>25096862</v>
      </c>
      <c r="G8040" s="1" t="s">
        <v>838</v>
      </c>
      <c r="H8040">
        <v>6487</v>
      </c>
      <c r="I8040" s="1" t="s">
        <v>1114</v>
      </c>
      <c r="J8040">
        <v>174840</v>
      </c>
      <c r="K8040" s="1" t="s">
        <v>1422</v>
      </c>
      <c r="L8040">
        <v>592</v>
      </c>
      <c r="M8040" s="1" t="s">
        <v>1943</v>
      </c>
      <c r="N8040" s="1" t="str">
        <f t="shared" si="125"/>
        <v>1990-1999</v>
      </c>
    </row>
    <row r="8041" spans="1:14" hidden="1" x14ac:dyDescent="0.3">
      <c r="A8041">
        <v>107207</v>
      </c>
      <c r="B8041" s="1" t="s">
        <v>683</v>
      </c>
      <c r="C8041">
        <v>1993</v>
      </c>
      <c r="D8041" s="1" t="s">
        <v>9</v>
      </c>
      <c r="E8041">
        <v>133</v>
      </c>
      <c r="F8041" s="3">
        <v>25096862</v>
      </c>
      <c r="G8041" s="1" t="s">
        <v>838</v>
      </c>
      <c r="H8041">
        <v>6487</v>
      </c>
      <c r="I8041" s="1" t="s">
        <v>1114</v>
      </c>
      <c r="J8041">
        <v>174840</v>
      </c>
      <c r="K8041" s="1" t="s">
        <v>1422</v>
      </c>
      <c r="L8041">
        <v>188949</v>
      </c>
      <c r="M8041" s="1" t="s">
        <v>1944</v>
      </c>
      <c r="N8041" s="1" t="str">
        <f t="shared" si="125"/>
        <v>1990-1999</v>
      </c>
    </row>
    <row r="8042" spans="1:14" hidden="1" x14ac:dyDescent="0.3">
      <c r="A8042">
        <v>107207</v>
      </c>
      <c r="B8042" s="1" t="s">
        <v>683</v>
      </c>
      <c r="C8042">
        <v>1993</v>
      </c>
      <c r="D8042" s="1" t="s">
        <v>9</v>
      </c>
      <c r="E8042">
        <v>133</v>
      </c>
      <c r="F8042" s="3">
        <v>25096862</v>
      </c>
      <c r="G8042" s="1" t="s">
        <v>838</v>
      </c>
      <c r="H8042">
        <v>6487</v>
      </c>
      <c r="I8042" s="1" t="s">
        <v>1114</v>
      </c>
      <c r="J8042">
        <v>313623</v>
      </c>
      <c r="K8042" s="1" t="s">
        <v>1135</v>
      </c>
      <c r="L8042">
        <v>358</v>
      </c>
      <c r="M8042" s="1" t="s">
        <v>1819</v>
      </c>
      <c r="N8042" s="1" t="str">
        <f t="shared" si="125"/>
        <v>1990-1999</v>
      </c>
    </row>
    <row r="8043" spans="1:14" hidden="1" x14ac:dyDescent="0.3">
      <c r="A8043">
        <v>107207</v>
      </c>
      <c r="B8043" s="1" t="s">
        <v>683</v>
      </c>
      <c r="C8043">
        <v>1993</v>
      </c>
      <c r="D8043" s="1" t="s">
        <v>9</v>
      </c>
      <c r="E8043">
        <v>133</v>
      </c>
      <c r="F8043" s="3">
        <v>25096862</v>
      </c>
      <c r="G8043" s="1" t="s">
        <v>838</v>
      </c>
      <c r="H8043">
        <v>6487</v>
      </c>
      <c r="I8043" s="1" t="s">
        <v>1114</v>
      </c>
      <c r="J8043">
        <v>313623</v>
      </c>
      <c r="K8043" s="1" t="s">
        <v>1135</v>
      </c>
      <c r="L8043">
        <v>592</v>
      </c>
      <c r="M8043" s="1" t="s">
        <v>1943</v>
      </c>
      <c r="N8043" s="1" t="str">
        <f t="shared" si="125"/>
        <v>1990-1999</v>
      </c>
    </row>
    <row r="8044" spans="1:14" hidden="1" x14ac:dyDescent="0.3">
      <c r="A8044">
        <v>107207</v>
      </c>
      <c r="B8044" s="1" t="s">
        <v>683</v>
      </c>
      <c r="C8044">
        <v>1993</v>
      </c>
      <c r="D8044" s="1" t="s">
        <v>9</v>
      </c>
      <c r="E8044">
        <v>133</v>
      </c>
      <c r="F8044" s="3">
        <v>25096862</v>
      </c>
      <c r="G8044" s="1" t="s">
        <v>838</v>
      </c>
      <c r="H8044">
        <v>6487</v>
      </c>
      <c r="I8044" s="1" t="s">
        <v>1114</v>
      </c>
      <c r="J8044">
        <v>313623</v>
      </c>
      <c r="K8044" s="1" t="s">
        <v>1135</v>
      </c>
      <c r="L8044">
        <v>188949</v>
      </c>
      <c r="M8044" s="1" t="s">
        <v>1944</v>
      </c>
      <c r="N8044" s="1" t="str">
        <f t="shared" si="125"/>
        <v>1990-1999</v>
      </c>
    </row>
    <row r="8045" spans="1:14" hidden="1" x14ac:dyDescent="0.3">
      <c r="A8045">
        <v>107207</v>
      </c>
      <c r="B8045" s="1" t="s">
        <v>683</v>
      </c>
      <c r="C8045">
        <v>1993</v>
      </c>
      <c r="D8045" s="1" t="s">
        <v>9</v>
      </c>
      <c r="E8045">
        <v>133</v>
      </c>
      <c r="F8045" s="3">
        <v>25096862</v>
      </c>
      <c r="G8045" s="1" t="s">
        <v>838</v>
      </c>
      <c r="H8045">
        <v>6487</v>
      </c>
      <c r="I8045" s="1" t="s">
        <v>1114</v>
      </c>
      <c r="J8045">
        <v>6487</v>
      </c>
      <c r="K8045" s="1" t="s">
        <v>1114</v>
      </c>
      <c r="L8045">
        <v>358</v>
      </c>
      <c r="M8045" s="1" t="s">
        <v>1819</v>
      </c>
      <c r="N8045" s="1" t="str">
        <f t="shared" si="125"/>
        <v>1990-1999</v>
      </c>
    </row>
    <row r="8046" spans="1:14" hidden="1" x14ac:dyDescent="0.3">
      <c r="A8046">
        <v>107207</v>
      </c>
      <c r="B8046" s="1" t="s">
        <v>683</v>
      </c>
      <c r="C8046">
        <v>1993</v>
      </c>
      <c r="D8046" s="1" t="s">
        <v>9</v>
      </c>
      <c r="E8046">
        <v>133</v>
      </c>
      <c r="F8046" s="3">
        <v>25096862</v>
      </c>
      <c r="G8046" s="1" t="s">
        <v>838</v>
      </c>
      <c r="H8046">
        <v>6487</v>
      </c>
      <c r="I8046" s="1" t="s">
        <v>1114</v>
      </c>
      <c r="J8046">
        <v>6487</v>
      </c>
      <c r="K8046" s="1" t="s">
        <v>1114</v>
      </c>
      <c r="L8046">
        <v>592</v>
      </c>
      <c r="M8046" s="1" t="s">
        <v>1943</v>
      </c>
      <c r="N8046" s="1" t="str">
        <f t="shared" si="125"/>
        <v>1990-1999</v>
      </c>
    </row>
    <row r="8047" spans="1:14" hidden="1" x14ac:dyDescent="0.3">
      <c r="A8047">
        <v>107207</v>
      </c>
      <c r="B8047" s="1" t="s">
        <v>683</v>
      </c>
      <c r="C8047">
        <v>1993</v>
      </c>
      <c r="D8047" s="1" t="s">
        <v>9</v>
      </c>
      <c r="E8047">
        <v>133</v>
      </c>
      <c r="F8047" s="3">
        <v>25096862</v>
      </c>
      <c r="G8047" s="1" t="s">
        <v>838</v>
      </c>
      <c r="H8047">
        <v>6487</v>
      </c>
      <c r="I8047" s="1" t="s">
        <v>1114</v>
      </c>
      <c r="J8047">
        <v>6487</v>
      </c>
      <c r="K8047" s="1" t="s">
        <v>1114</v>
      </c>
      <c r="L8047">
        <v>188949</v>
      </c>
      <c r="M8047" s="1" t="s">
        <v>1944</v>
      </c>
      <c r="N8047" s="1" t="str">
        <f t="shared" si="125"/>
        <v>1990-1999</v>
      </c>
    </row>
    <row r="8048" spans="1:14" hidden="1" x14ac:dyDescent="0.3">
      <c r="A8048">
        <v>107207</v>
      </c>
      <c r="B8048" s="1" t="s">
        <v>683</v>
      </c>
      <c r="C8048">
        <v>1993</v>
      </c>
      <c r="D8048" s="1" t="s">
        <v>9</v>
      </c>
      <c r="E8048">
        <v>133</v>
      </c>
      <c r="F8048" s="3">
        <v>25096862</v>
      </c>
      <c r="G8048" s="1" t="s">
        <v>839</v>
      </c>
      <c r="H8048">
        <v>6487</v>
      </c>
      <c r="I8048" s="1" t="s">
        <v>1114</v>
      </c>
      <c r="J8048">
        <v>174840</v>
      </c>
      <c r="K8048" s="1" t="s">
        <v>1422</v>
      </c>
      <c r="L8048">
        <v>358</v>
      </c>
      <c r="M8048" s="1" t="s">
        <v>1819</v>
      </c>
      <c r="N8048" s="1" t="str">
        <f t="shared" si="125"/>
        <v>1990-1999</v>
      </c>
    </row>
    <row r="8049" spans="1:14" hidden="1" x14ac:dyDescent="0.3">
      <c r="A8049">
        <v>107207</v>
      </c>
      <c r="B8049" s="1" t="s">
        <v>683</v>
      </c>
      <c r="C8049">
        <v>1993</v>
      </c>
      <c r="D8049" s="1" t="s">
        <v>9</v>
      </c>
      <c r="E8049">
        <v>133</v>
      </c>
      <c r="F8049" s="3">
        <v>25096862</v>
      </c>
      <c r="G8049" s="1" t="s">
        <v>839</v>
      </c>
      <c r="H8049">
        <v>6487</v>
      </c>
      <c r="I8049" s="1" t="s">
        <v>1114</v>
      </c>
      <c r="J8049">
        <v>174840</v>
      </c>
      <c r="K8049" s="1" t="s">
        <v>1422</v>
      </c>
      <c r="L8049">
        <v>592</v>
      </c>
      <c r="M8049" s="1" t="s">
        <v>1943</v>
      </c>
      <c r="N8049" s="1" t="str">
        <f t="shared" si="125"/>
        <v>1990-1999</v>
      </c>
    </row>
    <row r="8050" spans="1:14" hidden="1" x14ac:dyDescent="0.3">
      <c r="A8050">
        <v>107207</v>
      </c>
      <c r="B8050" s="1" t="s">
        <v>683</v>
      </c>
      <c r="C8050">
        <v>1993</v>
      </c>
      <c r="D8050" s="1" t="s">
        <v>9</v>
      </c>
      <c r="E8050">
        <v>133</v>
      </c>
      <c r="F8050" s="3">
        <v>25096862</v>
      </c>
      <c r="G8050" s="1" t="s">
        <v>839</v>
      </c>
      <c r="H8050">
        <v>6487</v>
      </c>
      <c r="I8050" s="1" t="s">
        <v>1114</v>
      </c>
      <c r="J8050">
        <v>174840</v>
      </c>
      <c r="K8050" s="1" t="s">
        <v>1422</v>
      </c>
      <c r="L8050">
        <v>188949</v>
      </c>
      <c r="M8050" s="1" t="s">
        <v>1944</v>
      </c>
      <c r="N8050" s="1" t="str">
        <f t="shared" si="125"/>
        <v>1990-1999</v>
      </c>
    </row>
    <row r="8051" spans="1:14" hidden="1" x14ac:dyDescent="0.3">
      <c r="A8051">
        <v>107207</v>
      </c>
      <c r="B8051" s="1" t="s">
        <v>683</v>
      </c>
      <c r="C8051">
        <v>1993</v>
      </c>
      <c r="D8051" s="1" t="s">
        <v>9</v>
      </c>
      <c r="E8051">
        <v>133</v>
      </c>
      <c r="F8051" s="3">
        <v>25096862</v>
      </c>
      <c r="G8051" s="1" t="s">
        <v>839</v>
      </c>
      <c r="H8051">
        <v>6487</v>
      </c>
      <c r="I8051" s="1" t="s">
        <v>1114</v>
      </c>
      <c r="J8051">
        <v>313623</v>
      </c>
      <c r="K8051" s="1" t="s">
        <v>1135</v>
      </c>
      <c r="L8051">
        <v>358</v>
      </c>
      <c r="M8051" s="1" t="s">
        <v>1819</v>
      </c>
      <c r="N8051" s="1" t="str">
        <f t="shared" si="125"/>
        <v>1990-1999</v>
      </c>
    </row>
    <row r="8052" spans="1:14" hidden="1" x14ac:dyDescent="0.3">
      <c r="A8052">
        <v>107207</v>
      </c>
      <c r="B8052" s="1" t="s">
        <v>683</v>
      </c>
      <c r="C8052">
        <v>1993</v>
      </c>
      <c r="D8052" s="1" t="s">
        <v>9</v>
      </c>
      <c r="E8052">
        <v>133</v>
      </c>
      <c r="F8052" s="3">
        <v>25096862</v>
      </c>
      <c r="G8052" s="1" t="s">
        <v>839</v>
      </c>
      <c r="H8052">
        <v>6487</v>
      </c>
      <c r="I8052" s="1" t="s">
        <v>1114</v>
      </c>
      <c r="J8052">
        <v>313623</v>
      </c>
      <c r="K8052" s="1" t="s">
        <v>1135</v>
      </c>
      <c r="L8052">
        <v>592</v>
      </c>
      <c r="M8052" s="1" t="s">
        <v>1943</v>
      </c>
      <c r="N8052" s="1" t="str">
        <f t="shared" si="125"/>
        <v>1990-1999</v>
      </c>
    </row>
    <row r="8053" spans="1:14" hidden="1" x14ac:dyDescent="0.3">
      <c r="A8053">
        <v>107207</v>
      </c>
      <c r="B8053" s="1" t="s">
        <v>683</v>
      </c>
      <c r="C8053">
        <v>1993</v>
      </c>
      <c r="D8053" s="1" t="s">
        <v>9</v>
      </c>
      <c r="E8053">
        <v>133</v>
      </c>
      <c r="F8053" s="3">
        <v>25096862</v>
      </c>
      <c r="G8053" s="1" t="s">
        <v>839</v>
      </c>
      <c r="H8053">
        <v>6487</v>
      </c>
      <c r="I8053" s="1" t="s">
        <v>1114</v>
      </c>
      <c r="J8053">
        <v>313623</v>
      </c>
      <c r="K8053" s="1" t="s">
        <v>1135</v>
      </c>
      <c r="L8053">
        <v>188949</v>
      </c>
      <c r="M8053" s="1" t="s">
        <v>1944</v>
      </c>
      <c r="N8053" s="1" t="str">
        <f t="shared" si="125"/>
        <v>1990-1999</v>
      </c>
    </row>
    <row r="8054" spans="1:14" hidden="1" x14ac:dyDescent="0.3">
      <c r="A8054">
        <v>107207</v>
      </c>
      <c r="B8054" s="1" t="s">
        <v>683</v>
      </c>
      <c r="C8054">
        <v>1993</v>
      </c>
      <c r="D8054" s="1" t="s">
        <v>9</v>
      </c>
      <c r="E8054">
        <v>133</v>
      </c>
      <c r="F8054" s="3">
        <v>25096862</v>
      </c>
      <c r="G8054" s="1" t="s">
        <v>839</v>
      </c>
      <c r="H8054">
        <v>6487</v>
      </c>
      <c r="I8054" s="1" t="s">
        <v>1114</v>
      </c>
      <c r="J8054">
        <v>6487</v>
      </c>
      <c r="K8054" s="1" t="s">
        <v>1114</v>
      </c>
      <c r="L8054">
        <v>358</v>
      </c>
      <c r="M8054" s="1" t="s">
        <v>1819</v>
      </c>
      <c r="N8054" s="1" t="str">
        <f t="shared" si="125"/>
        <v>1990-1999</v>
      </c>
    </row>
    <row r="8055" spans="1:14" hidden="1" x14ac:dyDescent="0.3">
      <c r="A8055">
        <v>107207</v>
      </c>
      <c r="B8055" s="1" t="s">
        <v>683</v>
      </c>
      <c r="C8055">
        <v>1993</v>
      </c>
      <c r="D8055" s="1" t="s">
        <v>9</v>
      </c>
      <c r="E8055">
        <v>133</v>
      </c>
      <c r="F8055" s="3">
        <v>25096862</v>
      </c>
      <c r="G8055" s="1" t="s">
        <v>839</v>
      </c>
      <c r="H8055">
        <v>6487</v>
      </c>
      <c r="I8055" s="1" t="s">
        <v>1114</v>
      </c>
      <c r="J8055">
        <v>6487</v>
      </c>
      <c r="K8055" s="1" t="s">
        <v>1114</v>
      </c>
      <c r="L8055">
        <v>592</v>
      </c>
      <c r="M8055" s="1" t="s">
        <v>1943</v>
      </c>
      <c r="N8055" s="1" t="str">
        <f t="shared" si="125"/>
        <v>1990-1999</v>
      </c>
    </row>
    <row r="8056" spans="1:14" hidden="1" x14ac:dyDescent="0.3">
      <c r="A8056">
        <v>107207</v>
      </c>
      <c r="B8056" s="1" t="s">
        <v>683</v>
      </c>
      <c r="C8056">
        <v>1993</v>
      </c>
      <c r="D8056" s="1" t="s">
        <v>9</v>
      </c>
      <c r="E8056">
        <v>133</v>
      </c>
      <c r="F8056" s="3">
        <v>25096862</v>
      </c>
      <c r="G8056" s="1" t="s">
        <v>839</v>
      </c>
      <c r="H8056">
        <v>6487</v>
      </c>
      <c r="I8056" s="1" t="s">
        <v>1114</v>
      </c>
      <c r="J8056">
        <v>6487</v>
      </c>
      <c r="K8056" s="1" t="s">
        <v>1114</v>
      </c>
      <c r="L8056">
        <v>188949</v>
      </c>
      <c r="M8056" s="1" t="s">
        <v>1944</v>
      </c>
      <c r="N8056" s="1" t="str">
        <f t="shared" si="125"/>
        <v>1990-1999</v>
      </c>
    </row>
    <row r="8057" spans="1:14" hidden="1" x14ac:dyDescent="0.3">
      <c r="A8057">
        <v>107207</v>
      </c>
      <c r="B8057" s="1" t="s">
        <v>683</v>
      </c>
      <c r="C8057">
        <v>1993</v>
      </c>
      <c r="D8057" s="1" t="s">
        <v>9</v>
      </c>
      <c r="E8057">
        <v>133</v>
      </c>
      <c r="F8057" s="3">
        <v>25096862</v>
      </c>
      <c r="G8057" s="1" t="s">
        <v>842</v>
      </c>
      <c r="H8057">
        <v>6487</v>
      </c>
      <c r="I8057" s="1" t="s">
        <v>1114</v>
      </c>
      <c r="J8057">
        <v>174840</v>
      </c>
      <c r="K8057" s="1" t="s">
        <v>1422</v>
      </c>
      <c r="L8057">
        <v>358</v>
      </c>
      <c r="M8057" s="1" t="s">
        <v>1819</v>
      </c>
      <c r="N8057" s="1" t="str">
        <f t="shared" si="125"/>
        <v>1990-1999</v>
      </c>
    </row>
    <row r="8058" spans="1:14" hidden="1" x14ac:dyDescent="0.3">
      <c r="A8058">
        <v>107207</v>
      </c>
      <c r="B8058" s="1" t="s">
        <v>683</v>
      </c>
      <c r="C8058">
        <v>1993</v>
      </c>
      <c r="D8058" s="1" t="s">
        <v>9</v>
      </c>
      <c r="E8058">
        <v>133</v>
      </c>
      <c r="F8058" s="3">
        <v>25096862</v>
      </c>
      <c r="G8058" s="1" t="s">
        <v>842</v>
      </c>
      <c r="H8058">
        <v>6487</v>
      </c>
      <c r="I8058" s="1" t="s">
        <v>1114</v>
      </c>
      <c r="J8058">
        <v>174840</v>
      </c>
      <c r="K8058" s="1" t="s">
        <v>1422</v>
      </c>
      <c r="L8058">
        <v>592</v>
      </c>
      <c r="M8058" s="1" t="s">
        <v>1943</v>
      </c>
      <c r="N8058" s="1" t="str">
        <f t="shared" si="125"/>
        <v>1990-1999</v>
      </c>
    </row>
    <row r="8059" spans="1:14" hidden="1" x14ac:dyDescent="0.3">
      <c r="A8059">
        <v>107207</v>
      </c>
      <c r="B8059" s="1" t="s">
        <v>683</v>
      </c>
      <c r="C8059">
        <v>1993</v>
      </c>
      <c r="D8059" s="1" t="s">
        <v>9</v>
      </c>
      <c r="E8059">
        <v>133</v>
      </c>
      <c r="F8059" s="3">
        <v>25096862</v>
      </c>
      <c r="G8059" s="1" t="s">
        <v>842</v>
      </c>
      <c r="H8059">
        <v>6487</v>
      </c>
      <c r="I8059" s="1" t="s">
        <v>1114</v>
      </c>
      <c r="J8059">
        <v>174840</v>
      </c>
      <c r="K8059" s="1" t="s">
        <v>1422</v>
      </c>
      <c r="L8059">
        <v>188949</v>
      </c>
      <c r="M8059" s="1" t="s">
        <v>1944</v>
      </c>
      <c r="N8059" s="1" t="str">
        <f t="shared" si="125"/>
        <v>1990-1999</v>
      </c>
    </row>
    <row r="8060" spans="1:14" hidden="1" x14ac:dyDescent="0.3">
      <c r="A8060">
        <v>107207</v>
      </c>
      <c r="B8060" s="1" t="s">
        <v>683</v>
      </c>
      <c r="C8060">
        <v>1993</v>
      </c>
      <c r="D8060" s="1" t="s">
        <v>9</v>
      </c>
      <c r="E8060">
        <v>133</v>
      </c>
      <c r="F8060" s="3">
        <v>25096862</v>
      </c>
      <c r="G8060" s="1" t="s">
        <v>842</v>
      </c>
      <c r="H8060">
        <v>6487</v>
      </c>
      <c r="I8060" s="1" t="s">
        <v>1114</v>
      </c>
      <c r="J8060">
        <v>313623</v>
      </c>
      <c r="K8060" s="1" t="s">
        <v>1135</v>
      </c>
      <c r="L8060">
        <v>358</v>
      </c>
      <c r="M8060" s="1" t="s">
        <v>1819</v>
      </c>
      <c r="N8060" s="1" t="str">
        <f t="shared" si="125"/>
        <v>1990-1999</v>
      </c>
    </row>
    <row r="8061" spans="1:14" hidden="1" x14ac:dyDescent="0.3">
      <c r="A8061">
        <v>107207</v>
      </c>
      <c r="B8061" s="1" t="s">
        <v>683</v>
      </c>
      <c r="C8061">
        <v>1993</v>
      </c>
      <c r="D8061" s="1" t="s">
        <v>9</v>
      </c>
      <c r="E8061">
        <v>133</v>
      </c>
      <c r="F8061" s="3">
        <v>25096862</v>
      </c>
      <c r="G8061" s="1" t="s">
        <v>842</v>
      </c>
      <c r="H8061">
        <v>6487</v>
      </c>
      <c r="I8061" s="1" t="s">
        <v>1114</v>
      </c>
      <c r="J8061">
        <v>313623</v>
      </c>
      <c r="K8061" s="1" t="s">
        <v>1135</v>
      </c>
      <c r="L8061">
        <v>592</v>
      </c>
      <c r="M8061" s="1" t="s">
        <v>1943</v>
      </c>
      <c r="N8061" s="1" t="str">
        <f t="shared" si="125"/>
        <v>1990-1999</v>
      </c>
    </row>
    <row r="8062" spans="1:14" hidden="1" x14ac:dyDescent="0.3">
      <c r="A8062">
        <v>107207</v>
      </c>
      <c r="B8062" s="1" t="s">
        <v>683</v>
      </c>
      <c r="C8062">
        <v>1993</v>
      </c>
      <c r="D8062" s="1" t="s">
        <v>9</v>
      </c>
      <c r="E8062">
        <v>133</v>
      </c>
      <c r="F8062" s="3">
        <v>25096862</v>
      </c>
      <c r="G8062" s="1" t="s">
        <v>842</v>
      </c>
      <c r="H8062">
        <v>6487</v>
      </c>
      <c r="I8062" s="1" t="s">
        <v>1114</v>
      </c>
      <c r="J8062">
        <v>313623</v>
      </c>
      <c r="K8062" s="1" t="s">
        <v>1135</v>
      </c>
      <c r="L8062">
        <v>188949</v>
      </c>
      <c r="M8062" s="1" t="s">
        <v>1944</v>
      </c>
      <c r="N8062" s="1" t="str">
        <f t="shared" si="125"/>
        <v>1990-1999</v>
      </c>
    </row>
    <row r="8063" spans="1:14" hidden="1" x14ac:dyDescent="0.3">
      <c r="A8063">
        <v>107207</v>
      </c>
      <c r="B8063" s="1" t="s">
        <v>683</v>
      </c>
      <c r="C8063">
        <v>1993</v>
      </c>
      <c r="D8063" s="1" t="s">
        <v>9</v>
      </c>
      <c r="E8063">
        <v>133</v>
      </c>
      <c r="F8063" s="3">
        <v>25096862</v>
      </c>
      <c r="G8063" s="1" t="s">
        <v>842</v>
      </c>
      <c r="H8063">
        <v>6487</v>
      </c>
      <c r="I8063" s="1" t="s">
        <v>1114</v>
      </c>
      <c r="J8063">
        <v>6487</v>
      </c>
      <c r="K8063" s="1" t="s">
        <v>1114</v>
      </c>
      <c r="L8063">
        <v>358</v>
      </c>
      <c r="M8063" s="1" t="s">
        <v>1819</v>
      </c>
      <c r="N8063" s="1" t="str">
        <f t="shared" si="125"/>
        <v>1990-1999</v>
      </c>
    </row>
    <row r="8064" spans="1:14" hidden="1" x14ac:dyDescent="0.3">
      <c r="A8064">
        <v>107207</v>
      </c>
      <c r="B8064" s="1" t="s">
        <v>683</v>
      </c>
      <c r="C8064">
        <v>1993</v>
      </c>
      <c r="D8064" s="1" t="s">
        <v>9</v>
      </c>
      <c r="E8064">
        <v>133</v>
      </c>
      <c r="F8064" s="3">
        <v>25096862</v>
      </c>
      <c r="G8064" s="1" t="s">
        <v>842</v>
      </c>
      <c r="H8064">
        <v>6487</v>
      </c>
      <c r="I8064" s="1" t="s">
        <v>1114</v>
      </c>
      <c r="J8064">
        <v>6487</v>
      </c>
      <c r="K8064" s="1" t="s">
        <v>1114</v>
      </c>
      <c r="L8064">
        <v>592</v>
      </c>
      <c r="M8064" s="1" t="s">
        <v>1943</v>
      </c>
      <c r="N8064" s="1" t="str">
        <f t="shared" si="125"/>
        <v>1990-1999</v>
      </c>
    </row>
    <row r="8065" spans="1:14" hidden="1" x14ac:dyDescent="0.3">
      <c r="A8065">
        <v>107207</v>
      </c>
      <c r="B8065" s="1" t="s">
        <v>683</v>
      </c>
      <c r="C8065">
        <v>1993</v>
      </c>
      <c r="D8065" s="1" t="s">
        <v>9</v>
      </c>
      <c r="E8065">
        <v>133</v>
      </c>
      <c r="F8065" s="3">
        <v>25096862</v>
      </c>
      <c r="G8065" s="1" t="s">
        <v>842</v>
      </c>
      <c r="H8065">
        <v>6487</v>
      </c>
      <c r="I8065" s="1" t="s">
        <v>1114</v>
      </c>
      <c r="J8065">
        <v>6487</v>
      </c>
      <c r="K8065" s="1" t="s">
        <v>1114</v>
      </c>
      <c r="L8065">
        <v>188949</v>
      </c>
      <c r="M8065" s="1" t="s">
        <v>1944</v>
      </c>
      <c r="N8065" s="1" t="str">
        <f t="shared" si="125"/>
        <v>1990-1999</v>
      </c>
    </row>
    <row r="8066" spans="1:14" hidden="1" x14ac:dyDescent="0.3">
      <c r="A8066">
        <v>107207</v>
      </c>
      <c r="B8066" s="1" t="s">
        <v>683</v>
      </c>
      <c r="C8066">
        <v>1993</v>
      </c>
      <c r="D8066" s="1" t="s">
        <v>9</v>
      </c>
      <c r="E8066">
        <v>133</v>
      </c>
      <c r="F8066" s="3">
        <v>25096862</v>
      </c>
      <c r="G8066" s="1" t="s">
        <v>878</v>
      </c>
      <c r="H8066">
        <v>6487</v>
      </c>
      <c r="I8066" s="1" t="s">
        <v>1114</v>
      </c>
      <c r="J8066">
        <v>174840</v>
      </c>
      <c r="K8066" s="1" t="s">
        <v>1422</v>
      </c>
      <c r="L8066">
        <v>358</v>
      </c>
      <c r="M8066" s="1" t="s">
        <v>1819</v>
      </c>
      <c r="N8066" s="1" t="str">
        <f t="shared" ref="N8066:N8129" si="126">INT(C8066/10)*10 &amp; "-" &amp; INT(C8066/10)*10+9</f>
        <v>1990-1999</v>
      </c>
    </row>
    <row r="8067" spans="1:14" hidden="1" x14ac:dyDescent="0.3">
      <c r="A8067">
        <v>107207</v>
      </c>
      <c r="B8067" s="1" t="s">
        <v>683</v>
      </c>
      <c r="C8067">
        <v>1993</v>
      </c>
      <c r="D8067" s="1" t="s">
        <v>9</v>
      </c>
      <c r="E8067">
        <v>133</v>
      </c>
      <c r="F8067" s="3">
        <v>25096862</v>
      </c>
      <c r="G8067" s="1" t="s">
        <v>878</v>
      </c>
      <c r="H8067">
        <v>6487</v>
      </c>
      <c r="I8067" s="1" t="s">
        <v>1114</v>
      </c>
      <c r="J8067">
        <v>174840</v>
      </c>
      <c r="K8067" s="1" t="s">
        <v>1422</v>
      </c>
      <c r="L8067">
        <v>592</v>
      </c>
      <c r="M8067" s="1" t="s">
        <v>1943</v>
      </c>
      <c r="N8067" s="1" t="str">
        <f t="shared" si="126"/>
        <v>1990-1999</v>
      </c>
    </row>
    <row r="8068" spans="1:14" hidden="1" x14ac:dyDescent="0.3">
      <c r="A8068">
        <v>107207</v>
      </c>
      <c r="B8068" s="1" t="s">
        <v>683</v>
      </c>
      <c r="C8068">
        <v>1993</v>
      </c>
      <c r="D8068" s="1" t="s">
        <v>9</v>
      </c>
      <c r="E8068">
        <v>133</v>
      </c>
      <c r="F8068" s="3">
        <v>25096862</v>
      </c>
      <c r="G8068" s="1" t="s">
        <v>878</v>
      </c>
      <c r="H8068">
        <v>6487</v>
      </c>
      <c r="I8068" s="1" t="s">
        <v>1114</v>
      </c>
      <c r="J8068">
        <v>174840</v>
      </c>
      <c r="K8068" s="1" t="s">
        <v>1422</v>
      </c>
      <c r="L8068">
        <v>188949</v>
      </c>
      <c r="M8068" s="1" t="s">
        <v>1944</v>
      </c>
      <c r="N8068" s="1" t="str">
        <f t="shared" si="126"/>
        <v>1990-1999</v>
      </c>
    </row>
    <row r="8069" spans="1:14" hidden="1" x14ac:dyDescent="0.3">
      <c r="A8069">
        <v>107207</v>
      </c>
      <c r="B8069" s="1" t="s">
        <v>683</v>
      </c>
      <c r="C8069">
        <v>1993</v>
      </c>
      <c r="D8069" s="1" t="s">
        <v>9</v>
      </c>
      <c r="E8069">
        <v>133</v>
      </c>
      <c r="F8069" s="3">
        <v>25096862</v>
      </c>
      <c r="G8069" s="1" t="s">
        <v>878</v>
      </c>
      <c r="H8069">
        <v>6487</v>
      </c>
      <c r="I8069" s="1" t="s">
        <v>1114</v>
      </c>
      <c r="J8069">
        <v>313623</v>
      </c>
      <c r="K8069" s="1" t="s">
        <v>1135</v>
      </c>
      <c r="L8069">
        <v>358</v>
      </c>
      <c r="M8069" s="1" t="s">
        <v>1819</v>
      </c>
      <c r="N8069" s="1" t="str">
        <f t="shared" si="126"/>
        <v>1990-1999</v>
      </c>
    </row>
    <row r="8070" spans="1:14" hidden="1" x14ac:dyDescent="0.3">
      <c r="A8070">
        <v>107207</v>
      </c>
      <c r="B8070" s="1" t="s">
        <v>683</v>
      </c>
      <c r="C8070">
        <v>1993</v>
      </c>
      <c r="D8070" s="1" t="s">
        <v>9</v>
      </c>
      <c r="E8070">
        <v>133</v>
      </c>
      <c r="F8070" s="3">
        <v>25096862</v>
      </c>
      <c r="G8070" s="1" t="s">
        <v>878</v>
      </c>
      <c r="H8070">
        <v>6487</v>
      </c>
      <c r="I8070" s="1" t="s">
        <v>1114</v>
      </c>
      <c r="J8070">
        <v>313623</v>
      </c>
      <c r="K8070" s="1" t="s">
        <v>1135</v>
      </c>
      <c r="L8070">
        <v>592</v>
      </c>
      <c r="M8070" s="1" t="s">
        <v>1943</v>
      </c>
      <c r="N8070" s="1" t="str">
        <f t="shared" si="126"/>
        <v>1990-1999</v>
      </c>
    </row>
    <row r="8071" spans="1:14" hidden="1" x14ac:dyDescent="0.3">
      <c r="A8071">
        <v>107207</v>
      </c>
      <c r="B8071" s="1" t="s">
        <v>683</v>
      </c>
      <c r="C8071">
        <v>1993</v>
      </c>
      <c r="D8071" s="1" t="s">
        <v>9</v>
      </c>
      <c r="E8071">
        <v>133</v>
      </c>
      <c r="F8071" s="3">
        <v>25096862</v>
      </c>
      <c r="G8071" s="1" t="s">
        <v>878</v>
      </c>
      <c r="H8071">
        <v>6487</v>
      </c>
      <c r="I8071" s="1" t="s">
        <v>1114</v>
      </c>
      <c r="J8071">
        <v>313623</v>
      </c>
      <c r="K8071" s="1" t="s">
        <v>1135</v>
      </c>
      <c r="L8071">
        <v>188949</v>
      </c>
      <c r="M8071" s="1" t="s">
        <v>1944</v>
      </c>
      <c r="N8071" s="1" t="str">
        <f t="shared" si="126"/>
        <v>1990-1999</v>
      </c>
    </row>
    <row r="8072" spans="1:14" hidden="1" x14ac:dyDescent="0.3">
      <c r="A8072">
        <v>107207</v>
      </c>
      <c r="B8072" s="1" t="s">
        <v>683</v>
      </c>
      <c r="C8072">
        <v>1993</v>
      </c>
      <c r="D8072" s="1" t="s">
        <v>9</v>
      </c>
      <c r="E8072">
        <v>133</v>
      </c>
      <c r="F8072" s="3">
        <v>25096862</v>
      </c>
      <c r="G8072" s="1" t="s">
        <v>878</v>
      </c>
      <c r="H8072">
        <v>6487</v>
      </c>
      <c r="I8072" s="1" t="s">
        <v>1114</v>
      </c>
      <c r="J8072">
        <v>6487</v>
      </c>
      <c r="K8072" s="1" t="s">
        <v>1114</v>
      </c>
      <c r="L8072">
        <v>358</v>
      </c>
      <c r="M8072" s="1" t="s">
        <v>1819</v>
      </c>
      <c r="N8072" s="1" t="str">
        <f t="shared" si="126"/>
        <v>1990-1999</v>
      </c>
    </row>
    <row r="8073" spans="1:14" hidden="1" x14ac:dyDescent="0.3">
      <c r="A8073">
        <v>107207</v>
      </c>
      <c r="B8073" s="1" t="s">
        <v>683</v>
      </c>
      <c r="C8073">
        <v>1993</v>
      </c>
      <c r="D8073" s="1" t="s">
        <v>9</v>
      </c>
      <c r="E8073">
        <v>133</v>
      </c>
      <c r="F8073" s="3">
        <v>25096862</v>
      </c>
      <c r="G8073" s="1" t="s">
        <v>878</v>
      </c>
      <c r="H8073">
        <v>6487</v>
      </c>
      <c r="I8073" s="1" t="s">
        <v>1114</v>
      </c>
      <c r="J8073">
        <v>6487</v>
      </c>
      <c r="K8073" s="1" t="s">
        <v>1114</v>
      </c>
      <c r="L8073">
        <v>592</v>
      </c>
      <c r="M8073" s="1" t="s">
        <v>1943</v>
      </c>
      <c r="N8073" s="1" t="str">
        <f t="shared" si="126"/>
        <v>1990-1999</v>
      </c>
    </row>
    <row r="8074" spans="1:14" hidden="1" x14ac:dyDescent="0.3">
      <c r="A8074">
        <v>107207</v>
      </c>
      <c r="B8074" s="1" t="s">
        <v>683</v>
      </c>
      <c r="C8074">
        <v>1993</v>
      </c>
      <c r="D8074" s="1" t="s">
        <v>9</v>
      </c>
      <c r="E8074">
        <v>133</v>
      </c>
      <c r="F8074" s="3">
        <v>25096862</v>
      </c>
      <c r="G8074" s="1" t="s">
        <v>878</v>
      </c>
      <c r="H8074">
        <v>6487</v>
      </c>
      <c r="I8074" s="1" t="s">
        <v>1114</v>
      </c>
      <c r="J8074">
        <v>6487</v>
      </c>
      <c r="K8074" s="1" t="s">
        <v>1114</v>
      </c>
      <c r="L8074">
        <v>188949</v>
      </c>
      <c r="M8074" s="1" t="s">
        <v>1944</v>
      </c>
      <c r="N8074" s="1" t="str">
        <f t="shared" si="126"/>
        <v>1990-1999</v>
      </c>
    </row>
    <row r="8075" spans="1:14" hidden="1" x14ac:dyDescent="0.3">
      <c r="A8075">
        <v>107207</v>
      </c>
      <c r="B8075" s="1" t="s">
        <v>683</v>
      </c>
      <c r="C8075">
        <v>1993</v>
      </c>
      <c r="D8075" s="1" t="s">
        <v>9</v>
      </c>
      <c r="E8075">
        <v>133</v>
      </c>
      <c r="F8075" s="3">
        <v>25096862</v>
      </c>
      <c r="G8075" s="1" t="s">
        <v>858</v>
      </c>
      <c r="H8075">
        <v>6487</v>
      </c>
      <c r="I8075" s="1" t="s">
        <v>1114</v>
      </c>
      <c r="J8075">
        <v>174840</v>
      </c>
      <c r="K8075" s="1" t="s">
        <v>1422</v>
      </c>
      <c r="L8075">
        <v>358</v>
      </c>
      <c r="M8075" s="1" t="s">
        <v>1819</v>
      </c>
      <c r="N8075" s="1" t="str">
        <f t="shared" si="126"/>
        <v>1990-1999</v>
      </c>
    </row>
    <row r="8076" spans="1:14" hidden="1" x14ac:dyDescent="0.3">
      <c r="A8076">
        <v>107207</v>
      </c>
      <c r="B8076" s="1" t="s">
        <v>683</v>
      </c>
      <c r="C8076">
        <v>1993</v>
      </c>
      <c r="D8076" s="1" t="s">
        <v>9</v>
      </c>
      <c r="E8076">
        <v>133</v>
      </c>
      <c r="F8076" s="3">
        <v>25096862</v>
      </c>
      <c r="G8076" s="1" t="s">
        <v>858</v>
      </c>
      <c r="H8076">
        <v>6487</v>
      </c>
      <c r="I8076" s="1" t="s">
        <v>1114</v>
      </c>
      <c r="J8076">
        <v>174840</v>
      </c>
      <c r="K8076" s="1" t="s">
        <v>1422</v>
      </c>
      <c r="L8076">
        <v>592</v>
      </c>
      <c r="M8076" s="1" t="s">
        <v>1943</v>
      </c>
      <c r="N8076" s="1" t="str">
        <f t="shared" si="126"/>
        <v>1990-1999</v>
      </c>
    </row>
    <row r="8077" spans="1:14" hidden="1" x14ac:dyDescent="0.3">
      <c r="A8077">
        <v>107207</v>
      </c>
      <c r="B8077" s="1" t="s">
        <v>683</v>
      </c>
      <c r="C8077">
        <v>1993</v>
      </c>
      <c r="D8077" s="1" t="s">
        <v>9</v>
      </c>
      <c r="E8077">
        <v>133</v>
      </c>
      <c r="F8077" s="3">
        <v>25096862</v>
      </c>
      <c r="G8077" s="1" t="s">
        <v>858</v>
      </c>
      <c r="H8077">
        <v>6487</v>
      </c>
      <c r="I8077" s="1" t="s">
        <v>1114</v>
      </c>
      <c r="J8077">
        <v>174840</v>
      </c>
      <c r="K8077" s="1" t="s">
        <v>1422</v>
      </c>
      <c r="L8077">
        <v>188949</v>
      </c>
      <c r="M8077" s="1" t="s">
        <v>1944</v>
      </c>
      <c r="N8077" s="1" t="str">
        <f t="shared" si="126"/>
        <v>1990-1999</v>
      </c>
    </row>
    <row r="8078" spans="1:14" hidden="1" x14ac:dyDescent="0.3">
      <c r="A8078">
        <v>107207</v>
      </c>
      <c r="B8078" s="1" t="s">
        <v>683</v>
      </c>
      <c r="C8078">
        <v>1993</v>
      </c>
      <c r="D8078" s="1" t="s">
        <v>9</v>
      </c>
      <c r="E8078">
        <v>133</v>
      </c>
      <c r="F8078" s="3">
        <v>25096862</v>
      </c>
      <c r="G8078" s="1" t="s">
        <v>858</v>
      </c>
      <c r="H8078">
        <v>6487</v>
      </c>
      <c r="I8078" s="1" t="s">
        <v>1114</v>
      </c>
      <c r="J8078">
        <v>313623</v>
      </c>
      <c r="K8078" s="1" t="s">
        <v>1135</v>
      </c>
      <c r="L8078">
        <v>358</v>
      </c>
      <c r="M8078" s="1" t="s">
        <v>1819</v>
      </c>
      <c r="N8078" s="1" t="str">
        <f t="shared" si="126"/>
        <v>1990-1999</v>
      </c>
    </row>
    <row r="8079" spans="1:14" hidden="1" x14ac:dyDescent="0.3">
      <c r="A8079">
        <v>107207</v>
      </c>
      <c r="B8079" s="1" t="s">
        <v>683</v>
      </c>
      <c r="C8079">
        <v>1993</v>
      </c>
      <c r="D8079" s="1" t="s">
        <v>9</v>
      </c>
      <c r="E8079">
        <v>133</v>
      </c>
      <c r="F8079" s="3">
        <v>25096862</v>
      </c>
      <c r="G8079" s="1" t="s">
        <v>858</v>
      </c>
      <c r="H8079">
        <v>6487</v>
      </c>
      <c r="I8079" s="1" t="s">
        <v>1114</v>
      </c>
      <c r="J8079">
        <v>313623</v>
      </c>
      <c r="K8079" s="1" t="s">
        <v>1135</v>
      </c>
      <c r="L8079">
        <v>592</v>
      </c>
      <c r="M8079" s="1" t="s">
        <v>1943</v>
      </c>
      <c r="N8079" s="1" t="str">
        <f t="shared" si="126"/>
        <v>1990-1999</v>
      </c>
    </row>
    <row r="8080" spans="1:14" hidden="1" x14ac:dyDescent="0.3">
      <c r="A8080">
        <v>107207</v>
      </c>
      <c r="B8080" s="1" t="s">
        <v>683</v>
      </c>
      <c r="C8080">
        <v>1993</v>
      </c>
      <c r="D8080" s="1" t="s">
        <v>9</v>
      </c>
      <c r="E8080">
        <v>133</v>
      </c>
      <c r="F8080" s="3">
        <v>25096862</v>
      </c>
      <c r="G8080" s="1" t="s">
        <v>858</v>
      </c>
      <c r="H8080">
        <v>6487</v>
      </c>
      <c r="I8080" s="1" t="s">
        <v>1114</v>
      </c>
      <c r="J8080">
        <v>313623</v>
      </c>
      <c r="K8080" s="1" t="s">
        <v>1135</v>
      </c>
      <c r="L8080">
        <v>188949</v>
      </c>
      <c r="M8080" s="1" t="s">
        <v>1944</v>
      </c>
      <c r="N8080" s="1" t="str">
        <f t="shared" si="126"/>
        <v>1990-1999</v>
      </c>
    </row>
    <row r="8081" spans="1:14" hidden="1" x14ac:dyDescent="0.3">
      <c r="A8081">
        <v>107207</v>
      </c>
      <c r="B8081" s="1" t="s">
        <v>683</v>
      </c>
      <c r="C8081">
        <v>1993</v>
      </c>
      <c r="D8081" s="1" t="s">
        <v>9</v>
      </c>
      <c r="E8081">
        <v>133</v>
      </c>
      <c r="F8081" s="3">
        <v>25096862</v>
      </c>
      <c r="G8081" s="1" t="s">
        <v>858</v>
      </c>
      <c r="H8081">
        <v>6487</v>
      </c>
      <c r="I8081" s="1" t="s">
        <v>1114</v>
      </c>
      <c r="J8081">
        <v>6487</v>
      </c>
      <c r="K8081" s="1" t="s">
        <v>1114</v>
      </c>
      <c r="L8081">
        <v>358</v>
      </c>
      <c r="M8081" s="1" t="s">
        <v>1819</v>
      </c>
      <c r="N8081" s="1" t="str">
        <f t="shared" si="126"/>
        <v>1990-1999</v>
      </c>
    </row>
    <row r="8082" spans="1:14" hidden="1" x14ac:dyDescent="0.3">
      <c r="A8082">
        <v>107207</v>
      </c>
      <c r="B8082" s="1" t="s">
        <v>683</v>
      </c>
      <c r="C8082">
        <v>1993</v>
      </c>
      <c r="D8082" s="1" t="s">
        <v>9</v>
      </c>
      <c r="E8082">
        <v>133</v>
      </c>
      <c r="F8082" s="3">
        <v>25096862</v>
      </c>
      <c r="G8082" s="1" t="s">
        <v>858</v>
      </c>
      <c r="H8082">
        <v>6487</v>
      </c>
      <c r="I8082" s="1" t="s">
        <v>1114</v>
      </c>
      <c r="J8082">
        <v>6487</v>
      </c>
      <c r="K8082" s="1" t="s">
        <v>1114</v>
      </c>
      <c r="L8082">
        <v>592</v>
      </c>
      <c r="M8082" s="1" t="s">
        <v>1943</v>
      </c>
      <c r="N8082" s="1" t="str">
        <f t="shared" si="126"/>
        <v>1990-1999</v>
      </c>
    </row>
    <row r="8083" spans="1:14" hidden="1" x14ac:dyDescent="0.3">
      <c r="A8083">
        <v>107207</v>
      </c>
      <c r="B8083" s="1" t="s">
        <v>683</v>
      </c>
      <c r="C8083">
        <v>1993</v>
      </c>
      <c r="D8083" s="1" t="s">
        <v>9</v>
      </c>
      <c r="E8083">
        <v>133</v>
      </c>
      <c r="F8083" s="3">
        <v>25096862</v>
      </c>
      <c r="G8083" s="1" t="s">
        <v>858</v>
      </c>
      <c r="H8083">
        <v>6487</v>
      </c>
      <c r="I8083" s="1" t="s">
        <v>1114</v>
      </c>
      <c r="J8083">
        <v>6487</v>
      </c>
      <c r="K8083" s="1" t="s">
        <v>1114</v>
      </c>
      <c r="L8083">
        <v>188949</v>
      </c>
      <c r="M8083" s="1" t="s">
        <v>1944</v>
      </c>
      <c r="N8083" s="1" t="str">
        <f t="shared" si="126"/>
        <v>1990-1999</v>
      </c>
    </row>
    <row r="8084" spans="1:14" hidden="1" x14ac:dyDescent="0.3">
      <c r="A8084">
        <v>107207</v>
      </c>
      <c r="B8084" s="1" t="s">
        <v>683</v>
      </c>
      <c r="C8084">
        <v>1993</v>
      </c>
      <c r="D8084" s="1" t="s">
        <v>9</v>
      </c>
      <c r="E8084">
        <v>133</v>
      </c>
      <c r="F8084" s="3">
        <v>25096862</v>
      </c>
      <c r="G8084" s="1" t="s">
        <v>843</v>
      </c>
      <c r="H8084">
        <v>6487</v>
      </c>
      <c r="I8084" s="1" t="s">
        <v>1114</v>
      </c>
      <c r="J8084">
        <v>174840</v>
      </c>
      <c r="K8084" s="1" t="s">
        <v>1422</v>
      </c>
      <c r="L8084">
        <v>358</v>
      </c>
      <c r="M8084" s="1" t="s">
        <v>1819</v>
      </c>
      <c r="N8084" s="1" t="str">
        <f t="shared" si="126"/>
        <v>1990-1999</v>
      </c>
    </row>
    <row r="8085" spans="1:14" hidden="1" x14ac:dyDescent="0.3">
      <c r="A8085">
        <v>107207</v>
      </c>
      <c r="B8085" s="1" t="s">
        <v>683</v>
      </c>
      <c r="C8085">
        <v>1993</v>
      </c>
      <c r="D8085" s="1" t="s">
        <v>9</v>
      </c>
      <c r="E8085">
        <v>133</v>
      </c>
      <c r="F8085" s="3">
        <v>25096862</v>
      </c>
      <c r="G8085" s="1" t="s">
        <v>843</v>
      </c>
      <c r="H8085">
        <v>6487</v>
      </c>
      <c r="I8085" s="1" t="s">
        <v>1114</v>
      </c>
      <c r="J8085">
        <v>174840</v>
      </c>
      <c r="K8085" s="1" t="s">
        <v>1422</v>
      </c>
      <c r="L8085">
        <v>592</v>
      </c>
      <c r="M8085" s="1" t="s">
        <v>1943</v>
      </c>
      <c r="N8085" s="1" t="str">
        <f t="shared" si="126"/>
        <v>1990-1999</v>
      </c>
    </row>
    <row r="8086" spans="1:14" hidden="1" x14ac:dyDescent="0.3">
      <c r="A8086">
        <v>107207</v>
      </c>
      <c r="B8086" s="1" t="s">
        <v>683</v>
      </c>
      <c r="C8086">
        <v>1993</v>
      </c>
      <c r="D8086" s="1" t="s">
        <v>9</v>
      </c>
      <c r="E8086">
        <v>133</v>
      </c>
      <c r="F8086" s="3">
        <v>25096862</v>
      </c>
      <c r="G8086" s="1" t="s">
        <v>843</v>
      </c>
      <c r="H8086">
        <v>6487</v>
      </c>
      <c r="I8086" s="1" t="s">
        <v>1114</v>
      </c>
      <c r="J8086">
        <v>174840</v>
      </c>
      <c r="K8086" s="1" t="s">
        <v>1422</v>
      </c>
      <c r="L8086">
        <v>188949</v>
      </c>
      <c r="M8086" s="1" t="s">
        <v>1944</v>
      </c>
      <c r="N8086" s="1" t="str">
        <f t="shared" si="126"/>
        <v>1990-1999</v>
      </c>
    </row>
    <row r="8087" spans="1:14" hidden="1" x14ac:dyDescent="0.3">
      <c r="A8087">
        <v>107207</v>
      </c>
      <c r="B8087" s="1" t="s">
        <v>683</v>
      </c>
      <c r="C8087">
        <v>1993</v>
      </c>
      <c r="D8087" s="1" t="s">
        <v>9</v>
      </c>
      <c r="E8087">
        <v>133</v>
      </c>
      <c r="F8087" s="3">
        <v>25096862</v>
      </c>
      <c r="G8087" s="1" t="s">
        <v>843</v>
      </c>
      <c r="H8087">
        <v>6487</v>
      </c>
      <c r="I8087" s="1" t="s">
        <v>1114</v>
      </c>
      <c r="J8087">
        <v>313623</v>
      </c>
      <c r="K8087" s="1" t="s">
        <v>1135</v>
      </c>
      <c r="L8087">
        <v>358</v>
      </c>
      <c r="M8087" s="1" t="s">
        <v>1819</v>
      </c>
      <c r="N8087" s="1" t="str">
        <f t="shared" si="126"/>
        <v>1990-1999</v>
      </c>
    </row>
    <row r="8088" spans="1:14" hidden="1" x14ac:dyDescent="0.3">
      <c r="A8088">
        <v>107207</v>
      </c>
      <c r="B8088" s="1" t="s">
        <v>683</v>
      </c>
      <c r="C8088">
        <v>1993</v>
      </c>
      <c r="D8088" s="1" t="s">
        <v>9</v>
      </c>
      <c r="E8088">
        <v>133</v>
      </c>
      <c r="F8088" s="3">
        <v>25096862</v>
      </c>
      <c r="G8088" s="1" t="s">
        <v>843</v>
      </c>
      <c r="H8088">
        <v>6487</v>
      </c>
      <c r="I8088" s="1" t="s">
        <v>1114</v>
      </c>
      <c r="J8088">
        <v>313623</v>
      </c>
      <c r="K8088" s="1" t="s">
        <v>1135</v>
      </c>
      <c r="L8088">
        <v>592</v>
      </c>
      <c r="M8088" s="1" t="s">
        <v>1943</v>
      </c>
      <c r="N8088" s="1" t="str">
        <f t="shared" si="126"/>
        <v>1990-1999</v>
      </c>
    </row>
    <row r="8089" spans="1:14" hidden="1" x14ac:dyDescent="0.3">
      <c r="A8089">
        <v>107207</v>
      </c>
      <c r="B8089" s="1" t="s">
        <v>683</v>
      </c>
      <c r="C8089">
        <v>1993</v>
      </c>
      <c r="D8089" s="1" t="s">
        <v>9</v>
      </c>
      <c r="E8089">
        <v>133</v>
      </c>
      <c r="F8089" s="3">
        <v>25096862</v>
      </c>
      <c r="G8089" s="1" t="s">
        <v>843</v>
      </c>
      <c r="H8089">
        <v>6487</v>
      </c>
      <c r="I8089" s="1" t="s">
        <v>1114</v>
      </c>
      <c r="J8089">
        <v>313623</v>
      </c>
      <c r="K8089" s="1" t="s">
        <v>1135</v>
      </c>
      <c r="L8089">
        <v>188949</v>
      </c>
      <c r="M8089" s="1" t="s">
        <v>1944</v>
      </c>
      <c r="N8089" s="1" t="str">
        <f t="shared" si="126"/>
        <v>1990-1999</v>
      </c>
    </row>
    <row r="8090" spans="1:14" hidden="1" x14ac:dyDescent="0.3">
      <c r="A8090">
        <v>107207</v>
      </c>
      <c r="B8090" s="1" t="s">
        <v>683</v>
      </c>
      <c r="C8090">
        <v>1993</v>
      </c>
      <c r="D8090" s="1" t="s">
        <v>9</v>
      </c>
      <c r="E8090">
        <v>133</v>
      </c>
      <c r="F8090" s="3">
        <v>25096862</v>
      </c>
      <c r="G8090" s="1" t="s">
        <v>843</v>
      </c>
      <c r="H8090">
        <v>6487</v>
      </c>
      <c r="I8090" s="1" t="s">
        <v>1114</v>
      </c>
      <c r="J8090">
        <v>6487</v>
      </c>
      <c r="K8090" s="1" t="s">
        <v>1114</v>
      </c>
      <c r="L8090">
        <v>358</v>
      </c>
      <c r="M8090" s="1" t="s">
        <v>1819</v>
      </c>
      <c r="N8090" s="1" t="str">
        <f t="shared" si="126"/>
        <v>1990-1999</v>
      </c>
    </row>
    <row r="8091" spans="1:14" hidden="1" x14ac:dyDescent="0.3">
      <c r="A8091">
        <v>107207</v>
      </c>
      <c r="B8091" s="1" t="s">
        <v>683</v>
      </c>
      <c r="C8091">
        <v>1993</v>
      </c>
      <c r="D8091" s="1" t="s">
        <v>9</v>
      </c>
      <c r="E8091">
        <v>133</v>
      </c>
      <c r="F8091" s="3">
        <v>25096862</v>
      </c>
      <c r="G8091" s="1" t="s">
        <v>843</v>
      </c>
      <c r="H8091">
        <v>6487</v>
      </c>
      <c r="I8091" s="1" t="s">
        <v>1114</v>
      </c>
      <c r="J8091">
        <v>6487</v>
      </c>
      <c r="K8091" s="1" t="s">
        <v>1114</v>
      </c>
      <c r="L8091">
        <v>592</v>
      </c>
      <c r="M8091" s="1" t="s">
        <v>1943</v>
      </c>
      <c r="N8091" s="1" t="str">
        <f t="shared" si="126"/>
        <v>1990-1999</v>
      </c>
    </row>
    <row r="8092" spans="1:14" hidden="1" x14ac:dyDescent="0.3">
      <c r="A8092">
        <v>107207</v>
      </c>
      <c r="B8092" s="1" t="s">
        <v>683</v>
      </c>
      <c r="C8092">
        <v>1993</v>
      </c>
      <c r="D8092" s="1" t="s">
        <v>9</v>
      </c>
      <c r="E8092">
        <v>133</v>
      </c>
      <c r="F8092" s="3">
        <v>25096862</v>
      </c>
      <c r="G8092" s="1" t="s">
        <v>843</v>
      </c>
      <c r="H8092">
        <v>6487</v>
      </c>
      <c r="I8092" s="1" t="s">
        <v>1114</v>
      </c>
      <c r="J8092">
        <v>6487</v>
      </c>
      <c r="K8092" s="1" t="s">
        <v>1114</v>
      </c>
      <c r="L8092">
        <v>188949</v>
      </c>
      <c r="M8092" s="1" t="s">
        <v>1944</v>
      </c>
      <c r="N8092" s="1" t="str">
        <f t="shared" si="126"/>
        <v>1990-1999</v>
      </c>
    </row>
    <row r="8093" spans="1:14" hidden="1" x14ac:dyDescent="0.3">
      <c r="A8093">
        <v>107207</v>
      </c>
      <c r="B8093" s="1" t="s">
        <v>683</v>
      </c>
      <c r="C8093">
        <v>1993</v>
      </c>
      <c r="D8093" s="1" t="s">
        <v>9</v>
      </c>
      <c r="E8093">
        <v>133</v>
      </c>
      <c r="F8093" s="3">
        <v>25096862</v>
      </c>
      <c r="G8093" s="1" t="s">
        <v>840</v>
      </c>
      <c r="H8093">
        <v>6487</v>
      </c>
      <c r="I8093" s="1" t="s">
        <v>1114</v>
      </c>
      <c r="J8093">
        <v>174840</v>
      </c>
      <c r="K8093" s="1" t="s">
        <v>1422</v>
      </c>
      <c r="L8093">
        <v>358</v>
      </c>
      <c r="M8093" s="1" t="s">
        <v>1819</v>
      </c>
      <c r="N8093" s="1" t="str">
        <f t="shared" si="126"/>
        <v>1990-1999</v>
      </c>
    </row>
    <row r="8094" spans="1:14" hidden="1" x14ac:dyDescent="0.3">
      <c r="A8094">
        <v>107207</v>
      </c>
      <c r="B8094" s="1" t="s">
        <v>683</v>
      </c>
      <c r="C8094">
        <v>1993</v>
      </c>
      <c r="D8094" s="1" t="s">
        <v>9</v>
      </c>
      <c r="E8094">
        <v>133</v>
      </c>
      <c r="F8094" s="3">
        <v>25096862</v>
      </c>
      <c r="G8094" s="1" t="s">
        <v>840</v>
      </c>
      <c r="H8094">
        <v>6487</v>
      </c>
      <c r="I8094" s="1" t="s">
        <v>1114</v>
      </c>
      <c r="J8094">
        <v>174840</v>
      </c>
      <c r="K8094" s="1" t="s">
        <v>1422</v>
      </c>
      <c r="L8094">
        <v>592</v>
      </c>
      <c r="M8094" s="1" t="s">
        <v>1943</v>
      </c>
      <c r="N8094" s="1" t="str">
        <f t="shared" si="126"/>
        <v>1990-1999</v>
      </c>
    </row>
    <row r="8095" spans="1:14" hidden="1" x14ac:dyDescent="0.3">
      <c r="A8095">
        <v>107207</v>
      </c>
      <c r="B8095" s="1" t="s">
        <v>683</v>
      </c>
      <c r="C8095">
        <v>1993</v>
      </c>
      <c r="D8095" s="1" t="s">
        <v>9</v>
      </c>
      <c r="E8095">
        <v>133</v>
      </c>
      <c r="F8095" s="3">
        <v>25096862</v>
      </c>
      <c r="G8095" s="1" t="s">
        <v>840</v>
      </c>
      <c r="H8095">
        <v>6487</v>
      </c>
      <c r="I8095" s="1" t="s">
        <v>1114</v>
      </c>
      <c r="J8095">
        <v>174840</v>
      </c>
      <c r="K8095" s="1" t="s">
        <v>1422</v>
      </c>
      <c r="L8095">
        <v>188949</v>
      </c>
      <c r="M8095" s="1" t="s">
        <v>1944</v>
      </c>
      <c r="N8095" s="1" t="str">
        <f t="shared" si="126"/>
        <v>1990-1999</v>
      </c>
    </row>
    <row r="8096" spans="1:14" hidden="1" x14ac:dyDescent="0.3">
      <c r="A8096">
        <v>107207</v>
      </c>
      <c r="B8096" s="1" t="s">
        <v>683</v>
      </c>
      <c r="C8096">
        <v>1993</v>
      </c>
      <c r="D8096" s="1" t="s">
        <v>9</v>
      </c>
      <c r="E8096">
        <v>133</v>
      </c>
      <c r="F8096" s="3">
        <v>25096862</v>
      </c>
      <c r="G8096" s="1" t="s">
        <v>840</v>
      </c>
      <c r="H8096">
        <v>6487</v>
      </c>
      <c r="I8096" s="1" t="s">
        <v>1114</v>
      </c>
      <c r="J8096">
        <v>313623</v>
      </c>
      <c r="K8096" s="1" t="s">
        <v>1135</v>
      </c>
      <c r="L8096">
        <v>358</v>
      </c>
      <c r="M8096" s="1" t="s">
        <v>1819</v>
      </c>
      <c r="N8096" s="1" t="str">
        <f t="shared" si="126"/>
        <v>1990-1999</v>
      </c>
    </row>
    <row r="8097" spans="1:14" hidden="1" x14ac:dyDescent="0.3">
      <c r="A8097">
        <v>107207</v>
      </c>
      <c r="B8097" s="1" t="s">
        <v>683</v>
      </c>
      <c r="C8097">
        <v>1993</v>
      </c>
      <c r="D8097" s="1" t="s">
        <v>9</v>
      </c>
      <c r="E8097">
        <v>133</v>
      </c>
      <c r="F8097" s="3">
        <v>25096862</v>
      </c>
      <c r="G8097" s="1" t="s">
        <v>840</v>
      </c>
      <c r="H8097">
        <v>6487</v>
      </c>
      <c r="I8097" s="1" t="s">
        <v>1114</v>
      </c>
      <c r="J8097">
        <v>313623</v>
      </c>
      <c r="K8097" s="1" t="s">
        <v>1135</v>
      </c>
      <c r="L8097">
        <v>592</v>
      </c>
      <c r="M8097" s="1" t="s">
        <v>1943</v>
      </c>
      <c r="N8097" s="1" t="str">
        <f t="shared" si="126"/>
        <v>1990-1999</v>
      </c>
    </row>
    <row r="8098" spans="1:14" hidden="1" x14ac:dyDescent="0.3">
      <c r="A8098">
        <v>107207</v>
      </c>
      <c r="B8098" s="1" t="s">
        <v>683</v>
      </c>
      <c r="C8098">
        <v>1993</v>
      </c>
      <c r="D8098" s="1" t="s">
        <v>9</v>
      </c>
      <c r="E8098">
        <v>133</v>
      </c>
      <c r="F8098" s="3">
        <v>25096862</v>
      </c>
      <c r="G8098" s="1" t="s">
        <v>840</v>
      </c>
      <c r="H8098">
        <v>6487</v>
      </c>
      <c r="I8098" s="1" t="s">
        <v>1114</v>
      </c>
      <c r="J8098">
        <v>313623</v>
      </c>
      <c r="K8098" s="1" t="s">
        <v>1135</v>
      </c>
      <c r="L8098">
        <v>188949</v>
      </c>
      <c r="M8098" s="1" t="s">
        <v>1944</v>
      </c>
      <c r="N8098" s="1" t="str">
        <f t="shared" si="126"/>
        <v>1990-1999</v>
      </c>
    </row>
    <row r="8099" spans="1:14" hidden="1" x14ac:dyDescent="0.3">
      <c r="A8099">
        <v>107207</v>
      </c>
      <c r="B8099" s="1" t="s">
        <v>683</v>
      </c>
      <c r="C8099">
        <v>1993</v>
      </c>
      <c r="D8099" s="1" t="s">
        <v>9</v>
      </c>
      <c r="E8099">
        <v>133</v>
      </c>
      <c r="F8099" s="3">
        <v>25096862</v>
      </c>
      <c r="G8099" s="1" t="s">
        <v>840</v>
      </c>
      <c r="H8099">
        <v>6487</v>
      </c>
      <c r="I8099" s="1" t="s">
        <v>1114</v>
      </c>
      <c r="J8099">
        <v>6487</v>
      </c>
      <c r="K8099" s="1" t="s">
        <v>1114</v>
      </c>
      <c r="L8099">
        <v>358</v>
      </c>
      <c r="M8099" s="1" t="s">
        <v>1819</v>
      </c>
      <c r="N8099" s="1" t="str">
        <f t="shared" si="126"/>
        <v>1990-1999</v>
      </c>
    </row>
    <row r="8100" spans="1:14" hidden="1" x14ac:dyDescent="0.3">
      <c r="A8100">
        <v>107207</v>
      </c>
      <c r="B8100" s="1" t="s">
        <v>683</v>
      </c>
      <c r="C8100">
        <v>1993</v>
      </c>
      <c r="D8100" s="1" t="s">
        <v>9</v>
      </c>
      <c r="E8100">
        <v>133</v>
      </c>
      <c r="F8100" s="3">
        <v>25096862</v>
      </c>
      <c r="G8100" s="1" t="s">
        <v>840</v>
      </c>
      <c r="H8100">
        <v>6487</v>
      </c>
      <c r="I8100" s="1" t="s">
        <v>1114</v>
      </c>
      <c r="J8100">
        <v>6487</v>
      </c>
      <c r="K8100" s="1" t="s">
        <v>1114</v>
      </c>
      <c r="L8100">
        <v>592</v>
      </c>
      <c r="M8100" s="1" t="s">
        <v>1943</v>
      </c>
      <c r="N8100" s="1" t="str">
        <f t="shared" si="126"/>
        <v>1990-1999</v>
      </c>
    </row>
    <row r="8101" spans="1:14" hidden="1" x14ac:dyDescent="0.3">
      <c r="A8101">
        <v>107207</v>
      </c>
      <c r="B8101" s="1" t="s">
        <v>683</v>
      </c>
      <c r="C8101">
        <v>1993</v>
      </c>
      <c r="D8101" s="1" t="s">
        <v>9</v>
      </c>
      <c r="E8101">
        <v>133</v>
      </c>
      <c r="F8101" s="3">
        <v>25096862</v>
      </c>
      <c r="G8101" s="1" t="s">
        <v>840</v>
      </c>
      <c r="H8101">
        <v>6487</v>
      </c>
      <c r="I8101" s="1" t="s">
        <v>1114</v>
      </c>
      <c r="J8101">
        <v>6487</v>
      </c>
      <c r="K8101" s="1" t="s">
        <v>1114</v>
      </c>
      <c r="L8101">
        <v>188949</v>
      </c>
      <c r="M8101" s="1" t="s">
        <v>1944</v>
      </c>
      <c r="N8101" s="1" t="str">
        <f t="shared" si="126"/>
        <v>1990-1999</v>
      </c>
    </row>
    <row r="8102" spans="1:14" hidden="1" x14ac:dyDescent="0.3">
      <c r="A8102">
        <v>32138</v>
      </c>
      <c r="B8102" s="1" t="s">
        <v>790</v>
      </c>
      <c r="C8102">
        <v>1939</v>
      </c>
      <c r="D8102" s="1" t="s">
        <v>145</v>
      </c>
      <c r="E8102">
        <v>102</v>
      </c>
      <c r="F8102" s="3">
        <v>24668669</v>
      </c>
      <c r="G8102" s="1" t="s">
        <v>850</v>
      </c>
      <c r="H8102">
        <v>281808</v>
      </c>
      <c r="I8102" s="1" t="s">
        <v>1094</v>
      </c>
      <c r="J8102">
        <v>486538</v>
      </c>
      <c r="K8102" s="1" t="s">
        <v>1467</v>
      </c>
      <c r="L8102">
        <v>23</v>
      </c>
      <c r="M8102" s="1" t="s">
        <v>2018</v>
      </c>
      <c r="N8102" s="1" t="str">
        <f t="shared" si="126"/>
        <v>1930-1939</v>
      </c>
    </row>
    <row r="8103" spans="1:14" hidden="1" x14ac:dyDescent="0.3">
      <c r="A8103">
        <v>32138</v>
      </c>
      <c r="B8103" s="1" t="s">
        <v>790</v>
      </c>
      <c r="C8103">
        <v>1939</v>
      </c>
      <c r="D8103" s="1" t="s">
        <v>145</v>
      </c>
      <c r="E8103">
        <v>102</v>
      </c>
      <c r="F8103" s="3">
        <v>24668669</v>
      </c>
      <c r="G8103" s="1" t="s">
        <v>850</v>
      </c>
      <c r="H8103">
        <v>281808</v>
      </c>
      <c r="I8103" s="1" t="s">
        <v>1094</v>
      </c>
      <c r="J8103">
        <v>486538</v>
      </c>
      <c r="K8103" s="1" t="s">
        <v>1467</v>
      </c>
      <c r="L8103">
        <v>604656</v>
      </c>
      <c r="M8103" s="1" t="s">
        <v>2019</v>
      </c>
      <c r="N8103" s="1" t="str">
        <f t="shared" si="126"/>
        <v>1930-1939</v>
      </c>
    </row>
    <row r="8104" spans="1:14" hidden="1" x14ac:dyDescent="0.3">
      <c r="A8104">
        <v>32138</v>
      </c>
      <c r="B8104" s="1" t="s">
        <v>790</v>
      </c>
      <c r="C8104">
        <v>1939</v>
      </c>
      <c r="D8104" s="1" t="s">
        <v>145</v>
      </c>
      <c r="E8104">
        <v>102</v>
      </c>
      <c r="F8104" s="3">
        <v>24668669</v>
      </c>
      <c r="G8104" s="1" t="s">
        <v>850</v>
      </c>
      <c r="H8104">
        <v>281808</v>
      </c>
      <c r="I8104" s="1" t="s">
        <v>1094</v>
      </c>
      <c r="J8104">
        <v>486538</v>
      </c>
      <c r="K8104" s="1" t="s">
        <v>1467</v>
      </c>
      <c r="L8104">
        <v>1961</v>
      </c>
      <c r="M8104" s="1" t="s">
        <v>2020</v>
      </c>
      <c r="N8104" s="1" t="str">
        <f t="shared" si="126"/>
        <v>1930-1939</v>
      </c>
    </row>
    <row r="8105" spans="1:14" hidden="1" x14ac:dyDescent="0.3">
      <c r="A8105">
        <v>32138</v>
      </c>
      <c r="B8105" s="1" t="s">
        <v>790</v>
      </c>
      <c r="C8105">
        <v>1939</v>
      </c>
      <c r="D8105" s="1" t="s">
        <v>145</v>
      </c>
      <c r="E8105">
        <v>102</v>
      </c>
      <c r="F8105" s="3">
        <v>24668669</v>
      </c>
      <c r="G8105" s="1" t="s">
        <v>850</v>
      </c>
      <c r="H8105">
        <v>281808</v>
      </c>
      <c r="I8105" s="1" t="s">
        <v>1094</v>
      </c>
      <c r="J8105">
        <v>753249</v>
      </c>
      <c r="K8105" s="1" t="s">
        <v>1468</v>
      </c>
      <c r="L8105">
        <v>23</v>
      </c>
      <c r="M8105" s="1" t="s">
        <v>2018</v>
      </c>
      <c r="N8105" s="1" t="str">
        <f t="shared" si="126"/>
        <v>1930-1939</v>
      </c>
    </row>
    <row r="8106" spans="1:14" hidden="1" x14ac:dyDescent="0.3">
      <c r="A8106">
        <v>32138</v>
      </c>
      <c r="B8106" s="1" t="s">
        <v>790</v>
      </c>
      <c r="C8106">
        <v>1939</v>
      </c>
      <c r="D8106" s="1" t="s">
        <v>145</v>
      </c>
      <c r="E8106">
        <v>102</v>
      </c>
      <c r="F8106" s="3">
        <v>24668669</v>
      </c>
      <c r="G8106" s="1" t="s">
        <v>850</v>
      </c>
      <c r="H8106">
        <v>281808</v>
      </c>
      <c r="I8106" s="1" t="s">
        <v>1094</v>
      </c>
      <c r="J8106">
        <v>753249</v>
      </c>
      <c r="K8106" s="1" t="s">
        <v>1468</v>
      </c>
      <c r="L8106">
        <v>604656</v>
      </c>
      <c r="M8106" s="1" t="s">
        <v>2019</v>
      </c>
      <c r="N8106" s="1" t="str">
        <f t="shared" si="126"/>
        <v>1930-1939</v>
      </c>
    </row>
    <row r="8107" spans="1:14" hidden="1" x14ac:dyDescent="0.3">
      <c r="A8107">
        <v>32138</v>
      </c>
      <c r="B8107" s="1" t="s">
        <v>790</v>
      </c>
      <c r="C8107">
        <v>1939</v>
      </c>
      <c r="D8107" s="1" t="s">
        <v>145</v>
      </c>
      <c r="E8107">
        <v>102</v>
      </c>
      <c r="F8107" s="3">
        <v>24668669</v>
      </c>
      <c r="G8107" s="1" t="s">
        <v>850</v>
      </c>
      <c r="H8107">
        <v>281808</v>
      </c>
      <c r="I8107" s="1" t="s">
        <v>1094</v>
      </c>
      <c r="J8107">
        <v>753249</v>
      </c>
      <c r="K8107" s="1" t="s">
        <v>1468</v>
      </c>
      <c r="L8107">
        <v>1961</v>
      </c>
      <c r="M8107" s="1" t="s">
        <v>2020</v>
      </c>
      <c r="N8107" s="1" t="str">
        <f t="shared" si="126"/>
        <v>1930-1939</v>
      </c>
    </row>
    <row r="8108" spans="1:14" hidden="1" x14ac:dyDescent="0.3">
      <c r="A8108">
        <v>32138</v>
      </c>
      <c r="B8108" s="1" t="s">
        <v>790</v>
      </c>
      <c r="C8108">
        <v>1939</v>
      </c>
      <c r="D8108" s="1" t="s">
        <v>145</v>
      </c>
      <c r="E8108">
        <v>102</v>
      </c>
      <c r="F8108" s="3">
        <v>24668669</v>
      </c>
      <c r="G8108" s="1" t="s">
        <v>850</v>
      </c>
      <c r="H8108">
        <v>281808</v>
      </c>
      <c r="I8108" s="1" t="s">
        <v>1094</v>
      </c>
      <c r="J8108">
        <v>941138</v>
      </c>
      <c r="K8108" s="1" t="s">
        <v>1469</v>
      </c>
      <c r="L8108">
        <v>23</v>
      </c>
      <c r="M8108" s="1" t="s">
        <v>2018</v>
      </c>
      <c r="N8108" s="1" t="str">
        <f t="shared" si="126"/>
        <v>1930-1939</v>
      </c>
    </row>
    <row r="8109" spans="1:14" hidden="1" x14ac:dyDescent="0.3">
      <c r="A8109">
        <v>32138</v>
      </c>
      <c r="B8109" s="1" t="s">
        <v>790</v>
      </c>
      <c r="C8109">
        <v>1939</v>
      </c>
      <c r="D8109" s="1" t="s">
        <v>145</v>
      </c>
      <c r="E8109">
        <v>102</v>
      </c>
      <c r="F8109" s="3">
        <v>24668669</v>
      </c>
      <c r="G8109" s="1" t="s">
        <v>850</v>
      </c>
      <c r="H8109">
        <v>281808</v>
      </c>
      <c r="I8109" s="1" t="s">
        <v>1094</v>
      </c>
      <c r="J8109">
        <v>941138</v>
      </c>
      <c r="K8109" s="1" t="s">
        <v>1469</v>
      </c>
      <c r="L8109">
        <v>604656</v>
      </c>
      <c r="M8109" s="1" t="s">
        <v>2019</v>
      </c>
      <c r="N8109" s="1" t="str">
        <f t="shared" si="126"/>
        <v>1930-1939</v>
      </c>
    </row>
    <row r="8110" spans="1:14" hidden="1" x14ac:dyDescent="0.3">
      <c r="A8110">
        <v>32138</v>
      </c>
      <c r="B8110" s="1" t="s">
        <v>790</v>
      </c>
      <c r="C8110">
        <v>1939</v>
      </c>
      <c r="D8110" s="1" t="s">
        <v>145</v>
      </c>
      <c r="E8110">
        <v>102</v>
      </c>
      <c r="F8110" s="3">
        <v>24668669</v>
      </c>
      <c r="G8110" s="1" t="s">
        <v>850</v>
      </c>
      <c r="H8110">
        <v>281808</v>
      </c>
      <c r="I8110" s="1" t="s">
        <v>1094</v>
      </c>
      <c r="J8110">
        <v>941138</v>
      </c>
      <c r="K8110" s="1" t="s">
        <v>1469</v>
      </c>
      <c r="L8110">
        <v>1961</v>
      </c>
      <c r="M8110" s="1" t="s">
        <v>2020</v>
      </c>
      <c r="N8110" s="1" t="str">
        <f t="shared" si="126"/>
        <v>1930-1939</v>
      </c>
    </row>
    <row r="8111" spans="1:14" hidden="1" x14ac:dyDescent="0.3">
      <c r="A8111">
        <v>32138</v>
      </c>
      <c r="B8111" s="1" t="s">
        <v>790</v>
      </c>
      <c r="C8111">
        <v>1939</v>
      </c>
      <c r="D8111" s="1" t="s">
        <v>145</v>
      </c>
      <c r="E8111">
        <v>102</v>
      </c>
      <c r="F8111" s="3">
        <v>24668669</v>
      </c>
      <c r="G8111" s="1" t="s">
        <v>850</v>
      </c>
      <c r="H8111">
        <v>2030</v>
      </c>
      <c r="I8111" s="1" t="s">
        <v>1140</v>
      </c>
      <c r="J8111">
        <v>486538</v>
      </c>
      <c r="K8111" s="1" t="s">
        <v>1467</v>
      </c>
      <c r="L8111">
        <v>23</v>
      </c>
      <c r="M8111" s="1" t="s">
        <v>2018</v>
      </c>
      <c r="N8111" s="1" t="str">
        <f t="shared" si="126"/>
        <v>1930-1939</v>
      </c>
    </row>
    <row r="8112" spans="1:14" hidden="1" x14ac:dyDescent="0.3">
      <c r="A8112">
        <v>32138</v>
      </c>
      <c r="B8112" s="1" t="s">
        <v>790</v>
      </c>
      <c r="C8112">
        <v>1939</v>
      </c>
      <c r="D8112" s="1" t="s">
        <v>145</v>
      </c>
      <c r="E8112">
        <v>102</v>
      </c>
      <c r="F8112" s="3">
        <v>24668669</v>
      </c>
      <c r="G8112" s="1" t="s">
        <v>850</v>
      </c>
      <c r="H8112">
        <v>2030</v>
      </c>
      <c r="I8112" s="1" t="s">
        <v>1140</v>
      </c>
      <c r="J8112">
        <v>486538</v>
      </c>
      <c r="K8112" s="1" t="s">
        <v>1467</v>
      </c>
      <c r="L8112">
        <v>604656</v>
      </c>
      <c r="M8112" s="1" t="s">
        <v>2019</v>
      </c>
      <c r="N8112" s="1" t="str">
        <f t="shared" si="126"/>
        <v>1930-1939</v>
      </c>
    </row>
    <row r="8113" spans="1:14" hidden="1" x14ac:dyDescent="0.3">
      <c r="A8113">
        <v>32138</v>
      </c>
      <c r="B8113" s="1" t="s">
        <v>790</v>
      </c>
      <c r="C8113">
        <v>1939</v>
      </c>
      <c r="D8113" s="1" t="s">
        <v>145</v>
      </c>
      <c r="E8113">
        <v>102</v>
      </c>
      <c r="F8113" s="3">
        <v>24668669</v>
      </c>
      <c r="G8113" s="1" t="s">
        <v>850</v>
      </c>
      <c r="H8113">
        <v>2030</v>
      </c>
      <c r="I8113" s="1" t="s">
        <v>1140</v>
      </c>
      <c r="J8113">
        <v>486538</v>
      </c>
      <c r="K8113" s="1" t="s">
        <v>1467</v>
      </c>
      <c r="L8113">
        <v>1961</v>
      </c>
      <c r="M8113" s="1" t="s">
        <v>2020</v>
      </c>
      <c r="N8113" s="1" t="str">
        <f t="shared" si="126"/>
        <v>1930-1939</v>
      </c>
    </row>
    <row r="8114" spans="1:14" hidden="1" x14ac:dyDescent="0.3">
      <c r="A8114">
        <v>32138</v>
      </c>
      <c r="B8114" s="1" t="s">
        <v>790</v>
      </c>
      <c r="C8114">
        <v>1939</v>
      </c>
      <c r="D8114" s="1" t="s">
        <v>145</v>
      </c>
      <c r="E8114">
        <v>102</v>
      </c>
      <c r="F8114" s="3">
        <v>24668669</v>
      </c>
      <c r="G8114" s="1" t="s">
        <v>850</v>
      </c>
      <c r="H8114">
        <v>2030</v>
      </c>
      <c r="I8114" s="1" t="s">
        <v>1140</v>
      </c>
      <c r="J8114">
        <v>753249</v>
      </c>
      <c r="K8114" s="1" t="s">
        <v>1468</v>
      </c>
      <c r="L8114">
        <v>23</v>
      </c>
      <c r="M8114" s="1" t="s">
        <v>2018</v>
      </c>
      <c r="N8114" s="1" t="str">
        <f t="shared" si="126"/>
        <v>1930-1939</v>
      </c>
    </row>
    <row r="8115" spans="1:14" hidden="1" x14ac:dyDescent="0.3">
      <c r="A8115">
        <v>32138</v>
      </c>
      <c r="B8115" s="1" t="s">
        <v>790</v>
      </c>
      <c r="C8115">
        <v>1939</v>
      </c>
      <c r="D8115" s="1" t="s">
        <v>145</v>
      </c>
      <c r="E8115">
        <v>102</v>
      </c>
      <c r="F8115" s="3">
        <v>24668669</v>
      </c>
      <c r="G8115" s="1" t="s">
        <v>850</v>
      </c>
      <c r="H8115">
        <v>2030</v>
      </c>
      <c r="I8115" s="1" t="s">
        <v>1140</v>
      </c>
      <c r="J8115">
        <v>753249</v>
      </c>
      <c r="K8115" s="1" t="s">
        <v>1468</v>
      </c>
      <c r="L8115">
        <v>604656</v>
      </c>
      <c r="M8115" s="1" t="s">
        <v>2019</v>
      </c>
      <c r="N8115" s="1" t="str">
        <f t="shared" si="126"/>
        <v>1930-1939</v>
      </c>
    </row>
    <row r="8116" spans="1:14" hidden="1" x14ac:dyDescent="0.3">
      <c r="A8116">
        <v>32138</v>
      </c>
      <c r="B8116" s="1" t="s">
        <v>790</v>
      </c>
      <c r="C8116">
        <v>1939</v>
      </c>
      <c r="D8116" s="1" t="s">
        <v>145</v>
      </c>
      <c r="E8116">
        <v>102</v>
      </c>
      <c r="F8116" s="3">
        <v>24668669</v>
      </c>
      <c r="G8116" s="1" t="s">
        <v>850</v>
      </c>
      <c r="H8116">
        <v>2030</v>
      </c>
      <c r="I8116" s="1" t="s">
        <v>1140</v>
      </c>
      <c r="J8116">
        <v>753249</v>
      </c>
      <c r="K8116" s="1" t="s">
        <v>1468</v>
      </c>
      <c r="L8116">
        <v>1961</v>
      </c>
      <c r="M8116" s="1" t="s">
        <v>2020</v>
      </c>
      <c r="N8116" s="1" t="str">
        <f t="shared" si="126"/>
        <v>1930-1939</v>
      </c>
    </row>
    <row r="8117" spans="1:14" hidden="1" x14ac:dyDescent="0.3">
      <c r="A8117">
        <v>32138</v>
      </c>
      <c r="B8117" s="1" t="s">
        <v>790</v>
      </c>
      <c r="C8117">
        <v>1939</v>
      </c>
      <c r="D8117" s="1" t="s">
        <v>145</v>
      </c>
      <c r="E8117">
        <v>102</v>
      </c>
      <c r="F8117" s="3">
        <v>24668669</v>
      </c>
      <c r="G8117" s="1" t="s">
        <v>850</v>
      </c>
      <c r="H8117">
        <v>2030</v>
      </c>
      <c r="I8117" s="1" t="s">
        <v>1140</v>
      </c>
      <c r="J8117">
        <v>941138</v>
      </c>
      <c r="K8117" s="1" t="s">
        <v>1469</v>
      </c>
      <c r="L8117">
        <v>23</v>
      </c>
      <c r="M8117" s="1" t="s">
        <v>2018</v>
      </c>
      <c r="N8117" s="1" t="str">
        <f t="shared" si="126"/>
        <v>1930-1939</v>
      </c>
    </row>
    <row r="8118" spans="1:14" hidden="1" x14ac:dyDescent="0.3">
      <c r="A8118">
        <v>32138</v>
      </c>
      <c r="B8118" s="1" t="s">
        <v>790</v>
      </c>
      <c r="C8118">
        <v>1939</v>
      </c>
      <c r="D8118" s="1" t="s">
        <v>145</v>
      </c>
      <c r="E8118">
        <v>102</v>
      </c>
      <c r="F8118" s="3">
        <v>24668669</v>
      </c>
      <c r="G8118" s="1" t="s">
        <v>850</v>
      </c>
      <c r="H8118">
        <v>2030</v>
      </c>
      <c r="I8118" s="1" t="s">
        <v>1140</v>
      </c>
      <c r="J8118">
        <v>941138</v>
      </c>
      <c r="K8118" s="1" t="s">
        <v>1469</v>
      </c>
      <c r="L8118">
        <v>604656</v>
      </c>
      <c r="M8118" s="1" t="s">
        <v>2019</v>
      </c>
      <c r="N8118" s="1" t="str">
        <f t="shared" si="126"/>
        <v>1930-1939</v>
      </c>
    </row>
    <row r="8119" spans="1:14" hidden="1" x14ac:dyDescent="0.3">
      <c r="A8119">
        <v>32138</v>
      </c>
      <c r="B8119" s="1" t="s">
        <v>790</v>
      </c>
      <c r="C8119">
        <v>1939</v>
      </c>
      <c r="D8119" s="1" t="s">
        <v>145</v>
      </c>
      <c r="E8119">
        <v>102</v>
      </c>
      <c r="F8119" s="3">
        <v>24668669</v>
      </c>
      <c r="G8119" s="1" t="s">
        <v>850</v>
      </c>
      <c r="H8119">
        <v>2030</v>
      </c>
      <c r="I8119" s="1" t="s">
        <v>1140</v>
      </c>
      <c r="J8119">
        <v>941138</v>
      </c>
      <c r="K8119" s="1" t="s">
        <v>1469</v>
      </c>
      <c r="L8119">
        <v>1961</v>
      </c>
      <c r="M8119" s="1" t="s">
        <v>2020</v>
      </c>
      <c r="N8119" s="1" t="str">
        <f t="shared" si="126"/>
        <v>1930-1939</v>
      </c>
    </row>
    <row r="8120" spans="1:14" hidden="1" x14ac:dyDescent="0.3">
      <c r="A8120">
        <v>32138</v>
      </c>
      <c r="B8120" s="1" t="s">
        <v>790</v>
      </c>
      <c r="C8120">
        <v>1939</v>
      </c>
      <c r="D8120" s="1" t="s">
        <v>145</v>
      </c>
      <c r="E8120">
        <v>102</v>
      </c>
      <c r="F8120" s="3">
        <v>24668669</v>
      </c>
      <c r="G8120" s="1" t="s">
        <v>850</v>
      </c>
      <c r="H8120">
        <v>851537</v>
      </c>
      <c r="I8120" s="1" t="s">
        <v>1141</v>
      </c>
      <c r="J8120">
        <v>486538</v>
      </c>
      <c r="K8120" s="1" t="s">
        <v>1467</v>
      </c>
      <c r="L8120">
        <v>23</v>
      </c>
      <c r="M8120" s="1" t="s">
        <v>2018</v>
      </c>
      <c r="N8120" s="1" t="str">
        <f t="shared" si="126"/>
        <v>1930-1939</v>
      </c>
    </row>
    <row r="8121" spans="1:14" hidden="1" x14ac:dyDescent="0.3">
      <c r="A8121">
        <v>32138</v>
      </c>
      <c r="B8121" s="1" t="s">
        <v>790</v>
      </c>
      <c r="C8121">
        <v>1939</v>
      </c>
      <c r="D8121" s="1" t="s">
        <v>145</v>
      </c>
      <c r="E8121">
        <v>102</v>
      </c>
      <c r="F8121" s="3">
        <v>24668669</v>
      </c>
      <c r="G8121" s="1" t="s">
        <v>850</v>
      </c>
      <c r="H8121">
        <v>851537</v>
      </c>
      <c r="I8121" s="1" t="s">
        <v>1141</v>
      </c>
      <c r="J8121">
        <v>486538</v>
      </c>
      <c r="K8121" s="1" t="s">
        <v>1467</v>
      </c>
      <c r="L8121">
        <v>604656</v>
      </c>
      <c r="M8121" s="1" t="s">
        <v>2019</v>
      </c>
      <c r="N8121" s="1" t="str">
        <f t="shared" si="126"/>
        <v>1930-1939</v>
      </c>
    </row>
    <row r="8122" spans="1:14" hidden="1" x14ac:dyDescent="0.3">
      <c r="A8122">
        <v>32138</v>
      </c>
      <c r="B8122" s="1" t="s">
        <v>790</v>
      </c>
      <c r="C8122">
        <v>1939</v>
      </c>
      <c r="D8122" s="1" t="s">
        <v>145</v>
      </c>
      <c r="E8122">
        <v>102</v>
      </c>
      <c r="F8122" s="3">
        <v>24668669</v>
      </c>
      <c r="G8122" s="1" t="s">
        <v>850</v>
      </c>
      <c r="H8122">
        <v>851537</v>
      </c>
      <c r="I8122" s="1" t="s">
        <v>1141</v>
      </c>
      <c r="J8122">
        <v>486538</v>
      </c>
      <c r="K8122" s="1" t="s">
        <v>1467</v>
      </c>
      <c r="L8122">
        <v>1961</v>
      </c>
      <c r="M8122" s="1" t="s">
        <v>2020</v>
      </c>
      <c r="N8122" s="1" t="str">
        <f t="shared" si="126"/>
        <v>1930-1939</v>
      </c>
    </row>
    <row r="8123" spans="1:14" hidden="1" x14ac:dyDescent="0.3">
      <c r="A8123">
        <v>32138</v>
      </c>
      <c r="B8123" s="1" t="s">
        <v>790</v>
      </c>
      <c r="C8123">
        <v>1939</v>
      </c>
      <c r="D8123" s="1" t="s">
        <v>145</v>
      </c>
      <c r="E8123">
        <v>102</v>
      </c>
      <c r="F8123" s="3">
        <v>24668669</v>
      </c>
      <c r="G8123" s="1" t="s">
        <v>850</v>
      </c>
      <c r="H8123">
        <v>851537</v>
      </c>
      <c r="I8123" s="1" t="s">
        <v>1141</v>
      </c>
      <c r="J8123">
        <v>753249</v>
      </c>
      <c r="K8123" s="1" t="s">
        <v>1468</v>
      </c>
      <c r="L8123">
        <v>23</v>
      </c>
      <c r="M8123" s="1" t="s">
        <v>2018</v>
      </c>
      <c r="N8123" s="1" t="str">
        <f t="shared" si="126"/>
        <v>1930-1939</v>
      </c>
    </row>
    <row r="8124" spans="1:14" hidden="1" x14ac:dyDescent="0.3">
      <c r="A8124">
        <v>32138</v>
      </c>
      <c r="B8124" s="1" t="s">
        <v>790</v>
      </c>
      <c r="C8124">
        <v>1939</v>
      </c>
      <c r="D8124" s="1" t="s">
        <v>145</v>
      </c>
      <c r="E8124">
        <v>102</v>
      </c>
      <c r="F8124" s="3">
        <v>24668669</v>
      </c>
      <c r="G8124" s="1" t="s">
        <v>850</v>
      </c>
      <c r="H8124">
        <v>851537</v>
      </c>
      <c r="I8124" s="1" t="s">
        <v>1141</v>
      </c>
      <c r="J8124">
        <v>753249</v>
      </c>
      <c r="K8124" s="1" t="s">
        <v>1468</v>
      </c>
      <c r="L8124">
        <v>604656</v>
      </c>
      <c r="M8124" s="1" t="s">
        <v>2019</v>
      </c>
      <c r="N8124" s="1" t="str">
        <f t="shared" si="126"/>
        <v>1930-1939</v>
      </c>
    </row>
    <row r="8125" spans="1:14" hidden="1" x14ac:dyDescent="0.3">
      <c r="A8125">
        <v>32138</v>
      </c>
      <c r="B8125" s="1" t="s">
        <v>790</v>
      </c>
      <c r="C8125">
        <v>1939</v>
      </c>
      <c r="D8125" s="1" t="s">
        <v>145</v>
      </c>
      <c r="E8125">
        <v>102</v>
      </c>
      <c r="F8125" s="3">
        <v>24668669</v>
      </c>
      <c r="G8125" s="1" t="s">
        <v>850</v>
      </c>
      <c r="H8125">
        <v>851537</v>
      </c>
      <c r="I8125" s="1" t="s">
        <v>1141</v>
      </c>
      <c r="J8125">
        <v>753249</v>
      </c>
      <c r="K8125" s="1" t="s">
        <v>1468</v>
      </c>
      <c r="L8125">
        <v>1961</v>
      </c>
      <c r="M8125" s="1" t="s">
        <v>2020</v>
      </c>
      <c r="N8125" s="1" t="str">
        <f t="shared" si="126"/>
        <v>1930-1939</v>
      </c>
    </row>
    <row r="8126" spans="1:14" hidden="1" x14ac:dyDescent="0.3">
      <c r="A8126">
        <v>32138</v>
      </c>
      <c r="B8126" s="1" t="s">
        <v>790</v>
      </c>
      <c r="C8126">
        <v>1939</v>
      </c>
      <c r="D8126" s="1" t="s">
        <v>145</v>
      </c>
      <c r="E8126">
        <v>102</v>
      </c>
      <c r="F8126" s="3">
        <v>24668669</v>
      </c>
      <c r="G8126" s="1" t="s">
        <v>850</v>
      </c>
      <c r="H8126">
        <v>851537</v>
      </c>
      <c r="I8126" s="1" t="s">
        <v>1141</v>
      </c>
      <c r="J8126">
        <v>941138</v>
      </c>
      <c r="K8126" s="1" t="s">
        <v>1469</v>
      </c>
      <c r="L8126">
        <v>23</v>
      </c>
      <c r="M8126" s="1" t="s">
        <v>2018</v>
      </c>
      <c r="N8126" s="1" t="str">
        <f t="shared" si="126"/>
        <v>1930-1939</v>
      </c>
    </row>
    <row r="8127" spans="1:14" hidden="1" x14ac:dyDescent="0.3">
      <c r="A8127">
        <v>32138</v>
      </c>
      <c r="B8127" s="1" t="s">
        <v>790</v>
      </c>
      <c r="C8127">
        <v>1939</v>
      </c>
      <c r="D8127" s="1" t="s">
        <v>145</v>
      </c>
      <c r="E8127">
        <v>102</v>
      </c>
      <c r="F8127" s="3">
        <v>24668669</v>
      </c>
      <c r="G8127" s="1" t="s">
        <v>850</v>
      </c>
      <c r="H8127">
        <v>851537</v>
      </c>
      <c r="I8127" s="1" t="s">
        <v>1141</v>
      </c>
      <c r="J8127">
        <v>941138</v>
      </c>
      <c r="K8127" s="1" t="s">
        <v>1469</v>
      </c>
      <c r="L8127">
        <v>604656</v>
      </c>
      <c r="M8127" s="1" t="s">
        <v>2019</v>
      </c>
      <c r="N8127" s="1" t="str">
        <f t="shared" si="126"/>
        <v>1930-1939</v>
      </c>
    </row>
    <row r="8128" spans="1:14" hidden="1" x14ac:dyDescent="0.3">
      <c r="A8128">
        <v>32138</v>
      </c>
      <c r="B8128" s="1" t="s">
        <v>790</v>
      </c>
      <c r="C8128">
        <v>1939</v>
      </c>
      <c r="D8128" s="1" t="s">
        <v>145</v>
      </c>
      <c r="E8128">
        <v>102</v>
      </c>
      <c r="F8128" s="3">
        <v>24668669</v>
      </c>
      <c r="G8128" s="1" t="s">
        <v>850</v>
      </c>
      <c r="H8128">
        <v>851537</v>
      </c>
      <c r="I8128" s="1" t="s">
        <v>1141</v>
      </c>
      <c r="J8128">
        <v>941138</v>
      </c>
      <c r="K8128" s="1" t="s">
        <v>1469</v>
      </c>
      <c r="L8128">
        <v>1961</v>
      </c>
      <c r="M8128" s="1" t="s">
        <v>2020</v>
      </c>
      <c r="N8128" s="1" t="str">
        <f t="shared" si="126"/>
        <v>1930-1939</v>
      </c>
    </row>
    <row r="8129" spans="1:14" hidden="1" x14ac:dyDescent="0.3">
      <c r="A8129">
        <v>32138</v>
      </c>
      <c r="B8129" s="1" t="s">
        <v>790</v>
      </c>
      <c r="C8129">
        <v>1939</v>
      </c>
      <c r="D8129" s="1" t="s">
        <v>145</v>
      </c>
      <c r="E8129">
        <v>102</v>
      </c>
      <c r="F8129" s="3">
        <v>24668669</v>
      </c>
      <c r="G8129" s="1" t="s">
        <v>944</v>
      </c>
      <c r="H8129">
        <v>281808</v>
      </c>
      <c r="I8129" s="1" t="s">
        <v>1094</v>
      </c>
      <c r="J8129">
        <v>486538</v>
      </c>
      <c r="K8129" s="1" t="s">
        <v>1467</v>
      </c>
      <c r="L8129">
        <v>23</v>
      </c>
      <c r="M8129" s="1" t="s">
        <v>2018</v>
      </c>
      <c r="N8129" s="1" t="str">
        <f t="shared" si="126"/>
        <v>1930-1939</v>
      </c>
    </row>
    <row r="8130" spans="1:14" hidden="1" x14ac:dyDescent="0.3">
      <c r="A8130">
        <v>32138</v>
      </c>
      <c r="B8130" s="1" t="s">
        <v>790</v>
      </c>
      <c r="C8130">
        <v>1939</v>
      </c>
      <c r="D8130" s="1" t="s">
        <v>145</v>
      </c>
      <c r="E8130">
        <v>102</v>
      </c>
      <c r="F8130" s="3">
        <v>24668669</v>
      </c>
      <c r="G8130" s="1" t="s">
        <v>944</v>
      </c>
      <c r="H8130">
        <v>281808</v>
      </c>
      <c r="I8130" s="1" t="s">
        <v>1094</v>
      </c>
      <c r="J8130">
        <v>486538</v>
      </c>
      <c r="K8130" s="1" t="s">
        <v>1467</v>
      </c>
      <c r="L8130">
        <v>604656</v>
      </c>
      <c r="M8130" s="1" t="s">
        <v>2019</v>
      </c>
      <c r="N8130" s="1" t="str">
        <f t="shared" ref="N8130:N8193" si="127">INT(C8130/10)*10 &amp; "-" &amp; INT(C8130/10)*10+9</f>
        <v>1930-1939</v>
      </c>
    </row>
    <row r="8131" spans="1:14" hidden="1" x14ac:dyDescent="0.3">
      <c r="A8131">
        <v>32138</v>
      </c>
      <c r="B8131" s="1" t="s">
        <v>790</v>
      </c>
      <c r="C8131">
        <v>1939</v>
      </c>
      <c r="D8131" s="1" t="s">
        <v>145</v>
      </c>
      <c r="E8131">
        <v>102</v>
      </c>
      <c r="F8131" s="3">
        <v>24668669</v>
      </c>
      <c r="G8131" s="1" t="s">
        <v>944</v>
      </c>
      <c r="H8131">
        <v>281808</v>
      </c>
      <c r="I8131" s="1" t="s">
        <v>1094</v>
      </c>
      <c r="J8131">
        <v>486538</v>
      </c>
      <c r="K8131" s="1" t="s">
        <v>1467</v>
      </c>
      <c r="L8131">
        <v>1961</v>
      </c>
      <c r="M8131" s="1" t="s">
        <v>2020</v>
      </c>
      <c r="N8131" s="1" t="str">
        <f t="shared" si="127"/>
        <v>1930-1939</v>
      </c>
    </row>
    <row r="8132" spans="1:14" hidden="1" x14ac:dyDescent="0.3">
      <c r="A8132">
        <v>32138</v>
      </c>
      <c r="B8132" s="1" t="s">
        <v>790</v>
      </c>
      <c r="C8132">
        <v>1939</v>
      </c>
      <c r="D8132" s="1" t="s">
        <v>145</v>
      </c>
      <c r="E8132">
        <v>102</v>
      </c>
      <c r="F8132" s="3">
        <v>24668669</v>
      </c>
      <c r="G8132" s="1" t="s">
        <v>944</v>
      </c>
      <c r="H8132">
        <v>281808</v>
      </c>
      <c r="I8132" s="1" t="s">
        <v>1094</v>
      </c>
      <c r="J8132">
        <v>753249</v>
      </c>
      <c r="K8132" s="1" t="s">
        <v>1468</v>
      </c>
      <c r="L8132">
        <v>23</v>
      </c>
      <c r="M8132" s="1" t="s">
        <v>2018</v>
      </c>
      <c r="N8132" s="1" t="str">
        <f t="shared" si="127"/>
        <v>1930-1939</v>
      </c>
    </row>
    <row r="8133" spans="1:14" hidden="1" x14ac:dyDescent="0.3">
      <c r="A8133">
        <v>32138</v>
      </c>
      <c r="B8133" s="1" t="s">
        <v>790</v>
      </c>
      <c r="C8133">
        <v>1939</v>
      </c>
      <c r="D8133" s="1" t="s">
        <v>145</v>
      </c>
      <c r="E8133">
        <v>102</v>
      </c>
      <c r="F8133" s="3">
        <v>24668669</v>
      </c>
      <c r="G8133" s="1" t="s">
        <v>944</v>
      </c>
      <c r="H8133">
        <v>281808</v>
      </c>
      <c r="I8133" s="1" t="s">
        <v>1094</v>
      </c>
      <c r="J8133">
        <v>753249</v>
      </c>
      <c r="K8133" s="1" t="s">
        <v>1468</v>
      </c>
      <c r="L8133">
        <v>604656</v>
      </c>
      <c r="M8133" s="1" t="s">
        <v>2019</v>
      </c>
      <c r="N8133" s="1" t="str">
        <f t="shared" si="127"/>
        <v>1930-1939</v>
      </c>
    </row>
    <row r="8134" spans="1:14" hidden="1" x14ac:dyDescent="0.3">
      <c r="A8134">
        <v>32138</v>
      </c>
      <c r="B8134" s="1" t="s">
        <v>790</v>
      </c>
      <c r="C8134">
        <v>1939</v>
      </c>
      <c r="D8134" s="1" t="s">
        <v>145</v>
      </c>
      <c r="E8134">
        <v>102</v>
      </c>
      <c r="F8134" s="3">
        <v>24668669</v>
      </c>
      <c r="G8134" s="1" t="s">
        <v>944</v>
      </c>
      <c r="H8134">
        <v>281808</v>
      </c>
      <c r="I8134" s="1" t="s">
        <v>1094</v>
      </c>
      <c r="J8134">
        <v>753249</v>
      </c>
      <c r="K8134" s="1" t="s">
        <v>1468</v>
      </c>
      <c r="L8134">
        <v>1961</v>
      </c>
      <c r="M8134" s="1" t="s">
        <v>2020</v>
      </c>
      <c r="N8134" s="1" t="str">
        <f t="shared" si="127"/>
        <v>1930-1939</v>
      </c>
    </row>
    <row r="8135" spans="1:14" hidden="1" x14ac:dyDescent="0.3">
      <c r="A8135">
        <v>32138</v>
      </c>
      <c r="B8135" s="1" t="s">
        <v>790</v>
      </c>
      <c r="C8135">
        <v>1939</v>
      </c>
      <c r="D8135" s="1" t="s">
        <v>145</v>
      </c>
      <c r="E8135">
        <v>102</v>
      </c>
      <c r="F8135" s="3">
        <v>24668669</v>
      </c>
      <c r="G8135" s="1" t="s">
        <v>944</v>
      </c>
      <c r="H8135">
        <v>281808</v>
      </c>
      <c r="I8135" s="1" t="s">
        <v>1094</v>
      </c>
      <c r="J8135">
        <v>941138</v>
      </c>
      <c r="K8135" s="1" t="s">
        <v>1469</v>
      </c>
      <c r="L8135">
        <v>23</v>
      </c>
      <c r="M8135" s="1" t="s">
        <v>2018</v>
      </c>
      <c r="N8135" s="1" t="str">
        <f t="shared" si="127"/>
        <v>1930-1939</v>
      </c>
    </row>
    <row r="8136" spans="1:14" hidden="1" x14ac:dyDescent="0.3">
      <c r="A8136">
        <v>32138</v>
      </c>
      <c r="B8136" s="1" t="s">
        <v>790</v>
      </c>
      <c r="C8136">
        <v>1939</v>
      </c>
      <c r="D8136" s="1" t="s">
        <v>145</v>
      </c>
      <c r="E8136">
        <v>102</v>
      </c>
      <c r="F8136" s="3">
        <v>24668669</v>
      </c>
      <c r="G8136" s="1" t="s">
        <v>944</v>
      </c>
      <c r="H8136">
        <v>281808</v>
      </c>
      <c r="I8136" s="1" t="s">
        <v>1094</v>
      </c>
      <c r="J8136">
        <v>941138</v>
      </c>
      <c r="K8136" s="1" t="s">
        <v>1469</v>
      </c>
      <c r="L8136">
        <v>604656</v>
      </c>
      <c r="M8136" s="1" t="s">
        <v>2019</v>
      </c>
      <c r="N8136" s="1" t="str">
        <f t="shared" si="127"/>
        <v>1930-1939</v>
      </c>
    </row>
    <row r="8137" spans="1:14" hidden="1" x14ac:dyDescent="0.3">
      <c r="A8137">
        <v>32138</v>
      </c>
      <c r="B8137" s="1" t="s">
        <v>790</v>
      </c>
      <c r="C8137">
        <v>1939</v>
      </c>
      <c r="D8137" s="1" t="s">
        <v>145</v>
      </c>
      <c r="E8137">
        <v>102</v>
      </c>
      <c r="F8137" s="3">
        <v>24668669</v>
      </c>
      <c r="G8137" s="1" t="s">
        <v>944</v>
      </c>
      <c r="H8137">
        <v>281808</v>
      </c>
      <c r="I8137" s="1" t="s">
        <v>1094</v>
      </c>
      <c r="J8137">
        <v>941138</v>
      </c>
      <c r="K8137" s="1" t="s">
        <v>1469</v>
      </c>
      <c r="L8137">
        <v>1961</v>
      </c>
      <c r="M8137" s="1" t="s">
        <v>2020</v>
      </c>
      <c r="N8137" s="1" t="str">
        <f t="shared" si="127"/>
        <v>1930-1939</v>
      </c>
    </row>
    <row r="8138" spans="1:14" hidden="1" x14ac:dyDescent="0.3">
      <c r="A8138">
        <v>32138</v>
      </c>
      <c r="B8138" s="1" t="s">
        <v>790</v>
      </c>
      <c r="C8138">
        <v>1939</v>
      </c>
      <c r="D8138" s="1" t="s">
        <v>145</v>
      </c>
      <c r="E8138">
        <v>102</v>
      </c>
      <c r="F8138" s="3">
        <v>24668669</v>
      </c>
      <c r="G8138" s="1" t="s">
        <v>944</v>
      </c>
      <c r="H8138">
        <v>2030</v>
      </c>
      <c r="I8138" s="1" t="s">
        <v>1140</v>
      </c>
      <c r="J8138">
        <v>486538</v>
      </c>
      <c r="K8138" s="1" t="s">
        <v>1467</v>
      </c>
      <c r="L8138">
        <v>23</v>
      </c>
      <c r="M8138" s="1" t="s">
        <v>2018</v>
      </c>
      <c r="N8138" s="1" t="str">
        <f t="shared" si="127"/>
        <v>1930-1939</v>
      </c>
    </row>
    <row r="8139" spans="1:14" hidden="1" x14ac:dyDescent="0.3">
      <c r="A8139">
        <v>32138</v>
      </c>
      <c r="B8139" s="1" t="s">
        <v>790</v>
      </c>
      <c r="C8139">
        <v>1939</v>
      </c>
      <c r="D8139" s="1" t="s">
        <v>145</v>
      </c>
      <c r="E8139">
        <v>102</v>
      </c>
      <c r="F8139" s="3">
        <v>24668669</v>
      </c>
      <c r="G8139" s="1" t="s">
        <v>944</v>
      </c>
      <c r="H8139">
        <v>2030</v>
      </c>
      <c r="I8139" s="1" t="s">
        <v>1140</v>
      </c>
      <c r="J8139">
        <v>486538</v>
      </c>
      <c r="K8139" s="1" t="s">
        <v>1467</v>
      </c>
      <c r="L8139">
        <v>604656</v>
      </c>
      <c r="M8139" s="1" t="s">
        <v>2019</v>
      </c>
      <c r="N8139" s="1" t="str">
        <f t="shared" si="127"/>
        <v>1930-1939</v>
      </c>
    </row>
    <row r="8140" spans="1:14" hidden="1" x14ac:dyDescent="0.3">
      <c r="A8140">
        <v>32138</v>
      </c>
      <c r="B8140" s="1" t="s">
        <v>790</v>
      </c>
      <c r="C8140">
        <v>1939</v>
      </c>
      <c r="D8140" s="1" t="s">
        <v>145</v>
      </c>
      <c r="E8140">
        <v>102</v>
      </c>
      <c r="F8140" s="3">
        <v>24668669</v>
      </c>
      <c r="G8140" s="1" t="s">
        <v>944</v>
      </c>
      <c r="H8140">
        <v>2030</v>
      </c>
      <c r="I8140" s="1" t="s">
        <v>1140</v>
      </c>
      <c r="J8140">
        <v>486538</v>
      </c>
      <c r="K8140" s="1" t="s">
        <v>1467</v>
      </c>
      <c r="L8140">
        <v>1961</v>
      </c>
      <c r="M8140" s="1" t="s">
        <v>2020</v>
      </c>
      <c r="N8140" s="1" t="str">
        <f t="shared" si="127"/>
        <v>1930-1939</v>
      </c>
    </row>
    <row r="8141" spans="1:14" hidden="1" x14ac:dyDescent="0.3">
      <c r="A8141">
        <v>32138</v>
      </c>
      <c r="B8141" s="1" t="s">
        <v>790</v>
      </c>
      <c r="C8141">
        <v>1939</v>
      </c>
      <c r="D8141" s="1" t="s">
        <v>145</v>
      </c>
      <c r="E8141">
        <v>102</v>
      </c>
      <c r="F8141" s="3">
        <v>24668669</v>
      </c>
      <c r="G8141" s="1" t="s">
        <v>944</v>
      </c>
      <c r="H8141">
        <v>2030</v>
      </c>
      <c r="I8141" s="1" t="s">
        <v>1140</v>
      </c>
      <c r="J8141">
        <v>753249</v>
      </c>
      <c r="K8141" s="1" t="s">
        <v>1468</v>
      </c>
      <c r="L8141">
        <v>23</v>
      </c>
      <c r="M8141" s="1" t="s">
        <v>2018</v>
      </c>
      <c r="N8141" s="1" t="str">
        <f t="shared" si="127"/>
        <v>1930-1939</v>
      </c>
    </row>
    <row r="8142" spans="1:14" hidden="1" x14ac:dyDescent="0.3">
      <c r="A8142">
        <v>32138</v>
      </c>
      <c r="B8142" s="1" t="s">
        <v>790</v>
      </c>
      <c r="C8142">
        <v>1939</v>
      </c>
      <c r="D8142" s="1" t="s">
        <v>145</v>
      </c>
      <c r="E8142">
        <v>102</v>
      </c>
      <c r="F8142" s="3">
        <v>24668669</v>
      </c>
      <c r="G8142" s="1" t="s">
        <v>944</v>
      </c>
      <c r="H8142">
        <v>2030</v>
      </c>
      <c r="I8142" s="1" t="s">
        <v>1140</v>
      </c>
      <c r="J8142">
        <v>753249</v>
      </c>
      <c r="K8142" s="1" t="s">
        <v>1468</v>
      </c>
      <c r="L8142">
        <v>604656</v>
      </c>
      <c r="M8142" s="1" t="s">
        <v>2019</v>
      </c>
      <c r="N8142" s="1" t="str">
        <f t="shared" si="127"/>
        <v>1930-1939</v>
      </c>
    </row>
    <row r="8143" spans="1:14" hidden="1" x14ac:dyDescent="0.3">
      <c r="A8143">
        <v>32138</v>
      </c>
      <c r="B8143" s="1" t="s">
        <v>790</v>
      </c>
      <c r="C8143">
        <v>1939</v>
      </c>
      <c r="D8143" s="1" t="s">
        <v>145</v>
      </c>
      <c r="E8143">
        <v>102</v>
      </c>
      <c r="F8143" s="3">
        <v>24668669</v>
      </c>
      <c r="G8143" s="1" t="s">
        <v>944</v>
      </c>
      <c r="H8143">
        <v>2030</v>
      </c>
      <c r="I8143" s="1" t="s">
        <v>1140</v>
      </c>
      <c r="J8143">
        <v>753249</v>
      </c>
      <c r="K8143" s="1" t="s">
        <v>1468</v>
      </c>
      <c r="L8143">
        <v>1961</v>
      </c>
      <c r="M8143" s="1" t="s">
        <v>2020</v>
      </c>
      <c r="N8143" s="1" t="str">
        <f t="shared" si="127"/>
        <v>1930-1939</v>
      </c>
    </row>
    <row r="8144" spans="1:14" hidden="1" x14ac:dyDescent="0.3">
      <c r="A8144">
        <v>32138</v>
      </c>
      <c r="B8144" s="1" t="s">
        <v>790</v>
      </c>
      <c r="C8144">
        <v>1939</v>
      </c>
      <c r="D8144" s="1" t="s">
        <v>145</v>
      </c>
      <c r="E8144">
        <v>102</v>
      </c>
      <c r="F8144" s="3">
        <v>24668669</v>
      </c>
      <c r="G8144" s="1" t="s">
        <v>944</v>
      </c>
      <c r="H8144">
        <v>2030</v>
      </c>
      <c r="I8144" s="1" t="s">
        <v>1140</v>
      </c>
      <c r="J8144">
        <v>941138</v>
      </c>
      <c r="K8144" s="1" t="s">
        <v>1469</v>
      </c>
      <c r="L8144">
        <v>23</v>
      </c>
      <c r="M8144" s="1" t="s">
        <v>2018</v>
      </c>
      <c r="N8144" s="1" t="str">
        <f t="shared" si="127"/>
        <v>1930-1939</v>
      </c>
    </row>
    <row r="8145" spans="1:14" hidden="1" x14ac:dyDescent="0.3">
      <c r="A8145">
        <v>32138</v>
      </c>
      <c r="B8145" s="1" t="s">
        <v>790</v>
      </c>
      <c r="C8145">
        <v>1939</v>
      </c>
      <c r="D8145" s="1" t="s">
        <v>145</v>
      </c>
      <c r="E8145">
        <v>102</v>
      </c>
      <c r="F8145" s="3">
        <v>24668669</v>
      </c>
      <c r="G8145" s="1" t="s">
        <v>944</v>
      </c>
      <c r="H8145">
        <v>2030</v>
      </c>
      <c r="I8145" s="1" t="s">
        <v>1140</v>
      </c>
      <c r="J8145">
        <v>941138</v>
      </c>
      <c r="K8145" s="1" t="s">
        <v>1469</v>
      </c>
      <c r="L8145">
        <v>604656</v>
      </c>
      <c r="M8145" s="1" t="s">
        <v>2019</v>
      </c>
      <c r="N8145" s="1" t="str">
        <f t="shared" si="127"/>
        <v>1930-1939</v>
      </c>
    </row>
    <row r="8146" spans="1:14" hidden="1" x14ac:dyDescent="0.3">
      <c r="A8146">
        <v>32138</v>
      </c>
      <c r="B8146" s="1" t="s">
        <v>790</v>
      </c>
      <c r="C8146">
        <v>1939</v>
      </c>
      <c r="D8146" s="1" t="s">
        <v>145</v>
      </c>
      <c r="E8146">
        <v>102</v>
      </c>
      <c r="F8146" s="3">
        <v>24668669</v>
      </c>
      <c r="G8146" s="1" t="s">
        <v>944</v>
      </c>
      <c r="H8146">
        <v>2030</v>
      </c>
      <c r="I8146" s="1" t="s">
        <v>1140</v>
      </c>
      <c r="J8146">
        <v>941138</v>
      </c>
      <c r="K8146" s="1" t="s">
        <v>1469</v>
      </c>
      <c r="L8146">
        <v>1961</v>
      </c>
      <c r="M8146" s="1" t="s">
        <v>2020</v>
      </c>
      <c r="N8146" s="1" t="str">
        <f t="shared" si="127"/>
        <v>1930-1939</v>
      </c>
    </row>
    <row r="8147" spans="1:14" hidden="1" x14ac:dyDescent="0.3">
      <c r="A8147">
        <v>32138</v>
      </c>
      <c r="B8147" s="1" t="s">
        <v>790</v>
      </c>
      <c r="C8147">
        <v>1939</v>
      </c>
      <c r="D8147" s="1" t="s">
        <v>145</v>
      </c>
      <c r="E8147">
        <v>102</v>
      </c>
      <c r="F8147" s="3">
        <v>24668669</v>
      </c>
      <c r="G8147" s="1" t="s">
        <v>944</v>
      </c>
      <c r="H8147">
        <v>851537</v>
      </c>
      <c r="I8147" s="1" t="s">
        <v>1141</v>
      </c>
      <c r="J8147">
        <v>486538</v>
      </c>
      <c r="K8147" s="1" t="s">
        <v>1467</v>
      </c>
      <c r="L8147">
        <v>23</v>
      </c>
      <c r="M8147" s="1" t="s">
        <v>2018</v>
      </c>
      <c r="N8147" s="1" t="str">
        <f t="shared" si="127"/>
        <v>1930-1939</v>
      </c>
    </row>
    <row r="8148" spans="1:14" hidden="1" x14ac:dyDescent="0.3">
      <c r="A8148">
        <v>32138</v>
      </c>
      <c r="B8148" s="1" t="s">
        <v>790</v>
      </c>
      <c r="C8148">
        <v>1939</v>
      </c>
      <c r="D8148" s="1" t="s">
        <v>145</v>
      </c>
      <c r="E8148">
        <v>102</v>
      </c>
      <c r="F8148" s="3">
        <v>24668669</v>
      </c>
      <c r="G8148" s="1" t="s">
        <v>944</v>
      </c>
      <c r="H8148">
        <v>851537</v>
      </c>
      <c r="I8148" s="1" t="s">
        <v>1141</v>
      </c>
      <c r="J8148">
        <v>486538</v>
      </c>
      <c r="K8148" s="1" t="s">
        <v>1467</v>
      </c>
      <c r="L8148">
        <v>604656</v>
      </c>
      <c r="M8148" s="1" t="s">
        <v>2019</v>
      </c>
      <c r="N8148" s="1" t="str">
        <f t="shared" si="127"/>
        <v>1930-1939</v>
      </c>
    </row>
    <row r="8149" spans="1:14" hidden="1" x14ac:dyDescent="0.3">
      <c r="A8149">
        <v>32138</v>
      </c>
      <c r="B8149" s="1" t="s">
        <v>790</v>
      </c>
      <c r="C8149">
        <v>1939</v>
      </c>
      <c r="D8149" s="1" t="s">
        <v>145</v>
      </c>
      <c r="E8149">
        <v>102</v>
      </c>
      <c r="F8149" s="3">
        <v>24668669</v>
      </c>
      <c r="G8149" s="1" t="s">
        <v>944</v>
      </c>
      <c r="H8149">
        <v>851537</v>
      </c>
      <c r="I8149" s="1" t="s">
        <v>1141</v>
      </c>
      <c r="J8149">
        <v>486538</v>
      </c>
      <c r="K8149" s="1" t="s">
        <v>1467</v>
      </c>
      <c r="L8149">
        <v>1961</v>
      </c>
      <c r="M8149" s="1" t="s">
        <v>2020</v>
      </c>
      <c r="N8149" s="1" t="str">
        <f t="shared" si="127"/>
        <v>1930-1939</v>
      </c>
    </row>
    <row r="8150" spans="1:14" hidden="1" x14ac:dyDescent="0.3">
      <c r="A8150">
        <v>32138</v>
      </c>
      <c r="B8150" s="1" t="s">
        <v>790</v>
      </c>
      <c r="C8150">
        <v>1939</v>
      </c>
      <c r="D8150" s="1" t="s">
        <v>145</v>
      </c>
      <c r="E8150">
        <v>102</v>
      </c>
      <c r="F8150" s="3">
        <v>24668669</v>
      </c>
      <c r="G8150" s="1" t="s">
        <v>944</v>
      </c>
      <c r="H8150">
        <v>851537</v>
      </c>
      <c r="I8150" s="1" t="s">
        <v>1141</v>
      </c>
      <c r="J8150">
        <v>753249</v>
      </c>
      <c r="K8150" s="1" t="s">
        <v>1468</v>
      </c>
      <c r="L8150">
        <v>23</v>
      </c>
      <c r="M8150" s="1" t="s">
        <v>2018</v>
      </c>
      <c r="N8150" s="1" t="str">
        <f t="shared" si="127"/>
        <v>1930-1939</v>
      </c>
    </row>
    <row r="8151" spans="1:14" hidden="1" x14ac:dyDescent="0.3">
      <c r="A8151">
        <v>32138</v>
      </c>
      <c r="B8151" s="1" t="s">
        <v>790</v>
      </c>
      <c r="C8151">
        <v>1939</v>
      </c>
      <c r="D8151" s="1" t="s">
        <v>145</v>
      </c>
      <c r="E8151">
        <v>102</v>
      </c>
      <c r="F8151" s="3">
        <v>24668669</v>
      </c>
      <c r="G8151" s="1" t="s">
        <v>944</v>
      </c>
      <c r="H8151">
        <v>851537</v>
      </c>
      <c r="I8151" s="1" t="s">
        <v>1141</v>
      </c>
      <c r="J8151">
        <v>753249</v>
      </c>
      <c r="K8151" s="1" t="s">
        <v>1468</v>
      </c>
      <c r="L8151">
        <v>604656</v>
      </c>
      <c r="M8151" s="1" t="s">
        <v>2019</v>
      </c>
      <c r="N8151" s="1" t="str">
        <f t="shared" si="127"/>
        <v>1930-1939</v>
      </c>
    </row>
    <row r="8152" spans="1:14" hidden="1" x14ac:dyDescent="0.3">
      <c r="A8152">
        <v>32138</v>
      </c>
      <c r="B8152" s="1" t="s">
        <v>790</v>
      </c>
      <c r="C8152">
        <v>1939</v>
      </c>
      <c r="D8152" s="1" t="s">
        <v>145</v>
      </c>
      <c r="E8152">
        <v>102</v>
      </c>
      <c r="F8152" s="3">
        <v>24668669</v>
      </c>
      <c r="G8152" s="1" t="s">
        <v>944</v>
      </c>
      <c r="H8152">
        <v>851537</v>
      </c>
      <c r="I8152" s="1" t="s">
        <v>1141</v>
      </c>
      <c r="J8152">
        <v>753249</v>
      </c>
      <c r="K8152" s="1" t="s">
        <v>1468</v>
      </c>
      <c r="L8152">
        <v>1961</v>
      </c>
      <c r="M8152" s="1" t="s">
        <v>2020</v>
      </c>
      <c r="N8152" s="1" t="str">
        <f t="shared" si="127"/>
        <v>1930-1939</v>
      </c>
    </row>
    <row r="8153" spans="1:14" hidden="1" x14ac:dyDescent="0.3">
      <c r="A8153">
        <v>32138</v>
      </c>
      <c r="B8153" s="1" t="s">
        <v>790</v>
      </c>
      <c r="C8153">
        <v>1939</v>
      </c>
      <c r="D8153" s="1" t="s">
        <v>145</v>
      </c>
      <c r="E8153">
        <v>102</v>
      </c>
      <c r="F8153" s="3">
        <v>24668669</v>
      </c>
      <c r="G8153" s="1" t="s">
        <v>944</v>
      </c>
      <c r="H8153">
        <v>851537</v>
      </c>
      <c r="I8153" s="1" t="s">
        <v>1141</v>
      </c>
      <c r="J8153">
        <v>941138</v>
      </c>
      <c r="K8153" s="1" t="s">
        <v>1469</v>
      </c>
      <c r="L8153">
        <v>23</v>
      </c>
      <c r="M8153" s="1" t="s">
        <v>2018</v>
      </c>
      <c r="N8153" s="1" t="str">
        <f t="shared" si="127"/>
        <v>1930-1939</v>
      </c>
    </row>
    <row r="8154" spans="1:14" hidden="1" x14ac:dyDescent="0.3">
      <c r="A8154">
        <v>32138</v>
      </c>
      <c r="B8154" s="1" t="s">
        <v>790</v>
      </c>
      <c r="C8154">
        <v>1939</v>
      </c>
      <c r="D8154" s="1" t="s">
        <v>145</v>
      </c>
      <c r="E8154">
        <v>102</v>
      </c>
      <c r="F8154" s="3">
        <v>24668669</v>
      </c>
      <c r="G8154" s="1" t="s">
        <v>944</v>
      </c>
      <c r="H8154">
        <v>851537</v>
      </c>
      <c r="I8154" s="1" t="s">
        <v>1141</v>
      </c>
      <c r="J8154">
        <v>941138</v>
      </c>
      <c r="K8154" s="1" t="s">
        <v>1469</v>
      </c>
      <c r="L8154">
        <v>604656</v>
      </c>
      <c r="M8154" s="1" t="s">
        <v>2019</v>
      </c>
      <c r="N8154" s="1" t="str">
        <f t="shared" si="127"/>
        <v>1930-1939</v>
      </c>
    </row>
    <row r="8155" spans="1:14" hidden="1" x14ac:dyDescent="0.3">
      <c r="A8155">
        <v>32138</v>
      </c>
      <c r="B8155" s="1" t="s">
        <v>790</v>
      </c>
      <c r="C8155">
        <v>1939</v>
      </c>
      <c r="D8155" s="1" t="s">
        <v>145</v>
      </c>
      <c r="E8155">
        <v>102</v>
      </c>
      <c r="F8155" s="3">
        <v>24668669</v>
      </c>
      <c r="G8155" s="1" t="s">
        <v>944</v>
      </c>
      <c r="H8155">
        <v>851537</v>
      </c>
      <c r="I8155" s="1" t="s">
        <v>1141</v>
      </c>
      <c r="J8155">
        <v>941138</v>
      </c>
      <c r="K8155" s="1" t="s">
        <v>1469</v>
      </c>
      <c r="L8155">
        <v>1961</v>
      </c>
      <c r="M8155" s="1" t="s">
        <v>2020</v>
      </c>
      <c r="N8155" s="1" t="str">
        <f t="shared" si="127"/>
        <v>1930-1939</v>
      </c>
    </row>
    <row r="8156" spans="1:14" hidden="1" x14ac:dyDescent="0.3">
      <c r="A8156">
        <v>32138</v>
      </c>
      <c r="B8156" s="1" t="s">
        <v>790</v>
      </c>
      <c r="C8156">
        <v>1939</v>
      </c>
      <c r="D8156" s="1" t="s">
        <v>145</v>
      </c>
      <c r="E8156">
        <v>102</v>
      </c>
      <c r="F8156" s="3">
        <v>24668669</v>
      </c>
      <c r="G8156" s="1" t="s">
        <v>907</v>
      </c>
      <c r="H8156">
        <v>281808</v>
      </c>
      <c r="I8156" s="1" t="s">
        <v>1094</v>
      </c>
      <c r="J8156">
        <v>486538</v>
      </c>
      <c r="K8156" s="1" t="s">
        <v>1467</v>
      </c>
      <c r="L8156">
        <v>23</v>
      </c>
      <c r="M8156" s="1" t="s">
        <v>2018</v>
      </c>
      <c r="N8156" s="1" t="str">
        <f t="shared" si="127"/>
        <v>1930-1939</v>
      </c>
    </row>
    <row r="8157" spans="1:14" hidden="1" x14ac:dyDescent="0.3">
      <c r="A8157">
        <v>32138</v>
      </c>
      <c r="B8157" s="1" t="s">
        <v>790</v>
      </c>
      <c r="C8157">
        <v>1939</v>
      </c>
      <c r="D8157" s="1" t="s">
        <v>145</v>
      </c>
      <c r="E8157">
        <v>102</v>
      </c>
      <c r="F8157" s="3">
        <v>24668669</v>
      </c>
      <c r="G8157" s="1" t="s">
        <v>907</v>
      </c>
      <c r="H8157">
        <v>281808</v>
      </c>
      <c r="I8157" s="1" t="s">
        <v>1094</v>
      </c>
      <c r="J8157">
        <v>486538</v>
      </c>
      <c r="K8157" s="1" t="s">
        <v>1467</v>
      </c>
      <c r="L8157">
        <v>604656</v>
      </c>
      <c r="M8157" s="1" t="s">
        <v>2019</v>
      </c>
      <c r="N8157" s="1" t="str">
        <f t="shared" si="127"/>
        <v>1930-1939</v>
      </c>
    </row>
    <row r="8158" spans="1:14" hidden="1" x14ac:dyDescent="0.3">
      <c r="A8158">
        <v>32138</v>
      </c>
      <c r="B8158" s="1" t="s">
        <v>790</v>
      </c>
      <c r="C8158">
        <v>1939</v>
      </c>
      <c r="D8158" s="1" t="s">
        <v>145</v>
      </c>
      <c r="E8158">
        <v>102</v>
      </c>
      <c r="F8158" s="3">
        <v>24668669</v>
      </c>
      <c r="G8158" s="1" t="s">
        <v>907</v>
      </c>
      <c r="H8158">
        <v>281808</v>
      </c>
      <c r="I8158" s="1" t="s">
        <v>1094</v>
      </c>
      <c r="J8158">
        <v>486538</v>
      </c>
      <c r="K8158" s="1" t="s">
        <v>1467</v>
      </c>
      <c r="L8158">
        <v>1961</v>
      </c>
      <c r="M8158" s="1" t="s">
        <v>2020</v>
      </c>
      <c r="N8158" s="1" t="str">
        <f t="shared" si="127"/>
        <v>1930-1939</v>
      </c>
    </row>
    <row r="8159" spans="1:14" hidden="1" x14ac:dyDescent="0.3">
      <c r="A8159">
        <v>32138</v>
      </c>
      <c r="B8159" s="1" t="s">
        <v>790</v>
      </c>
      <c r="C8159">
        <v>1939</v>
      </c>
      <c r="D8159" s="1" t="s">
        <v>145</v>
      </c>
      <c r="E8159">
        <v>102</v>
      </c>
      <c r="F8159" s="3">
        <v>24668669</v>
      </c>
      <c r="G8159" s="1" t="s">
        <v>907</v>
      </c>
      <c r="H8159">
        <v>281808</v>
      </c>
      <c r="I8159" s="1" t="s">
        <v>1094</v>
      </c>
      <c r="J8159">
        <v>753249</v>
      </c>
      <c r="K8159" s="1" t="s">
        <v>1468</v>
      </c>
      <c r="L8159">
        <v>23</v>
      </c>
      <c r="M8159" s="1" t="s">
        <v>2018</v>
      </c>
      <c r="N8159" s="1" t="str">
        <f t="shared" si="127"/>
        <v>1930-1939</v>
      </c>
    </row>
    <row r="8160" spans="1:14" hidden="1" x14ac:dyDescent="0.3">
      <c r="A8160">
        <v>32138</v>
      </c>
      <c r="B8160" s="1" t="s">
        <v>790</v>
      </c>
      <c r="C8160">
        <v>1939</v>
      </c>
      <c r="D8160" s="1" t="s">
        <v>145</v>
      </c>
      <c r="E8160">
        <v>102</v>
      </c>
      <c r="F8160" s="3">
        <v>24668669</v>
      </c>
      <c r="G8160" s="1" t="s">
        <v>907</v>
      </c>
      <c r="H8160">
        <v>281808</v>
      </c>
      <c r="I8160" s="1" t="s">
        <v>1094</v>
      </c>
      <c r="J8160">
        <v>753249</v>
      </c>
      <c r="K8160" s="1" t="s">
        <v>1468</v>
      </c>
      <c r="L8160">
        <v>604656</v>
      </c>
      <c r="M8160" s="1" t="s">
        <v>2019</v>
      </c>
      <c r="N8160" s="1" t="str">
        <f t="shared" si="127"/>
        <v>1930-1939</v>
      </c>
    </row>
    <row r="8161" spans="1:14" hidden="1" x14ac:dyDescent="0.3">
      <c r="A8161">
        <v>32138</v>
      </c>
      <c r="B8161" s="1" t="s">
        <v>790</v>
      </c>
      <c r="C8161">
        <v>1939</v>
      </c>
      <c r="D8161" s="1" t="s">
        <v>145</v>
      </c>
      <c r="E8161">
        <v>102</v>
      </c>
      <c r="F8161" s="3">
        <v>24668669</v>
      </c>
      <c r="G8161" s="1" t="s">
        <v>907</v>
      </c>
      <c r="H8161">
        <v>281808</v>
      </c>
      <c r="I8161" s="1" t="s">
        <v>1094</v>
      </c>
      <c r="J8161">
        <v>753249</v>
      </c>
      <c r="K8161" s="1" t="s">
        <v>1468</v>
      </c>
      <c r="L8161">
        <v>1961</v>
      </c>
      <c r="M8161" s="1" t="s">
        <v>2020</v>
      </c>
      <c r="N8161" s="1" t="str">
        <f t="shared" si="127"/>
        <v>1930-1939</v>
      </c>
    </row>
    <row r="8162" spans="1:14" hidden="1" x14ac:dyDescent="0.3">
      <c r="A8162">
        <v>32138</v>
      </c>
      <c r="B8162" s="1" t="s">
        <v>790</v>
      </c>
      <c r="C8162">
        <v>1939</v>
      </c>
      <c r="D8162" s="1" t="s">
        <v>145</v>
      </c>
      <c r="E8162">
        <v>102</v>
      </c>
      <c r="F8162" s="3">
        <v>24668669</v>
      </c>
      <c r="G8162" s="1" t="s">
        <v>907</v>
      </c>
      <c r="H8162">
        <v>281808</v>
      </c>
      <c r="I8162" s="1" t="s">
        <v>1094</v>
      </c>
      <c r="J8162">
        <v>941138</v>
      </c>
      <c r="K8162" s="1" t="s">
        <v>1469</v>
      </c>
      <c r="L8162">
        <v>23</v>
      </c>
      <c r="M8162" s="1" t="s">
        <v>2018</v>
      </c>
      <c r="N8162" s="1" t="str">
        <f t="shared" si="127"/>
        <v>1930-1939</v>
      </c>
    </row>
    <row r="8163" spans="1:14" hidden="1" x14ac:dyDescent="0.3">
      <c r="A8163">
        <v>32138</v>
      </c>
      <c r="B8163" s="1" t="s">
        <v>790</v>
      </c>
      <c r="C8163">
        <v>1939</v>
      </c>
      <c r="D8163" s="1" t="s">
        <v>145</v>
      </c>
      <c r="E8163">
        <v>102</v>
      </c>
      <c r="F8163" s="3">
        <v>24668669</v>
      </c>
      <c r="G8163" s="1" t="s">
        <v>907</v>
      </c>
      <c r="H8163">
        <v>281808</v>
      </c>
      <c r="I8163" s="1" t="s">
        <v>1094</v>
      </c>
      <c r="J8163">
        <v>941138</v>
      </c>
      <c r="K8163" s="1" t="s">
        <v>1469</v>
      </c>
      <c r="L8163">
        <v>604656</v>
      </c>
      <c r="M8163" s="1" t="s">
        <v>2019</v>
      </c>
      <c r="N8163" s="1" t="str">
        <f t="shared" si="127"/>
        <v>1930-1939</v>
      </c>
    </row>
    <row r="8164" spans="1:14" hidden="1" x14ac:dyDescent="0.3">
      <c r="A8164">
        <v>32138</v>
      </c>
      <c r="B8164" s="1" t="s">
        <v>790</v>
      </c>
      <c r="C8164">
        <v>1939</v>
      </c>
      <c r="D8164" s="1" t="s">
        <v>145</v>
      </c>
      <c r="E8164">
        <v>102</v>
      </c>
      <c r="F8164" s="3">
        <v>24668669</v>
      </c>
      <c r="G8164" s="1" t="s">
        <v>907</v>
      </c>
      <c r="H8164">
        <v>281808</v>
      </c>
      <c r="I8164" s="1" t="s">
        <v>1094</v>
      </c>
      <c r="J8164">
        <v>941138</v>
      </c>
      <c r="K8164" s="1" t="s">
        <v>1469</v>
      </c>
      <c r="L8164">
        <v>1961</v>
      </c>
      <c r="M8164" s="1" t="s">
        <v>2020</v>
      </c>
      <c r="N8164" s="1" t="str">
        <f t="shared" si="127"/>
        <v>1930-1939</v>
      </c>
    </row>
    <row r="8165" spans="1:14" hidden="1" x14ac:dyDescent="0.3">
      <c r="A8165">
        <v>32138</v>
      </c>
      <c r="B8165" s="1" t="s">
        <v>790</v>
      </c>
      <c r="C8165">
        <v>1939</v>
      </c>
      <c r="D8165" s="1" t="s">
        <v>145</v>
      </c>
      <c r="E8165">
        <v>102</v>
      </c>
      <c r="F8165" s="3">
        <v>24668669</v>
      </c>
      <c r="G8165" s="1" t="s">
        <v>907</v>
      </c>
      <c r="H8165">
        <v>2030</v>
      </c>
      <c r="I8165" s="1" t="s">
        <v>1140</v>
      </c>
      <c r="J8165">
        <v>486538</v>
      </c>
      <c r="K8165" s="1" t="s">
        <v>1467</v>
      </c>
      <c r="L8165">
        <v>23</v>
      </c>
      <c r="M8165" s="1" t="s">
        <v>2018</v>
      </c>
      <c r="N8165" s="1" t="str">
        <f t="shared" si="127"/>
        <v>1930-1939</v>
      </c>
    </row>
    <row r="8166" spans="1:14" hidden="1" x14ac:dyDescent="0.3">
      <c r="A8166">
        <v>32138</v>
      </c>
      <c r="B8166" s="1" t="s">
        <v>790</v>
      </c>
      <c r="C8166">
        <v>1939</v>
      </c>
      <c r="D8166" s="1" t="s">
        <v>145</v>
      </c>
      <c r="E8166">
        <v>102</v>
      </c>
      <c r="F8166" s="3">
        <v>24668669</v>
      </c>
      <c r="G8166" s="1" t="s">
        <v>907</v>
      </c>
      <c r="H8166">
        <v>2030</v>
      </c>
      <c r="I8166" s="1" t="s">
        <v>1140</v>
      </c>
      <c r="J8166">
        <v>486538</v>
      </c>
      <c r="K8166" s="1" t="s">
        <v>1467</v>
      </c>
      <c r="L8166">
        <v>604656</v>
      </c>
      <c r="M8166" s="1" t="s">
        <v>2019</v>
      </c>
      <c r="N8166" s="1" t="str">
        <f t="shared" si="127"/>
        <v>1930-1939</v>
      </c>
    </row>
    <row r="8167" spans="1:14" hidden="1" x14ac:dyDescent="0.3">
      <c r="A8167">
        <v>32138</v>
      </c>
      <c r="B8167" s="1" t="s">
        <v>790</v>
      </c>
      <c r="C8167">
        <v>1939</v>
      </c>
      <c r="D8167" s="1" t="s">
        <v>145</v>
      </c>
      <c r="E8167">
        <v>102</v>
      </c>
      <c r="F8167" s="3">
        <v>24668669</v>
      </c>
      <c r="G8167" s="1" t="s">
        <v>907</v>
      </c>
      <c r="H8167">
        <v>2030</v>
      </c>
      <c r="I8167" s="1" t="s">
        <v>1140</v>
      </c>
      <c r="J8167">
        <v>486538</v>
      </c>
      <c r="K8167" s="1" t="s">
        <v>1467</v>
      </c>
      <c r="L8167">
        <v>1961</v>
      </c>
      <c r="M8167" s="1" t="s">
        <v>2020</v>
      </c>
      <c r="N8167" s="1" t="str">
        <f t="shared" si="127"/>
        <v>1930-1939</v>
      </c>
    </row>
    <row r="8168" spans="1:14" hidden="1" x14ac:dyDescent="0.3">
      <c r="A8168">
        <v>32138</v>
      </c>
      <c r="B8168" s="1" t="s">
        <v>790</v>
      </c>
      <c r="C8168">
        <v>1939</v>
      </c>
      <c r="D8168" s="1" t="s">
        <v>145</v>
      </c>
      <c r="E8168">
        <v>102</v>
      </c>
      <c r="F8168" s="3">
        <v>24668669</v>
      </c>
      <c r="G8168" s="1" t="s">
        <v>907</v>
      </c>
      <c r="H8168">
        <v>2030</v>
      </c>
      <c r="I8168" s="1" t="s">
        <v>1140</v>
      </c>
      <c r="J8168">
        <v>753249</v>
      </c>
      <c r="K8168" s="1" t="s">
        <v>1468</v>
      </c>
      <c r="L8168">
        <v>23</v>
      </c>
      <c r="M8168" s="1" t="s">
        <v>2018</v>
      </c>
      <c r="N8168" s="1" t="str">
        <f t="shared" si="127"/>
        <v>1930-1939</v>
      </c>
    </row>
    <row r="8169" spans="1:14" hidden="1" x14ac:dyDescent="0.3">
      <c r="A8169">
        <v>32138</v>
      </c>
      <c r="B8169" s="1" t="s">
        <v>790</v>
      </c>
      <c r="C8169">
        <v>1939</v>
      </c>
      <c r="D8169" s="1" t="s">
        <v>145</v>
      </c>
      <c r="E8169">
        <v>102</v>
      </c>
      <c r="F8169" s="3">
        <v>24668669</v>
      </c>
      <c r="G8169" s="1" t="s">
        <v>907</v>
      </c>
      <c r="H8169">
        <v>2030</v>
      </c>
      <c r="I8169" s="1" t="s">
        <v>1140</v>
      </c>
      <c r="J8169">
        <v>753249</v>
      </c>
      <c r="K8169" s="1" t="s">
        <v>1468</v>
      </c>
      <c r="L8169">
        <v>604656</v>
      </c>
      <c r="M8169" s="1" t="s">
        <v>2019</v>
      </c>
      <c r="N8169" s="1" t="str">
        <f t="shared" si="127"/>
        <v>1930-1939</v>
      </c>
    </row>
    <row r="8170" spans="1:14" hidden="1" x14ac:dyDescent="0.3">
      <c r="A8170">
        <v>32138</v>
      </c>
      <c r="B8170" s="1" t="s">
        <v>790</v>
      </c>
      <c r="C8170">
        <v>1939</v>
      </c>
      <c r="D8170" s="1" t="s">
        <v>145</v>
      </c>
      <c r="E8170">
        <v>102</v>
      </c>
      <c r="F8170" s="3">
        <v>24668669</v>
      </c>
      <c r="G8170" s="1" t="s">
        <v>907</v>
      </c>
      <c r="H8170">
        <v>2030</v>
      </c>
      <c r="I8170" s="1" t="s">
        <v>1140</v>
      </c>
      <c r="J8170">
        <v>753249</v>
      </c>
      <c r="K8170" s="1" t="s">
        <v>1468</v>
      </c>
      <c r="L8170">
        <v>1961</v>
      </c>
      <c r="M8170" s="1" t="s">
        <v>2020</v>
      </c>
      <c r="N8170" s="1" t="str">
        <f t="shared" si="127"/>
        <v>1930-1939</v>
      </c>
    </row>
    <row r="8171" spans="1:14" hidden="1" x14ac:dyDescent="0.3">
      <c r="A8171">
        <v>32138</v>
      </c>
      <c r="B8171" s="1" t="s">
        <v>790</v>
      </c>
      <c r="C8171">
        <v>1939</v>
      </c>
      <c r="D8171" s="1" t="s">
        <v>145</v>
      </c>
      <c r="E8171">
        <v>102</v>
      </c>
      <c r="F8171" s="3">
        <v>24668669</v>
      </c>
      <c r="G8171" s="1" t="s">
        <v>907</v>
      </c>
      <c r="H8171">
        <v>2030</v>
      </c>
      <c r="I8171" s="1" t="s">
        <v>1140</v>
      </c>
      <c r="J8171">
        <v>941138</v>
      </c>
      <c r="K8171" s="1" t="s">
        <v>1469</v>
      </c>
      <c r="L8171">
        <v>23</v>
      </c>
      <c r="M8171" s="1" t="s">
        <v>2018</v>
      </c>
      <c r="N8171" s="1" t="str">
        <f t="shared" si="127"/>
        <v>1930-1939</v>
      </c>
    </row>
    <row r="8172" spans="1:14" hidden="1" x14ac:dyDescent="0.3">
      <c r="A8172">
        <v>32138</v>
      </c>
      <c r="B8172" s="1" t="s">
        <v>790</v>
      </c>
      <c r="C8172">
        <v>1939</v>
      </c>
      <c r="D8172" s="1" t="s">
        <v>145</v>
      </c>
      <c r="E8172">
        <v>102</v>
      </c>
      <c r="F8172" s="3">
        <v>24668669</v>
      </c>
      <c r="G8172" s="1" t="s">
        <v>907</v>
      </c>
      <c r="H8172">
        <v>2030</v>
      </c>
      <c r="I8172" s="1" t="s">
        <v>1140</v>
      </c>
      <c r="J8172">
        <v>941138</v>
      </c>
      <c r="K8172" s="1" t="s">
        <v>1469</v>
      </c>
      <c r="L8172">
        <v>604656</v>
      </c>
      <c r="M8172" s="1" t="s">
        <v>2019</v>
      </c>
      <c r="N8172" s="1" t="str">
        <f t="shared" si="127"/>
        <v>1930-1939</v>
      </c>
    </row>
    <row r="8173" spans="1:14" hidden="1" x14ac:dyDescent="0.3">
      <c r="A8173">
        <v>32138</v>
      </c>
      <c r="B8173" s="1" t="s">
        <v>790</v>
      </c>
      <c r="C8173">
        <v>1939</v>
      </c>
      <c r="D8173" s="1" t="s">
        <v>145</v>
      </c>
      <c r="E8173">
        <v>102</v>
      </c>
      <c r="F8173" s="3">
        <v>24668669</v>
      </c>
      <c r="G8173" s="1" t="s">
        <v>907</v>
      </c>
      <c r="H8173">
        <v>2030</v>
      </c>
      <c r="I8173" s="1" t="s">
        <v>1140</v>
      </c>
      <c r="J8173">
        <v>941138</v>
      </c>
      <c r="K8173" s="1" t="s">
        <v>1469</v>
      </c>
      <c r="L8173">
        <v>1961</v>
      </c>
      <c r="M8173" s="1" t="s">
        <v>2020</v>
      </c>
      <c r="N8173" s="1" t="str">
        <f t="shared" si="127"/>
        <v>1930-1939</v>
      </c>
    </row>
    <row r="8174" spans="1:14" hidden="1" x14ac:dyDescent="0.3">
      <c r="A8174">
        <v>32138</v>
      </c>
      <c r="B8174" s="1" t="s">
        <v>790</v>
      </c>
      <c r="C8174">
        <v>1939</v>
      </c>
      <c r="D8174" s="1" t="s">
        <v>145</v>
      </c>
      <c r="E8174">
        <v>102</v>
      </c>
      <c r="F8174" s="3">
        <v>24668669</v>
      </c>
      <c r="G8174" s="1" t="s">
        <v>907</v>
      </c>
      <c r="H8174">
        <v>851537</v>
      </c>
      <c r="I8174" s="1" t="s">
        <v>1141</v>
      </c>
      <c r="J8174">
        <v>486538</v>
      </c>
      <c r="K8174" s="1" t="s">
        <v>1467</v>
      </c>
      <c r="L8174">
        <v>23</v>
      </c>
      <c r="M8174" s="1" t="s">
        <v>2018</v>
      </c>
      <c r="N8174" s="1" t="str">
        <f t="shared" si="127"/>
        <v>1930-1939</v>
      </c>
    </row>
    <row r="8175" spans="1:14" hidden="1" x14ac:dyDescent="0.3">
      <c r="A8175">
        <v>32138</v>
      </c>
      <c r="B8175" s="1" t="s">
        <v>790</v>
      </c>
      <c r="C8175">
        <v>1939</v>
      </c>
      <c r="D8175" s="1" t="s">
        <v>145</v>
      </c>
      <c r="E8175">
        <v>102</v>
      </c>
      <c r="F8175" s="3">
        <v>24668669</v>
      </c>
      <c r="G8175" s="1" t="s">
        <v>907</v>
      </c>
      <c r="H8175">
        <v>851537</v>
      </c>
      <c r="I8175" s="1" t="s">
        <v>1141</v>
      </c>
      <c r="J8175">
        <v>486538</v>
      </c>
      <c r="K8175" s="1" t="s">
        <v>1467</v>
      </c>
      <c r="L8175">
        <v>604656</v>
      </c>
      <c r="M8175" s="1" t="s">
        <v>2019</v>
      </c>
      <c r="N8175" s="1" t="str">
        <f t="shared" si="127"/>
        <v>1930-1939</v>
      </c>
    </row>
    <row r="8176" spans="1:14" hidden="1" x14ac:dyDescent="0.3">
      <c r="A8176">
        <v>32138</v>
      </c>
      <c r="B8176" s="1" t="s">
        <v>790</v>
      </c>
      <c r="C8176">
        <v>1939</v>
      </c>
      <c r="D8176" s="1" t="s">
        <v>145</v>
      </c>
      <c r="E8176">
        <v>102</v>
      </c>
      <c r="F8176" s="3">
        <v>24668669</v>
      </c>
      <c r="G8176" s="1" t="s">
        <v>907</v>
      </c>
      <c r="H8176">
        <v>851537</v>
      </c>
      <c r="I8176" s="1" t="s">
        <v>1141</v>
      </c>
      <c r="J8176">
        <v>486538</v>
      </c>
      <c r="K8176" s="1" t="s">
        <v>1467</v>
      </c>
      <c r="L8176">
        <v>1961</v>
      </c>
      <c r="M8176" s="1" t="s">
        <v>2020</v>
      </c>
      <c r="N8176" s="1" t="str">
        <f t="shared" si="127"/>
        <v>1930-1939</v>
      </c>
    </row>
    <row r="8177" spans="1:14" hidden="1" x14ac:dyDescent="0.3">
      <c r="A8177">
        <v>32138</v>
      </c>
      <c r="B8177" s="1" t="s">
        <v>790</v>
      </c>
      <c r="C8177">
        <v>1939</v>
      </c>
      <c r="D8177" s="1" t="s">
        <v>145</v>
      </c>
      <c r="E8177">
        <v>102</v>
      </c>
      <c r="F8177" s="3">
        <v>24668669</v>
      </c>
      <c r="G8177" s="1" t="s">
        <v>907</v>
      </c>
      <c r="H8177">
        <v>851537</v>
      </c>
      <c r="I8177" s="1" t="s">
        <v>1141</v>
      </c>
      <c r="J8177">
        <v>753249</v>
      </c>
      <c r="K8177" s="1" t="s">
        <v>1468</v>
      </c>
      <c r="L8177">
        <v>23</v>
      </c>
      <c r="M8177" s="1" t="s">
        <v>2018</v>
      </c>
      <c r="N8177" s="1" t="str">
        <f t="shared" si="127"/>
        <v>1930-1939</v>
      </c>
    </row>
    <row r="8178" spans="1:14" hidden="1" x14ac:dyDescent="0.3">
      <c r="A8178">
        <v>32138</v>
      </c>
      <c r="B8178" s="1" t="s">
        <v>790</v>
      </c>
      <c r="C8178">
        <v>1939</v>
      </c>
      <c r="D8178" s="1" t="s">
        <v>145</v>
      </c>
      <c r="E8178">
        <v>102</v>
      </c>
      <c r="F8178" s="3">
        <v>24668669</v>
      </c>
      <c r="G8178" s="1" t="s">
        <v>907</v>
      </c>
      <c r="H8178">
        <v>851537</v>
      </c>
      <c r="I8178" s="1" t="s">
        <v>1141</v>
      </c>
      <c r="J8178">
        <v>753249</v>
      </c>
      <c r="K8178" s="1" t="s">
        <v>1468</v>
      </c>
      <c r="L8178">
        <v>604656</v>
      </c>
      <c r="M8178" s="1" t="s">
        <v>2019</v>
      </c>
      <c r="N8178" s="1" t="str">
        <f t="shared" si="127"/>
        <v>1930-1939</v>
      </c>
    </row>
    <row r="8179" spans="1:14" hidden="1" x14ac:dyDescent="0.3">
      <c r="A8179">
        <v>32138</v>
      </c>
      <c r="B8179" s="1" t="s">
        <v>790</v>
      </c>
      <c r="C8179">
        <v>1939</v>
      </c>
      <c r="D8179" s="1" t="s">
        <v>145</v>
      </c>
      <c r="E8179">
        <v>102</v>
      </c>
      <c r="F8179" s="3">
        <v>24668669</v>
      </c>
      <c r="G8179" s="1" t="s">
        <v>907</v>
      </c>
      <c r="H8179">
        <v>851537</v>
      </c>
      <c r="I8179" s="1" t="s">
        <v>1141</v>
      </c>
      <c r="J8179">
        <v>753249</v>
      </c>
      <c r="K8179" s="1" t="s">
        <v>1468</v>
      </c>
      <c r="L8179">
        <v>1961</v>
      </c>
      <c r="M8179" s="1" t="s">
        <v>2020</v>
      </c>
      <c r="N8179" s="1" t="str">
        <f t="shared" si="127"/>
        <v>1930-1939</v>
      </c>
    </row>
    <row r="8180" spans="1:14" hidden="1" x14ac:dyDescent="0.3">
      <c r="A8180">
        <v>32138</v>
      </c>
      <c r="B8180" s="1" t="s">
        <v>790</v>
      </c>
      <c r="C8180">
        <v>1939</v>
      </c>
      <c r="D8180" s="1" t="s">
        <v>145</v>
      </c>
      <c r="E8180">
        <v>102</v>
      </c>
      <c r="F8180" s="3">
        <v>24668669</v>
      </c>
      <c r="G8180" s="1" t="s">
        <v>907</v>
      </c>
      <c r="H8180">
        <v>851537</v>
      </c>
      <c r="I8180" s="1" t="s">
        <v>1141</v>
      </c>
      <c r="J8180">
        <v>941138</v>
      </c>
      <c r="K8180" s="1" t="s">
        <v>1469</v>
      </c>
      <c r="L8180">
        <v>23</v>
      </c>
      <c r="M8180" s="1" t="s">
        <v>2018</v>
      </c>
      <c r="N8180" s="1" t="str">
        <f t="shared" si="127"/>
        <v>1930-1939</v>
      </c>
    </row>
    <row r="8181" spans="1:14" hidden="1" x14ac:dyDescent="0.3">
      <c r="A8181">
        <v>32138</v>
      </c>
      <c r="B8181" s="1" t="s">
        <v>790</v>
      </c>
      <c r="C8181">
        <v>1939</v>
      </c>
      <c r="D8181" s="1" t="s">
        <v>145</v>
      </c>
      <c r="E8181">
        <v>102</v>
      </c>
      <c r="F8181" s="3">
        <v>24668669</v>
      </c>
      <c r="G8181" s="1" t="s">
        <v>907</v>
      </c>
      <c r="H8181">
        <v>851537</v>
      </c>
      <c r="I8181" s="1" t="s">
        <v>1141</v>
      </c>
      <c r="J8181">
        <v>941138</v>
      </c>
      <c r="K8181" s="1" t="s">
        <v>1469</v>
      </c>
      <c r="L8181">
        <v>604656</v>
      </c>
      <c r="M8181" s="1" t="s">
        <v>2019</v>
      </c>
      <c r="N8181" s="1" t="str">
        <f t="shared" si="127"/>
        <v>1930-1939</v>
      </c>
    </row>
    <row r="8182" spans="1:14" hidden="1" x14ac:dyDescent="0.3">
      <c r="A8182">
        <v>32138</v>
      </c>
      <c r="B8182" s="1" t="s">
        <v>790</v>
      </c>
      <c r="C8182">
        <v>1939</v>
      </c>
      <c r="D8182" s="1" t="s">
        <v>145</v>
      </c>
      <c r="E8182">
        <v>102</v>
      </c>
      <c r="F8182" s="3">
        <v>24668669</v>
      </c>
      <c r="G8182" s="1" t="s">
        <v>907</v>
      </c>
      <c r="H8182">
        <v>851537</v>
      </c>
      <c r="I8182" s="1" t="s">
        <v>1141</v>
      </c>
      <c r="J8182">
        <v>941138</v>
      </c>
      <c r="K8182" s="1" t="s">
        <v>1469</v>
      </c>
      <c r="L8182">
        <v>1961</v>
      </c>
      <c r="M8182" s="1" t="s">
        <v>2020</v>
      </c>
      <c r="N8182" s="1" t="str">
        <f t="shared" si="127"/>
        <v>1930-1939</v>
      </c>
    </row>
    <row r="8183" spans="1:14" hidden="1" x14ac:dyDescent="0.3">
      <c r="A8183">
        <v>32138</v>
      </c>
      <c r="B8183" s="1" t="s">
        <v>790</v>
      </c>
      <c r="C8183">
        <v>1939</v>
      </c>
      <c r="D8183" s="1" t="s">
        <v>145</v>
      </c>
      <c r="E8183">
        <v>102</v>
      </c>
      <c r="F8183" s="3">
        <v>24668669</v>
      </c>
      <c r="G8183" s="1" t="s">
        <v>851</v>
      </c>
      <c r="H8183">
        <v>281808</v>
      </c>
      <c r="I8183" s="1" t="s">
        <v>1094</v>
      </c>
      <c r="J8183">
        <v>486538</v>
      </c>
      <c r="K8183" s="1" t="s">
        <v>1467</v>
      </c>
      <c r="L8183">
        <v>23</v>
      </c>
      <c r="M8183" s="1" t="s">
        <v>2018</v>
      </c>
      <c r="N8183" s="1" t="str">
        <f t="shared" si="127"/>
        <v>1930-1939</v>
      </c>
    </row>
    <row r="8184" spans="1:14" hidden="1" x14ac:dyDescent="0.3">
      <c r="A8184">
        <v>32138</v>
      </c>
      <c r="B8184" s="1" t="s">
        <v>790</v>
      </c>
      <c r="C8184">
        <v>1939</v>
      </c>
      <c r="D8184" s="1" t="s">
        <v>145</v>
      </c>
      <c r="E8184">
        <v>102</v>
      </c>
      <c r="F8184" s="3">
        <v>24668669</v>
      </c>
      <c r="G8184" s="1" t="s">
        <v>851</v>
      </c>
      <c r="H8184">
        <v>281808</v>
      </c>
      <c r="I8184" s="1" t="s">
        <v>1094</v>
      </c>
      <c r="J8184">
        <v>486538</v>
      </c>
      <c r="K8184" s="1" t="s">
        <v>1467</v>
      </c>
      <c r="L8184">
        <v>604656</v>
      </c>
      <c r="M8184" s="1" t="s">
        <v>2019</v>
      </c>
      <c r="N8184" s="1" t="str">
        <f t="shared" si="127"/>
        <v>1930-1939</v>
      </c>
    </row>
    <row r="8185" spans="1:14" hidden="1" x14ac:dyDescent="0.3">
      <c r="A8185">
        <v>32138</v>
      </c>
      <c r="B8185" s="1" t="s">
        <v>790</v>
      </c>
      <c r="C8185">
        <v>1939</v>
      </c>
      <c r="D8185" s="1" t="s">
        <v>145</v>
      </c>
      <c r="E8185">
        <v>102</v>
      </c>
      <c r="F8185" s="3">
        <v>24668669</v>
      </c>
      <c r="G8185" s="1" t="s">
        <v>851</v>
      </c>
      <c r="H8185">
        <v>281808</v>
      </c>
      <c r="I8185" s="1" t="s">
        <v>1094</v>
      </c>
      <c r="J8185">
        <v>486538</v>
      </c>
      <c r="K8185" s="1" t="s">
        <v>1467</v>
      </c>
      <c r="L8185">
        <v>1961</v>
      </c>
      <c r="M8185" s="1" t="s">
        <v>2020</v>
      </c>
      <c r="N8185" s="1" t="str">
        <f t="shared" si="127"/>
        <v>1930-1939</v>
      </c>
    </row>
    <row r="8186" spans="1:14" hidden="1" x14ac:dyDescent="0.3">
      <c r="A8186">
        <v>32138</v>
      </c>
      <c r="B8186" s="1" t="s">
        <v>790</v>
      </c>
      <c r="C8186">
        <v>1939</v>
      </c>
      <c r="D8186" s="1" t="s">
        <v>145</v>
      </c>
      <c r="E8186">
        <v>102</v>
      </c>
      <c r="F8186" s="3">
        <v>24668669</v>
      </c>
      <c r="G8186" s="1" t="s">
        <v>851</v>
      </c>
      <c r="H8186">
        <v>281808</v>
      </c>
      <c r="I8186" s="1" t="s">
        <v>1094</v>
      </c>
      <c r="J8186">
        <v>753249</v>
      </c>
      <c r="K8186" s="1" t="s">
        <v>1468</v>
      </c>
      <c r="L8186">
        <v>23</v>
      </c>
      <c r="M8186" s="1" t="s">
        <v>2018</v>
      </c>
      <c r="N8186" s="1" t="str">
        <f t="shared" si="127"/>
        <v>1930-1939</v>
      </c>
    </row>
    <row r="8187" spans="1:14" hidden="1" x14ac:dyDescent="0.3">
      <c r="A8187">
        <v>32138</v>
      </c>
      <c r="B8187" s="1" t="s">
        <v>790</v>
      </c>
      <c r="C8187">
        <v>1939</v>
      </c>
      <c r="D8187" s="1" t="s">
        <v>145</v>
      </c>
      <c r="E8187">
        <v>102</v>
      </c>
      <c r="F8187" s="3">
        <v>24668669</v>
      </c>
      <c r="G8187" s="1" t="s">
        <v>851</v>
      </c>
      <c r="H8187">
        <v>281808</v>
      </c>
      <c r="I8187" s="1" t="s">
        <v>1094</v>
      </c>
      <c r="J8187">
        <v>753249</v>
      </c>
      <c r="K8187" s="1" t="s">
        <v>1468</v>
      </c>
      <c r="L8187">
        <v>604656</v>
      </c>
      <c r="M8187" s="1" t="s">
        <v>2019</v>
      </c>
      <c r="N8187" s="1" t="str">
        <f t="shared" si="127"/>
        <v>1930-1939</v>
      </c>
    </row>
    <row r="8188" spans="1:14" hidden="1" x14ac:dyDescent="0.3">
      <c r="A8188">
        <v>32138</v>
      </c>
      <c r="B8188" s="1" t="s">
        <v>790</v>
      </c>
      <c r="C8188">
        <v>1939</v>
      </c>
      <c r="D8188" s="1" t="s">
        <v>145</v>
      </c>
      <c r="E8188">
        <v>102</v>
      </c>
      <c r="F8188" s="3">
        <v>24668669</v>
      </c>
      <c r="G8188" s="1" t="s">
        <v>851</v>
      </c>
      <c r="H8188">
        <v>281808</v>
      </c>
      <c r="I8188" s="1" t="s">
        <v>1094</v>
      </c>
      <c r="J8188">
        <v>753249</v>
      </c>
      <c r="K8188" s="1" t="s">
        <v>1468</v>
      </c>
      <c r="L8188">
        <v>1961</v>
      </c>
      <c r="M8188" s="1" t="s">
        <v>2020</v>
      </c>
      <c r="N8188" s="1" t="str">
        <f t="shared" si="127"/>
        <v>1930-1939</v>
      </c>
    </row>
    <row r="8189" spans="1:14" hidden="1" x14ac:dyDescent="0.3">
      <c r="A8189">
        <v>32138</v>
      </c>
      <c r="B8189" s="1" t="s">
        <v>790</v>
      </c>
      <c r="C8189">
        <v>1939</v>
      </c>
      <c r="D8189" s="1" t="s">
        <v>145</v>
      </c>
      <c r="E8189">
        <v>102</v>
      </c>
      <c r="F8189" s="3">
        <v>24668669</v>
      </c>
      <c r="G8189" s="1" t="s">
        <v>851</v>
      </c>
      <c r="H8189">
        <v>281808</v>
      </c>
      <c r="I8189" s="1" t="s">
        <v>1094</v>
      </c>
      <c r="J8189">
        <v>941138</v>
      </c>
      <c r="K8189" s="1" t="s">
        <v>1469</v>
      </c>
      <c r="L8189">
        <v>23</v>
      </c>
      <c r="M8189" s="1" t="s">
        <v>2018</v>
      </c>
      <c r="N8189" s="1" t="str">
        <f t="shared" si="127"/>
        <v>1930-1939</v>
      </c>
    </row>
    <row r="8190" spans="1:14" hidden="1" x14ac:dyDescent="0.3">
      <c r="A8190">
        <v>32138</v>
      </c>
      <c r="B8190" s="1" t="s">
        <v>790</v>
      </c>
      <c r="C8190">
        <v>1939</v>
      </c>
      <c r="D8190" s="1" t="s">
        <v>145</v>
      </c>
      <c r="E8190">
        <v>102</v>
      </c>
      <c r="F8190" s="3">
        <v>24668669</v>
      </c>
      <c r="G8190" s="1" t="s">
        <v>851</v>
      </c>
      <c r="H8190">
        <v>281808</v>
      </c>
      <c r="I8190" s="1" t="s">
        <v>1094</v>
      </c>
      <c r="J8190">
        <v>941138</v>
      </c>
      <c r="K8190" s="1" t="s">
        <v>1469</v>
      </c>
      <c r="L8190">
        <v>604656</v>
      </c>
      <c r="M8190" s="1" t="s">
        <v>2019</v>
      </c>
      <c r="N8190" s="1" t="str">
        <f t="shared" si="127"/>
        <v>1930-1939</v>
      </c>
    </row>
    <row r="8191" spans="1:14" hidden="1" x14ac:dyDescent="0.3">
      <c r="A8191">
        <v>32138</v>
      </c>
      <c r="B8191" s="1" t="s">
        <v>790</v>
      </c>
      <c r="C8191">
        <v>1939</v>
      </c>
      <c r="D8191" s="1" t="s">
        <v>145</v>
      </c>
      <c r="E8191">
        <v>102</v>
      </c>
      <c r="F8191" s="3">
        <v>24668669</v>
      </c>
      <c r="G8191" s="1" t="s">
        <v>851</v>
      </c>
      <c r="H8191">
        <v>281808</v>
      </c>
      <c r="I8191" s="1" t="s">
        <v>1094</v>
      </c>
      <c r="J8191">
        <v>941138</v>
      </c>
      <c r="K8191" s="1" t="s">
        <v>1469</v>
      </c>
      <c r="L8191">
        <v>1961</v>
      </c>
      <c r="M8191" s="1" t="s">
        <v>2020</v>
      </c>
      <c r="N8191" s="1" t="str">
        <f t="shared" si="127"/>
        <v>1930-1939</v>
      </c>
    </row>
    <row r="8192" spans="1:14" hidden="1" x14ac:dyDescent="0.3">
      <c r="A8192">
        <v>32138</v>
      </c>
      <c r="B8192" s="1" t="s">
        <v>790</v>
      </c>
      <c r="C8192">
        <v>1939</v>
      </c>
      <c r="D8192" s="1" t="s">
        <v>145</v>
      </c>
      <c r="E8192">
        <v>102</v>
      </c>
      <c r="F8192" s="3">
        <v>24668669</v>
      </c>
      <c r="G8192" s="1" t="s">
        <v>851</v>
      </c>
      <c r="H8192">
        <v>2030</v>
      </c>
      <c r="I8192" s="1" t="s">
        <v>1140</v>
      </c>
      <c r="J8192">
        <v>486538</v>
      </c>
      <c r="K8192" s="1" t="s">
        <v>1467</v>
      </c>
      <c r="L8192">
        <v>23</v>
      </c>
      <c r="M8192" s="1" t="s">
        <v>2018</v>
      </c>
      <c r="N8192" s="1" t="str">
        <f t="shared" si="127"/>
        <v>1930-1939</v>
      </c>
    </row>
    <row r="8193" spans="1:14" hidden="1" x14ac:dyDescent="0.3">
      <c r="A8193">
        <v>32138</v>
      </c>
      <c r="B8193" s="1" t="s">
        <v>790</v>
      </c>
      <c r="C8193">
        <v>1939</v>
      </c>
      <c r="D8193" s="1" t="s">
        <v>145</v>
      </c>
      <c r="E8193">
        <v>102</v>
      </c>
      <c r="F8193" s="3">
        <v>24668669</v>
      </c>
      <c r="G8193" s="1" t="s">
        <v>851</v>
      </c>
      <c r="H8193">
        <v>2030</v>
      </c>
      <c r="I8193" s="1" t="s">
        <v>1140</v>
      </c>
      <c r="J8193">
        <v>486538</v>
      </c>
      <c r="K8193" s="1" t="s">
        <v>1467</v>
      </c>
      <c r="L8193">
        <v>604656</v>
      </c>
      <c r="M8193" s="1" t="s">
        <v>2019</v>
      </c>
      <c r="N8193" s="1" t="str">
        <f t="shared" si="127"/>
        <v>1930-1939</v>
      </c>
    </row>
    <row r="8194" spans="1:14" hidden="1" x14ac:dyDescent="0.3">
      <c r="A8194">
        <v>32138</v>
      </c>
      <c r="B8194" s="1" t="s">
        <v>790</v>
      </c>
      <c r="C8194">
        <v>1939</v>
      </c>
      <c r="D8194" s="1" t="s">
        <v>145</v>
      </c>
      <c r="E8194">
        <v>102</v>
      </c>
      <c r="F8194" s="3">
        <v>24668669</v>
      </c>
      <c r="G8194" s="1" t="s">
        <v>851</v>
      </c>
      <c r="H8194">
        <v>2030</v>
      </c>
      <c r="I8194" s="1" t="s">
        <v>1140</v>
      </c>
      <c r="J8194">
        <v>486538</v>
      </c>
      <c r="K8194" s="1" t="s">
        <v>1467</v>
      </c>
      <c r="L8194">
        <v>1961</v>
      </c>
      <c r="M8194" s="1" t="s">
        <v>2020</v>
      </c>
      <c r="N8194" s="1" t="str">
        <f t="shared" ref="N8194:N8257" si="128">INT(C8194/10)*10 &amp; "-" &amp; INT(C8194/10)*10+9</f>
        <v>1930-1939</v>
      </c>
    </row>
    <row r="8195" spans="1:14" hidden="1" x14ac:dyDescent="0.3">
      <c r="A8195">
        <v>32138</v>
      </c>
      <c r="B8195" s="1" t="s">
        <v>790</v>
      </c>
      <c r="C8195">
        <v>1939</v>
      </c>
      <c r="D8195" s="1" t="s">
        <v>145</v>
      </c>
      <c r="E8195">
        <v>102</v>
      </c>
      <c r="F8195" s="3">
        <v>24668669</v>
      </c>
      <c r="G8195" s="1" t="s">
        <v>851</v>
      </c>
      <c r="H8195">
        <v>2030</v>
      </c>
      <c r="I8195" s="1" t="s">
        <v>1140</v>
      </c>
      <c r="J8195">
        <v>753249</v>
      </c>
      <c r="K8195" s="1" t="s">
        <v>1468</v>
      </c>
      <c r="L8195">
        <v>23</v>
      </c>
      <c r="M8195" s="1" t="s">
        <v>2018</v>
      </c>
      <c r="N8195" s="1" t="str">
        <f t="shared" si="128"/>
        <v>1930-1939</v>
      </c>
    </row>
    <row r="8196" spans="1:14" hidden="1" x14ac:dyDescent="0.3">
      <c r="A8196">
        <v>32138</v>
      </c>
      <c r="B8196" s="1" t="s">
        <v>790</v>
      </c>
      <c r="C8196">
        <v>1939</v>
      </c>
      <c r="D8196" s="1" t="s">
        <v>145</v>
      </c>
      <c r="E8196">
        <v>102</v>
      </c>
      <c r="F8196" s="3">
        <v>24668669</v>
      </c>
      <c r="G8196" s="1" t="s">
        <v>851</v>
      </c>
      <c r="H8196">
        <v>2030</v>
      </c>
      <c r="I8196" s="1" t="s">
        <v>1140</v>
      </c>
      <c r="J8196">
        <v>753249</v>
      </c>
      <c r="K8196" s="1" t="s">
        <v>1468</v>
      </c>
      <c r="L8196">
        <v>604656</v>
      </c>
      <c r="M8196" s="1" t="s">
        <v>2019</v>
      </c>
      <c r="N8196" s="1" t="str">
        <f t="shared" si="128"/>
        <v>1930-1939</v>
      </c>
    </row>
    <row r="8197" spans="1:14" hidden="1" x14ac:dyDescent="0.3">
      <c r="A8197">
        <v>32138</v>
      </c>
      <c r="B8197" s="1" t="s">
        <v>790</v>
      </c>
      <c r="C8197">
        <v>1939</v>
      </c>
      <c r="D8197" s="1" t="s">
        <v>145</v>
      </c>
      <c r="E8197">
        <v>102</v>
      </c>
      <c r="F8197" s="3">
        <v>24668669</v>
      </c>
      <c r="G8197" s="1" t="s">
        <v>851</v>
      </c>
      <c r="H8197">
        <v>2030</v>
      </c>
      <c r="I8197" s="1" t="s">
        <v>1140</v>
      </c>
      <c r="J8197">
        <v>753249</v>
      </c>
      <c r="K8197" s="1" t="s">
        <v>1468</v>
      </c>
      <c r="L8197">
        <v>1961</v>
      </c>
      <c r="M8197" s="1" t="s">
        <v>2020</v>
      </c>
      <c r="N8197" s="1" t="str">
        <f t="shared" si="128"/>
        <v>1930-1939</v>
      </c>
    </row>
    <row r="8198" spans="1:14" hidden="1" x14ac:dyDescent="0.3">
      <c r="A8198">
        <v>32138</v>
      </c>
      <c r="B8198" s="1" t="s">
        <v>790</v>
      </c>
      <c r="C8198">
        <v>1939</v>
      </c>
      <c r="D8198" s="1" t="s">
        <v>145</v>
      </c>
      <c r="E8198">
        <v>102</v>
      </c>
      <c r="F8198" s="3">
        <v>24668669</v>
      </c>
      <c r="G8198" s="1" t="s">
        <v>851</v>
      </c>
      <c r="H8198">
        <v>2030</v>
      </c>
      <c r="I8198" s="1" t="s">
        <v>1140</v>
      </c>
      <c r="J8198">
        <v>941138</v>
      </c>
      <c r="K8198" s="1" t="s">
        <v>1469</v>
      </c>
      <c r="L8198">
        <v>23</v>
      </c>
      <c r="M8198" s="1" t="s">
        <v>2018</v>
      </c>
      <c r="N8198" s="1" t="str">
        <f t="shared" si="128"/>
        <v>1930-1939</v>
      </c>
    </row>
    <row r="8199" spans="1:14" hidden="1" x14ac:dyDescent="0.3">
      <c r="A8199">
        <v>32138</v>
      </c>
      <c r="B8199" s="1" t="s">
        <v>790</v>
      </c>
      <c r="C8199">
        <v>1939</v>
      </c>
      <c r="D8199" s="1" t="s">
        <v>145</v>
      </c>
      <c r="E8199">
        <v>102</v>
      </c>
      <c r="F8199" s="3">
        <v>24668669</v>
      </c>
      <c r="G8199" s="1" t="s">
        <v>851</v>
      </c>
      <c r="H8199">
        <v>2030</v>
      </c>
      <c r="I8199" s="1" t="s">
        <v>1140</v>
      </c>
      <c r="J8199">
        <v>941138</v>
      </c>
      <c r="K8199" s="1" t="s">
        <v>1469</v>
      </c>
      <c r="L8199">
        <v>604656</v>
      </c>
      <c r="M8199" s="1" t="s">
        <v>2019</v>
      </c>
      <c r="N8199" s="1" t="str">
        <f t="shared" si="128"/>
        <v>1930-1939</v>
      </c>
    </row>
    <row r="8200" spans="1:14" hidden="1" x14ac:dyDescent="0.3">
      <c r="A8200">
        <v>32138</v>
      </c>
      <c r="B8200" s="1" t="s">
        <v>790</v>
      </c>
      <c r="C8200">
        <v>1939</v>
      </c>
      <c r="D8200" s="1" t="s">
        <v>145</v>
      </c>
      <c r="E8200">
        <v>102</v>
      </c>
      <c r="F8200" s="3">
        <v>24668669</v>
      </c>
      <c r="G8200" s="1" t="s">
        <v>851</v>
      </c>
      <c r="H8200">
        <v>2030</v>
      </c>
      <c r="I8200" s="1" t="s">
        <v>1140</v>
      </c>
      <c r="J8200">
        <v>941138</v>
      </c>
      <c r="K8200" s="1" t="s">
        <v>1469</v>
      </c>
      <c r="L8200">
        <v>1961</v>
      </c>
      <c r="M8200" s="1" t="s">
        <v>2020</v>
      </c>
      <c r="N8200" s="1" t="str">
        <f t="shared" si="128"/>
        <v>1930-1939</v>
      </c>
    </row>
    <row r="8201" spans="1:14" hidden="1" x14ac:dyDescent="0.3">
      <c r="A8201">
        <v>32138</v>
      </c>
      <c r="B8201" s="1" t="s">
        <v>790</v>
      </c>
      <c r="C8201">
        <v>1939</v>
      </c>
      <c r="D8201" s="1" t="s">
        <v>145</v>
      </c>
      <c r="E8201">
        <v>102</v>
      </c>
      <c r="F8201" s="3">
        <v>24668669</v>
      </c>
      <c r="G8201" s="1" t="s">
        <v>851</v>
      </c>
      <c r="H8201">
        <v>851537</v>
      </c>
      <c r="I8201" s="1" t="s">
        <v>1141</v>
      </c>
      <c r="J8201">
        <v>486538</v>
      </c>
      <c r="K8201" s="1" t="s">
        <v>1467</v>
      </c>
      <c r="L8201">
        <v>23</v>
      </c>
      <c r="M8201" s="1" t="s">
        <v>2018</v>
      </c>
      <c r="N8201" s="1" t="str">
        <f t="shared" si="128"/>
        <v>1930-1939</v>
      </c>
    </row>
    <row r="8202" spans="1:14" hidden="1" x14ac:dyDescent="0.3">
      <c r="A8202">
        <v>32138</v>
      </c>
      <c r="B8202" s="1" t="s">
        <v>790</v>
      </c>
      <c r="C8202">
        <v>1939</v>
      </c>
      <c r="D8202" s="1" t="s">
        <v>145</v>
      </c>
      <c r="E8202">
        <v>102</v>
      </c>
      <c r="F8202" s="3">
        <v>24668669</v>
      </c>
      <c r="G8202" s="1" t="s">
        <v>851</v>
      </c>
      <c r="H8202">
        <v>851537</v>
      </c>
      <c r="I8202" s="1" t="s">
        <v>1141</v>
      </c>
      <c r="J8202">
        <v>486538</v>
      </c>
      <c r="K8202" s="1" t="s">
        <v>1467</v>
      </c>
      <c r="L8202">
        <v>604656</v>
      </c>
      <c r="M8202" s="1" t="s">
        <v>2019</v>
      </c>
      <c r="N8202" s="1" t="str">
        <f t="shared" si="128"/>
        <v>1930-1939</v>
      </c>
    </row>
    <row r="8203" spans="1:14" hidden="1" x14ac:dyDescent="0.3">
      <c r="A8203">
        <v>32138</v>
      </c>
      <c r="B8203" s="1" t="s">
        <v>790</v>
      </c>
      <c r="C8203">
        <v>1939</v>
      </c>
      <c r="D8203" s="1" t="s">
        <v>145</v>
      </c>
      <c r="E8203">
        <v>102</v>
      </c>
      <c r="F8203" s="3">
        <v>24668669</v>
      </c>
      <c r="G8203" s="1" t="s">
        <v>851</v>
      </c>
      <c r="H8203">
        <v>851537</v>
      </c>
      <c r="I8203" s="1" t="s">
        <v>1141</v>
      </c>
      <c r="J8203">
        <v>486538</v>
      </c>
      <c r="K8203" s="1" t="s">
        <v>1467</v>
      </c>
      <c r="L8203">
        <v>1961</v>
      </c>
      <c r="M8203" s="1" t="s">
        <v>2020</v>
      </c>
      <c r="N8203" s="1" t="str">
        <f t="shared" si="128"/>
        <v>1930-1939</v>
      </c>
    </row>
    <row r="8204" spans="1:14" hidden="1" x14ac:dyDescent="0.3">
      <c r="A8204">
        <v>32138</v>
      </c>
      <c r="B8204" s="1" t="s">
        <v>790</v>
      </c>
      <c r="C8204">
        <v>1939</v>
      </c>
      <c r="D8204" s="1" t="s">
        <v>145</v>
      </c>
      <c r="E8204">
        <v>102</v>
      </c>
      <c r="F8204" s="3">
        <v>24668669</v>
      </c>
      <c r="G8204" s="1" t="s">
        <v>851</v>
      </c>
      <c r="H8204">
        <v>851537</v>
      </c>
      <c r="I8204" s="1" t="s">
        <v>1141</v>
      </c>
      <c r="J8204">
        <v>753249</v>
      </c>
      <c r="K8204" s="1" t="s">
        <v>1468</v>
      </c>
      <c r="L8204">
        <v>23</v>
      </c>
      <c r="M8204" s="1" t="s">
        <v>2018</v>
      </c>
      <c r="N8204" s="1" t="str">
        <f t="shared" si="128"/>
        <v>1930-1939</v>
      </c>
    </row>
    <row r="8205" spans="1:14" hidden="1" x14ac:dyDescent="0.3">
      <c r="A8205">
        <v>32138</v>
      </c>
      <c r="B8205" s="1" t="s">
        <v>790</v>
      </c>
      <c r="C8205">
        <v>1939</v>
      </c>
      <c r="D8205" s="1" t="s">
        <v>145</v>
      </c>
      <c r="E8205">
        <v>102</v>
      </c>
      <c r="F8205" s="3">
        <v>24668669</v>
      </c>
      <c r="G8205" s="1" t="s">
        <v>851</v>
      </c>
      <c r="H8205">
        <v>851537</v>
      </c>
      <c r="I8205" s="1" t="s">
        <v>1141</v>
      </c>
      <c r="J8205">
        <v>753249</v>
      </c>
      <c r="K8205" s="1" t="s">
        <v>1468</v>
      </c>
      <c r="L8205">
        <v>604656</v>
      </c>
      <c r="M8205" s="1" t="s">
        <v>2019</v>
      </c>
      <c r="N8205" s="1" t="str">
        <f t="shared" si="128"/>
        <v>1930-1939</v>
      </c>
    </row>
    <row r="8206" spans="1:14" hidden="1" x14ac:dyDescent="0.3">
      <c r="A8206">
        <v>32138</v>
      </c>
      <c r="B8206" s="1" t="s">
        <v>790</v>
      </c>
      <c r="C8206">
        <v>1939</v>
      </c>
      <c r="D8206" s="1" t="s">
        <v>145</v>
      </c>
      <c r="E8206">
        <v>102</v>
      </c>
      <c r="F8206" s="3">
        <v>24668669</v>
      </c>
      <c r="G8206" s="1" t="s">
        <v>851</v>
      </c>
      <c r="H8206">
        <v>851537</v>
      </c>
      <c r="I8206" s="1" t="s">
        <v>1141</v>
      </c>
      <c r="J8206">
        <v>753249</v>
      </c>
      <c r="K8206" s="1" t="s">
        <v>1468</v>
      </c>
      <c r="L8206">
        <v>1961</v>
      </c>
      <c r="M8206" s="1" t="s">
        <v>2020</v>
      </c>
      <c r="N8206" s="1" t="str">
        <f t="shared" si="128"/>
        <v>1930-1939</v>
      </c>
    </row>
    <row r="8207" spans="1:14" hidden="1" x14ac:dyDescent="0.3">
      <c r="A8207">
        <v>32138</v>
      </c>
      <c r="B8207" s="1" t="s">
        <v>790</v>
      </c>
      <c r="C8207">
        <v>1939</v>
      </c>
      <c r="D8207" s="1" t="s">
        <v>145</v>
      </c>
      <c r="E8207">
        <v>102</v>
      </c>
      <c r="F8207" s="3">
        <v>24668669</v>
      </c>
      <c r="G8207" s="1" t="s">
        <v>851</v>
      </c>
      <c r="H8207">
        <v>851537</v>
      </c>
      <c r="I8207" s="1" t="s">
        <v>1141</v>
      </c>
      <c r="J8207">
        <v>941138</v>
      </c>
      <c r="K8207" s="1" t="s">
        <v>1469</v>
      </c>
      <c r="L8207">
        <v>23</v>
      </c>
      <c r="M8207" s="1" t="s">
        <v>2018</v>
      </c>
      <c r="N8207" s="1" t="str">
        <f t="shared" si="128"/>
        <v>1930-1939</v>
      </c>
    </row>
    <row r="8208" spans="1:14" hidden="1" x14ac:dyDescent="0.3">
      <c r="A8208">
        <v>32138</v>
      </c>
      <c r="B8208" s="1" t="s">
        <v>790</v>
      </c>
      <c r="C8208">
        <v>1939</v>
      </c>
      <c r="D8208" s="1" t="s">
        <v>145</v>
      </c>
      <c r="E8208">
        <v>102</v>
      </c>
      <c r="F8208" s="3">
        <v>24668669</v>
      </c>
      <c r="G8208" s="1" t="s">
        <v>851</v>
      </c>
      <c r="H8208">
        <v>851537</v>
      </c>
      <c r="I8208" s="1" t="s">
        <v>1141</v>
      </c>
      <c r="J8208">
        <v>941138</v>
      </c>
      <c r="K8208" s="1" t="s">
        <v>1469</v>
      </c>
      <c r="L8208">
        <v>604656</v>
      </c>
      <c r="M8208" s="1" t="s">
        <v>2019</v>
      </c>
      <c r="N8208" s="1" t="str">
        <f t="shared" si="128"/>
        <v>1930-1939</v>
      </c>
    </row>
    <row r="8209" spans="1:14" hidden="1" x14ac:dyDescent="0.3">
      <c r="A8209">
        <v>32138</v>
      </c>
      <c r="B8209" s="1" t="s">
        <v>790</v>
      </c>
      <c r="C8209">
        <v>1939</v>
      </c>
      <c r="D8209" s="1" t="s">
        <v>145</v>
      </c>
      <c r="E8209">
        <v>102</v>
      </c>
      <c r="F8209" s="3">
        <v>24668669</v>
      </c>
      <c r="G8209" s="1" t="s">
        <v>851</v>
      </c>
      <c r="H8209">
        <v>851537</v>
      </c>
      <c r="I8209" s="1" t="s">
        <v>1141</v>
      </c>
      <c r="J8209">
        <v>941138</v>
      </c>
      <c r="K8209" s="1" t="s">
        <v>1469</v>
      </c>
      <c r="L8209">
        <v>1961</v>
      </c>
      <c r="M8209" s="1" t="s">
        <v>2020</v>
      </c>
      <c r="N8209" s="1" t="str">
        <f t="shared" si="128"/>
        <v>1930-1939</v>
      </c>
    </row>
    <row r="8210" spans="1:14" hidden="1" x14ac:dyDescent="0.3">
      <c r="A8210">
        <v>32138</v>
      </c>
      <c r="B8210" s="1" t="s">
        <v>790</v>
      </c>
      <c r="C8210">
        <v>1939</v>
      </c>
      <c r="D8210" s="1" t="s">
        <v>145</v>
      </c>
      <c r="E8210">
        <v>102</v>
      </c>
      <c r="F8210" s="3">
        <v>24668669</v>
      </c>
      <c r="G8210" s="1" t="s">
        <v>853</v>
      </c>
      <c r="H8210">
        <v>281808</v>
      </c>
      <c r="I8210" s="1" t="s">
        <v>1094</v>
      </c>
      <c r="J8210">
        <v>486538</v>
      </c>
      <c r="K8210" s="1" t="s">
        <v>1467</v>
      </c>
      <c r="L8210">
        <v>23</v>
      </c>
      <c r="M8210" s="1" t="s">
        <v>2018</v>
      </c>
      <c r="N8210" s="1" t="str">
        <f t="shared" si="128"/>
        <v>1930-1939</v>
      </c>
    </row>
    <row r="8211" spans="1:14" hidden="1" x14ac:dyDescent="0.3">
      <c r="A8211">
        <v>32138</v>
      </c>
      <c r="B8211" s="1" t="s">
        <v>790</v>
      </c>
      <c r="C8211">
        <v>1939</v>
      </c>
      <c r="D8211" s="1" t="s">
        <v>145</v>
      </c>
      <c r="E8211">
        <v>102</v>
      </c>
      <c r="F8211" s="3">
        <v>24668669</v>
      </c>
      <c r="G8211" s="1" t="s">
        <v>853</v>
      </c>
      <c r="H8211">
        <v>281808</v>
      </c>
      <c r="I8211" s="1" t="s">
        <v>1094</v>
      </c>
      <c r="J8211">
        <v>486538</v>
      </c>
      <c r="K8211" s="1" t="s">
        <v>1467</v>
      </c>
      <c r="L8211">
        <v>604656</v>
      </c>
      <c r="M8211" s="1" t="s">
        <v>2019</v>
      </c>
      <c r="N8211" s="1" t="str">
        <f t="shared" si="128"/>
        <v>1930-1939</v>
      </c>
    </row>
    <row r="8212" spans="1:14" hidden="1" x14ac:dyDescent="0.3">
      <c r="A8212">
        <v>32138</v>
      </c>
      <c r="B8212" s="1" t="s">
        <v>790</v>
      </c>
      <c r="C8212">
        <v>1939</v>
      </c>
      <c r="D8212" s="1" t="s">
        <v>145</v>
      </c>
      <c r="E8212">
        <v>102</v>
      </c>
      <c r="F8212" s="3">
        <v>24668669</v>
      </c>
      <c r="G8212" s="1" t="s">
        <v>853</v>
      </c>
      <c r="H8212">
        <v>281808</v>
      </c>
      <c r="I8212" s="1" t="s">
        <v>1094</v>
      </c>
      <c r="J8212">
        <v>486538</v>
      </c>
      <c r="K8212" s="1" t="s">
        <v>1467</v>
      </c>
      <c r="L8212">
        <v>1961</v>
      </c>
      <c r="M8212" s="1" t="s">
        <v>2020</v>
      </c>
      <c r="N8212" s="1" t="str">
        <f t="shared" si="128"/>
        <v>1930-1939</v>
      </c>
    </row>
    <row r="8213" spans="1:14" hidden="1" x14ac:dyDescent="0.3">
      <c r="A8213">
        <v>32138</v>
      </c>
      <c r="B8213" s="1" t="s">
        <v>790</v>
      </c>
      <c r="C8213">
        <v>1939</v>
      </c>
      <c r="D8213" s="1" t="s">
        <v>145</v>
      </c>
      <c r="E8213">
        <v>102</v>
      </c>
      <c r="F8213" s="3">
        <v>24668669</v>
      </c>
      <c r="G8213" s="1" t="s">
        <v>853</v>
      </c>
      <c r="H8213">
        <v>281808</v>
      </c>
      <c r="I8213" s="1" t="s">
        <v>1094</v>
      </c>
      <c r="J8213">
        <v>753249</v>
      </c>
      <c r="K8213" s="1" t="s">
        <v>1468</v>
      </c>
      <c r="L8213">
        <v>23</v>
      </c>
      <c r="M8213" s="1" t="s">
        <v>2018</v>
      </c>
      <c r="N8213" s="1" t="str">
        <f t="shared" si="128"/>
        <v>1930-1939</v>
      </c>
    </row>
    <row r="8214" spans="1:14" hidden="1" x14ac:dyDescent="0.3">
      <c r="A8214">
        <v>32138</v>
      </c>
      <c r="B8214" s="1" t="s">
        <v>790</v>
      </c>
      <c r="C8214">
        <v>1939</v>
      </c>
      <c r="D8214" s="1" t="s">
        <v>145</v>
      </c>
      <c r="E8214">
        <v>102</v>
      </c>
      <c r="F8214" s="3">
        <v>24668669</v>
      </c>
      <c r="G8214" s="1" t="s">
        <v>853</v>
      </c>
      <c r="H8214">
        <v>281808</v>
      </c>
      <c r="I8214" s="1" t="s">
        <v>1094</v>
      </c>
      <c r="J8214">
        <v>753249</v>
      </c>
      <c r="K8214" s="1" t="s">
        <v>1468</v>
      </c>
      <c r="L8214">
        <v>604656</v>
      </c>
      <c r="M8214" s="1" t="s">
        <v>2019</v>
      </c>
      <c r="N8214" s="1" t="str">
        <f t="shared" si="128"/>
        <v>1930-1939</v>
      </c>
    </row>
    <row r="8215" spans="1:14" hidden="1" x14ac:dyDescent="0.3">
      <c r="A8215">
        <v>32138</v>
      </c>
      <c r="B8215" s="1" t="s">
        <v>790</v>
      </c>
      <c r="C8215">
        <v>1939</v>
      </c>
      <c r="D8215" s="1" t="s">
        <v>145</v>
      </c>
      <c r="E8215">
        <v>102</v>
      </c>
      <c r="F8215" s="3">
        <v>24668669</v>
      </c>
      <c r="G8215" s="1" t="s">
        <v>853</v>
      </c>
      <c r="H8215">
        <v>281808</v>
      </c>
      <c r="I8215" s="1" t="s">
        <v>1094</v>
      </c>
      <c r="J8215">
        <v>753249</v>
      </c>
      <c r="K8215" s="1" t="s">
        <v>1468</v>
      </c>
      <c r="L8215">
        <v>1961</v>
      </c>
      <c r="M8215" s="1" t="s">
        <v>2020</v>
      </c>
      <c r="N8215" s="1" t="str">
        <f t="shared" si="128"/>
        <v>1930-1939</v>
      </c>
    </row>
    <row r="8216" spans="1:14" hidden="1" x14ac:dyDescent="0.3">
      <c r="A8216">
        <v>32138</v>
      </c>
      <c r="B8216" s="1" t="s">
        <v>790</v>
      </c>
      <c r="C8216">
        <v>1939</v>
      </c>
      <c r="D8216" s="1" t="s">
        <v>145</v>
      </c>
      <c r="E8216">
        <v>102</v>
      </c>
      <c r="F8216" s="3">
        <v>24668669</v>
      </c>
      <c r="G8216" s="1" t="s">
        <v>853</v>
      </c>
      <c r="H8216">
        <v>281808</v>
      </c>
      <c r="I8216" s="1" t="s">
        <v>1094</v>
      </c>
      <c r="J8216">
        <v>941138</v>
      </c>
      <c r="K8216" s="1" t="s">
        <v>1469</v>
      </c>
      <c r="L8216">
        <v>23</v>
      </c>
      <c r="M8216" s="1" t="s">
        <v>2018</v>
      </c>
      <c r="N8216" s="1" t="str">
        <f t="shared" si="128"/>
        <v>1930-1939</v>
      </c>
    </row>
    <row r="8217" spans="1:14" hidden="1" x14ac:dyDescent="0.3">
      <c r="A8217">
        <v>32138</v>
      </c>
      <c r="B8217" s="1" t="s">
        <v>790</v>
      </c>
      <c r="C8217">
        <v>1939</v>
      </c>
      <c r="D8217" s="1" t="s">
        <v>145</v>
      </c>
      <c r="E8217">
        <v>102</v>
      </c>
      <c r="F8217" s="3">
        <v>24668669</v>
      </c>
      <c r="G8217" s="1" t="s">
        <v>853</v>
      </c>
      <c r="H8217">
        <v>281808</v>
      </c>
      <c r="I8217" s="1" t="s">
        <v>1094</v>
      </c>
      <c r="J8217">
        <v>941138</v>
      </c>
      <c r="K8217" s="1" t="s">
        <v>1469</v>
      </c>
      <c r="L8217">
        <v>604656</v>
      </c>
      <c r="M8217" s="1" t="s">
        <v>2019</v>
      </c>
      <c r="N8217" s="1" t="str">
        <f t="shared" si="128"/>
        <v>1930-1939</v>
      </c>
    </row>
    <row r="8218" spans="1:14" hidden="1" x14ac:dyDescent="0.3">
      <c r="A8218">
        <v>32138</v>
      </c>
      <c r="B8218" s="1" t="s">
        <v>790</v>
      </c>
      <c r="C8218">
        <v>1939</v>
      </c>
      <c r="D8218" s="1" t="s">
        <v>145</v>
      </c>
      <c r="E8218">
        <v>102</v>
      </c>
      <c r="F8218" s="3">
        <v>24668669</v>
      </c>
      <c r="G8218" s="1" t="s">
        <v>853</v>
      </c>
      <c r="H8218">
        <v>281808</v>
      </c>
      <c r="I8218" s="1" t="s">
        <v>1094</v>
      </c>
      <c r="J8218">
        <v>941138</v>
      </c>
      <c r="K8218" s="1" t="s">
        <v>1469</v>
      </c>
      <c r="L8218">
        <v>1961</v>
      </c>
      <c r="M8218" s="1" t="s">
        <v>2020</v>
      </c>
      <c r="N8218" s="1" t="str">
        <f t="shared" si="128"/>
        <v>1930-1939</v>
      </c>
    </row>
    <row r="8219" spans="1:14" hidden="1" x14ac:dyDescent="0.3">
      <c r="A8219">
        <v>32138</v>
      </c>
      <c r="B8219" s="1" t="s">
        <v>790</v>
      </c>
      <c r="C8219">
        <v>1939</v>
      </c>
      <c r="D8219" s="1" t="s">
        <v>145</v>
      </c>
      <c r="E8219">
        <v>102</v>
      </c>
      <c r="F8219" s="3">
        <v>24668669</v>
      </c>
      <c r="G8219" s="1" t="s">
        <v>853</v>
      </c>
      <c r="H8219">
        <v>2030</v>
      </c>
      <c r="I8219" s="1" t="s">
        <v>1140</v>
      </c>
      <c r="J8219">
        <v>486538</v>
      </c>
      <c r="K8219" s="1" t="s">
        <v>1467</v>
      </c>
      <c r="L8219">
        <v>23</v>
      </c>
      <c r="M8219" s="1" t="s">
        <v>2018</v>
      </c>
      <c r="N8219" s="1" t="str">
        <f t="shared" si="128"/>
        <v>1930-1939</v>
      </c>
    </row>
    <row r="8220" spans="1:14" hidden="1" x14ac:dyDescent="0.3">
      <c r="A8220">
        <v>32138</v>
      </c>
      <c r="B8220" s="1" t="s">
        <v>790</v>
      </c>
      <c r="C8220">
        <v>1939</v>
      </c>
      <c r="D8220" s="1" t="s">
        <v>145</v>
      </c>
      <c r="E8220">
        <v>102</v>
      </c>
      <c r="F8220" s="3">
        <v>24668669</v>
      </c>
      <c r="G8220" s="1" t="s">
        <v>853</v>
      </c>
      <c r="H8220">
        <v>2030</v>
      </c>
      <c r="I8220" s="1" t="s">
        <v>1140</v>
      </c>
      <c r="J8220">
        <v>486538</v>
      </c>
      <c r="K8220" s="1" t="s">
        <v>1467</v>
      </c>
      <c r="L8220">
        <v>604656</v>
      </c>
      <c r="M8220" s="1" t="s">
        <v>2019</v>
      </c>
      <c r="N8220" s="1" t="str">
        <f t="shared" si="128"/>
        <v>1930-1939</v>
      </c>
    </row>
    <row r="8221" spans="1:14" hidden="1" x14ac:dyDescent="0.3">
      <c r="A8221">
        <v>32138</v>
      </c>
      <c r="B8221" s="1" t="s">
        <v>790</v>
      </c>
      <c r="C8221">
        <v>1939</v>
      </c>
      <c r="D8221" s="1" t="s">
        <v>145</v>
      </c>
      <c r="E8221">
        <v>102</v>
      </c>
      <c r="F8221" s="3">
        <v>24668669</v>
      </c>
      <c r="G8221" s="1" t="s">
        <v>853</v>
      </c>
      <c r="H8221">
        <v>2030</v>
      </c>
      <c r="I8221" s="1" t="s">
        <v>1140</v>
      </c>
      <c r="J8221">
        <v>486538</v>
      </c>
      <c r="K8221" s="1" t="s">
        <v>1467</v>
      </c>
      <c r="L8221">
        <v>1961</v>
      </c>
      <c r="M8221" s="1" t="s">
        <v>2020</v>
      </c>
      <c r="N8221" s="1" t="str">
        <f t="shared" si="128"/>
        <v>1930-1939</v>
      </c>
    </row>
    <row r="8222" spans="1:14" hidden="1" x14ac:dyDescent="0.3">
      <c r="A8222">
        <v>32138</v>
      </c>
      <c r="B8222" s="1" t="s">
        <v>790</v>
      </c>
      <c r="C8222">
        <v>1939</v>
      </c>
      <c r="D8222" s="1" t="s">
        <v>145</v>
      </c>
      <c r="E8222">
        <v>102</v>
      </c>
      <c r="F8222" s="3">
        <v>24668669</v>
      </c>
      <c r="G8222" s="1" t="s">
        <v>853</v>
      </c>
      <c r="H8222">
        <v>2030</v>
      </c>
      <c r="I8222" s="1" t="s">
        <v>1140</v>
      </c>
      <c r="J8222">
        <v>753249</v>
      </c>
      <c r="K8222" s="1" t="s">
        <v>1468</v>
      </c>
      <c r="L8222">
        <v>23</v>
      </c>
      <c r="M8222" s="1" t="s">
        <v>2018</v>
      </c>
      <c r="N8222" s="1" t="str">
        <f t="shared" si="128"/>
        <v>1930-1939</v>
      </c>
    </row>
    <row r="8223" spans="1:14" hidden="1" x14ac:dyDescent="0.3">
      <c r="A8223">
        <v>32138</v>
      </c>
      <c r="B8223" s="1" t="s">
        <v>790</v>
      </c>
      <c r="C8223">
        <v>1939</v>
      </c>
      <c r="D8223" s="1" t="s">
        <v>145</v>
      </c>
      <c r="E8223">
        <v>102</v>
      </c>
      <c r="F8223" s="3">
        <v>24668669</v>
      </c>
      <c r="G8223" s="1" t="s">
        <v>853</v>
      </c>
      <c r="H8223">
        <v>2030</v>
      </c>
      <c r="I8223" s="1" t="s">
        <v>1140</v>
      </c>
      <c r="J8223">
        <v>753249</v>
      </c>
      <c r="K8223" s="1" t="s">
        <v>1468</v>
      </c>
      <c r="L8223">
        <v>604656</v>
      </c>
      <c r="M8223" s="1" t="s">
        <v>2019</v>
      </c>
      <c r="N8223" s="1" t="str">
        <f t="shared" si="128"/>
        <v>1930-1939</v>
      </c>
    </row>
    <row r="8224" spans="1:14" hidden="1" x14ac:dyDescent="0.3">
      <c r="A8224">
        <v>32138</v>
      </c>
      <c r="B8224" s="1" t="s">
        <v>790</v>
      </c>
      <c r="C8224">
        <v>1939</v>
      </c>
      <c r="D8224" s="1" t="s">
        <v>145</v>
      </c>
      <c r="E8224">
        <v>102</v>
      </c>
      <c r="F8224" s="3">
        <v>24668669</v>
      </c>
      <c r="G8224" s="1" t="s">
        <v>853</v>
      </c>
      <c r="H8224">
        <v>2030</v>
      </c>
      <c r="I8224" s="1" t="s">
        <v>1140</v>
      </c>
      <c r="J8224">
        <v>753249</v>
      </c>
      <c r="K8224" s="1" t="s">
        <v>1468</v>
      </c>
      <c r="L8224">
        <v>1961</v>
      </c>
      <c r="M8224" s="1" t="s">
        <v>2020</v>
      </c>
      <c r="N8224" s="1" t="str">
        <f t="shared" si="128"/>
        <v>1930-1939</v>
      </c>
    </row>
    <row r="8225" spans="1:14" hidden="1" x14ac:dyDescent="0.3">
      <c r="A8225">
        <v>32138</v>
      </c>
      <c r="B8225" s="1" t="s">
        <v>790</v>
      </c>
      <c r="C8225">
        <v>1939</v>
      </c>
      <c r="D8225" s="1" t="s">
        <v>145</v>
      </c>
      <c r="E8225">
        <v>102</v>
      </c>
      <c r="F8225" s="3">
        <v>24668669</v>
      </c>
      <c r="G8225" s="1" t="s">
        <v>853</v>
      </c>
      <c r="H8225">
        <v>2030</v>
      </c>
      <c r="I8225" s="1" t="s">
        <v>1140</v>
      </c>
      <c r="J8225">
        <v>941138</v>
      </c>
      <c r="K8225" s="1" t="s">
        <v>1469</v>
      </c>
      <c r="L8225">
        <v>23</v>
      </c>
      <c r="M8225" s="1" t="s">
        <v>2018</v>
      </c>
      <c r="N8225" s="1" t="str">
        <f t="shared" si="128"/>
        <v>1930-1939</v>
      </c>
    </row>
    <row r="8226" spans="1:14" hidden="1" x14ac:dyDescent="0.3">
      <c r="A8226">
        <v>32138</v>
      </c>
      <c r="B8226" s="1" t="s">
        <v>790</v>
      </c>
      <c r="C8226">
        <v>1939</v>
      </c>
      <c r="D8226" s="1" t="s">
        <v>145</v>
      </c>
      <c r="E8226">
        <v>102</v>
      </c>
      <c r="F8226" s="3">
        <v>24668669</v>
      </c>
      <c r="G8226" s="1" t="s">
        <v>853</v>
      </c>
      <c r="H8226">
        <v>2030</v>
      </c>
      <c r="I8226" s="1" t="s">
        <v>1140</v>
      </c>
      <c r="J8226">
        <v>941138</v>
      </c>
      <c r="K8226" s="1" t="s">
        <v>1469</v>
      </c>
      <c r="L8226">
        <v>604656</v>
      </c>
      <c r="M8226" s="1" t="s">
        <v>2019</v>
      </c>
      <c r="N8226" s="1" t="str">
        <f t="shared" si="128"/>
        <v>1930-1939</v>
      </c>
    </row>
    <row r="8227" spans="1:14" hidden="1" x14ac:dyDescent="0.3">
      <c r="A8227">
        <v>32138</v>
      </c>
      <c r="B8227" s="1" t="s">
        <v>790</v>
      </c>
      <c r="C8227">
        <v>1939</v>
      </c>
      <c r="D8227" s="1" t="s">
        <v>145</v>
      </c>
      <c r="E8227">
        <v>102</v>
      </c>
      <c r="F8227" s="3">
        <v>24668669</v>
      </c>
      <c r="G8227" s="1" t="s">
        <v>853</v>
      </c>
      <c r="H8227">
        <v>2030</v>
      </c>
      <c r="I8227" s="1" t="s">
        <v>1140</v>
      </c>
      <c r="J8227">
        <v>941138</v>
      </c>
      <c r="K8227" s="1" t="s">
        <v>1469</v>
      </c>
      <c r="L8227">
        <v>1961</v>
      </c>
      <c r="M8227" s="1" t="s">
        <v>2020</v>
      </c>
      <c r="N8227" s="1" t="str">
        <f t="shared" si="128"/>
        <v>1930-1939</v>
      </c>
    </row>
    <row r="8228" spans="1:14" hidden="1" x14ac:dyDescent="0.3">
      <c r="A8228">
        <v>32138</v>
      </c>
      <c r="B8228" s="1" t="s">
        <v>790</v>
      </c>
      <c r="C8228">
        <v>1939</v>
      </c>
      <c r="D8228" s="1" t="s">
        <v>145</v>
      </c>
      <c r="E8228">
        <v>102</v>
      </c>
      <c r="F8228" s="3">
        <v>24668669</v>
      </c>
      <c r="G8228" s="1" t="s">
        <v>853</v>
      </c>
      <c r="H8228">
        <v>851537</v>
      </c>
      <c r="I8228" s="1" t="s">
        <v>1141</v>
      </c>
      <c r="J8228">
        <v>486538</v>
      </c>
      <c r="K8228" s="1" t="s">
        <v>1467</v>
      </c>
      <c r="L8228">
        <v>23</v>
      </c>
      <c r="M8228" s="1" t="s">
        <v>2018</v>
      </c>
      <c r="N8228" s="1" t="str">
        <f t="shared" si="128"/>
        <v>1930-1939</v>
      </c>
    </row>
    <row r="8229" spans="1:14" hidden="1" x14ac:dyDescent="0.3">
      <c r="A8229">
        <v>32138</v>
      </c>
      <c r="B8229" s="1" t="s">
        <v>790</v>
      </c>
      <c r="C8229">
        <v>1939</v>
      </c>
      <c r="D8229" s="1" t="s">
        <v>145</v>
      </c>
      <c r="E8229">
        <v>102</v>
      </c>
      <c r="F8229" s="3">
        <v>24668669</v>
      </c>
      <c r="G8229" s="1" t="s">
        <v>853</v>
      </c>
      <c r="H8229">
        <v>851537</v>
      </c>
      <c r="I8229" s="1" t="s">
        <v>1141</v>
      </c>
      <c r="J8229">
        <v>486538</v>
      </c>
      <c r="K8229" s="1" t="s">
        <v>1467</v>
      </c>
      <c r="L8229">
        <v>604656</v>
      </c>
      <c r="M8229" s="1" t="s">
        <v>2019</v>
      </c>
      <c r="N8229" s="1" t="str">
        <f t="shared" si="128"/>
        <v>1930-1939</v>
      </c>
    </row>
    <row r="8230" spans="1:14" hidden="1" x14ac:dyDescent="0.3">
      <c r="A8230">
        <v>32138</v>
      </c>
      <c r="B8230" s="1" t="s">
        <v>790</v>
      </c>
      <c r="C8230">
        <v>1939</v>
      </c>
      <c r="D8230" s="1" t="s">
        <v>145</v>
      </c>
      <c r="E8230">
        <v>102</v>
      </c>
      <c r="F8230" s="3">
        <v>24668669</v>
      </c>
      <c r="G8230" s="1" t="s">
        <v>853</v>
      </c>
      <c r="H8230">
        <v>851537</v>
      </c>
      <c r="I8230" s="1" t="s">
        <v>1141</v>
      </c>
      <c r="J8230">
        <v>486538</v>
      </c>
      <c r="K8230" s="1" t="s">
        <v>1467</v>
      </c>
      <c r="L8230">
        <v>1961</v>
      </c>
      <c r="M8230" s="1" t="s">
        <v>2020</v>
      </c>
      <c r="N8230" s="1" t="str">
        <f t="shared" si="128"/>
        <v>1930-1939</v>
      </c>
    </row>
    <row r="8231" spans="1:14" hidden="1" x14ac:dyDescent="0.3">
      <c r="A8231">
        <v>32138</v>
      </c>
      <c r="B8231" s="1" t="s">
        <v>790</v>
      </c>
      <c r="C8231">
        <v>1939</v>
      </c>
      <c r="D8231" s="1" t="s">
        <v>145</v>
      </c>
      <c r="E8231">
        <v>102</v>
      </c>
      <c r="F8231" s="3">
        <v>24668669</v>
      </c>
      <c r="G8231" s="1" t="s">
        <v>853</v>
      </c>
      <c r="H8231">
        <v>851537</v>
      </c>
      <c r="I8231" s="1" t="s">
        <v>1141</v>
      </c>
      <c r="J8231">
        <v>753249</v>
      </c>
      <c r="K8231" s="1" t="s">
        <v>1468</v>
      </c>
      <c r="L8231">
        <v>23</v>
      </c>
      <c r="M8231" s="1" t="s">
        <v>2018</v>
      </c>
      <c r="N8231" s="1" t="str">
        <f t="shared" si="128"/>
        <v>1930-1939</v>
      </c>
    </row>
    <row r="8232" spans="1:14" hidden="1" x14ac:dyDescent="0.3">
      <c r="A8232">
        <v>32138</v>
      </c>
      <c r="B8232" s="1" t="s">
        <v>790</v>
      </c>
      <c r="C8232">
        <v>1939</v>
      </c>
      <c r="D8232" s="1" t="s">
        <v>145</v>
      </c>
      <c r="E8232">
        <v>102</v>
      </c>
      <c r="F8232" s="3">
        <v>24668669</v>
      </c>
      <c r="G8232" s="1" t="s">
        <v>853</v>
      </c>
      <c r="H8232">
        <v>851537</v>
      </c>
      <c r="I8232" s="1" t="s">
        <v>1141</v>
      </c>
      <c r="J8232">
        <v>753249</v>
      </c>
      <c r="K8232" s="1" t="s">
        <v>1468</v>
      </c>
      <c r="L8232">
        <v>604656</v>
      </c>
      <c r="M8232" s="1" t="s">
        <v>2019</v>
      </c>
      <c r="N8232" s="1" t="str">
        <f t="shared" si="128"/>
        <v>1930-1939</v>
      </c>
    </row>
    <row r="8233" spans="1:14" hidden="1" x14ac:dyDescent="0.3">
      <c r="A8233">
        <v>32138</v>
      </c>
      <c r="B8233" s="1" t="s">
        <v>790</v>
      </c>
      <c r="C8233">
        <v>1939</v>
      </c>
      <c r="D8233" s="1" t="s">
        <v>145</v>
      </c>
      <c r="E8233">
        <v>102</v>
      </c>
      <c r="F8233" s="3">
        <v>24668669</v>
      </c>
      <c r="G8233" s="1" t="s">
        <v>853</v>
      </c>
      <c r="H8233">
        <v>851537</v>
      </c>
      <c r="I8233" s="1" t="s">
        <v>1141</v>
      </c>
      <c r="J8233">
        <v>753249</v>
      </c>
      <c r="K8233" s="1" t="s">
        <v>1468</v>
      </c>
      <c r="L8233">
        <v>1961</v>
      </c>
      <c r="M8233" s="1" t="s">
        <v>2020</v>
      </c>
      <c r="N8233" s="1" t="str">
        <f t="shared" si="128"/>
        <v>1930-1939</v>
      </c>
    </row>
    <row r="8234" spans="1:14" hidden="1" x14ac:dyDescent="0.3">
      <c r="A8234">
        <v>32138</v>
      </c>
      <c r="B8234" s="1" t="s">
        <v>790</v>
      </c>
      <c r="C8234">
        <v>1939</v>
      </c>
      <c r="D8234" s="1" t="s">
        <v>145</v>
      </c>
      <c r="E8234">
        <v>102</v>
      </c>
      <c r="F8234" s="3">
        <v>24668669</v>
      </c>
      <c r="G8234" s="1" t="s">
        <v>853</v>
      </c>
      <c r="H8234">
        <v>851537</v>
      </c>
      <c r="I8234" s="1" t="s">
        <v>1141</v>
      </c>
      <c r="J8234">
        <v>941138</v>
      </c>
      <c r="K8234" s="1" t="s">
        <v>1469</v>
      </c>
      <c r="L8234">
        <v>23</v>
      </c>
      <c r="M8234" s="1" t="s">
        <v>2018</v>
      </c>
      <c r="N8234" s="1" t="str">
        <f t="shared" si="128"/>
        <v>1930-1939</v>
      </c>
    </row>
    <row r="8235" spans="1:14" hidden="1" x14ac:dyDescent="0.3">
      <c r="A8235">
        <v>32138</v>
      </c>
      <c r="B8235" s="1" t="s">
        <v>790</v>
      </c>
      <c r="C8235">
        <v>1939</v>
      </c>
      <c r="D8235" s="1" t="s">
        <v>145</v>
      </c>
      <c r="E8235">
        <v>102</v>
      </c>
      <c r="F8235" s="3">
        <v>24668669</v>
      </c>
      <c r="G8235" s="1" t="s">
        <v>853</v>
      </c>
      <c r="H8235">
        <v>851537</v>
      </c>
      <c r="I8235" s="1" t="s">
        <v>1141</v>
      </c>
      <c r="J8235">
        <v>941138</v>
      </c>
      <c r="K8235" s="1" t="s">
        <v>1469</v>
      </c>
      <c r="L8235">
        <v>604656</v>
      </c>
      <c r="M8235" s="1" t="s">
        <v>2019</v>
      </c>
      <c r="N8235" s="1" t="str">
        <f t="shared" si="128"/>
        <v>1930-1939</v>
      </c>
    </row>
    <row r="8236" spans="1:14" hidden="1" x14ac:dyDescent="0.3">
      <c r="A8236">
        <v>32138</v>
      </c>
      <c r="B8236" s="1" t="s">
        <v>790</v>
      </c>
      <c r="C8236">
        <v>1939</v>
      </c>
      <c r="D8236" s="1" t="s">
        <v>145</v>
      </c>
      <c r="E8236">
        <v>102</v>
      </c>
      <c r="F8236" s="3">
        <v>24668669</v>
      </c>
      <c r="G8236" s="1" t="s">
        <v>853</v>
      </c>
      <c r="H8236">
        <v>851537</v>
      </c>
      <c r="I8236" s="1" t="s">
        <v>1141</v>
      </c>
      <c r="J8236">
        <v>941138</v>
      </c>
      <c r="K8236" s="1" t="s">
        <v>1469</v>
      </c>
      <c r="L8236">
        <v>1961</v>
      </c>
      <c r="M8236" s="1" t="s">
        <v>2020</v>
      </c>
      <c r="N8236" s="1" t="str">
        <f t="shared" si="128"/>
        <v>1930-1939</v>
      </c>
    </row>
    <row r="8237" spans="1:14" hidden="1" x14ac:dyDescent="0.3">
      <c r="A8237">
        <v>32138</v>
      </c>
      <c r="B8237" s="1" t="s">
        <v>790</v>
      </c>
      <c r="C8237">
        <v>1939</v>
      </c>
      <c r="D8237" s="1" t="s">
        <v>145</v>
      </c>
      <c r="E8237">
        <v>102</v>
      </c>
      <c r="F8237" s="3">
        <v>24668669</v>
      </c>
      <c r="G8237" s="1" t="s">
        <v>855</v>
      </c>
      <c r="H8237">
        <v>281808</v>
      </c>
      <c r="I8237" s="1" t="s">
        <v>1094</v>
      </c>
      <c r="J8237">
        <v>486538</v>
      </c>
      <c r="K8237" s="1" t="s">
        <v>1467</v>
      </c>
      <c r="L8237">
        <v>23</v>
      </c>
      <c r="M8237" s="1" t="s">
        <v>2018</v>
      </c>
      <c r="N8237" s="1" t="str">
        <f t="shared" si="128"/>
        <v>1930-1939</v>
      </c>
    </row>
    <row r="8238" spans="1:14" hidden="1" x14ac:dyDescent="0.3">
      <c r="A8238">
        <v>32138</v>
      </c>
      <c r="B8238" s="1" t="s">
        <v>790</v>
      </c>
      <c r="C8238">
        <v>1939</v>
      </c>
      <c r="D8238" s="1" t="s">
        <v>145</v>
      </c>
      <c r="E8238">
        <v>102</v>
      </c>
      <c r="F8238" s="3">
        <v>24668669</v>
      </c>
      <c r="G8238" s="1" t="s">
        <v>855</v>
      </c>
      <c r="H8238">
        <v>281808</v>
      </c>
      <c r="I8238" s="1" t="s">
        <v>1094</v>
      </c>
      <c r="J8238">
        <v>486538</v>
      </c>
      <c r="K8238" s="1" t="s">
        <v>1467</v>
      </c>
      <c r="L8238">
        <v>604656</v>
      </c>
      <c r="M8238" s="1" t="s">
        <v>2019</v>
      </c>
      <c r="N8238" s="1" t="str">
        <f t="shared" si="128"/>
        <v>1930-1939</v>
      </c>
    </row>
    <row r="8239" spans="1:14" hidden="1" x14ac:dyDescent="0.3">
      <c r="A8239">
        <v>32138</v>
      </c>
      <c r="B8239" s="1" t="s">
        <v>790</v>
      </c>
      <c r="C8239">
        <v>1939</v>
      </c>
      <c r="D8239" s="1" t="s">
        <v>145</v>
      </c>
      <c r="E8239">
        <v>102</v>
      </c>
      <c r="F8239" s="3">
        <v>24668669</v>
      </c>
      <c r="G8239" s="1" t="s">
        <v>855</v>
      </c>
      <c r="H8239">
        <v>281808</v>
      </c>
      <c r="I8239" s="1" t="s">
        <v>1094</v>
      </c>
      <c r="J8239">
        <v>486538</v>
      </c>
      <c r="K8239" s="1" t="s">
        <v>1467</v>
      </c>
      <c r="L8239">
        <v>1961</v>
      </c>
      <c r="M8239" s="1" t="s">
        <v>2020</v>
      </c>
      <c r="N8239" s="1" t="str">
        <f t="shared" si="128"/>
        <v>1930-1939</v>
      </c>
    </row>
    <row r="8240" spans="1:14" hidden="1" x14ac:dyDescent="0.3">
      <c r="A8240">
        <v>32138</v>
      </c>
      <c r="B8240" s="1" t="s">
        <v>790</v>
      </c>
      <c r="C8240">
        <v>1939</v>
      </c>
      <c r="D8240" s="1" t="s">
        <v>145</v>
      </c>
      <c r="E8240">
        <v>102</v>
      </c>
      <c r="F8240" s="3">
        <v>24668669</v>
      </c>
      <c r="G8240" s="1" t="s">
        <v>855</v>
      </c>
      <c r="H8240">
        <v>281808</v>
      </c>
      <c r="I8240" s="1" t="s">
        <v>1094</v>
      </c>
      <c r="J8240">
        <v>753249</v>
      </c>
      <c r="K8240" s="1" t="s">
        <v>1468</v>
      </c>
      <c r="L8240">
        <v>23</v>
      </c>
      <c r="M8240" s="1" t="s">
        <v>2018</v>
      </c>
      <c r="N8240" s="1" t="str">
        <f t="shared" si="128"/>
        <v>1930-1939</v>
      </c>
    </row>
    <row r="8241" spans="1:14" hidden="1" x14ac:dyDescent="0.3">
      <c r="A8241">
        <v>32138</v>
      </c>
      <c r="B8241" s="1" t="s">
        <v>790</v>
      </c>
      <c r="C8241">
        <v>1939</v>
      </c>
      <c r="D8241" s="1" t="s">
        <v>145</v>
      </c>
      <c r="E8241">
        <v>102</v>
      </c>
      <c r="F8241" s="3">
        <v>24668669</v>
      </c>
      <c r="G8241" s="1" t="s">
        <v>855</v>
      </c>
      <c r="H8241">
        <v>281808</v>
      </c>
      <c r="I8241" s="1" t="s">
        <v>1094</v>
      </c>
      <c r="J8241">
        <v>753249</v>
      </c>
      <c r="K8241" s="1" t="s">
        <v>1468</v>
      </c>
      <c r="L8241">
        <v>604656</v>
      </c>
      <c r="M8241" s="1" t="s">
        <v>2019</v>
      </c>
      <c r="N8241" s="1" t="str">
        <f t="shared" si="128"/>
        <v>1930-1939</v>
      </c>
    </row>
    <row r="8242" spans="1:14" hidden="1" x14ac:dyDescent="0.3">
      <c r="A8242">
        <v>32138</v>
      </c>
      <c r="B8242" s="1" t="s">
        <v>790</v>
      </c>
      <c r="C8242">
        <v>1939</v>
      </c>
      <c r="D8242" s="1" t="s">
        <v>145</v>
      </c>
      <c r="E8242">
        <v>102</v>
      </c>
      <c r="F8242" s="3">
        <v>24668669</v>
      </c>
      <c r="G8242" s="1" t="s">
        <v>855</v>
      </c>
      <c r="H8242">
        <v>281808</v>
      </c>
      <c r="I8242" s="1" t="s">
        <v>1094</v>
      </c>
      <c r="J8242">
        <v>753249</v>
      </c>
      <c r="K8242" s="1" t="s">
        <v>1468</v>
      </c>
      <c r="L8242">
        <v>1961</v>
      </c>
      <c r="M8242" s="1" t="s">
        <v>2020</v>
      </c>
      <c r="N8242" s="1" t="str">
        <f t="shared" si="128"/>
        <v>1930-1939</v>
      </c>
    </row>
    <row r="8243" spans="1:14" hidden="1" x14ac:dyDescent="0.3">
      <c r="A8243">
        <v>32138</v>
      </c>
      <c r="B8243" s="1" t="s">
        <v>790</v>
      </c>
      <c r="C8243">
        <v>1939</v>
      </c>
      <c r="D8243" s="1" t="s">
        <v>145</v>
      </c>
      <c r="E8243">
        <v>102</v>
      </c>
      <c r="F8243" s="3">
        <v>24668669</v>
      </c>
      <c r="G8243" s="1" t="s">
        <v>855</v>
      </c>
      <c r="H8243">
        <v>281808</v>
      </c>
      <c r="I8243" s="1" t="s">
        <v>1094</v>
      </c>
      <c r="J8243">
        <v>941138</v>
      </c>
      <c r="K8243" s="1" t="s">
        <v>1469</v>
      </c>
      <c r="L8243">
        <v>23</v>
      </c>
      <c r="M8243" s="1" t="s">
        <v>2018</v>
      </c>
      <c r="N8243" s="1" t="str">
        <f t="shared" si="128"/>
        <v>1930-1939</v>
      </c>
    </row>
    <row r="8244" spans="1:14" hidden="1" x14ac:dyDescent="0.3">
      <c r="A8244">
        <v>32138</v>
      </c>
      <c r="B8244" s="1" t="s">
        <v>790</v>
      </c>
      <c r="C8244">
        <v>1939</v>
      </c>
      <c r="D8244" s="1" t="s">
        <v>145</v>
      </c>
      <c r="E8244">
        <v>102</v>
      </c>
      <c r="F8244" s="3">
        <v>24668669</v>
      </c>
      <c r="G8244" s="1" t="s">
        <v>855</v>
      </c>
      <c r="H8244">
        <v>281808</v>
      </c>
      <c r="I8244" s="1" t="s">
        <v>1094</v>
      </c>
      <c r="J8244">
        <v>941138</v>
      </c>
      <c r="K8244" s="1" t="s">
        <v>1469</v>
      </c>
      <c r="L8244">
        <v>604656</v>
      </c>
      <c r="M8244" s="1" t="s">
        <v>2019</v>
      </c>
      <c r="N8244" s="1" t="str">
        <f t="shared" si="128"/>
        <v>1930-1939</v>
      </c>
    </row>
    <row r="8245" spans="1:14" hidden="1" x14ac:dyDescent="0.3">
      <c r="A8245">
        <v>32138</v>
      </c>
      <c r="B8245" s="1" t="s">
        <v>790</v>
      </c>
      <c r="C8245">
        <v>1939</v>
      </c>
      <c r="D8245" s="1" t="s">
        <v>145</v>
      </c>
      <c r="E8245">
        <v>102</v>
      </c>
      <c r="F8245" s="3">
        <v>24668669</v>
      </c>
      <c r="G8245" s="1" t="s">
        <v>855</v>
      </c>
      <c r="H8245">
        <v>281808</v>
      </c>
      <c r="I8245" s="1" t="s">
        <v>1094</v>
      </c>
      <c r="J8245">
        <v>941138</v>
      </c>
      <c r="K8245" s="1" t="s">
        <v>1469</v>
      </c>
      <c r="L8245">
        <v>1961</v>
      </c>
      <c r="M8245" s="1" t="s">
        <v>2020</v>
      </c>
      <c r="N8245" s="1" t="str">
        <f t="shared" si="128"/>
        <v>1930-1939</v>
      </c>
    </row>
    <row r="8246" spans="1:14" hidden="1" x14ac:dyDescent="0.3">
      <c r="A8246">
        <v>32138</v>
      </c>
      <c r="B8246" s="1" t="s">
        <v>790</v>
      </c>
      <c r="C8246">
        <v>1939</v>
      </c>
      <c r="D8246" s="1" t="s">
        <v>145</v>
      </c>
      <c r="E8246">
        <v>102</v>
      </c>
      <c r="F8246" s="3">
        <v>24668669</v>
      </c>
      <c r="G8246" s="1" t="s">
        <v>855</v>
      </c>
      <c r="H8246">
        <v>2030</v>
      </c>
      <c r="I8246" s="1" t="s">
        <v>1140</v>
      </c>
      <c r="J8246">
        <v>486538</v>
      </c>
      <c r="K8246" s="1" t="s">
        <v>1467</v>
      </c>
      <c r="L8246">
        <v>23</v>
      </c>
      <c r="M8246" s="1" t="s">
        <v>2018</v>
      </c>
      <c r="N8246" s="1" t="str">
        <f t="shared" si="128"/>
        <v>1930-1939</v>
      </c>
    </row>
    <row r="8247" spans="1:14" hidden="1" x14ac:dyDescent="0.3">
      <c r="A8247">
        <v>32138</v>
      </c>
      <c r="B8247" s="1" t="s">
        <v>790</v>
      </c>
      <c r="C8247">
        <v>1939</v>
      </c>
      <c r="D8247" s="1" t="s">
        <v>145</v>
      </c>
      <c r="E8247">
        <v>102</v>
      </c>
      <c r="F8247" s="3">
        <v>24668669</v>
      </c>
      <c r="G8247" s="1" t="s">
        <v>855</v>
      </c>
      <c r="H8247">
        <v>2030</v>
      </c>
      <c r="I8247" s="1" t="s">
        <v>1140</v>
      </c>
      <c r="J8247">
        <v>486538</v>
      </c>
      <c r="K8247" s="1" t="s">
        <v>1467</v>
      </c>
      <c r="L8247">
        <v>604656</v>
      </c>
      <c r="M8247" s="1" t="s">
        <v>2019</v>
      </c>
      <c r="N8247" s="1" t="str">
        <f t="shared" si="128"/>
        <v>1930-1939</v>
      </c>
    </row>
    <row r="8248" spans="1:14" hidden="1" x14ac:dyDescent="0.3">
      <c r="A8248">
        <v>32138</v>
      </c>
      <c r="B8248" s="1" t="s">
        <v>790</v>
      </c>
      <c r="C8248">
        <v>1939</v>
      </c>
      <c r="D8248" s="1" t="s">
        <v>145</v>
      </c>
      <c r="E8248">
        <v>102</v>
      </c>
      <c r="F8248" s="3">
        <v>24668669</v>
      </c>
      <c r="G8248" s="1" t="s">
        <v>855</v>
      </c>
      <c r="H8248">
        <v>2030</v>
      </c>
      <c r="I8248" s="1" t="s">
        <v>1140</v>
      </c>
      <c r="J8248">
        <v>486538</v>
      </c>
      <c r="K8248" s="1" t="s">
        <v>1467</v>
      </c>
      <c r="L8248">
        <v>1961</v>
      </c>
      <c r="M8248" s="1" t="s">
        <v>2020</v>
      </c>
      <c r="N8248" s="1" t="str">
        <f t="shared" si="128"/>
        <v>1930-1939</v>
      </c>
    </row>
    <row r="8249" spans="1:14" hidden="1" x14ac:dyDescent="0.3">
      <c r="A8249">
        <v>32138</v>
      </c>
      <c r="B8249" s="1" t="s">
        <v>790</v>
      </c>
      <c r="C8249">
        <v>1939</v>
      </c>
      <c r="D8249" s="1" t="s">
        <v>145</v>
      </c>
      <c r="E8249">
        <v>102</v>
      </c>
      <c r="F8249" s="3">
        <v>24668669</v>
      </c>
      <c r="G8249" s="1" t="s">
        <v>855</v>
      </c>
      <c r="H8249">
        <v>2030</v>
      </c>
      <c r="I8249" s="1" t="s">
        <v>1140</v>
      </c>
      <c r="J8249">
        <v>753249</v>
      </c>
      <c r="K8249" s="1" t="s">
        <v>1468</v>
      </c>
      <c r="L8249">
        <v>23</v>
      </c>
      <c r="M8249" s="1" t="s">
        <v>2018</v>
      </c>
      <c r="N8249" s="1" t="str">
        <f t="shared" si="128"/>
        <v>1930-1939</v>
      </c>
    </row>
    <row r="8250" spans="1:14" hidden="1" x14ac:dyDescent="0.3">
      <c r="A8250">
        <v>32138</v>
      </c>
      <c r="B8250" s="1" t="s">
        <v>790</v>
      </c>
      <c r="C8250">
        <v>1939</v>
      </c>
      <c r="D8250" s="1" t="s">
        <v>145</v>
      </c>
      <c r="E8250">
        <v>102</v>
      </c>
      <c r="F8250" s="3">
        <v>24668669</v>
      </c>
      <c r="G8250" s="1" t="s">
        <v>855</v>
      </c>
      <c r="H8250">
        <v>2030</v>
      </c>
      <c r="I8250" s="1" t="s">
        <v>1140</v>
      </c>
      <c r="J8250">
        <v>753249</v>
      </c>
      <c r="K8250" s="1" t="s">
        <v>1468</v>
      </c>
      <c r="L8250">
        <v>604656</v>
      </c>
      <c r="M8250" s="1" t="s">
        <v>2019</v>
      </c>
      <c r="N8250" s="1" t="str">
        <f t="shared" si="128"/>
        <v>1930-1939</v>
      </c>
    </row>
    <row r="8251" spans="1:14" hidden="1" x14ac:dyDescent="0.3">
      <c r="A8251">
        <v>32138</v>
      </c>
      <c r="B8251" s="1" t="s">
        <v>790</v>
      </c>
      <c r="C8251">
        <v>1939</v>
      </c>
      <c r="D8251" s="1" t="s">
        <v>145</v>
      </c>
      <c r="E8251">
        <v>102</v>
      </c>
      <c r="F8251" s="3">
        <v>24668669</v>
      </c>
      <c r="G8251" s="1" t="s">
        <v>855</v>
      </c>
      <c r="H8251">
        <v>2030</v>
      </c>
      <c r="I8251" s="1" t="s">
        <v>1140</v>
      </c>
      <c r="J8251">
        <v>753249</v>
      </c>
      <c r="K8251" s="1" t="s">
        <v>1468</v>
      </c>
      <c r="L8251">
        <v>1961</v>
      </c>
      <c r="M8251" s="1" t="s">
        <v>2020</v>
      </c>
      <c r="N8251" s="1" t="str">
        <f t="shared" si="128"/>
        <v>1930-1939</v>
      </c>
    </row>
    <row r="8252" spans="1:14" hidden="1" x14ac:dyDescent="0.3">
      <c r="A8252">
        <v>32138</v>
      </c>
      <c r="B8252" s="1" t="s">
        <v>790</v>
      </c>
      <c r="C8252">
        <v>1939</v>
      </c>
      <c r="D8252" s="1" t="s">
        <v>145</v>
      </c>
      <c r="E8252">
        <v>102</v>
      </c>
      <c r="F8252" s="3">
        <v>24668669</v>
      </c>
      <c r="G8252" s="1" t="s">
        <v>855</v>
      </c>
      <c r="H8252">
        <v>2030</v>
      </c>
      <c r="I8252" s="1" t="s">
        <v>1140</v>
      </c>
      <c r="J8252">
        <v>941138</v>
      </c>
      <c r="K8252" s="1" t="s">
        <v>1469</v>
      </c>
      <c r="L8252">
        <v>23</v>
      </c>
      <c r="M8252" s="1" t="s">
        <v>2018</v>
      </c>
      <c r="N8252" s="1" t="str">
        <f t="shared" si="128"/>
        <v>1930-1939</v>
      </c>
    </row>
    <row r="8253" spans="1:14" hidden="1" x14ac:dyDescent="0.3">
      <c r="A8253">
        <v>32138</v>
      </c>
      <c r="B8253" s="1" t="s">
        <v>790</v>
      </c>
      <c r="C8253">
        <v>1939</v>
      </c>
      <c r="D8253" s="1" t="s">
        <v>145</v>
      </c>
      <c r="E8253">
        <v>102</v>
      </c>
      <c r="F8253" s="3">
        <v>24668669</v>
      </c>
      <c r="G8253" s="1" t="s">
        <v>855</v>
      </c>
      <c r="H8253">
        <v>2030</v>
      </c>
      <c r="I8253" s="1" t="s">
        <v>1140</v>
      </c>
      <c r="J8253">
        <v>941138</v>
      </c>
      <c r="K8253" s="1" t="s">
        <v>1469</v>
      </c>
      <c r="L8253">
        <v>604656</v>
      </c>
      <c r="M8253" s="1" t="s">
        <v>2019</v>
      </c>
      <c r="N8253" s="1" t="str">
        <f t="shared" si="128"/>
        <v>1930-1939</v>
      </c>
    </row>
    <row r="8254" spans="1:14" hidden="1" x14ac:dyDescent="0.3">
      <c r="A8254">
        <v>32138</v>
      </c>
      <c r="B8254" s="1" t="s">
        <v>790</v>
      </c>
      <c r="C8254">
        <v>1939</v>
      </c>
      <c r="D8254" s="1" t="s">
        <v>145</v>
      </c>
      <c r="E8254">
        <v>102</v>
      </c>
      <c r="F8254" s="3">
        <v>24668669</v>
      </c>
      <c r="G8254" s="1" t="s">
        <v>855</v>
      </c>
      <c r="H8254">
        <v>2030</v>
      </c>
      <c r="I8254" s="1" t="s">
        <v>1140</v>
      </c>
      <c r="J8254">
        <v>941138</v>
      </c>
      <c r="K8254" s="1" t="s">
        <v>1469</v>
      </c>
      <c r="L8254">
        <v>1961</v>
      </c>
      <c r="M8254" s="1" t="s">
        <v>2020</v>
      </c>
      <c r="N8254" s="1" t="str">
        <f t="shared" si="128"/>
        <v>1930-1939</v>
      </c>
    </row>
    <row r="8255" spans="1:14" hidden="1" x14ac:dyDescent="0.3">
      <c r="A8255">
        <v>32138</v>
      </c>
      <c r="B8255" s="1" t="s">
        <v>790</v>
      </c>
      <c r="C8255">
        <v>1939</v>
      </c>
      <c r="D8255" s="1" t="s">
        <v>145</v>
      </c>
      <c r="E8255">
        <v>102</v>
      </c>
      <c r="F8255" s="3">
        <v>24668669</v>
      </c>
      <c r="G8255" s="1" t="s">
        <v>855</v>
      </c>
      <c r="H8255">
        <v>851537</v>
      </c>
      <c r="I8255" s="1" t="s">
        <v>1141</v>
      </c>
      <c r="J8255">
        <v>486538</v>
      </c>
      <c r="K8255" s="1" t="s">
        <v>1467</v>
      </c>
      <c r="L8255">
        <v>23</v>
      </c>
      <c r="M8255" s="1" t="s">
        <v>2018</v>
      </c>
      <c r="N8255" s="1" t="str">
        <f t="shared" si="128"/>
        <v>1930-1939</v>
      </c>
    </row>
    <row r="8256" spans="1:14" hidden="1" x14ac:dyDescent="0.3">
      <c r="A8256">
        <v>32138</v>
      </c>
      <c r="B8256" s="1" t="s">
        <v>790</v>
      </c>
      <c r="C8256">
        <v>1939</v>
      </c>
      <c r="D8256" s="1" t="s">
        <v>145</v>
      </c>
      <c r="E8256">
        <v>102</v>
      </c>
      <c r="F8256" s="3">
        <v>24668669</v>
      </c>
      <c r="G8256" s="1" t="s">
        <v>855</v>
      </c>
      <c r="H8256">
        <v>851537</v>
      </c>
      <c r="I8256" s="1" t="s">
        <v>1141</v>
      </c>
      <c r="J8256">
        <v>486538</v>
      </c>
      <c r="K8256" s="1" t="s">
        <v>1467</v>
      </c>
      <c r="L8256">
        <v>604656</v>
      </c>
      <c r="M8256" s="1" t="s">
        <v>2019</v>
      </c>
      <c r="N8256" s="1" t="str">
        <f t="shared" si="128"/>
        <v>1930-1939</v>
      </c>
    </row>
    <row r="8257" spans="1:14" hidden="1" x14ac:dyDescent="0.3">
      <c r="A8257">
        <v>32138</v>
      </c>
      <c r="B8257" s="1" t="s">
        <v>790</v>
      </c>
      <c r="C8257">
        <v>1939</v>
      </c>
      <c r="D8257" s="1" t="s">
        <v>145</v>
      </c>
      <c r="E8257">
        <v>102</v>
      </c>
      <c r="F8257" s="3">
        <v>24668669</v>
      </c>
      <c r="G8257" s="1" t="s">
        <v>855</v>
      </c>
      <c r="H8257">
        <v>851537</v>
      </c>
      <c r="I8257" s="1" t="s">
        <v>1141</v>
      </c>
      <c r="J8257">
        <v>486538</v>
      </c>
      <c r="K8257" s="1" t="s">
        <v>1467</v>
      </c>
      <c r="L8257">
        <v>1961</v>
      </c>
      <c r="M8257" s="1" t="s">
        <v>2020</v>
      </c>
      <c r="N8257" s="1" t="str">
        <f t="shared" si="128"/>
        <v>1930-1939</v>
      </c>
    </row>
    <row r="8258" spans="1:14" hidden="1" x14ac:dyDescent="0.3">
      <c r="A8258">
        <v>32138</v>
      </c>
      <c r="B8258" s="1" t="s">
        <v>790</v>
      </c>
      <c r="C8258">
        <v>1939</v>
      </c>
      <c r="D8258" s="1" t="s">
        <v>145</v>
      </c>
      <c r="E8258">
        <v>102</v>
      </c>
      <c r="F8258" s="3">
        <v>24668669</v>
      </c>
      <c r="G8258" s="1" t="s">
        <v>855</v>
      </c>
      <c r="H8258">
        <v>851537</v>
      </c>
      <c r="I8258" s="1" t="s">
        <v>1141</v>
      </c>
      <c r="J8258">
        <v>753249</v>
      </c>
      <c r="K8258" s="1" t="s">
        <v>1468</v>
      </c>
      <c r="L8258">
        <v>23</v>
      </c>
      <c r="M8258" s="1" t="s">
        <v>2018</v>
      </c>
      <c r="N8258" s="1" t="str">
        <f t="shared" ref="N8258:N8321" si="129">INT(C8258/10)*10 &amp; "-" &amp; INT(C8258/10)*10+9</f>
        <v>1930-1939</v>
      </c>
    </row>
    <row r="8259" spans="1:14" hidden="1" x14ac:dyDescent="0.3">
      <c r="A8259">
        <v>32138</v>
      </c>
      <c r="B8259" s="1" t="s">
        <v>790</v>
      </c>
      <c r="C8259">
        <v>1939</v>
      </c>
      <c r="D8259" s="1" t="s">
        <v>145</v>
      </c>
      <c r="E8259">
        <v>102</v>
      </c>
      <c r="F8259" s="3">
        <v>24668669</v>
      </c>
      <c r="G8259" s="1" t="s">
        <v>855</v>
      </c>
      <c r="H8259">
        <v>851537</v>
      </c>
      <c r="I8259" s="1" t="s">
        <v>1141</v>
      </c>
      <c r="J8259">
        <v>753249</v>
      </c>
      <c r="K8259" s="1" t="s">
        <v>1468</v>
      </c>
      <c r="L8259">
        <v>604656</v>
      </c>
      <c r="M8259" s="1" t="s">
        <v>2019</v>
      </c>
      <c r="N8259" s="1" t="str">
        <f t="shared" si="129"/>
        <v>1930-1939</v>
      </c>
    </row>
    <row r="8260" spans="1:14" hidden="1" x14ac:dyDescent="0.3">
      <c r="A8260">
        <v>32138</v>
      </c>
      <c r="B8260" s="1" t="s">
        <v>790</v>
      </c>
      <c r="C8260">
        <v>1939</v>
      </c>
      <c r="D8260" s="1" t="s">
        <v>145</v>
      </c>
      <c r="E8260">
        <v>102</v>
      </c>
      <c r="F8260" s="3">
        <v>24668669</v>
      </c>
      <c r="G8260" s="1" t="s">
        <v>855</v>
      </c>
      <c r="H8260">
        <v>851537</v>
      </c>
      <c r="I8260" s="1" t="s">
        <v>1141</v>
      </c>
      <c r="J8260">
        <v>753249</v>
      </c>
      <c r="K8260" s="1" t="s">
        <v>1468</v>
      </c>
      <c r="L8260">
        <v>1961</v>
      </c>
      <c r="M8260" s="1" t="s">
        <v>2020</v>
      </c>
      <c r="N8260" s="1" t="str">
        <f t="shared" si="129"/>
        <v>1930-1939</v>
      </c>
    </row>
    <row r="8261" spans="1:14" hidden="1" x14ac:dyDescent="0.3">
      <c r="A8261">
        <v>32138</v>
      </c>
      <c r="B8261" s="1" t="s">
        <v>790</v>
      </c>
      <c r="C8261">
        <v>1939</v>
      </c>
      <c r="D8261" s="1" t="s">
        <v>145</v>
      </c>
      <c r="E8261">
        <v>102</v>
      </c>
      <c r="F8261" s="3">
        <v>24668669</v>
      </c>
      <c r="G8261" s="1" t="s">
        <v>855</v>
      </c>
      <c r="H8261">
        <v>851537</v>
      </c>
      <c r="I8261" s="1" t="s">
        <v>1141</v>
      </c>
      <c r="J8261">
        <v>941138</v>
      </c>
      <c r="K8261" s="1" t="s">
        <v>1469</v>
      </c>
      <c r="L8261">
        <v>23</v>
      </c>
      <c r="M8261" s="1" t="s">
        <v>2018</v>
      </c>
      <c r="N8261" s="1" t="str">
        <f t="shared" si="129"/>
        <v>1930-1939</v>
      </c>
    </row>
    <row r="8262" spans="1:14" hidden="1" x14ac:dyDescent="0.3">
      <c r="A8262">
        <v>32138</v>
      </c>
      <c r="B8262" s="1" t="s">
        <v>790</v>
      </c>
      <c r="C8262">
        <v>1939</v>
      </c>
      <c r="D8262" s="1" t="s">
        <v>145</v>
      </c>
      <c r="E8262">
        <v>102</v>
      </c>
      <c r="F8262" s="3">
        <v>24668669</v>
      </c>
      <c r="G8262" s="1" t="s">
        <v>855</v>
      </c>
      <c r="H8262">
        <v>851537</v>
      </c>
      <c r="I8262" s="1" t="s">
        <v>1141</v>
      </c>
      <c r="J8262">
        <v>941138</v>
      </c>
      <c r="K8262" s="1" t="s">
        <v>1469</v>
      </c>
      <c r="L8262">
        <v>604656</v>
      </c>
      <c r="M8262" s="1" t="s">
        <v>2019</v>
      </c>
      <c r="N8262" s="1" t="str">
        <f t="shared" si="129"/>
        <v>1930-1939</v>
      </c>
    </row>
    <row r="8263" spans="1:14" hidden="1" x14ac:dyDescent="0.3">
      <c r="A8263">
        <v>32138</v>
      </c>
      <c r="B8263" s="1" t="s">
        <v>790</v>
      </c>
      <c r="C8263">
        <v>1939</v>
      </c>
      <c r="D8263" s="1" t="s">
        <v>145</v>
      </c>
      <c r="E8263">
        <v>102</v>
      </c>
      <c r="F8263" s="3">
        <v>24668669</v>
      </c>
      <c r="G8263" s="1" t="s">
        <v>855</v>
      </c>
      <c r="H8263">
        <v>851537</v>
      </c>
      <c r="I8263" s="1" t="s">
        <v>1141</v>
      </c>
      <c r="J8263">
        <v>941138</v>
      </c>
      <c r="K8263" s="1" t="s">
        <v>1469</v>
      </c>
      <c r="L8263">
        <v>1961</v>
      </c>
      <c r="M8263" s="1" t="s">
        <v>2020</v>
      </c>
      <c r="N8263" s="1" t="str">
        <f t="shared" si="129"/>
        <v>1930-1939</v>
      </c>
    </row>
    <row r="8264" spans="1:14" hidden="1" x14ac:dyDescent="0.3">
      <c r="A8264">
        <v>32138</v>
      </c>
      <c r="B8264" s="1" t="s">
        <v>790</v>
      </c>
      <c r="C8264">
        <v>1939</v>
      </c>
      <c r="D8264" s="1" t="s">
        <v>145</v>
      </c>
      <c r="E8264">
        <v>102</v>
      </c>
      <c r="F8264" s="3">
        <v>24668669</v>
      </c>
      <c r="G8264" s="1" t="s">
        <v>890</v>
      </c>
      <c r="H8264">
        <v>281808</v>
      </c>
      <c r="I8264" s="1" t="s">
        <v>1094</v>
      </c>
      <c r="J8264">
        <v>486538</v>
      </c>
      <c r="K8264" s="1" t="s">
        <v>1467</v>
      </c>
      <c r="L8264">
        <v>23</v>
      </c>
      <c r="M8264" s="1" t="s">
        <v>2018</v>
      </c>
      <c r="N8264" s="1" t="str">
        <f t="shared" si="129"/>
        <v>1930-1939</v>
      </c>
    </row>
    <row r="8265" spans="1:14" hidden="1" x14ac:dyDescent="0.3">
      <c r="A8265">
        <v>32138</v>
      </c>
      <c r="B8265" s="1" t="s">
        <v>790</v>
      </c>
      <c r="C8265">
        <v>1939</v>
      </c>
      <c r="D8265" s="1" t="s">
        <v>145</v>
      </c>
      <c r="E8265">
        <v>102</v>
      </c>
      <c r="F8265" s="3">
        <v>24668669</v>
      </c>
      <c r="G8265" s="1" t="s">
        <v>890</v>
      </c>
      <c r="H8265">
        <v>281808</v>
      </c>
      <c r="I8265" s="1" t="s">
        <v>1094</v>
      </c>
      <c r="J8265">
        <v>486538</v>
      </c>
      <c r="K8265" s="1" t="s">
        <v>1467</v>
      </c>
      <c r="L8265">
        <v>604656</v>
      </c>
      <c r="M8265" s="1" t="s">
        <v>2019</v>
      </c>
      <c r="N8265" s="1" t="str">
        <f t="shared" si="129"/>
        <v>1930-1939</v>
      </c>
    </row>
    <row r="8266" spans="1:14" hidden="1" x14ac:dyDescent="0.3">
      <c r="A8266">
        <v>32138</v>
      </c>
      <c r="B8266" s="1" t="s">
        <v>790</v>
      </c>
      <c r="C8266">
        <v>1939</v>
      </c>
      <c r="D8266" s="1" t="s">
        <v>145</v>
      </c>
      <c r="E8266">
        <v>102</v>
      </c>
      <c r="F8266" s="3">
        <v>24668669</v>
      </c>
      <c r="G8266" s="1" t="s">
        <v>890</v>
      </c>
      <c r="H8266">
        <v>281808</v>
      </c>
      <c r="I8266" s="1" t="s">
        <v>1094</v>
      </c>
      <c r="J8266">
        <v>486538</v>
      </c>
      <c r="K8266" s="1" t="s">
        <v>1467</v>
      </c>
      <c r="L8266">
        <v>1961</v>
      </c>
      <c r="M8266" s="1" t="s">
        <v>2020</v>
      </c>
      <c r="N8266" s="1" t="str">
        <f t="shared" si="129"/>
        <v>1930-1939</v>
      </c>
    </row>
    <row r="8267" spans="1:14" hidden="1" x14ac:dyDescent="0.3">
      <c r="A8267">
        <v>32138</v>
      </c>
      <c r="B8267" s="1" t="s">
        <v>790</v>
      </c>
      <c r="C8267">
        <v>1939</v>
      </c>
      <c r="D8267" s="1" t="s">
        <v>145</v>
      </c>
      <c r="E8267">
        <v>102</v>
      </c>
      <c r="F8267" s="3">
        <v>24668669</v>
      </c>
      <c r="G8267" s="1" t="s">
        <v>890</v>
      </c>
      <c r="H8267">
        <v>281808</v>
      </c>
      <c r="I8267" s="1" t="s">
        <v>1094</v>
      </c>
      <c r="J8267">
        <v>753249</v>
      </c>
      <c r="K8267" s="1" t="s">
        <v>1468</v>
      </c>
      <c r="L8267">
        <v>23</v>
      </c>
      <c r="M8267" s="1" t="s">
        <v>2018</v>
      </c>
      <c r="N8267" s="1" t="str">
        <f t="shared" si="129"/>
        <v>1930-1939</v>
      </c>
    </row>
    <row r="8268" spans="1:14" hidden="1" x14ac:dyDescent="0.3">
      <c r="A8268">
        <v>32138</v>
      </c>
      <c r="B8268" s="1" t="s">
        <v>790</v>
      </c>
      <c r="C8268">
        <v>1939</v>
      </c>
      <c r="D8268" s="1" t="s">
        <v>145</v>
      </c>
      <c r="E8268">
        <v>102</v>
      </c>
      <c r="F8268" s="3">
        <v>24668669</v>
      </c>
      <c r="G8268" s="1" t="s">
        <v>890</v>
      </c>
      <c r="H8268">
        <v>281808</v>
      </c>
      <c r="I8268" s="1" t="s">
        <v>1094</v>
      </c>
      <c r="J8268">
        <v>753249</v>
      </c>
      <c r="K8268" s="1" t="s">
        <v>1468</v>
      </c>
      <c r="L8268">
        <v>604656</v>
      </c>
      <c r="M8268" s="1" t="s">
        <v>2019</v>
      </c>
      <c r="N8268" s="1" t="str">
        <f t="shared" si="129"/>
        <v>1930-1939</v>
      </c>
    </row>
    <row r="8269" spans="1:14" hidden="1" x14ac:dyDescent="0.3">
      <c r="A8269">
        <v>32138</v>
      </c>
      <c r="B8269" s="1" t="s">
        <v>790</v>
      </c>
      <c r="C8269">
        <v>1939</v>
      </c>
      <c r="D8269" s="1" t="s">
        <v>145</v>
      </c>
      <c r="E8269">
        <v>102</v>
      </c>
      <c r="F8269" s="3">
        <v>24668669</v>
      </c>
      <c r="G8269" s="1" t="s">
        <v>890</v>
      </c>
      <c r="H8269">
        <v>281808</v>
      </c>
      <c r="I8269" s="1" t="s">
        <v>1094</v>
      </c>
      <c r="J8269">
        <v>753249</v>
      </c>
      <c r="K8269" s="1" t="s">
        <v>1468</v>
      </c>
      <c r="L8269">
        <v>1961</v>
      </c>
      <c r="M8269" s="1" t="s">
        <v>2020</v>
      </c>
      <c r="N8269" s="1" t="str">
        <f t="shared" si="129"/>
        <v>1930-1939</v>
      </c>
    </row>
    <row r="8270" spans="1:14" hidden="1" x14ac:dyDescent="0.3">
      <c r="A8270">
        <v>32138</v>
      </c>
      <c r="B8270" s="1" t="s">
        <v>790</v>
      </c>
      <c r="C8270">
        <v>1939</v>
      </c>
      <c r="D8270" s="1" t="s">
        <v>145</v>
      </c>
      <c r="E8270">
        <v>102</v>
      </c>
      <c r="F8270" s="3">
        <v>24668669</v>
      </c>
      <c r="G8270" s="1" t="s">
        <v>890</v>
      </c>
      <c r="H8270">
        <v>281808</v>
      </c>
      <c r="I8270" s="1" t="s">
        <v>1094</v>
      </c>
      <c r="J8270">
        <v>941138</v>
      </c>
      <c r="K8270" s="1" t="s">
        <v>1469</v>
      </c>
      <c r="L8270">
        <v>23</v>
      </c>
      <c r="M8270" s="1" t="s">
        <v>2018</v>
      </c>
      <c r="N8270" s="1" t="str">
        <f t="shared" si="129"/>
        <v>1930-1939</v>
      </c>
    </row>
    <row r="8271" spans="1:14" hidden="1" x14ac:dyDescent="0.3">
      <c r="A8271">
        <v>32138</v>
      </c>
      <c r="B8271" s="1" t="s">
        <v>790</v>
      </c>
      <c r="C8271">
        <v>1939</v>
      </c>
      <c r="D8271" s="1" t="s">
        <v>145</v>
      </c>
      <c r="E8271">
        <v>102</v>
      </c>
      <c r="F8271" s="3">
        <v>24668669</v>
      </c>
      <c r="G8271" s="1" t="s">
        <v>890</v>
      </c>
      <c r="H8271">
        <v>281808</v>
      </c>
      <c r="I8271" s="1" t="s">
        <v>1094</v>
      </c>
      <c r="J8271">
        <v>941138</v>
      </c>
      <c r="K8271" s="1" t="s">
        <v>1469</v>
      </c>
      <c r="L8271">
        <v>604656</v>
      </c>
      <c r="M8271" s="1" t="s">
        <v>2019</v>
      </c>
      <c r="N8271" s="1" t="str">
        <f t="shared" si="129"/>
        <v>1930-1939</v>
      </c>
    </row>
    <row r="8272" spans="1:14" hidden="1" x14ac:dyDescent="0.3">
      <c r="A8272">
        <v>32138</v>
      </c>
      <c r="B8272" s="1" t="s">
        <v>790</v>
      </c>
      <c r="C8272">
        <v>1939</v>
      </c>
      <c r="D8272" s="1" t="s">
        <v>145</v>
      </c>
      <c r="E8272">
        <v>102</v>
      </c>
      <c r="F8272" s="3">
        <v>24668669</v>
      </c>
      <c r="G8272" s="1" t="s">
        <v>890</v>
      </c>
      <c r="H8272">
        <v>281808</v>
      </c>
      <c r="I8272" s="1" t="s">
        <v>1094</v>
      </c>
      <c r="J8272">
        <v>941138</v>
      </c>
      <c r="K8272" s="1" t="s">
        <v>1469</v>
      </c>
      <c r="L8272">
        <v>1961</v>
      </c>
      <c r="M8272" s="1" t="s">
        <v>2020</v>
      </c>
      <c r="N8272" s="1" t="str">
        <f t="shared" si="129"/>
        <v>1930-1939</v>
      </c>
    </row>
    <row r="8273" spans="1:14" hidden="1" x14ac:dyDescent="0.3">
      <c r="A8273">
        <v>32138</v>
      </c>
      <c r="B8273" s="1" t="s">
        <v>790</v>
      </c>
      <c r="C8273">
        <v>1939</v>
      </c>
      <c r="D8273" s="1" t="s">
        <v>145</v>
      </c>
      <c r="E8273">
        <v>102</v>
      </c>
      <c r="F8273" s="3">
        <v>24668669</v>
      </c>
      <c r="G8273" s="1" t="s">
        <v>890</v>
      </c>
      <c r="H8273">
        <v>2030</v>
      </c>
      <c r="I8273" s="1" t="s">
        <v>1140</v>
      </c>
      <c r="J8273">
        <v>486538</v>
      </c>
      <c r="K8273" s="1" t="s">
        <v>1467</v>
      </c>
      <c r="L8273">
        <v>23</v>
      </c>
      <c r="M8273" s="1" t="s">
        <v>2018</v>
      </c>
      <c r="N8273" s="1" t="str">
        <f t="shared" si="129"/>
        <v>1930-1939</v>
      </c>
    </row>
    <row r="8274" spans="1:14" hidden="1" x14ac:dyDescent="0.3">
      <c r="A8274">
        <v>32138</v>
      </c>
      <c r="B8274" s="1" t="s">
        <v>790</v>
      </c>
      <c r="C8274">
        <v>1939</v>
      </c>
      <c r="D8274" s="1" t="s">
        <v>145</v>
      </c>
      <c r="E8274">
        <v>102</v>
      </c>
      <c r="F8274" s="3">
        <v>24668669</v>
      </c>
      <c r="G8274" s="1" t="s">
        <v>890</v>
      </c>
      <c r="H8274">
        <v>2030</v>
      </c>
      <c r="I8274" s="1" t="s">
        <v>1140</v>
      </c>
      <c r="J8274">
        <v>486538</v>
      </c>
      <c r="K8274" s="1" t="s">
        <v>1467</v>
      </c>
      <c r="L8274">
        <v>604656</v>
      </c>
      <c r="M8274" s="1" t="s">
        <v>2019</v>
      </c>
      <c r="N8274" s="1" t="str">
        <f t="shared" si="129"/>
        <v>1930-1939</v>
      </c>
    </row>
    <row r="8275" spans="1:14" hidden="1" x14ac:dyDescent="0.3">
      <c r="A8275">
        <v>32138</v>
      </c>
      <c r="B8275" s="1" t="s">
        <v>790</v>
      </c>
      <c r="C8275">
        <v>1939</v>
      </c>
      <c r="D8275" s="1" t="s">
        <v>145</v>
      </c>
      <c r="E8275">
        <v>102</v>
      </c>
      <c r="F8275" s="3">
        <v>24668669</v>
      </c>
      <c r="G8275" s="1" t="s">
        <v>890</v>
      </c>
      <c r="H8275">
        <v>2030</v>
      </c>
      <c r="I8275" s="1" t="s">
        <v>1140</v>
      </c>
      <c r="J8275">
        <v>486538</v>
      </c>
      <c r="K8275" s="1" t="s">
        <v>1467</v>
      </c>
      <c r="L8275">
        <v>1961</v>
      </c>
      <c r="M8275" s="1" t="s">
        <v>2020</v>
      </c>
      <c r="N8275" s="1" t="str">
        <f t="shared" si="129"/>
        <v>1930-1939</v>
      </c>
    </row>
    <row r="8276" spans="1:14" hidden="1" x14ac:dyDescent="0.3">
      <c r="A8276">
        <v>32138</v>
      </c>
      <c r="B8276" s="1" t="s">
        <v>790</v>
      </c>
      <c r="C8276">
        <v>1939</v>
      </c>
      <c r="D8276" s="1" t="s">
        <v>145</v>
      </c>
      <c r="E8276">
        <v>102</v>
      </c>
      <c r="F8276" s="3">
        <v>24668669</v>
      </c>
      <c r="G8276" s="1" t="s">
        <v>890</v>
      </c>
      <c r="H8276">
        <v>2030</v>
      </c>
      <c r="I8276" s="1" t="s">
        <v>1140</v>
      </c>
      <c r="J8276">
        <v>753249</v>
      </c>
      <c r="K8276" s="1" t="s">
        <v>1468</v>
      </c>
      <c r="L8276">
        <v>23</v>
      </c>
      <c r="M8276" s="1" t="s">
        <v>2018</v>
      </c>
      <c r="N8276" s="1" t="str">
        <f t="shared" si="129"/>
        <v>1930-1939</v>
      </c>
    </row>
    <row r="8277" spans="1:14" hidden="1" x14ac:dyDescent="0.3">
      <c r="A8277">
        <v>32138</v>
      </c>
      <c r="B8277" s="1" t="s">
        <v>790</v>
      </c>
      <c r="C8277">
        <v>1939</v>
      </c>
      <c r="D8277" s="1" t="s">
        <v>145</v>
      </c>
      <c r="E8277">
        <v>102</v>
      </c>
      <c r="F8277" s="3">
        <v>24668669</v>
      </c>
      <c r="G8277" s="1" t="s">
        <v>890</v>
      </c>
      <c r="H8277">
        <v>2030</v>
      </c>
      <c r="I8277" s="1" t="s">
        <v>1140</v>
      </c>
      <c r="J8277">
        <v>753249</v>
      </c>
      <c r="K8277" s="1" t="s">
        <v>1468</v>
      </c>
      <c r="L8277">
        <v>604656</v>
      </c>
      <c r="M8277" s="1" t="s">
        <v>2019</v>
      </c>
      <c r="N8277" s="1" t="str">
        <f t="shared" si="129"/>
        <v>1930-1939</v>
      </c>
    </row>
    <row r="8278" spans="1:14" hidden="1" x14ac:dyDescent="0.3">
      <c r="A8278">
        <v>32138</v>
      </c>
      <c r="B8278" s="1" t="s">
        <v>790</v>
      </c>
      <c r="C8278">
        <v>1939</v>
      </c>
      <c r="D8278" s="1" t="s">
        <v>145</v>
      </c>
      <c r="E8278">
        <v>102</v>
      </c>
      <c r="F8278" s="3">
        <v>24668669</v>
      </c>
      <c r="G8278" s="1" t="s">
        <v>890</v>
      </c>
      <c r="H8278">
        <v>2030</v>
      </c>
      <c r="I8278" s="1" t="s">
        <v>1140</v>
      </c>
      <c r="J8278">
        <v>753249</v>
      </c>
      <c r="K8278" s="1" t="s">
        <v>1468</v>
      </c>
      <c r="L8278">
        <v>1961</v>
      </c>
      <c r="M8278" s="1" t="s">
        <v>2020</v>
      </c>
      <c r="N8278" s="1" t="str">
        <f t="shared" si="129"/>
        <v>1930-1939</v>
      </c>
    </row>
    <row r="8279" spans="1:14" hidden="1" x14ac:dyDescent="0.3">
      <c r="A8279">
        <v>32138</v>
      </c>
      <c r="B8279" s="1" t="s">
        <v>790</v>
      </c>
      <c r="C8279">
        <v>1939</v>
      </c>
      <c r="D8279" s="1" t="s">
        <v>145</v>
      </c>
      <c r="E8279">
        <v>102</v>
      </c>
      <c r="F8279" s="3">
        <v>24668669</v>
      </c>
      <c r="G8279" s="1" t="s">
        <v>890</v>
      </c>
      <c r="H8279">
        <v>2030</v>
      </c>
      <c r="I8279" s="1" t="s">
        <v>1140</v>
      </c>
      <c r="J8279">
        <v>941138</v>
      </c>
      <c r="K8279" s="1" t="s">
        <v>1469</v>
      </c>
      <c r="L8279">
        <v>23</v>
      </c>
      <c r="M8279" s="1" t="s">
        <v>2018</v>
      </c>
      <c r="N8279" s="1" t="str">
        <f t="shared" si="129"/>
        <v>1930-1939</v>
      </c>
    </row>
    <row r="8280" spans="1:14" hidden="1" x14ac:dyDescent="0.3">
      <c r="A8280">
        <v>32138</v>
      </c>
      <c r="B8280" s="1" t="s">
        <v>790</v>
      </c>
      <c r="C8280">
        <v>1939</v>
      </c>
      <c r="D8280" s="1" t="s">
        <v>145</v>
      </c>
      <c r="E8280">
        <v>102</v>
      </c>
      <c r="F8280" s="3">
        <v>24668669</v>
      </c>
      <c r="G8280" s="1" t="s">
        <v>890</v>
      </c>
      <c r="H8280">
        <v>2030</v>
      </c>
      <c r="I8280" s="1" t="s">
        <v>1140</v>
      </c>
      <c r="J8280">
        <v>941138</v>
      </c>
      <c r="K8280" s="1" t="s">
        <v>1469</v>
      </c>
      <c r="L8280">
        <v>604656</v>
      </c>
      <c r="M8280" s="1" t="s">
        <v>2019</v>
      </c>
      <c r="N8280" s="1" t="str">
        <f t="shared" si="129"/>
        <v>1930-1939</v>
      </c>
    </row>
    <row r="8281" spans="1:14" hidden="1" x14ac:dyDescent="0.3">
      <c r="A8281">
        <v>32138</v>
      </c>
      <c r="B8281" s="1" t="s">
        <v>790</v>
      </c>
      <c r="C8281">
        <v>1939</v>
      </c>
      <c r="D8281" s="1" t="s">
        <v>145</v>
      </c>
      <c r="E8281">
        <v>102</v>
      </c>
      <c r="F8281" s="3">
        <v>24668669</v>
      </c>
      <c r="G8281" s="1" t="s">
        <v>890</v>
      </c>
      <c r="H8281">
        <v>2030</v>
      </c>
      <c r="I8281" s="1" t="s">
        <v>1140</v>
      </c>
      <c r="J8281">
        <v>941138</v>
      </c>
      <c r="K8281" s="1" t="s">
        <v>1469</v>
      </c>
      <c r="L8281">
        <v>1961</v>
      </c>
      <c r="M8281" s="1" t="s">
        <v>2020</v>
      </c>
      <c r="N8281" s="1" t="str">
        <f t="shared" si="129"/>
        <v>1930-1939</v>
      </c>
    </row>
    <row r="8282" spans="1:14" hidden="1" x14ac:dyDescent="0.3">
      <c r="A8282">
        <v>32138</v>
      </c>
      <c r="B8282" s="1" t="s">
        <v>790</v>
      </c>
      <c r="C8282">
        <v>1939</v>
      </c>
      <c r="D8282" s="1" t="s">
        <v>145</v>
      </c>
      <c r="E8282">
        <v>102</v>
      </c>
      <c r="F8282" s="3">
        <v>24668669</v>
      </c>
      <c r="G8282" s="1" t="s">
        <v>890</v>
      </c>
      <c r="H8282">
        <v>851537</v>
      </c>
      <c r="I8282" s="1" t="s">
        <v>1141</v>
      </c>
      <c r="J8282">
        <v>486538</v>
      </c>
      <c r="K8282" s="1" t="s">
        <v>1467</v>
      </c>
      <c r="L8282">
        <v>23</v>
      </c>
      <c r="M8282" s="1" t="s">
        <v>2018</v>
      </c>
      <c r="N8282" s="1" t="str">
        <f t="shared" si="129"/>
        <v>1930-1939</v>
      </c>
    </row>
    <row r="8283" spans="1:14" hidden="1" x14ac:dyDescent="0.3">
      <c r="A8283">
        <v>32138</v>
      </c>
      <c r="B8283" s="1" t="s">
        <v>790</v>
      </c>
      <c r="C8283">
        <v>1939</v>
      </c>
      <c r="D8283" s="1" t="s">
        <v>145</v>
      </c>
      <c r="E8283">
        <v>102</v>
      </c>
      <c r="F8283" s="3">
        <v>24668669</v>
      </c>
      <c r="G8283" s="1" t="s">
        <v>890</v>
      </c>
      <c r="H8283">
        <v>851537</v>
      </c>
      <c r="I8283" s="1" t="s">
        <v>1141</v>
      </c>
      <c r="J8283">
        <v>486538</v>
      </c>
      <c r="K8283" s="1" t="s">
        <v>1467</v>
      </c>
      <c r="L8283">
        <v>604656</v>
      </c>
      <c r="M8283" s="1" t="s">
        <v>2019</v>
      </c>
      <c r="N8283" s="1" t="str">
        <f t="shared" si="129"/>
        <v>1930-1939</v>
      </c>
    </row>
    <row r="8284" spans="1:14" hidden="1" x14ac:dyDescent="0.3">
      <c r="A8284">
        <v>32138</v>
      </c>
      <c r="B8284" s="1" t="s">
        <v>790</v>
      </c>
      <c r="C8284">
        <v>1939</v>
      </c>
      <c r="D8284" s="1" t="s">
        <v>145</v>
      </c>
      <c r="E8284">
        <v>102</v>
      </c>
      <c r="F8284" s="3">
        <v>24668669</v>
      </c>
      <c r="G8284" s="1" t="s">
        <v>890</v>
      </c>
      <c r="H8284">
        <v>851537</v>
      </c>
      <c r="I8284" s="1" t="s">
        <v>1141</v>
      </c>
      <c r="J8284">
        <v>486538</v>
      </c>
      <c r="K8284" s="1" t="s">
        <v>1467</v>
      </c>
      <c r="L8284">
        <v>1961</v>
      </c>
      <c r="M8284" s="1" t="s">
        <v>2020</v>
      </c>
      <c r="N8284" s="1" t="str">
        <f t="shared" si="129"/>
        <v>1930-1939</v>
      </c>
    </row>
    <row r="8285" spans="1:14" hidden="1" x14ac:dyDescent="0.3">
      <c r="A8285">
        <v>32138</v>
      </c>
      <c r="B8285" s="1" t="s">
        <v>790</v>
      </c>
      <c r="C8285">
        <v>1939</v>
      </c>
      <c r="D8285" s="1" t="s">
        <v>145</v>
      </c>
      <c r="E8285">
        <v>102</v>
      </c>
      <c r="F8285" s="3">
        <v>24668669</v>
      </c>
      <c r="G8285" s="1" t="s">
        <v>890</v>
      </c>
      <c r="H8285">
        <v>851537</v>
      </c>
      <c r="I8285" s="1" t="s">
        <v>1141</v>
      </c>
      <c r="J8285">
        <v>753249</v>
      </c>
      <c r="K8285" s="1" t="s">
        <v>1468</v>
      </c>
      <c r="L8285">
        <v>23</v>
      </c>
      <c r="M8285" s="1" t="s">
        <v>2018</v>
      </c>
      <c r="N8285" s="1" t="str">
        <f t="shared" si="129"/>
        <v>1930-1939</v>
      </c>
    </row>
    <row r="8286" spans="1:14" hidden="1" x14ac:dyDescent="0.3">
      <c r="A8286">
        <v>32138</v>
      </c>
      <c r="B8286" s="1" t="s">
        <v>790</v>
      </c>
      <c r="C8286">
        <v>1939</v>
      </c>
      <c r="D8286" s="1" t="s">
        <v>145</v>
      </c>
      <c r="E8286">
        <v>102</v>
      </c>
      <c r="F8286" s="3">
        <v>24668669</v>
      </c>
      <c r="G8286" s="1" t="s">
        <v>890</v>
      </c>
      <c r="H8286">
        <v>851537</v>
      </c>
      <c r="I8286" s="1" t="s">
        <v>1141</v>
      </c>
      <c r="J8286">
        <v>753249</v>
      </c>
      <c r="K8286" s="1" t="s">
        <v>1468</v>
      </c>
      <c r="L8286">
        <v>604656</v>
      </c>
      <c r="M8286" s="1" t="s">
        <v>2019</v>
      </c>
      <c r="N8286" s="1" t="str">
        <f t="shared" si="129"/>
        <v>1930-1939</v>
      </c>
    </row>
    <row r="8287" spans="1:14" hidden="1" x14ac:dyDescent="0.3">
      <c r="A8287">
        <v>32138</v>
      </c>
      <c r="B8287" s="1" t="s">
        <v>790</v>
      </c>
      <c r="C8287">
        <v>1939</v>
      </c>
      <c r="D8287" s="1" t="s">
        <v>145</v>
      </c>
      <c r="E8287">
        <v>102</v>
      </c>
      <c r="F8287" s="3">
        <v>24668669</v>
      </c>
      <c r="G8287" s="1" t="s">
        <v>890</v>
      </c>
      <c r="H8287">
        <v>851537</v>
      </c>
      <c r="I8287" s="1" t="s">
        <v>1141</v>
      </c>
      <c r="J8287">
        <v>753249</v>
      </c>
      <c r="K8287" s="1" t="s">
        <v>1468</v>
      </c>
      <c r="L8287">
        <v>1961</v>
      </c>
      <c r="M8287" s="1" t="s">
        <v>2020</v>
      </c>
      <c r="N8287" s="1" t="str">
        <f t="shared" si="129"/>
        <v>1930-1939</v>
      </c>
    </row>
    <row r="8288" spans="1:14" hidden="1" x14ac:dyDescent="0.3">
      <c r="A8288">
        <v>32138</v>
      </c>
      <c r="B8288" s="1" t="s">
        <v>790</v>
      </c>
      <c r="C8288">
        <v>1939</v>
      </c>
      <c r="D8288" s="1" t="s">
        <v>145</v>
      </c>
      <c r="E8288">
        <v>102</v>
      </c>
      <c r="F8288" s="3">
        <v>24668669</v>
      </c>
      <c r="G8288" s="1" t="s">
        <v>890</v>
      </c>
      <c r="H8288">
        <v>851537</v>
      </c>
      <c r="I8288" s="1" t="s">
        <v>1141</v>
      </c>
      <c r="J8288">
        <v>941138</v>
      </c>
      <c r="K8288" s="1" t="s">
        <v>1469</v>
      </c>
      <c r="L8288">
        <v>23</v>
      </c>
      <c r="M8288" s="1" t="s">
        <v>2018</v>
      </c>
      <c r="N8288" s="1" t="str">
        <f t="shared" si="129"/>
        <v>1930-1939</v>
      </c>
    </row>
    <row r="8289" spans="1:14" hidden="1" x14ac:dyDescent="0.3">
      <c r="A8289">
        <v>32138</v>
      </c>
      <c r="B8289" s="1" t="s">
        <v>790</v>
      </c>
      <c r="C8289">
        <v>1939</v>
      </c>
      <c r="D8289" s="1" t="s">
        <v>145</v>
      </c>
      <c r="E8289">
        <v>102</v>
      </c>
      <c r="F8289" s="3">
        <v>24668669</v>
      </c>
      <c r="G8289" s="1" t="s">
        <v>890</v>
      </c>
      <c r="H8289">
        <v>851537</v>
      </c>
      <c r="I8289" s="1" t="s">
        <v>1141</v>
      </c>
      <c r="J8289">
        <v>941138</v>
      </c>
      <c r="K8289" s="1" t="s">
        <v>1469</v>
      </c>
      <c r="L8289">
        <v>604656</v>
      </c>
      <c r="M8289" s="1" t="s">
        <v>2019</v>
      </c>
      <c r="N8289" s="1" t="str">
        <f t="shared" si="129"/>
        <v>1930-1939</v>
      </c>
    </row>
    <row r="8290" spans="1:14" hidden="1" x14ac:dyDescent="0.3">
      <c r="A8290">
        <v>32138</v>
      </c>
      <c r="B8290" s="1" t="s">
        <v>790</v>
      </c>
      <c r="C8290">
        <v>1939</v>
      </c>
      <c r="D8290" s="1" t="s">
        <v>145</v>
      </c>
      <c r="E8290">
        <v>102</v>
      </c>
      <c r="F8290" s="3">
        <v>24668669</v>
      </c>
      <c r="G8290" s="1" t="s">
        <v>890</v>
      </c>
      <c r="H8290">
        <v>851537</v>
      </c>
      <c r="I8290" s="1" t="s">
        <v>1141</v>
      </c>
      <c r="J8290">
        <v>941138</v>
      </c>
      <c r="K8290" s="1" t="s">
        <v>1469</v>
      </c>
      <c r="L8290">
        <v>1961</v>
      </c>
      <c r="M8290" s="1" t="s">
        <v>2020</v>
      </c>
      <c r="N8290" s="1" t="str">
        <f t="shared" si="129"/>
        <v>1930-1939</v>
      </c>
    </row>
    <row r="8291" spans="1:14" hidden="1" x14ac:dyDescent="0.3">
      <c r="A8291">
        <v>32138</v>
      </c>
      <c r="B8291" s="1" t="s">
        <v>790</v>
      </c>
      <c r="C8291">
        <v>1939</v>
      </c>
      <c r="D8291" s="1" t="s">
        <v>145</v>
      </c>
      <c r="E8291">
        <v>102</v>
      </c>
      <c r="F8291" s="3">
        <v>24668669</v>
      </c>
      <c r="G8291" s="1" t="s">
        <v>861</v>
      </c>
      <c r="H8291">
        <v>281808</v>
      </c>
      <c r="I8291" s="1" t="s">
        <v>1094</v>
      </c>
      <c r="J8291">
        <v>486538</v>
      </c>
      <c r="K8291" s="1" t="s">
        <v>1467</v>
      </c>
      <c r="L8291">
        <v>23</v>
      </c>
      <c r="M8291" s="1" t="s">
        <v>2018</v>
      </c>
      <c r="N8291" s="1" t="str">
        <f t="shared" si="129"/>
        <v>1930-1939</v>
      </c>
    </row>
    <row r="8292" spans="1:14" hidden="1" x14ac:dyDescent="0.3">
      <c r="A8292">
        <v>32138</v>
      </c>
      <c r="B8292" s="1" t="s">
        <v>790</v>
      </c>
      <c r="C8292">
        <v>1939</v>
      </c>
      <c r="D8292" s="1" t="s">
        <v>145</v>
      </c>
      <c r="E8292">
        <v>102</v>
      </c>
      <c r="F8292" s="3">
        <v>24668669</v>
      </c>
      <c r="G8292" s="1" t="s">
        <v>861</v>
      </c>
      <c r="H8292">
        <v>281808</v>
      </c>
      <c r="I8292" s="1" t="s">
        <v>1094</v>
      </c>
      <c r="J8292">
        <v>486538</v>
      </c>
      <c r="K8292" s="1" t="s">
        <v>1467</v>
      </c>
      <c r="L8292">
        <v>604656</v>
      </c>
      <c r="M8292" s="1" t="s">
        <v>2019</v>
      </c>
      <c r="N8292" s="1" t="str">
        <f t="shared" si="129"/>
        <v>1930-1939</v>
      </c>
    </row>
    <row r="8293" spans="1:14" hidden="1" x14ac:dyDescent="0.3">
      <c r="A8293">
        <v>32138</v>
      </c>
      <c r="B8293" s="1" t="s">
        <v>790</v>
      </c>
      <c r="C8293">
        <v>1939</v>
      </c>
      <c r="D8293" s="1" t="s">
        <v>145</v>
      </c>
      <c r="E8293">
        <v>102</v>
      </c>
      <c r="F8293" s="3">
        <v>24668669</v>
      </c>
      <c r="G8293" s="1" t="s">
        <v>861</v>
      </c>
      <c r="H8293">
        <v>281808</v>
      </c>
      <c r="I8293" s="1" t="s">
        <v>1094</v>
      </c>
      <c r="J8293">
        <v>486538</v>
      </c>
      <c r="K8293" s="1" t="s">
        <v>1467</v>
      </c>
      <c r="L8293">
        <v>1961</v>
      </c>
      <c r="M8293" s="1" t="s">
        <v>2020</v>
      </c>
      <c r="N8293" s="1" t="str">
        <f t="shared" si="129"/>
        <v>1930-1939</v>
      </c>
    </row>
    <row r="8294" spans="1:14" hidden="1" x14ac:dyDescent="0.3">
      <c r="A8294">
        <v>32138</v>
      </c>
      <c r="B8294" s="1" t="s">
        <v>790</v>
      </c>
      <c r="C8294">
        <v>1939</v>
      </c>
      <c r="D8294" s="1" t="s">
        <v>145</v>
      </c>
      <c r="E8294">
        <v>102</v>
      </c>
      <c r="F8294" s="3">
        <v>24668669</v>
      </c>
      <c r="G8294" s="1" t="s">
        <v>861</v>
      </c>
      <c r="H8294">
        <v>281808</v>
      </c>
      <c r="I8294" s="1" t="s">
        <v>1094</v>
      </c>
      <c r="J8294">
        <v>753249</v>
      </c>
      <c r="K8294" s="1" t="s">
        <v>1468</v>
      </c>
      <c r="L8294">
        <v>23</v>
      </c>
      <c r="M8294" s="1" t="s">
        <v>2018</v>
      </c>
      <c r="N8294" s="1" t="str">
        <f t="shared" si="129"/>
        <v>1930-1939</v>
      </c>
    </row>
    <row r="8295" spans="1:14" hidden="1" x14ac:dyDescent="0.3">
      <c r="A8295">
        <v>32138</v>
      </c>
      <c r="B8295" s="1" t="s">
        <v>790</v>
      </c>
      <c r="C8295">
        <v>1939</v>
      </c>
      <c r="D8295" s="1" t="s">
        <v>145</v>
      </c>
      <c r="E8295">
        <v>102</v>
      </c>
      <c r="F8295" s="3">
        <v>24668669</v>
      </c>
      <c r="G8295" s="1" t="s">
        <v>861</v>
      </c>
      <c r="H8295">
        <v>281808</v>
      </c>
      <c r="I8295" s="1" t="s">
        <v>1094</v>
      </c>
      <c r="J8295">
        <v>753249</v>
      </c>
      <c r="K8295" s="1" t="s">
        <v>1468</v>
      </c>
      <c r="L8295">
        <v>604656</v>
      </c>
      <c r="M8295" s="1" t="s">
        <v>2019</v>
      </c>
      <c r="N8295" s="1" t="str">
        <f t="shared" si="129"/>
        <v>1930-1939</v>
      </c>
    </row>
    <row r="8296" spans="1:14" hidden="1" x14ac:dyDescent="0.3">
      <c r="A8296">
        <v>32138</v>
      </c>
      <c r="B8296" s="1" t="s">
        <v>790</v>
      </c>
      <c r="C8296">
        <v>1939</v>
      </c>
      <c r="D8296" s="1" t="s">
        <v>145</v>
      </c>
      <c r="E8296">
        <v>102</v>
      </c>
      <c r="F8296" s="3">
        <v>24668669</v>
      </c>
      <c r="G8296" s="1" t="s">
        <v>861</v>
      </c>
      <c r="H8296">
        <v>281808</v>
      </c>
      <c r="I8296" s="1" t="s">
        <v>1094</v>
      </c>
      <c r="J8296">
        <v>753249</v>
      </c>
      <c r="K8296" s="1" t="s">
        <v>1468</v>
      </c>
      <c r="L8296">
        <v>1961</v>
      </c>
      <c r="M8296" s="1" t="s">
        <v>2020</v>
      </c>
      <c r="N8296" s="1" t="str">
        <f t="shared" si="129"/>
        <v>1930-1939</v>
      </c>
    </row>
    <row r="8297" spans="1:14" hidden="1" x14ac:dyDescent="0.3">
      <c r="A8297">
        <v>32138</v>
      </c>
      <c r="B8297" s="1" t="s">
        <v>790</v>
      </c>
      <c r="C8297">
        <v>1939</v>
      </c>
      <c r="D8297" s="1" t="s">
        <v>145</v>
      </c>
      <c r="E8297">
        <v>102</v>
      </c>
      <c r="F8297" s="3">
        <v>24668669</v>
      </c>
      <c r="G8297" s="1" t="s">
        <v>861</v>
      </c>
      <c r="H8297">
        <v>281808</v>
      </c>
      <c r="I8297" s="1" t="s">
        <v>1094</v>
      </c>
      <c r="J8297">
        <v>941138</v>
      </c>
      <c r="K8297" s="1" t="s">
        <v>1469</v>
      </c>
      <c r="L8297">
        <v>23</v>
      </c>
      <c r="M8297" s="1" t="s">
        <v>2018</v>
      </c>
      <c r="N8297" s="1" t="str">
        <f t="shared" si="129"/>
        <v>1930-1939</v>
      </c>
    </row>
    <row r="8298" spans="1:14" hidden="1" x14ac:dyDescent="0.3">
      <c r="A8298">
        <v>32138</v>
      </c>
      <c r="B8298" s="1" t="s">
        <v>790</v>
      </c>
      <c r="C8298">
        <v>1939</v>
      </c>
      <c r="D8298" s="1" t="s">
        <v>145</v>
      </c>
      <c r="E8298">
        <v>102</v>
      </c>
      <c r="F8298" s="3">
        <v>24668669</v>
      </c>
      <c r="G8298" s="1" t="s">
        <v>861</v>
      </c>
      <c r="H8298">
        <v>281808</v>
      </c>
      <c r="I8298" s="1" t="s">
        <v>1094</v>
      </c>
      <c r="J8298">
        <v>941138</v>
      </c>
      <c r="K8298" s="1" t="s">
        <v>1469</v>
      </c>
      <c r="L8298">
        <v>604656</v>
      </c>
      <c r="M8298" s="1" t="s">
        <v>2019</v>
      </c>
      <c r="N8298" s="1" t="str">
        <f t="shared" si="129"/>
        <v>1930-1939</v>
      </c>
    </row>
    <row r="8299" spans="1:14" hidden="1" x14ac:dyDescent="0.3">
      <c r="A8299">
        <v>32138</v>
      </c>
      <c r="B8299" s="1" t="s">
        <v>790</v>
      </c>
      <c r="C8299">
        <v>1939</v>
      </c>
      <c r="D8299" s="1" t="s">
        <v>145</v>
      </c>
      <c r="E8299">
        <v>102</v>
      </c>
      <c r="F8299" s="3">
        <v>24668669</v>
      </c>
      <c r="G8299" s="1" t="s">
        <v>861</v>
      </c>
      <c r="H8299">
        <v>281808</v>
      </c>
      <c r="I8299" s="1" t="s">
        <v>1094</v>
      </c>
      <c r="J8299">
        <v>941138</v>
      </c>
      <c r="K8299" s="1" t="s">
        <v>1469</v>
      </c>
      <c r="L8299">
        <v>1961</v>
      </c>
      <c r="M8299" s="1" t="s">
        <v>2020</v>
      </c>
      <c r="N8299" s="1" t="str">
        <f t="shared" si="129"/>
        <v>1930-1939</v>
      </c>
    </row>
    <row r="8300" spans="1:14" hidden="1" x14ac:dyDescent="0.3">
      <c r="A8300">
        <v>32138</v>
      </c>
      <c r="B8300" s="1" t="s">
        <v>790</v>
      </c>
      <c r="C8300">
        <v>1939</v>
      </c>
      <c r="D8300" s="1" t="s">
        <v>145</v>
      </c>
      <c r="E8300">
        <v>102</v>
      </c>
      <c r="F8300" s="3">
        <v>24668669</v>
      </c>
      <c r="G8300" s="1" t="s">
        <v>861</v>
      </c>
      <c r="H8300">
        <v>2030</v>
      </c>
      <c r="I8300" s="1" t="s">
        <v>1140</v>
      </c>
      <c r="J8300">
        <v>486538</v>
      </c>
      <c r="K8300" s="1" t="s">
        <v>1467</v>
      </c>
      <c r="L8300">
        <v>23</v>
      </c>
      <c r="M8300" s="1" t="s">
        <v>2018</v>
      </c>
      <c r="N8300" s="1" t="str">
        <f t="shared" si="129"/>
        <v>1930-1939</v>
      </c>
    </row>
    <row r="8301" spans="1:14" hidden="1" x14ac:dyDescent="0.3">
      <c r="A8301">
        <v>32138</v>
      </c>
      <c r="B8301" s="1" t="s">
        <v>790</v>
      </c>
      <c r="C8301">
        <v>1939</v>
      </c>
      <c r="D8301" s="1" t="s">
        <v>145</v>
      </c>
      <c r="E8301">
        <v>102</v>
      </c>
      <c r="F8301" s="3">
        <v>24668669</v>
      </c>
      <c r="G8301" s="1" t="s">
        <v>861</v>
      </c>
      <c r="H8301">
        <v>2030</v>
      </c>
      <c r="I8301" s="1" t="s">
        <v>1140</v>
      </c>
      <c r="J8301">
        <v>486538</v>
      </c>
      <c r="K8301" s="1" t="s">
        <v>1467</v>
      </c>
      <c r="L8301">
        <v>604656</v>
      </c>
      <c r="M8301" s="1" t="s">
        <v>2019</v>
      </c>
      <c r="N8301" s="1" t="str">
        <f t="shared" si="129"/>
        <v>1930-1939</v>
      </c>
    </row>
    <row r="8302" spans="1:14" hidden="1" x14ac:dyDescent="0.3">
      <c r="A8302">
        <v>32138</v>
      </c>
      <c r="B8302" s="1" t="s">
        <v>790</v>
      </c>
      <c r="C8302">
        <v>1939</v>
      </c>
      <c r="D8302" s="1" t="s">
        <v>145</v>
      </c>
      <c r="E8302">
        <v>102</v>
      </c>
      <c r="F8302" s="3">
        <v>24668669</v>
      </c>
      <c r="G8302" s="1" t="s">
        <v>861</v>
      </c>
      <c r="H8302">
        <v>2030</v>
      </c>
      <c r="I8302" s="1" t="s">
        <v>1140</v>
      </c>
      <c r="J8302">
        <v>486538</v>
      </c>
      <c r="K8302" s="1" t="s">
        <v>1467</v>
      </c>
      <c r="L8302">
        <v>1961</v>
      </c>
      <c r="M8302" s="1" t="s">
        <v>2020</v>
      </c>
      <c r="N8302" s="1" t="str">
        <f t="shared" si="129"/>
        <v>1930-1939</v>
      </c>
    </row>
    <row r="8303" spans="1:14" hidden="1" x14ac:dyDescent="0.3">
      <c r="A8303">
        <v>32138</v>
      </c>
      <c r="B8303" s="1" t="s">
        <v>790</v>
      </c>
      <c r="C8303">
        <v>1939</v>
      </c>
      <c r="D8303" s="1" t="s">
        <v>145</v>
      </c>
      <c r="E8303">
        <v>102</v>
      </c>
      <c r="F8303" s="3">
        <v>24668669</v>
      </c>
      <c r="G8303" s="1" t="s">
        <v>861</v>
      </c>
      <c r="H8303">
        <v>2030</v>
      </c>
      <c r="I8303" s="1" t="s">
        <v>1140</v>
      </c>
      <c r="J8303">
        <v>753249</v>
      </c>
      <c r="K8303" s="1" t="s">
        <v>1468</v>
      </c>
      <c r="L8303">
        <v>23</v>
      </c>
      <c r="M8303" s="1" t="s">
        <v>2018</v>
      </c>
      <c r="N8303" s="1" t="str">
        <f t="shared" si="129"/>
        <v>1930-1939</v>
      </c>
    </row>
    <row r="8304" spans="1:14" hidden="1" x14ac:dyDescent="0.3">
      <c r="A8304">
        <v>32138</v>
      </c>
      <c r="B8304" s="1" t="s">
        <v>790</v>
      </c>
      <c r="C8304">
        <v>1939</v>
      </c>
      <c r="D8304" s="1" t="s">
        <v>145</v>
      </c>
      <c r="E8304">
        <v>102</v>
      </c>
      <c r="F8304" s="3">
        <v>24668669</v>
      </c>
      <c r="G8304" s="1" t="s">
        <v>861</v>
      </c>
      <c r="H8304">
        <v>2030</v>
      </c>
      <c r="I8304" s="1" t="s">
        <v>1140</v>
      </c>
      <c r="J8304">
        <v>753249</v>
      </c>
      <c r="K8304" s="1" t="s">
        <v>1468</v>
      </c>
      <c r="L8304">
        <v>604656</v>
      </c>
      <c r="M8304" s="1" t="s">
        <v>2019</v>
      </c>
      <c r="N8304" s="1" t="str">
        <f t="shared" si="129"/>
        <v>1930-1939</v>
      </c>
    </row>
    <row r="8305" spans="1:14" hidden="1" x14ac:dyDescent="0.3">
      <c r="A8305">
        <v>32138</v>
      </c>
      <c r="B8305" s="1" t="s">
        <v>790</v>
      </c>
      <c r="C8305">
        <v>1939</v>
      </c>
      <c r="D8305" s="1" t="s">
        <v>145</v>
      </c>
      <c r="E8305">
        <v>102</v>
      </c>
      <c r="F8305" s="3">
        <v>24668669</v>
      </c>
      <c r="G8305" s="1" t="s">
        <v>861</v>
      </c>
      <c r="H8305">
        <v>2030</v>
      </c>
      <c r="I8305" s="1" t="s">
        <v>1140</v>
      </c>
      <c r="J8305">
        <v>753249</v>
      </c>
      <c r="K8305" s="1" t="s">
        <v>1468</v>
      </c>
      <c r="L8305">
        <v>1961</v>
      </c>
      <c r="M8305" s="1" t="s">
        <v>2020</v>
      </c>
      <c r="N8305" s="1" t="str">
        <f t="shared" si="129"/>
        <v>1930-1939</v>
      </c>
    </row>
    <row r="8306" spans="1:14" hidden="1" x14ac:dyDescent="0.3">
      <c r="A8306">
        <v>32138</v>
      </c>
      <c r="B8306" s="1" t="s">
        <v>790</v>
      </c>
      <c r="C8306">
        <v>1939</v>
      </c>
      <c r="D8306" s="1" t="s">
        <v>145</v>
      </c>
      <c r="E8306">
        <v>102</v>
      </c>
      <c r="F8306" s="3">
        <v>24668669</v>
      </c>
      <c r="G8306" s="1" t="s">
        <v>861</v>
      </c>
      <c r="H8306">
        <v>2030</v>
      </c>
      <c r="I8306" s="1" t="s">
        <v>1140</v>
      </c>
      <c r="J8306">
        <v>941138</v>
      </c>
      <c r="K8306" s="1" t="s">
        <v>1469</v>
      </c>
      <c r="L8306">
        <v>23</v>
      </c>
      <c r="M8306" s="1" t="s">
        <v>2018</v>
      </c>
      <c r="N8306" s="1" t="str">
        <f t="shared" si="129"/>
        <v>1930-1939</v>
      </c>
    </row>
    <row r="8307" spans="1:14" hidden="1" x14ac:dyDescent="0.3">
      <c r="A8307">
        <v>32138</v>
      </c>
      <c r="B8307" s="1" t="s">
        <v>790</v>
      </c>
      <c r="C8307">
        <v>1939</v>
      </c>
      <c r="D8307" s="1" t="s">
        <v>145</v>
      </c>
      <c r="E8307">
        <v>102</v>
      </c>
      <c r="F8307" s="3">
        <v>24668669</v>
      </c>
      <c r="G8307" s="1" t="s">
        <v>861</v>
      </c>
      <c r="H8307">
        <v>2030</v>
      </c>
      <c r="I8307" s="1" t="s">
        <v>1140</v>
      </c>
      <c r="J8307">
        <v>941138</v>
      </c>
      <c r="K8307" s="1" t="s">
        <v>1469</v>
      </c>
      <c r="L8307">
        <v>604656</v>
      </c>
      <c r="M8307" s="1" t="s">
        <v>2019</v>
      </c>
      <c r="N8307" s="1" t="str">
        <f t="shared" si="129"/>
        <v>1930-1939</v>
      </c>
    </row>
    <row r="8308" spans="1:14" hidden="1" x14ac:dyDescent="0.3">
      <c r="A8308">
        <v>32138</v>
      </c>
      <c r="B8308" s="1" t="s">
        <v>790</v>
      </c>
      <c r="C8308">
        <v>1939</v>
      </c>
      <c r="D8308" s="1" t="s">
        <v>145</v>
      </c>
      <c r="E8308">
        <v>102</v>
      </c>
      <c r="F8308" s="3">
        <v>24668669</v>
      </c>
      <c r="G8308" s="1" t="s">
        <v>861</v>
      </c>
      <c r="H8308">
        <v>2030</v>
      </c>
      <c r="I8308" s="1" t="s">
        <v>1140</v>
      </c>
      <c r="J8308">
        <v>941138</v>
      </c>
      <c r="K8308" s="1" t="s">
        <v>1469</v>
      </c>
      <c r="L8308">
        <v>1961</v>
      </c>
      <c r="M8308" s="1" t="s">
        <v>2020</v>
      </c>
      <c r="N8308" s="1" t="str">
        <f t="shared" si="129"/>
        <v>1930-1939</v>
      </c>
    </row>
    <row r="8309" spans="1:14" hidden="1" x14ac:dyDescent="0.3">
      <c r="A8309">
        <v>32138</v>
      </c>
      <c r="B8309" s="1" t="s">
        <v>790</v>
      </c>
      <c r="C8309">
        <v>1939</v>
      </c>
      <c r="D8309" s="1" t="s">
        <v>145</v>
      </c>
      <c r="E8309">
        <v>102</v>
      </c>
      <c r="F8309" s="3">
        <v>24668669</v>
      </c>
      <c r="G8309" s="1" t="s">
        <v>861</v>
      </c>
      <c r="H8309">
        <v>851537</v>
      </c>
      <c r="I8309" s="1" t="s">
        <v>1141</v>
      </c>
      <c r="J8309">
        <v>486538</v>
      </c>
      <c r="K8309" s="1" t="s">
        <v>1467</v>
      </c>
      <c r="L8309">
        <v>23</v>
      </c>
      <c r="M8309" s="1" t="s">
        <v>2018</v>
      </c>
      <c r="N8309" s="1" t="str">
        <f t="shared" si="129"/>
        <v>1930-1939</v>
      </c>
    </row>
    <row r="8310" spans="1:14" hidden="1" x14ac:dyDescent="0.3">
      <c r="A8310">
        <v>32138</v>
      </c>
      <c r="B8310" s="1" t="s">
        <v>790</v>
      </c>
      <c r="C8310">
        <v>1939</v>
      </c>
      <c r="D8310" s="1" t="s">
        <v>145</v>
      </c>
      <c r="E8310">
        <v>102</v>
      </c>
      <c r="F8310" s="3">
        <v>24668669</v>
      </c>
      <c r="G8310" s="1" t="s">
        <v>861</v>
      </c>
      <c r="H8310">
        <v>851537</v>
      </c>
      <c r="I8310" s="1" t="s">
        <v>1141</v>
      </c>
      <c r="J8310">
        <v>486538</v>
      </c>
      <c r="K8310" s="1" t="s">
        <v>1467</v>
      </c>
      <c r="L8310">
        <v>604656</v>
      </c>
      <c r="M8310" s="1" t="s">
        <v>2019</v>
      </c>
      <c r="N8310" s="1" t="str">
        <f t="shared" si="129"/>
        <v>1930-1939</v>
      </c>
    </row>
    <row r="8311" spans="1:14" hidden="1" x14ac:dyDescent="0.3">
      <c r="A8311">
        <v>32138</v>
      </c>
      <c r="B8311" s="1" t="s">
        <v>790</v>
      </c>
      <c r="C8311">
        <v>1939</v>
      </c>
      <c r="D8311" s="1" t="s">
        <v>145</v>
      </c>
      <c r="E8311">
        <v>102</v>
      </c>
      <c r="F8311" s="3">
        <v>24668669</v>
      </c>
      <c r="G8311" s="1" t="s">
        <v>861</v>
      </c>
      <c r="H8311">
        <v>851537</v>
      </c>
      <c r="I8311" s="1" t="s">
        <v>1141</v>
      </c>
      <c r="J8311">
        <v>486538</v>
      </c>
      <c r="K8311" s="1" t="s">
        <v>1467</v>
      </c>
      <c r="L8311">
        <v>1961</v>
      </c>
      <c r="M8311" s="1" t="s">
        <v>2020</v>
      </c>
      <c r="N8311" s="1" t="str">
        <f t="shared" si="129"/>
        <v>1930-1939</v>
      </c>
    </row>
    <row r="8312" spans="1:14" hidden="1" x14ac:dyDescent="0.3">
      <c r="A8312">
        <v>32138</v>
      </c>
      <c r="B8312" s="1" t="s">
        <v>790</v>
      </c>
      <c r="C8312">
        <v>1939</v>
      </c>
      <c r="D8312" s="1" t="s">
        <v>145</v>
      </c>
      <c r="E8312">
        <v>102</v>
      </c>
      <c r="F8312" s="3">
        <v>24668669</v>
      </c>
      <c r="G8312" s="1" t="s">
        <v>861</v>
      </c>
      <c r="H8312">
        <v>851537</v>
      </c>
      <c r="I8312" s="1" t="s">
        <v>1141</v>
      </c>
      <c r="J8312">
        <v>753249</v>
      </c>
      <c r="K8312" s="1" t="s">
        <v>1468</v>
      </c>
      <c r="L8312">
        <v>23</v>
      </c>
      <c r="M8312" s="1" t="s">
        <v>2018</v>
      </c>
      <c r="N8312" s="1" t="str">
        <f t="shared" si="129"/>
        <v>1930-1939</v>
      </c>
    </row>
    <row r="8313" spans="1:14" hidden="1" x14ac:dyDescent="0.3">
      <c r="A8313">
        <v>32138</v>
      </c>
      <c r="B8313" s="1" t="s">
        <v>790</v>
      </c>
      <c r="C8313">
        <v>1939</v>
      </c>
      <c r="D8313" s="1" t="s">
        <v>145</v>
      </c>
      <c r="E8313">
        <v>102</v>
      </c>
      <c r="F8313" s="3">
        <v>24668669</v>
      </c>
      <c r="G8313" s="1" t="s">
        <v>861</v>
      </c>
      <c r="H8313">
        <v>851537</v>
      </c>
      <c r="I8313" s="1" t="s">
        <v>1141</v>
      </c>
      <c r="J8313">
        <v>753249</v>
      </c>
      <c r="K8313" s="1" t="s">
        <v>1468</v>
      </c>
      <c r="L8313">
        <v>604656</v>
      </c>
      <c r="M8313" s="1" t="s">
        <v>2019</v>
      </c>
      <c r="N8313" s="1" t="str">
        <f t="shared" si="129"/>
        <v>1930-1939</v>
      </c>
    </row>
    <row r="8314" spans="1:14" hidden="1" x14ac:dyDescent="0.3">
      <c r="A8314">
        <v>32138</v>
      </c>
      <c r="B8314" s="1" t="s">
        <v>790</v>
      </c>
      <c r="C8314">
        <v>1939</v>
      </c>
      <c r="D8314" s="1" t="s">
        <v>145</v>
      </c>
      <c r="E8314">
        <v>102</v>
      </c>
      <c r="F8314" s="3">
        <v>24668669</v>
      </c>
      <c r="G8314" s="1" t="s">
        <v>861</v>
      </c>
      <c r="H8314">
        <v>851537</v>
      </c>
      <c r="I8314" s="1" t="s">
        <v>1141</v>
      </c>
      <c r="J8314">
        <v>753249</v>
      </c>
      <c r="K8314" s="1" t="s">
        <v>1468</v>
      </c>
      <c r="L8314">
        <v>1961</v>
      </c>
      <c r="M8314" s="1" t="s">
        <v>2020</v>
      </c>
      <c r="N8314" s="1" t="str">
        <f t="shared" si="129"/>
        <v>1930-1939</v>
      </c>
    </row>
    <row r="8315" spans="1:14" hidden="1" x14ac:dyDescent="0.3">
      <c r="A8315">
        <v>32138</v>
      </c>
      <c r="B8315" s="1" t="s">
        <v>790</v>
      </c>
      <c r="C8315">
        <v>1939</v>
      </c>
      <c r="D8315" s="1" t="s">
        <v>145</v>
      </c>
      <c r="E8315">
        <v>102</v>
      </c>
      <c r="F8315" s="3">
        <v>24668669</v>
      </c>
      <c r="G8315" s="1" t="s">
        <v>861</v>
      </c>
      <c r="H8315">
        <v>851537</v>
      </c>
      <c r="I8315" s="1" t="s">
        <v>1141</v>
      </c>
      <c r="J8315">
        <v>941138</v>
      </c>
      <c r="K8315" s="1" t="s">
        <v>1469</v>
      </c>
      <c r="L8315">
        <v>23</v>
      </c>
      <c r="M8315" s="1" t="s">
        <v>2018</v>
      </c>
      <c r="N8315" s="1" t="str">
        <f t="shared" si="129"/>
        <v>1930-1939</v>
      </c>
    </row>
    <row r="8316" spans="1:14" hidden="1" x14ac:dyDescent="0.3">
      <c r="A8316">
        <v>32138</v>
      </c>
      <c r="B8316" s="1" t="s">
        <v>790</v>
      </c>
      <c r="C8316">
        <v>1939</v>
      </c>
      <c r="D8316" s="1" t="s">
        <v>145</v>
      </c>
      <c r="E8316">
        <v>102</v>
      </c>
      <c r="F8316" s="3">
        <v>24668669</v>
      </c>
      <c r="G8316" s="1" t="s">
        <v>861</v>
      </c>
      <c r="H8316">
        <v>851537</v>
      </c>
      <c r="I8316" s="1" t="s">
        <v>1141</v>
      </c>
      <c r="J8316">
        <v>941138</v>
      </c>
      <c r="K8316" s="1" t="s">
        <v>1469</v>
      </c>
      <c r="L8316">
        <v>604656</v>
      </c>
      <c r="M8316" s="1" t="s">
        <v>2019</v>
      </c>
      <c r="N8316" s="1" t="str">
        <f t="shared" si="129"/>
        <v>1930-1939</v>
      </c>
    </row>
    <row r="8317" spans="1:14" hidden="1" x14ac:dyDescent="0.3">
      <c r="A8317">
        <v>32138</v>
      </c>
      <c r="B8317" s="1" t="s">
        <v>790</v>
      </c>
      <c r="C8317">
        <v>1939</v>
      </c>
      <c r="D8317" s="1" t="s">
        <v>145</v>
      </c>
      <c r="E8317">
        <v>102</v>
      </c>
      <c r="F8317" s="3">
        <v>24668669</v>
      </c>
      <c r="G8317" s="1" t="s">
        <v>861</v>
      </c>
      <c r="H8317">
        <v>851537</v>
      </c>
      <c r="I8317" s="1" t="s">
        <v>1141</v>
      </c>
      <c r="J8317">
        <v>941138</v>
      </c>
      <c r="K8317" s="1" t="s">
        <v>1469</v>
      </c>
      <c r="L8317">
        <v>1961</v>
      </c>
      <c r="M8317" s="1" t="s">
        <v>2020</v>
      </c>
      <c r="N8317" s="1" t="str">
        <f t="shared" si="129"/>
        <v>1930-1939</v>
      </c>
    </row>
    <row r="8318" spans="1:14" hidden="1" x14ac:dyDescent="0.3">
      <c r="A8318">
        <v>32138</v>
      </c>
      <c r="B8318" s="1" t="s">
        <v>790</v>
      </c>
      <c r="C8318">
        <v>1939</v>
      </c>
      <c r="D8318" s="1" t="s">
        <v>145</v>
      </c>
      <c r="E8318">
        <v>102</v>
      </c>
      <c r="F8318" s="3">
        <v>24668669</v>
      </c>
      <c r="G8318" s="1" t="s">
        <v>946</v>
      </c>
      <c r="H8318">
        <v>281808</v>
      </c>
      <c r="I8318" s="1" t="s">
        <v>1094</v>
      </c>
      <c r="J8318">
        <v>486538</v>
      </c>
      <c r="K8318" s="1" t="s">
        <v>1467</v>
      </c>
      <c r="L8318">
        <v>23</v>
      </c>
      <c r="M8318" s="1" t="s">
        <v>2018</v>
      </c>
      <c r="N8318" s="1" t="str">
        <f t="shared" si="129"/>
        <v>1930-1939</v>
      </c>
    </row>
    <row r="8319" spans="1:14" hidden="1" x14ac:dyDescent="0.3">
      <c r="A8319">
        <v>32138</v>
      </c>
      <c r="B8319" s="1" t="s">
        <v>790</v>
      </c>
      <c r="C8319">
        <v>1939</v>
      </c>
      <c r="D8319" s="1" t="s">
        <v>145</v>
      </c>
      <c r="E8319">
        <v>102</v>
      </c>
      <c r="F8319" s="3">
        <v>24668669</v>
      </c>
      <c r="G8319" s="1" t="s">
        <v>946</v>
      </c>
      <c r="H8319">
        <v>281808</v>
      </c>
      <c r="I8319" s="1" t="s">
        <v>1094</v>
      </c>
      <c r="J8319">
        <v>486538</v>
      </c>
      <c r="K8319" s="1" t="s">
        <v>1467</v>
      </c>
      <c r="L8319">
        <v>604656</v>
      </c>
      <c r="M8319" s="1" t="s">
        <v>2019</v>
      </c>
      <c r="N8319" s="1" t="str">
        <f t="shared" si="129"/>
        <v>1930-1939</v>
      </c>
    </row>
    <row r="8320" spans="1:14" hidden="1" x14ac:dyDescent="0.3">
      <c r="A8320">
        <v>32138</v>
      </c>
      <c r="B8320" s="1" t="s">
        <v>790</v>
      </c>
      <c r="C8320">
        <v>1939</v>
      </c>
      <c r="D8320" s="1" t="s">
        <v>145</v>
      </c>
      <c r="E8320">
        <v>102</v>
      </c>
      <c r="F8320" s="3">
        <v>24668669</v>
      </c>
      <c r="G8320" s="1" t="s">
        <v>946</v>
      </c>
      <c r="H8320">
        <v>281808</v>
      </c>
      <c r="I8320" s="1" t="s">
        <v>1094</v>
      </c>
      <c r="J8320">
        <v>486538</v>
      </c>
      <c r="K8320" s="1" t="s">
        <v>1467</v>
      </c>
      <c r="L8320">
        <v>1961</v>
      </c>
      <c r="M8320" s="1" t="s">
        <v>2020</v>
      </c>
      <c r="N8320" s="1" t="str">
        <f t="shared" si="129"/>
        <v>1930-1939</v>
      </c>
    </row>
    <row r="8321" spans="1:14" hidden="1" x14ac:dyDescent="0.3">
      <c r="A8321">
        <v>32138</v>
      </c>
      <c r="B8321" s="1" t="s">
        <v>790</v>
      </c>
      <c r="C8321">
        <v>1939</v>
      </c>
      <c r="D8321" s="1" t="s">
        <v>145</v>
      </c>
      <c r="E8321">
        <v>102</v>
      </c>
      <c r="F8321" s="3">
        <v>24668669</v>
      </c>
      <c r="G8321" s="1" t="s">
        <v>946</v>
      </c>
      <c r="H8321">
        <v>281808</v>
      </c>
      <c r="I8321" s="1" t="s">
        <v>1094</v>
      </c>
      <c r="J8321">
        <v>753249</v>
      </c>
      <c r="K8321" s="1" t="s">
        <v>1468</v>
      </c>
      <c r="L8321">
        <v>23</v>
      </c>
      <c r="M8321" s="1" t="s">
        <v>2018</v>
      </c>
      <c r="N8321" s="1" t="str">
        <f t="shared" si="129"/>
        <v>1930-1939</v>
      </c>
    </row>
    <row r="8322" spans="1:14" hidden="1" x14ac:dyDescent="0.3">
      <c r="A8322">
        <v>32138</v>
      </c>
      <c r="B8322" s="1" t="s">
        <v>790</v>
      </c>
      <c r="C8322">
        <v>1939</v>
      </c>
      <c r="D8322" s="1" t="s">
        <v>145</v>
      </c>
      <c r="E8322">
        <v>102</v>
      </c>
      <c r="F8322" s="3">
        <v>24668669</v>
      </c>
      <c r="G8322" s="1" t="s">
        <v>946</v>
      </c>
      <c r="H8322">
        <v>281808</v>
      </c>
      <c r="I8322" s="1" t="s">
        <v>1094</v>
      </c>
      <c r="J8322">
        <v>753249</v>
      </c>
      <c r="K8322" s="1" t="s">
        <v>1468</v>
      </c>
      <c r="L8322">
        <v>604656</v>
      </c>
      <c r="M8322" s="1" t="s">
        <v>2019</v>
      </c>
      <c r="N8322" s="1" t="str">
        <f t="shared" ref="N8322:N8385" si="130">INT(C8322/10)*10 &amp; "-" &amp; INT(C8322/10)*10+9</f>
        <v>1930-1939</v>
      </c>
    </row>
    <row r="8323" spans="1:14" hidden="1" x14ac:dyDescent="0.3">
      <c r="A8323">
        <v>32138</v>
      </c>
      <c r="B8323" s="1" t="s">
        <v>790</v>
      </c>
      <c r="C8323">
        <v>1939</v>
      </c>
      <c r="D8323" s="1" t="s">
        <v>145</v>
      </c>
      <c r="E8323">
        <v>102</v>
      </c>
      <c r="F8323" s="3">
        <v>24668669</v>
      </c>
      <c r="G8323" s="1" t="s">
        <v>946</v>
      </c>
      <c r="H8323">
        <v>281808</v>
      </c>
      <c r="I8323" s="1" t="s">
        <v>1094</v>
      </c>
      <c r="J8323">
        <v>753249</v>
      </c>
      <c r="K8323" s="1" t="s">
        <v>1468</v>
      </c>
      <c r="L8323">
        <v>1961</v>
      </c>
      <c r="M8323" s="1" t="s">
        <v>2020</v>
      </c>
      <c r="N8323" s="1" t="str">
        <f t="shared" si="130"/>
        <v>1930-1939</v>
      </c>
    </row>
    <row r="8324" spans="1:14" hidden="1" x14ac:dyDescent="0.3">
      <c r="A8324">
        <v>32138</v>
      </c>
      <c r="B8324" s="1" t="s">
        <v>790</v>
      </c>
      <c r="C8324">
        <v>1939</v>
      </c>
      <c r="D8324" s="1" t="s">
        <v>145</v>
      </c>
      <c r="E8324">
        <v>102</v>
      </c>
      <c r="F8324" s="3">
        <v>24668669</v>
      </c>
      <c r="G8324" s="1" t="s">
        <v>946</v>
      </c>
      <c r="H8324">
        <v>281808</v>
      </c>
      <c r="I8324" s="1" t="s">
        <v>1094</v>
      </c>
      <c r="J8324">
        <v>941138</v>
      </c>
      <c r="K8324" s="1" t="s">
        <v>1469</v>
      </c>
      <c r="L8324">
        <v>23</v>
      </c>
      <c r="M8324" s="1" t="s">
        <v>2018</v>
      </c>
      <c r="N8324" s="1" t="str">
        <f t="shared" si="130"/>
        <v>1930-1939</v>
      </c>
    </row>
    <row r="8325" spans="1:14" hidden="1" x14ac:dyDescent="0.3">
      <c r="A8325">
        <v>32138</v>
      </c>
      <c r="B8325" s="1" t="s">
        <v>790</v>
      </c>
      <c r="C8325">
        <v>1939</v>
      </c>
      <c r="D8325" s="1" t="s">
        <v>145</v>
      </c>
      <c r="E8325">
        <v>102</v>
      </c>
      <c r="F8325" s="3">
        <v>24668669</v>
      </c>
      <c r="G8325" s="1" t="s">
        <v>946</v>
      </c>
      <c r="H8325">
        <v>281808</v>
      </c>
      <c r="I8325" s="1" t="s">
        <v>1094</v>
      </c>
      <c r="J8325">
        <v>941138</v>
      </c>
      <c r="K8325" s="1" t="s">
        <v>1469</v>
      </c>
      <c r="L8325">
        <v>604656</v>
      </c>
      <c r="M8325" s="1" t="s">
        <v>2019</v>
      </c>
      <c r="N8325" s="1" t="str">
        <f t="shared" si="130"/>
        <v>1930-1939</v>
      </c>
    </row>
    <row r="8326" spans="1:14" hidden="1" x14ac:dyDescent="0.3">
      <c r="A8326">
        <v>32138</v>
      </c>
      <c r="B8326" s="1" t="s">
        <v>790</v>
      </c>
      <c r="C8326">
        <v>1939</v>
      </c>
      <c r="D8326" s="1" t="s">
        <v>145</v>
      </c>
      <c r="E8326">
        <v>102</v>
      </c>
      <c r="F8326" s="3">
        <v>24668669</v>
      </c>
      <c r="G8326" s="1" t="s">
        <v>946</v>
      </c>
      <c r="H8326">
        <v>281808</v>
      </c>
      <c r="I8326" s="1" t="s">
        <v>1094</v>
      </c>
      <c r="J8326">
        <v>941138</v>
      </c>
      <c r="K8326" s="1" t="s">
        <v>1469</v>
      </c>
      <c r="L8326">
        <v>1961</v>
      </c>
      <c r="M8326" s="1" t="s">
        <v>2020</v>
      </c>
      <c r="N8326" s="1" t="str">
        <f t="shared" si="130"/>
        <v>1930-1939</v>
      </c>
    </row>
    <row r="8327" spans="1:14" hidden="1" x14ac:dyDescent="0.3">
      <c r="A8327">
        <v>32138</v>
      </c>
      <c r="B8327" s="1" t="s">
        <v>790</v>
      </c>
      <c r="C8327">
        <v>1939</v>
      </c>
      <c r="D8327" s="1" t="s">
        <v>145</v>
      </c>
      <c r="E8327">
        <v>102</v>
      </c>
      <c r="F8327" s="3">
        <v>24668669</v>
      </c>
      <c r="G8327" s="1" t="s">
        <v>946</v>
      </c>
      <c r="H8327">
        <v>2030</v>
      </c>
      <c r="I8327" s="1" t="s">
        <v>1140</v>
      </c>
      <c r="J8327">
        <v>486538</v>
      </c>
      <c r="K8327" s="1" t="s">
        <v>1467</v>
      </c>
      <c r="L8327">
        <v>23</v>
      </c>
      <c r="M8327" s="1" t="s">
        <v>2018</v>
      </c>
      <c r="N8327" s="1" t="str">
        <f t="shared" si="130"/>
        <v>1930-1939</v>
      </c>
    </row>
    <row r="8328" spans="1:14" hidden="1" x14ac:dyDescent="0.3">
      <c r="A8328">
        <v>32138</v>
      </c>
      <c r="B8328" s="1" t="s">
        <v>790</v>
      </c>
      <c r="C8328">
        <v>1939</v>
      </c>
      <c r="D8328" s="1" t="s">
        <v>145</v>
      </c>
      <c r="E8328">
        <v>102</v>
      </c>
      <c r="F8328" s="3">
        <v>24668669</v>
      </c>
      <c r="G8328" s="1" t="s">
        <v>946</v>
      </c>
      <c r="H8328">
        <v>2030</v>
      </c>
      <c r="I8328" s="1" t="s">
        <v>1140</v>
      </c>
      <c r="J8328">
        <v>486538</v>
      </c>
      <c r="K8328" s="1" t="s">
        <v>1467</v>
      </c>
      <c r="L8328">
        <v>604656</v>
      </c>
      <c r="M8328" s="1" t="s">
        <v>2019</v>
      </c>
      <c r="N8328" s="1" t="str">
        <f t="shared" si="130"/>
        <v>1930-1939</v>
      </c>
    </row>
    <row r="8329" spans="1:14" hidden="1" x14ac:dyDescent="0.3">
      <c r="A8329">
        <v>32138</v>
      </c>
      <c r="B8329" s="1" t="s">
        <v>790</v>
      </c>
      <c r="C8329">
        <v>1939</v>
      </c>
      <c r="D8329" s="1" t="s">
        <v>145</v>
      </c>
      <c r="E8329">
        <v>102</v>
      </c>
      <c r="F8329" s="3">
        <v>24668669</v>
      </c>
      <c r="G8329" s="1" t="s">
        <v>946</v>
      </c>
      <c r="H8329">
        <v>2030</v>
      </c>
      <c r="I8329" s="1" t="s">
        <v>1140</v>
      </c>
      <c r="J8329">
        <v>486538</v>
      </c>
      <c r="K8329" s="1" t="s">
        <v>1467</v>
      </c>
      <c r="L8329">
        <v>1961</v>
      </c>
      <c r="M8329" s="1" t="s">
        <v>2020</v>
      </c>
      <c r="N8329" s="1" t="str">
        <f t="shared" si="130"/>
        <v>1930-1939</v>
      </c>
    </row>
    <row r="8330" spans="1:14" hidden="1" x14ac:dyDescent="0.3">
      <c r="A8330">
        <v>32138</v>
      </c>
      <c r="B8330" s="1" t="s">
        <v>790</v>
      </c>
      <c r="C8330">
        <v>1939</v>
      </c>
      <c r="D8330" s="1" t="s">
        <v>145</v>
      </c>
      <c r="E8330">
        <v>102</v>
      </c>
      <c r="F8330" s="3">
        <v>24668669</v>
      </c>
      <c r="G8330" s="1" t="s">
        <v>946</v>
      </c>
      <c r="H8330">
        <v>2030</v>
      </c>
      <c r="I8330" s="1" t="s">
        <v>1140</v>
      </c>
      <c r="J8330">
        <v>753249</v>
      </c>
      <c r="K8330" s="1" t="s">
        <v>1468</v>
      </c>
      <c r="L8330">
        <v>23</v>
      </c>
      <c r="M8330" s="1" t="s">
        <v>2018</v>
      </c>
      <c r="N8330" s="1" t="str">
        <f t="shared" si="130"/>
        <v>1930-1939</v>
      </c>
    </row>
    <row r="8331" spans="1:14" hidden="1" x14ac:dyDescent="0.3">
      <c r="A8331">
        <v>32138</v>
      </c>
      <c r="B8331" s="1" t="s">
        <v>790</v>
      </c>
      <c r="C8331">
        <v>1939</v>
      </c>
      <c r="D8331" s="1" t="s">
        <v>145</v>
      </c>
      <c r="E8331">
        <v>102</v>
      </c>
      <c r="F8331" s="3">
        <v>24668669</v>
      </c>
      <c r="G8331" s="1" t="s">
        <v>946</v>
      </c>
      <c r="H8331">
        <v>2030</v>
      </c>
      <c r="I8331" s="1" t="s">
        <v>1140</v>
      </c>
      <c r="J8331">
        <v>753249</v>
      </c>
      <c r="K8331" s="1" t="s">
        <v>1468</v>
      </c>
      <c r="L8331">
        <v>604656</v>
      </c>
      <c r="M8331" s="1" t="s">
        <v>2019</v>
      </c>
      <c r="N8331" s="1" t="str">
        <f t="shared" si="130"/>
        <v>1930-1939</v>
      </c>
    </row>
    <row r="8332" spans="1:14" hidden="1" x14ac:dyDescent="0.3">
      <c r="A8332">
        <v>32138</v>
      </c>
      <c r="B8332" s="1" t="s">
        <v>790</v>
      </c>
      <c r="C8332">
        <v>1939</v>
      </c>
      <c r="D8332" s="1" t="s">
        <v>145</v>
      </c>
      <c r="E8332">
        <v>102</v>
      </c>
      <c r="F8332" s="3">
        <v>24668669</v>
      </c>
      <c r="G8332" s="1" t="s">
        <v>946</v>
      </c>
      <c r="H8332">
        <v>2030</v>
      </c>
      <c r="I8332" s="1" t="s">
        <v>1140</v>
      </c>
      <c r="J8332">
        <v>753249</v>
      </c>
      <c r="K8332" s="1" t="s">
        <v>1468</v>
      </c>
      <c r="L8332">
        <v>1961</v>
      </c>
      <c r="M8332" s="1" t="s">
        <v>2020</v>
      </c>
      <c r="N8332" s="1" t="str">
        <f t="shared" si="130"/>
        <v>1930-1939</v>
      </c>
    </row>
    <row r="8333" spans="1:14" hidden="1" x14ac:dyDescent="0.3">
      <c r="A8333">
        <v>32138</v>
      </c>
      <c r="B8333" s="1" t="s">
        <v>790</v>
      </c>
      <c r="C8333">
        <v>1939</v>
      </c>
      <c r="D8333" s="1" t="s">
        <v>145</v>
      </c>
      <c r="E8333">
        <v>102</v>
      </c>
      <c r="F8333" s="3">
        <v>24668669</v>
      </c>
      <c r="G8333" s="1" t="s">
        <v>946</v>
      </c>
      <c r="H8333">
        <v>2030</v>
      </c>
      <c r="I8333" s="1" t="s">
        <v>1140</v>
      </c>
      <c r="J8333">
        <v>941138</v>
      </c>
      <c r="K8333" s="1" t="s">
        <v>1469</v>
      </c>
      <c r="L8333">
        <v>23</v>
      </c>
      <c r="M8333" s="1" t="s">
        <v>2018</v>
      </c>
      <c r="N8333" s="1" t="str">
        <f t="shared" si="130"/>
        <v>1930-1939</v>
      </c>
    </row>
    <row r="8334" spans="1:14" hidden="1" x14ac:dyDescent="0.3">
      <c r="A8334">
        <v>32138</v>
      </c>
      <c r="B8334" s="1" t="s">
        <v>790</v>
      </c>
      <c r="C8334">
        <v>1939</v>
      </c>
      <c r="D8334" s="1" t="s">
        <v>145</v>
      </c>
      <c r="E8334">
        <v>102</v>
      </c>
      <c r="F8334" s="3">
        <v>24668669</v>
      </c>
      <c r="G8334" s="1" t="s">
        <v>946</v>
      </c>
      <c r="H8334">
        <v>2030</v>
      </c>
      <c r="I8334" s="1" t="s">
        <v>1140</v>
      </c>
      <c r="J8334">
        <v>941138</v>
      </c>
      <c r="K8334" s="1" t="s">
        <v>1469</v>
      </c>
      <c r="L8334">
        <v>604656</v>
      </c>
      <c r="M8334" s="1" t="s">
        <v>2019</v>
      </c>
      <c r="N8334" s="1" t="str">
        <f t="shared" si="130"/>
        <v>1930-1939</v>
      </c>
    </row>
    <row r="8335" spans="1:14" hidden="1" x14ac:dyDescent="0.3">
      <c r="A8335">
        <v>32138</v>
      </c>
      <c r="B8335" s="1" t="s">
        <v>790</v>
      </c>
      <c r="C8335">
        <v>1939</v>
      </c>
      <c r="D8335" s="1" t="s">
        <v>145</v>
      </c>
      <c r="E8335">
        <v>102</v>
      </c>
      <c r="F8335" s="3">
        <v>24668669</v>
      </c>
      <c r="G8335" s="1" t="s">
        <v>946</v>
      </c>
      <c r="H8335">
        <v>2030</v>
      </c>
      <c r="I8335" s="1" t="s">
        <v>1140</v>
      </c>
      <c r="J8335">
        <v>941138</v>
      </c>
      <c r="K8335" s="1" t="s">
        <v>1469</v>
      </c>
      <c r="L8335">
        <v>1961</v>
      </c>
      <c r="M8335" s="1" t="s">
        <v>2020</v>
      </c>
      <c r="N8335" s="1" t="str">
        <f t="shared" si="130"/>
        <v>1930-1939</v>
      </c>
    </row>
    <row r="8336" spans="1:14" hidden="1" x14ac:dyDescent="0.3">
      <c r="A8336">
        <v>32138</v>
      </c>
      <c r="B8336" s="1" t="s">
        <v>790</v>
      </c>
      <c r="C8336">
        <v>1939</v>
      </c>
      <c r="D8336" s="1" t="s">
        <v>145</v>
      </c>
      <c r="E8336">
        <v>102</v>
      </c>
      <c r="F8336" s="3">
        <v>24668669</v>
      </c>
      <c r="G8336" s="1" t="s">
        <v>946</v>
      </c>
      <c r="H8336">
        <v>851537</v>
      </c>
      <c r="I8336" s="1" t="s">
        <v>1141</v>
      </c>
      <c r="J8336">
        <v>486538</v>
      </c>
      <c r="K8336" s="1" t="s">
        <v>1467</v>
      </c>
      <c r="L8336">
        <v>23</v>
      </c>
      <c r="M8336" s="1" t="s">
        <v>2018</v>
      </c>
      <c r="N8336" s="1" t="str">
        <f t="shared" si="130"/>
        <v>1930-1939</v>
      </c>
    </row>
    <row r="8337" spans="1:14" hidden="1" x14ac:dyDescent="0.3">
      <c r="A8337">
        <v>32138</v>
      </c>
      <c r="B8337" s="1" t="s">
        <v>790</v>
      </c>
      <c r="C8337">
        <v>1939</v>
      </c>
      <c r="D8337" s="1" t="s">
        <v>145</v>
      </c>
      <c r="E8337">
        <v>102</v>
      </c>
      <c r="F8337" s="3">
        <v>24668669</v>
      </c>
      <c r="G8337" s="1" t="s">
        <v>946</v>
      </c>
      <c r="H8337">
        <v>851537</v>
      </c>
      <c r="I8337" s="1" t="s">
        <v>1141</v>
      </c>
      <c r="J8337">
        <v>486538</v>
      </c>
      <c r="K8337" s="1" t="s">
        <v>1467</v>
      </c>
      <c r="L8337">
        <v>604656</v>
      </c>
      <c r="M8337" s="1" t="s">
        <v>2019</v>
      </c>
      <c r="N8337" s="1" t="str">
        <f t="shared" si="130"/>
        <v>1930-1939</v>
      </c>
    </row>
    <row r="8338" spans="1:14" hidden="1" x14ac:dyDescent="0.3">
      <c r="A8338">
        <v>32138</v>
      </c>
      <c r="B8338" s="1" t="s">
        <v>790</v>
      </c>
      <c r="C8338">
        <v>1939</v>
      </c>
      <c r="D8338" s="1" t="s">
        <v>145</v>
      </c>
      <c r="E8338">
        <v>102</v>
      </c>
      <c r="F8338" s="3">
        <v>24668669</v>
      </c>
      <c r="G8338" s="1" t="s">
        <v>946</v>
      </c>
      <c r="H8338">
        <v>851537</v>
      </c>
      <c r="I8338" s="1" t="s">
        <v>1141</v>
      </c>
      <c r="J8338">
        <v>486538</v>
      </c>
      <c r="K8338" s="1" t="s">
        <v>1467</v>
      </c>
      <c r="L8338">
        <v>1961</v>
      </c>
      <c r="M8338" s="1" t="s">
        <v>2020</v>
      </c>
      <c r="N8338" s="1" t="str">
        <f t="shared" si="130"/>
        <v>1930-1939</v>
      </c>
    </row>
    <row r="8339" spans="1:14" hidden="1" x14ac:dyDescent="0.3">
      <c r="A8339">
        <v>32138</v>
      </c>
      <c r="B8339" s="1" t="s">
        <v>790</v>
      </c>
      <c r="C8339">
        <v>1939</v>
      </c>
      <c r="D8339" s="1" t="s">
        <v>145</v>
      </c>
      <c r="E8339">
        <v>102</v>
      </c>
      <c r="F8339" s="3">
        <v>24668669</v>
      </c>
      <c r="G8339" s="1" t="s">
        <v>946</v>
      </c>
      <c r="H8339">
        <v>851537</v>
      </c>
      <c r="I8339" s="1" t="s">
        <v>1141</v>
      </c>
      <c r="J8339">
        <v>753249</v>
      </c>
      <c r="K8339" s="1" t="s">
        <v>1468</v>
      </c>
      <c r="L8339">
        <v>23</v>
      </c>
      <c r="M8339" s="1" t="s">
        <v>2018</v>
      </c>
      <c r="N8339" s="1" t="str">
        <f t="shared" si="130"/>
        <v>1930-1939</v>
      </c>
    </row>
    <row r="8340" spans="1:14" hidden="1" x14ac:dyDescent="0.3">
      <c r="A8340">
        <v>32138</v>
      </c>
      <c r="B8340" s="1" t="s">
        <v>790</v>
      </c>
      <c r="C8340">
        <v>1939</v>
      </c>
      <c r="D8340" s="1" t="s">
        <v>145</v>
      </c>
      <c r="E8340">
        <v>102</v>
      </c>
      <c r="F8340" s="3">
        <v>24668669</v>
      </c>
      <c r="G8340" s="1" t="s">
        <v>946</v>
      </c>
      <c r="H8340">
        <v>851537</v>
      </c>
      <c r="I8340" s="1" t="s">
        <v>1141</v>
      </c>
      <c r="J8340">
        <v>753249</v>
      </c>
      <c r="K8340" s="1" t="s">
        <v>1468</v>
      </c>
      <c r="L8340">
        <v>604656</v>
      </c>
      <c r="M8340" s="1" t="s">
        <v>2019</v>
      </c>
      <c r="N8340" s="1" t="str">
        <f t="shared" si="130"/>
        <v>1930-1939</v>
      </c>
    </row>
    <row r="8341" spans="1:14" hidden="1" x14ac:dyDescent="0.3">
      <c r="A8341">
        <v>32138</v>
      </c>
      <c r="B8341" s="1" t="s">
        <v>790</v>
      </c>
      <c r="C8341">
        <v>1939</v>
      </c>
      <c r="D8341" s="1" t="s">
        <v>145</v>
      </c>
      <c r="E8341">
        <v>102</v>
      </c>
      <c r="F8341" s="3">
        <v>24668669</v>
      </c>
      <c r="G8341" s="1" t="s">
        <v>946</v>
      </c>
      <c r="H8341">
        <v>851537</v>
      </c>
      <c r="I8341" s="1" t="s">
        <v>1141</v>
      </c>
      <c r="J8341">
        <v>753249</v>
      </c>
      <c r="K8341" s="1" t="s">
        <v>1468</v>
      </c>
      <c r="L8341">
        <v>1961</v>
      </c>
      <c r="M8341" s="1" t="s">
        <v>2020</v>
      </c>
      <c r="N8341" s="1" t="str">
        <f t="shared" si="130"/>
        <v>1930-1939</v>
      </c>
    </row>
    <row r="8342" spans="1:14" hidden="1" x14ac:dyDescent="0.3">
      <c r="A8342">
        <v>32138</v>
      </c>
      <c r="B8342" s="1" t="s">
        <v>790</v>
      </c>
      <c r="C8342">
        <v>1939</v>
      </c>
      <c r="D8342" s="1" t="s">
        <v>145</v>
      </c>
      <c r="E8342">
        <v>102</v>
      </c>
      <c r="F8342" s="3">
        <v>24668669</v>
      </c>
      <c r="G8342" s="1" t="s">
        <v>946</v>
      </c>
      <c r="H8342">
        <v>851537</v>
      </c>
      <c r="I8342" s="1" t="s">
        <v>1141</v>
      </c>
      <c r="J8342">
        <v>941138</v>
      </c>
      <c r="K8342" s="1" t="s">
        <v>1469</v>
      </c>
      <c r="L8342">
        <v>23</v>
      </c>
      <c r="M8342" s="1" t="s">
        <v>2018</v>
      </c>
      <c r="N8342" s="1" t="str">
        <f t="shared" si="130"/>
        <v>1930-1939</v>
      </c>
    </row>
    <row r="8343" spans="1:14" hidden="1" x14ac:dyDescent="0.3">
      <c r="A8343">
        <v>32138</v>
      </c>
      <c r="B8343" s="1" t="s">
        <v>790</v>
      </c>
      <c r="C8343">
        <v>1939</v>
      </c>
      <c r="D8343" s="1" t="s">
        <v>145</v>
      </c>
      <c r="E8343">
        <v>102</v>
      </c>
      <c r="F8343" s="3">
        <v>24668669</v>
      </c>
      <c r="G8343" s="1" t="s">
        <v>946</v>
      </c>
      <c r="H8343">
        <v>851537</v>
      </c>
      <c r="I8343" s="1" t="s">
        <v>1141</v>
      </c>
      <c r="J8343">
        <v>941138</v>
      </c>
      <c r="K8343" s="1" t="s">
        <v>1469</v>
      </c>
      <c r="L8343">
        <v>604656</v>
      </c>
      <c r="M8343" s="1" t="s">
        <v>2019</v>
      </c>
      <c r="N8343" s="1" t="str">
        <f t="shared" si="130"/>
        <v>1930-1939</v>
      </c>
    </row>
    <row r="8344" spans="1:14" hidden="1" x14ac:dyDescent="0.3">
      <c r="A8344">
        <v>32138</v>
      </c>
      <c r="B8344" s="1" t="s">
        <v>790</v>
      </c>
      <c r="C8344">
        <v>1939</v>
      </c>
      <c r="D8344" s="1" t="s">
        <v>145</v>
      </c>
      <c r="E8344">
        <v>102</v>
      </c>
      <c r="F8344" s="3">
        <v>24668669</v>
      </c>
      <c r="G8344" s="1" t="s">
        <v>946</v>
      </c>
      <c r="H8344">
        <v>851537</v>
      </c>
      <c r="I8344" s="1" t="s">
        <v>1141</v>
      </c>
      <c r="J8344">
        <v>941138</v>
      </c>
      <c r="K8344" s="1" t="s">
        <v>1469</v>
      </c>
      <c r="L8344">
        <v>1961</v>
      </c>
      <c r="M8344" s="1" t="s">
        <v>2020</v>
      </c>
      <c r="N8344" s="1" t="str">
        <f t="shared" si="130"/>
        <v>1930-1939</v>
      </c>
    </row>
    <row r="8345" spans="1:14" hidden="1" x14ac:dyDescent="0.3">
      <c r="A8345">
        <v>116282</v>
      </c>
      <c r="B8345" s="1" t="s">
        <v>613</v>
      </c>
      <c r="C8345">
        <v>1996</v>
      </c>
      <c r="D8345" s="1" t="s">
        <v>9</v>
      </c>
      <c r="E8345">
        <v>98</v>
      </c>
      <c r="F8345" s="3">
        <v>24611975</v>
      </c>
      <c r="G8345" s="1" t="s">
        <v>881</v>
      </c>
      <c r="H8345">
        <v>1054</v>
      </c>
      <c r="I8345" s="1" t="s">
        <v>1081</v>
      </c>
      <c r="J8345">
        <v>1053</v>
      </c>
      <c r="K8345" s="1" t="s">
        <v>1080</v>
      </c>
      <c r="L8345">
        <v>513</v>
      </c>
      <c r="M8345" s="1" t="s">
        <v>1893</v>
      </c>
      <c r="N8345" s="1" t="str">
        <f t="shared" si="130"/>
        <v>1990-1999</v>
      </c>
    </row>
    <row r="8346" spans="1:14" hidden="1" x14ac:dyDescent="0.3">
      <c r="A8346">
        <v>116282</v>
      </c>
      <c r="B8346" s="1" t="s">
        <v>613</v>
      </c>
      <c r="C8346">
        <v>1996</v>
      </c>
      <c r="D8346" s="1" t="s">
        <v>9</v>
      </c>
      <c r="E8346">
        <v>98</v>
      </c>
      <c r="F8346" s="3">
        <v>24611975</v>
      </c>
      <c r="G8346" s="1" t="s">
        <v>881</v>
      </c>
      <c r="H8346">
        <v>1054</v>
      </c>
      <c r="I8346" s="1" t="s">
        <v>1081</v>
      </c>
      <c r="J8346">
        <v>1053</v>
      </c>
      <c r="K8346" s="1" t="s">
        <v>1080</v>
      </c>
      <c r="L8346">
        <v>531</v>
      </c>
      <c r="M8346" s="1" t="s">
        <v>1881</v>
      </c>
      <c r="N8346" s="1" t="str">
        <f t="shared" si="130"/>
        <v>1990-1999</v>
      </c>
    </row>
    <row r="8347" spans="1:14" hidden="1" x14ac:dyDescent="0.3">
      <c r="A8347">
        <v>116282</v>
      </c>
      <c r="B8347" s="1" t="s">
        <v>613</v>
      </c>
      <c r="C8347">
        <v>1996</v>
      </c>
      <c r="D8347" s="1" t="s">
        <v>9</v>
      </c>
      <c r="E8347">
        <v>98</v>
      </c>
      <c r="F8347" s="3">
        <v>24611975</v>
      </c>
      <c r="G8347" s="1" t="s">
        <v>881</v>
      </c>
      <c r="H8347">
        <v>1054</v>
      </c>
      <c r="I8347" s="1" t="s">
        <v>1081</v>
      </c>
      <c r="J8347">
        <v>1053</v>
      </c>
      <c r="K8347" s="1" t="s">
        <v>1080</v>
      </c>
      <c r="L8347">
        <v>114</v>
      </c>
      <c r="M8347" s="1" t="s">
        <v>1894</v>
      </c>
      <c r="N8347" s="1" t="str">
        <f t="shared" si="130"/>
        <v>1990-1999</v>
      </c>
    </row>
    <row r="8348" spans="1:14" hidden="1" x14ac:dyDescent="0.3">
      <c r="A8348">
        <v>116282</v>
      </c>
      <c r="B8348" s="1" t="s">
        <v>613</v>
      </c>
      <c r="C8348">
        <v>1996</v>
      </c>
      <c r="D8348" s="1" t="s">
        <v>9</v>
      </c>
      <c r="E8348">
        <v>98</v>
      </c>
      <c r="F8348" s="3">
        <v>24611975</v>
      </c>
      <c r="G8348" s="1" t="s">
        <v>881</v>
      </c>
      <c r="H8348">
        <v>1054</v>
      </c>
      <c r="I8348" s="1" t="s">
        <v>1081</v>
      </c>
      <c r="J8348">
        <v>1054</v>
      </c>
      <c r="K8348" s="1" t="s">
        <v>1081</v>
      </c>
      <c r="L8348">
        <v>513</v>
      </c>
      <c r="M8348" s="1" t="s">
        <v>1893</v>
      </c>
      <c r="N8348" s="1" t="str">
        <f t="shared" si="130"/>
        <v>1990-1999</v>
      </c>
    </row>
    <row r="8349" spans="1:14" hidden="1" x14ac:dyDescent="0.3">
      <c r="A8349">
        <v>116282</v>
      </c>
      <c r="B8349" s="1" t="s">
        <v>613</v>
      </c>
      <c r="C8349">
        <v>1996</v>
      </c>
      <c r="D8349" s="1" t="s">
        <v>9</v>
      </c>
      <c r="E8349">
        <v>98</v>
      </c>
      <c r="F8349" s="3">
        <v>24611975</v>
      </c>
      <c r="G8349" s="1" t="s">
        <v>881</v>
      </c>
      <c r="H8349">
        <v>1054</v>
      </c>
      <c r="I8349" s="1" t="s">
        <v>1081</v>
      </c>
      <c r="J8349">
        <v>1054</v>
      </c>
      <c r="K8349" s="1" t="s">
        <v>1081</v>
      </c>
      <c r="L8349">
        <v>531</v>
      </c>
      <c r="M8349" s="1" t="s">
        <v>1881</v>
      </c>
      <c r="N8349" s="1" t="str">
        <f t="shared" si="130"/>
        <v>1990-1999</v>
      </c>
    </row>
    <row r="8350" spans="1:14" hidden="1" x14ac:dyDescent="0.3">
      <c r="A8350">
        <v>116282</v>
      </c>
      <c r="B8350" s="1" t="s">
        <v>613</v>
      </c>
      <c r="C8350">
        <v>1996</v>
      </c>
      <c r="D8350" s="1" t="s">
        <v>9</v>
      </c>
      <c r="E8350">
        <v>98</v>
      </c>
      <c r="F8350" s="3">
        <v>24611975</v>
      </c>
      <c r="G8350" s="1" t="s">
        <v>881</v>
      </c>
      <c r="H8350">
        <v>1054</v>
      </c>
      <c r="I8350" s="1" t="s">
        <v>1081</v>
      </c>
      <c r="J8350">
        <v>1054</v>
      </c>
      <c r="K8350" s="1" t="s">
        <v>1081</v>
      </c>
      <c r="L8350">
        <v>114</v>
      </c>
      <c r="M8350" s="1" t="s">
        <v>1894</v>
      </c>
      <c r="N8350" s="1" t="str">
        <f t="shared" si="130"/>
        <v>1990-1999</v>
      </c>
    </row>
    <row r="8351" spans="1:14" hidden="1" x14ac:dyDescent="0.3">
      <c r="A8351">
        <v>116282</v>
      </c>
      <c r="B8351" s="1" t="s">
        <v>613</v>
      </c>
      <c r="C8351">
        <v>1996</v>
      </c>
      <c r="D8351" s="1" t="s">
        <v>9</v>
      </c>
      <c r="E8351">
        <v>98</v>
      </c>
      <c r="F8351" s="3">
        <v>24611975</v>
      </c>
      <c r="G8351" s="1" t="s">
        <v>881</v>
      </c>
      <c r="H8351">
        <v>1053</v>
      </c>
      <c r="I8351" s="1" t="s">
        <v>1080</v>
      </c>
      <c r="J8351">
        <v>1053</v>
      </c>
      <c r="K8351" s="1" t="s">
        <v>1080</v>
      </c>
      <c r="L8351">
        <v>513</v>
      </c>
      <c r="M8351" s="1" t="s">
        <v>1893</v>
      </c>
      <c r="N8351" s="1" t="str">
        <f t="shared" si="130"/>
        <v>1990-1999</v>
      </c>
    </row>
    <row r="8352" spans="1:14" hidden="1" x14ac:dyDescent="0.3">
      <c r="A8352">
        <v>116282</v>
      </c>
      <c r="B8352" s="1" t="s">
        <v>613</v>
      </c>
      <c r="C8352">
        <v>1996</v>
      </c>
      <c r="D8352" s="1" t="s">
        <v>9</v>
      </c>
      <c r="E8352">
        <v>98</v>
      </c>
      <c r="F8352" s="3">
        <v>24611975</v>
      </c>
      <c r="G8352" s="1" t="s">
        <v>881</v>
      </c>
      <c r="H8352">
        <v>1053</v>
      </c>
      <c r="I8352" s="1" t="s">
        <v>1080</v>
      </c>
      <c r="J8352">
        <v>1053</v>
      </c>
      <c r="K8352" s="1" t="s">
        <v>1080</v>
      </c>
      <c r="L8352">
        <v>531</v>
      </c>
      <c r="M8352" s="1" t="s">
        <v>1881</v>
      </c>
      <c r="N8352" s="1" t="str">
        <f t="shared" si="130"/>
        <v>1990-1999</v>
      </c>
    </row>
    <row r="8353" spans="1:14" hidden="1" x14ac:dyDescent="0.3">
      <c r="A8353">
        <v>116282</v>
      </c>
      <c r="B8353" s="1" t="s">
        <v>613</v>
      </c>
      <c r="C8353">
        <v>1996</v>
      </c>
      <c r="D8353" s="1" t="s">
        <v>9</v>
      </c>
      <c r="E8353">
        <v>98</v>
      </c>
      <c r="F8353" s="3">
        <v>24611975</v>
      </c>
      <c r="G8353" s="1" t="s">
        <v>881</v>
      </c>
      <c r="H8353">
        <v>1053</v>
      </c>
      <c r="I8353" s="1" t="s">
        <v>1080</v>
      </c>
      <c r="J8353">
        <v>1053</v>
      </c>
      <c r="K8353" s="1" t="s">
        <v>1080</v>
      </c>
      <c r="L8353">
        <v>114</v>
      </c>
      <c r="M8353" s="1" t="s">
        <v>1894</v>
      </c>
      <c r="N8353" s="1" t="str">
        <f t="shared" si="130"/>
        <v>1990-1999</v>
      </c>
    </row>
    <row r="8354" spans="1:14" hidden="1" x14ac:dyDescent="0.3">
      <c r="A8354">
        <v>116282</v>
      </c>
      <c r="B8354" s="1" t="s">
        <v>613</v>
      </c>
      <c r="C8354">
        <v>1996</v>
      </c>
      <c r="D8354" s="1" t="s">
        <v>9</v>
      </c>
      <c r="E8354">
        <v>98</v>
      </c>
      <c r="F8354" s="3">
        <v>24611975</v>
      </c>
      <c r="G8354" s="1" t="s">
        <v>881</v>
      </c>
      <c r="H8354">
        <v>1053</v>
      </c>
      <c r="I8354" s="1" t="s">
        <v>1080</v>
      </c>
      <c r="J8354">
        <v>1054</v>
      </c>
      <c r="K8354" s="1" t="s">
        <v>1081</v>
      </c>
      <c r="L8354">
        <v>513</v>
      </c>
      <c r="M8354" s="1" t="s">
        <v>1893</v>
      </c>
      <c r="N8354" s="1" t="str">
        <f t="shared" si="130"/>
        <v>1990-1999</v>
      </c>
    </row>
    <row r="8355" spans="1:14" hidden="1" x14ac:dyDescent="0.3">
      <c r="A8355">
        <v>116282</v>
      </c>
      <c r="B8355" s="1" t="s">
        <v>613</v>
      </c>
      <c r="C8355">
        <v>1996</v>
      </c>
      <c r="D8355" s="1" t="s">
        <v>9</v>
      </c>
      <c r="E8355">
        <v>98</v>
      </c>
      <c r="F8355" s="3">
        <v>24611975</v>
      </c>
      <c r="G8355" s="1" t="s">
        <v>881</v>
      </c>
      <c r="H8355">
        <v>1053</v>
      </c>
      <c r="I8355" s="1" t="s">
        <v>1080</v>
      </c>
      <c r="J8355">
        <v>1054</v>
      </c>
      <c r="K8355" s="1" t="s">
        <v>1081</v>
      </c>
      <c r="L8355">
        <v>531</v>
      </c>
      <c r="M8355" s="1" t="s">
        <v>1881</v>
      </c>
      <c r="N8355" s="1" t="str">
        <f t="shared" si="130"/>
        <v>1990-1999</v>
      </c>
    </row>
    <row r="8356" spans="1:14" hidden="1" x14ac:dyDescent="0.3">
      <c r="A8356">
        <v>116282</v>
      </c>
      <c r="B8356" s="1" t="s">
        <v>613</v>
      </c>
      <c r="C8356">
        <v>1996</v>
      </c>
      <c r="D8356" s="1" t="s">
        <v>9</v>
      </c>
      <c r="E8356">
        <v>98</v>
      </c>
      <c r="F8356" s="3">
        <v>24611975</v>
      </c>
      <c r="G8356" s="1" t="s">
        <v>881</v>
      </c>
      <c r="H8356">
        <v>1053</v>
      </c>
      <c r="I8356" s="1" t="s">
        <v>1080</v>
      </c>
      <c r="J8356">
        <v>1054</v>
      </c>
      <c r="K8356" s="1" t="s">
        <v>1081</v>
      </c>
      <c r="L8356">
        <v>114</v>
      </c>
      <c r="M8356" s="1" t="s">
        <v>1894</v>
      </c>
      <c r="N8356" s="1" t="str">
        <f t="shared" si="130"/>
        <v>1990-1999</v>
      </c>
    </row>
    <row r="8357" spans="1:14" hidden="1" x14ac:dyDescent="0.3">
      <c r="A8357">
        <v>116282</v>
      </c>
      <c r="B8357" s="1" t="s">
        <v>613</v>
      </c>
      <c r="C8357">
        <v>1996</v>
      </c>
      <c r="D8357" s="1" t="s">
        <v>9</v>
      </c>
      <c r="E8357">
        <v>98</v>
      </c>
      <c r="F8357" s="3">
        <v>24611975</v>
      </c>
      <c r="G8357" s="1" t="s">
        <v>862</v>
      </c>
      <c r="H8357">
        <v>1054</v>
      </c>
      <c r="I8357" s="1" t="s">
        <v>1081</v>
      </c>
      <c r="J8357">
        <v>1053</v>
      </c>
      <c r="K8357" s="1" t="s">
        <v>1080</v>
      </c>
      <c r="L8357">
        <v>513</v>
      </c>
      <c r="M8357" s="1" t="s">
        <v>1893</v>
      </c>
      <c r="N8357" s="1" t="str">
        <f t="shared" si="130"/>
        <v>1990-1999</v>
      </c>
    </row>
    <row r="8358" spans="1:14" hidden="1" x14ac:dyDescent="0.3">
      <c r="A8358">
        <v>116282</v>
      </c>
      <c r="B8358" s="1" t="s">
        <v>613</v>
      </c>
      <c r="C8358">
        <v>1996</v>
      </c>
      <c r="D8358" s="1" t="s">
        <v>9</v>
      </c>
      <c r="E8358">
        <v>98</v>
      </c>
      <c r="F8358" s="3">
        <v>24611975</v>
      </c>
      <c r="G8358" s="1" t="s">
        <v>862</v>
      </c>
      <c r="H8358">
        <v>1054</v>
      </c>
      <c r="I8358" s="1" t="s">
        <v>1081</v>
      </c>
      <c r="J8358">
        <v>1053</v>
      </c>
      <c r="K8358" s="1" t="s">
        <v>1080</v>
      </c>
      <c r="L8358">
        <v>531</v>
      </c>
      <c r="M8358" s="1" t="s">
        <v>1881</v>
      </c>
      <c r="N8358" s="1" t="str">
        <f t="shared" si="130"/>
        <v>1990-1999</v>
      </c>
    </row>
    <row r="8359" spans="1:14" hidden="1" x14ac:dyDescent="0.3">
      <c r="A8359">
        <v>116282</v>
      </c>
      <c r="B8359" s="1" t="s">
        <v>613</v>
      </c>
      <c r="C8359">
        <v>1996</v>
      </c>
      <c r="D8359" s="1" t="s">
        <v>9</v>
      </c>
      <c r="E8359">
        <v>98</v>
      </c>
      <c r="F8359" s="3">
        <v>24611975</v>
      </c>
      <c r="G8359" s="1" t="s">
        <v>862</v>
      </c>
      <c r="H8359">
        <v>1054</v>
      </c>
      <c r="I8359" s="1" t="s">
        <v>1081</v>
      </c>
      <c r="J8359">
        <v>1053</v>
      </c>
      <c r="K8359" s="1" t="s">
        <v>1080</v>
      </c>
      <c r="L8359">
        <v>114</v>
      </c>
      <c r="M8359" s="1" t="s">
        <v>1894</v>
      </c>
      <c r="N8359" s="1" t="str">
        <f t="shared" si="130"/>
        <v>1990-1999</v>
      </c>
    </row>
    <row r="8360" spans="1:14" hidden="1" x14ac:dyDescent="0.3">
      <c r="A8360">
        <v>116282</v>
      </c>
      <c r="B8360" s="1" t="s">
        <v>613</v>
      </c>
      <c r="C8360">
        <v>1996</v>
      </c>
      <c r="D8360" s="1" t="s">
        <v>9</v>
      </c>
      <c r="E8360">
        <v>98</v>
      </c>
      <c r="F8360" s="3">
        <v>24611975</v>
      </c>
      <c r="G8360" s="1" t="s">
        <v>862</v>
      </c>
      <c r="H8360">
        <v>1054</v>
      </c>
      <c r="I8360" s="1" t="s">
        <v>1081</v>
      </c>
      <c r="J8360">
        <v>1054</v>
      </c>
      <c r="K8360" s="1" t="s">
        <v>1081</v>
      </c>
      <c r="L8360">
        <v>513</v>
      </c>
      <c r="M8360" s="1" t="s">
        <v>1893</v>
      </c>
      <c r="N8360" s="1" t="str">
        <f t="shared" si="130"/>
        <v>1990-1999</v>
      </c>
    </row>
    <row r="8361" spans="1:14" hidden="1" x14ac:dyDescent="0.3">
      <c r="A8361">
        <v>116282</v>
      </c>
      <c r="B8361" s="1" t="s">
        <v>613</v>
      </c>
      <c r="C8361">
        <v>1996</v>
      </c>
      <c r="D8361" s="1" t="s">
        <v>9</v>
      </c>
      <c r="E8361">
        <v>98</v>
      </c>
      <c r="F8361" s="3">
        <v>24611975</v>
      </c>
      <c r="G8361" s="1" t="s">
        <v>862</v>
      </c>
      <c r="H8361">
        <v>1054</v>
      </c>
      <c r="I8361" s="1" t="s">
        <v>1081</v>
      </c>
      <c r="J8361">
        <v>1054</v>
      </c>
      <c r="K8361" s="1" t="s">
        <v>1081</v>
      </c>
      <c r="L8361">
        <v>531</v>
      </c>
      <c r="M8361" s="1" t="s">
        <v>1881</v>
      </c>
      <c r="N8361" s="1" t="str">
        <f t="shared" si="130"/>
        <v>1990-1999</v>
      </c>
    </row>
    <row r="8362" spans="1:14" hidden="1" x14ac:dyDescent="0.3">
      <c r="A8362">
        <v>116282</v>
      </c>
      <c r="B8362" s="1" t="s">
        <v>613</v>
      </c>
      <c r="C8362">
        <v>1996</v>
      </c>
      <c r="D8362" s="1" t="s">
        <v>9</v>
      </c>
      <c r="E8362">
        <v>98</v>
      </c>
      <c r="F8362" s="3">
        <v>24611975</v>
      </c>
      <c r="G8362" s="1" t="s">
        <v>862</v>
      </c>
      <c r="H8362">
        <v>1054</v>
      </c>
      <c r="I8362" s="1" t="s">
        <v>1081</v>
      </c>
      <c r="J8362">
        <v>1054</v>
      </c>
      <c r="K8362" s="1" t="s">
        <v>1081</v>
      </c>
      <c r="L8362">
        <v>114</v>
      </c>
      <c r="M8362" s="1" t="s">
        <v>1894</v>
      </c>
      <c r="N8362" s="1" t="str">
        <f t="shared" si="130"/>
        <v>1990-1999</v>
      </c>
    </row>
    <row r="8363" spans="1:14" hidden="1" x14ac:dyDescent="0.3">
      <c r="A8363">
        <v>116282</v>
      </c>
      <c r="B8363" s="1" t="s">
        <v>613</v>
      </c>
      <c r="C8363">
        <v>1996</v>
      </c>
      <c r="D8363" s="1" t="s">
        <v>9</v>
      </c>
      <c r="E8363">
        <v>98</v>
      </c>
      <c r="F8363" s="3">
        <v>24611975</v>
      </c>
      <c r="G8363" s="1" t="s">
        <v>862</v>
      </c>
      <c r="H8363">
        <v>1053</v>
      </c>
      <c r="I8363" s="1" t="s">
        <v>1080</v>
      </c>
      <c r="J8363">
        <v>1053</v>
      </c>
      <c r="K8363" s="1" t="s">
        <v>1080</v>
      </c>
      <c r="L8363">
        <v>513</v>
      </c>
      <c r="M8363" s="1" t="s">
        <v>1893</v>
      </c>
      <c r="N8363" s="1" t="str">
        <f t="shared" si="130"/>
        <v>1990-1999</v>
      </c>
    </row>
    <row r="8364" spans="1:14" hidden="1" x14ac:dyDescent="0.3">
      <c r="A8364">
        <v>116282</v>
      </c>
      <c r="B8364" s="1" t="s">
        <v>613</v>
      </c>
      <c r="C8364">
        <v>1996</v>
      </c>
      <c r="D8364" s="1" t="s">
        <v>9</v>
      </c>
      <c r="E8364">
        <v>98</v>
      </c>
      <c r="F8364" s="3">
        <v>24611975</v>
      </c>
      <c r="G8364" s="1" t="s">
        <v>862</v>
      </c>
      <c r="H8364">
        <v>1053</v>
      </c>
      <c r="I8364" s="1" t="s">
        <v>1080</v>
      </c>
      <c r="J8364">
        <v>1053</v>
      </c>
      <c r="K8364" s="1" t="s">
        <v>1080</v>
      </c>
      <c r="L8364">
        <v>531</v>
      </c>
      <c r="M8364" s="1" t="s">
        <v>1881</v>
      </c>
      <c r="N8364" s="1" t="str">
        <f t="shared" si="130"/>
        <v>1990-1999</v>
      </c>
    </row>
    <row r="8365" spans="1:14" hidden="1" x14ac:dyDescent="0.3">
      <c r="A8365">
        <v>116282</v>
      </c>
      <c r="B8365" s="1" t="s">
        <v>613</v>
      </c>
      <c r="C8365">
        <v>1996</v>
      </c>
      <c r="D8365" s="1" t="s">
        <v>9</v>
      </c>
      <c r="E8365">
        <v>98</v>
      </c>
      <c r="F8365" s="3">
        <v>24611975</v>
      </c>
      <c r="G8365" s="1" t="s">
        <v>862</v>
      </c>
      <c r="H8365">
        <v>1053</v>
      </c>
      <c r="I8365" s="1" t="s">
        <v>1080</v>
      </c>
      <c r="J8365">
        <v>1053</v>
      </c>
      <c r="K8365" s="1" t="s">
        <v>1080</v>
      </c>
      <c r="L8365">
        <v>114</v>
      </c>
      <c r="M8365" s="1" t="s">
        <v>1894</v>
      </c>
      <c r="N8365" s="1" t="str">
        <f t="shared" si="130"/>
        <v>1990-1999</v>
      </c>
    </row>
    <row r="8366" spans="1:14" hidden="1" x14ac:dyDescent="0.3">
      <c r="A8366">
        <v>116282</v>
      </c>
      <c r="B8366" s="1" t="s">
        <v>613</v>
      </c>
      <c r="C8366">
        <v>1996</v>
      </c>
      <c r="D8366" s="1" t="s">
        <v>9</v>
      </c>
      <c r="E8366">
        <v>98</v>
      </c>
      <c r="F8366" s="3">
        <v>24611975</v>
      </c>
      <c r="G8366" s="1" t="s">
        <v>862</v>
      </c>
      <c r="H8366">
        <v>1053</v>
      </c>
      <c r="I8366" s="1" t="s">
        <v>1080</v>
      </c>
      <c r="J8366">
        <v>1054</v>
      </c>
      <c r="K8366" s="1" t="s">
        <v>1081</v>
      </c>
      <c r="L8366">
        <v>513</v>
      </c>
      <c r="M8366" s="1" t="s">
        <v>1893</v>
      </c>
      <c r="N8366" s="1" t="str">
        <f t="shared" si="130"/>
        <v>1990-1999</v>
      </c>
    </row>
    <row r="8367" spans="1:14" hidden="1" x14ac:dyDescent="0.3">
      <c r="A8367">
        <v>116282</v>
      </c>
      <c r="B8367" s="1" t="s">
        <v>613</v>
      </c>
      <c r="C8367">
        <v>1996</v>
      </c>
      <c r="D8367" s="1" t="s">
        <v>9</v>
      </c>
      <c r="E8367">
        <v>98</v>
      </c>
      <c r="F8367" s="3">
        <v>24611975</v>
      </c>
      <c r="G8367" s="1" t="s">
        <v>862</v>
      </c>
      <c r="H8367">
        <v>1053</v>
      </c>
      <c r="I8367" s="1" t="s">
        <v>1080</v>
      </c>
      <c r="J8367">
        <v>1054</v>
      </c>
      <c r="K8367" s="1" t="s">
        <v>1081</v>
      </c>
      <c r="L8367">
        <v>531</v>
      </c>
      <c r="M8367" s="1" t="s">
        <v>1881</v>
      </c>
      <c r="N8367" s="1" t="str">
        <f t="shared" si="130"/>
        <v>1990-1999</v>
      </c>
    </row>
    <row r="8368" spans="1:14" hidden="1" x14ac:dyDescent="0.3">
      <c r="A8368">
        <v>116282</v>
      </c>
      <c r="B8368" s="1" t="s">
        <v>613</v>
      </c>
      <c r="C8368">
        <v>1996</v>
      </c>
      <c r="D8368" s="1" t="s">
        <v>9</v>
      </c>
      <c r="E8368">
        <v>98</v>
      </c>
      <c r="F8368" s="3">
        <v>24611975</v>
      </c>
      <c r="G8368" s="1" t="s">
        <v>862</v>
      </c>
      <c r="H8368">
        <v>1053</v>
      </c>
      <c r="I8368" s="1" t="s">
        <v>1080</v>
      </c>
      <c r="J8368">
        <v>1054</v>
      </c>
      <c r="K8368" s="1" t="s">
        <v>1081</v>
      </c>
      <c r="L8368">
        <v>114</v>
      </c>
      <c r="M8368" s="1" t="s">
        <v>1894</v>
      </c>
      <c r="N8368" s="1" t="str">
        <f t="shared" si="130"/>
        <v>1990-1999</v>
      </c>
    </row>
    <row r="8369" spans="1:14" hidden="1" x14ac:dyDescent="0.3">
      <c r="A8369">
        <v>116282</v>
      </c>
      <c r="B8369" s="1" t="s">
        <v>613</v>
      </c>
      <c r="C8369">
        <v>1996</v>
      </c>
      <c r="D8369" s="1" t="s">
        <v>9</v>
      </c>
      <c r="E8369">
        <v>98</v>
      </c>
      <c r="F8369" s="3">
        <v>24611975</v>
      </c>
      <c r="G8369" s="1" t="s">
        <v>883</v>
      </c>
      <c r="H8369">
        <v>1054</v>
      </c>
      <c r="I8369" s="1" t="s">
        <v>1081</v>
      </c>
      <c r="J8369">
        <v>1053</v>
      </c>
      <c r="K8369" s="1" t="s">
        <v>1080</v>
      </c>
      <c r="L8369">
        <v>513</v>
      </c>
      <c r="M8369" s="1" t="s">
        <v>1893</v>
      </c>
      <c r="N8369" s="1" t="str">
        <f t="shared" si="130"/>
        <v>1990-1999</v>
      </c>
    </row>
    <row r="8370" spans="1:14" hidden="1" x14ac:dyDescent="0.3">
      <c r="A8370">
        <v>116282</v>
      </c>
      <c r="B8370" s="1" t="s">
        <v>613</v>
      </c>
      <c r="C8370">
        <v>1996</v>
      </c>
      <c r="D8370" s="1" t="s">
        <v>9</v>
      </c>
      <c r="E8370">
        <v>98</v>
      </c>
      <c r="F8370" s="3">
        <v>24611975</v>
      </c>
      <c r="G8370" s="1" t="s">
        <v>883</v>
      </c>
      <c r="H8370">
        <v>1054</v>
      </c>
      <c r="I8370" s="1" t="s">
        <v>1081</v>
      </c>
      <c r="J8370">
        <v>1053</v>
      </c>
      <c r="K8370" s="1" t="s">
        <v>1080</v>
      </c>
      <c r="L8370">
        <v>531</v>
      </c>
      <c r="M8370" s="1" t="s">
        <v>1881</v>
      </c>
      <c r="N8370" s="1" t="str">
        <f t="shared" si="130"/>
        <v>1990-1999</v>
      </c>
    </row>
    <row r="8371" spans="1:14" hidden="1" x14ac:dyDescent="0.3">
      <c r="A8371">
        <v>116282</v>
      </c>
      <c r="B8371" s="1" t="s">
        <v>613</v>
      </c>
      <c r="C8371">
        <v>1996</v>
      </c>
      <c r="D8371" s="1" t="s">
        <v>9</v>
      </c>
      <c r="E8371">
        <v>98</v>
      </c>
      <c r="F8371" s="3">
        <v>24611975</v>
      </c>
      <c r="G8371" s="1" t="s">
        <v>883</v>
      </c>
      <c r="H8371">
        <v>1054</v>
      </c>
      <c r="I8371" s="1" t="s">
        <v>1081</v>
      </c>
      <c r="J8371">
        <v>1053</v>
      </c>
      <c r="K8371" s="1" t="s">
        <v>1080</v>
      </c>
      <c r="L8371">
        <v>114</v>
      </c>
      <c r="M8371" s="1" t="s">
        <v>1894</v>
      </c>
      <c r="N8371" s="1" t="str">
        <f t="shared" si="130"/>
        <v>1990-1999</v>
      </c>
    </row>
    <row r="8372" spans="1:14" hidden="1" x14ac:dyDescent="0.3">
      <c r="A8372">
        <v>116282</v>
      </c>
      <c r="B8372" s="1" t="s">
        <v>613</v>
      </c>
      <c r="C8372">
        <v>1996</v>
      </c>
      <c r="D8372" s="1" t="s">
        <v>9</v>
      </c>
      <c r="E8372">
        <v>98</v>
      </c>
      <c r="F8372" s="3">
        <v>24611975</v>
      </c>
      <c r="G8372" s="1" t="s">
        <v>883</v>
      </c>
      <c r="H8372">
        <v>1054</v>
      </c>
      <c r="I8372" s="1" t="s">
        <v>1081</v>
      </c>
      <c r="J8372">
        <v>1054</v>
      </c>
      <c r="K8372" s="1" t="s">
        <v>1081</v>
      </c>
      <c r="L8372">
        <v>513</v>
      </c>
      <c r="M8372" s="1" t="s">
        <v>1893</v>
      </c>
      <c r="N8372" s="1" t="str">
        <f t="shared" si="130"/>
        <v>1990-1999</v>
      </c>
    </row>
    <row r="8373" spans="1:14" hidden="1" x14ac:dyDescent="0.3">
      <c r="A8373">
        <v>116282</v>
      </c>
      <c r="B8373" s="1" t="s">
        <v>613</v>
      </c>
      <c r="C8373">
        <v>1996</v>
      </c>
      <c r="D8373" s="1" t="s">
        <v>9</v>
      </c>
      <c r="E8373">
        <v>98</v>
      </c>
      <c r="F8373" s="3">
        <v>24611975</v>
      </c>
      <c r="G8373" s="1" t="s">
        <v>883</v>
      </c>
      <c r="H8373">
        <v>1054</v>
      </c>
      <c r="I8373" s="1" t="s">
        <v>1081</v>
      </c>
      <c r="J8373">
        <v>1054</v>
      </c>
      <c r="K8373" s="1" t="s">
        <v>1081</v>
      </c>
      <c r="L8373">
        <v>531</v>
      </c>
      <c r="M8373" s="1" t="s">
        <v>1881</v>
      </c>
      <c r="N8373" s="1" t="str">
        <f t="shared" si="130"/>
        <v>1990-1999</v>
      </c>
    </row>
    <row r="8374" spans="1:14" hidden="1" x14ac:dyDescent="0.3">
      <c r="A8374">
        <v>116282</v>
      </c>
      <c r="B8374" s="1" t="s">
        <v>613</v>
      </c>
      <c r="C8374">
        <v>1996</v>
      </c>
      <c r="D8374" s="1" t="s">
        <v>9</v>
      </c>
      <c r="E8374">
        <v>98</v>
      </c>
      <c r="F8374" s="3">
        <v>24611975</v>
      </c>
      <c r="G8374" s="1" t="s">
        <v>883</v>
      </c>
      <c r="H8374">
        <v>1054</v>
      </c>
      <c r="I8374" s="1" t="s">
        <v>1081</v>
      </c>
      <c r="J8374">
        <v>1054</v>
      </c>
      <c r="K8374" s="1" t="s">
        <v>1081</v>
      </c>
      <c r="L8374">
        <v>114</v>
      </c>
      <c r="M8374" s="1" t="s">
        <v>1894</v>
      </c>
      <c r="N8374" s="1" t="str">
        <f t="shared" si="130"/>
        <v>1990-1999</v>
      </c>
    </row>
    <row r="8375" spans="1:14" hidden="1" x14ac:dyDescent="0.3">
      <c r="A8375">
        <v>116282</v>
      </c>
      <c r="B8375" s="1" t="s">
        <v>613</v>
      </c>
      <c r="C8375">
        <v>1996</v>
      </c>
      <c r="D8375" s="1" t="s">
        <v>9</v>
      </c>
      <c r="E8375">
        <v>98</v>
      </c>
      <c r="F8375" s="3">
        <v>24611975</v>
      </c>
      <c r="G8375" s="1" t="s">
        <v>883</v>
      </c>
      <c r="H8375">
        <v>1053</v>
      </c>
      <c r="I8375" s="1" t="s">
        <v>1080</v>
      </c>
      <c r="J8375">
        <v>1053</v>
      </c>
      <c r="K8375" s="1" t="s">
        <v>1080</v>
      </c>
      <c r="L8375">
        <v>513</v>
      </c>
      <c r="M8375" s="1" t="s">
        <v>1893</v>
      </c>
      <c r="N8375" s="1" t="str">
        <f t="shared" si="130"/>
        <v>1990-1999</v>
      </c>
    </row>
    <row r="8376" spans="1:14" hidden="1" x14ac:dyDescent="0.3">
      <c r="A8376">
        <v>116282</v>
      </c>
      <c r="B8376" s="1" t="s">
        <v>613</v>
      </c>
      <c r="C8376">
        <v>1996</v>
      </c>
      <c r="D8376" s="1" t="s">
        <v>9</v>
      </c>
      <c r="E8376">
        <v>98</v>
      </c>
      <c r="F8376" s="3">
        <v>24611975</v>
      </c>
      <c r="G8376" s="1" t="s">
        <v>883</v>
      </c>
      <c r="H8376">
        <v>1053</v>
      </c>
      <c r="I8376" s="1" t="s">
        <v>1080</v>
      </c>
      <c r="J8376">
        <v>1053</v>
      </c>
      <c r="K8376" s="1" t="s">
        <v>1080</v>
      </c>
      <c r="L8376">
        <v>531</v>
      </c>
      <c r="M8376" s="1" t="s">
        <v>1881</v>
      </c>
      <c r="N8376" s="1" t="str">
        <f t="shared" si="130"/>
        <v>1990-1999</v>
      </c>
    </row>
    <row r="8377" spans="1:14" hidden="1" x14ac:dyDescent="0.3">
      <c r="A8377">
        <v>116282</v>
      </c>
      <c r="B8377" s="1" t="s">
        <v>613</v>
      </c>
      <c r="C8377">
        <v>1996</v>
      </c>
      <c r="D8377" s="1" t="s">
        <v>9</v>
      </c>
      <c r="E8377">
        <v>98</v>
      </c>
      <c r="F8377" s="3">
        <v>24611975</v>
      </c>
      <c r="G8377" s="1" t="s">
        <v>883</v>
      </c>
      <c r="H8377">
        <v>1053</v>
      </c>
      <c r="I8377" s="1" t="s">
        <v>1080</v>
      </c>
      <c r="J8377">
        <v>1053</v>
      </c>
      <c r="K8377" s="1" t="s">
        <v>1080</v>
      </c>
      <c r="L8377">
        <v>114</v>
      </c>
      <c r="M8377" s="1" t="s">
        <v>1894</v>
      </c>
      <c r="N8377" s="1" t="str">
        <f t="shared" si="130"/>
        <v>1990-1999</v>
      </c>
    </row>
    <row r="8378" spans="1:14" hidden="1" x14ac:dyDescent="0.3">
      <c r="A8378">
        <v>116282</v>
      </c>
      <c r="B8378" s="1" t="s">
        <v>613</v>
      </c>
      <c r="C8378">
        <v>1996</v>
      </c>
      <c r="D8378" s="1" t="s">
        <v>9</v>
      </c>
      <c r="E8378">
        <v>98</v>
      </c>
      <c r="F8378" s="3">
        <v>24611975</v>
      </c>
      <c r="G8378" s="1" t="s">
        <v>883</v>
      </c>
      <c r="H8378">
        <v>1053</v>
      </c>
      <c r="I8378" s="1" t="s">
        <v>1080</v>
      </c>
      <c r="J8378">
        <v>1054</v>
      </c>
      <c r="K8378" s="1" t="s">
        <v>1081</v>
      </c>
      <c r="L8378">
        <v>513</v>
      </c>
      <c r="M8378" s="1" t="s">
        <v>1893</v>
      </c>
      <c r="N8378" s="1" t="str">
        <f t="shared" si="130"/>
        <v>1990-1999</v>
      </c>
    </row>
    <row r="8379" spans="1:14" hidden="1" x14ac:dyDescent="0.3">
      <c r="A8379">
        <v>116282</v>
      </c>
      <c r="B8379" s="1" t="s">
        <v>613</v>
      </c>
      <c r="C8379">
        <v>1996</v>
      </c>
      <c r="D8379" s="1" t="s">
        <v>9</v>
      </c>
      <c r="E8379">
        <v>98</v>
      </c>
      <c r="F8379" s="3">
        <v>24611975</v>
      </c>
      <c r="G8379" s="1" t="s">
        <v>883</v>
      </c>
      <c r="H8379">
        <v>1053</v>
      </c>
      <c r="I8379" s="1" t="s">
        <v>1080</v>
      </c>
      <c r="J8379">
        <v>1054</v>
      </c>
      <c r="K8379" s="1" t="s">
        <v>1081</v>
      </c>
      <c r="L8379">
        <v>531</v>
      </c>
      <c r="M8379" s="1" t="s">
        <v>1881</v>
      </c>
      <c r="N8379" s="1" t="str">
        <f t="shared" si="130"/>
        <v>1990-1999</v>
      </c>
    </row>
    <row r="8380" spans="1:14" hidden="1" x14ac:dyDescent="0.3">
      <c r="A8380">
        <v>116282</v>
      </c>
      <c r="B8380" s="1" t="s">
        <v>613</v>
      </c>
      <c r="C8380">
        <v>1996</v>
      </c>
      <c r="D8380" s="1" t="s">
        <v>9</v>
      </c>
      <c r="E8380">
        <v>98</v>
      </c>
      <c r="F8380" s="3">
        <v>24611975</v>
      </c>
      <c r="G8380" s="1" t="s">
        <v>883</v>
      </c>
      <c r="H8380">
        <v>1053</v>
      </c>
      <c r="I8380" s="1" t="s">
        <v>1080</v>
      </c>
      <c r="J8380">
        <v>1054</v>
      </c>
      <c r="K8380" s="1" t="s">
        <v>1081</v>
      </c>
      <c r="L8380">
        <v>114</v>
      </c>
      <c r="M8380" s="1" t="s">
        <v>1894</v>
      </c>
      <c r="N8380" s="1" t="str">
        <f t="shared" si="130"/>
        <v>1990-1999</v>
      </c>
    </row>
    <row r="8381" spans="1:14" hidden="1" x14ac:dyDescent="0.3">
      <c r="A8381">
        <v>116282</v>
      </c>
      <c r="B8381" s="1" t="s">
        <v>613</v>
      </c>
      <c r="C8381">
        <v>1996</v>
      </c>
      <c r="D8381" s="1" t="s">
        <v>9</v>
      </c>
      <c r="E8381">
        <v>98</v>
      </c>
      <c r="F8381" s="3">
        <v>24611975</v>
      </c>
      <c r="G8381" s="1" t="s">
        <v>842</v>
      </c>
      <c r="H8381">
        <v>1054</v>
      </c>
      <c r="I8381" s="1" t="s">
        <v>1081</v>
      </c>
      <c r="J8381">
        <v>1053</v>
      </c>
      <c r="K8381" s="1" t="s">
        <v>1080</v>
      </c>
      <c r="L8381">
        <v>513</v>
      </c>
      <c r="M8381" s="1" t="s">
        <v>1893</v>
      </c>
      <c r="N8381" s="1" t="str">
        <f t="shared" si="130"/>
        <v>1990-1999</v>
      </c>
    </row>
    <row r="8382" spans="1:14" hidden="1" x14ac:dyDescent="0.3">
      <c r="A8382">
        <v>116282</v>
      </c>
      <c r="B8382" s="1" t="s">
        <v>613</v>
      </c>
      <c r="C8382">
        <v>1996</v>
      </c>
      <c r="D8382" s="1" t="s">
        <v>9</v>
      </c>
      <c r="E8382">
        <v>98</v>
      </c>
      <c r="F8382" s="3">
        <v>24611975</v>
      </c>
      <c r="G8382" s="1" t="s">
        <v>842</v>
      </c>
      <c r="H8382">
        <v>1054</v>
      </c>
      <c r="I8382" s="1" t="s">
        <v>1081</v>
      </c>
      <c r="J8382">
        <v>1053</v>
      </c>
      <c r="K8382" s="1" t="s">
        <v>1080</v>
      </c>
      <c r="L8382">
        <v>531</v>
      </c>
      <c r="M8382" s="1" t="s">
        <v>1881</v>
      </c>
      <c r="N8382" s="1" t="str">
        <f t="shared" si="130"/>
        <v>1990-1999</v>
      </c>
    </row>
    <row r="8383" spans="1:14" hidden="1" x14ac:dyDescent="0.3">
      <c r="A8383">
        <v>116282</v>
      </c>
      <c r="B8383" s="1" t="s">
        <v>613</v>
      </c>
      <c r="C8383">
        <v>1996</v>
      </c>
      <c r="D8383" s="1" t="s">
        <v>9</v>
      </c>
      <c r="E8383">
        <v>98</v>
      </c>
      <c r="F8383" s="3">
        <v>24611975</v>
      </c>
      <c r="G8383" s="1" t="s">
        <v>842</v>
      </c>
      <c r="H8383">
        <v>1054</v>
      </c>
      <c r="I8383" s="1" t="s">
        <v>1081</v>
      </c>
      <c r="J8383">
        <v>1053</v>
      </c>
      <c r="K8383" s="1" t="s">
        <v>1080</v>
      </c>
      <c r="L8383">
        <v>114</v>
      </c>
      <c r="M8383" s="1" t="s">
        <v>1894</v>
      </c>
      <c r="N8383" s="1" t="str">
        <f t="shared" si="130"/>
        <v>1990-1999</v>
      </c>
    </row>
    <row r="8384" spans="1:14" hidden="1" x14ac:dyDescent="0.3">
      <c r="A8384">
        <v>116282</v>
      </c>
      <c r="B8384" s="1" t="s">
        <v>613</v>
      </c>
      <c r="C8384">
        <v>1996</v>
      </c>
      <c r="D8384" s="1" t="s">
        <v>9</v>
      </c>
      <c r="E8384">
        <v>98</v>
      </c>
      <c r="F8384" s="3">
        <v>24611975</v>
      </c>
      <c r="G8384" s="1" t="s">
        <v>842</v>
      </c>
      <c r="H8384">
        <v>1054</v>
      </c>
      <c r="I8384" s="1" t="s">
        <v>1081</v>
      </c>
      <c r="J8384">
        <v>1054</v>
      </c>
      <c r="K8384" s="1" t="s">
        <v>1081</v>
      </c>
      <c r="L8384">
        <v>513</v>
      </c>
      <c r="M8384" s="1" t="s">
        <v>1893</v>
      </c>
      <c r="N8384" s="1" t="str">
        <f t="shared" si="130"/>
        <v>1990-1999</v>
      </c>
    </row>
    <row r="8385" spans="1:14" hidden="1" x14ac:dyDescent="0.3">
      <c r="A8385">
        <v>116282</v>
      </c>
      <c r="B8385" s="1" t="s">
        <v>613</v>
      </c>
      <c r="C8385">
        <v>1996</v>
      </c>
      <c r="D8385" s="1" t="s">
        <v>9</v>
      </c>
      <c r="E8385">
        <v>98</v>
      </c>
      <c r="F8385" s="3">
        <v>24611975</v>
      </c>
      <c r="G8385" s="1" t="s">
        <v>842</v>
      </c>
      <c r="H8385">
        <v>1054</v>
      </c>
      <c r="I8385" s="1" t="s">
        <v>1081</v>
      </c>
      <c r="J8385">
        <v>1054</v>
      </c>
      <c r="K8385" s="1" t="s">
        <v>1081</v>
      </c>
      <c r="L8385">
        <v>531</v>
      </c>
      <c r="M8385" s="1" t="s">
        <v>1881</v>
      </c>
      <c r="N8385" s="1" t="str">
        <f t="shared" si="130"/>
        <v>1990-1999</v>
      </c>
    </row>
    <row r="8386" spans="1:14" hidden="1" x14ac:dyDescent="0.3">
      <c r="A8386">
        <v>116282</v>
      </c>
      <c r="B8386" s="1" t="s">
        <v>613</v>
      </c>
      <c r="C8386">
        <v>1996</v>
      </c>
      <c r="D8386" s="1" t="s">
        <v>9</v>
      </c>
      <c r="E8386">
        <v>98</v>
      </c>
      <c r="F8386" s="3">
        <v>24611975</v>
      </c>
      <c r="G8386" s="1" t="s">
        <v>842</v>
      </c>
      <c r="H8386">
        <v>1054</v>
      </c>
      <c r="I8386" s="1" t="s">
        <v>1081</v>
      </c>
      <c r="J8386">
        <v>1054</v>
      </c>
      <c r="K8386" s="1" t="s">
        <v>1081</v>
      </c>
      <c r="L8386">
        <v>114</v>
      </c>
      <c r="M8386" s="1" t="s">
        <v>1894</v>
      </c>
      <c r="N8386" s="1" t="str">
        <f t="shared" ref="N8386:N8449" si="131">INT(C8386/10)*10 &amp; "-" &amp; INT(C8386/10)*10+9</f>
        <v>1990-1999</v>
      </c>
    </row>
    <row r="8387" spans="1:14" hidden="1" x14ac:dyDescent="0.3">
      <c r="A8387">
        <v>116282</v>
      </c>
      <c r="B8387" s="1" t="s">
        <v>613</v>
      </c>
      <c r="C8387">
        <v>1996</v>
      </c>
      <c r="D8387" s="1" t="s">
        <v>9</v>
      </c>
      <c r="E8387">
        <v>98</v>
      </c>
      <c r="F8387" s="3">
        <v>24611975</v>
      </c>
      <c r="G8387" s="1" t="s">
        <v>842</v>
      </c>
      <c r="H8387">
        <v>1053</v>
      </c>
      <c r="I8387" s="1" t="s">
        <v>1080</v>
      </c>
      <c r="J8387">
        <v>1053</v>
      </c>
      <c r="K8387" s="1" t="s">
        <v>1080</v>
      </c>
      <c r="L8387">
        <v>513</v>
      </c>
      <c r="M8387" s="1" t="s">
        <v>1893</v>
      </c>
      <c r="N8387" s="1" t="str">
        <f t="shared" si="131"/>
        <v>1990-1999</v>
      </c>
    </row>
    <row r="8388" spans="1:14" hidden="1" x14ac:dyDescent="0.3">
      <c r="A8388">
        <v>116282</v>
      </c>
      <c r="B8388" s="1" t="s">
        <v>613</v>
      </c>
      <c r="C8388">
        <v>1996</v>
      </c>
      <c r="D8388" s="1" t="s">
        <v>9</v>
      </c>
      <c r="E8388">
        <v>98</v>
      </c>
      <c r="F8388" s="3">
        <v>24611975</v>
      </c>
      <c r="G8388" s="1" t="s">
        <v>842</v>
      </c>
      <c r="H8388">
        <v>1053</v>
      </c>
      <c r="I8388" s="1" t="s">
        <v>1080</v>
      </c>
      <c r="J8388">
        <v>1053</v>
      </c>
      <c r="K8388" s="1" t="s">
        <v>1080</v>
      </c>
      <c r="L8388">
        <v>531</v>
      </c>
      <c r="M8388" s="1" t="s">
        <v>1881</v>
      </c>
      <c r="N8388" s="1" t="str">
        <f t="shared" si="131"/>
        <v>1990-1999</v>
      </c>
    </row>
    <row r="8389" spans="1:14" hidden="1" x14ac:dyDescent="0.3">
      <c r="A8389">
        <v>116282</v>
      </c>
      <c r="B8389" s="1" t="s">
        <v>613</v>
      </c>
      <c r="C8389">
        <v>1996</v>
      </c>
      <c r="D8389" s="1" t="s">
        <v>9</v>
      </c>
      <c r="E8389">
        <v>98</v>
      </c>
      <c r="F8389" s="3">
        <v>24611975</v>
      </c>
      <c r="G8389" s="1" t="s">
        <v>842</v>
      </c>
      <c r="H8389">
        <v>1053</v>
      </c>
      <c r="I8389" s="1" t="s">
        <v>1080</v>
      </c>
      <c r="J8389">
        <v>1053</v>
      </c>
      <c r="K8389" s="1" t="s">
        <v>1080</v>
      </c>
      <c r="L8389">
        <v>114</v>
      </c>
      <c r="M8389" s="1" t="s">
        <v>1894</v>
      </c>
      <c r="N8389" s="1" t="str">
        <f t="shared" si="131"/>
        <v>1990-1999</v>
      </c>
    </row>
    <row r="8390" spans="1:14" hidden="1" x14ac:dyDescent="0.3">
      <c r="A8390">
        <v>116282</v>
      </c>
      <c r="B8390" s="1" t="s">
        <v>613</v>
      </c>
      <c r="C8390">
        <v>1996</v>
      </c>
      <c r="D8390" s="1" t="s">
        <v>9</v>
      </c>
      <c r="E8390">
        <v>98</v>
      </c>
      <c r="F8390" s="3">
        <v>24611975</v>
      </c>
      <c r="G8390" s="1" t="s">
        <v>842</v>
      </c>
      <c r="H8390">
        <v>1053</v>
      </c>
      <c r="I8390" s="1" t="s">
        <v>1080</v>
      </c>
      <c r="J8390">
        <v>1054</v>
      </c>
      <c r="K8390" s="1" t="s">
        <v>1081</v>
      </c>
      <c r="L8390">
        <v>513</v>
      </c>
      <c r="M8390" s="1" t="s">
        <v>1893</v>
      </c>
      <c r="N8390" s="1" t="str">
        <f t="shared" si="131"/>
        <v>1990-1999</v>
      </c>
    </row>
    <row r="8391" spans="1:14" hidden="1" x14ac:dyDescent="0.3">
      <c r="A8391">
        <v>116282</v>
      </c>
      <c r="B8391" s="1" t="s">
        <v>613</v>
      </c>
      <c r="C8391">
        <v>1996</v>
      </c>
      <c r="D8391" s="1" t="s">
        <v>9</v>
      </c>
      <c r="E8391">
        <v>98</v>
      </c>
      <c r="F8391" s="3">
        <v>24611975</v>
      </c>
      <c r="G8391" s="1" t="s">
        <v>842</v>
      </c>
      <c r="H8391">
        <v>1053</v>
      </c>
      <c r="I8391" s="1" t="s">
        <v>1080</v>
      </c>
      <c r="J8391">
        <v>1054</v>
      </c>
      <c r="K8391" s="1" t="s">
        <v>1081</v>
      </c>
      <c r="L8391">
        <v>531</v>
      </c>
      <c r="M8391" s="1" t="s">
        <v>1881</v>
      </c>
      <c r="N8391" s="1" t="str">
        <f t="shared" si="131"/>
        <v>1990-1999</v>
      </c>
    </row>
    <row r="8392" spans="1:14" hidden="1" x14ac:dyDescent="0.3">
      <c r="A8392">
        <v>116282</v>
      </c>
      <c r="B8392" s="1" t="s">
        <v>613</v>
      </c>
      <c r="C8392">
        <v>1996</v>
      </c>
      <c r="D8392" s="1" t="s">
        <v>9</v>
      </c>
      <c r="E8392">
        <v>98</v>
      </c>
      <c r="F8392" s="3">
        <v>24611975</v>
      </c>
      <c r="G8392" s="1" t="s">
        <v>842</v>
      </c>
      <c r="H8392">
        <v>1053</v>
      </c>
      <c r="I8392" s="1" t="s">
        <v>1080</v>
      </c>
      <c r="J8392">
        <v>1054</v>
      </c>
      <c r="K8392" s="1" t="s">
        <v>1081</v>
      </c>
      <c r="L8392">
        <v>114</v>
      </c>
      <c r="M8392" s="1" t="s">
        <v>1894</v>
      </c>
      <c r="N8392" s="1" t="str">
        <f t="shared" si="131"/>
        <v>1990-1999</v>
      </c>
    </row>
    <row r="8393" spans="1:14" hidden="1" x14ac:dyDescent="0.3">
      <c r="A8393">
        <v>116282</v>
      </c>
      <c r="B8393" s="1" t="s">
        <v>613</v>
      </c>
      <c r="C8393">
        <v>1996</v>
      </c>
      <c r="D8393" s="1" t="s">
        <v>9</v>
      </c>
      <c r="E8393">
        <v>98</v>
      </c>
      <c r="F8393" s="3">
        <v>24611975</v>
      </c>
      <c r="G8393" s="1" t="s">
        <v>843</v>
      </c>
      <c r="H8393">
        <v>1054</v>
      </c>
      <c r="I8393" s="1" t="s">
        <v>1081</v>
      </c>
      <c r="J8393">
        <v>1053</v>
      </c>
      <c r="K8393" s="1" t="s">
        <v>1080</v>
      </c>
      <c r="L8393">
        <v>513</v>
      </c>
      <c r="M8393" s="1" t="s">
        <v>1893</v>
      </c>
      <c r="N8393" s="1" t="str">
        <f t="shared" si="131"/>
        <v>1990-1999</v>
      </c>
    </row>
    <row r="8394" spans="1:14" hidden="1" x14ac:dyDescent="0.3">
      <c r="A8394">
        <v>116282</v>
      </c>
      <c r="B8394" s="1" t="s">
        <v>613</v>
      </c>
      <c r="C8394">
        <v>1996</v>
      </c>
      <c r="D8394" s="1" t="s">
        <v>9</v>
      </c>
      <c r="E8394">
        <v>98</v>
      </c>
      <c r="F8394" s="3">
        <v>24611975</v>
      </c>
      <c r="G8394" s="1" t="s">
        <v>843</v>
      </c>
      <c r="H8394">
        <v>1054</v>
      </c>
      <c r="I8394" s="1" t="s">
        <v>1081</v>
      </c>
      <c r="J8394">
        <v>1053</v>
      </c>
      <c r="K8394" s="1" t="s">
        <v>1080</v>
      </c>
      <c r="L8394">
        <v>531</v>
      </c>
      <c r="M8394" s="1" t="s">
        <v>1881</v>
      </c>
      <c r="N8394" s="1" t="str">
        <f t="shared" si="131"/>
        <v>1990-1999</v>
      </c>
    </row>
    <row r="8395" spans="1:14" hidden="1" x14ac:dyDescent="0.3">
      <c r="A8395">
        <v>116282</v>
      </c>
      <c r="B8395" s="1" t="s">
        <v>613</v>
      </c>
      <c r="C8395">
        <v>1996</v>
      </c>
      <c r="D8395" s="1" t="s">
        <v>9</v>
      </c>
      <c r="E8395">
        <v>98</v>
      </c>
      <c r="F8395" s="3">
        <v>24611975</v>
      </c>
      <c r="G8395" s="1" t="s">
        <v>843</v>
      </c>
      <c r="H8395">
        <v>1054</v>
      </c>
      <c r="I8395" s="1" t="s">
        <v>1081</v>
      </c>
      <c r="J8395">
        <v>1053</v>
      </c>
      <c r="K8395" s="1" t="s">
        <v>1080</v>
      </c>
      <c r="L8395">
        <v>114</v>
      </c>
      <c r="M8395" s="1" t="s">
        <v>1894</v>
      </c>
      <c r="N8395" s="1" t="str">
        <f t="shared" si="131"/>
        <v>1990-1999</v>
      </c>
    </row>
    <row r="8396" spans="1:14" hidden="1" x14ac:dyDescent="0.3">
      <c r="A8396">
        <v>116282</v>
      </c>
      <c r="B8396" s="1" t="s">
        <v>613</v>
      </c>
      <c r="C8396">
        <v>1996</v>
      </c>
      <c r="D8396" s="1" t="s">
        <v>9</v>
      </c>
      <c r="E8396">
        <v>98</v>
      </c>
      <c r="F8396" s="3">
        <v>24611975</v>
      </c>
      <c r="G8396" s="1" t="s">
        <v>843</v>
      </c>
      <c r="H8396">
        <v>1054</v>
      </c>
      <c r="I8396" s="1" t="s">
        <v>1081</v>
      </c>
      <c r="J8396">
        <v>1054</v>
      </c>
      <c r="K8396" s="1" t="s">
        <v>1081</v>
      </c>
      <c r="L8396">
        <v>513</v>
      </c>
      <c r="M8396" s="1" t="s">
        <v>1893</v>
      </c>
      <c r="N8396" s="1" t="str">
        <f t="shared" si="131"/>
        <v>1990-1999</v>
      </c>
    </row>
    <row r="8397" spans="1:14" hidden="1" x14ac:dyDescent="0.3">
      <c r="A8397">
        <v>116282</v>
      </c>
      <c r="B8397" s="1" t="s">
        <v>613</v>
      </c>
      <c r="C8397">
        <v>1996</v>
      </c>
      <c r="D8397" s="1" t="s">
        <v>9</v>
      </c>
      <c r="E8397">
        <v>98</v>
      </c>
      <c r="F8397" s="3">
        <v>24611975</v>
      </c>
      <c r="G8397" s="1" t="s">
        <v>843</v>
      </c>
      <c r="H8397">
        <v>1054</v>
      </c>
      <c r="I8397" s="1" t="s">
        <v>1081</v>
      </c>
      <c r="J8397">
        <v>1054</v>
      </c>
      <c r="K8397" s="1" t="s">
        <v>1081</v>
      </c>
      <c r="L8397">
        <v>531</v>
      </c>
      <c r="M8397" s="1" t="s">
        <v>1881</v>
      </c>
      <c r="N8397" s="1" t="str">
        <f t="shared" si="131"/>
        <v>1990-1999</v>
      </c>
    </row>
    <row r="8398" spans="1:14" hidden="1" x14ac:dyDescent="0.3">
      <c r="A8398">
        <v>116282</v>
      </c>
      <c r="B8398" s="1" t="s">
        <v>613</v>
      </c>
      <c r="C8398">
        <v>1996</v>
      </c>
      <c r="D8398" s="1" t="s">
        <v>9</v>
      </c>
      <c r="E8398">
        <v>98</v>
      </c>
      <c r="F8398" s="3">
        <v>24611975</v>
      </c>
      <c r="G8398" s="1" t="s">
        <v>843</v>
      </c>
      <c r="H8398">
        <v>1054</v>
      </c>
      <c r="I8398" s="1" t="s">
        <v>1081</v>
      </c>
      <c r="J8398">
        <v>1054</v>
      </c>
      <c r="K8398" s="1" t="s">
        <v>1081</v>
      </c>
      <c r="L8398">
        <v>114</v>
      </c>
      <c r="M8398" s="1" t="s">
        <v>1894</v>
      </c>
      <c r="N8398" s="1" t="str">
        <f t="shared" si="131"/>
        <v>1990-1999</v>
      </c>
    </row>
    <row r="8399" spans="1:14" hidden="1" x14ac:dyDescent="0.3">
      <c r="A8399">
        <v>116282</v>
      </c>
      <c r="B8399" s="1" t="s">
        <v>613</v>
      </c>
      <c r="C8399">
        <v>1996</v>
      </c>
      <c r="D8399" s="1" t="s">
        <v>9</v>
      </c>
      <c r="E8399">
        <v>98</v>
      </c>
      <c r="F8399" s="3">
        <v>24611975</v>
      </c>
      <c r="G8399" s="1" t="s">
        <v>843</v>
      </c>
      <c r="H8399">
        <v>1053</v>
      </c>
      <c r="I8399" s="1" t="s">
        <v>1080</v>
      </c>
      <c r="J8399">
        <v>1053</v>
      </c>
      <c r="K8399" s="1" t="s">
        <v>1080</v>
      </c>
      <c r="L8399">
        <v>513</v>
      </c>
      <c r="M8399" s="1" t="s">
        <v>1893</v>
      </c>
      <c r="N8399" s="1" t="str">
        <f t="shared" si="131"/>
        <v>1990-1999</v>
      </c>
    </row>
    <row r="8400" spans="1:14" hidden="1" x14ac:dyDescent="0.3">
      <c r="A8400">
        <v>116282</v>
      </c>
      <c r="B8400" s="1" t="s">
        <v>613</v>
      </c>
      <c r="C8400">
        <v>1996</v>
      </c>
      <c r="D8400" s="1" t="s">
        <v>9</v>
      </c>
      <c r="E8400">
        <v>98</v>
      </c>
      <c r="F8400" s="3">
        <v>24611975</v>
      </c>
      <c r="G8400" s="1" t="s">
        <v>843</v>
      </c>
      <c r="H8400">
        <v>1053</v>
      </c>
      <c r="I8400" s="1" t="s">
        <v>1080</v>
      </c>
      <c r="J8400">
        <v>1053</v>
      </c>
      <c r="K8400" s="1" t="s">
        <v>1080</v>
      </c>
      <c r="L8400">
        <v>531</v>
      </c>
      <c r="M8400" s="1" t="s">
        <v>1881</v>
      </c>
      <c r="N8400" s="1" t="str">
        <f t="shared" si="131"/>
        <v>1990-1999</v>
      </c>
    </row>
    <row r="8401" spans="1:14" hidden="1" x14ac:dyDescent="0.3">
      <c r="A8401">
        <v>116282</v>
      </c>
      <c r="B8401" s="1" t="s">
        <v>613</v>
      </c>
      <c r="C8401">
        <v>1996</v>
      </c>
      <c r="D8401" s="1" t="s">
        <v>9</v>
      </c>
      <c r="E8401">
        <v>98</v>
      </c>
      <c r="F8401" s="3">
        <v>24611975</v>
      </c>
      <c r="G8401" s="1" t="s">
        <v>843</v>
      </c>
      <c r="H8401">
        <v>1053</v>
      </c>
      <c r="I8401" s="1" t="s">
        <v>1080</v>
      </c>
      <c r="J8401">
        <v>1053</v>
      </c>
      <c r="K8401" s="1" t="s">
        <v>1080</v>
      </c>
      <c r="L8401">
        <v>114</v>
      </c>
      <c r="M8401" s="1" t="s">
        <v>1894</v>
      </c>
      <c r="N8401" s="1" t="str">
        <f t="shared" si="131"/>
        <v>1990-1999</v>
      </c>
    </row>
    <row r="8402" spans="1:14" hidden="1" x14ac:dyDescent="0.3">
      <c r="A8402">
        <v>116282</v>
      </c>
      <c r="B8402" s="1" t="s">
        <v>613</v>
      </c>
      <c r="C8402">
        <v>1996</v>
      </c>
      <c r="D8402" s="1" t="s">
        <v>9</v>
      </c>
      <c r="E8402">
        <v>98</v>
      </c>
      <c r="F8402" s="3">
        <v>24611975</v>
      </c>
      <c r="G8402" s="1" t="s">
        <v>843</v>
      </c>
      <c r="H8402">
        <v>1053</v>
      </c>
      <c r="I8402" s="1" t="s">
        <v>1080</v>
      </c>
      <c r="J8402">
        <v>1054</v>
      </c>
      <c r="K8402" s="1" t="s">
        <v>1081</v>
      </c>
      <c r="L8402">
        <v>513</v>
      </c>
      <c r="M8402" s="1" t="s">
        <v>1893</v>
      </c>
      <c r="N8402" s="1" t="str">
        <f t="shared" si="131"/>
        <v>1990-1999</v>
      </c>
    </row>
    <row r="8403" spans="1:14" hidden="1" x14ac:dyDescent="0.3">
      <c r="A8403">
        <v>116282</v>
      </c>
      <c r="B8403" s="1" t="s">
        <v>613</v>
      </c>
      <c r="C8403">
        <v>1996</v>
      </c>
      <c r="D8403" s="1" t="s">
        <v>9</v>
      </c>
      <c r="E8403">
        <v>98</v>
      </c>
      <c r="F8403" s="3">
        <v>24611975</v>
      </c>
      <c r="G8403" s="1" t="s">
        <v>843</v>
      </c>
      <c r="H8403">
        <v>1053</v>
      </c>
      <c r="I8403" s="1" t="s">
        <v>1080</v>
      </c>
      <c r="J8403">
        <v>1054</v>
      </c>
      <c r="K8403" s="1" t="s">
        <v>1081</v>
      </c>
      <c r="L8403">
        <v>531</v>
      </c>
      <c r="M8403" s="1" t="s">
        <v>1881</v>
      </c>
      <c r="N8403" s="1" t="str">
        <f t="shared" si="131"/>
        <v>1990-1999</v>
      </c>
    </row>
    <row r="8404" spans="1:14" hidden="1" x14ac:dyDescent="0.3">
      <c r="A8404">
        <v>116282</v>
      </c>
      <c r="B8404" s="1" t="s">
        <v>613</v>
      </c>
      <c r="C8404">
        <v>1996</v>
      </c>
      <c r="D8404" s="1" t="s">
        <v>9</v>
      </c>
      <c r="E8404">
        <v>98</v>
      </c>
      <c r="F8404" s="3">
        <v>24611975</v>
      </c>
      <c r="G8404" s="1" t="s">
        <v>843</v>
      </c>
      <c r="H8404">
        <v>1053</v>
      </c>
      <c r="I8404" s="1" t="s">
        <v>1080</v>
      </c>
      <c r="J8404">
        <v>1054</v>
      </c>
      <c r="K8404" s="1" t="s">
        <v>1081</v>
      </c>
      <c r="L8404">
        <v>114</v>
      </c>
      <c r="M8404" s="1" t="s">
        <v>1894</v>
      </c>
      <c r="N8404" s="1" t="str">
        <f t="shared" si="131"/>
        <v>1990-1999</v>
      </c>
    </row>
    <row r="8405" spans="1:14" hidden="1" x14ac:dyDescent="0.3">
      <c r="A8405">
        <v>116282</v>
      </c>
      <c r="B8405" s="1" t="s">
        <v>613</v>
      </c>
      <c r="C8405">
        <v>1996</v>
      </c>
      <c r="D8405" s="1" t="s">
        <v>9</v>
      </c>
      <c r="E8405">
        <v>98</v>
      </c>
      <c r="F8405" s="3">
        <v>24611975</v>
      </c>
      <c r="G8405" s="1" t="s">
        <v>840</v>
      </c>
      <c r="H8405">
        <v>1054</v>
      </c>
      <c r="I8405" s="1" t="s">
        <v>1081</v>
      </c>
      <c r="J8405">
        <v>1053</v>
      </c>
      <c r="K8405" s="1" t="s">
        <v>1080</v>
      </c>
      <c r="L8405">
        <v>513</v>
      </c>
      <c r="M8405" s="1" t="s">
        <v>1893</v>
      </c>
      <c r="N8405" s="1" t="str">
        <f t="shared" si="131"/>
        <v>1990-1999</v>
      </c>
    </row>
    <row r="8406" spans="1:14" hidden="1" x14ac:dyDescent="0.3">
      <c r="A8406">
        <v>116282</v>
      </c>
      <c r="B8406" s="1" t="s">
        <v>613</v>
      </c>
      <c r="C8406">
        <v>1996</v>
      </c>
      <c r="D8406" s="1" t="s">
        <v>9</v>
      </c>
      <c r="E8406">
        <v>98</v>
      </c>
      <c r="F8406" s="3">
        <v>24611975</v>
      </c>
      <c r="G8406" s="1" t="s">
        <v>840</v>
      </c>
      <c r="H8406">
        <v>1054</v>
      </c>
      <c r="I8406" s="1" t="s">
        <v>1081</v>
      </c>
      <c r="J8406">
        <v>1053</v>
      </c>
      <c r="K8406" s="1" t="s">
        <v>1080</v>
      </c>
      <c r="L8406">
        <v>531</v>
      </c>
      <c r="M8406" s="1" t="s">
        <v>1881</v>
      </c>
      <c r="N8406" s="1" t="str">
        <f t="shared" si="131"/>
        <v>1990-1999</v>
      </c>
    </row>
    <row r="8407" spans="1:14" hidden="1" x14ac:dyDescent="0.3">
      <c r="A8407">
        <v>116282</v>
      </c>
      <c r="B8407" s="1" t="s">
        <v>613</v>
      </c>
      <c r="C8407">
        <v>1996</v>
      </c>
      <c r="D8407" s="1" t="s">
        <v>9</v>
      </c>
      <c r="E8407">
        <v>98</v>
      </c>
      <c r="F8407" s="3">
        <v>24611975</v>
      </c>
      <c r="G8407" s="1" t="s">
        <v>840</v>
      </c>
      <c r="H8407">
        <v>1054</v>
      </c>
      <c r="I8407" s="1" t="s">
        <v>1081</v>
      </c>
      <c r="J8407">
        <v>1053</v>
      </c>
      <c r="K8407" s="1" t="s">
        <v>1080</v>
      </c>
      <c r="L8407">
        <v>114</v>
      </c>
      <c r="M8407" s="1" t="s">
        <v>1894</v>
      </c>
      <c r="N8407" s="1" t="str">
        <f t="shared" si="131"/>
        <v>1990-1999</v>
      </c>
    </row>
    <row r="8408" spans="1:14" hidden="1" x14ac:dyDescent="0.3">
      <c r="A8408">
        <v>116282</v>
      </c>
      <c r="B8408" s="1" t="s">
        <v>613</v>
      </c>
      <c r="C8408">
        <v>1996</v>
      </c>
      <c r="D8408" s="1" t="s">
        <v>9</v>
      </c>
      <c r="E8408">
        <v>98</v>
      </c>
      <c r="F8408" s="3">
        <v>24611975</v>
      </c>
      <c r="G8408" s="1" t="s">
        <v>840</v>
      </c>
      <c r="H8408">
        <v>1054</v>
      </c>
      <c r="I8408" s="1" t="s">
        <v>1081</v>
      </c>
      <c r="J8408">
        <v>1054</v>
      </c>
      <c r="K8408" s="1" t="s">
        <v>1081</v>
      </c>
      <c r="L8408">
        <v>513</v>
      </c>
      <c r="M8408" s="1" t="s">
        <v>1893</v>
      </c>
      <c r="N8408" s="1" t="str">
        <f t="shared" si="131"/>
        <v>1990-1999</v>
      </c>
    </row>
    <row r="8409" spans="1:14" hidden="1" x14ac:dyDescent="0.3">
      <c r="A8409">
        <v>116282</v>
      </c>
      <c r="B8409" s="1" t="s">
        <v>613</v>
      </c>
      <c r="C8409">
        <v>1996</v>
      </c>
      <c r="D8409" s="1" t="s">
        <v>9</v>
      </c>
      <c r="E8409">
        <v>98</v>
      </c>
      <c r="F8409" s="3">
        <v>24611975</v>
      </c>
      <c r="G8409" s="1" t="s">
        <v>840</v>
      </c>
      <c r="H8409">
        <v>1054</v>
      </c>
      <c r="I8409" s="1" t="s">
        <v>1081</v>
      </c>
      <c r="J8409">
        <v>1054</v>
      </c>
      <c r="K8409" s="1" t="s">
        <v>1081</v>
      </c>
      <c r="L8409">
        <v>531</v>
      </c>
      <c r="M8409" s="1" t="s">
        <v>1881</v>
      </c>
      <c r="N8409" s="1" t="str">
        <f t="shared" si="131"/>
        <v>1990-1999</v>
      </c>
    </row>
    <row r="8410" spans="1:14" hidden="1" x14ac:dyDescent="0.3">
      <c r="A8410">
        <v>116282</v>
      </c>
      <c r="B8410" s="1" t="s">
        <v>613</v>
      </c>
      <c r="C8410">
        <v>1996</v>
      </c>
      <c r="D8410" s="1" t="s">
        <v>9</v>
      </c>
      <c r="E8410">
        <v>98</v>
      </c>
      <c r="F8410" s="3">
        <v>24611975</v>
      </c>
      <c r="G8410" s="1" t="s">
        <v>840</v>
      </c>
      <c r="H8410">
        <v>1054</v>
      </c>
      <c r="I8410" s="1" t="s">
        <v>1081</v>
      </c>
      <c r="J8410">
        <v>1054</v>
      </c>
      <c r="K8410" s="1" t="s">
        <v>1081</v>
      </c>
      <c r="L8410">
        <v>114</v>
      </c>
      <c r="M8410" s="1" t="s">
        <v>1894</v>
      </c>
      <c r="N8410" s="1" t="str">
        <f t="shared" si="131"/>
        <v>1990-1999</v>
      </c>
    </row>
    <row r="8411" spans="1:14" hidden="1" x14ac:dyDescent="0.3">
      <c r="A8411">
        <v>116282</v>
      </c>
      <c r="B8411" s="1" t="s">
        <v>613</v>
      </c>
      <c r="C8411">
        <v>1996</v>
      </c>
      <c r="D8411" s="1" t="s">
        <v>9</v>
      </c>
      <c r="E8411">
        <v>98</v>
      </c>
      <c r="F8411" s="3">
        <v>24611975</v>
      </c>
      <c r="G8411" s="1" t="s">
        <v>840</v>
      </c>
      <c r="H8411">
        <v>1053</v>
      </c>
      <c r="I8411" s="1" t="s">
        <v>1080</v>
      </c>
      <c r="J8411">
        <v>1053</v>
      </c>
      <c r="K8411" s="1" t="s">
        <v>1080</v>
      </c>
      <c r="L8411">
        <v>513</v>
      </c>
      <c r="M8411" s="1" t="s">
        <v>1893</v>
      </c>
      <c r="N8411" s="1" t="str">
        <f t="shared" si="131"/>
        <v>1990-1999</v>
      </c>
    </row>
    <row r="8412" spans="1:14" hidden="1" x14ac:dyDescent="0.3">
      <c r="A8412">
        <v>116282</v>
      </c>
      <c r="B8412" s="1" t="s">
        <v>613</v>
      </c>
      <c r="C8412">
        <v>1996</v>
      </c>
      <c r="D8412" s="1" t="s">
        <v>9</v>
      </c>
      <c r="E8412">
        <v>98</v>
      </c>
      <c r="F8412" s="3">
        <v>24611975</v>
      </c>
      <c r="G8412" s="1" t="s">
        <v>840</v>
      </c>
      <c r="H8412">
        <v>1053</v>
      </c>
      <c r="I8412" s="1" t="s">
        <v>1080</v>
      </c>
      <c r="J8412">
        <v>1053</v>
      </c>
      <c r="K8412" s="1" t="s">
        <v>1080</v>
      </c>
      <c r="L8412">
        <v>531</v>
      </c>
      <c r="M8412" s="1" t="s">
        <v>1881</v>
      </c>
      <c r="N8412" s="1" t="str">
        <f t="shared" si="131"/>
        <v>1990-1999</v>
      </c>
    </row>
    <row r="8413" spans="1:14" hidden="1" x14ac:dyDescent="0.3">
      <c r="A8413">
        <v>116282</v>
      </c>
      <c r="B8413" s="1" t="s">
        <v>613</v>
      </c>
      <c r="C8413">
        <v>1996</v>
      </c>
      <c r="D8413" s="1" t="s">
        <v>9</v>
      </c>
      <c r="E8413">
        <v>98</v>
      </c>
      <c r="F8413" s="3">
        <v>24611975</v>
      </c>
      <c r="G8413" s="1" t="s">
        <v>840</v>
      </c>
      <c r="H8413">
        <v>1053</v>
      </c>
      <c r="I8413" s="1" t="s">
        <v>1080</v>
      </c>
      <c r="J8413">
        <v>1053</v>
      </c>
      <c r="K8413" s="1" t="s">
        <v>1080</v>
      </c>
      <c r="L8413">
        <v>114</v>
      </c>
      <c r="M8413" s="1" t="s">
        <v>1894</v>
      </c>
      <c r="N8413" s="1" t="str">
        <f t="shared" si="131"/>
        <v>1990-1999</v>
      </c>
    </row>
    <row r="8414" spans="1:14" hidden="1" x14ac:dyDescent="0.3">
      <c r="A8414">
        <v>116282</v>
      </c>
      <c r="B8414" s="1" t="s">
        <v>613</v>
      </c>
      <c r="C8414">
        <v>1996</v>
      </c>
      <c r="D8414" s="1" t="s">
        <v>9</v>
      </c>
      <c r="E8414">
        <v>98</v>
      </c>
      <c r="F8414" s="3">
        <v>24611975</v>
      </c>
      <c r="G8414" s="1" t="s">
        <v>840</v>
      </c>
      <c r="H8414">
        <v>1053</v>
      </c>
      <c r="I8414" s="1" t="s">
        <v>1080</v>
      </c>
      <c r="J8414">
        <v>1054</v>
      </c>
      <c r="K8414" s="1" t="s">
        <v>1081</v>
      </c>
      <c r="L8414">
        <v>513</v>
      </c>
      <c r="M8414" s="1" t="s">
        <v>1893</v>
      </c>
      <c r="N8414" s="1" t="str">
        <f t="shared" si="131"/>
        <v>1990-1999</v>
      </c>
    </row>
    <row r="8415" spans="1:14" hidden="1" x14ac:dyDescent="0.3">
      <c r="A8415">
        <v>116282</v>
      </c>
      <c r="B8415" s="1" t="s">
        <v>613</v>
      </c>
      <c r="C8415">
        <v>1996</v>
      </c>
      <c r="D8415" s="1" t="s">
        <v>9</v>
      </c>
      <c r="E8415">
        <v>98</v>
      </c>
      <c r="F8415" s="3">
        <v>24611975</v>
      </c>
      <c r="G8415" s="1" t="s">
        <v>840</v>
      </c>
      <c r="H8415">
        <v>1053</v>
      </c>
      <c r="I8415" s="1" t="s">
        <v>1080</v>
      </c>
      <c r="J8415">
        <v>1054</v>
      </c>
      <c r="K8415" s="1" t="s">
        <v>1081</v>
      </c>
      <c r="L8415">
        <v>531</v>
      </c>
      <c r="M8415" s="1" t="s">
        <v>1881</v>
      </c>
      <c r="N8415" s="1" t="str">
        <f t="shared" si="131"/>
        <v>1990-1999</v>
      </c>
    </row>
    <row r="8416" spans="1:14" hidden="1" x14ac:dyDescent="0.3">
      <c r="A8416">
        <v>116282</v>
      </c>
      <c r="B8416" s="1" t="s">
        <v>613</v>
      </c>
      <c r="C8416">
        <v>1996</v>
      </c>
      <c r="D8416" s="1" t="s">
        <v>9</v>
      </c>
      <c r="E8416">
        <v>98</v>
      </c>
      <c r="F8416" s="3">
        <v>24611975</v>
      </c>
      <c r="G8416" s="1" t="s">
        <v>840</v>
      </c>
      <c r="H8416">
        <v>1053</v>
      </c>
      <c r="I8416" s="1" t="s">
        <v>1080</v>
      </c>
      <c r="J8416">
        <v>1054</v>
      </c>
      <c r="K8416" s="1" t="s">
        <v>1081</v>
      </c>
      <c r="L8416">
        <v>114</v>
      </c>
      <c r="M8416" s="1" t="s">
        <v>1894</v>
      </c>
      <c r="N8416" s="1" t="str">
        <f t="shared" si="131"/>
        <v>1990-1999</v>
      </c>
    </row>
    <row r="8417" spans="1:14" hidden="1" x14ac:dyDescent="0.3">
      <c r="A8417">
        <v>116282</v>
      </c>
      <c r="B8417" s="1" t="s">
        <v>613</v>
      </c>
      <c r="C8417">
        <v>1996</v>
      </c>
      <c r="D8417" s="1" t="s">
        <v>9</v>
      </c>
      <c r="E8417">
        <v>98</v>
      </c>
      <c r="F8417" s="3">
        <v>24611975</v>
      </c>
      <c r="G8417" s="1" t="s">
        <v>847</v>
      </c>
      <c r="H8417">
        <v>1054</v>
      </c>
      <c r="I8417" s="1" t="s">
        <v>1081</v>
      </c>
      <c r="J8417">
        <v>1053</v>
      </c>
      <c r="K8417" s="1" t="s">
        <v>1080</v>
      </c>
      <c r="L8417">
        <v>513</v>
      </c>
      <c r="M8417" s="1" t="s">
        <v>1893</v>
      </c>
      <c r="N8417" s="1" t="str">
        <f t="shared" si="131"/>
        <v>1990-1999</v>
      </c>
    </row>
    <row r="8418" spans="1:14" hidden="1" x14ac:dyDescent="0.3">
      <c r="A8418">
        <v>116282</v>
      </c>
      <c r="B8418" s="1" t="s">
        <v>613</v>
      </c>
      <c r="C8418">
        <v>1996</v>
      </c>
      <c r="D8418" s="1" t="s">
        <v>9</v>
      </c>
      <c r="E8418">
        <v>98</v>
      </c>
      <c r="F8418" s="3">
        <v>24611975</v>
      </c>
      <c r="G8418" s="1" t="s">
        <v>847</v>
      </c>
      <c r="H8418">
        <v>1054</v>
      </c>
      <c r="I8418" s="1" t="s">
        <v>1081</v>
      </c>
      <c r="J8418">
        <v>1053</v>
      </c>
      <c r="K8418" s="1" t="s">
        <v>1080</v>
      </c>
      <c r="L8418">
        <v>531</v>
      </c>
      <c r="M8418" s="1" t="s">
        <v>1881</v>
      </c>
      <c r="N8418" s="1" t="str">
        <f t="shared" si="131"/>
        <v>1990-1999</v>
      </c>
    </row>
    <row r="8419" spans="1:14" hidden="1" x14ac:dyDescent="0.3">
      <c r="A8419">
        <v>116282</v>
      </c>
      <c r="B8419" s="1" t="s">
        <v>613</v>
      </c>
      <c r="C8419">
        <v>1996</v>
      </c>
      <c r="D8419" s="1" t="s">
        <v>9</v>
      </c>
      <c r="E8419">
        <v>98</v>
      </c>
      <c r="F8419" s="3">
        <v>24611975</v>
      </c>
      <c r="G8419" s="1" t="s">
        <v>847</v>
      </c>
      <c r="H8419">
        <v>1054</v>
      </c>
      <c r="I8419" s="1" t="s">
        <v>1081</v>
      </c>
      <c r="J8419">
        <v>1053</v>
      </c>
      <c r="K8419" s="1" t="s">
        <v>1080</v>
      </c>
      <c r="L8419">
        <v>114</v>
      </c>
      <c r="M8419" s="1" t="s">
        <v>1894</v>
      </c>
      <c r="N8419" s="1" t="str">
        <f t="shared" si="131"/>
        <v>1990-1999</v>
      </c>
    </row>
    <row r="8420" spans="1:14" hidden="1" x14ac:dyDescent="0.3">
      <c r="A8420">
        <v>116282</v>
      </c>
      <c r="B8420" s="1" t="s">
        <v>613</v>
      </c>
      <c r="C8420">
        <v>1996</v>
      </c>
      <c r="D8420" s="1" t="s">
        <v>9</v>
      </c>
      <c r="E8420">
        <v>98</v>
      </c>
      <c r="F8420" s="3">
        <v>24611975</v>
      </c>
      <c r="G8420" s="1" t="s">
        <v>847</v>
      </c>
      <c r="H8420">
        <v>1054</v>
      </c>
      <c r="I8420" s="1" t="s">
        <v>1081</v>
      </c>
      <c r="J8420">
        <v>1054</v>
      </c>
      <c r="K8420" s="1" t="s">
        <v>1081</v>
      </c>
      <c r="L8420">
        <v>513</v>
      </c>
      <c r="M8420" s="1" t="s">
        <v>1893</v>
      </c>
      <c r="N8420" s="1" t="str">
        <f t="shared" si="131"/>
        <v>1990-1999</v>
      </c>
    </row>
    <row r="8421" spans="1:14" hidden="1" x14ac:dyDescent="0.3">
      <c r="A8421">
        <v>116282</v>
      </c>
      <c r="B8421" s="1" t="s">
        <v>613</v>
      </c>
      <c r="C8421">
        <v>1996</v>
      </c>
      <c r="D8421" s="1" t="s">
        <v>9</v>
      </c>
      <c r="E8421">
        <v>98</v>
      </c>
      <c r="F8421" s="3">
        <v>24611975</v>
      </c>
      <c r="G8421" s="1" t="s">
        <v>847</v>
      </c>
      <c r="H8421">
        <v>1054</v>
      </c>
      <c r="I8421" s="1" t="s">
        <v>1081</v>
      </c>
      <c r="J8421">
        <v>1054</v>
      </c>
      <c r="K8421" s="1" t="s">
        <v>1081</v>
      </c>
      <c r="L8421">
        <v>531</v>
      </c>
      <c r="M8421" s="1" t="s">
        <v>1881</v>
      </c>
      <c r="N8421" s="1" t="str">
        <f t="shared" si="131"/>
        <v>1990-1999</v>
      </c>
    </row>
    <row r="8422" spans="1:14" hidden="1" x14ac:dyDescent="0.3">
      <c r="A8422">
        <v>116282</v>
      </c>
      <c r="B8422" s="1" t="s">
        <v>613</v>
      </c>
      <c r="C8422">
        <v>1996</v>
      </c>
      <c r="D8422" s="1" t="s">
        <v>9</v>
      </c>
      <c r="E8422">
        <v>98</v>
      </c>
      <c r="F8422" s="3">
        <v>24611975</v>
      </c>
      <c r="G8422" s="1" t="s">
        <v>847</v>
      </c>
      <c r="H8422">
        <v>1054</v>
      </c>
      <c r="I8422" s="1" t="s">
        <v>1081</v>
      </c>
      <c r="J8422">
        <v>1054</v>
      </c>
      <c r="K8422" s="1" t="s">
        <v>1081</v>
      </c>
      <c r="L8422">
        <v>114</v>
      </c>
      <c r="M8422" s="1" t="s">
        <v>1894</v>
      </c>
      <c r="N8422" s="1" t="str">
        <f t="shared" si="131"/>
        <v>1990-1999</v>
      </c>
    </row>
    <row r="8423" spans="1:14" hidden="1" x14ac:dyDescent="0.3">
      <c r="A8423">
        <v>116282</v>
      </c>
      <c r="B8423" s="1" t="s">
        <v>613</v>
      </c>
      <c r="C8423">
        <v>1996</v>
      </c>
      <c r="D8423" s="1" t="s">
        <v>9</v>
      </c>
      <c r="E8423">
        <v>98</v>
      </c>
      <c r="F8423" s="3">
        <v>24611975</v>
      </c>
      <c r="G8423" s="1" t="s">
        <v>847</v>
      </c>
      <c r="H8423">
        <v>1053</v>
      </c>
      <c r="I8423" s="1" t="s">
        <v>1080</v>
      </c>
      <c r="J8423">
        <v>1053</v>
      </c>
      <c r="K8423" s="1" t="s">
        <v>1080</v>
      </c>
      <c r="L8423">
        <v>513</v>
      </c>
      <c r="M8423" s="1" t="s">
        <v>1893</v>
      </c>
      <c r="N8423" s="1" t="str">
        <f t="shared" si="131"/>
        <v>1990-1999</v>
      </c>
    </row>
    <row r="8424" spans="1:14" hidden="1" x14ac:dyDescent="0.3">
      <c r="A8424">
        <v>116282</v>
      </c>
      <c r="B8424" s="1" t="s">
        <v>613</v>
      </c>
      <c r="C8424">
        <v>1996</v>
      </c>
      <c r="D8424" s="1" t="s">
        <v>9</v>
      </c>
      <c r="E8424">
        <v>98</v>
      </c>
      <c r="F8424" s="3">
        <v>24611975</v>
      </c>
      <c r="G8424" s="1" t="s">
        <v>847</v>
      </c>
      <c r="H8424">
        <v>1053</v>
      </c>
      <c r="I8424" s="1" t="s">
        <v>1080</v>
      </c>
      <c r="J8424">
        <v>1053</v>
      </c>
      <c r="K8424" s="1" t="s">
        <v>1080</v>
      </c>
      <c r="L8424">
        <v>531</v>
      </c>
      <c r="M8424" s="1" t="s">
        <v>1881</v>
      </c>
      <c r="N8424" s="1" t="str">
        <f t="shared" si="131"/>
        <v>1990-1999</v>
      </c>
    </row>
    <row r="8425" spans="1:14" hidden="1" x14ac:dyDescent="0.3">
      <c r="A8425">
        <v>116282</v>
      </c>
      <c r="B8425" s="1" t="s">
        <v>613</v>
      </c>
      <c r="C8425">
        <v>1996</v>
      </c>
      <c r="D8425" s="1" t="s">
        <v>9</v>
      </c>
      <c r="E8425">
        <v>98</v>
      </c>
      <c r="F8425" s="3">
        <v>24611975</v>
      </c>
      <c r="G8425" s="1" t="s">
        <v>847</v>
      </c>
      <c r="H8425">
        <v>1053</v>
      </c>
      <c r="I8425" s="1" t="s">
        <v>1080</v>
      </c>
      <c r="J8425">
        <v>1053</v>
      </c>
      <c r="K8425" s="1" t="s">
        <v>1080</v>
      </c>
      <c r="L8425">
        <v>114</v>
      </c>
      <c r="M8425" s="1" t="s">
        <v>1894</v>
      </c>
      <c r="N8425" s="1" t="str">
        <f t="shared" si="131"/>
        <v>1990-1999</v>
      </c>
    </row>
    <row r="8426" spans="1:14" hidden="1" x14ac:dyDescent="0.3">
      <c r="A8426">
        <v>116282</v>
      </c>
      <c r="B8426" s="1" t="s">
        <v>613</v>
      </c>
      <c r="C8426">
        <v>1996</v>
      </c>
      <c r="D8426" s="1" t="s">
        <v>9</v>
      </c>
      <c r="E8426">
        <v>98</v>
      </c>
      <c r="F8426" s="3">
        <v>24611975</v>
      </c>
      <c r="G8426" s="1" t="s">
        <v>847</v>
      </c>
      <c r="H8426">
        <v>1053</v>
      </c>
      <c r="I8426" s="1" t="s">
        <v>1080</v>
      </c>
      <c r="J8426">
        <v>1054</v>
      </c>
      <c r="K8426" s="1" t="s">
        <v>1081</v>
      </c>
      <c r="L8426">
        <v>513</v>
      </c>
      <c r="M8426" s="1" t="s">
        <v>1893</v>
      </c>
      <c r="N8426" s="1" t="str">
        <f t="shared" si="131"/>
        <v>1990-1999</v>
      </c>
    </row>
    <row r="8427" spans="1:14" hidden="1" x14ac:dyDescent="0.3">
      <c r="A8427">
        <v>116282</v>
      </c>
      <c r="B8427" s="1" t="s">
        <v>613</v>
      </c>
      <c r="C8427">
        <v>1996</v>
      </c>
      <c r="D8427" s="1" t="s">
        <v>9</v>
      </c>
      <c r="E8427">
        <v>98</v>
      </c>
      <c r="F8427" s="3">
        <v>24611975</v>
      </c>
      <c r="G8427" s="1" t="s">
        <v>847</v>
      </c>
      <c r="H8427">
        <v>1053</v>
      </c>
      <c r="I8427" s="1" t="s">
        <v>1080</v>
      </c>
      <c r="J8427">
        <v>1054</v>
      </c>
      <c r="K8427" s="1" t="s">
        <v>1081</v>
      </c>
      <c r="L8427">
        <v>531</v>
      </c>
      <c r="M8427" s="1" t="s">
        <v>1881</v>
      </c>
      <c r="N8427" s="1" t="str">
        <f t="shared" si="131"/>
        <v>1990-1999</v>
      </c>
    </row>
    <row r="8428" spans="1:14" hidden="1" x14ac:dyDescent="0.3">
      <c r="A8428">
        <v>116282</v>
      </c>
      <c r="B8428" s="1" t="s">
        <v>613</v>
      </c>
      <c r="C8428">
        <v>1996</v>
      </c>
      <c r="D8428" s="1" t="s">
        <v>9</v>
      </c>
      <c r="E8428">
        <v>98</v>
      </c>
      <c r="F8428" s="3">
        <v>24611975</v>
      </c>
      <c r="G8428" s="1" t="s">
        <v>847</v>
      </c>
      <c r="H8428">
        <v>1053</v>
      </c>
      <c r="I8428" s="1" t="s">
        <v>1080</v>
      </c>
      <c r="J8428">
        <v>1054</v>
      </c>
      <c r="K8428" s="1" t="s">
        <v>1081</v>
      </c>
      <c r="L8428">
        <v>114</v>
      </c>
      <c r="M8428" s="1" t="s">
        <v>1894</v>
      </c>
      <c r="N8428" s="1" t="str">
        <f t="shared" si="131"/>
        <v>1990-1999</v>
      </c>
    </row>
    <row r="8429" spans="1:14" hidden="1" x14ac:dyDescent="0.3">
      <c r="A8429">
        <v>74958</v>
      </c>
      <c r="B8429" s="1" t="s">
        <v>811</v>
      </c>
      <c r="C8429">
        <v>1976</v>
      </c>
      <c r="D8429" s="1" t="s">
        <v>9</v>
      </c>
      <c r="E8429">
        <v>121</v>
      </c>
      <c r="F8429" s="3">
        <v>23689877</v>
      </c>
      <c r="G8429" s="1" t="s">
        <v>862</v>
      </c>
      <c r="H8429">
        <v>1486</v>
      </c>
      <c r="I8429" s="1" t="s">
        <v>981</v>
      </c>
      <c r="J8429">
        <v>154665</v>
      </c>
      <c r="K8429" s="1" t="s">
        <v>1479</v>
      </c>
      <c r="L8429">
        <v>1159</v>
      </c>
      <c r="M8429" s="1" t="s">
        <v>1870</v>
      </c>
      <c r="N8429" s="1" t="str">
        <f t="shared" si="131"/>
        <v>1970-1979</v>
      </c>
    </row>
    <row r="8430" spans="1:14" hidden="1" x14ac:dyDescent="0.3">
      <c r="A8430">
        <v>74958</v>
      </c>
      <c r="B8430" s="1" t="s">
        <v>811</v>
      </c>
      <c r="C8430">
        <v>1976</v>
      </c>
      <c r="D8430" s="1" t="s">
        <v>9</v>
      </c>
      <c r="E8430">
        <v>121</v>
      </c>
      <c r="F8430" s="3">
        <v>23689877</v>
      </c>
      <c r="G8430" s="1" t="s">
        <v>862</v>
      </c>
      <c r="H8430">
        <v>1486</v>
      </c>
      <c r="I8430" s="1" t="s">
        <v>981</v>
      </c>
      <c r="J8430">
        <v>154665</v>
      </c>
      <c r="K8430" s="1" t="s">
        <v>1479</v>
      </c>
      <c r="L8430">
        <v>34</v>
      </c>
      <c r="M8430" s="1" t="s">
        <v>1640</v>
      </c>
      <c r="N8430" s="1" t="str">
        <f t="shared" si="131"/>
        <v>1970-1979</v>
      </c>
    </row>
    <row r="8431" spans="1:14" hidden="1" x14ac:dyDescent="0.3">
      <c r="A8431">
        <v>74958</v>
      </c>
      <c r="B8431" s="1" t="s">
        <v>811</v>
      </c>
      <c r="C8431">
        <v>1976</v>
      </c>
      <c r="D8431" s="1" t="s">
        <v>9</v>
      </c>
      <c r="E8431">
        <v>121</v>
      </c>
      <c r="F8431" s="3">
        <v>23689877</v>
      </c>
      <c r="G8431" s="1" t="s">
        <v>862</v>
      </c>
      <c r="H8431">
        <v>1486</v>
      </c>
      <c r="I8431" s="1" t="s">
        <v>981</v>
      </c>
      <c r="J8431">
        <v>154665</v>
      </c>
      <c r="K8431" s="1" t="s">
        <v>1479</v>
      </c>
      <c r="L8431">
        <v>2075</v>
      </c>
      <c r="M8431" s="1" t="s">
        <v>2038</v>
      </c>
      <c r="N8431" s="1" t="str">
        <f t="shared" si="131"/>
        <v>1970-1979</v>
      </c>
    </row>
    <row r="8432" spans="1:14" hidden="1" x14ac:dyDescent="0.3">
      <c r="A8432">
        <v>74958</v>
      </c>
      <c r="B8432" s="1" t="s">
        <v>811</v>
      </c>
      <c r="C8432">
        <v>1976</v>
      </c>
      <c r="D8432" s="1" t="s">
        <v>9</v>
      </c>
      <c r="E8432">
        <v>121</v>
      </c>
      <c r="F8432" s="3">
        <v>23689877</v>
      </c>
      <c r="G8432" s="1" t="s">
        <v>869</v>
      </c>
      <c r="H8432">
        <v>1486</v>
      </c>
      <c r="I8432" s="1" t="s">
        <v>981</v>
      </c>
      <c r="J8432">
        <v>154665</v>
      </c>
      <c r="K8432" s="1" t="s">
        <v>1479</v>
      </c>
      <c r="L8432">
        <v>1159</v>
      </c>
      <c r="M8432" s="1" t="s">
        <v>1870</v>
      </c>
      <c r="N8432" s="1" t="str">
        <f t="shared" si="131"/>
        <v>1970-1979</v>
      </c>
    </row>
    <row r="8433" spans="1:14" hidden="1" x14ac:dyDescent="0.3">
      <c r="A8433">
        <v>74958</v>
      </c>
      <c r="B8433" s="1" t="s">
        <v>811</v>
      </c>
      <c r="C8433">
        <v>1976</v>
      </c>
      <c r="D8433" s="1" t="s">
        <v>9</v>
      </c>
      <c r="E8433">
        <v>121</v>
      </c>
      <c r="F8433" s="3">
        <v>23689877</v>
      </c>
      <c r="G8433" s="1" t="s">
        <v>869</v>
      </c>
      <c r="H8433">
        <v>1486</v>
      </c>
      <c r="I8433" s="1" t="s">
        <v>981</v>
      </c>
      <c r="J8433">
        <v>154665</v>
      </c>
      <c r="K8433" s="1" t="s">
        <v>1479</v>
      </c>
      <c r="L8433">
        <v>34</v>
      </c>
      <c r="M8433" s="1" t="s">
        <v>1640</v>
      </c>
      <c r="N8433" s="1" t="str">
        <f t="shared" si="131"/>
        <v>1970-1979</v>
      </c>
    </row>
    <row r="8434" spans="1:14" hidden="1" x14ac:dyDescent="0.3">
      <c r="A8434">
        <v>74958</v>
      </c>
      <c r="B8434" s="1" t="s">
        <v>811</v>
      </c>
      <c r="C8434">
        <v>1976</v>
      </c>
      <c r="D8434" s="1" t="s">
        <v>9</v>
      </c>
      <c r="E8434">
        <v>121</v>
      </c>
      <c r="F8434" s="3">
        <v>23689877</v>
      </c>
      <c r="G8434" s="1" t="s">
        <v>869</v>
      </c>
      <c r="H8434">
        <v>1486</v>
      </c>
      <c r="I8434" s="1" t="s">
        <v>981</v>
      </c>
      <c r="J8434">
        <v>154665</v>
      </c>
      <c r="K8434" s="1" t="s">
        <v>1479</v>
      </c>
      <c r="L8434">
        <v>2075</v>
      </c>
      <c r="M8434" s="1" t="s">
        <v>2038</v>
      </c>
      <c r="N8434" s="1" t="str">
        <f t="shared" si="131"/>
        <v>1970-1979</v>
      </c>
    </row>
    <row r="8435" spans="1:14" hidden="1" x14ac:dyDescent="0.3">
      <c r="A8435">
        <v>74958</v>
      </c>
      <c r="B8435" s="1" t="s">
        <v>811</v>
      </c>
      <c r="C8435">
        <v>1976</v>
      </c>
      <c r="D8435" s="1" t="s">
        <v>9</v>
      </c>
      <c r="E8435">
        <v>121</v>
      </c>
      <c r="F8435" s="3">
        <v>23689877</v>
      </c>
      <c r="G8435" s="1" t="s">
        <v>840</v>
      </c>
      <c r="H8435">
        <v>1486</v>
      </c>
      <c r="I8435" s="1" t="s">
        <v>981</v>
      </c>
      <c r="J8435">
        <v>154665</v>
      </c>
      <c r="K8435" s="1" t="s">
        <v>1479</v>
      </c>
      <c r="L8435">
        <v>1159</v>
      </c>
      <c r="M8435" s="1" t="s">
        <v>1870</v>
      </c>
      <c r="N8435" s="1" t="str">
        <f t="shared" si="131"/>
        <v>1970-1979</v>
      </c>
    </row>
    <row r="8436" spans="1:14" hidden="1" x14ac:dyDescent="0.3">
      <c r="A8436">
        <v>74958</v>
      </c>
      <c r="B8436" s="1" t="s">
        <v>811</v>
      </c>
      <c r="C8436">
        <v>1976</v>
      </c>
      <c r="D8436" s="1" t="s">
        <v>9</v>
      </c>
      <c r="E8436">
        <v>121</v>
      </c>
      <c r="F8436" s="3">
        <v>23689877</v>
      </c>
      <c r="G8436" s="1" t="s">
        <v>840</v>
      </c>
      <c r="H8436">
        <v>1486</v>
      </c>
      <c r="I8436" s="1" t="s">
        <v>981</v>
      </c>
      <c r="J8436">
        <v>154665</v>
      </c>
      <c r="K8436" s="1" t="s">
        <v>1479</v>
      </c>
      <c r="L8436">
        <v>34</v>
      </c>
      <c r="M8436" s="1" t="s">
        <v>1640</v>
      </c>
      <c r="N8436" s="1" t="str">
        <f t="shared" si="131"/>
        <v>1970-1979</v>
      </c>
    </row>
    <row r="8437" spans="1:14" hidden="1" x14ac:dyDescent="0.3">
      <c r="A8437">
        <v>74958</v>
      </c>
      <c r="B8437" s="1" t="s">
        <v>811</v>
      </c>
      <c r="C8437">
        <v>1976</v>
      </c>
      <c r="D8437" s="1" t="s">
        <v>9</v>
      </c>
      <c r="E8437">
        <v>121</v>
      </c>
      <c r="F8437" s="3">
        <v>23689877</v>
      </c>
      <c r="G8437" s="1" t="s">
        <v>840</v>
      </c>
      <c r="H8437">
        <v>1486</v>
      </c>
      <c r="I8437" s="1" t="s">
        <v>981</v>
      </c>
      <c r="J8437">
        <v>154665</v>
      </c>
      <c r="K8437" s="1" t="s">
        <v>1479</v>
      </c>
      <c r="L8437">
        <v>2075</v>
      </c>
      <c r="M8437" s="1" t="s">
        <v>2038</v>
      </c>
      <c r="N8437" s="1" t="str">
        <f t="shared" si="131"/>
        <v>1970-1979</v>
      </c>
    </row>
    <row r="8438" spans="1:14" hidden="1" x14ac:dyDescent="0.3">
      <c r="A8438">
        <v>36868</v>
      </c>
      <c r="B8438" s="1" t="s">
        <v>769</v>
      </c>
      <c r="C8438">
        <v>1946</v>
      </c>
      <c r="D8438" s="1" t="s">
        <v>27</v>
      </c>
      <c r="E8438">
        <v>170</v>
      </c>
      <c r="F8438" s="3">
        <v>23650000</v>
      </c>
      <c r="G8438" s="1" t="s">
        <v>837</v>
      </c>
      <c r="H8438">
        <v>943758</v>
      </c>
      <c r="I8438" s="1" t="s">
        <v>1103</v>
      </c>
      <c r="J8438">
        <v>792845</v>
      </c>
      <c r="K8438" s="1" t="s">
        <v>1456</v>
      </c>
      <c r="L8438">
        <v>1485</v>
      </c>
      <c r="M8438" s="1" t="s">
        <v>2003</v>
      </c>
      <c r="N8438" s="1" t="str">
        <f t="shared" si="131"/>
        <v>1940-1949</v>
      </c>
    </row>
    <row r="8439" spans="1:14" hidden="1" x14ac:dyDescent="0.3">
      <c r="A8439">
        <v>36868</v>
      </c>
      <c r="B8439" s="1" t="s">
        <v>769</v>
      </c>
      <c r="C8439">
        <v>1946</v>
      </c>
      <c r="D8439" s="1" t="s">
        <v>27</v>
      </c>
      <c r="E8439">
        <v>170</v>
      </c>
      <c r="F8439" s="3">
        <v>23650000</v>
      </c>
      <c r="G8439" s="1" t="s">
        <v>837</v>
      </c>
      <c r="H8439">
        <v>943758</v>
      </c>
      <c r="I8439" s="1" t="s">
        <v>1103</v>
      </c>
      <c r="J8439">
        <v>792845</v>
      </c>
      <c r="K8439" s="1" t="s">
        <v>1456</v>
      </c>
      <c r="L8439">
        <v>763</v>
      </c>
      <c r="M8439" s="1" t="s">
        <v>2004</v>
      </c>
      <c r="N8439" s="1" t="str">
        <f t="shared" si="131"/>
        <v>1940-1949</v>
      </c>
    </row>
    <row r="8440" spans="1:14" hidden="1" x14ac:dyDescent="0.3">
      <c r="A8440">
        <v>36868</v>
      </c>
      <c r="B8440" s="1" t="s">
        <v>769</v>
      </c>
      <c r="C8440">
        <v>1946</v>
      </c>
      <c r="D8440" s="1" t="s">
        <v>27</v>
      </c>
      <c r="E8440">
        <v>170</v>
      </c>
      <c r="F8440" s="3">
        <v>23650000</v>
      </c>
      <c r="G8440" s="1" t="s">
        <v>837</v>
      </c>
      <c r="H8440">
        <v>943758</v>
      </c>
      <c r="I8440" s="1" t="s">
        <v>1103</v>
      </c>
      <c r="J8440">
        <v>792845</v>
      </c>
      <c r="K8440" s="1" t="s">
        <v>1456</v>
      </c>
      <c r="L8440">
        <v>545298</v>
      </c>
      <c r="M8440" s="1" t="s">
        <v>2005</v>
      </c>
      <c r="N8440" s="1" t="str">
        <f t="shared" si="131"/>
        <v>1940-1949</v>
      </c>
    </row>
    <row r="8441" spans="1:14" hidden="1" x14ac:dyDescent="0.3">
      <c r="A8441">
        <v>36868</v>
      </c>
      <c r="B8441" s="1" t="s">
        <v>769</v>
      </c>
      <c r="C8441">
        <v>1946</v>
      </c>
      <c r="D8441" s="1" t="s">
        <v>27</v>
      </c>
      <c r="E8441">
        <v>170</v>
      </c>
      <c r="F8441" s="3">
        <v>23650000</v>
      </c>
      <c r="G8441" s="1" t="s">
        <v>837</v>
      </c>
      <c r="H8441">
        <v>943758</v>
      </c>
      <c r="I8441" s="1" t="s">
        <v>1103</v>
      </c>
      <c r="J8441">
        <v>437969</v>
      </c>
      <c r="K8441" s="1" t="s">
        <v>1457</v>
      </c>
      <c r="L8441">
        <v>1485</v>
      </c>
      <c r="M8441" s="1" t="s">
        <v>2003</v>
      </c>
      <c r="N8441" s="1" t="str">
        <f t="shared" si="131"/>
        <v>1940-1949</v>
      </c>
    </row>
    <row r="8442" spans="1:14" hidden="1" x14ac:dyDescent="0.3">
      <c r="A8442">
        <v>36868</v>
      </c>
      <c r="B8442" s="1" t="s">
        <v>769</v>
      </c>
      <c r="C8442">
        <v>1946</v>
      </c>
      <c r="D8442" s="1" t="s">
        <v>27</v>
      </c>
      <c r="E8442">
        <v>170</v>
      </c>
      <c r="F8442" s="3">
        <v>23650000</v>
      </c>
      <c r="G8442" s="1" t="s">
        <v>837</v>
      </c>
      <c r="H8442">
        <v>943758</v>
      </c>
      <c r="I8442" s="1" t="s">
        <v>1103</v>
      </c>
      <c r="J8442">
        <v>437969</v>
      </c>
      <c r="K8442" s="1" t="s">
        <v>1457</v>
      </c>
      <c r="L8442">
        <v>763</v>
      </c>
      <c r="M8442" s="1" t="s">
        <v>2004</v>
      </c>
      <c r="N8442" s="1" t="str">
        <f t="shared" si="131"/>
        <v>1940-1949</v>
      </c>
    </row>
    <row r="8443" spans="1:14" hidden="1" x14ac:dyDescent="0.3">
      <c r="A8443">
        <v>36868</v>
      </c>
      <c r="B8443" s="1" t="s">
        <v>769</v>
      </c>
      <c r="C8443">
        <v>1946</v>
      </c>
      <c r="D8443" s="1" t="s">
        <v>27</v>
      </c>
      <c r="E8443">
        <v>170</v>
      </c>
      <c r="F8443" s="3">
        <v>23650000</v>
      </c>
      <c r="G8443" s="1" t="s">
        <v>837</v>
      </c>
      <c r="H8443">
        <v>943758</v>
      </c>
      <c r="I8443" s="1" t="s">
        <v>1103</v>
      </c>
      <c r="J8443">
        <v>437969</v>
      </c>
      <c r="K8443" s="1" t="s">
        <v>1457</v>
      </c>
      <c r="L8443">
        <v>545298</v>
      </c>
      <c r="M8443" s="1" t="s">
        <v>2005</v>
      </c>
      <c r="N8443" s="1" t="str">
        <f t="shared" si="131"/>
        <v>1940-1949</v>
      </c>
    </row>
    <row r="8444" spans="1:14" hidden="1" x14ac:dyDescent="0.3">
      <c r="A8444">
        <v>36868</v>
      </c>
      <c r="B8444" s="1" t="s">
        <v>769</v>
      </c>
      <c r="C8444">
        <v>1946</v>
      </c>
      <c r="D8444" s="1" t="s">
        <v>27</v>
      </c>
      <c r="E8444">
        <v>170</v>
      </c>
      <c r="F8444" s="3">
        <v>23650000</v>
      </c>
      <c r="G8444" s="1" t="s">
        <v>886</v>
      </c>
      <c r="H8444">
        <v>943758</v>
      </c>
      <c r="I8444" s="1" t="s">
        <v>1103</v>
      </c>
      <c r="J8444">
        <v>792845</v>
      </c>
      <c r="K8444" s="1" t="s">
        <v>1456</v>
      </c>
      <c r="L8444">
        <v>1485</v>
      </c>
      <c r="M8444" s="1" t="s">
        <v>2003</v>
      </c>
      <c r="N8444" s="1" t="str">
        <f t="shared" si="131"/>
        <v>1940-1949</v>
      </c>
    </row>
    <row r="8445" spans="1:14" hidden="1" x14ac:dyDescent="0.3">
      <c r="A8445">
        <v>36868</v>
      </c>
      <c r="B8445" s="1" t="s">
        <v>769</v>
      </c>
      <c r="C8445">
        <v>1946</v>
      </c>
      <c r="D8445" s="1" t="s">
        <v>27</v>
      </c>
      <c r="E8445">
        <v>170</v>
      </c>
      <c r="F8445" s="3">
        <v>23650000</v>
      </c>
      <c r="G8445" s="1" t="s">
        <v>886</v>
      </c>
      <c r="H8445">
        <v>943758</v>
      </c>
      <c r="I8445" s="1" t="s">
        <v>1103</v>
      </c>
      <c r="J8445">
        <v>792845</v>
      </c>
      <c r="K8445" s="1" t="s">
        <v>1456</v>
      </c>
      <c r="L8445">
        <v>763</v>
      </c>
      <c r="M8445" s="1" t="s">
        <v>2004</v>
      </c>
      <c r="N8445" s="1" t="str">
        <f t="shared" si="131"/>
        <v>1940-1949</v>
      </c>
    </row>
    <row r="8446" spans="1:14" hidden="1" x14ac:dyDescent="0.3">
      <c r="A8446">
        <v>36868</v>
      </c>
      <c r="B8446" s="1" t="s">
        <v>769</v>
      </c>
      <c r="C8446">
        <v>1946</v>
      </c>
      <c r="D8446" s="1" t="s">
        <v>27</v>
      </c>
      <c r="E8446">
        <v>170</v>
      </c>
      <c r="F8446" s="3">
        <v>23650000</v>
      </c>
      <c r="G8446" s="1" t="s">
        <v>886</v>
      </c>
      <c r="H8446">
        <v>943758</v>
      </c>
      <c r="I8446" s="1" t="s">
        <v>1103</v>
      </c>
      <c r="J8446">
        <v>792845</v>
      </c>
      <c r="K8446" s="1" t="s">
        <v>1456</v>
      </c>
      <c r="L8446">
        <v>545298</v>
      </c>
      <c r="M8446" s="1" t="s">
        <v>2005</v>
      </c>
      <c r="N8446" s="1" t="str">
        <f t="shared" si="131"/>
        <v>1940-1949</v>
      </c>
    </row>
    <row r="8447" spans="1:14" hidden="1" x14ac:dyDescent="0.3">
      <c r="A8447">
        <v>36868</v>
      </c>
      <c r="B8447" s="1" t="s">
        <v>769</v>
      </c>
      <c r="C8447">
        <v>1946</v>
      </c>
      <c r="D8447" s="1" t="s">
        <v>27</v>
      </c>
      <c r="E8447">
        <v>170</v>
      </c>
      <c r="F8447" s="3">
        <v>23650000</v>
      </c>
      <c r="G8447" s="1" t="s">
        <v>886</v>
      </c>
      <c r="H8447">
        <v>943758</v>
      </c>
      <c r="I8447" s="1" t="s">
        <v>1103</v>
      </c>
      <c r="J8447">
        <v>437969</v>
      </c>
      <c r="K8447" s="1" t="s">
        <v>1457</v>
      </c>
      <c r="L8447">
        <v>1485</v>
      </c>
      <c r="M8447" s="1" t="s">
        <v>2003</v>
      </c>
      <c r="N8447" s="1" t="str">
        <f t="shared" si="131"/>
        <v>1940-1949</v>
      </c>
    </row>
    <row r="8448" spans="1:14" hidden="1" x14ac:dyDescent="0.3">
      <c r="A8448">
        <v>36868</v>
      </c>
      <c r="B8448" s="1" t="s">
        <v>769</v>
      </c>
      <c r="C8448">
        <v>1946</v>
      </c>
      <c r="D8448" s="1" t="s">
        <v>27</v>
      </c>
      <c r="E8448">
        <v>170</v>
      </c>
      <c r="F8448" s="3">
        <v>23650000</v>
      </c>
      <c r="G8448" s="1" t="s">
        <v>886</v>
      </c>
      <c r="H8448">
        <v>943758</v>
      </c>
      <c r="I8448" s="1" t="s">
        <v>1103</v>
      </c>
      <c r="J8448">
        <v>437969</v>
      </c>
      <c r="K8448" s="1" t="s">
        <v>1457</v>
      </c>
      <c r="L8448">
        <v>763</v>
      </c>
      <c r="M8448" s="1" t="s">
        <v>2004</v>
      </c>
      <c r="N8448" s="1" t="str">
        <f t="shared" si="131"/>
        <v>1940-1949</v>
      </c>
    </row>
    <row r="8449" spans="1:14" hidden="1" x14ac:dyDescent="0.3">
      <c r="A8449">
        <v>36868</v>
      </c>
      <c r="B8449" s="1" t="s">
        <v>769</v>
      </c>
      <c r="C8449">
        <v>1946</v>
      </c>
      <c r="D8449" s="1" t="s">
        <v>27</v>
      </c>
      <c r="E8449">
        <v>170</v>
      </c>
      <c r="F8449" s="3">
        <v>23650000</v>
      </c>
      <c r="G8449" s="1" t="s">
        <v>886</v>
      </c>
      <c r="H8449">
        <v>943758</v>
      </c>
      <c r="I8449" s="1" t="s">
        <v>1103</v>
      </c>
      <c r="J8449">
        <v>437969</v>
      </c>
      <c r="K8449" s="1" t="s">
        <v>1457</v>
      </c>
      <c r="L8449">
        <v>545298</v>
      </c>
      <c r="M8449" s="1" t="s">
        <v>2005</v>
      </c>
      <c r="N8449" s="1" t="str">
        <f t="shared" si="131"/>
        <v>1940-1949</v>
      </c>
    </row>
    <row r="8450" spans="1:14" hidden="1" x14ac:dyDescent="0.3">
      <c r="A8450">
        <v>36868</v>
      </c>
      <c r="B8450" s="1" t="s">
        <v>769</v>
      </c>
      <c r="C8450">
        <v>1946</v>
      </c>
      <c r="D8450" s="1" t="s">
        <v>27</v>
      </c>
      <c r="E8450">
        <v>170</v>
      </c>
      <c r="F8450" s="3">
        <v>23650000</v>
      </c>
      <c r="G8450" s="1" t="s">
        <v>840</v>
      </c>
      <c r="H8450">
        <v>943758</v>
      </c>
      <c r="I8450" s="1" t="s">
        <v>1103</v>
      </c>
      <c r="J8450">
        <v>792845</v>
      </c>
      <c r="K8450" s="1" t="s">
        <v>1456</v>
      </c>
      <c r="L8450">
        <v>1485</v>
      </c>
      <c r="M8450" s="1" t="s">
        <v>2003</v>
      </c>
      <c r="N8450" s="1" t="str">
        <f t="shared" ref="N8450:N8513" si="132">INT(C8450/10)*10 &amp; "-" &amp; INT(C8450/10)*10+9</f>
        <v>1940-1949</v>
      </c>
    </row>
    <row r="8451" spans="1:14" hidden="1" x14ac:dyDescent="0.3">
      <c r="A8451">
        <v>36868</v>
      </c>
      <c r="B8451" s="1" t="s">
        <v>769</v>
      </c>
      <c r="C8451">
        <v>1946</v>
      </c>
      <c r="D8451" s="1" t="s">
        <v>27</v>
      </c>
      <c r="E8451">
        <v>170</v>
      </c>
      <c r="F8451" s="3">
        <v>23650000</v>
      </c>
      <c r="G8451" s="1" t="s">
        <v>840</v>
      </c>
      <c r="H8451">
        <v>943758</v>
      </c>
      <c r="I8451" s="1" t="s">
        <v>1103</v>
      </c>
      <c r="J8451">
        <v>792845</v>
      </c>
      <c r="K8451" s="1" t="s">
        <v>1456</v>
      </c>
      <c r="L8451">
        <v>763</v>
      </c>
      <c r="M8451" s="1" t="s">
        <v>2004</v>
      </c>
      <c r="N8451" s="1" t="str">
        <f t="shared" si="132"/>
        <v>1940-1949</v>
      </c>
    </row>
    <row r="8452" spans="1:14" hidden="1" x14ac:dyDescent="0.3">
      <c r="A8452">
        <v>36868</v>
      </c>
      <c r="B8452" s="1" t="s">
        <v>769</v>
      </c>
      <c r="C8452">
        <v>1946</v>
      </c>
      <c r="D8452" s="1" t="s">
        <v>27</v>
      </c>
      <c r="E8452">
        <v>170</v>
      </c>
      <c r="F8452" s="3">
        <v>23650000</v>
      </c>
      <c r="G8452" s="1" t="s">
        <v>840</v>
      </c>
      <c r="H8452">
        <v>943758</v>
      </c>
      <c r="I8452" s="1" t="s">
        <v>1103</v>
      </c>
      <c r="J8452">
        <v>792845</v>
      </c>
      <c r="K8452" s="1" t="s">
        <v>1456</v>
      </c>
      <c r="L8452">
        <v>545298</v>
      </c>
      <c r="M8452" s="1" t="s">
        <v>2005</v>
      </c>
      <c r="N8452" s="1" t="str">
        <f t="shared" si="132"/>
        <v>1940-1949</v>
      </c>
    </row>
    <row r="8453" spans="1:14" hidden="1" x14ac:dyDescent="0.3">
      <c r="A8453">
        <v>36868</v>
      </c>
      <c r="B8453" s="1" t="s">
        <v>769</v>
      </c>
      <c r="C8453">
        <v>1946</v>
      </c>
      <c r="D8453" s="1" t="s">
        <v>27</v>
      </c>
      <c r="E8453">
        <v>170</v>
      </c>
      <c r="F8453" s="3">
        <v>23650000</v>
      </c>
      <c r="G8453" s="1" t="s">
        <v>840</v>
      </c>
      <c r="H8453">
        <v>943758</v>
      </c>
      <c r="I8453" s="1" t="s">
        <v>1103</v>
      </c>
      <c r="J8453">
        <v>437969</v>
      </c>
      <c r="K8453" s="1" t="s">
        <v>1457</v>
      </c>
      <c r="L8453">
        <v>1485</v>
      </c>
      <c r="M8453" s="1" t="s">
        <v>2003</v>
      </c>
      <c r="N8453" s="1" t="str">
        <f t="shared" si="132"/>
        <v>1940-1949</v>
      </c>
    </row>
    <row r="8454" spans="1:14" hidden="1" x14ac:dyDescent="0.3">
      <c r="A8454">
        <v>36868</v>
      </c>
      <c r="B8454" s="1" t="s">
        <v>769</v>
      </c>
      <c r="C8454">
        <v>1946</v>
      </c>
      <c r="D8454" s="1" t="s">
        <v>27</v>
      </c>
      <c r="E8454">
        <v>170</v>
      </c>
      <c r="F8454" s="3">
        <v>23650000</v>
      </c>
      <c r="G8454" s="1" t="s">
        <v>840</v>
      </c>
      <c r="H8454">
        <v>943758</v>
      </c>
      <c r="I8454" s="1" t="s">
        <v>1103</v>
      </c>
      <c r="J8454">
        <v>437969</v>
      </c>
      <c r="K8454" s="1" t="s">
        <v>1457</v>
      </c>
      <c r="L8454">
        <v>763</v>
      </c>
      <c r="M8454" s="1" t="s">
        <v>2004</v>
      </c>
      <c r="N8454" s="1" t="str">
        <f t="shared" si="132"/>
        <v>1940-1949</v>
      </c>
    </row>
    <row r="8455" spans="1:14" hidden="1" x14ac:dyDescent="0.3">
      <c r="A8455">
        <v>36868</v>
      </c>
      <c r="B8455" s="1" t="s">
        <v>769</v>
      </c>
      <c r="C8455">
        <v>1946</v>
      </c>
      <c r="D8455" s="1" t="s">
        <v>27</v>
      </c>
      <c r="E8455">
        <v>170</v>
      </c>
      <c r="F8455" s="3">
        <v>23650000</v>
      </c>
      <c r="G8455" s="1" t="s">
        <v>840</v>
      </c>
      <c r="H8455">
        <v>943758</v>
      </c>
      <c r="I8455" s="1" t="s">
        <v>1103</v>
      </c>
      <c r="J8455">
        <v>437969</v>
      </c>
      <c r="K8455" s="1" t="s">
        <v>1457</v>
      </c>
      <c r="L8455">
        <v>545298</v>
      </c>
      <c r="M8455" s="1" t="s">
        <v>2005</v>
      </c>
      <c r="N8455" s="1" t="str">
        <f t="shared" si="132"/>
        <v>1940-1949</v>
      </c>
    </row>
    <row r="8456" spans="1:14" hidden="1" x14ac:dyDescent="0.3">
      <c r="A8456">
        <v>36868</v>
      </c>
      <c r="B8456" s="1" t="s">
        <v>769</v>
      </c>
      <c r="C8456">
        <v>1946</v>
      </c>
      <c r="D8456" s="1" t="s">
        <v>27</v>
      </c>
      <c r="E8456">
        <v>170</v>
      </c>
      <c r="F8456" s="3">
        <v>23650000</v>
      </c>
      <c r="G8456" s="1" t="s">
        <v>867</v>
      </c>
      <c r="H8456">
        <v>943758</v>
      </c>
      <c r="I8456" s="1" t="s">
        <v>1103</v>
      </c>
      <c r="J8456">
        <v>792845</v>
      </c>
      <c r="K8456" s="1" t="s">
        <v>1456</v>
      </c>
      <c r="L8456">
        <v>1485</v>
      </c>
      <c r="M8456" s="1" t="s">
        <v>2003</v>
      </c>
      <c r="N8456" s="1" t="str">
        <f t="shared" si="132"/>
        <v>1940-1949</v>
      </c>
    </row>
    <row r="8457" spans="1:14" hidden="1" x14ac:dyDescent="0.3">
      <c r="A8457">
        <v>36868</v>
      </c>
      <c r="B8457" s="1" t="s">
        <v>769</v>
      </c>
      <c r="C8457">
        <v>1946</v>
      </c>
      <c r="D8457" s="1" t="s">
        <v>27</v>
      </c>
      <c r="E8457">
        <v>170</v>
      </c>
      <c r="F8457" s="3">
        <v>23650000</v>
      </c>
      <c r="G8457" s="1" t="s">
        <v>867</v>
      </c>
      <c r="H8457">
        <v>943758</v>
      </c>
      <c r="I8457" s="1" t="s">
        <v>1103</v>
      </c>
      <c r="J8457">
        <v>792845</v>
      </c>
      <c r="K8457" s="1" t="s">
        <v>1456</v>
      </c>
      <c r="L8457">
        <v>763</v>
      </c>
      <c r="M8457" s="1" t="s">
        <v>2004</v>
      </c>
      <c r="N8457" s="1" t="str">
        <f t="shared" si="132"/>
        <v>1940-1949</v>
      </c>
    </row>
    <row r="8458" spans="1:14" hidden="1" x14ac:dyDescent="0.3">
      <c r="A8458">
        <v>36868</v>
      </c>
      <c r="B8458" s="1" t="s">
        <v>769</v>
      </c>
      <c r="C8458">
        <v>1946</v>
      </c>
      <c r="D8458" s="1" t="s">
        <v>27</v>
      </c>
      <c r="E8458">
        <v>170</v>
      </c>
      <c r="F8458" s="3">
        <v>23650000</v>
      </c>
      <c r="G8458" s="1" t="s">
        <v>867</v>
      </c>
      <c r="H8458">
        <v>943758</v>
      </c>
      <c r="I8458" s="1" t="s">
        <v>1103</v>
      </c>
      <c r="J8458">
        <v>792845</v>
      </c>
      <c r="K8458" s="1" t="s">
        <v>1456</v>
      </c>
      <c r="L8458">
        <v>545298</v>
      </c>
      <c r="M8458" s="1" t="s">
        <v>2005</v>
      </c>
      <c r="N8458" s="1" t="str">
        <f t="shared" si="132"/>
        <v>1940-1949</v>
      </c>
    </row>
    <row r="8459" spans="1:14" hidden="1" x14ac:dyDescent="0.3">
      <c r="A8459">
        <v>36868</v>
      </c>
      <c r="B8459" s="1" t="s">
        <v>769</v>
      </c>
      <c r="C8459">
        <v>1946</v>
      </c>
      <c r="D8459" s="1" t="s">
        <v>27</v>
      </c>
      <c r="E8459">
        <v>170</v>
      </c>
      <c r="F8459" s="3">
        <v>23650000</v>
      </c>
      <c r="G8459" s="1" t="s">
        <v>867</v>
      </c>
      <c r="H8459">
        <v>943758</v>
      </c>
      <c r="I8459" s="1" t="s">
        <v>1103</v>
      </c>
      <c r="J8459">
        <v>437969</v>
      </c>
      <c r="K8459" s="1" t="s">
        <v>1457</v>
      </c>
      <c r="L8459">
        <v>1485</v>
      </c>
      <c r="M8459" s="1" t="s">
        <v>2003</v>
      </c>
      <c r="N8459" s="1" t="str">
        <f t="shared" si="132"/>
        <v>1940-1949</v>
      </c>
    </row>
    <row r="8460" spans="1:14" hidden="1" x14ac:dyDescent="0.3">
      <c r="A8460">
        <v>36868</v>
      </c>
      <c r="B8460" s="1" t="s">
        <v>769</v>
      </c>
      <c r="C8460">
        <v>1946</v>
      </c>
      <c r="D8460" s="1" t="s">
        <v>27</v>
      </c>
      <c r="E8460">
        <v>170</v>
      </c>
      <c r="F8460" s="3">
        <v>23650000</v>
      </c>
      <c r="G8460" s="1" t="s">
        <v>867</v>
      </c>
      <c r="H8460">
        <v>943758</v>
      </c>
      <c r="I8460" s="1" t="s">
        <v>1103</v>
      </c>
      <c r="J8460">
        <v>437969</v>
      </c>
      <c r="K8460" s="1" t="s">
        <v>1457</v>
      </c>
      <c r="L8460">
        <v>763</v>
      </c>
      <c r="M8460" s="1" t="s">
        <v>2004</v>
      </c>
      <c r="N8460" s="1" t="str">
        <f t="shared" si="132"/>
        <v>1940-1949</v>
      </c>
    </row>
    <row r="8461" spans="1:14" hidden="1" x14ac:dyDescent="0.3">
      <c r="A8461">
        <v>36868</v>
      </c>
      <c r="B8461" s="1" t="s">
        <v>769</v>
      </c>
      <c r="C8461">
        <v>1946</v>
      </c>
      <c r="D8461" s="1" t="s">
        <v>27</v>
      </c>
      <c r="E8461">
        <v>170</v>
      </c>
      <c r="F8461" s="3">
        <v>23650000</v>
      </c>
      <c r="G8461" s="1" t="s">
        <v>867</v>
      </c>
      <c r="H8461">
        <v>943758</v>
      </c>
      <c r="I8461" s="1" t="s">
        <v>1103</v>
      </c>
      <c r="J8461">
        <v>437969</v>
      </c>
      <c r="K8461" s="1" t="s">
        <v>1457</v>
      </c>
      <c r="L8461">
        <v>545298</v>
      </c>
      <c r="M8461" s="1" t="s">
        <v>2005</v>
      </c>
      <c r="N8461" s="1" t="str">
        <f t="shared" si="132"/>
        <v>1940-1949</v>
      </c>
    </row>
    <row r="8462" spans="1:14" hidden="1" x14ac:dyDescent="0.3">
      <c r="A8462">
        <v>36868</v>
      </c>
      <c r="B8462" s="1" t="s">
        <v>769</v>
      </c>
      <c r="C8462">
        <v>1946</v>
      </c>
      <c r="D8462" s="1" t="s">
        <v>27</v>
      </c>
      <c r="E8462">
        <v>170</v>
      </c>
      <c r="F8462" s="3">
        <v>23650000</v>
      </c>
      <c r="G8462" s="1" t="s">
        <v>896</v>
      </c>
      <c r="H8462">
        <v>943758</v>
      </c>
      <c r="I8462" s="1" t="s">
        <v>1103</v>
      </c>
      <c r="J8462">
        <v>792845</v>
      </c>
      <c r="K8462" s="1" t="s">
        <v>1456</v>
      </c>
      <c r="L8462">
        <v>1485</v>
      </c>
      <c r="M8462" s="1" t="s">
        <v>2003</v>
      </c>
      <c r="N8462" s="1" t="str">
        <f t="shared" si="132"/>
        <v>1940-1949</v>
      </c>
    </row>
    <row r="8463" spans="1:14" hidden="1" x14ac:dyDescent="0.3">
      <c r="A8463">
        <v>36868</v>
      </c>
      <c r="B8463" s="1" t="s">
        <v>769</v>
      </c>
      <c r="C8463">
        <v>1946</v>
      </c>
      <c r="D8463" s="1" t="s">
        <v>27</v>
      </c>
      <c r="E8463">
        <v>170</v>
      </c>
      <c r="F8463" s="3">
        <v>23650000</v>
      </c>
      <c r="G8463" s="1" t="s">
        <v>896</v>
      </c>
      <c r="H8463">
        <v>943758</v>
      </c>
      <c r="I8463" s="1" t="s">
        <v>1103</v>
      </c>
      <c r="J8463">
        <v>792845</v>
      </c>
      <c r="K8463" s="1" t="s">
        <v>1456</v>
      </c>
      <c r="L8463">
        <v>763</v>
      </c>
      <c r="M8463" s="1" t="s">
        <v>2004</v>
      </c>
      <c r="N8463" s="1" t="str">
        <f t="shared" si="132"/>
        <v>1940-1949</v>
      </c>
    </row>
    <row r="8464" spans="1:14" hidden="1" x14ac:dyDescent="0.3">
      <c r="A8464">
        <v>36868</v>
      </c>
      <c r="B8464" s="1" t="s">
        <v>769</v>
      </c>
      <c r="C8464">
        <v>1946</v>
      </c>
      <c r="D8464" s="1" t="s">
        <v>27</v>
      </c>
      <c r="E8464">
        <v>170</v>
      </c>
      <c r="F8464" s="3">
        <v>23650000</v>
      </c>
      <c r="G8464" s="1" t="s">
        <v>896</v>
      </c>
      <c r="H8464">
        <v>943758</v>
      </c>
      <c r="I8464" s="1" t="s">
        <v>1103</v>
      </c>
      <c r="J8464">
        <v>792845</v>
      </c>
      <c r="K8464" s="1" t="s">
        <v>1456</v>
      </c>
      <c r="L8464">
        <v>545298</v>
      </c>
      <c r="M8464" s="1" t="s">
        <v>2005</v>
      </c>
      <c r="N8464" s="1" t="str">
        <f t="shared" si="132"/>
        <v>1940-1949</v>
      </c>
    </row>
    <row r="8465" spans="1:14" hidden="1" x14ac:dyDescent="0.3">
      <c r="A8465">
        <v>36868</v>
      </c>
      <c r="B8465" s="1" t="s">
        <v>769</v>
      </c>
      <c r="C8465">
        <v>1946</v>
      </c>
      <c r="D8465" s="1" t="s">
        <v>27</v>
      </c>
      <c r="E8465">
        <v>170</v>
      </c>
      <c r="F8465" s="3">
        <v>23650000</v>
      </c>
      <c r="G8465" s="1" t="s">
        <v>896</v>
      </c>
      <c r="H8465">
        <v>943758</v>
      </c>
      <c r="I8465" s="1" t="s">
        <v>1103</v>
      </c>
      <c r="J8465">
        <v>437969</v>
      </c>
      <c r="K8465" s="1" t="s">
        <v>1457</v>
      </c>
      <c r="L8465">
        <v>1485</v>
      </c>
      <c r="M8465" s="1" t="s">
        <v>2003</v>
      </c>
      <c r="N8465" s="1" t="str">
        <f t="shared" si="132"/>
        <v>1940-1949</v>
      </c>
    </row>
    <row r="8466" spans="1:14" hidden="1" x14ac:dyDescent="0.3">
      <c r="A8466">
        <v>36868</v>
      </c>
      <c r="B8466" s="1" t="s">
        <v>769</v>
      </c>
      <c r="C8466">
        <v>1946</v>
      </c>
      <c r="D8466" s="1" t="s">
        <v>27</v>
      </c>
      <c r="E8466">
        <v>170</v>
      </c>
      <c r="F8466" s="3">
        <v>23650000</v>
      </c>
      <c r="G8466" s="1" t="s">
        <v>896</v>
      </c>
      <c r="H8466">
        <v>943758</v>
      </c>
      <c r="I8466" s="1" t="s">
        <v>1103</v>
      </c>
      <c r="J8466">
        <v>437969</v>
      </c>
      <c r="K8466" s="1" t="s">
        <v>1457</v>
      </c>
      <c r="L8466">
        <v>763</v>
      </c>
      <c r="M8466" s="1" t="s">
        <v>2004</v>
      </c>
      <c r="N8466" s="1" t="str">
        <f t="shared" si="132"/>
        <v>1940-1949</v>
      </c>
    </row>
    <row r="8467" spans="1:14" hidden="1" x14ac:dyDescent="0.3">
      <c r="A8467">
        <v>36868</v>
      </c>
      <c r="B8467" s="1" t="s">
        <v>769</v>
      </c>
      <c r="C8467">
        <v>1946</v>
      </c>
      <c r="D8467" s="1" t="s">
        <v>27</v>
      </c>
      <c r="E8467">
        <v>170</v>
      </c>
      <c r="F8467" s="3">
        <v>23650000</v>
      </c>
      <c r="G8467" s="1" t="s">
        <v>896</v>
      </c>
      <c r="H8467">
        <v>943758</v>
      </c>
      <c r="I8467" s="1" t="s">
        <v>1103</v>
      </c>
      <c r="J8467">
        <v>437969</v>
      </c>
      <c r="K8467" s="1" t="s">
        <v>1457</v>
      </c>
      <c r="L8467">
        <v>545298</v>
      </c>
      <c r="M8467" s="1" t="s">
        <v>2005</v>
      </c>
      <c r="N8467" s="1" t="str">
        <f t="shared" si="132"/>
        <v>1940-1949</v>
      </c>
    </row>
    <row r="8468" spans="1:14" hidden="1" x14ac:dyDescent="0.3">
      <c r="A8468">
        <v>395169</v>
      </c>
      <c r="B8468" s="1" t="s">
        <v>763</v>
      </c>
      <c r="C8468">
        <v>2004</v>
      </c>
      <c r="D8468" s="1" t="s">
        <v>18</v>
      </c>
      <c r="E8468">
        <v>121</v>
      </c>
      <c r="F8468" s="3">
        <v>23530892</v>
      </c>
      <c r="G8468" s="1" t="s">
        <v>856</v>
      </c>
      <c r="H8468">
        <v>313623</v>
      </c>
      <c r="I8468" s="1" t="s">
        <v>1135</v>
      </c>
      <c r="J8468">
        <v>669311</v>
      </c>
      <c r="K8468" s="1" t="s">
        <v>1455</v>
      </c>
      <c r="L8468">
        <v>332</v>
      </c>
      <c r="M8468" s="1" t="s">
        <v>1998</v>
      </c>
      <c r="N8468" s="1" t="str">
        <f t="shared" si="132"/>
        <v>2000-2009</v>
      </c>
    </row>
    <row r="8469" spans="1:14" hidden="1" x14ac:dyDescent="0.3">
      <c r="A8469">
        <v>395169</v>
      </c>
      <c r="B8469" s="1" t="s">
        <v>763</v>
      </c>
      <c r="C8469">
        <v>2004</v>
      </c>
      <c r="D8469" s="1" t="s">
        <v>18</v>
      </c>
      <c r="E8469">
        <v>121</v>
      </c>
      <c r="F8469" s="3">
        <v>23530892</v>
      </c>
      <c r="G8469" s="1" t="s">
        <v>856</v>
      </c>
      <c r="H8469">
        <v>313623</v>
      </c>
      <c r="I8469" s="1" t="s">
        <v>1135</v>
      </c>
      <c r="J8469">
        <v>669311</v>
      </c>
      <c r="K8469" s="1" t="s">
        <v>1455</v>
      </c>
      <c r="L8469">
        <v>645683</v>
      </c>
      <c r="M8469" s="1" t="s">
        <v>1999</v>
      </c>
      <c r="N8469" s="1" t="str">
        <f t="shared" si="132"/>
        <v>2000-2009</v>
      </c>
    </row>
    <row r="8470" spans="1:14" hidden="1" x14ac:dyDescent="0.3">
      <c r="A8470">
        <v>395169</v>
      </c>
      <c r="B8470" s="1" t="s">
        <v>763</v>
      </c>
      <c r="C8470">
        <v>2004</v>
      </c>
      <c r="D8470" s="1" t="s">
        <v>18</v>
      </c>
      <c r="E8470">
        <v>121</v>
      </c>
      <c r="F8470" s="3">
        <v>23530892</v>
      </c>
      <c r="G8470" s="1" t="s">
        <v>856</v>
      </c>
      <c r="H8470">
        <v>313623</v>
      </c>
      <c r="I8470" s="1" t="s">
        <v>1135</v>
      </c>
      <c r="J8470">
        <v>669311</v>
      </c>
      <c r="K8470" s="1" t="s">
        <v>1455</v>
      </c>
      <c r="L8470">
        <v>1618</v>
      </c>
      <c r="M8470" s="1" t="s">
        <v>1570</v>
      </c>
      <c r="N8470" s="1" t="str">
        <f t="shared" si="132"/>
        <v>2000-2009</v>
      </c>
    </row>
    <row r="8471" spans="1:14" hidden="1" x14ac:dyDescent="0.3">
      <c r="A8471">
        <v>395169</v>
      </c>
      <c r="B8471" s="1" t="s">
        <v>763</v>
      </c>
      <c r="C8471">
        <v>2004</v>
      </c>
      <c r="D8471" s="1" t="s">
        <v>18</v>
      </c>
      <c r="E8471">
        <v>121</v>
      </c>
      <c r="F8471" s="3">
        <v>23530892</v>
      </c>
      <c r="G8471" s="1" t="s">
        <v>856</v>
      </c>
      <c r="H8471">
        <v>313623</v>
      </c>
      <c r="I8471" s="1" t="s">
        <v>1135</v>
      </c>
      <c r="J8471">
        <v>313623</v>
      </c>
      <c r="K8471" s="1" t="s">
        <v>1135</v>
      </c>
      <c r="L8471">
        <v>332</v>
      </c>
      <c r="M8471" s="1" t="s">
        <v>1998</v>
      </c>
      <c r="N8471" s="1" t="str">
        <f t="shared" si="132"/>
        <v>2000-2009</v>
      </c>
    </row>
    <row r="8472" spans="1:14" hidden="1" x14ac:dyDescent="0.3">
      <c r="A8472">
        <v>395169</v>
      </c>
      <c r="B8472" s="1" t="s">
        <v>763</v>
      </c>
      <c r="C8472">
        <v>2004</v>
      </c>
      <c r="D8472" s="1" t="s">
        <v>18</v>
      </c>
      <c r="E8472">
        <v>121</v>
      </c>
      <c r="F8472" s="3">
        <v>23530892</v>
      </c>
      <c r="G8472" s="1" t="s">
        <v>856</v>
      </c>
      <c r="H8472">
        <v>313623</v>
      </c>
      <c r="I8472" s="1" t="s">
        <v>1135</v>
      </c>
      <c r="J8472">
        <v>313623</v>
      </c>
      <c r="K8472" s="1" t="s">
        <v>1135</v>
      </c>
      <c r="L8472">
        <v>645683</v>
      </c>
      <c r="M8472" s="1" t="s">
        <v>1999</v>
      </c>
      <c r="N8472" s="1" t="str">
        <f t="shared" si="132"/>
        <v>2000-2009</v>
      </c>
    </row>
    <row r="8473" spans="1:14" hidden="1" x14ac:dyDescent="0.3">
      <c r="A8473">
        <v>395169</v>
      </c>
      <c r="B8473" s="1" t="s">
        <v>763</v>
      </c>
      <c r="C8473">
        <v>2004</v>
      </c>
      <c r="D8473" s="1" t="s">
        <v>18</v>
      </c>
      <c r="E8473">
        <v>121</v>
      </c>
      <c r="F8473" s="3">
        <v>23530892</v>
      </c>
      <c r="G8473" s="1" t="s">
        <v>856</v>
      </c>
      <c r="H8473">
        <v>313623</v>
      </c>
      <c r="I8473" s="1" t="s">
        <v>1135</v>
      </c>
      <c r="J8473">
        <v>313623</v>
      </c>
      <c r="K8473" s="1" t="s">
        <v>1135</v>
      </c>
      <c r="L8473">
        <v>1618</v>
      </c>
      <c r="M8473" s="1" t="s">
        <v>1570</v>
      </c>
      <c r="N8473" s="1" t="str">
        <f t="shared" si="132"/>
        <v>2000-2009</v>
      </c>
    </row>
    <row r="8474" spans="1:14" hidden="1" x14ac:dyDescent="0.3">
      <c r="A8474">
        <v>395169</v>
      </c>
      <c r="B8474" s="1" t="s">
        <v>763</v>
      </c>
      <c r="C8474">
        <v>2004</v>
      </c>
      <c r="D8474" s="1" t="s">
        <v>18</v>
      </c>
      <c r="E8474">
        <v>121</v>
      </c>
      <c r="F8474" s="3">
        <v>23530892</v>
      </c>
      <c r="G8474" s="1" t="s">
        <v>837</v>
      </c>
      <c r="H8474">
        <v>313623</v>
      </c>
      <c r="I8474" s="1" t="s">
        <v>1135</v>
      </c>
      <c r="J8474">
        <v>669311</v>
      </c>
      <c r="K8474" s="1" t="s">
        <v>1455</v>
      </c>
      <c r="L8474">
        <v>332</v>
      </c>
      <c r="M8474" s="1" t="s">
        <v>1998</v>
      </c>
      <c r="N8474" s="1" t="str">
        <f t="shared" si="132"/>
        <v>2000-2009</v>
      </c>
    </row>
    <row r="8475" spans="1:14" hidden="1" x14ac:dyDescent="0.3">
      <c r="A8475">
        <v>395169</v>
      </c>
      <c r="B8475" s="1" t="s">
        <v>763</v>
      </c>
      <c r="C8475">
        <v>2004</v>
      </c>
      <c r="D8475" s="1" t="s">
        <v>18</v>
      </c>
      <c r="E8475">
        <v>121</v>
      </c>
      <c r="F8475" s="3">
        <v>23530892</v>
      </c>
      <c r="G8475" s="1" t="s">
        <v>837</v>
      </c>
      <c r="H8475">
        <v>313623</v>
      </c>
      <c r="I8475" s="1" t="s">
        <v>1135</v>
      </c>
      <c r="J8475">
        <v>669311</v>
      </c>
      <c r="K8475" s="1" t="s">
        <v>1455</v>
      </c>
      <c r="L8475">
        <v>645683</v>
      </c>
      <c r="M8475" s="1" t="s">
        <v>1999</v>
      </c>
      <c r="N8475" s="1" t="str">
        <f t="shared" si="132"/>
        <v>2000-2009</v>
      </c>
    </row>
    <row r="8476" spans="1:14" hidden="1" x14ac:dyDescent="0.3">
      <c r="A8476">
        <v>395169</v>
      </c>
      <c r="B8476" s="1" t="s">
        <v>763</v>
      </c>
      <c r="C8476">
        <v>2004</v>
      </c>
      <c r="D8476" s="1" t="s">
        <v>18</v>
      </c>
      <c r="E8476">
        <v>121</v>
      </c>
      <c r="F8476" s="3">
        <v>23530892</v>
      </c>
      <c r="G8476" s="1" t="s">
        <v>837</v>
      </c>
      <c r="H8476">
        <v>313623</v>
      </c>
      <c r="I8476" s="1" t="s">
        <v>1135</v>
      </c>
      <c r="J8476">
        <v>669311</v>
      </c>
      <c r="K8476" s="1" t="s">
        <v>1455</v>
      </c>
      <c r="L8476">
        <v>1618</v>
      </c>
      <c r="M8476" s="1" t="s">
        <v>1570</v>
      </c>
      <c r="N8476" s="1" t="str">
        <f t="shared" si="132"/>
        <v>2000-2009</v>
      </c>
    </row>
    <row r="8477" spans="1:14" hidden="1" x14ac:dyDescent="0.3">
      <c r="A8477">
        <v>395169</v>
      </c>
      <c r="B8477" s="1" t="s">
        <v>763</v>
      </c>
      <c r="C8477">
        <v>2004</v>
      </c>
      <c r="D8477" s="1" t="s">
        <v>18</v>
      </c>
      <c r="E8477">
        <v>121</v>
      </c>
      <c r="F8477" s="3">
        <v>23530892</v>
      </c>
      <c r="G8477" s="1" t="s">
        <v>837</v>
      </c>
      <c r="H8477">
        <v>313623</v>
      </c>
      <c r="I8477" s="1" t="s">
        <v>1135</v>
      </c>
      <c r="J8477">
        <v>313623</v>
      </c>
      <c r="K8477" s="1" t="s">
        <v>1135</v>
      </c>
      <c r="L8477">
        <v>332</v>
      </c>
      <c r="M8477" s="1" t="s">
        <v>1998</v>
      </c>
      <c r="N8477" s="1" t="str">
        <f t="shared" si="132"/>
        <v>2000-2009</v>
      </c>
    </row>
    <row r="8478" spans="1:14" hidden="1" x14ac:dyDescent="0.3">
      <c r="A8478">
        <v>395169</v>
      </c>
      <c r="B8478" s="1" t="s">
        <v>763</v>
      </c>
      <c r="C8478">
        <v>2004</v>
      </c>
      <c r="D8478" s="1" t="s">
        <v>18</v>
      </c>
      <c r="E8478">
        <v>121</v>
      </c>
      <c r="F8478" s="3">
        <v>23530892</v>
      </c>
      <c r="G8478" s="1" t="s">
        <v>837</v>
      </c>
      <c r="H8478">
        <v>313623</v>
      </c>
      <c r="I8478" s="1" t="s">
        <v>1135</v>
      </c>
      <c r="J8478">
        <v>313623</v>
      </c>
      <c r="K8478" s="1" t="s">
        <v>1135</v>
      </c>
      <c r="L8478">
        <v>645683</v>
      </c>
      <c r="M8478" s="1" t="s">
        <v>1999</v>
      </c>
      <c r="N8478" s="1" t="str">
        <f t="shared" si="132"/>
        <v>2000-2009</v>
      </c>
    </row>
    <row r="8479" spans="1:14" hidden="1" x14ac:dyDescent="0.3">
      <c r="A8479">
        <v>395169</v>
      </c>
      <c r="B8479" s="1" t="s">
        <v>763</v>
      </c>
      <c r="C8479">
        <v>2004</v>
      </c>
      <c r="D8479" s="1" t="s">
        <v>18</v>
      </c>
      <c r="E8479">
        <v>121</v>
      </c>
      <c r="F8479" s="3">
        <v>23530892</v>
      </c>
      <c r="G8479" s="1" t="s">
        <v>837</v>
      </c>
      <c r="H8479">
        <v>313623</v>
      </c>
      <c r="I8479" s="1" t="s">
        <v>1135</v>
      </c>
      <c r="J8479">
        <v>313623</v>
      </c>
      <c r="K8479" s="1" t="s">
        <v>1135</v>
      </c>
      <c r="L8479">
        <v>1618</v>
      </c>
      <c r="M8479" s="1" t="s">
        <v>1570</v>
      </c>
      <c r="N8479" s="1" t="str">
        <f t="shared" si="132"/>
        <v>2000-2009</v>
      </c>
    </row>
    <row r="8480" spans="1:14" hidden="1" x14ac:dyDescent="0.3">
      <c r="A8480">
        <v>395169</v>
      </c>
      <c r="B8480" s="1" t="s">
        <v>763</v>
      </c>
      <c r="C8480">
        <v>2004</v>
      </c>
      <c r="D8480" s="1" t="s">
        <v>18</v>
      </c>
      <c r="E8480">
        <v>121</v>
      </c>
      <c r="F8480" s="3">
        <v>23530892</v>
      </c>
      <c r="G8480" s="1" t="s">
        <v>858</v>
      </c>
      <c r="H8480">
        <v>313623</v>
      </c>
      <c r="I8480" s="1" t="s">
        <v>1135</v>
      </c>
      <c r="J8480">
        <v>669311</v>
      </c>
      <c r="K8480" s="1" t="s">
        <v>1455</v>
      </c>
      <c r="L8480">
        <v>332</v>
      </c>
      <c r="M8480" s="1" t="s">
        <v>1998</v>
      </c>
      <c r="N8480" s="1" t="str">
        <f t="shared" si="132"/>
        <v>2000-2009</v>
      </c>
    </row>
    <row r="8481" spans="1:14" hidden="1" x14ac:dyDescent="0.3">
      <c r="A8481">
        <v>395169</v>
      </c>
      <c r="B8481" s="1" t="s">
        <v>763</v>
      </c>
      <c r="C8481">
        <v>2004</v>
      </c>
      <c r="D8481" s="1" t="s">
        <v>18</v>
      </c>
      <c r="E8481">
        <v>121</v>
      </c>
      <c r="F8481" s="3">
        <v>23530892</v>
      </c>
      <c r="G8481" s="1" t="s">
        <v>858</v>
      </c>
      <c r="H8481">
        <v>313623</v>
      </c>
      <c r="I8481" s="1" t="s">
        <v>1135</v>
      </c>
      <c r="J8481">
        <v>669311</v>
      </c>
      <c r="K8481" s="1" t="s">
        <v>1455</v>
      </c>
      <c r="L8481">
        <v>645683</v>
      </c>
      <c r="M8481" s="1" t="s">
        <v>1999</v>
      </c>
      <c r="N8481" s="1" t="str">
        <f t="shared" si="132"/>
        <v>2000-2009</v>
      </c>
    </row>
    <row r="8482" spans="1:14" hidden="1" x14ac:dyDescent="0.3">
      <c r="A8482">
        <v>395169</v>
      </c>
      <c r="B8482" s="1" t="s">
        <v>763</v>
      </c>
      <c r="C8482">
        <v>2004</v>
      </c>
      <c r="D8482" s="1" t="s">
        <v>18</v>
      </c>
      <c r="E8482">
        <v>121</v>
      </c>
      <c r="F8482" s="3">
        <v>23530892</v>
      </c>
      <c r="G8482" s="1" t="s">
        <v>858</v>
      </c>
      <c r="H8482">
        <v>313623</v>
      </c>
      <c r="I8482" s="1" t="s">
        <v>1135</v>
      </c>
      <c r="J8482">
        <v>669311</v>
      </c>
      <c r="K8482" s="1" t="s">
        <v>1455</v>
      </c>
      <c r="L8482">
        <v>1618</v>
      </c>
      <c r="M8482" s="1" t="s">
        <v>1570</v>
      </c>
      <c r="N8482" s="1" t="str">
        <f t="shared" si="132"/>
        <v>2000-2009</v>
      </c>
    </row>
    <row r="8483" spans="1:14" hidden="1" x14ac:dyDescent="0.3">
      <c r="A8483">
        <v>395169</v>
      </c>
      <c r="B8483" s="1" t="s">
        <v>763</v>
      </c>
      <c r="C8483">
        <v>2004</v>
      </c>
      <c r="D8483" s="1" t="s">
        <v>18</v>
      </c>
      <c r="E8483">
        <v>121</v>
      </c>
      <c r="F8483" s="3">
        <v>23530892</v>
      </c>
      <c r="G8483" s="1" t="s">
        <v>858</v>
      </c>
      <c r="H8483">
        <v>313623</v>
      </c>
      <c r="I8483" s="1" t="s">
        <v>1135</v>
      </c>
      <c r="J8483">
        <v>313623</v>
      </c>
      <c r="K8483" s="1" t="s">
        <v>1135</v>
      </c>
      <c r="L8483">
        <v>332</v>
      </c>
      <c r="M8483" s="1" t="s">
        <v>1998</v>
      </c>
      <c r="N8483" s="1" t="str">
        <f t="shared" si="132"/>
        <v>2000-2009</v>
      </c>
    </row>
    <row r="8484" spans="1:14" hidden="1" x14ac:dyDescent="0.3">
      <c r="A8484">
        <v>395169</v>
      </c>
      <c r="B8484" s="1" t="s">
        <v>763</v>
      </c>
      <c r="C8484">
        <v>2004</v>
      </c>
      <c r="D8484" s="1" t="s">
        <v>18</v>
      </c>
      <c r="E8484">
        <v>121</v>
      </c>
      <c r="F8484" s="3">
        <v>23530892</v>
      </c>
      <c r="G8484" s="1" t="s">
        <v>858</v>
      </c>
      <c r="H8484">
        <v>313623</v>
      </c>
      <c r="I8484" s="1" t="s">
        <v>1135</v>
      </c>
      <c r="J8484">
        <v>313623</v>
      </c>
      <c r="K8484" s="1" t="s">
        <v>1135</v>
      </c>
      <c r="L8484">
        <v>645683</v>
      </c>
      <c r="M8484" s="1" t="s">
        <v>1999</v>
      </c>
      <c r="N8484" s="1" t="str">
        <f t="shared" si="132"/>
        <v>2000-2009</v>
      </c>
    </row>
    <row r="8485" spans="1:14" hidden="1" x14ac:dyDescent="0.3">
      <c r="A8485">
        <v>395169</v>
      </c>
      <c r="B8485" s="1" t="s">
        <v>763</v>
      </c>
      <c r="C8485">
        <v>2004</v>
      </c>
      <c r="D8485" s="1" t="s">
        <v>18</v>
      </c>
      <c r="E8485">
        <v>121</v>
      </c>
      <c r="F8485" s="3">
        <v>23530892</v>
      </c>
      <c r="G8485" s="1" t="s">
        <v>858</v>
      </c>
      <c r="H8485">
        <v>313623</v>
      </c>
      <c r="I8485" s="1" t="s">
        <v>1135</v>
      </c>
      <c r="J8485">
        <v>313623</v>
      </c>
      <c r="K8485" s="1" t="s">
        <v>1135</v>
      </c>
      <c r="L8485">
        <v>1618</v>
      </c>
      <c r="M8485" s="1" t="s">
        <v>1570</v>
      </c>
      <c r="N8485" s="1" t="str">
        <f t="shared" si="132"/>
        <v>2000-2009</v>
      </c>
    </row>
    <row r="8486" spans="1:14" hidden="1" x14ac:dyDescent="0.3">
      <c r="A8486">
        <v>395169</v>
      </c>
      <c r="B8486" s="1" t="s">
        <v>763</v>
      </c>
      <c r="C8486">
        <v>2004</v>
      </c>
      <c r="D8486" s="1" t="s">
        <v>18</v>
      </c>
      <c r="E8486">
        <v>121</v>
      </c>
      <c r="F8486" s="3">
        <v>23530892</v>
      </c>
      <c r="G8486" s="1" t="s">
        <v>840</v>
      </c>
      <c r="H8486">
        <v>313623</v>
      </c>
      <c r="I8486" s="1" t="s">
        <v>1135</v>
      </c>
      <c r="J8486">
        <v>669311</v>
      </c>
      <c r="K8486" s="1" t="s">
        <v>1455</v>
      </c>
      <c r="L8486">
        <v>332</v>
      </c>
      <c r="M8486" s="1" t="s">
        <v>1998</v>
      </c>
      <c r="N8486" s="1" t="str">
        <f t="shared" si="132"/>
        <v>2000-2009</v>
      </c>
    </row>
    <row r="8487" spans="1:14" hidden="1" x14ac:dyDescent="0.3">
      <c r="A8487">
        <v>395169</v>
      </c>
      <c r="B8487" s="1" t="s">
        <v>763</v>
      </c>
      <c r="C8487">
        <v>2004</v>
      </c>
      <c r="D8487" s="1" t="s">
        <v>18</v>
      </c>
      <c r="E8487">
        <v>121</v>
      </c>
      <c r="F8487" s="3">
        <v>23530892</v>
      </c>
      <c r="G8487" s="1" t="s">
        <v>840</v>
      </c>
      <c r="H8487">
        <v>313623</v>
      </c>
      <c r="I8487" s="1" t="s">
        <v>1135</v>
      </c>
      <c r="J8487">
        <v>669311</v>
      </c>
      <c r="K8487" s="1" t="s">
        <v>1455</v>
      </c>
      <c r="L8487">
        <v>645683</v>
      </c>
      <c r="M8487" s="1" t="s">
        <v>1999</v>
      </c>
      <c r="N8487" s="1" t="str">
        <f t="shared" si="132"/>
        <v>2000-2009</v>
      </c>
    </row>
    <row r="8488" spans="1:14" hidden="1" x14ac:dyDescent="0.3">
      <c r="A8488">
        <v>395169</v>
      </c>
      <c r="B8488" s="1" t="s">
        <v>763</v>
      </c>
      <c r="C8488">
        <v>2004</v>
      </c>
      <c r="D8488" s="1" t="s">
        <v>18</v>
      </c>
      <c r="E8488">
        <v>121</v>
      </c>
      <c r="F8488" s="3">
        <v>23530892</v>
      </c>
      <c r="G8488" s="1" t="s">
        <v>840</v>
      </c>
      <c r="H8488">
        <v>313623</v>
      </c>
      <c r="I8488" s="1" t="s">
        <v>1135</v>
      </c>
      <c r="J8488">
        <v>669311</v>
      </c>
      <c r="K8488" s="1" t="s">
        <v>1455</v>
      </c>
      <c r="L8488">
        <v>1618</v>
      </c>
      <c r="M8488" s="1" t="s">
        <v>1570</v>
      </c>
      <c r="N8488" s="1" t="str">
        <f t="shared" si="132"/>
        <v>2000-2009</v>
      </c>
    </row>
    <row r="8489" spans="1:14" hidden="1" x14ac:dyDescent="0.3">
      <c r="A8489">
        <v>395169</v>
      </c>
      <c r="B8489" s="1" t="s">
        <v>763</v>
      </c>
      <c r="C8489">
        <v>2004</v>
      </c>
      <c r="D8489" s="1" t="s">
        <v>18</v>
      </c>
      <c r="E8489">
        <v>121</v>
      </c>
      <c r="F8489" s="3">
        <v>23530892</v>
      </c>
      <c r="G8489" s="1" t="s">
        <v>840</v>
      </c>
      <c r="H8489">
        <v>313623</v>
      </c>
      <c r="I8489" s="1" t="s">
        <v>1135</v>
      </c>
      <c r="J8489">
        <v>313623</v>
      </c>
      <c r="K8489" s="1" t="s">
        <v>1135</v>
      </c>
      <c r="L8489">
        <v>332</v>
      </c>
      <c r="M8489" s="1" t="s">
        <v>1998</v>
      </c>
      <c r="N8489" s="1" t="str">
        <f t="shared" si="132"/>
        <v>2000-2009</v>
      </c>
    </row>
    <row r="8490" spans="1:14" hidden="1" x14ac:dyDescent="0.3">
      <c r="A8490">
        <v>395169</v>
      </c>
      <c r="B8490" s="1" t="s">
        <v>763</v>
      </c>
      <c r="C8490">
        <v>2004</v>
      </c>
      <c r="D8490" s="1" t="s">
        <v>18</v>
      </c>
      <c r="E8490">
        <v>121</v>
      </c>
      <c r="F8490" s="3">
        <v>23530892</v>
      </c>
      <c r="G8490" s="1" t="s">
        <v>840</v>
      </c>
      <c r="H8490">
        <v>313623</v>
      </c>
      <c r="I8490" s="1" t="s">
        <v>1135</v>
      </c>
      <c r="J8490">
        <v>313623</v>
      </c>
      <c r="K8490" s="1" t="s">
        <v>1135</v>
      </c>
      <c r="L8490">
        <v>645683</v>
      </c>
      <c r="M8490" s="1" t="s">
        <v>1999</v>
      </c>
      <c r="N8490" s="1" t="str">
        <f t="shared" si="132"/>
        <v>2000-2009</v>
      </c>
    </row>
    <row r="8491" spans="1:14" hidden="1" x14ac:dyDescent="0.3">
      <c r="A8491">
        <v>395169</v>
      </c>
      <c r="B8491" s="1" t="s">
        <v>763</v>
      </c>
      <c r="C8491">
        <v>2004</v>
      </c>
      <c r="D8491" s="1" t="s">
        <v>18</v>
      </c>
      <c r="E8491">
        <v>121</v>
      </c>
      <c r="F8491" s="3">
        <v>23530892</v>
      </c>
      <c r="G8491" s="1" t="s">
        <v>840</v>
      </c>
      <c r="H8491">
        <v>313623</v>
      </c>
      <c r="I8491" s="1" t="s">
        <v>1135</v>
      </c>
      <c r="J8491">
        <v>313623</v>
      </c>
      <c r="K8491" s="1" t="s">
        <v>1135</v>
      </c>
      <c r="L8491">
        <v>1618</v>
      </c>
      <c r="M8491" s="1" t="s">
        <v>1570</v>
      </c>
      <c r="N8491" s="1" t="str">
        <f t="shared" si="132"/>
        <v>2000-2009</v>
      </c>
    </row>
    <row r="8492" spans="1:14" hidden="1" x14ac:dyDescent="0.3">
      <c r="A8492">
        <v>395169</v>
      </c>
      <c r="B8492" s="1" t="s">
        <v>763</v>
      </c>
      <c r="C8492">
        <v>2004</v>
      </c>
      <c r="D8492" s="1" t="s">
        <v>18</v>
      </c>
      <c r="E8492">
        <v>121</v>
      </c>
      <c r="F8492" s="3">
        <v>23530892</v>
      </c>
      <c r="G8492" s="1" t="s">
        <v>859</v>
      </c>
      <c r="H8492">
        <v>313623</v>
      </c>
      <c r="I8492" s="1" t="s">
        <v>1135</v>
      </c>
      <c r="J8492">
        <v>669311</v>
      </c>
      <c r="K8492" s="1" t="s">
        <v>1455</v>
      </c>
      <c r="L8492">
        <v>332</v>
      </c>
      <c r="M8492" s="1" t="s">
        <v>1998</v>
      </c>
      <c r="N8492" s="1" t="str">
        <f t="shared" si="132"/>
        <v>2000-2009</v>
      </c>
    </row>
    <row r="8493" spans="1:14" hidden="1" x14ac:dyDescent="0.3">
      <c r="A8493">
        <v>395169</v>
      </c>
      <c r="B8493" s="1" t="s">
        <v>763</v>
      </c>
      <c r="C8493">
        <v>2004</v>
      </c>
      <c r="D8493" s="1" t="s">
        <v>18</v>
      </c>
      <c r="E8493">
        <v>121</v>
      </c>
      <c r="F8493" s="3">
        <v>23530892</v>
      </c>
      <c r="G8493" s="1" t="s">
        <v>859</v>
      </c>
      <c r="H8493">
        <v>313623</v>
      </c>
      <c r="I8493" s="1" t="s">
        <v>1135</v>
      </c>
      <c r="J8493">
        <v>669311</v>
      </c>
      <c r="K8493" s="1" t="s">
        <v>1455</v>
      </c>
      <c r="L8493">
        <v>645683</v>
      </c>
      <c r="M8493" s="1" t="s">
        <v>1999</v>
      </c>
      <c r="N8493" s="1" t="str">
        <f t="shared" si="132"/>
        <v>2000-2009</v>
      </c>
    </row>
    <row r="8494" spans="1:14" hidden="1" x14ac:dyDescent="0.3">
      <c r="A8494">
        <v>395169</v>
      </c>
      <c r="B8494" s="1" t="s">
        <v>763</v>
      </c>
      <c r="C8494">
        <v>2004</v>
      </c>
      <c r="D8494" s="1" t="s">
        <v>18</v>
      </c>
      <c r="E8494">
        <v>121</v>
      </c>
      <c r="F8494" s="3">
        <v>23530892</v>
      </c>
      <c r="G8494" s="1" t="s">
        <v>859</v>
      </c>
      <c r="H8494">
        <v>313623</v>
      </c>
      <c r="I8494" s="1" t="s">
        <v>1135</v>
      </c>
      <c r="J8494">
        <v>669311</v>
      </c>
      <c r="K8494" s="1" t="s">
        <v>1455</v>
      </c>
      <c r="L8494">
        <v>1618</v>
      </c>
      <c r="M8494" s="1" t="s">
        <v>1570</v>
      </c>
      <c r="N8494" s="1" t="str">
        <f t="shared" si="132"/>
        <v>2000-2009</v>
      </c>
    </row>
    <row r="8495" spans="1:14" hidden="1" x14ac:dyDescent="0.3">
      <c r="A8495">
        <v>395169</v>
      </c>
      <c r="B8495" s="1" t="s">
        <v>763</v>
      </c>
      <c r="C8495">
        <v>2004</v>
      </c>
      <c r="D8495" s="1" t="s">
        <v>18</v>
      </c>
      <c r="E8495">
        <v>121</v>
      </c>
      <c r="F8495" s="3">
        <v>23530892</v>
      </c>
      <c r="G8495" s="1" t="s">
        <v>859</v>
      </c>
      <c r="H8495">
        <v>313623</v>
      </c>
      <c r="I8495" s="1" t="s">
        <v>1135</v>
      </c>
      <c r="J8495">
        <v>313623</v>
      </c>
      <c r="K8495" s="1" t="s">
        <v>1135</v>
      </c>
      <c r="L8495">
        <v>332</v>
      </c>
      <c r="M8495" s="1" t="s">
        <v>1998</v>
      </c>
      <c r="N8495" s="1" t="str">
        <f t="shared" si="132"/>
        <v>2000-2009</v>
      </c>
    </row>
    <row r="8496" spans="1:14" hidden="1" x14ac:dyDescent="0.3">
      <c r="A8496">
        <v>395169</v>
      </c>
      <c r="B8496" s="1" t="s">
        <v>763</v>
      </c>
      <c r="C8496">
        <v>2004</v>
      </c>
      <c r="D8496" s="1" t="s">
        <v>18</v>
      </c>
      <c r="E8496">
        <v>121</v>
      </c>
      <c r="F8496" s="3">
        <v>23530892</v>
      </c>
      <c r="G8496" s="1" t="s">
        <v>859</v>
      </c>
      <c r="H8496">
        <v>313623</v>
      </c>
      <c r="I8496" s="1" t="s">
        <v>1135</v>
      </c>
      <c r="J8496">
        <v>313623</v>
      </c>
      <c r="K8496" s="1" t="s">
        <v>1135</v>
      </c>
      <c r="L8496">
        <v>645683</v>
      </c>
      <c r="M8496" s="1" t="s">
        <v>1999</v>
      </c>
      <c r="N8496" s="1" t="str">
        <f t="shared" si="132"/>
        <v>2000-2009</v>
      </c>
    </row>
    <row r="8497" spans="1:14" hidden="1" x14ac:dyDescent="0.3">
      <c r="A8497">
        <v>395169</v>
      </c>
      <c r="B8497" s="1" t="s">
        <v>763</v>
      </c>
      <c r="C8497">
        <v>2004</v>
      </c>
      <c r="D8497" s="1" t="s">
        <v>18</v>
      </c>
      <c r="E8497">
        <v>121</v>
      </c>
      <c r="F8497" s="3">
        <v>23530892</v>
      </c>
      <c r="G8497" s="1" t="s">
        <v>859</v>
      </c>
      <c r="H8497">
        <v>313623</v>
      </c>
      <c r="I8497" s="1" t="s">
        <v>1135</v>
      </c>
      <c r="J8497">
        <v>313623</v>
      </c>
      <c r="K8497" s="1" t="s">
        <v>1135</v>
      </c>
      <c r="L8497">
        <v>1618</v>
      </c>
      <c r="M8497" s="1" t="s">
        <v>1570</v>
      </c>
      <c r="N8497" s="1" t="str">
        <f t="shared" si="132"/>
        <v>2000-2009</v>
      </c>
    </row>
    <row r="8498" spans="1:14" hidden="1" x14ac:dyDescent="0.3">
      <c r="A8498">
        <v>395169</v>
      </c>
      <c r="B8498" s="1" t="s">
        <v>763</v>
      </c>
      <c r="C8498">
        <v>2004</v>
      </c>
      <c r="D8498" s="1" t="s">
        <v>18</v>
      </c>
      <c r="E8498">
        <v>121</v>
      </c>
      <c r="F8498" s="3">
        <v>23530892</v>
      </c>
      <c r="G8498" s="1" t="s">
        <v>896</v>
      </c>
      <c r="H8498">
        <v>313623</v>
      </c>
      <c r="I8498" s="1" t="s">
        <v>1135</v>
      </c>
      <c r="J8498">
        <v>669311</v>
      </c>
      <c r="K8498" s="1" t="s">
        <v>1455</v>
      </c>
      <c r="L8498">
        <v>332</v>
      </c>
      <c r="M8498" s="1" t="s">
        <v>1998</v>
      </c>
      <c r="N8498" s="1" t="str">
        <f t="shared" si="132"/>
        <v>2000-2009</v>
      </c>
    </row>
    <row r="8499" spans="1:14" hidden="1" x14ac:dyDescent="0.3">
      <c r="A8499">
        <v>395169</v>
      </c>
      <c r="B8499" s="1" t="s">
        <v>763</v>
      </c>
      <c r="C8499">
        <v>2004</v>
      </c>
      <c r="D8499" s="1" t="s">
        <v>18</v>
      </c>
      <c r="E8499">
        <v>121</v>
      </c>
      <c r="F8499" s="3">
        <v>23530892</v>
      </c>
      <c r="G8499" s="1" t="s">
        <v>896</v>
      </c>
      <c r="H8499">
        <v>313623</v>
      </c>
      <c r="I8499" s="1" t="s">
        <v>1135</v>
      </c>
      <c r="J8499">
        <v>669311</v>
      </c>
      <c r="K8499" s="1" t="s">
        <v>1455</v>
      </c>
      <c r="L8499">
        <v>645683</v>
      </c>
      <c r="M8499" s="1" t="s">
        <v>1999</v>
      </c>
      <c r="N8499" s="1" t="str">
        <f t="shared" si="132"/>
        <v>2000-2009</v>
      </c>
    </row>
    <row r="8500" spans="1:14" hidden="1" x14ac:dyDescent="0.3">
      <c r="A8500">
        <v>395169</v>
      </c>
      <c r="B8500" s="1" t="s">
        <v>763</v>
      </c>
      <c r="C8500">
        <v>2004</v>
      </c>
      <c r="D8500" s="1" t="s">
        <v>18</v>
      </c>
      <c r="E8500">
        <v>121</v>
      </c>
      <c r="F8500" s="3">
        <v>23530892</v>
      </c>
      <c r="G8500" s="1" t="s">
        <v>896</v>
      </c>
      <c r="H8500">
        <v>313623</v>
      </c>
      <c r="I8500" s="1" t="s">
        <v>1135</v>
      </c>
      <c r="J8500">
        <v>669311</v>
      </c>
      <c r="K8500" s="1" t="s">
        <v>1455</v>
      </c>
      <c r="L8500">
        <v>1618</v>
      </c>
      <c r="M8500" s="1" t="s">
        <v>1570</v>
      </c>
      <c r="N8500" s="1" t="str">
        <f t="shared" si="132"/>
        <v>2000-2009</v>
      </c>
    </row>
    <row r="8501" spans="1:14" hidden="1" x14ac:dyDescent="0.3">
      <c r="A8501">
        <v>395169</v>
      </c>
      <c r="B8501" s="1" t="s">
        <v>763</v>
      </c>
      <c r="C8501">
        <v>2004</v>
      </c>
      <c r="D8501" s="1" t="s">
        <v>18</v>
      </c>
      <c r="E8501">
        <v>121</v>
      </c>
      <c r="F8501" s="3">
        <v>23530892</v>
      </c>
      <c r="G8501" s="1" t="s">
        <v>896</v>
      </c>
      <c r="H8501">
        <v>313623</v>
      </c>
      <c r="I8501" s="1" t="s">
        <v>1135</v>
      </c>
      <c r="J8501">
        <v>313623</v>
      </c>
      <c r="K8501" s="1" t="s">
        <v>1135</v>
      </c>
      <c r="L8501">
        <v>332</v>
      </c>
      <c r="M8501" s="1" t="s">
        <v>1998</v>
      </c>
      <c r="N8501" s="1" t="str">
        <f t="shared" si="132"/>
        <v>2000-2009</v>
      </c>
    </row>
    <row r="8502" spans="1:14" hidden="1" x14ac:dyDescent="0.3">
      <c r="A8502">
        <v>395169</v>
      </c>
      <c r="B8502" s="1" t="s">
        <v>763</v>
      </c>
      <c r="C8502">
        <v>2004</v>
      </c>
      <c r="D8502" s="1" t="s">
        <v>18</v>
      </c>
      <c r="E8502">
        <v>121</v>
      </c>
      <c r="F8502" s="3">
        <v>23530892</v>
      </c>
      <c r="G8502" s="1" t="s">
        <v>896</v>
      </c>
      <c r="H8502">
        <v>313623</v>
      </c>
      <c r="I8502" s="1" t="s">
        <v>1135</v>
      </c>
      <c r="J8502">
        <v>313623</v>
      </c>
      <c r="K8502" s="1" t="s">
        <v>1135</v>
      </c>
      <c r="L8502">
        <v>645683</v>
      </c>
      <c r="M8502" s="1" t="s">
        <v>1999</v>
      </c>
      <c r="N8502" s="1" t="str">
        <f t="shared" si="132"/>
        <v>2000-2009</v>
      </c>
    </row>
    <row r="8503" spans="1:14" hidden="1" x14ac:dyDescent="0.3">
      <c r="A8503">
        <v>395169</v>
      </c>
      <c r="B8503" s="1" t="s">
        <v>763</v>
      </c>
      <c r="C8503">
        <v>2004</v>
      </c>
      <c r="D8503" s="1" t="s">
        <v>18</v>
      </c>
      <c r="E8503">
        <v>121</v>
      </c>
      <c r="F8503" s="3">
        <v>23530892</v>
      </c>
      <c r="G8503" s="1" t="s">
        <v>896</v>
      </c>
      <c r="H8503">
        <v>313623</v>
      </c>
      <c r="I8503" s="1" t="s">
        <v>1135</v>
      </c>
      <c r="J8503">
        <v>313623</v>
      </c>
      <c r="K8503" s="1" t="s">
        <v>1135</v>
      </c>
      <c r="L8503">
        <v>1618</v>
      </c>
      <c r="M8503" s="1" t="s">
        <v>1570</v>
      </c>
      <c r="N8503" s="1" t="str">
        <f t="shared" si="132"/>
        <v>2000-2009</v>
      </c>
    </row>
    <row r="8504" spans="1:14" hidden="1" x14ac:dyDescent="0.3">
      <c r="A8504">
        <v>81398</v>
      </c>
      <c r="B8504" s="1" t="s">
        <v>607</v>
      </c>
      <c r="C8504">
        <v>1980</v>
      </c>
      <c r="D8504" s="1" t="s">
        <v>9</v>
      </c>
      <c r="E8504">
        <v>129</v>
      </c>
      <c r="F8504" s="3">
        <v>23383987</v>
      </c>
      <c r="G8504" s="1" t="s">
        <v>965</v>
      </c>
      <c r="H8504">
        <v>217</v>
      </c>
      <c r="I8504" s="1" t="s">
        <v>991</v>
      </c>
      <c r="J8504">
        <v>483766</v>
      </c>
      <c r="K8504" s="1" t="s">
        <v>1383</v>
      </c>
      <c r="L8504">
        <v>134</v>
      </c>
      <c r="M8504" s="1" t="s">
        <v>1500</v>
      </c>
      <c r="N8504" s="1" t="str">
        <f t="shared" si="132"/>
        <v>1980-1989</v>
      </c>
    </row>
    <row r="8505" spans="1:14" hidden="1" x14ac:dyDescent="0.3">
      <c r="A8505">
        <v>81398</v>
      </c>
      <c r="B8505" s="1" t="s">
        <v>607</v>
      </c>
      <c r="C8505">
        <v>1980</v>
      </c>
      <c r="D8505" s="1" t="s">
        <v>9</v>
      </c>
      <c r="E8505">
        <v>129</v>
      </c>
      <c r="F8505" s="3">
        <v>23383987</v>
      </c>
      <c r="G8505" s="1" t="s">
        <v>965</v>
      </c>
      <c r="H8505">
        <v>217</v>
      </c>
      <c r="I8505" s="1" t="s">
        <v>991</v>
      </c>
      <c r="J8505">
        <v>483766</v>
      </c>
      <c r="K8505" s="1" t="s">
        <v>1383</v>
      </c>
      <c r="L8505">
        <v>1550</v>
      </c>
      <c r="M8505" s="1" t="s">
        <v>1889</v>
      </c>
      <c r="N8505" s="1" t="str">
        <f t="shared" si="132"/>
        <v>1980-1989</v>
      </c>
    </row>
    <row r="8506" spans="1:14" hidden="1" x14ac:dyDescent="0.3">
      <c r="A8506">
        <v>81398</v>
      </c>
      <c r="B8506" s="1" t="s">
        <v>607</v>
      </c>
      <c r="C8506">
        <v>1980</v>
      </c>
      <c r="D8506" s="1" t="s">
        <v>9</v>
      </c>
      <c r="E8506">
        <v>129</v>
      </c>
      <c r="F8506" s="3">
        <v>23383987</v>
      </c>
      <c r="G8506" s="1" t="s">
        <v>965</v>
      </c>
      <c r="H8506">
        <v>217</v>
      </c>
      <c r="I8506" s="1" t="s">
        <v>991</v>
      </c>
      <c r="J8506">
        <v>483766</v>
      </c>
      <c r="K8506" s="1" t="s">
        <v>1383</v>
      </c>
      <c r="L8506">
        <v>582</v>
      </c>
      <c r="M8506" s="1" t="s">
        <v>1532</v>
      </c>
      <c r="N8506" s="1" t="str">
        <f t="shared" si="132"/>
        <v>1980-1989</v>
      </c>
    </row>
    <row r="8507" spans="1:14" hidden="1" x14ac:dyDescent="0.3">
      <c r="A8507">
        <v>81398</v>
      </c>
      <c r="B8507" s="1" t="s">
        <v>607</v>
      </c>
      <c r="C8507">
        <v>1980</v>
      </c>
      <c r="D8507" s="1" t="s">
        <v>9</v>
      </c>
      <c r="E8507">
        <v>129</v>
      </c>
      <c r="F8507" s="3">
        <v>23383987</v>
      </c>
      <c r="G8507" s="1" t="s">
        <v>965</v>
      </c>
      <c r="H8507">
        <v>217</v>
      </c>
      <c r="I8507" s="1" t="s">
        <v>991</v>
      </c>
      <c r="J8507">
        <v>141734</v>
      </c>
      <c r="K8507" s="1" t="s">
        <v>1384</v>
      </c>
      <c r="L8507">
        <v>134</v>
      </c>
      <c r="M8507" s="1" t="s">
        <v>1500</v>
      </c>
      <c r="N8507" s="1" t="str">
        <f t="shared" si="132"/>
        <v>1980-1989</v>
      </c>
    </row>
    <row r="8508" spans="1:14" hidden="1" x14ac:dyDescent="0.3">
      <c r="A8508">
        <v>81398</v>
      </c>
      <c r="B8508" s="1" t="s">
        <v>607</v>
      </c>
      <c r="C8508">
        <v>1980</v>
      </c>
      <c r="D8508" s="1" t="s">
        <v>9</v>
      </c>
      <c r="E8508">
        <v>129</v>
      </c>
      <c r="F8508" s="3">
        <v>23383987</v>
      </c>
      <c r="G8508" s="1" t="s">
        <v>965</v>
      </c>
      <c r="H8508">
        <v>217</v>
      </c>
      <c r="I8508" s="1" t="s">
        <v>991</v>
      </c>
      <c r="J8508">
        <v>141734</v>
      </c>
      <c r="K8508" s="1" t="s">
        <v>1384</v>
      </c>
      <c r="L8508">
        <v>1550</v>
      </c>
      <c r="M8508" s="1" t="s">
        <v>1889</v>
      </c>
      <c r="N8508" s="1" t="str">
        <f t="shared" si="132"/>
        <v>1980-1989</v>
      </c>
    </row>
    <row r="8509" spans="1:14" hidden="1" x14ac:dyDescent="0.3">
      <c r="A8509">
        <v>81398</v>
      </c>
      <c r="B8509" s="1" t="s">
        <v>607</v>
      </c>
      <c r="C8509">
        <v>1980</v>
      </c>
      <c r="D8509" s="1" t="s">
        <v>9</v>
      </c>
      <c r="E8509">
        <v>129</v>
      </c>
      <c r="F8509" s="3">
        <v>23383987</v>
      </c>
      <c r="G8509" s="1" t="s">
        <v>965</v>
      </c>
      <c r="H8509">
        <v>217</v>
      </c>
      <c r="I8509" s="1" t="s">
        <v>991</v>
      </c>
      <c r="J8509">
        <v>141734</v>
      </c>
      <c r="K8509" s="1" t="s">
        <v>1384</v>
      </c>
      <c r="L8509">
        <v>582</v>
      </c>
      <c r="M8509" s="1" t="s">
        <v>1532</v>
      </c>
      <c r="N8509" s="1" t="str">
        <f t="shared" si="132"/>
        <v>1980-1989</v>
      </c>
    </row>
    <row r="8510" spans="1:14" hidden="1" x14ac:dyDescent="0.3">
      <c r="A8510">
        <v>81398</v>
      </c>
      <c r="B8510" s="1" t="s">
        <v>607</v>
      </c>
      <c r="C8510">
        <v>1980</v>
      </c>
      <c r="D8510" s="1" t="s">
        <v>9</v>
      </c>
      <c r="E8510">
        <v>129</v>
      </c>
      <c r="F8510" s="3">
        <v>23383987</v>
      </c>
      <c r="G8510" s="1" t="s">
        <v>965</v>
      </c>
      <c r="H8510">
        <v>217</v>
      </c>
      <c r="I8510" s="1" t="s">
        <v>991</v>
      </c>
      <c r="J8510">
        <v>678014</v>
      </c>
      <c r="K8510" s="1" t="s">
        <v>1385</v>
      </c>
      <c r="L8510">
        <v>134</v>
      </c>
      <c r="M8510" s="1" t="s">
        <v>1500</v>
      </c>
      <c r="N8510" s="1" t="str">
        <f t="shared" si="132"/>
        <v>1980-1989</v>
      </c>
    </row>
    <row r="8511" spans="1:14" hidden="1" x14ac:dyDescent="0.3">
      <c r="A8511">
        <v>81398</v>
      </c>
      <c r="B8511" s="1" t="s">
        <v>607</v>
      </c>
      <c r="C8511">
        <v>1980</v>
      </c>
      <c r="D8511" s="1" t="s">
        <v>9</v>
      </c>
      <c r="E8511">
        <v>129</v>
      </c>
      <c r="F8511" s="3">
        <v>23383987</v>
      </c>
      <c r="G8511" s="1" t="s">
        <v>965</v>
      </c>
      <c r="H8511">
        <v>217</v>
      </c>
      <c r="I8511" s="1" t="s">
        <v>991</v>
      </c>
      <c r="J8511">
        <v>678014</v>
      </c>
      <c r="K8511" s="1" t="s">
        <v>1385</v>
      </c>
      <c r="L8511">
        <v>1550</v>
      </c>
      <c r="M8511" s="1" t="s">
        <v>1889</v>
      </c>
      <c r="N8511" s="1" t="str">
        <f t="shared" si="132"/>
        <v>1980-1989</v>
      </c>
    </row>
    <row r="8512" spans="1:14" hidden="1" x14ac:dyDescent="0.3">
      <c r="A8512">
        <v>81398</v>
      </c>
      <c r="B8512" s="1" t="s">
        <v>607</v>
      </c>
      <c r="C8512">
        <v>1980</v>
      </c>
      <c r="D8512" s="1" t="s">
        <v>9</v>
      </c>
      <c r="E8512">
        <v>129</v>
      </c>
      <c r="F8512" s="3">
        <v>23383987</v>
      </c>
      <c r="G8512" s="1" t="s">
        <v>965</v>
      </c>
      <c r="H8512">
        <v>217</v>
      </c>
      <c r="I8512" s="1" t="s">
        <v>991</v>
      </c>
      <c r="J8512">
        <v>678014</v>
      </c>
      <c r="K8512" s="1" t="s">
        <v>1385</v>
      </c>
      <c r="L8512">
        <v>582</v>
      </c>
      <c r="M8512" s="1" t="s">
        <v>1532</v>
      </c>
      <c r="N8512" s="1" t="str">
        <f t="shared" si="132"/>
        <v>1980-1989</v>
      </c>
    </row>
    <row r="8513" spans="1:14" hidden="1" x14ac:dyDescent="0.3">
      <c r="A8513">
        <v>81398</v>
      </c>
      <c r="B8513" s="1" t="s">
        <v>607</v>
      </c>
      <c r="C8513">
        <v>1980</v>
      </c>
      <c r="D8513" s="1" t="s">
        <v>9</v>
      </c>
      <c r="E8513">
        <v>129</v>
      </c>
      <c r="F8513" s="3">
        <v>23383987</v>
      </c>
      <c r="G8513" s="1" t="s">
        <v>856</v>
      </c>
      <c r="H8513">
        <v>217</v>
      </c>
      <c r="I8513" s="1" t="s">
        <v>991</v>
      </c>
      <c r="J8513">
        <v>483766</v>
      </c>
      <c r="K8513" s="1" t="s">
        <v>1383</v>
      </c>
      <c r="L8513">
        <v>134</v>
      </c>
      <c r="M8513" s="1" t="s">
        <v>1500</v>
      </c>
      <c r="N8513" s="1" t="str">
        <f t="shared" si="132"/>
        <v>1980-1989</v>
      </c>
    </row>
    <row r="8514" spans="1:14" hidden="1" x14ac:dyDescent="0.3">
      <c r="A8514">
        <v>81398</v>
      </c>
      <c r="B8514" s="1" t="s">
        <v>607</v>
      </c>
      <c r="C8514">
        <v>1980</v>
      </c>
      <c r="D8514" s="1" t="s">
        <v>9</v>
      </c>
      <c r="E8514">
        <v>129</v>
      </c>
      <c r="F8514" s="3">
        <v>23383987</v>
      </c>
      <c r="G8514" s="1" t="s">
        <v>856</v>
      </c>
      <c r="H8514">
        <v>217</v>
      </c>
      <c r="I8514" s="1" t="s">
        <v>991</v>
      </c>
      <c r="J8514">
        <v>483766</v>
      </c>
      <c r="K8514" s="1" t="s">
        <v>1383</v>
      </c>
      <c r="L8514">
        <v>1550</v>
      </c>
      <c r="M8514" s="1" t="s">
        <v>1889</v>
      </c>
      <c r="N8514" s="1" t="str">
        <f t="shared" ref="N8514:N8577" si="133">INT(C8514/10)*10 &amp; "-" &amp; INT(C8514/10)*10+9</f>
        <v>1980-1989</v>
      </c>
    </row>
    <row r="8515" spans="1:14" hidden="1" x14ac:dyDescent="0.3">
      <c r="A8515">
        <v>81398</v>
      </c>
      <c r="B8515" s="1" t="s">
        <v>607</v>
      </c>
      <c r="C8515">
        <v>1980</v>
      </c>
      <c r="D8515" s="1" t="s">
        <v>9</v>
      </c>
      <c r="E8515">
        <v>129</v>
      </c>
      <c r="F8515" s="3">
        <v>23383987</v>
      </c>
      <c r="G8515" s="1" t="s">
        <v>856</v>
      </c>
      <c r="H8515">
        <v>217</v>
      </c>
      <c r="I8515" s="1" t="s">
        <v>991</v>
      </c>
      <c r="J8515">
        <v>483766</v>
      </c>
      <c r="K8515" s="1" t="s">
        <v>1383</v>
      </c>
      <c r="L8515">
        <v>582</v>
      </c>
      <c r="M8515" s="1" t="s">
        <v>1532</v>
      </c>
      <c r="N8515" s="1" t="str">
        <f t="shared" si="133"/>
        <v>1980-1989</v>
      </c>
    </row>
    <row r="8516" spans="1:14" hidden="1" x14ac:dyDescent="0.3">
      <c r="A8516">
        <v>81398</v>
      </c>
      <c r="B8516" s="1" t="s">
        <v>607</v>
      </c>
      <c r="C8516">
        <v>1980</v>
      </c>
      <c r="D8516" s="1" t="s">
        <v>9</v>
      </c>
      <c r="E8516">
        <v>129</v>
      </c>
      <c r="F8516" s="3">
        <v>23383987</v>
      </c>
      <c r="G8516" s="1" t="s">
        <v>856</v>
      </c>
      <c r="H8516">
        <v>217</v>
      </c>
      <c r="I8516" s="1" t="s">
        <v>991</v>
      </c>
      <c r="J8516">
        <v>141734</v>
      </c>
      <c r="K8516" s="1" t="s">
        <v>1384</v>
      </c>
      <c r="L8516">
        <v>134</v>
      </c>
      <c r="M8516" s="1" t="s">
        <v>1500</v>
      </c>
      <c r="N8516" s="1" t="str">
        <f t="shared" si="133"/>
        <v>1980-1989</v>
      </c>
    </row>
    <row r="8517" spans="1:14" hidden="1" x14ac:dyDescent="0.3">
      <c r="A8517">
        <v>81398</v>
      </c>
      <c r="B8517" s="1" t="s">
        <v>607</v>
      </c>
      <c r="C8517">
        <v>1980</v>
      </c>
      <c r="D8517" s="1" t="s">
        <v>9</v>
      </c>
      <c r="E8517">
        <v>129</v>
      </c>
      <c r="F8517" s="3">
        <v>23383987</v>
      </c>
      <c r="G8517" s="1" t="s">
        <v>856</v>
      </c>
      <c r="H8517">
        <v>217</v>
      </c>
      <c r="I8517" s="1" t="s">
        <v>991</v>
      </c>
      <c r="J8517">
        <v>141734</v>
      </c>
      <c r="K8517" s="1" t="s">
        <v>1384</v>
      </c>
      <c r="L8517">
        <v>1550</v>
      </c>
      <c r="M8517" s="1" t="s">
        <v>1889</v>
      </c>
      <c r="N8517" s="1" t="str">
        <f t="shared" si="133"/>
        <v>1980-1989</v>
      </c>
    </row>
    <row r="8518" spans="1:14" hidden="1" x14ac:dyDescent="0.3">
      <c r="A8518">
        <v>81398</v>
      </c>
      <c r="B8518" s="1" t="s">
        <v>607</v>
      </c>
      <c r="C8518">
        <v>1980</v>
      </c>
      <c r="D8518" s="1" t="s">
        <v>9</v>
      </c>
      <c r="E8518">
        <v>129</v>
      </c>
      <c r="F8518" s="3">
        <v>23383987</v>
      </c>
      <c r="G8518" s="1" t="s">
        <v>856</v>
      </c>
      <c r="H8518">
        <v>217</v>
      </c>
      <c r="I8518" s="1" t="s">
        <v>991</v>
      </c>
      <c r="J8518">
        <v>141734</v>
      </c>
      <c r="K8518" s="1" t="s">
        <v>1384</v>
      </c>
      <c r="L8518">
        <v>582</v>
      </c>
      <c r="M8518" s="1" t="s">
        <v>1532</v>
      </c>
      <c r="N8518" s="1" t="str">
        <f t="shared" si="133"/>
        <v>1980-1989</v>
      </c>
    </row>
    <row r="8519" spans="1:14" hidden="1" x14ac:dyDescent="0.3">
      <c r="A8519">
        <v>81398</v>
      </c>
      <c r="B8519" s="1" t="s">
        <v>607</v>
      </c>
      <c r="C8519">
        <v>1980</v>
      </c>
      <c r="D8519" s="1" t="s">
        <v>9</v>
      </c>
      <c r="E8519">
        <v>129</v>
      </c>
      <c r="F8519" s="3">
        <v>23383987</v>
      </c>
      <c r="G8519" s="1" t="s">
        <v>856</v>
      </c>
      <c r="H8519">
        <v>217</v>
      </c>
      <c r="I8519" s="1" t="s">
        <v>991</v>
      </c>
      <c r="J8519">
        <v>678014</v>
      </c>
      <c r="K8519" s="1" t="s">
        <v>1385</v>
      </c>
      <c r="L8519">
        <v>134</v>
      </c>
      <c r="M8519" s="1" t="s">
        <v>1500</v>
      </c>
      <c r="N8519" s="1" t="str">
        <f t="shared" si="133"/>
        <v>1980-1989</v>
      </c>
    </row>
    <row r="8520" spans="1:14" hidden="1" x14ac:dyDescent="0.3">
      <c r="A8520">
        <v>81398</v>
      </c>
      <c r="B8520" s="1" t="s">
        <v>607</v>
      </c>
      <c r="C8520">
        <v>1980</v>
      </c>
      <c r="D8520" s="1" t="s">
        <v>9</v>
      </c>
      <c r="E8520">
        <v>129</v>
      </c>
      <c r="F8520" s="3">
        <v>23383987</v>
      </c>
      <c r="G8520" s="1" t="s">
        <v>856</v>
      </c>
      <c r="H8520">
        <v>217</v>
      </c>
      <c r="I8520" s="1" t="s">
        <v>991</v>
      </c>
      <c r="J8520">
        <v>678014</v>
      </c>
      <c r="K8520" s="1" t="s">
        <v>1385</v>
      </c>
      <c r="L8520">
        <v>1550</v>
      </c>
      <c r="M8520" s="1" t="s">
        <v>1889</v>
      </c>
      <c r="N8520" s="1" t="str">
        <f t="shared" si="133"/>
        <v>1980-1989</v>
      </c>
    </row>
    <row r="8521" spans="1:14" hidden="1" x14ac:dyDescent="0.3">
      <c r="A8521">
        <v>81398</v>
      </c>
      <c r="B8521" s="1" t="s">
        <v>607</v>
      </c>
      <c r="C8521">
        <v>1980</v>
      </c>
      <c r="D8521" s="1" t="s">
        <v>9</v>
      </c>
      <c r="E8521">
        <v>129</v>
      </c>
      <c r="F8521" s="3">
        <v>23383987</v>
      </c>
      <c r="G8521" s="1" t="s">
        <v>856</v>
      </c>
      <c r="H8521">
        <v>217</v>
      </c>
      <c r="I8521" s="1" t="s">
        <v>991</v>
      </c>
      <c r="J8521">
        <v>678014</v>
      </c>
      <c r="K8521" s="1" t="s">
        <v>1385</v>
      </c>
      <c r="L8521">
        <v>582</v>
      </c>
      <c r="M8521" s="1" t="s">
        <v>1532</v>
      </c>
      <c r="N8521" s="1" t="str">
        <f t="shared" si="133"/>
        <v>1980-1989</v>
      </c>
    </row>
    <row r="8522" spans="1:14" hidden="1" x14ac:dyDescent="0.3">
      <c r="A8522">
        <v>81398</v>
      </c>
      <c r="B8522" s="1" t="s">
        <v>607</v>
      </c>
      <c r="C8522">
        <v>1980</v>
      </c>
      <c r="D8522" s="1" t="s">
        <v>9</v>
      </c>
      <c r="E8522">
        <v>129</v>
      </c>
      <c r="F8522" s="3">
        <v>23383987</v>
      </c>
      <c r="G8522" s="1" t="s">
        <v>838</v>
      </c>
      <c r="H8522">
        <v>217</v>
      </c>
      <c r="I8522" s="1" t="s">
        <v>991</v>
      </c>
      <c r="J8522">
        <v>483766</v>
      </c>
      <c r="K8522" s="1" t="s">
        <v>1383</v>
      </c>
      <c r="L8522">
        <v>134</v>
      </c>
      <c r="M8522" s="1" t="s">
        <v>1500</v>
      </c>
      <c r="N8522" s="1" t="str">
        <f t="shared" si="133"/>
        <v>1980-1989</v>
      </c>
    </row>
    <row r="8523" spans="1:14" hidden="1" x14ac:dyDescent="0.3">
      <c r="A8523">
        <v>81398</v>
      </c>
      <c r="B8523" s="1" t="s">
        <v>607</v>
      </c>
      <c r="C8523">
        <v>1980</v>
      </c>
      <c r="D8523" s="1" t="s">
        <v>9</v>
      </c>
      <c r="E8523">
        <v>129</v>
      </c>
      <c r="F8523" s="3">
        <v>23383987</v>
      </c>
      <c r="G8523" s="1" t="s">
        <v>838</v>
      </c>
      <c r="H8523">
        <v>217</v>
      </c>
      <c r="I8523" s="1" t="s">
        <v>991</v>
      </c>
      <c r="J8523">
        <v>483766</v>
      </c>
      <c r="K8523" s="1" t="s">
        <v>1383</v>
      </c>
      <c r="L8523">
        <v>1550</v>
      </c>
      <c r="M8523" s="1" t="s">
        <v>1889</v>
      </c>
      <c r="N8523" s="1" t="str">
        <f t="shared" si="133"/>
        <v>1980-1989</v>
      </c>
    </row>
    <row r="8524" spans="1:14" hidden="1" x14ac:dyDescent="0.3">
      <c r="A8524">
        <v>81398</v>
      </c>
      <c r="B8524" s="1" t="s">
        <v>607</v>
      </c>
      <c r="C8524">
        <v>1980</v>
      </c>
      <c r="D8524" s="1" t="s">
        <v>9</v>
      </c>
      <c r="E8524">
        <v>129</v>
      </c>
      <c r="F8524" s="3">
        <v>23383987</v>
      </c>
      <c r="G8524" s="1" t="s">
        <v>838</v>
      </c>
      <c r="H8524">
        <v>217</v>
      </c>
      <c r="I8524" s="1" t="s">
        <v>991</v>
      </c>
      <c r="J8524">
        <v>483766</v>
      </c>
      <c r="K8524" s="1" t="s">
        <v>1383</v>
      </c>
      <c r="L8524">
        <v>582</v>
      </c>
      <c r="M8524" s="1" t="s">
        <v>1532</v>
      </c>
      <c r="N8524" s="1" t="str">
        <f t="shared" si="133"/>
        <v>1980-1989</v>
      </c>
    </row>
    <row r="8525" spans="1:14" hidden="1" x14ac:dyDescent="0.3">
      <c r="A8525">
        <v>81398</v>
      </c>
      <c r="B8525" s="1" t="s">
        <v>607</v>
      </c>
      <c r="C8525">
        <v>1980</v>
      </c>
      <c r="D8525" s="1" t="s">
        <v>9</v>
      </c>
      <c r="E8525">
        <v>129</v>
      </c>
      <c r="F8525" s="3">
        <v>23383987</v>
      </c>
      <c r="G8525" s="1" t="s">
        <v>838</v>
      </c>
      <c r="H8525">
        <v>217</v>
      </c>
      <c r="I8525" s="1" t="s">
        <v>991</v>
      </c>
      <c r="J8525">
        <v>141734</v>
      </c>
      <c r="K8525" s="1" t="s">
        <v>1384</v>
      </c>
      <c r="L8525">
        <v>134</v>
      </c>
      <c r="M8525" s="1" t="s">
        <v>1500</v>
      </c>
      <c r="N8525" s="1" t="str">
        <f t="shared" si="133"/>
        <v>1980-1989</v>
      </c>
    </row>
    <row r="8526" spans="1:14" hidden="1" x14ac:dyDescent="0.3">
      <c r="A8526">
        <v>81398</v>
      </c>
      <c r="B8526" s="1" t="s">
        <v>607</v>
      </c>
      <c r="C8526">
        <v>1980</v>
      </c>
      <c r="D8526" s="1" t="s">
        <v>9</v>
      </c>
      <c r="E8526">
        <v>129</v>
      </c>
      <c r="F8526" s="3">
        <v>23383987</v>
      </c>
      <c r="G8526" s="1" t="s">
        <v>838</v>
      </c>
      <c r="H8526">
        <v>217</v>
      </c>
      <c r="I8526" s="1" t="s">
        <v>991</v>
      </c>
      <c r="J8526">
        <v>141734</v>
      </c>
      <c r="K8526" s="1" t="s">
        <v>1384</v>
      </c>
      <c r="L8526">
        <v>1550</v>
      </c>
      <c r="M8526" s="1" t="s">
        <v>1889</v>
      </c>
      <c r="N8526" s="1" t="str">
        <f t="shared" si="133"/>
        <v>1980-1989</v>
      </c>
    </row>
    <row r="8527" spans="1:14" hidden="1" x14ac:dyDescent="0.3">
      <c r="A8527">
        <v>81398</v>
      </c>
      <c r="B8527" s="1" t="s">
        <v>607</v>
      </c>
      <c r="C8527">
        <v>1980</v>
      </c>
      <c r="D8527" s="1" t="s">
        <v>9</v>
      </c>
      <c r="E8527">
        <v>129</v>
      </c>
      <c r="F8527" s="3">
        <v>23383987</v>
      </c>
      <c r="G8527" s="1" t="s">
        <v>838</v>
      </c>
      <c r="H8527">
        <v>217</v>
      </c>
      <c r="I8527" s="1" t="s">
        <v>991</v>
      </c>
      <c r="J8527">
        <v>141734</v>
      </c>
      <c r="K8527" s="1" t="s">
        <v>1384</v>
      </c>
      <c r="L8527">
        <v>582</v>
      </c>
      <c r="M8527" s="1" t="s">
        <v>1532</v>
      </c>
      <c r="N8527" s="1" t="str">
        <f t="shared" si="133"/>
        <v>1980-1989</v>
      </c>
    </row>
    <row r="8528" spans="1:14" hidden="1" x14ac:dyDescent="0.3">
      <c r="A8528">
        <v>81398</v>
      </c>
      <c r="B8528" s="1" t="s">
        <v>607</v>
      </c>
      <c r="C8528">
        <v>1980</v>
      </c>
      <c r="D8528" s="1" t="s">
        <v>9</v>
      </c>
      <c r="E8528">
        <v>129</v>
      </c>
      <c r="F8528" s="3">
        <v>23383987</v>
      </c>
      <c r="G8528" s="1" t="s">
        <v>838</v>
      </c>
      <c r="H8528">
        <v>217</v>
      </c>
      <c r="I8528" s="1" t="s">
        <v>991</v>
      </c>
      <c r="J8528">
        <v>678014</v>
      </c>
      <c r="K8528" s="1" t="s">
        <v>1385</v>
      </c>
      <c r="L8528">
        <v>134</v>
      </c>
      <c r="M8528" s="1" t="s">
        <v>1500</v>
      </c>
      <c r="N8528" s="1" t="str">
        <f t="shared" si="133"/>
        <v>1980-1989</v>
      </c>
    </row>
    <row r="8529" spans="1:14" hidden="1" x14ac:dyDescent="0.3">
      <c r="A8529">
        <v>81398</v>
      </c>
      <c r="B8529" s="1" t="s">
        <v>607</v>
      </c>
      <c r="C8529">
        <v>1980</v>
      </c>
      <c r="D8529" s="1" t="s">
        <v>9</v>
      </c>
      <c r="E8529">
        <v>129</v>
      </c>
      <c r="F8529" s="3">
        <v>23383987</v>
      </c>
      <c r="G8529" s="1" t="s">
        <v>838</v>
      </c>
      <c r="H8529">
        <v>217</v>
      </c>
      <c r="I8529" s="1" t="s">
        <v>991</v>
      </c>
      <c r="J8529">
        <v>678014</v>
      </c>
      <c r="K8529" s="1" t="s">
        <v>1385</v>
      </c>
      <c r="L8529">
        <v>1550</v>
      </c>
      <c r="M8529" s="1" t="s">
        <v>1889</v>
      </c>
      <c r="N8529" s="1" t="str">
        <f t="shared" si="133"/>
        <v>1980-1989</v>
      </c>
    </row>
    <row r="8530" spans="1:14" hidden="1" x14ac:dyDescent="0.3">
      <c r="A8530">
        <v>81398</v>
      </c>
      <c r="B8530" s="1" t="s">
        <v>607</v>
      </c>
      <c r="C8530">
        <v>1980</v>
      </c>
      <c r="D8530" s="1" t="s">
        <v>9</v>
      </c>
      <c r="E8530">
        <v>129</v>
      </c>
      <c r="F8530" s="3">
        <v>23383987</v>
      </c>
      <c r="G8530" s="1" t="s">
        <v>838</v>
      </c>
      <c r="H8530">
        <v>217</v>
      </c>
      <c r="I8530" s="1" t="s">
        <v>991</v>
      </c>
      <c r="J8530">
        <v>678014</v>
      </c>
      <c r="K8530" s="1" t="s">
        <v>1385</v>
      </c>
      <c r="L8530">
        <v>582</v>
      </c>
      <c r="M8530" s="1" t="s">
        <v>1532</v>
      </c>
      <c r="N8530" s="1" t="str">
        <f t="shared" si="133"/>
        <v>1980-1989</v>
      </c>
    </row>
    <row r="8531" spans="1:14" hidden="1" x14ac:dyDescent="0.3">
      <c r="A8531">
        <v>81398</v>
      </c>
      <c r="B8531" s="1" t="s">
        <v>607</v>
      </c>
      <c r="C8531">
        <v>1980</v>
      </c>
      <c r="D8531" s="1" t="s">
        <v>9</v>
      </c>
      <c r="E8531">
        <v>129</v>
      </c>
      <c r="F8531" s="3">
        <v>23383987</v>
      </c>
      <c r="G8531" s="1" t="s">
        <v>858</v>
      </c>
      <c r="H8531">
        <v>217</v>
      </c>
      <c r="I8531" s="1" t="s">
        <v>991</v>
      </c>
      <c r="J8531">
        <v>483766</v>
      </c>
      <c r="K8531" s="1" t="s">
        <v>1383</v>
      </c>
      <c r="L8531">
        <v>134</v>
      </c>
      <c r="M8531" s="1" t="s">
        <v>1500</v>
      </c>
      <c r="N8531" s="1" t="str">
        <f t="shared" si="133"/>
        <v>1980-1989</v>
      </c>
    </row>
    <row r="8532" spans="1:14" hidden="1" x14ac:dyDescent="0.3">
      <c r="A8532">
        <v>81398</v>
      </c>
      <c r="B8532" s="1" t="s">
        <v>607</v>
      </c>
      <c r="C8532">
        <v>1980</v>
      </c>
      <c r="D8532" s="1" t="s">
        <v>9</v>
      </c>
      <c r="E8532">
        <v>129</v>
      </c>
      <c r="F8532" s="3">
        <v>23383987</v>
      </c>
      <c r="G8532" s="1" t="s">
        <v>858</v>
      </c>
      <c r="H8532">
        <v>217</v>
      </c>
      <c r="I8532" s="1" t="s">
        <v>991</v>
      </c>
      <c r="J8532">
        <v>483766</v>
      </c>
      <c r="K8532" s="1" t="s">
        <v>1383</v>
      </c>
      <c r="L8532">
        <v>1550</v>
      </c>
      <c r="M8532" s="1" t="s">
        <v>1889</v>
      </c>
      <c r="N8532" s="1" t="str">
        <f t="shared" si="133"/>
        <v>1980-1989</v>
      </c>
    </row>
    <row r="8533" spans="1:14" hidden="1" x14ac:dyDescent="0.3">
      <c r="A8533">
        <v>81398</v>
      </c>
      <c r="B8533" s="1" t="s">
        <v>607</v>
      </c>
      <c r="C8533">
        <v>1980</v>
      </c>
      <c r="D8533" s="1" t="s">
        <v>9</v>
      </c>
      <c r="E8533">
        <v>129</v>
      </c>
      <c r="F8533" s="3">
        <v>23383987</v>
      </c>
      <c r="G8533" s="1" t="s">
        <v>858</v>
      </c>
      <c r="H8533">
        <v>217</v>
      </c>
      <c r="I8533" s="1" t="s">
        <v>991</v>
      </c>
      <c r="J8533">
        <v>483766</v>
      </c>
      <c r="K8533" s="1" t="s">
        <v>1383</v>
      </c>
      <c r="L8533">
        <v>582</v>
      </c>
      <c r="M8533" s="1" t="s">
        <v>1532</v>
      </c>
      <c r="N8533" s="1" t="str">
        <f t="shared" si="133"/>
        <v>1980-1989</v>
      </c>
    </row>
    <row r="8534" spans="1:14" hidden="1" x14ac:dyDescent="0.3">
      <c r="A8534">
        <v>81398</v>
      </c>
      <c r="B8534" s="1" t="s">
        <v>607</v>
      </c>
      <c r="C8534">
        <v>1980</v>
      </c>
      <c r="D8534" s="1" t="s">
        <v>9</v>
      </c>
      <c r="E8534">
        <v>129</v>
      </c>
      <c r="F8534" s="3">
        <v>23383987</v>
      </c>
      <c r="G8534" s="1" t="s">
        <v>858</v>
      </c>
      <c r="H8534">
        <v>217</v>
      </c>
      <c r="I8534" s="1" t="s">
        <v>991</v>
      </c>
      <c r="J8534">
        <v>141734</v>
      </c>
      <c r="K8534" s="1" t="s">
        <v>1384</v>
      </c>
      <c r="L8534">
        <v>134</v>
      </c>
      <c r="M8534" s="1" t="s">
        <v>1500</v>
      </c>
      <c r="N8534" s="1" t="str">
        <f t="shared" si="133"/>
        <v>1980-1989</v>
      </c>
    </row>
    <row r="8535" spans="1:14" hidden="1" x14ac:dyDescent="0.3">
      <c r="A8535">
        <v>81398</v>
      </c>
      <c r="B8535" s="1" t="s">
        <v>607</v>
      </c>
      <c r="C8535">
        <v>1980</v>
      </c>
      <c r="D8535" s="1" t="s">
        <v>9</v>
      </c>
      <c r="E8535">
        <v>129</v>
      </c>
      <c r="F8535" s="3">
        <v>23383987</v>
      </c>
      <c r="G8535" s="1" t="s">
        <v>858</v>
      </c>
      <c r="H8535">
        <v>217</v>
      </c>
      <c r="I8535" s="1" t="s">
        <v>991</v>
      </c>
      <c r="J8535">
        <v>141734</v>
      </c>
      <c r="K8535" s="1" t="s">
        <v>1384</v>
      </c>
      <c r="L8535">
        <v>1550</v>
      </c>
      <c r="M8535" s="1" t="s">
        <v>1889</v>
      </c>
      <c r="N8535" s="1" t="str">
        <f t="shared" si="133"/>
        <v>1980-1989</v>
      </c>
    </row>
    <row r="8536" spans="1:14" hidden="1" x14ac:dyDescent="0.3">
      <c r="A8536">
        <v>81398</v>
      </c>
      <c r="B8536" s="1" t="s">
        <v>607</v>
      </c>
      <c r="C8536">
        <v>1980</v>
      </c>
      <c r="D8536" s="1" t="s">
        <v>9</v>
      </c>
      <c r="E8536">
        <v>129</v>
      </c>
      <c r="F8536" s="3">
        <v>23383987</v>
      </c>
      <c r="G8536" s="1" t="s">
        <v>858</v>
      </c>
      <c r="H8536">
        <v>217</v>
      </c>
      <c r="I8536" s="1" t="s">
        <v>991</v>
      </c>
      <c r="J8536">
        <v>141734</v>
      </c>
      <c r="K8536" s="1" t="s">
        <v>1384</v>
      </c>
      <c r="L8536">
        <v>582</v>
      </c>
      <c r="M8536" s="1" t="s">
        <v>1532</v>
      </c>
      <c r="N8536" s="1" t="str">
        <f t="shared" si="133"/>
        <v>1980-1989</v>
      </c>
    </row>
    <row r="8537" spans="1:14" hidden="1" x14ac:dyDescent="0.3">
      <c r="A8537">
        <v>81398</v>
      </c>
      <c r="B8537" s="1" t="s">
        <v>607</v>
      </c>
      <c r="C8537">
        <v>1980</v>
      </c>
      <c r="D8537" s="1" t="s">
        <v>9</v>
      </c>
      <c r="E8537">
        <v>129</v>
      </c>
      <c r="F8537" s="3">
        <v>23383987</v>
      </c>
      <c r="G8537" s="1" t="s">
        <v>858</v>
      </c>
      <c r="H8537">
        <v>217</v>
      </c>
      <c r="I8537" s="1" t="s">
        <v>991</v>
      </c>
      <c r="J8537">
        <v>678014</v>
      </c>
      <c r="K8537" s="1" t="s">
        <v>1385</v>
      </c>
      <c r="L8537">
        <v>134</v>
      </c>
      <c r="M8537" s="1" t="s">
        <v>1500</v>
      </c>
      <c r="N8537" s="1" t="str">
        <f t="shared" si="133"/>
        <v>1980-1989</v>
      </c>
    </row>
    <row r="8538" spans="1:14" hidden="1" x14ac:dyDescent="0.3">
      <c r="A8538">
        <v>81398</v>
      </c>
      <c r="B8538" s="1" t="s">
        <v>607</v>
      </c>
      <c r="C8538">
        <v>1980</v>
      </c>
      <c r="D8538" s="1" t="s">
        <v>9</v>
      </c>
      <c r="E8538">
        <v>129</v>
      </c>
      <c r="F8538" s="3">
        <v>23383987</v>
      </c>
      <c r="G8538" s="1" t="s">
        <v>858</v>
      </c>
      <c r="H8538">
        <v>217</v>
      </c>
      <c r="I8538" s="1" t="s">
        <v>991</v>
      </c>
      <c r="J8538">
        <v>678014</v>
      </c>
      <c r="K8538" s="1" t="s">
        <v>1385</v>
      </c>
      <c r="L8538">
        <v>1550</v>
      </c>
      <c r="M8538" s="1" t="s">
        <v>1889</v>
      </c>
      <c r="N8538" s="1" t="str">
        <f t="shared" si="133"/>
        <v>1980-1989</v>
      </c>
    </row>
    <row r="8539" spans="1:14" hidden="1" x14ac:dyDescent="0.3">
      <c r="A8539">
        <v>81398</v>
      </c>
      <c r="B8539" s="1" t="s">
        <v>607</v>
      </c>
      <c r="C8539">
        <v>1980</v>
      </c>
      <c r="D8539" s="1" t="s">
        <v>9</v>
      </c>
      <c r="E8539">
        <v>129</v>
      </c>
      <c r="F8539" s="3">
        <v>23383987</v>
      </c>
      <c r="G8539" s="1" t="s">
        <v>858</v>
      </c>
      <c r="H8539">
        <v>217</v>
      </c>
      <c r="I8539" s="1" t="s">
        <v>991</v>
      </c>
      <c r="J8539">
        <v>678014</v>
      </c>
      <c r="K8539" s="1" t="s">
        <v>1385</v>
      </c>
      <c r="L8539">
        <v>582</v>
      </c>
      <c r="M8539" s="1" t="s">
        <v>1532</v>
      </c>
      <c r="N8539" s="1" t="str">
        <f t="shared" si="133"/>
        <v>1980-1989</v>
      </c>
    </row>
    <row r="8540" spans="1:14" hidden="1" x14ac:dyDescent="0.3">
      <c r="A8540">
        <v>81398</v>
      </c>
      <c r="B8540" s="1" t="s">
        <v>607</v>
      </c>
      <c r="C8540">
        <v>1980</v>
      </c>
      <c r="D8540" s="1" t="s">
        <v>9</v>
      </c>
      <c r="E8540">
        <v>129</v>
      </c>
      <c r="F8540" s="3">
        <v>23383987</v>
      </c>
      <c r="G8540" s="1" t="s">
        <v>840</v>
      </c>
      <c r="H8540">
        <v>217</v>
      </c>
      <c r="I8540" s="1" t="s">
        <v>991</v>
      </c>
      <c r="J8540">
        <v>483766</v>
      </c>
      <c r="K8540" s="1" t="s">
        <v>1383</v>
      </c>
      <c r="L8540">
        <v>134</v>
      </c>
      <c r="M8540" s="1" t="s">
        <v>1500</v>
      </c>
      <c r="N8540" s="1" t="str">
        <f t="shared" si="133"/>
        <v>1980-1989</v>
      </c>
    </row>
    <row r="8541" spans="1:14" hidden="1" x14ac:dyDescent="0.3">
      <c r="A8541">
        <v>81398</v>
      </c>
      <c r="B8541" s="1" t="s">
        <v>607</v>
      </c>
      <c r="C8541">
        <v>1980</v>
      </c>
      <c r="D8541" s="1" t="s">
        <v>9</v>
      </c>
      <c r="E8541">
        <v>129</v>
      </c>
      <c r="F8541" s="3">
        <v>23383987</v>
      </c>
      <c r="G8541" s="1" t="s">
        <v>840</v>
      </c>
      <c r="H8541">
        <v>217</v>
      </c>
      <c r="I8541" s="1" t="s">
        <v>991</v>
      </c>
      <c r="J8541">
        <v>483766</v>
      </c>
      <c r="K8541" s="1" t="s">
        <v>1383</v>
      </c>
      <c r="L8541">
        <v>1550</v>
      </c>
      <c r="M8541" s="1" t="s">
        <v>1889</v>
      </c>
      <c r="N8541" s="1" t="str">
        <f t="shared" si="133"/>
        <v>1980-1989</v>
      </c>
    </row>
    <row r="8542" spans="1:14" hidden="1" x14ac:dyDescent="0.3">
      <c r="A8542">
        <v>81398</v>
      </c>
      <c r="B8542" s="1" t="s">
        <v>607</v>
      </c>
      <c r="C8542">
        <v>1980</v>
      </c>
      <c r="D8542" s="1" t="s">
        <v>9</v>
      </c>
      <c r="E8542">
        <v>129</v>
      </c>
      <c r="F8542" s="3">
        <v>23383987</v>
      </c>
      <c r="G8542" s="1" t="s">
        <v>840</v>
      </c>
      <c r="H8542">
        <v>217</v>
      </c>
      <c r="I8542" s="1" t="s">
        <v>991</v>
      </c>
      <c r="J8542">
        <v>483766</v>
      </c>
      <c r="K8542" s="1" t="s">
        <v>1383</v>
      </c>
      <c r="L8542">
        <v>582</v>
      </c>
      <c r="M8542" s="1" t="s">
        <v>1532</v>
      </c>
      <c r="N8542" s="1" t="str">
        <f t="shared" si="133"/>
        <v>1980-1989</v>
      </c>
    </row>
    <row r="8543" spans="1:14" hidden="1" x14ac:dyDescent="0.3">
      <c r="A8543">
        <v>81398</v>
      </c>
      <c r="B8543" s="1" t="s">
        <v>607</v>
      </c>
      <c r="C8543">
        <v>1980</v>
      </c>
      <c r="D8543" s="1" t="s">
        <v>9</v>
      </c>
      <c r="E8543">
        <v>129</v>
      </c>
      <c r="F8543" s="3">
        <v>23383987</v>
      </c>
      <c r="G8543" s="1" t="s">
        <v>840</v>
      </c>
      <c r="H8543">
        <v>217</v>
      </c>
      <c r="I8543" s="1" t="s">
        <v>991</v>
      </c>
      <c r="J8543">
        <v>141734</v>
      </c>
      <c r="K8543" s="1" t="s">
        <v>1384</v>
      </c>
      <c r="L8543">
        <v>134</v>
      </c>
      <c r="M8543" s="1" t="s">
        <v>1500</v>
      </c>
      <c r="N8543" s="1" t="str">
        <f t="shared" si="133"/>
        <v>1980-1989</v>
      </c>
    </row>
    <row r="8544" spans="1:14" hidden="1" x14ac:dyDescent="0.3">
      <c r="A8544">
        <v>81398</v>
      </c>
      <c r="B8544" s="1" t="s">
        <v>607</v>
      </c>
      <c r="C8544">
        <v>1980</v>
      </c>
      <c r="D8544" s="1" t="s">
        <v>9</v>
      </c>
      <c r="E8544">
        <v>129</v>
      </c>
      <c r="F8544" s="3">
        <v>23383987</v>
      </c>
      <c r="G8544" s="1" t="s">
        <v>840</v>
      </c>
      <c r="H8544">
        <v>217</v>
      </c>
      <c r="I8544" s="1" t="s">
        <v>991</v>
      </c>
      <c r="J8544">
        <v>141734</v>
      </c>
      <c r="K8544" s="1" t="s">
        <v>1384</v>
      </c>
      <c r="L8544">
        <v>1550</v>
      </c>
      <c r="M8544" s="1" t="s">
        <v>1889</v>
      </c>
      <c r="N8544" s="1" t="str">
        <f t="shared" si="133"/>
        <v>1980-1989</v>
      </c>
    </row>
    <row r="8545" spans="1:14" hidden="1" x14ac:dyDescent="0.3">
      <c r="A8545">
        <v>81398</v>
      </c>
      <c r="B8545" s="1" t="s">
        <v>607</v>
      </c>
      <c r="C8545">
        <v>1980</v>
      </c>
      <c r="D8545" s="1" t="s">
        <v>9</v>
      </c>
      <c r="E8545">
        <v>129</v>
      </c>
      <c r="F8545" s="3">
        <v>23383987</v>
      </c>
      <c r="G8545" s="1" t="s">
        <v>840</v>
      </c>
      <c r="H8545">
        <v>217</v>
      </c>
      <c r="I8545" s="1" t="s">
        <v>991</v>
      </c>
      <c r="J8545">
        <v>141734</v>
      </c>
      <c r="K8545" s="1" t="s">
        <v>1384</v>
      </c>
      <c r="L8545">
        <v>582</v>
      </c>
      <c r="M8545" s="1" t="s">
        <v>1532</v>
      </c>
      <c r="N8545" s="1" t="str">
        <f t="shared" si="133"/>
        <v>1980-1989</v>
      </c>
    </row>
    <row r="8546" spans="1:14" hidden="1" x14ac:dyDescent="0.3">
      <c r="A8546">
        <v>81398</v>
      </c>
      <c r="B8546" s="1" t="s">
        <v>607</v>
      </c>
      <c r="C8546">
        <v>1980</v>
      </c>
      <c r="D8546" s="1" t="s">
        <v>9</v>
      </c>
      <c r="E8546">
        <v>129</v>
      </c>
      <c r="F8546" s="3">
        <v>23383987</v>
      </c>
      <c r="G8546" s="1" t="s">
        <v>840</v>
      </c>
      <c r="H8546">
        <v>217</v>
      </c>
      <c r="I8546" s="1" t="s">
        <v>991</v>
      </c>
      <c r="J8546">
        <v>678014</v>
      </c>
      <c r="K8546" s="1" t="s">
        <v>1385</v>
      </c>
      <c r="L8546">
        <v>134</v>
      </c>
      <c r="M8546" s="1" t="s">
        <v>1500</v>
      </c>
      <c r="N8546" s="1" t="str">
        <f t="shared" si="133"/>
        <v>1980-1989</v>
      </c>
    </row>
    <row r="8547" spans="1:14" hidden="1" x14ac:dyDescent="0.3">
      <c r="A8547">
        <v>81398</v>
      </c>
      <c r="B8547" s="1" t="s">
        <v>607</v>
      </c>
      <c r="C8547">
        <v>1980</v>
      </c>
      <c r="D8547" s="1" t="s">
        <v>9</v>
      </c>
      <c r="E8547">
        <v>129</v>
      </c>
      <c r="F8547" s="3">
        <v>23383987</v>
      </c>
      <c r="G8547" s="1" t="s">
        <v>840</v>
      </c>
      <c r="H8547">
        <v>217</v>
      </c>
      <c r="I8547" s="1" t="s">
        <v>991</v>
      </c>
      <c r="J8547">
        <v>678014</v>
      </c>
      <c r="K8547" s="1" t="s">
        <v>1385</v>
      </c>
      <c r="L8547">
        <v>1550</v>
      </c>
      <c r="M8547" s="1" t="s">
        <v>1889</v>
      </c>
      <c r="N8547" s="1" t="str">
        <f t="shared" si="133"/>
        <v>1980-1989</v>
      </c>
    </row>
    <row r="8548" spans="1:14" hidden="1" x14ac:dyDescent="0.3">
      <c r="A8548">
        <v>81398</v>
      </c>
      <c r="B8548" s="1" t="s">
        <v>607</v>
      </c>
      <c r="C8548">
        <v>1980</v>
      </c>
      <c r="D8548" s="1" t="s">
        <v>9</v>
      </c>
      <c r="E8548">
        <v>129</v>
      </c>
      <c r="F8548" s="3">
        <v>23383987</v>
      </c>
      <c r="G8548" s="1" t="s">
        <v>840</v>
      </c>
      <c r="H8548">
        <v>217</v>
      </c>
      <c r="I8548" s="1" t="s">
        <v>991</v>
      </c>
      <c r="J8548">
        <v>678014</v>
      </c>
      <c r="K8548" s="1" t="s">
        <v>1385</v>
      </c>
      <c r="L8548">
        <v>582</v>
      </c>
      <c r="M8548" s="1" t="s">
        <v>1532</v>
      </c>
      <c r="N8548" s="1" t="str">
        <f t="shared" si="133"/>
        <v>1980-1989</v>
      </c>
    </row>
    <row r="8549" spans="1:14" hidden="1" x14ac:dyDescent="0.3">
      <c r="A8549">
        <v>81398</v>
      </c>
      <c r="B8549" s="1" t="s">
        <v>607</v>
      </c>
      <c r="C8549">
        <v>1980</v>
      </c>
      <c r="D8549" s="1" t="s">
        <v>9</v>
      </c>
      <c r="E8549">
        <v>129</v>
      </c>
      <c r="F8549" s="3">
        <v>23383987</v>
      </c>
      <c r="G8549" s="1" t="s">
        <v>952</v>
      </c>
      <c r="H8549">
        <v>217</v>
      </c>
      <c r="I8549" s="1" t="s">
        <v>991</v>
      </c>
      <c r="J8549">
        <v>483766</v>
      </c>
      <c r="K8549" s="1" t="s">
        <v>1383</v>
      </c>
      <c r="L8549">
        <v>134</v>
      </c>
      <c r="M8549" s="1" t="s">
        <v>1500</v>
      </c>
      <c r="N8549" s="1" t="str">
        <f t="shared" si="133"/>
        <v>1980-1989</v>
      </c>
    </row>
    <row r="8550" spans="1:14" hidden="1" x14ac:dyDescent="0.3">
      <c r="A8550">
        <v>81398</v>
      </c>
      <c r="B8550" s="1" t="s">
        <v>607</v>
      </c>
      <c r="C8550">
        <v>1980</v>
      </c>
      <c r="D8550" s="1" t="s">
        <v>9</v>
      </c>
      <c r="E8550">
        <v>129</v>
      </c>
      <c r="F8550" s="3">
        <v>23383987</v>
      </c>
      <c r="G8550" s="1" t="s">
        <v>952</v>
      </c>
      <c r="H8550">
        <v>217</v>
      </c>
      <c r="I8550" s="1" t="s">
        <v>991</v>
      </c>
      <c r="J8550">
        <v>483766</v>
      </c>
      <c r="K8550" s="1" t="s">
        <v>1383</v>
      </c>
      <c r="L8550">
        <v>1550</v>
      </c>
      <c r="M8550" s="1" t="s">
        <v>1889</v>
      </c>
      <c r="N8550" s="1" t="str">
        <f t="shared" si="133"/>
        <v>1980-1989</v>
      </c>
    </row>
    <row r="8551" spans="1:14" hidden="1" x14ac:dyDescent="0.3">
      <c r="A8551">
        <v>81398</v>
      </c>
      <c r="B8551" s="1" t="s">
        <v>607</v>
      </c>
      <c r="C8551">
        <v>1980</v>
      </c>
      <c r="D8551" s="1" t="s">
        <v>9</v>
      </c>
      <c r="E8551">
        <v>129</v>
      </c>
      <c r="F8551" s="3">
        <v>23383987</v>
      </c>
      <c r="G8551" s="1" t="s">
        <v>952</v>
      </c>
      <c r="H8551">
        <v>217</v>
      </c>
      <c r="I8551" s="1" t="s">
        <v>991</v>
      </c>
      <c r="J8551">
        <v>483766</v>
      </c>
      <c r="K8551" s="1" t="s">
        <v>1383</v>
      </c>
      <c r="L8551">
        <v>582</v>
      </c>
      <c r="M8551" s="1" t="s">
        <v>1532</v>
      </c>
      <c r="N8551" s="1" t="str">
        <f t="shared" si="133"/>
        <v>1980-1989</v>
      </c>
    </row>
    <row r="8552" spans="1:14" hidden="1" x14ac:dyDescent="0.3">
      <c r="A8552">
        <v>81398</v>
      </c>
      <c r="B8552" s="1" t="s">
        <v>607</v>
      </c>
      <c r="C8552">
        <v>1980</v>
      </c>
      <c r="D8552" s="1" t="s">
        <v>9</v>
      </c>
      <c r="E8552">
        <v>129</v>
      </c>
      <c r="F8552" s="3">
        <v>23383987</v>
      </c>
      <c r="G8552" s="1" t="s">
        <v>952</v>
      </c>
      <c r="H8552">
        <v>217</v>
      </c>
      <c r="I8552" s="1" t="s">
        <v>991</v>
      </c>
      <c r="J8552">
        <v>141734</v>
      </c>
      <c r="K8552" s="1" t="s">
        <v>1384</v>
      </c>
      <c r="L8552">
        <v>134</v>
      </c>
      <c r="M8552" s="1" t="s">
        <v>1500</v>
      </c>
      <c r="N8552" s="1" t="str">
        <f t="shared" si="133"/>
        <v>1980-1989</v>
      </c>
    </row>
    <row r="8553" spans="1:14" hidden="1" x14ac:dyDescent="0.3">
      <c r="A8553">
        <v>81398</v>
      </c>
      <c r="B8553" s="1" t="s">
        <v>607</v>
      </c>
      <c r="C8553">
        <v>1980</v>
      </c>
      <c r="D8553" s="1" t="s">
        <v>9</v>
      </c>
      <c r="E8553">
        <v>129</v>
      </c>
      <c r="F8553" s="3">
        <v>23383987</v>
      </c>
      <c r="G8553" s="1" t="s">
        <v>952</v>
      </c>
      <c r="H8553">
        <v>217</v>
      </c>
      <c r="I8553" s="1" t="s">
        <v>991</v>
      </c>
      <c r="J8553">
        <v>141734</v>
      </c>
      <c r="K8553" s="1" t="s">
        <v>1384</v>
      </c>
      <c r="L8553">
        <v>1550</v>
      </c>
      <c r="M8553" s="1" t="s">
        <v>1889</v>
      </c>
      <c r="N8553" s="1" t="str">
        <f t="shared" si="133"/>
        <v>1980-1989</v>
      </c>
    </row>
    <row r="8554" spans="1:14" hidden="1" x14ac:dyDescent="0.3">
      <c r="A8554">
        <v>81398</v>
      </c>
      <c r="B8554" s="1" t="s">
        <v>607</v>
      </c>
      <c r="C8554">
        <v>1980</v>
      </c>
      <c r="D8554" s="1" t="s">
        <v>9</v>
      </c>
      <c r="E8554">
        <v>129</v>
      </c>
      <c r="F8554" s="3">
        <v>23383987</v>
      </c>
      <c r="G8554" s="1" t="s">
        <v>952</v>
      </c>
      <c r="H8554">
        <v>217</v>
      </c>
      <c r="I8554" s="1" t="s">
        <v>991</v>
      </c>
      <c r="J8554">
        <v>141734</v>
      </c>
      <c r="K8554" s="1" t="s">
        <v>1384</v>
      </c>
      <c r="L8554">
        <v>582</v>
      </c>
      <c r="M8554" s="1" t="s">
        <v>1532</v>
      </c>
      <c r="N8554" s="1" t="str">
        <f t="shared" si="133"/>
        <v>1980-1989</v>
      </c>
    </row>
    <row r="8555" spans="1:14" hidden="1" x14ac:dyDescent="0.3">
      <c r="A8555">
        <v>81398</v>
      </c>
      <c r="B8555" s="1" t="s">
        <v>607</v>
      </c>
      <c r="C8555">
        <v>1980</v>
      </c>
      <c r="D8555" s="1" t="s">
        <v>9</v>
      </c>
      <c r="E8555">
        <v>129</v>
      </c>
      <c r="F8555" s="3">
        <v>23383987</v>
      </c>
      <c r="G8555" s="1" t="s">
        <v>952</v>
      </c>
      <c r="H8555">
        <v>217</v>
      </c>
      <c r="I8555" s="1" t="s">
        <v>991</v>
      </c>
      <c r="J8555">
        <v>678014</v>
      </c>
      <c r="K8555" s="1" t="s">
        <v>1385</v>
      </c>
      <c r="L8555">
        <v>134</v>
      </c>
      <c r="M8555" s="1" t="s">
        <v>1500</v>
      </c>
      <c r="N8555" s="1" t="str">
        <f t="shared" si="133"/>
        <v>1980-1989</v>
      </c>
    </row>
    <row r="8556" spans="1:14" hidden="1" x14ac:dyDescent="0.3">
      <c r="A8556">
        <v>81398</v>
      </c>
      <c r="B8556" s="1" t="s">
        <v>607</v>
      </c>
      <c r="C8556">
        <v>1980</v>
      </c>
      <c r="D8556" s="1" t="s">
        <v>9</v>
      </c>
      <c r="E8556">
        <v>129</v>
      </c>
      <c r="F8556" s="3">
        <v>23383987</v>
      </c>
      <c r="G8556" s="1" t="s">
        <v>952</v>
      </c>
      <c r="H8556">
        <v>217</v>
      </c>
      <c r="I8556" s="1" t="s">
        <v>991</v>
      </c>
      <c r="J8556">
        <v>678014</v>
      </c>
      <c r="K8556" s="1" t="s">
        <v>1385</v>
      </c>
      <c r="L8556">
        <v>1550</v>
      </c>
      <c r="M8556" s="1" t="s">
        <v>1889</v>
      </c>
      <c r="N8556" s="1" t="str">
        <f t="shared" si="133"/>
        <v>1980-1989</v>
      </c>
    </row>
    <row r="8557" spans="1:14" hidden="1" x14ac:dyDescent="0.3">
      <c r="A8557">
        <v>81398</v>
      </c>
      <c r="B8557" s="1" t="s">
        <v>607</v>
      </c>
      <c r="C8557">
        <v>1980</v>
      </c>
      <c r="D8557" s="1" t="s">
        <v>9</v>
      </c>
      <c r="E8557">
        <v>129</v>
      </c>
      <c r="F8557" s="3">
        <v>23383987</v>
      </c>
      <c r="G8557" s="1" t="s">
        <v>952</v>
      </c>
      <c r="H8557">
        <v>217</v>
      </c>
      <c r="I8557" s="1" t="s">
        <v>991</v>
      </c>
      <c r="J8557">
        <v>678014</v>
      </c>
      <c r="K8557" s="1" t="s">
        <v>1385</v>
      </c>
      <c r="L8557">
        <v>582</v>
      </c>
      <c r="M8557" s="1" t="s">
        <v>1532</v>
      </c>
      <c r="N8557" s="1" t="str">
        <f t="shared" si="133"/>
        <v>1980-1989</v>
      </c>
    </row>
    <row r="8558" spans="1:14" hidden="1" x14ac:dyDescent="0.3">
      <c r="A8558">
        <v>114814</v>
      </c>
      <c r="B8558" s="1" t="s">
        <v>187</v>
      </c>
      <c r="C8558">
        <v>1995</v>
      </c>
      <c r="D8558" s="1" t="s">
        <v>9</v>
      </c>
      <c r="E8558">
        <v>106</v>
      </c>
      <c r="F8558" s="3">
        <v>23341568</v>
      </c>
      <c r="G8558" s="1" t="s">
        <v>897</v>
      </c>
      <c r="H8558">
        <v>1741</v>
      </c>
      <c r="I8558" s="1" t="s">
        <v>1020</v>
      </c>
      <c r="J8558">
        <v>3160</v>
      </c>
      <c r="K8558" s="1" t="s">
        <v>1216</v>
      </c>
      <c r="L8558">
        <v>228</v>
      </c>
      <c r="M8558" s="1" t="s">
        <v>1539</v>
      </c>
      <c r="N8558" s="1" t="str">
        <f t="shared" si="133"/>
        <v>1990-1999</v>
      </c>
    </row>
    <row r="8559" spans="1:14" hidden="1" x14ac:dyDescent="0.3">
      <c r="A8559">
        <v>114814</v>
      </c>
      <c r="B8559" s="1" t="s">
        <v>187</v>
      </c>
      <c r="C8559">
        <v>1995</v>
      </c>
      <c r="D8559" s="1" t="s">
        <v>9</v>
      </c>
      <c r="E8559">
        <v>106</v>
      </c>
      <c r="F8559" s="3">
        <v>23341568</v>
      </c>
      <c r="G8559" s="1" t="s">
        <v>897</v>
      </c>
      <c r="H8559">
        <v>1741</v>
      </c>
      <c r="I8559" s="1" t="s">
        <v>1020</v>
      </c>
      <c r="J8559">
        <v>3160</v>
      </c>
      <c r="K8559" s="1" t="s">
        <v>1216</v>
      </c>
      <c r="L8559">
        <v>321</v>
      </c>
      <c r="M8559" s="1" t="s">
        <v>1608</v>
      </c>
      <c r="N8559" s="1" t="str">
        <f t="shared" si="133"/>
        <v>1990-1999</v>
      </c>
    </row>
    <row r="8560" spans="1:14" hidden="1" x14ac:dyDescent="0.3">
      <c r="A8560">
        <v>114814</v>
      </c>
      <c r="B8560" s="1" t="s">
        <v>187</v>
      </c>
      <c r="C8560">
        <v>1995</v>
      </c>
      <c r="D8560" s="1" t="s">
        <v>9</v>
      </c>
      <c r="E8560">
        <v>106</v>
      </c>
      <c r="F8560" s="3">
        <v>23341568</v>
      </c>
      <c r="G8560" s="1" t="s">
        <v>897</v>
      </c>
      <c r="H8560">
        <v>1741</v>
      </c>
      <c r="I8560" s="1" t="s">
        <v>1020</v>
      </c>
      <c r="J8560">
        <v>3160</v>
      </c>
      <c r="K8560" s="1" t="s">
        <v>1216</v>
      </c>
      <c r="L8560">
        <v>1590</v>
      </c>
      <c r="M8560" s="1" t="s">
        <v>1609</v>
      </c>
      <c r="N8560" s="1" t="str">
        <f t="shared" si="133"/>
        <v>1990-1999</v>
      </c>
    </row>
    <row r="8561" spans="1:14" hidden="1" x14ac:dyDescent="0.3">
      <c r="A8561">
        <v>114814</v>
      </c>
      <c r="B8561" s="1" t="s">
        <v>187</v>
      </c>
      <c r="C8561">
        <v>1995</v>
      </c>
      <c r="D8561" s="1" t="s">
        <v>9</v>
      </c>
      <c r="E8561">
        <v>106</v>
      </c>
      <c r="F8561" s="3">
        <v>23341568</v>
      </c>
      <c r="G8561" s="1" t="s">
        <v>841</v>
      </c>
      <c r="H8561">
        <v>1741</v>
      </c>
      <c r="I8561" s="1" t="s">
        <v>1020</v>
      </c>
      <c r="J8561">
        <v>3160</v>
      </c>
      <c r="K8561" s="1" t="s">
        <v>1216</v>
      </c>
      <c r="L8561">
        <v>228</v>
      </c>
      <c r="M8561" s="1" t="s">
        <v>1539</v>
      </c>
      <c r="N8561" s="1" t="str">
        <f t="shared" si="133"/>
        <v>1990-1999</v>
      </c>
    </row>
    <row r="8562" spans="1:14" hidden="1" x14ac:dyDescent="0.3">
      <c r="A8562">
        <v>114814</v>
      </c>
      <c r="B8562" s="1" t="s">
        <v>187</v>
      </c>
      <c r="C8562">
        <v>1995</v>
      </c>
      <c r="D8562" s="1" t="s">
        <v>9</v>
      </c>
      <c r="E8562">
        <v>106</v>
      </c>
      <c r="F8562" s="3">
        <v>23341568</v>
      </c>
      <c r="G8562" s="1" t="s">
        <v>841</v>
      </c>
      <c r="H8562">
        <v>1741</v>
      </c>
      <c r="I8562" s="1" t="s">
        <v>1020</v>
      </c>
      <c r="J8562">
        <v>3160</v>
      </c>
      <c r="K8562" s="1" t="s">
        <v>1216</v>
      </c>
      <c r="L8562">
        <v>321</v>
      </c>
      <c r="M8562" s="1" t="s">
        <v>1608</v>
      </c>
      <c r="N8562" s="1" t="str">
        <f t="shared" si="133"/>
        <v>1990-1999</v>
      </c>
    </row>
    <row r="8563" spans="1:14" hidden="1" x14ac:dyDescent="0.3">
      <c r="A8563">
        <v>114814</v>
      </c>
      <c r="B8563" s="1" t="s">
        <v>187</v>
      </c>
      <c r="C8563">
        <v>1995</v>
      </c>
      <c r="D8563" s="1" t="s">
        <v>9</v>
      </c>
      <c r="E8563">
        <v>106</v>
      </c>
      <c r="F8563" s="3">
        <v>23341568</v>
      </c>
      <c r="G8563" s="1" t="s">
        <v>841</v>
      </c>
      <c r="H8563">
        <v>1741</v>
      </c>
      <c r="I8563" s="1" t="s">
        <v>1020</v>
      </c>
      <c r="J8563">
        <v>3160</v>
      </c>
      <c r="K8563" s="1" t="s">
        <v>1216</v>
      </c>
      <c r="L8563">
        <v>1590</v>
      </c>
      <c r="M8563" s="1" t="s">
        <v>1609</v>
      </c>
      <c r="N8563" s="1" t="str">
        <f t="shared" si="133"/>
        <v>1990-1999</v>
      </c>
    </row>
    <row r="8564" spans="1:14" hidden="1" x14ac:dyDescent="0.3">
      <c r="A8564">
        <v>114814</v>
      </c>
      <c r="B8564" s="1" t="s">
        <v>187</v>
      </c>
      <c r="C8564">
        <v>1995</v>
      </c>
      <c r="D8564" s="1" t="s">
        <v>9</v>
      </c>
      <c r="E8564">
        <v>106</v>
      </c>
      <c r="F8564" s="3">
        <v>23341568</v>
      </c>
      <c r="G8564" s="1" t="s">
        <v>921</v>
      </c>
      <c r="H8564">
        <v>1741</v>
      </c>
      <c r="I8564" s="1" t="s">
        <v>1020</v>
      </c>
      <c r="J8564">
        <v>3160</v>
      </c>
      <c r="K8564" s="1" t="s">
        <v>1216</v>
      </c>
      <c r="L8564">
        <v>228</v>
      </c>
      <c r="M8564" s="1" t="s">
        <v>1539</v>
      </c>
      <c r="N8564" s="1" t="str">
        <f t="shared" si="133"/>
        <v>1990-1999</v>
      </c>
    </row>
    <row r="8565" spans="1:14" hidden="1" x14ac:dyDescent="0.3">
      <c r="A8565">
        <v>114814</v>
      </c>
      <c r="B8565" s="1" t="s">
        <v>187</v>
      </c>
      <c r="C8565">
        <v>1995</v>
      </c>
      <c r="D8565" s="1" t="s">
        <v>9</v>
      </c>
      <c r="E8565">
        <v>106</v>
      </c>
      <c r="F8565" s="3">
        <v>23341568</v>
      </c>
      <c r="G8565" s="1" t="s">
        <v>921</v>
      </c>
      <c r="H8565">
        <v>1741</v>
      </c>
      <c r="I8565" s="1" t="s">
        <v>1020</v>
      </c>
      <c r="J8565">
        <v>3160</v>
      </c>
      <c r="K8565" s="1" t="s">
        <v>1216</v>
      </c>
      <c r="L8565">
        <v>321</v>
      </c>
      <c r="M8565" s="1" t="s">
        <v>1608</v>
      </c>
      <c r="N8565" s="1" t="str">
        <f t="shared" si="133"/>
        <v>1990-1999</v>
      </c>
    </row>
    <row r="8566" spans="1:14" hidden="1" x14ac:dyDescent="0.3">
      <c r="A8566">
        <v>114814</v>
      </c>
      <c r="B8566" s="1" t="s">
        <v>187</v>
      </c>
      <c r="C8566">
        <v>1995</v>
      </c>
      <c r="D8566" s="1" t="s">
        <v>9</v>
      </c>
      <c r="E8566">
        <v>106</v>
      </c>
      <c r="F8566" s="3">
        <v>23341568</v>
      </c>
      <c r="G8566" s="1" t="s">
        <v>921</v>
      </c>
      <c r="H8566">
        <v>1741</v>
      </c>
      <c r="I8566" s="1" t="s">
        <v>1020</v>
      </c>
      <c r="J8566">
        <v>3160</v>
      </c>
      <c r="K8566" s="1" t="s">
        <v>1216</v>
      </c>
      <c r="L8566">
        <v>1590</v>
      </c>
      <c r="M8566" s="1" t="s">
        <v>1609</v>
      </c>
      <c r="N8566" s="1" t="str">
        <f t="shared" si="133"/>
        <v>1990-1999</v>
      </c>
    </row>
    <row r="8567" spans="1:14" hidden="1" x14ac:dyDescent="0.3">
      <c r="A8567">
        <v>114814</v>
      </c>
      <c r="B8567" s="1" t="s">
        <v>187</v>
      </c>
      <c r="C8567">
        <v>1995</v>
      </c>
      <c r="D8567" s="1" t="s">
        <v>9</v>
      </c>
      <c r="E8567">
        <v>106</v>
      </c>
      <c r="F8567" s="3">
        <v>23341568</v>
      </c>
      <c r="G8567" s="1" t="s">
        <v>849</v>
      </c>
      <c r="H8567">
        <v>1741</v>
      </c>
      <c r="I8567" s="1" t="s">
        <v>1020</v>
      </c>
      <c r="J8567">
        <v>3160</v>
      </c>
      <c r="K8567" s="1" t="s">
        <v>1216</v>
      </c>
      <c r="L8567">
        <v>228</v>
      </c>
      <c r="M8567" s="1" t="s">
        <v>1539</v>
      </c>
      <c r="N8567" s="1" t="str">
        <f t="shared" si="133"/>
        <v>1990-1999</v>
      </c>
    </row>
    <row r="8568" spans="1:14" hidden="1" x14ac:dyDescent="0.3">
      <c r="A8568">
        <v>114814</v>
      </c>
      <c r="B8568" s="1" t="s">
        <v>187</v>
      </c>
      <c r="C8568">
        <v>1995</v>
      </c>
      <c r="D8568" s="1" t="s">
        <v>9</v>
      </c>
      <c r="E8568">
        <v>106</v>
      </c>
      <c r="F8568" s="3">
        <v>23341568</v>
      </c>
      <c r="G8568" s="1" t="s">
        <v>849</v>
      </c>
      <c r="H8568">
        <v>1741</v>
      </c>
      <c r="I8568" s="1" t="s">
        <v>1020</v>
      </c>
      <c r="J8568">
        <v>3160</v>
      </c>
      <c r="K8568" s="1" t="s">
        <v>1216</v>
      </c>
      <c r="L8568">
        <v>321</v>
      </c>
      <c r="M8568" s="1" t="s">
        <v>1608</v>
      </c>
      <c r="N8568" s="1" t="str">
        <f t="shared" si="133"/>
        <v>1990-1999</v>
      </c>
    </row>
    <row r="8569" spans="1:14" hidden="1" x14ac:dyDescent="0.3">
      <c r="A8569">
        <v>114814</v>
      </c>
      <c r="B8569" s="1" t="s">
        <v>187</v>
      </c>
      <c r="C8569">
        <v>1995</v>
      </c>
      <c r="D8569" s="1" t="s">
        <v>9</v>
      </c>
      <c r="E8569">
        <v>106</v>
      </c>
      <c r="F8569" s="3">
        <v>23341568</v>
      </c>
      <c r="G8569" s="1" t="s">
        <v>849</v>
      </c>
      <c r="H8569">
        <v>1741</v>
      </c>
      <c r="I8569" s="1" t="s">
        <v>1020</v>
      </c>
      <c r="J8569">
        <v>3160</v>
      </c>
      <c r="K8569" s="1" t="s">
        <v>1216</v>
      </c>
      <c r="L8569">
        <v>1590</v>
      </c>
      <c r="M8569" s="1" t="s">
        <v>1609</v>
      </c>
      <c r="N8569" s="1" t="str">
        <f t="shared" si="133"/>
        <v>1990-1999</v>
      </c>
    </row>
    <row r="8570" spans="1:14" hidden="1" x14ac:dyDescent="0.3">
      <c r="A8570">
        <v>114814</v>
      </c>
      <c r="B8570" s="1" t="s">
        <v>187</v>
      </c>
      <c r="C8570">
        <v>1995</v>
      </c>
      <c r="D8570" s="1" t="s">
        <v>9</v>
      </c>
      <c r="E8570">
        <v>106</v>
      </c>
      <c r="F8570" s="3">
        <v>23341568</v>
      </c>
      <c r="G8570" s="1" t="s">
        <v>868</v>
      </c>
      <c r="H8570">
        <v>1741</v>
      </c>
      <c r="I8570" s="1" t="s">
        <v>1020</v>
      </c>
      <c r="J8570">
        <v>3160</v>
      </c>
      <c r="K8570" s="1" t="s">
        <v>1216</v>
      </c>
      <c r="L8570">
        <v>228</v>
      </c>
      <c r="M8570" s="1" t="s">
        <v>1539</v>
      </c>
      <c r="N8570" s="1" t="str">
        <f t="shared" si="133"/>
        <v>1990-1999</v>
      </c>
    </row>
    <row r="8571" spans="1:14" hidden="1" x14ac:dyDescent="0.3">
      <c r="A8571">
        <v>114814</v>
      </c>
      <c r="B8571" s="1" t="s">
        <v>187</v>
      </c>
      <c r="C8571">
        <v>1995</v>
      </c>
      <c r="D8571" s="1" t="s">
        <v>9</v>
      </c>
      <c r="E8571">
        <v>106</v>
      </c>
      <c r="F8571" s="3">
        <v>23341568</v>
      </c>
      <c r="G8571" s="1" t="s">
        <v>868</v>
      </c>
      <c r="H8571">
        <v>1741</v>
      </c>
      <c r="I8571" s="1" t="s">
        <v>1020</v>
      </c>
      <c r="J8571">
        <v>3160</v>
      </c>
      <c r="K8571" s="1" t="s">
        <v>1216</v>
      </c>
      <c r="L8571">
        <v>321</v>
      </c>
      <c r="M8571" s="1" t="s">
        <v>1608</v>
      </c>
      <c r="N8571" s="1" t="str">
        <f t="shared" si="133"/>
        <v>1990-1999</v>
      </c>
    </row>
    <row r="8572" spans="1:14" hidden="1" x14ac:dyDescent="0.3">
      <c r="A8572">
        <v>114814</v>
      </c>
      <c r="B8572" s="1" t="s">
        <v>187</v>
      </c>
      <c r="C8572">
        <v>1995</v>
      </c>
      <c r="D8572" s="1" t="s">
        <v>9</v>
      </c>
      <c r="E8572">
        <v>106</v>
      </c>
      <c r="F8572" s="3">
        <v>23341568</v>
      </c>
      <c r="G8572" s="1" t="s">
        <v>868</v>
      </c>
      <c r="H8572">
        <v>1741</v>
      </c>
      <c r="I8572" s="1" t="s">
        <v>1020</v>
      </c>
      <c r="J8572">
        <v>3160</v>
      </c>
      <c r="K8572" s="1" t="s">
        <v>1216</v>
      </c>
      <c r="L8572">
        <v>1590</v>
      </c>
      <c r="M8572" s="1" t="s">
        <v>1609</v>
      </c>
      <c r="N8572" s="1" t="str">
        <f t="shared" si="133"/>
        <v>1990-1999</v>
      </c>
    </row>
    <row r="8573" spans="1:14" hidden="1" x14ac:dyDescent="0.3">
      <c r="A8573">
        <v>114814</v>
      </c>
      <c r="B8573" s="1" t="s">
        <v>187</v>
      </c>
      <c r="C8573">
        <v>1995</v>
      </c>
      <c r="D8573" s="1" t="s">
        <v>9</v>
      </c>
      <c r="E8573">
        <v>106</v>
      </c>
      <c r="F8573" s="3">
        <v>23341568</v>
      </c>
      <c r="G8573" s="1" t="s">
        <v>913</v>
      </c>
      <c r="H8573">
        <v>1741</v>
      </c>
      <c r="I8573" s="1" t="s">
        <v>1020</v>
      </c>
      <c r="J8573">
        <v>3160</v>
      </c>
      <c r="K8573" s="1" t="s">
        <v>1216</v>
      </c>
      <c r="L8573">
        <v>228</v>
      </c>
      <c r="M8573" s="1" t="s">
        <v>1539</v>
      </c>
      <c r="N8573" s="1" t="str">
        <f t="shared" si="133"/>
        <v>1990-1999</v>
      </c>
    </row>
    <row r="8574" spans="1:14" hidden="1" x14ac:dyDescent="0.3">
      <c r="A8574">
        <v>114814</v>
      </c>
      <c r="B8574" s="1" t="s">
        <v>187</v>
      </c>
      <c r="C8574">
        <v>1995</v>
      </c>
      <c r="D8574" s="1" t="s">
        <v>9</v>
      </c>
      <c r="E8574">
        <v>106</v>
      </c>
      <c r="F8574" s="3">
        <v>23341568</v>
      </c>
      <c r="G8574" s="1" t="s">
        <v>913</v>
      </c>
      <c r="H8574">
        <v>1741</v>
      </c>
      <c r="I8574" s="1" t="s">
        <v>1020</v>
      </c>
      <c r="J8574">
        <v>3160</v>
      </c>
      <c r="K8574" s="1" t="s">
        <v>1216</v>
      </c>
      <c r="L8574">
        <v>321</v>
      </c>
      <c r="M8574" s="1" t="s">
        <v>1608</v>
      </c>
      <c r="N8574" s="1" t="str">
        <f t="shared" si="133"/>
        <v>1990-1999</v>
      </c>
    </row>
    <row r="8575" spans="1:14" hidden="1" x14ac:dyDescent="0.3">
      <c r="A8575">
        <v>114814</v>
      </c>
      <c r="B8575" s="1" t="s">
        <v>187</v>
      </c>
      <c r="C8575">
        <v>1995</v>
      </c>
      <c r="D8575" s="1" t="s">
        <v>9</v>
      </c>
      <c r="E8575">
        <v>106</v>
      </c>
      <c r="F8575" s="3">
        <v>23341568</v>
      </c>
      <c r="G8575" s="1" t="s">
        <v>913</v>
      </c>
      <c r="H8575">
        <v>1741</v>
      </c>
      <c r="I8575" s="1" t="s">
        <v>1020</v>
      </c>
      <c r="J8575">
        <v>3160</v>
      </c>
      <c r="K8575" s="1" t="s">
        <v>1216</v>
      </c>
      <c r="L8575">
        <v>1590</v>
      </c>
      <c r="M8575" s="1" t="s">
        <v>1609</v>
      </c>
      <c r="N8575" s="1" t="str">
        <f t="shared" si="133"/>
        <v>1990-1999</v>
      </c>
    </row>
    <row r="8576" spans="1:14" hidden="1" x14ac:dyDescent="0.3">
      <c r="A8576">
        <v>114814</v>
      </c>
      <c r="B8576" s="1" t="s">
        <v>187</v>
      </c>
      <c r="C8576">
        <v>1995</v>
      </c>
      <c r="D8576" s="1" t="s">
        <v>9</v>
      </c>
      <c r="E8576">
        <v>106</v>
      </c>
      <c r="F8576" s="3">
        <v>23341568</v>
      </c>
      <c r="G8576" s="1" t="s">
        <v>922</v>
      </c>
      <c r="H8576">
        <v>1741</v>
      </c>
      <c r="I8576" s="1" t="s">
        <v>1020</v>
      </c>
      <c r="J8576">
        <v>3160</v>
      </c>
      <c r="K8576" s="1" t="s">
        <v>1216</v>
      </c>
      <c r="L8576">
        <v>228</v>
      </c>
      <c r="M8576" s="1" t="s">
        <v>1539</v>
      </c>
      <c r="N8576" s="1" t="str">
        <f t="shared" si="133"/>
        <v>1990-1999</v>
      </c>
    </row>
    <row r="8577" spans="1:14" hidden="1" x14ac:dyDescent="0.3">
      <c r="A8577">
        <v>114814</v>
      </c>
      <c r="B8577" s="1" t="s">
        <v>187</v>
      </c>
      <c r="C8577">
        <v>1995</v>
      </c>
      <c r="D8577" s="1" t="s">
        <v>9</v>
      </c>
      <c r="E8577">
        <v>106</v>
      </c>
      <c r="F8577" s="3">
        <v>23341568</v>
      </c>
      <c r="G8577" s="1" t="s">
        <v>922</v>
      </c>
      <c r="H8577">
        <v>1741</v>
      </c>
      <c r="I8577" s="1" t="s">
        <v>1020</v>
      </c>
      <c r="J8577">
        <v>3160</v>
      </c>
      <c r="K8577" s="1" t="s">
        <v>1216</v>
      </c>
      <c r="L8577">
        <v>321</v>
      </c>
      <c r="M8577" s="1" t="s">
        <v>1608</v>
      </c>
      <c r="N8577" s="1" t="str">
        <f t="shared" si="133"/>
        <v>1990-1999</v>
      </c>
    </row>
    <row r="8578" spans="1:14" hidden="1" x14ac:dyDescent="0.3">
      <c r="A8578">
        <v>114814</v>
      </c>
      <c r="B8578" s="1" t="s">
        <v>187</v>
      </c>
      <c r="C8578">
        <v>1995</v>
      </c>
      <c r="D8578" s="1" t="s">
        <v>9</v>
      </c>
      <c r="E8578">
        <v>106</v>
      </c>
      <c r="F8578" s="3">
        <v>23341568</v>
      </c>
      <c r="G8578" s="1" t="s">
        <v>922</v>
      </c>
      <c r="H8578">
        <v>1741</v>
      </c>
      <c r="I8578" s="1" t="s">
        <v>1020</v>
      </c>
      <c r="J8578">
        <v>3160</v>
      </c>
      <c r="K8578" s="1" t="s">
        <v>1216</v>
      </c>
      <c r="L8578">
        <v>1590</v>
      </c>
      <c r="M8578" s="1" t="s">
        <v>1609</v>
      </c>
      <c r="N8578" s="1" t="str">
        <f t="shared" ref="N8578:N8641" si="134">INT(C8578/10)*10 &amp; "-" &amp; INT(C8578/10)*10+9</f>
        <v>1990-1999</v>
      </c>
    </row>
    <row r="8579" spans="1:14" hidden="1" x14ac:dyDescent="0.3">
      <c r="A8579">
        <v>114814</v>
      </c>
      <c r="B8579" s="1" t="s">
        <v>187</v>
      </c>
      <c r="C8579">
        <v>1995</v>
      </c>
      <c r="D8579" s="1" t="s">
        <v>9</v>
      </c>
      <c r="E8579">
        <v>106</v>
      </c>
      <c r="F8579" s="3">
        <v>23341568</v>
      </c>
      <c r="G8579" s="1" t="s">
        <v>843</v>
      </c>
      <c r="H8579">
        <v>1741</v>
      </c>
      <c r="I8579" s="1" t="s">
        <v>1020</v>
      </c>
      <c r="J8579">
        <v>3160</v>
      </c>
      <c r="K8579" s="1" t="s">
        <v>1216</v>
      </c>
      <c r="L8579">
        <v>228</v>
      </c>
      <c r="M8579" s="1" t="s">
        <v>1539</v>
      </c>
      <c r="N8579" s="1" t="str">
        <f t="shared" si="134"/>
        <v>1990-1999</v>
      </c>
    </row>
    <row r="8580" spans="1:14" hidden="1" x14ac:dyDescent="0.3">
      <c r="A8580">
        <v>114814</v>
      </c>
      <c r="B8580" s="1" t="s">
        <v>187</v>
      </c>
      <c r="C8580">
        <v>1995</v>
      </c>
      <c r="D8580" s="1" t="s">
        <v>9</v>
      </c>
      <c r="E8580">
        <v>106</v>
      </c>
      <c r="F8580" s="3">
        <v>23341568</v>
      </c>
      <c r="G8580" s="1" t="s">
        <v>843</v>
      </c>
      <c r="H8580">
        <v>1741</v>
      </c>
      <c r="I8580" s="1" t="s">
        <v>1020</v>
      </c>
      <c r="J8580">
        <v>3160</v>
      </c>
      <c r="K8580" s="1" t="s">
        <v>1216</v>
      </c>
      <c r="L8580">
        <v>321</v>
      </c>
      <c r="M8580" s="1" t="s">
        <v>1608</v>
      </c>
      <c r="N8580" s="1" t="str">
        <f t="shared" si="134"/>
        <v>1990-1999</v>
      </c>
    </row>
    <row r="8581" spans="1:14" hidden="1" x14ac:dyDescent="0.3">
      <c r="A8581">
        <v>114814</v>
      </c>
      <c r="B8581" s="1" t="s">
        <v>187</v>
      </c>
      <c r="C8581">
        <v>1995</v>
      </c>
      <c r="D8581" s="1" t="s">
        <v>9</v>
      </c>
      <c r="E8581">
        <v>106</v>
      </c>
      <c r="F8581" s="3">
        <v>23341568</v>
      </c>
      <c r="G8581" s="1" t="s">
        <v>843</v>
      </c>
      <c r="H8581">
        <v>1741</v>
      </c>
      <c r="I8581" s="1" t="s">
        <v>1020</v>
      </c>
      <c r="J8581">
        <v>3160</v>
      </c>
      <c r="K8581" s="1" t="s">
        <v>1216</v>
      </c>
      <c r="L8581">
        <v>1590</v>
      </c>
      <c r="M8581" s="1" t="s">
        <v>1609</v>
      </c>
      <c r="N8581" s="1" t="str">
        <f t="shared" si="134"/>
        <v>1990-1999</v>
      </c>
    </row>
    <row r="8582" spans="1:14" hidden="1" x14ac:dyDescent="0.3">
      <c r="A8582">
        <v>114814</v>
      </c>
      <c r="B8582" s="1" t="s">
        <v>187</v>
      </c>
      <c r="C8582">
        <v>1995</v>
      </c>
      <c r="D8582" s="1" t="s">
        <v>9</v>
      </c>
      <c r="E8582">
        <v>106</v>
      </c>
      <c r="F8582" s="3">
        <v>23341568</v>
      </c>
      <c r="G8582" s="1" t="s">
        <v>840</v>
      </c>
      <c r="H8582">
        <v>1741</v>
      </c>
      <c r="I8582" s="1" t="s">
        <v>1020</v>
      </c>
      <c r="J8582">
        <v>3160</v>
      </c>
      <c r="K8582" s="1" t="s">
        <v>1216</v>
      </c>
      <c r="L8582">
        <v>228</v>
      </c>
      <c r="M8582" s="1" t="s">
        <v>1539</v>
      </c>
      <c r="N8582" s="1" t="str">
        <f t="shared" si="134"/>
        <v>1990-1999</v>
      </c>
    </row>
    <row r="8583" spans="1:14" hidden="1" x14ac:dyDescent="0.3">
      <c r="A8583">
        <v>114814</v>
      </c>
      <c r="B8583" s="1" t="s">
        <v>187</v>
      </c>
      <c r="C8583">
        <v>1995</v>
      </c>
      <c r="D8583" s="1" t="s">
        <v>9</v>
      </c>
      <c r="E8583">
        <v>106</v>
      </c>
      <c r="F8583" s="3">
        <v>23341568</v>
      </c>
      <c r="G8583" s="1" t="s">
        <v>840</v>
      </c>
      <c r="H8583">
        <v>1741</v>
      </c>
      <c r="I8583" s="1" t="s">
        <v>1020</v>
      </c>
      <c r="J8583">
        <v>3160</v>
      </c>
      <c r="K8583" s="1" t="s">
        <v>1216</v>
      </c>
      <c r="L8583">
        <v>321</v>
      </c>
      <c r="M8583" s="1" t="s">
        <v>1608</v>
      </c>
      <c r="N8583" s="1" t="str">
        <f t="shared" si="134"/>
        <v>1990-1999</v>
      </c>
    </row>
    <row r="8584" spans="1:14" hidden="1" x14ac:dyDescent="0.3">
      <c r="A8584">
        <v>114814</v>
      </c>
      <c r="B8584" s="1" t="s">
        <v>187</v>
      </c>
      <c r="C8584">
        <v>1995</v>
      </c>
      <c r="D8584" s="1" t="s">
        <v>9</v>
      </c>
      <c r="E8584">
        <v>106</v>
      </c>
      <c r="F8584" s="3">
        <v>23341568</v>
      </c>
      <c r="G8584" s="1" t="s">
        <v>840</v>
      </c>
      <c r="H8584">
        <v>1741</v>
      </c>
      <c r="I8584" s="1" t="s">
        <v>1020</v>
      </c>
      <c r="J8584">
        <v>3160</v>
      </c>
      <c r="K8584" s="1" t="s">
        <v>1216</v>
      </c>
      <c r="L8584">
        <v>1590</v>
      </c>
      <c r="M8584" s="1" t="s">
        <v>1609</v>
      </c>
      <c r="N8584" s="1" t="str">
        <f t="shared" si="134"/>
        <v>1990-1999</v>
      </c>
    </row>
    <row r="8585" spans="1:14" hidden="1" x14ac:dyDescent="0.3">
      <c r="A8585">
        <v>114814</v>
      </c>
      <c r="B8585" s="1" t="s">
        <v>187</v>
      </c>
      <c r="C8585">
        <v>1995</v>
      </c>
      <c r="D8585" s="1" t="s">
        <v>9</v>
      </c>
      <c r="E8585">
        <v>106</v>
      </c>
      <c r="F8585" s="3">
        <v>23341568</v>
      </c>
      <c r="G8585" s="1" t="s">
        <v>885</v>
      </c>
      <c r="H8585">
        <v>1741</v>
      </c>
      <c r="I8585" s="1" t="s">
        <v>1020</v>
      </c>
      <c r="J8585">
        <v>3160</v>
      </c>
      <c r="K8585" s="1" t="s">
        <v>1216</v>
      </c>
      <c r="L8585">
        <v>228</v>
      </c>
      <c r="M8585" s="1" t="s">
        <v>1539</v>
      </c>
      <c r="N8585" s="1" t="str">
        <f t="shared" si="134"/>
        <v>1990-1999</v>
      </c>
    </row>
    <row r="8586" spans="1:14" hidden="1" x14ac:dyDescent="0.3">
      <c r="A8586">
        <v>114814</v>
      </c>
      <c r="B8586" s="1" t="s">
        <v>187</v>
      </c>
      <c r="C8586">
        <v>1995</v>
      </c>
      <c r="D8586" s="1" t="s">
        <v>9</v>
      </c>
      <c r="E8586">
        <v>106</v>
      </c>
      <c r="F8586" s="3">
        <v>23341568</v>
      </c>
      <c r="G8586" s="1" t="s">
        <v>885</v>
      </c>
      <c r="H8586">
        <v>1741</v>
      </c>
      <c r="I8586" s="1" t="s">
        <v>1020</v>
      </c>
      <c r="J8586">
        <v>3160</v>
      </c>
      <c r="K8586" s="1" t="s">
        <v>1216</v>
      </c>
      <c r="L8586">
        <v>321</v>
      </c>
      <c r="M8586" s="1" t="s">
        <v>1608</v>
      </c>
      <c r="N8586" s="1" t="str">
        <f t="shared" si="134"/>
        <v>1990-1999</v>
      </c>
    </row>
    <row r="8587" spans="1:14" hidden="1" x14ac:dyDescent="0.3">
      <c r="A8587">
        <v>114814</v>
      </c>
      <c r="B8587" s="1" t="s">
        <v>187</v>
      </c>
      <c r="C8587">
        <v>1995</v>
      </c>
      <c r="D8587" s="1" t="s">
        <v>9</v>
      </c>
      <c r="E8587">
        <v>106</v>
      </c>
      <c r="F8587" s="3">
        <v>23341568</v>
      </c>
      <c r="G8587" s="1" t="s">
        <v>885</v>
      </c>
      <c r="H8587">
        <v>1741</v>
      </c>
      <c r="I8587" s="1" t="s">
        <v>1020</v>
      </c>
      <c r="J8587">
        <v>3160</v>
      </c>
      <c r="K8587" s="1" t="s">
        <v>1216</v>
      </c>
      <c r="L8587">
        <v>1590</v>
      </c>
      <c r="M8587" s="1" t="s">
        <v>1609</v>
      </c>
      <c r="N8587" s="1" t="str">
        <f t="shared" si="134"/>
        <v>1990-1999</v>
      </c>
    </row>
    <row r="8588" spans="1:14" hidden="1" x14ac:dyDescent="0.3">
      <c r="A8588">
        <v>129167</v>
      </c>
      <c r="B8588" s="1" t="s">
        <v>803</v>
      </c>
      <c r="C8588">
        <v>1999</v>
      </c>
      <c r="D8588" s="1" t="s">
        <v>66</v>
      </c>
      <c r="E8588">
        <v>86</v>
      </c>
      <c r="F8588" s="3">
        <v>23315035</v>
      </c>
      <c r="G8588" s="1" t="s">
        <v>923</v>
      </c>
      <c r="H8588">
        <v>83348</v>
      </c>
      <c r="I8588" s="1" t="s">
        <v>1110</v>
      </c>
      <c r="J8588">
        <v>564827</v>
      </c>
      <c r="K8588" s="1" t="s">
        <v>1475</v>
      </c>
      <c r="L8588">
        <v>547349</v>
      </c>
      <c r="M8588" s="1" t="s">
        <v>2029</v>
      </c>
      <c r="N8588" s="1" t="str">
        <f t="shared" si="134"/>
        <v>1990-1999</v>
      </c>
    </row>
    <row r="8589" spans="1:14" hidden="1" x14ac:dyDescent="0.3">
      <c r="A8589">
        <v>129167</v>
      </c>
      <c r="B8589" s="1" t="s">
        <v>803</v>
      </c>
      <c r="C8589">
        <v>1999</v>
      </c>
      <c r="D8589" s="1" t="s">
        <v>66</v>
      </c>
      <c r="E8589">
        <v>86</v>
      </c>
      <c r="F8589" s="3">
        <v>23315035</v>
      </c>
      <c r="G8589" s="1" t="s">
        <v>923</v>
      </c>
      <c r="H8589">
        <v>83348</v>
      </c>
      <c r="I8589" s="1" t="s">
        <v>1110</v>
      </c>
      <c r="J8589">
        <v>564827</v>
      </c>
      <c r="K8589" s="1" t="s">
        <v>1475</v>
      </c>
      <c r="L8589">
        <v>1065</v>
      </c>
      <c r="M8589" s="1" t="s">
        <v>2030</v>
      </c>
      <c r="N8589" s="1" t="str">
        <f t="shared" si="134"/>
        <v>1990-1999</v>
      </c>
    </row>
    <row r="8590" spans="1:14" hidden="1" x14ac:dyDescent="0.3">
      <c r="A8590">
        <v>129167</v>
      </c>
      <c r="B8590" s="1" t="s">
        <v>803</v>
      </c>
      <c r="C8590">
        <v>1999</v>
      </c>
      <c r="D8590" s="1" t="s">
        <v>66</v>
      </c>
      <c r="E8590">
        <v>86</v>
      </c>
      <c r="F8590" s="3">
        <v>23315035</v>
      </c>
      <c r="G8590" s="1" t="s">
        <v>923</v>
      </c>
      <c r="H8590">
        <v>83348</v>
      </c>
      <c r="I8590" s="1" t="s">
        <v>1110</v>
      </c>
      <c r="J8590">
        <v>564827</v>
      </c>
      <c r="K8590" s="1" t="s">
        <v>1475</v>
      </c>
      <c r="L8590">
        <v>98</v>
      </c>
      <c r="M8590" s="1" t="s">
        <v>2031</v>
      </c>
      <c r="N8590" s="1" t="str">
        <f t="shared" si="134"/>
        <v>1990-1999</v>
      </c>
    </row>
    <row r="8591" spans="1:14" hidden="1" x14ac:dyDescent="0.3">
      <c r="A8591">
        <v>129167</v>
      </c>
      <c r="B8591" s="1" t="s">
        <v>803</v>
      </c>
      <c r="C8591">
        <v>1999</v>
      </c>
      <c r="D8591" s="1" t="s">
        <v>66</v>
      </c>
      <c r="E8591">
        <v>86</v>
      </c>
      <c r="F8591" s="3">
        <v>23315035</v>
      </c>
      <c r="G8591" s="1" t="s">
        <v>923</v>
      </c>
      <c r="H8591">
        <v>83348</v>
      </c>
      <c r="I8591" s="1" t="s">
        <v>1110</v>
      </c>
      <c r="J8591">
        <v>83348</v>
      </c>
      <c r="K8591" s="1" t="s">
        <v>1110</v>
      </c>
      <c r="L8591">
        <v>547349</v>
      </c>
      <c r="M8591" s="1" t="s">
        <v>2029</v>
      </c>
      <c r="N8591" s="1" t="str">
        <f t="shared" si="134"/>
        <v>1990-1999</v>
      </c>
    </row>
    <row r="8592" spans="1:14" hidden="1" x14ac:dyDescent="0.3">
      <c r="A8592">
        <v>129167</v>
      </c>
      <c r="B8592" s="1" t="s">
        <v>803</v>
      </c>
      <c r="C8592">
        <v>1999</v>
      </c>
      <c r="D8592" s="1" t="s">
        <v>66</v>
      </c>
      <c r="E8592">
        <v>86</v>
      </c>
      <c r="F8592" s="3">
        <v>23315035</v>
      </c>
      <c r="G8592" s="1" t="s">
        <v>923</v>
      </c>
      <c r="H8592">
        <v>83348</v>
      </c>
      <c r="I8592" s="1" t="s">
        <v>1110</v>
      </c>
      <c r="J8592">
        <v>83348</v>
      </c>
      <c r="K8592" s="1" t="s">
        <v>1110</v>
      </c>
      <c r="L8592">
        <v>1065</v>
      </c>
      <c r="M8592" s="1" t="s">
        <v>2030</v>
      </c>
      <c r="N8592" s="1" t="str">
        <f t="shared" si="134"/>
        <v>1990-1999</v>
      </c>
    </row>
    <row r="8593" spans="1:14" hidden="1" x14ac:dyDescent="0.3">
      <c r="A8593">
        <v>129167</v>
      </c>
      <c r="B8593" s="1" t="s">
        <v>803</v>
      </c>
      <c r="C8593">
        <v>1999</v>
      </c>
      <c r="D8593" s="1" t="s">
        <v>66</v>
      </c>
      <c r="E8593">
        <v>86</v>
      </c>
      <c r="F8593" s="3">
        <v>23315035</v>
      </c>
      <c r="G8593" s="1" t="s">
        <v>923</v>
      </c>
      <c r="H8593">
        <v>83348</v>
      </c>
      <c r="I8593" s="1" t="s">
        <v>1110</v>
      </c>
      <c r="J8593">
        <v>83348</v>
      </c>
      <c r="K8593" s="1" t="s">
        <v>1110</v>
      </c>
      <c r="L8593">
        <v>98</v>
      </c>
      <c r="M8593" s="1" t="s">
        <v>2031</v>
      </c>
      <c r="N8593" s="1" t="str">
        <f t="shared" si="134"/>
        <v>1990-1999</v>
      </c>
    </row>
    <row r="8594" spans="1:14" hidden="1" x14ac:dyDescent="0.3">
      <c r="A8594">
        <v>129167</v>
      </c>
      <c r="B8594" s="1" t="s">
        <v>803</v>
      </c>
      <c r="C8594">
        <v>1999</v>
      </c>
      <c r="D8594" s="1" t="s">
        <v>66</v>
      </c>
      <c r="E8594">
        <v>86</v>
      </c>
      <c r="F8594" s="3">
        <v>23315035</v>
      </c>
      <c r="G8594" s="1" t="s">
        <v>923</v>
      </c>
      <c r="H8594">
        <v>83348</v>
      </c>
      <c r="I8594" s="1" t="s">
        <v>1110</v>
      </c>
      <c r="J8594">
        <v>400954</v>
      </c>
      <c r="K8594" s="1" t="s">
        <v>1476</v>
      </c>
      <c r="L8594">
        <v>547349</v>
      </c>
      <c r="M8594" s="1" t="s">
        <v>2029</v>
      </c>
      <c r="N8594" s="1" t="str">
        <f t="shared" si="134"/>
        <v>1990-1999</v>
      </c>
    </row>
    <row r="8595" spans="1:14" hidden="1" x14ac:dyDescent="0.3">
      <c r="A8595">
        <v>129167</v>
      </c>
      <c r="B8595" s="1" t="s">
        <v>803</v>
      </c>
      <c r="C8595">
        <v>1999</v>
      </c>
      <c r="D8595" s="1" t="s">
        <v>66</v>
      </c>
      <c r="E8595">
        <v>86</v>
      </c>
      <c r="F8595" s="3">
        <v>23315035</v>
      </c>
      <c r="G8595" s="1" t="s">
        <v>923</v>
      </c>
      <c r="H8595">
        <v>83348</v>
      </c>
      <c r="I8595" s="1" t="s">
        <v>1110</v>
      </c>
      <c r="J8595">
        <v>400954</v>
      </c>
      <c r="K8595" s="1" t="s">
        <v>1476</v>
      </c>
      <c r="L8595">
        <v>1065</v>
      </c>
      <c r="M8595" s="1" t="s">
        <v>2030</v>
      </c>
      <c r="N8595" s="1" t="str">
        <f t="shared" si="134"/>
        <v>1990-1999</v>
      </c>
    </row>
    <row r="8596" spans="1:14" hidden="1" x14ac:dyDescent="0.3">
      <c r="A8596">
        <v>129167</v>
      </c>
      <c r="B8596" s="1" t="s">
        <v>803</v>
      </c>
      <c r="C8596">
        <v>1999</v>
      </c>
      <c r="D8596" s="1" t="s">
        <v>66</v>
      </c>
      <c r="E8596">
        <v>86</v>
      </c>
      <c r="F8596" s="3">
        <v>23315035</v>
      </c>
      <c r="G8596" s="1" t="s">
        <v>923</v>
      </c>
      <c r="H8596">
        <v>83348</v>
      </c>
      <c r="I8596" s="1" t="s">
        <v>1110</v>
      </c>
      <c r="J8596">
        <v>400954</v>
      </c>
      <c r="K8596" s="1" t="s">
        <v>1476</v>
      </c>
      <c r="L8596">
        <v>98</v>
      </c>
      <c r="M8596" s="1" t="s">
        <v>2031</v>
      </c>
      <c r="N8596" s="1" t="str">
        <f t="shared" si="134"/>
        <v>1990-1999</v>
      </c>
    </row>
    <row r="8597" spans="1:14" hidden="1" x14ac:dyDescent="0.3">
      <c r="A8597">
        <v>129167</v>
      </c>
      <c r="B8597" s="1" t="s">
        <v>803</v>
      </c>
      <c r="C8597">
        <v>1999</v>
      </c>
      <c r="D8597" s="1" t="s">
        <v>66</v>
      </c>
      <c r="E8597">
        <v>86</v>
      </c>
      <c r="F8597" s="3">
        <v>23315035</v>
      </c>
      <c r="G8597" s="1" t="s">
        <v>874</v>
      </c>
      <c r="H8597">
        <v>83348</v>
      </c>
      <c r="I8597" s="1" t="s">
        <v>1110</v>
      </c>
      <c r="J8597">
        <v>564827</v>
      </c>
      <c r="K8597" s="1" t="s">
        <v>1475</v>
      </c>
      <c r="L8597">
        <v>547349</v>
      </c>
      <c r="M8597" s="1" t="s">
        <v>2029</v>
      </c>
      <c r="N8597" s="1" t="str">
        <f t="shared" si="134"/>
        <v>1990-1999</v>
      </c>
    </row>
    <row r="8598" spans="1:14" hidden="1" x14ac:dyDescent="0.3">
      <c r="A8598">
        <v>129167</v>
      </c>
      <c r="B8598" s="1" t="s">
        <v>803</v>
      </c>
      <c r="C8598">
        <v>1999</v>
      </c>
      <c r="D8598" s="1" t="s">
        <v>66</v>
      </c>
      <c r="E8598">
        <v>86</v>
      </c>
      <c r="F8598" s="3">
        <v>23315035</v>
      </c>
      <c r="G8598" s="1" t="s">
        <v>874</v>
      </c>
      <c r="H8598">
        <v>83348</v>
      </c>
      <c r="I8598" s="1" t="s">
        <v>1110</v>
      </c>
      <c r="J8598">
        <v>564827</v>
      </c>
      <c r="K8598" s="1" t="s">
        <v>1475</v>
      </c>
      <c r="L8598">
        <v>1065</v>
      </c>
      <c r="M8598" s="1" t="s">
        <v>2030</v>
      </c>
      <c r="N8598" s="1" t="str">
        <f t="shared" si="134"/>
        <v>1990-1999</v>
      </c>
    </row>
    <row r="8599" spans="1:14" hidden="1" x14ac:dyDescent="0.3">
      <c r="A8599">
        <v>129167</v>
      </c>
      <c r="B8599" s="1" t="s">
        <v>803</v>
      </c>
      <c r="C8599">
        <v>1999</v>
      </c>
      <c r="D8599" s="1" t="s">
        <v>66</v>
      </c>
      <c r="E8599">
        <v>86</v>
      </c>
      <c r="F8599" s="3">
        <v>23315035</v>
      </c>
      <c r="G8599" s="1" t="s">
        <v>874</v>
      </c>
      <c r="H8599">
        <v>83348</v>
      </c>
      <c r="I8599" s="1" t="s">
        <v>1110</v>
      </c>
      <c r="J8599">
        <v>564827</v>
      </c>
      <c r="K8599" s="1" t="s">
        <v>1475</v>
      </c>
      <c r="L8599">
        <v>98</v>
      </c>
      <c r="M8599" s="1" t="s">
        <v>2031</v>
      </c>
      <c r="N8599" s="1" t="str">
        <f t="shared" si="134"/>
        <v>1990-1999</v>
      </c>
    </row>
    <row r="8600" spans="1:14" hidden="1" x14ac:dyDescent="0.3">
      <c r="A8600">
        <v>129167</v>
      </c>
      <c r="B8600" s="1" t="s">
        <v>803</v>
      </c>
      <c r="C8600">
        <v>1999</v>
      </c>
      <c r="D8600" s="1" t="s">
        <v>66</v>
      </c>
      <c r="E8600">
        <v>86</v>
      </c>
      <c r="F8600" s="3">
        <v>23315035</v>
      </c>
      <c r="G8600" s="1" t="s">
        <v>874</v>
      </c>
      <c r="H8600">
        <v>83348</v>
      </c>
      <c r="I8600" s="1" t="s">
        <v>1110</v>
      </c>
      <c r="J8600">
        <v>83348</v>
      </c>
      <c r="K8600" s="1" t="s">
        <v>1110</v>
      </c>
      <c r="L8600">
        <v>547349</v>
      </c>
      <c r="M8600" s="1" t="s">
        <v>2029</v>
      </c>
      <c r="N8600" s="1" t="str">
        <f t="shared" si="134"/>
        <v>1990-1999</v>
      </c>
    </row>
    <row r="8601" spans="1:14" hidden="1" x14ac:dyDescent="0.3">
      <c r="A8601">
        <v>129167</v>
      </c>
      <c r="B8601" s="1" t="s">
        <v>803</v>
      </c>
      <c r="C8601">
        <v>1999</v>
      </c>
      <c r="D8601" s="1" t="s">
        <v>66</v>
      </c>
      <c r="E8601">
        <v>86</v>
      </c>
      <c r="F8601" s="3">
        <v>23315035</v>
      </c>
      <c r="G8601" s="1" t="s">
        <v>874</v>
      </c>
      <c r="H8601">
        <v>83348</v>
      </c>
      <c r="I8601" s="1" t="s">
        <v>1110</v>
      </c>
      <c r="J8601">
        <v>83348</v>
      </c>
      <c r="K8601" s="1" t="s">
        <v>1110</v>
      </c>
      <c r="L8601">
        <v>1065</v>
      </c>
      <c r="M8601" s="1" t="s">
        <v>2030</v>
      </c>
      <c r="N8601" s="1" t="str">
        <f t="shared" si="134"/>
        <v>1990-1999</v>
      </c>
    </row>
    <row r="8602" spans="1:14" hidden="1" x14ac:dyDescent="0.3">
      <c r="A8602">
        <v>129167</v>
      </c>
      <c r="B8602" s="1" t="s">
        <v>803</v>
      </c>
      <c r="C8602">
        <v>1999</v>
      </c>
      <c r="D8602" s="1" t="s">
        <v>66</v>
      </c>
      <c r="E8602">
        <v>86</v>
      </c>
      <c r="F8602" s="3">
        <v>23315035</v>
      </c>
      <c r="G8602" s="1" t="s">
        <v>874</v>
      </c>
      <c r="H8602">
        <v>83348</v>
      </c>
      <c r="I8602" s="1" t="s">
        <v>1110</v>
      </c>
      <c r="J8602">
        <v>83348</v>
      </c>
      <c r="K8602" s="1" t="s">
        <v>1110</v>
      </c>
      <c r="L8602">
        <v>98</v>
      </c>
      <c r="M8602" s="1" t="s">
        <v>2031</v>
      </c>
      <c r="N8602" s="1" t="str">
        <f t="shared" si="134"/>
        <v>1990-1999</v>
      </c>
    </row>
    <row r="8603" spans="1:14" hidden="1" x14ac:dyDescent="0.3">
      <c r="A8603">
        <v>129167</v>
      </c>
      <c r="B8603" s="1" t="s">
        <v>803</v>
      </c>
      <c r="C8603">
        <v>1999</v>
      </c>
      <c r="D8603" s="1" t="s">
        <v>66</v>
      </c>
      <c r="E8603">
        <v>86</v>
      </c>
      <c r="F8603" s="3">
        <v>23315035</v>
      </c>
      <c r="G8603" s="1" t="s">
        <v>874</v>
      </c>
      <c r="H8603">
        <v>83348</v>
      </c>
      <c r="I8603" s="1" t="s">
        <v>1110</v>
      </c>
      <c r="J8603">
        <v>400954</v>
      </c>
      <c r="K8603" s="1" t="s">
        <v>1476</v>
      </c>
      <c r="L8603">
        <v>547349</v>
      </c>
      <c r="M8603" s="1" t="s">
        <v>2029</v>
      </c>
      <c r="N8603" s="1" t="str">
        <f t="shared" si="134"/>
        <v>1990-1999</v>
      </c>
    </row>
    <row r="8604" spans="1:14" hidden="1" x14ac:dyDescent="0.3">
      <c r="A8604">
        <v>129167</v>
      </c>
      <c r="B8604" s="1" t="s">
        <v>803</v>
      </c>
      <c r="C8604">
        <v>1999</v>
      </c>
      <c r="D8604" s="1" t="s">
        <v>66</v>
      </c>
      <c r="E8604">
        <v>86</v>
      </c>
      <c r="F8604" s="3">
        <v>23315035</v>
      </c>
      <c r="G8604" s="1" t="s">
        <v>874</v>
      </c>
      <c r="H8604">
        <v>83348</v>
      </c>
      <c r="I8604" s="1" t="s">
        <v>1110</v>
      </c>
      <c r="J8604">
        <v>400954</v>
      </c>
      <c r="K8604" s="1" t="s">
        <v>1476</v>
      </c>
      <c r="L8604">
        <v>1065</v>
      </c>
      <c r="M8604" s="1" t="s">
        <v>2030</v>
      </c>
      <c r="N8604" s="1" t="str">
        <f t="shared" si="134"/>
        <v>1990-1999</v>
      </c>
    </row>
    <row r="8605" spans="1:14" hidden="1" x14ac:dyDescent="0.3">
      <c r="A8605">
        <v>129167</v>
      </c>
      <c r="B8605" s="1" t="s">
        <v>803</v>
      </c>
      <c r="C8605">
        <v>1999</v>
      </c>
      <c r="D8605" s="1" t="s">
        <v>66</v>
      </c>
      <c r="E8605">
        <v>86</v>
      </c>
      <c r="F8605" s="3">
        <v>23315035</v>
      </c>
      <c r="G8605" s="1" t="s">
        <v>874</v>
      </c>
      <c r="H8605">
        <v>83348</v>
      </c>
      <c r="I8605" s="1" t="s">
        <v>1110</v>
      </c>
      <c r="J8605">
        <v>400954</v>
      </c>
      <c r="K8605" s="1" t="s">
        <v>1476</v>
      </c>
      <c r="L8605">
        <v>98</v>
      </c>
      <c r="M8605" s="1" t="s">
        <v>2031</v>
      </c>
      <c r="N8605" s="1" t="str">
        <f t="shared" si="134"/>
        <v>1990-1999</v>
      </c>
    </row>
    <row r="8606" spans="1:14" hidden="1" x14ac:dyDescent="0.3">
      <c r="A8606">
        <v>129167</v>
      </c>
      <c r="B8606" s="1" t="s">
        <v>803</v>
      </c>
      <c r="C8606">
        <v>1999</v>
      </c>
      <c r="D8606" s="1" t="s">
        <v>66</v>
      </c>
      <c r="E8606">
        <v>86</v>
      </c>
      <c r="F8606" s="3">
        <v>23315035</v>
      </c>
      <c r="G8606" s="1" t="s">
        <v>920</v>
      </c>
      <c r="H8606">
        <v>83348</v>
      </c>
      <c r="I8606" s="1" t="s">
        <v>1110</v>
      </c>
      <c r="J8606">
        <v>564827</v>
      </c>
      <c r="K8606" s="1" t="s">
        <v>1475</v>
      </c>
      <c r="L8606">
        <v>547349</v>
      </c>
      <c r="M8606" s="1" t="s">
        <v>2029</v>
      </c>
      <c r="N8606" s="1" t="str">
        <f t="shared" si="134"/>
        <v>1990-1999</v>
      </c>
    </row>
    <row r="8607" spans="1:14" hidden="1" x14ac:dyDescent="0.3">
      <c r="A8607">
        <v>129167</v>
      </c>
      <c r="B8607" s="1" t="s">
        <v>803</v>
      </c>
      <c r="C8607">
        <v>1999</v>
      </c>
      <c r="D8607" s="1" t="s">
        <v>66</v>
      </c>
      <c r="E8607">
        <v>86</v>
      </c>
      <c r="F8607" s="3">
        <v>23315035</v>
      </c>
      <c r="G8607" s="1" t="s">
        <v>920</v>
      </c>
      <c r="H8607">
        <v>83348</v>
      </c>
      <c r="I8607" s="1" t="s">
        <v>1110</v>
      </c>
      <c r="J8607">
        <v>564827</v>
      </c>
      <c r="K8607" s="1" t="s">
        <v>1475</v>
      </c>
      <c r="L8607">
        <v>1065</v>
      </c>
      <c r="M8607" s="1" t="s">
        <v>2030</v>
      </c>
      <c r="N8607" s="1" t="str">
        <f t="shared" si="134"/>
        <v>1990-1999</v>
      </c>
    </row>
    <row r="8608" spans="1:14" hidden="1" x14ac:dyDescent="0.3">
      <c r="A8608">
        <v>129167</v>
      </c>
      <c r="B8608" s="1" t="s">
        <v>803</v>
      </c>
      <c r="C8608">
        <v>1999</v>
      </c>
      <c r="D8608" s="1" t="s">
        <v>66</v>
      </c>
      <c r="E8608">
        <v>86</v>
      </c>
      <c r="F8608" s="3">
        <v>23315035</v>
      </c>
      <c r="G8608" s="1" t="s">
        <v>920</v>
      </c>
      <c r="H8608">
        <v>83348</v>
      </c>
      <c r="I8608" s="1" t="s">
        <v>1110</v>
      </c>
      <c r="J8608">
        <v>564827</v>
      </c>
      <c r="K8608" s="1" t="s">
        <v>1475</v>
      </c>
      <c r="L8608">
        <v>98</v>
      </c>
      <c r="M8608" s="1" t="s">
        <v>2031</v>
      </c>
      <c r="N8608" s="1" t="str">
        <f t="shared" si="134"/>
        <v>1990-1999</v>
      </c>
    </row>
    <row r="8609" spans="1:14" hidden="1" x14ac:dyDescent="0.3">
      <c r="A8609">
        <v>129167</v>
      </c>
      <c r="B8609" s="1" t="s">
        <v>803</v>
      </c>
      <c r="C8609">
        <v>1999</v>
      </c>
      <c r="D8609" s="1" t="s">
        <v>66</v>
      </c>
      <c r="E8609">
        <v>86</v>
      </c>
      <c r="F8609" s="3">
        <v>23315035</v>
      </c>
      <c r="G8609" s="1" t="s">
        <v>920</v>
      </c>
      <c r="H8609">
        <v>83348</v>
      </c>
      <c r="I8609" s="1" t="s">
        <v>1110</v>
      </c>
      <c r="J8609">
        <v>83348</v>
      </c>
      <c r="K8609" s="1" t="s">
        <v>1110</v>
      </c>
      <c r="L8609">
        <v>547349</v>
      </c>
      <c r="M8609" s="1" t="s">
        <v>2029</v>
      </c>
      <c r="N8609" s="1" t="str">
        <f t="shared" si="134"/>
        <v>1990-1999</v>
      </c>
    </row>
    <row r="8610" spans="1:14" hidden="1" x14ac:dyDescent="0.3">
      <c r="A8610">
        <v>129167</v>
      </c>
      <c r="B8610" s="1" t="s">
        <v>803</v>
      </c>
      <c r="C8610">
        <v>1999</v>
      </c>
      <c r="D8610" s="1" t="s">
        <v>66</v>
      </c>
      <c r="E8610">
        <v>86</v>
      </c>
      <c r="F8610" s="3">
        <v>23315035</v>
      </c>
      <c r="G8610" s="1" t="s">
        <v>920</v>
      </c>
      <c r="H8610">
        <v>83348</v>
      </c>
      <c r="I8610" s="1" t="s">
        <v>1110</v>
      </c>
      <c r="J8610">
        <v>83348</v>
      </c>
      <c r="K8610" s="1" t="s">
        <v>1110</v>
      </c>
      <c r="L8610">
        <v>1065</v>
      </c>
      <c r="M8610" s="1" t="s">
        <v>2030</v>
      </c>
      <c r="N8610" s="1" t="str">
        <f t="shared" si="134"/>
        <v>1990-1999</v>
      </c>
    </row>
    <row r="8611" spans="1:14" hidden="1" x14ac:dyDescent="0.3">
      <c r="A8611">
        <v>129167</v>
      </c>
      <c r="B8611" s="1" t="s">
        <v>803</v>
      </c>
      <c r="C8611">
        <v>1999</v>
      </c>
      <c r="D8611" s="1" t="s">
        <v>66</v>
      </c>
      <c r="E8611">
        <v>86</v>
      </c>
      <c r="F8611" s="3">
        <v>23315035</v>
      </c>
      <c r="G8611" s="1" t="s">
        <v>920</v>
      </c>
      <c r="H8611">
        <v>83348</v>
      </c>
      <c r="I8611" s="1" t="s">
        <v>1110</v>
      </c>
      <c r="J8611">
        <v>83348</v>
      </c>
      <c r="K8611" s="1" t="s">
        <v>1110</v>
      </c>
      <c r="L8611">
        <v>98</v>
      </c>
      <c r="M8611" s="1" t="s">
        <v>2031</v>
      </c>
      <c r="N8611" s="1" t="str">
        <f t="shared" si="134"/>
        <v>1990-1999</v>
      </c>
    </row>
    <row r="8612" spans="1:14" hidden="1" x14ac:dyDescent="0.3">
      <c r="A8612">
        <v>129167</v>
      </c>
      <c r="B8612" s="1" t="s">
        <v>803</v>
      </c>
      <c r="C8612">
        <v>1999</v>
      </c>
      <c r="D8612" s="1" t="s">
        <v>66</v>
      </c>
      <c r="E8612">
        <v>86</v>
      </c>
      <c r="F8612" s="3">
        <v>23315035</v>
      </c>
      <c r="G8612" s="1" t="s">
        <v>920</v>
      </c>
      <c r="H8612">
        <v>83348</v>
      </c>
      <c r="I8612" s="1" t="s">
        <v>1110</v>
      </c>
      <c r="J8612">
        <v>400954</v>
      </c>
      <c r="K8612" s="1" t="s">
        <v>1476</v>
      </c>
      <c r="L8612">
        <v>547349</v>
      </c>
      <c r="M8612" s="1" t="s">
        <v>2029</v>
      </c>
      <c r="N8612" s="1" t="str">
        <f t="shared" si="134"/>
        <v>1990-1999</v>
      </c>
    </row>
    <row r="8613" spans="1:14" hidden="1" x14ac:dyDescent="0.3">
      <c r="A8613">
        <v>129167</v>
      </c>
      <c r="B8613" s="1" t="s">
        <v>803</v>
      </c>
      <c r="C8613">
        <v>1999</v>
      </c>
      <c r="D8613" s="1" t="s">
        <v>66</v>
      </c>
      <c r="E8613">
        <v>86</v>
      </c>
      <c r="F8613" s="3">
        <v>23315035</v>
      </c>
      <c r="G8613" s="1" t="s">
        <v>920</v>
      </c>
      <c r="H8613">
        <v>83348</v>
      </c>
      <c r="I8613" s="1" t="s">
        <v>1110</v>
      </c>
      <c r="J8613">
        <v>400954</v>
      </c>
      <c r="K8613" s="1" t="s">
        <v>1476</v>
      </c>
      <c r="L8613">
        <v>1065</v>
      </c>
      <c r="M8613" s="1" t="s">
        <v>2030</v>
      </c>
      <c r="N8613" s="1" t="str">
        <f t="shared" si="134"/>
        <v>1990-1999</v>
      </c>
    </row>
    <row r="8614" spans="1:14" hidden="1" x14ac:dyDescent="0.3">
      <c r="A8614">
        <v>129167</v>
      </c>
      <c r="B8614" s="1" t="s">
        <v>803</v>
      </c>
      <c r="C8614">
        <v>1999</v>
      </c>
      <c r="D8614" s="1" t="s">
        <v>66</v>
      </c>
      <c r="E8614">
        <v>86</v>
      </c>
      <c r="F8614" s="3">
        <v>23315035</v>
      </c>
      <c r="G8614" s="1" t="s">
        <v>920</v>
      </c>
      <c r="H8614">
        <v>83348</v>
      </c>
      <c r="I8614" s="1" t="s">
        <v>1110</v>
      </c>
      <c r="J8614">
        <v>400954</v>
      </c>
      <c r="K8614" s="1" t="s">
        <v>1476</v>
      </c>
      <c r="L8614">
        <v>98</v>
      </c>
      <c r="M8614" s="1" t="s">
        <v>2031</v>
      </c>
      <c r="N8614" s="1" t="str">
        <f t="shared" si="134"/>
        <v>1990-1999</v>
      </c>
    </row>
    <row r="8615" spans="1:14" hidden="1" x14ac:dyDescent="0.3">
      <c r="A8615">
        <v>129167</v>
      </c>
      <c r="B8615" s="1" t="s">
        <v>803</v>
      </c>
      <c r="C8615">
        <v>1999</v>
      </c>
      <c r="D8615" s="1" t="s">
        <v>66</v>
      </c>
      <c r="E8615">
        <v>86</v>
      </c>
      <c r="F8615" s="3">
        <v>23315035</v>
      </c>
      <c r="G8615" s="1" t="s">
        <v>908</v>
      </c>
      <c r="H8615">
        <v>83348</v>
      </c>
      <c r="I8615" s="1" t="s">
        <v>1110</v>
      </c>
      <c r="J8615">
        <v>564827</v>
      </c>
      <c r="K8615" s="1" t="s">
        <v>1475</v>
      </c>
      <c r="L8615">
        <v>547349</v>
      </c>
      <c r="M8615" s="1" t="s">
        <v>2029</v>
      </c>
      <c r="N8615" s="1" t="str">
        <f t="shared" si="134"/>
        <v>1990-1999</v>
      </c>
    </row>
    <row r="8616" spans="1:14" hidden="1" x14ac:dyDescent="0.3">
      <c r="A8616">
        <v>129167</v>
      </c>
      <c r="B8616" s="1" t="s">
        <v>803</v>
      </c>
      <c r="C8616">
        <v>1999</v>
      </c>
      <c r="D8616" s="1" t="s">
        <v>66</v>
      </c>
      <c r="E8616">
        <v>86</v>
      </c>
      <c r="F8616" s="3">
        <v>23315035</v>
      </c>
      <c r="G8616" s="1" t="s">
        <v>908</v>
      </c>
      <c r="H8616">
        <v>83348</v>
      </c>
      <c r="I8616" s="1" t="s">
        <v>1110</v>
      </c>
      <c r="J8616">
        <v>564827</v>
      </c>
      <c r="K8616" s="1" t="s">
        <v>1475</v>
      </c>
      <c r="L8616">
        <v>1065</v>
      </c>
      <c r="M8616" s="1" t="s">
        <v>2030</v>
      </c>
      <c r="N8616" s="1" t="str">
        <f t="shared" si="134"/>
        <v>1990-1999</v>
      </c>
    </row>
    <row r="8617" spans="1:14" hidden="1" x14ac:dyDescent="0.3">
      <c r="A8617">
        <v>129167</v>
      </c>
      <c r="B8617" s="1" t="s">
        <v>803</v>
      </c>
      <c r="C8617">
        <v>1999</v>
      </c>
      <c r="D8617" s="1" t="s">
        <v>66</v>
      </c>
      <c r="E8617">
        <v>86</v>
      </c>
      <c r="F8617" s="3">
        <v>23315035</v>
      </c>
      <c r="G8617" s="1" t="s">
        <v>908</v>
      </c>
      <c r="H8617">
        <v>83348</v>
      </c>
      <c r="I8617" s="1" t="s">
        <v>1110</v>
      </c>
      <c r="J8617">
        <v>564827</v>
      </c>
      <c r="K8617" s="1" t="s">
        <v>1475</v>
      </c>
      <c r="L8617">
        <v>98</v>
      </c>
      <c r="M8617" s="1" t="s">
        <v>2031</v>
      </c>
      <c r="N8617" s="1" t="str">
        <f t="shared" si="134"/>
        <v>1990-1999</v>
      </c>
    </row>
    <row r="8618" spans="1:14" hidden="1" x14ac:dyDescent="0.3">
      <c r="A8618">
        <v>129167</v>
      </c>
      <c r="B8618" s="1" t="s">
        <v>803</v>
      </c>
      <c r="C8618">
        <v>1999</v>
      </c>
      <c r="D8618" s="1" t="s">
        <v>66</v>
      </c>
      <c r="E8618">
        <v>86</v>
      </c>
      <c r="F8618" s="3">
        <v>23315035</v>
      </c>
      <c r="G8618" s="1" t="s">
        <v>908</v>
      </c>
      <c r="H8618">
        <v>83348</v>
      </c>
      <c r="I8618" s="1" t="s">
        <v>1110</v>
      </c>
      <c r="J8618">
        <v>83348</v>
      </c>
      <c r="K8618" s="1" t="s">
        <v>1110</v>
      </c>
      <c r="L8618">
        <v>547349</v>
      </c>
      <c r="M8618" s="1" t="s">
        <v>2029</v>
      </c>
      <c r="N8618" s="1" t="str">
        <f t="shared" si="134"/>
        <v>1990-1999</v>
      </c>
    </row>
    <row r="8619" spans="1:14" hidden="1" x14ac:dyDescent="0.3">
      <c r="A8619">
        <v>129167</v>
      </c>
      <c r="B8619" s="1" t="s">
        <v>803</v>
      </c>
      <c r="C8619">
        <v>1999</v>
      </c>
      <c r="D8619" s="1" t="s">
        <v>66</v>
      </c>
      <c r="E8619">
        <v>86</v>
      </c>
      <c r="F8619" s="3">
        <v>23315035</v>
      </c>
      <c r="G8619" s="1" t="s">
        <v>908</v>
      </c>
      <c r="H8619">
        <v>83348</v>
      </c>
      <c r="I8619" s="1" t="s">
        <v>1110</v>
      </c>
      <c r="J8619">
        <v>83348</v>
      </c>
      <c r="K8619" s="1" t="s">
        <v>1110</v>
      </c>
      <c r="L8619">
        <v>1065</v>
      </c>
      <c r="M8619" s="1" t="s">
        <v>2030</v>
      </c>
      <c r="N8619" s="1" t="str">
        <f t="shared" si="134"/>
        <v>1990-1999</v>
      </c>
    </row>
    <row r="8620" spans="1:14" hidden="1" x14ac:dyDescent="0.3">
      <c r="A8620">
        <v>129167</v>
      </c>
      <c r="B8620" s="1" t="s">
        <v>803</v>
      </c>
      <c r="C8620">
        <v>1999</v>
      </c>
      <c r="D8620" s="1" t="s">
        <v>66</v>
      </c>
      <c r="E8620">
        <v>86</v>
      </c>
      <c r="F8620" s="3">
        <v>23315035</v>
      </c>
      <c r="G8620" s="1" t="s">
        <v>908</v>
      </c>
      <c r="H8620">
        <v>83348</v>
      </c>
      <c r="I8620" s="1" t="s">
        <v>1110</v>
      </c>
      <c r="J8620">
        <v>83348</v>
      </c>
      <c r="K8620" s="1" t="s">
        <v>1110</v>
      </c>
      <c r="L8620">
        <v>98</v>
      </c>
      <c r="M8620" s="1" t="s">
        <v>2031</v>
      </c>
      <c r="N8620" s="1" t="str">
        <f t="shared" si="134"/>
        <v>1990-1999</v>
      </c>
    </row>
    <row r="8621" spans="1:14" hidden="1" x14ac:dyDescent="0.3">
      <c r="A8621">
        <v>129167</v>
      </c>
      <c r="B8621" s="1" t="s">
        <v>803</v>
      </c>
      <c r="C8621">
        <v>1999</v>
      </c>
      <c r="D8621" s="1" t="s">
        <v>66</v>
      </c>
      <c r="E8621">
        <v>86</v>
      </c>
      <c r="F8621" s="3">
        <v>23315035</v>
      </c>
      <c r="G8621" s="1" t="s">
        <v>908</v>
      </c>
      <c r="H8621">
        <v>83348</v>
      </c>
      <c r="I8621" s="1" t="s">
        <v>1110</v>
      </c>
      <c r="J8621">
        <v>400954</v>
      </c>
      <c r="K8621" s="1" t="s">
        <v>1476</v>
      </c>
      <c r="L8621">
        <v>547349</v>
      </c>
      <c r="M8621" s="1" t="s">
        <v>2029</v>
      </c>
      <c r="N8621" s="1" t="str">
        <f t="shared" si="134"/>
        <v>1990-1999</v>
      </c>
    </row>
    <row r="8622" spans="1:14" hidden="1" x14ac:dyDescent="0.3">
      <c r="A8622">
        <v>129167</v>
      </c>
      <c r="B8622" s="1" t="s">
        <v>803</v>
      </c>
      <c r="C8622">
        <v>1999</v>
      </c>
      <c r="D8622" s="1" t="s">
        <v>66</v>
      </c>
      <c r="E8622">
        <v>86</v>
      </c>
      <c r="F8622" s="3">
        <v>23315035</v>
      </c>
      <c r="G8622" s="1" t="s">
        <v>908</v>
      </c>
      <c r="H8622">
        <v>83348</v>
      </c>
      <c r="I8622" s="1" t="s">
        <v>1110</v>
      </c>
      <c r="J8622">
        <v>400954</v>
      </c>
      <c r="K8622" s="1" t="s">
        <v>1476</v>
      </c>
      <c r="L8622">
        <v>1065</v>
      </c>
      <c r="M8622" s="1" t="s">
        <v>2030</v>
      </c>
      <c r="N8622" s="1" t="str">
        <f t="shared" si="134"/>
        <v>1990-1999</v>
      </c>
    </row>
    <row r="8623" spans="1:14" hidden="1" x14ac:dyDescent="0.3">
      <c r="A8623">
        <v>129167</v>
      </c>
      <c r="B8623" s="1" t="s">
        <v>803</v>
      </c>
      <c r="C8623">
        <v>1999</v>
      </c>
      <c r="D8623" s="1" t="s">
        <v>66</v>
      </c>
      <c r="E8623">
        <v>86</v>
      </c>
      <c r="F8623" s="3">
        <v>23315035</v>
      </c>
      <c r="G8623" s="1" t="s">
        <v>908</v>
      </c>
      <c r="H8623">
        <v>83348</v>
      </c>
      <c r="I8623" s="1" t="s">
        <v>1110</v>
      </c>
      <c r="J8623">
        <v>400954</v>
      </c>
      <c r="K8623" s="1" t="s">
        <v>1476</v>
      </c>
      <c r="L8623">
        <v>98</v>
      </c>
      <c r="M8623" s="1" t="s">
        <v>2031</v>
      </c>
      <c r="N8623" s="1" t="str">
        <f t="shared" si="134"/>
        <v>1990-1999</v>
      </c>
    </row>
    <row r="8624" spans="1:14" hidden="1" x14ac:dyDescent="0.3">
      <c r="A8624">
        <v>129167</v>
      </c>
      <c r="B8624" s="1" t="s">
        <v>803</v>
      </c>
      <c r="C8624">
        <v>1999</v>
      </c>
      <c r="D8624" s="1" t="s">
        <v>66</v>
      </c>
      <c r="E8624">
        <v>86</v>
      </c>
      <c r="F8624" s="3">
        <v>23315035</v>
      </c>
      <c r="G8624" s="1" t="s">
        <v>902</v>
      </c>
      <c r="H8624">
        <v>83348</v>
      </c>
      <c r="I8624" s="1" t="s">
        <v>1110</v>
      </c>
      <c r="J8624">
        <v>564827</v>
      </c>
      <c r="K8624" s="1" t="s">
        <v>1475</v>
      </c>
      <c r="L8624">
        <v>547349</v>
      </c>
      <c r="M8624" s="1" t="s">
        <v>2029</v>
      </c>
      <c r="N8624" s="1" t="str">
        <f t="shared" si="134"/>
        <v>1990-1999</v>
      </c>
    </row>
    <row r="8625" spans="1:14" hidden="1" x14ac:dyDescent="0.3">
      <c r="A8625">
        <v>129167</v>
      </c>
      <c r="B8625" s="1" t="s">
        <v>803</v>
      </c>
      <c r="C8625">
        <v>1999</v>
      </c>
      <c r="D8625" s="1" t="s">
        <v>66</v>
      </c>
      <c r="E8625">
        <v>86</v>
      </c>
      <c r="F8625" s="3">
        <v>23315035</v>
      </c>
      <c r="G8625" s="1" t="s">
        <v>902</v>
      </c>
      <c r="H8625">
        <v>83348</v>
      </c>
      <c r="I8625" s="1" t="s">
        <v>1110</v>
      </c>
      <c r="J8625">
        <v>564827</v>
      </c>
      <c r="K8625" s="1" t="s">
        <v>1475</v>
      </c>
      <c r="L8625">
        <v>1065</v>
      </c>
      <c r="M8625" s="1" t="s">
        <v>2030</v>
      </c>
      <c r="N8625" s="1" t="str">
        <f t="shared" si="134"/>
        <v>1990-1999</v>
      </c>
    </row>
    <row r="8626" spans="1:14" hidden="1" x14ac:dyDescent="0.3">
      <c r="A8626">
        <v>129167</v>
      </c>
      <c r="B8626" s="1" t="s">
        <v>803</v>
      </c>
      <c r="C8626">
        <v>1999</v>
      </c>
      <c r="D8626" s="1" t="s">
        <v>66</v>
      </c>
      <c r="E8626">
        <v>86</v>
      </c>
      <c r="F8626" s="3">
        <v>23315035</v>
      </c>
      <c r="G8626" s="1" t="s">
        <v>902</v>
      </c>
      <c r="H8626">
        <v>83348</v>
      </c>
      <c r="I8626" s="1" t="s">
        <v>1110</v>
      </c>
      <c r="J8626">
        <v>564827</v>
      </c>
      <c r="K8626" s="1" t="s">
        <v>1475</v>
      </c>
      <c r="L8626">
        <v>98</v>
      </c>
      <c r="M8626" s="1" t="s">
        <v>2031</v>
      </c>
      <c r="N8626" s="1" t="str">
        <f t="shared" si="134"/>
        <v>1990-1999</v>
      </c>
    </row>
    <row r="8627" spans="1:14" hidden="1" x14ac:dyDescent="0.3">
      <c r="A8627">
        <v>129167</v>
      </c>
      <c r="B8627" s="1" t="s">
        <v>803</v>
      </c>
      <c r="C8627">
        <v>1999</v>
      </c>
      <c r="D8627" s="1" t="s">
        <v>66</v>
      </c>
      <c r="E8627">
        <v>86</v>
      </c>
      <c r="F8627" s="3">
        <v>23315035</v>
      </c>
      <c r="G8627" s="1" t="s">
        <v>902</v>
      </c>
      <c r="H8627">
        <v>83348</v>
      </c>
      <c r="I8627" s="1" t="s">
        <v>1110</v>
      </c>
      <c r="J8627">
        <v>83348</v>
      </c>
      <c r="K8627" s="1" t="s">
        <v>1110</v>
      </c>
      <c r="L8627">
        <v>547349</v>
      </c>
      <c r="M8627" s="1" t="s">
        <v>2029</v>
      </c>
      <c r="N8627" s="1" t="str">
        <f t="shared" si="134"/>
        <v>1990-1999</v>
      </c>
    </row>
    <row r="8628" spans="1:14" hidden="1" x14ac:dyDescent="0.3">
      <c r="A8628">
        <v>129167</v>
      </c>
      <c r="B8628" s="1" t="s">
        <v>803</v>
      </c>
      <c r="C8628">
        <v>1999</v>
      </c>
      <c r="D8628" s="1" t="s">
        <v>66</v>
      </c>
      <c r="E8628">
        <v>86</v>
      </c>
      <c r="F8628" s="3">
        <v>23315035</v>
      </c>
      <c r="G8628" s="1" t="s">
        <v>902</v>
      </c>
      <c r="H8628">
        <v>83348</v>
      </c>
      <c r="I8628" s="1" t="s">
        <v>1110</v>
      </c>
      <c r="J8628">
        <v>83348</v>
      </c>
      <c r="K8628" s="1" t="s">
        <v>1110</v>
      </c>
      <c r="L8628">
        <v>1065</v>
      </c>
      <c r="M8628" s="1" t="s">
        <v>2030</v>
      </c>
      <c r="N8628" s="1" t="str">
        <f t="shared" si="134"/>
        <v>1990-1999</v>
      </c>
    </row>
    <row r="8629" spans="1:14" hidden="1" x14ac:dyDescent="0.3">
      <c r="A8629">
        <v>129167</v>
      </c>
      <c r="B8629" s="1" t="s">
        <v>803</v>
      </c>
      <c r="C8629">
        <v>1999</v>
      </c>
      <c r="D8629" s="1" t="s">
        <v>66</v>
      </c>
      <c r="E8629">
        <v>86</v>
      </c>
      <c r="F8629" s="3">
        <v>23315035</v>
      </c>
      <c r="G8629" s="1" t="s">
        <v>902</v>
      </c>
      <c r="H8629">
        <v>83348</v>
      </c>
      <c r="I8629" s="1" t="s">
        <v>1110</v>
      </c>
      <c r="J8629">
        <v>83348</v>
      </c>
      <c r="K8629" s="1" t="s">
        <v>1110</v>
      </c>
      <c r="L8629">
        <v>98</v>
      </c>
      <c r="M8629" s="1" t="s">
        <v>2031</v>
      </c>
      <c r="N8629" s="1" t="str">
        <f t="shared" si="134"/>
        <v>1990-1999</v>
      </c>
    </row>
    <row r="8630" spans="1:14" hidden="1" x14ac:dyDescent="0.3">
      <c r="A8630">
        <v>129167</v>
      </c>
      <c r="B8630" s="1" t="s">
        <v>803</v>
      </c>
      <c r="C8630">
        <v>1999</v>
      </c>
      <c r="D8630" s="1" t="s">
        <v>66</v>
      </c>
      <c r="E8630">
        <v>86</v>
      </c>
      <c r="F8630" s="3">
        <v>23315035</v>
      </c>
      <c r="G8630" s="1" t="s">
        <v>902</v>
      </c>
      <c r="H8630">
        <v>83348</v>
      </c>
      <c r="I8630" s="1" t="s">
        <v>1110</v>
      </c>
      <c r="J8630">
        <v>400954</v>
      </c>
      <c r="K8630" s="1" t="s">
        <v>1476</v>
      </c>
      <c r="L8630">
        <v>547349</v>
      </c>
      <c r="M8630" s="1" t="s">
        <v>2029</v>
      </c>
      <c r="N8630" s="1" t="str">
        <f t="shared" si="134"/>
        <v>1990-1999</v>
      </c>
    </row>
    <row r="8631" spans="1:14" hidden="1" x14ac:dyDescent="0.3">
      <c r="A8631">
        <v>129167</v>
      </c>
      <c r="B8631" s="1" t="s">
        <v>803</v>
      </c>
      <c r="C8631">
        <v>1999</v>
      </c>
      <c r="D8631" s="1" t="s">
        <v>66</v>
      </c>
      <c r="E8631">
        <v>86</v>
      </c>
      <c r="F8631" s="3">
        <v>23315035</v>
      </c>
      <c r="G8631" s="1" t="s">
        <v>902</v>
      </c>
      <c r="H8631">
        <v>83348</v>
      </c>
      <c r="I8631" s="1" t="s">
        <v>1110</v>
      </c>
      <c r="J8631">
        <v>400954</v>
      </c>
      <c r="K8631" s="1" t="s">
        <v>1476</v>
      </c>
      <c r="L8631">
        <v>1065</v>
      </c>
      <c r="M8631" s="1" t="s">
        <v>2030</v>
      </c>
      <c r="N8631" s="1" t="str">
        <f t="shared" si="134"/>
        <v>1990-1999</v>
      </c>
    </row>
    <row r="8632" spans="1:14" hidden="1" x14ac:dyDescent="0.3">
      <c r="A8632">
        <v>129167</v>
      </c>
      <c r="B8632" s="1" t="s">
        <v>803</v>
      </c>
      <c r="C8632">
        <v>1999</v>
      </c>
      <c r="D8632" s="1" t="s">
        <v>66</v>
      </c>
      <c r="E8632">
        <v>86</v>
      </c>
      <c r="F8632" s="3">
        <v>23315035</v>
      </c>
      <c r="G8632" s="1" t="s">
        <v>902</v>
      </c>
      <c r="H8632">
        <v>83348</v>
      </c>
      <c r="I8632" s="1" t="s">
        <v>1110</v>
      </c>
      <c r="J8632">
        <v>400954</v>
      </c>
      <c r="K8632" s="1" t="s">
        <v>1476</v>
      </c>
      <c r="L8632">
        <v>98</v>
      </c>
      <c r="M8632" s="1" t="s">
        <v>2031</v>
      </c>
      <c r="N8632" s="1" t="str">
        <f t="shared" si="134"/>
        <v>1990-1999</v>
      </c>
    </row>
    <row r="8633" spans="1:14" hidden="1" x14ac:dyDescent="0.3">
      <c r="A8633">
        <v>129167</v>
      </c>
      <c r="B8633" s="1" t="s">
        <v>803</v>
      </c>
      <c r="C8633">
        <v>1999</v>
      </c>
      <c r="D8633" s="1" t="s">
        <v>66</v>
      </c>
      <c r="E8633">
        <v>86</v>
      </c>
      <c r="F8633" s="3">
        <v>23315035</v>
      </c>
      <c r="G8633" s="1" t="s">
        <v>976</v>
      </c>
      <c r="H8633">
        <v>83348</v>
      </c>
      <c r="I8633" s="1" t="s">
        <v>1110</v>
      </c>
      <c r="J8633">
        <v>564827</v>
      </c>
      <c r="K8633" s="1" t="s">
        <v>1475</v>
      </c>
      <c r="L8633">
        <v>547349</v>
      </c>
      <c r="M8633" s="1" t="s">
        <v>2029</v>
      </c>
      <c r="N8633" s="1" t="str">
        <f t="shared" si="134"/>
        <v>1990-1999</v>
      </c>
    </row>
    <row r="8634" spans="1:14" hidden="1" x14ac:dyDescent="0.3">
      <c r="A8634">
        <v>129167</v>
      </c>
      <c r="B8634" s="1" t="s">
        <v>803</v>
      </c>
      <c r="C8634">
        <v>1999</v>
      </c>
      <c r="D8634" s="1" t="s">
        <v>66</v>
      </c>
      <c r="E8634">
        <v>86</v>
      </c>
      <c r="F8634" s="3">
        <v>23315035</v>
      </c>
      <c r="G8634" s="1" t="s">
        <v>976</v>
      </c>
      <c r="H8634">
        <v>83348</v>
      </c>
      <c r="I8634" s="1" t="s">
        <v>1110</v>
      </c>
      <c r="J8634">
        <v>564827</v>
      </c>
      <c r="K8634" s="1" t="s">
        <v>1475</v>
      </c>
      <c r="L8634">
        <v>1065</v>
      </c>
      <c r="M8634" s="1" t="s">
        <v>2030</v>
      </c>
      <c r="N8634" s="1" t="str">
        <f t="shared" si="134"/>
        <v>1990-1999</v>
      </c>
    </row>
    <row r="8635" spans="1:14" hidden="1" x14ac:dyDescent="0.3">
      <c r="A8635">
        <v>129167</v>
      </c>
      <c r="B8635" s="1" t="s">
        <v>803</v>
      </c>
      <c r="C8635">
        <v>1999</v>
      </c>
      <c r="D8635" s="1" t="s">
        <v>66</v>
      </c>
      <c r="E8635">
        <v>86</v>
      </c>
      <c r="F8635" s="3">
        <v>23315035</v>
      </c>
      <c r="G8635" s="1" t="s">
        <v>976</v>
      </c>
      <c r="H8635">
        <v>83348</v>
      </c>
      <c r="I8635" s="1" t="s">
        <v>1110</v>
      </c>
      <c r="J8635">
        <v>564827</v>
      </c>
      <c r="K8635" s="1" t="s">
        <v>1475</v>
      </c>
      <c r="L8635">
        <v>98</v>
      </c>
      <c r="M8635" s="1" t="s">
        <v>2031</v>
      </c>
      <c r="N8635" s="1" t="str">
        <f t="shared" si="134"/>
        <v>1990-1999</v>
      </c>
    </row>
    <row r="8636" spans="1:14" hidden="1" x14ac:dyDescent="0.3">
      <c r="A8636">
        <v>129167</v>
      </c>
      <c r="B8636" s="1" t="s">
        <v>803</v>
      </c>
      <c r="C8636">
        <v>1999</v>
      </c>
      <c r="D8636" s="1" t="s">
        <v>66</v>
      </c>
      <c r="E8636">
        <v>86</v>
      </c>
      <c r="F8636" s="3">
        <v>23315035</v>
      </c>
      <c r="G8636" s="1" t="s">
        <v>976</v>
      </c>
      <c r="H8636">
        <v>83348</v>
      </c>
      <c r="I8636" s="1" t="s">
        <v>1110</v>
      </c>
      <c r="J8636">
        <v>83348</v>
      </c>
      <c r="K8636" s="1" t="s">
        <v>1110</v>
      </c>
      <c r="L8636">
        <v>547349</v>
      </c>
      <c r="M8636" s="1" t="s">
        <v>2029</v>
      </c>
      <c r="N8636" s="1" t="str">
        <f t="shared" si="134"/>
        <v>1990-1999</v>
      </c>
    </row>
    <row r="8637" spans="1:14" hidden="1" x14ac:dyDescent="0.3">
      <c r="A8637">
        <v>129167</v>
      </c>
      <c r="B8637" s="1" t="s">
        <v>803</v>
      </c>
      <c r="C8637">
        <v>1999</v>
      </c>
      <c r="D8637" s="1" t="s">
        <v>66</v>
      </c>
      <c r="E8637">
        <v>86</v>
      </c>
      <c r="F8637" s="3">
        <v>23315035</v>
      </c>
      <c r="G8637" s="1" t="s">
        <v>976</v>
      </c>
      <c r="H8637">
        <v>83348</v>
      </c>
      <c r="I8637" s="1" t="s">
        <v>1110</v>
      </c>
      <c r="J8637">
        <v>83348</v>
      </c>
      <c r="K8637" s="1" t="s">
        <v>1110</v>
      </c>
      <c r="L8637">
        <v>1065</v>
      </c>
      <c r="M8637" s="1" t="s">
        <v>2030</v>
      </c>
      <c r="N8637" s="1" t="str">
        <f t="shared" si="134"/>
        <v>1990-1999</v>
      </c>
    </row>
    <row r="8638" spans="1:14" hidden="1" x14ac:dyDescent="0.3">
      <c r="A8638">
        <v>129167</v>
      </c>
      <c r="B8638" s="1" t="s">
        <v>803</v>
      </c>
      <c r="C8638">
        <v>1999</v>
      </c>
      <c r="D8638" s="1" t="s">
        <v>66</v>
      </c>
      <c r="E8638">
        <v>86</v>
      </c>
      <c r="F8638" s="3">
        <v>23315035</v>
      </c>
      <c r="G8638" s="1" t="s">
        <v>976</v>
      </c>
      <c r="H8638">
        <v>83348</v>
      </c>
      <c r="I8638" s="1" t="s">
        <v>1110</v>
      </c>
      <c r="J8638">
        <v>83348</v>
      </c>
      <c r="K8638" s="1" t="s">
        <v>1110</v>
      </c>
      <c r="L8638">
        <v>98</v>
      </c>
      <c r="M8638" s="1" t="s">
        <v>2031</v>
      </c>
      <c r="N8638" s="1" t="str">
        <f t="shared" si="134"/>
        <v>1990-1999</v>
      </c>
    </row>
    <row r="8639" spans="1:14" hidden="1" x14ac:dyDescent="0.3">
      <c r="A8639">
        <v>129167</v>
      </c>
      <c r="B8639" s="1" t="s">
        <v>803</v>
      </c>
      <c r="C8639">
        <v>1999</v>
      </c>
      <c r="D8639" s="1" t="s">
        <v>66</v>
      </c>
      <c r="E8639">
        <v>86</v>
      </c>
      <c r="F8639" s="3">
        <v>23315035</v>
      </c>
      <c r="G8639" s="1" t="s">
        <v>976</v>
      </c>
      <c r="H8639">
        <v>83348</v>
      </c>
      <c r="I8639" s="1" t="s">
        <v>1110</v>
      </c>
      <c r="J8639">
        <v>400954</v>
      </c>
      <c r="K8639" s="1" t="s">
        <v>1476</v>
      </c>
      <c r="L8639">
        <v>547349</v>
      </c>
      <c r="M8639" s="1" t="s">
        <v>2029</v>
      </c>
      <c r="N8639" s="1" t="str">
        <f t="shared" si="134"/>
        <v>1990-1999</v>
      </c>
    </row>
    <row r="8640" spans="1:14" hidden="1" x14ac:dyDescent="0.3">
      <c r="A8640">
        <v>129167</v>
      </c>
      <c r="B8640" s="1" t="s">
        <v>803</v>
      </c>
      <c r="C8640">
        <v>1999</v>
      </c>
      <c r="D8640" s="1" t="s">
        <v>66</v>
      </c>
      <c r="E8640">
        <v>86</v>
      </c>
      <c r="F8640" s="3">
        <v>23315035</v>
      </c>
      <c r="G8640" s="1" t="s">
        <v>976</v>
      </c>
      <c r="H8640">
        <v>83348</v>
      </c>
      <c r="I8640" s="1" t="s">
        <v>1110</v>
      </c>
      <c r="J8640">
        <v>400954</v>
      </c>
      <c r="K8640" s="1" t="s">
        <v>1476</v>
      </c>
      <c r="L8640">
        <v>1065</v>
      </c>
      <c r="M8640" s="1" t="s">
        <v>2030</v>
      </c>
      <c r="N8640" s="1" t="str">
        <f t="shared" si="134"/>
        <v>1990-1999</v>
      </c>
    </row>
    <row r="8641" spans="1:14" hidden="1" x14ac:dyDescent="0.3">
      <c r="A8641">
        <v>129167</v>
      </c>
      <c r="B8641" s="1" t="s">
        <v>803</v>
      </c>
      <c r="C8641">
        <v>1999</v>
      </c>
      <c r="D8641" s="1" t="s">
        <v>66</v>
      </c>
      <c r="E8641">
        <v>86</v>
      </c>
      <c r="F8641" s="3">
        <v>23315035</v>
      </c>
      <c r="G8641" s="1" t="s">
        <v>976</v>
      </c>
      <c r="H8641">
        <v>83348</v>
      </c>
      <c r="I8641" s="1" t="s">
        <v>1110</v>
      </c>
      <c r="J8641">
        <v>400954</v>
      </c>
      <c r="K8641" s="1" t="s">
        <v>1476</v>
      </c>
      <c r="L8641">
        <v>98</v>
      </c>
      <c r="M8641" s="1" t="s">
        <v>2031</v>
      </c>
      <c r="N8641" s="1" t="str">
        <f t="shared" si="134"/>
        <v>1990-1999</v>
      </c>
    </row>
    <row r="8642" spans="1:14" hidden="1" x14ac:dyDescent="0.3">
      <c r="A8642">
        <v>129167</v>
      </c>
      <c r="B8642" s="1" t="s">
        <v>803</v>
      </c>
      <c r="C8642">
        <v>1999</v>
      </c>
      <c r="D8642" s="1" t="s">
        <v>66</v>
      </c>
      <c r="E8642">
        <v>86</v>
      </c>
      <c r="F8642" s="3">
        <v>23315035</v>
      </c>
      <c r="G8642" s="1" t="s">
        <v>873</v>
      </c>
      <c r="H8642">
        <v>83348</v>
      </c>
      <c r="I8642" s="1" t="s">
        <v>1110</v>
      </c>
      <c r="J8642">
        <v>564827</v>
      </c>
      <c r="K8642" s="1" t="s">
        <v>1475</v>
      </c>
      <c r="L8642">
        <v>547349</v>
      </c>
      <c r="M8642" s="1" t="s">
        <v>2029</v>
      </c>
      <c r="N8642" s="1" t="str">
        <f t="shared" ref="N8642:N8705" si="135">INT(C8642/10)*10 &amp; "-" &amp; INT(C8642/10)*10+9</f>
        <v>1990-1999</v>
      </c>
    </row>
    <row r="8643" spans="1:14" hidden="1" x14ac:dyDescent="0.3">
      <c r="A8643">
        <v>129167</v>
      </c>
      <c r="B8643" s="1" t="s">
        <v>803</v>
      </c>
      <c r="C8643">
        <v>1999</v>
      </c>
      <c r="D8643" s="1" t="s">
        <v>66</v>
      </c>
      <c r="E8643">
        <v>86</v>
      </c>
      <c r="F8643" s="3">
        <v>23315035</v>
      </c>
      <c r="G8643" s="1" t="s">
        <v>873</v>
      </c>
      <c r="H8643">
        <v>83348</v>
      </c>
      <c r="I8643" s="1" t="s">
        <v>1110</v>
      </c>
      <c r="J8643">
        <v>564827</v>
      </c>
      <c r="K8643" s="1" t="s">
        <v>1475</v>
      </c>
      <c r="L8643">
        <v>1065</v>
      </c>
      <c r="M8643" s="1" t="s">
        <v>2030</v>
      </c>
      <c r="N8643" s="1" t="str">
        <f t="shared" si="135"/>
        <v>1990-1999</v>
      </c>
    </row>
    <row r="8644" spans="1:14" hidden="1" x14ac:dyDescent="0.3">
      <c r="A8644">
        <v>129167</v>
      </c>
      <c r="B8644" s="1" t="s">
        <v>803</v>
      </c>
      <c r="C8644">
        <v>1999</v>
      </c>
      <c r="D8644" s="1" t="s">
        <v>66</v>
      </c>
      <c r="E8644">
        <v>86</v>
      </c>
      <c r="F8644" s="3">
        <v>23315035</v>
      </c>
      <c r="G8644" s="1" t="s">
        <v>873</v>
      </c>
      <c r="H8644">
        <v>83348</v>
      </c>
      <c r="I8644" s="1" t="s">
        <v>1110</v>
      </c>
      <c r="J8644">
        <v>564827</v>
      </c>
      <c r="K8644" s="1" t="s">
        <v>1475</v>
      </c>
      <c r="L8644">
        <v>98</v>
      </c>
      <c r="M8644" s="1" t="s">
        <v>2031</v>
      </c>
      <c r="N8644" s="1" t="str">
        <f t="shared" si="135"/>
        <v>1990-1999</v>
      </c>
    </row>
    <row r="8645" spans="1:14" hidden="1" x14ac:dyDescent="0.3">
      <c r="A8645">
        <v>129167</v>
      </c>
      <c r="B8645" s="1" t="s">
        <v>803</v>
      </c>
      <c r="C8645">
        <v>1999</v>
      </c>
      <c r="D8645" s="1" t="s">
        <v>66</v>
      </c>
      <c r="E8645">
        <v>86</v>
      </c>
      <c r="F8645" s="3">
        <v>23315035</v>
      </c>
      <c r="G8645" s="1" t="s">
        <v>873</v>
      </c>
      <c r="H8645">
        <v>83348</v>
      </c>
      <c r="I8645" s="1" t="s">
        <v>1110</v>
      </c>
      <c r="J8645">
        <v>83348</v>
      </c>
      <c r="K8645" s="1" t="s">
        <v>1110</v>
      </c>
      <c r="L8645">
        <v>547349</v>
      </c>
      <c r="M8645" s="1" t="s">
        <v>2029</v>
      </c>
      <c r="N8645" s="1" t="str">
        <f t="shared" si="135"/>
        <v>1990-1999</v>
      </c>
    </row>
    <row r="8646" spans="1:14" hidden="1" x14ac:dyDescent="0.3">
      <c r="A8646">
        <v>129167</v>
      </c>
      <c r="B8646" s="1" t="s">
        <v>803</v>
      </c>
      <c r="C8646">
        <v>1999</v>
      </c>
      <c r="D8646" s="1" t="s">
        <v>66</v>
      </c>
      <c r="E8646">
        <v>86</v>
      </c>
      <c r="F8646" s="3">
        <v>23315035</v>
      </c>
      <c r="G8646" s="1" t="s">
        <v>873</v>
      </c>
      <c r="H8646">
        <v>83348</v>
      </c>
      <c r="I8646" s="1" t="s">
        <v>1110</v>
      </c>
      <c r="J8646">
        <v>83348</v>
      </c>
      <c r="K8646" s="1" t="s">
        <v>1110</v>
      </c>
      <c r="L8646">
        <v>1065</v>
      </c>
      <c r="M8646" s="1" t="s">
        <v>2030</v>
      </c>
      <c r="N8646" s="1" t="str">
        <f t="shared" si="135"/>
        <v>1990-1999</v>
      </c>
    </row>
    <row r="8647" spans="1:14" hidden="1" x14ac:dyDescent="0.3">
      <c r="A8647">
        <v>129167</v>
      </c>
      <c r="B8647" s="1" t="s">
        <v>803</v>
      </c>
      <c r="C8647">
        <v>1999</v>
      </c>
      <c r="D8647" s="1" t="s">
        <v>66</v>
      </c>
      <c r="E8647">
        <v>86</v>
      </c>
      <c r="F8647" s="3">
        <v>23315035</v>
      </c>
      <c r="G8647" s="1" t="s">
        <v>873</v>
      </c>
      <c r="H8647">
        <v>83348</v>
      </c>
      <c r="I8647" s="1" t="s">
        <v>1110</v>
      </c>
      <c r="J8647">
        <v>83348</v>
      </c>
      <c r="K8647" s="1" t="s">
        <v>1110</v>
      </c>
      <c r="L8647">
        <v>98</v>
      </c>
      <c r="M8647" s="1" t="s">
        <v>2031</v>
      </c>
      <c r="N8647" s="1" t="str">
        <f t="shared" si="135"/>
        <v>1990-1999</v>
      </c>
    </row>
    <row r="8648" spans="1:14" hidden="1" x14ac:dyDescent="0.3">
      <c r="A8648">
        <v>129167</v>
      </c>
      <c r="B8648" s="1" t="s">
        <v>803</v>
      </c>
      <c r="C8648">
        <v>1999</v>
      </c>
      <c r="D8648" s="1" t="s">
        <v>66</v>
      </c>
      <c r="E8648">
        <v>86</v>
      </c>
      <c r="F8648" s="3">
        <v>23315035</v>
      </c>
      <c r="G8648" s="1" t="s">
        <v>873</v>
      </c>
      <c r="H8648">
        <v>83348</v>
      </c>
      <c r="I8648" s="1" t="s">
        <v>1110</v>
      </c>
      <c r="J8648">
        <v>400954</v>
      </c>
      <c r="K8648" s="1" t="s">
        <v>1476</v>
      </c>
      <c r="L8648">
        <v>547349</v>
      </c>
      <c r="M8648" s="1" t="s">
        <v>2029</v>
      </c>
      <c r="N8648" s="1" t="str">
        <f t="shared" si="135"/>
        <v>1990-1999</v>
      </c>
    </row>
    <row r="8649" spans="1:14" hidden="1" x14ac:dyDescent="0.3">
      <c r="A8649">
        <v>129167</v>
      </c>
      <c r="B8649" s="1" t="s">
        <v>803</v>
      </c>
      <c r="C8649">
        <v>1999</v>
      </c>
      <c r="D8649" s="1" t="s">
        <v>66</v>
      </c>
      <c r="E8649">
        <v>86</v>
      </c>
      <c r="F8649" s="3">
        <v>23315035</v>
      </c>
      <c r="G8649" s="1" t="s">
        <v>873</v>
      </c>
      <c r="H8649">
        <v>83348</v>
      </c>
      <c r="I8649" s="1" t="s">
        <v>1110</v>
      </c>
      <c r="J8649">
        <v>400954</v>
      </c>
      <c r="K8649" s="1" t="s">
        <v>1476</v>
      </c>
      <c r="L8649">
        <v>1065</v>
      </c>
      <c r="M8649" s="1" t="s">
        <v>2030</v>
      </c>
      <c r="N8649" s="1" t="str">
        <f t="shared" si="135"/>
        <v>1990-1999</v>
      </c>
    </row>
    <row r="8650" spans="1:14" hidden="1" x14ac:dyDescent="0.3">
      <c r="A8650">
        <v>129167</v>
      </c>
      <c r="B8650" s="1" t="s">
        <v>803</v>
      </c>
      <c r="C8650">
        <v>1999</v>
      </c>
      <c r="D8650" s="1" t="s">
        <v>66</v>
      </c>
      <c r="E8650">
        <v>86</v>
      </c>
      <c r="F8650" s="3">
        <v>23315035</v>
      </c>
      <c r="G8650" s="1" t="s">
        <v>873</v>
      </c>
      <c r="H8650">
        <v>83348</v>
      </c>
      <c r="I8650" s="1" t="s">
        <v>1110</v>
      </c>
      <c r="J8650">
        <v>400954</v>
      </c>
      <c r="K8650" s="1" t="s">
        <v>1476</v>
      </c>
      <c r="L8650">
        <v>98</v>
      </c>
      <c r="M8650" s="1" t="s">
        <v>2031</v>
      </c>
      <c r="N8650" s="1" t="str">
        <f t="shared" si="135"/>
        <v>1990-1999</v>
      </c>
    </row>
    <row r="8651" spans="1:14" hidden="1" x14ac:dyDescent="0.3">
      <c r="A8651">
        <v>129167</v>
      </c>
      <c r="B8651" s="1" t="s">
        <v>803</v>
      </c>
      <c r="C8651">
        <v>1999</v>
      </c>
      <c r="D8651" s="1" t="s">
        <v>66</v>
      </c>
      <c r="E8651">
        <v>86</v>
      </c>
      <c r="F8651" s="3">
        <v>23315035</v>
      </c>
      <c r="G8651" s="1" t="s">
        <v>846</v>
      </c>
      <c r="H8651">
        <v>83348</v>
      </c>
      <c r="I8651" s="1" t="s">
        <v>1110</v>
      </c>
      <c r="J8651">
        <v>564827</v>
      </c>
      <c r="K8651" s="1" t="s">
        <v>1475</v>
      </c>
      <c r="L8651">
        <v>547349</v>
      </c>
      <c r="M8651" s="1" t="s">
        <v>2029</v>
      </c>
      <c r="N8651" s="1" t="str">
        <f t="shared" si="135"/>
        <v>1990-1999</v>
      </c>
    </row>
    <row r="8652" spans="1:14" hidden="1" x14ac:dyDescent="0.3">
      <c r="A8652">
        <v>129167</v>
      </c>
      <c r="B8652" s="1" t="s">
        <v>803</v>
      </c>
      <c r="C8652">
        <v>1999</v>
      </c>
      <c r="D8652" s="1" t="s">
        <v>66</v>
      </c>
      <c r="E8652">
        <v>86</v>
      </c>
      <c r="F8652" s="3">
        <v>23315035</v>
      </c>
      <c r="G8652" s="1" t="s">
        <v>846</v>
      </c>
      <c r="H8652">
        <v>83348</v>
      </c>
      <c r="I8652" s="1" t="s">
        <v>1110</v>
      </c>
      <c r="J8652">
        <v>564827</v>
      </c>
      <c r="K8652" s="1" t="s">
        <v>1475</v>
      </c>
      <c r="L8652">
        <v>1065</v>
      </c>
      <c r="M8652" s="1" t="s">
        <v>2030</v>
      </c>
      <c r="N8652" s="1" t="str">
        <f t="shared" si="135"/>
        <v>1990-1999</v>
      </c>
    </row>
    <row r="8653" spans="1:14" hidden="1" x14ac:dyDescent="0.3">
      <c r="A8653">
        <v>129167</v>
      </c>
      <c r="B8653" s="1" t="s">
        <v>803</v>
      </c>
      <c r="C8653">
        <v>1999</v>
      </c>
      <c r="D8653" s="1" t="s">
        <v>66</v>
      </c>
      <c r="E8653">
        <v>86</v>
      </c>
      <c r="F8653" s="3">
        <v>23315035</v>
      </c>
      <c r="G8653" s="1" t="s">
        <v>846</v>
      </c>
      <c r="H8653">
        <v>83348</v>
      </c>
      <c r="I8653" s="1" t="s">
        <v>1110</v>
      </c>
      <c r="J8653">
        <v>564827</v>
      </c>
      <c r="K8653" s="1" t="s">
        <v>1475</v>
      </c>
      <c r="L8653">
        <v>98</v>
      </c>
      <c r="M8653" s="1" t="s">
        <v>2031</v>
      </c>
      <c r="N8653" s="1" t="str">
        <f t="shared" si="135"/>
        <v>1990-1999</v>
      </c>
    </row>
    <row r="8654" spans="1:14" hidden="1" x14ac:dyDescent="0.3">
      <c r="A8654">
        <v>129167</v>
      </c>
      <c r="B8654" s="1" t="s">
        <v>803</v>
      </c>
      <c r="C8654">
        <v>1999</v>
      </c>
      <c r="D8654" s="1" t="s">
        <v>66</v>
      </c>
      <c r="E8654">
        <v>86</v>
      </c>
      <c r="F8654" s="3">
        <v>23315035</v>
      </c>
      <c r="G8654" s="1" t="s">
        <v>846</v>
      </c>
      <c r="H8654">
        <v>83348</v>
      </c>
      <c r="I8654" s="1" t="s">
        <v>1110</v>
      </c>
      <c r="J8654">
        <v>83348</v>
      </c>
      <c r="K8654" s="1" t="s">
        <v>1110</v>
      </c>
      <c r="L8654">
        <v>547349</v>
      </c>
      <c r="M8654" s="1" t="s">
        <v>2029</v>
      </c>
      <c r="N8654" s="1" t="str">
        <f t="shared" si="135"/>
        <v>1990-1999</v>
      </c>
    </row>
    <row r="8655" spans="1:14" hidden="1" x14ac:dyDescent="0.3">
      <c r="A8655">
        <v>129167</v>
      </c>
      <c r="B8655" s="1" t="s">
        <v>803</v>
      </c>
      <c r="C8655">
        <v>1999</v>
      </c>
      <c r="D8655" s="1" t="s">
        <v>66</v>
      </c>
      <c r="E8655">
        <v>86</v>
      </c>
      <c r="F8655" s="3">
        <v>23315035</v>
      </c>
      <c r="G8655" s="1" t="s">
        <v>846</v>
      </c>
      <c r="H8655">
        <v>83348</v>
      </c>
      <c r="I8655" s="1" t="s">
        <v>1110</v>
      </c>
      <c r="J8655">
        <v>83348</v>
      </c>
      <c r="K8655" s="1" t="s">
        <v>1110</v>
      </c>
      <c r="L8655">
        <v>1065</v>
      </c>
      <c r="M8655" s="1" t="s">
        <v>2030</v>
      </c>
      <c r="N8655" s="1" t="str">
        <f t="shared" si="135"/>
        <v>1990-1999</v>
      </c>
    </row>
    <row r="8656" spans="1:14" hidden="1" x14ac:dyDescent="0.3">
      <c r="A8656">
        <v>129167</v>
      </c>
      <c r="B8656" s="1" t="s">
        <v>803</v>
      </c>
      <c r="C8656">
        <v>1999</v>
      </c>
      <c r="D8656" s="1" t="s">
        <v>66</v>
      </c>
      <c r="E8656">
        <v>86</v>
      </c>
      <c r="F8656" s="3">
        <v>23315035</v>
      </c>
      <c r="G8656" s="1" t="s">
        <v>846</v>
      </c>
      <c r="H8656">
        <v>83348</v>
      </c>
      <c r="I8656" s="1" t="s">
        <v>1110</v>
      </c>
      <c r="J8656">
        <v>83348</v>
      </c>
      <c r="K8656" s="1" t="s">
        <v>1110</v>
      </c>
      <c r="L8656">
        <v>98</v>
      </c>
      <c r="M8656" s="1" t="s">
        <v>2031</v>
      </c>
      <c r="N8656" s="1" t="str">
        <f t="shared" si="135"/>
        <v>1990-1999</v>
      </c>
    </row>
    <row r="8657" spans="1:14" hidden="1" x14ac:dyDescent="0.3">
      <c r="A8657">
        <v>129167</v>
      </c>
      <c r="B8657" s="1" t="s">
        <v>803</v>
      </c>
      <c r="C8657">
        <v>1999</v>
      </c>
      <c r="D8657" s="1" t="s">
        <v>66</v>
      </c>
      <c r="E8657">
        <v>86</v>
      </c>
      <c r="F8657" s="3">
        <v>23315035</v>
      </c>
      <c r="G8657" s="1" t="s">
        <v>846</v>
      </c>
      <c r="H8657">
        <v>83348</v>
      </c>
      <c r="I8657" s="1" t="s">
        <v>1110</v>
      </c>
      <c r="J8657">
        <v>400954</v>
      </c>
      <c r="K8657" s="1" t="s">
        <v>1476</v>
      </c>
      <c r="L8657">
        <v>547349</v>
      </c>
      <c r="M8657" s="1" t="s">
        <v>2029</v>
      </c>
      <c r="N8657" s="1" t="str">
        <f t="shared" si="135"/>
        <v>1990-1999</v>
      </c>
    </row>
    <row r="8658" spans="1:14" hidden="1" x14ac:dyDescent="0.3">
      <c r="A8658">
        <v>129167</v>
      </c>
      <c r="B8658" s="1" t="s">
        <v>803</v>
      </c>
      <c r="C8658">
        <v>1999</v>
      </c>
      <c r="D8658" s="1" t="s">
        <v>66</v>
      </c>
      <c r="E8658">
        <v>86</v>
      </c>
      <c r="F8658" s="3">
        <v>23315035</v>
      </c>
      <c r="G8658" s="1" t="s">
        <v>846</v>
      </c>
      <c r="H8658">
        <v>83348</v>
      </c>
      <c r="I8658" s="1" t="s">
        <v>1110</v>
      </c>
      <c r="J8658">
        <v>400954</v>
      </c>
      <c r="K8658" s="1" t="s">
        <v>1476</v>
      </c>
      <c r="L8658">
        <v>1065</v>
      </c>
      <c r="M8658" s="1" t="s">
        <v>2030</v>
      </c>
      <c r="N8658" s="1" t="str">
        <f t="shared" si="135"/>
        <v>1990-1999</v>
      </c>
    </row>
    <row r="8659" spans="1:14" hidden="1" x14ac:dyDescent="0.3">
      <c r="A8659">
        <v>129167</v>
      </c>
      <c r="B8659" s="1" t="s">
        <v>803</v>
      </c>
      <c r="C8659">
        <v>1999</v>
      </c>
      <c r="D8659" s="1" t="s">
        <v>66</v>
      </c>
      <c r="E8659">
        <v>86</v>
      </c>
      <c r="F8659" s="3">
        <v>23315035</v>
      </c>
      <c r="G8659" s="1" t="s">
        <v>846</v>
      </c>
      <c r="H8659">
        <v>83348</v>
      </c>
      <c r="I8659" s="1" t="s">
        <v>1110</v>
      </c>
      <c r="J8659">
        <v>400954</v>
      </c>
      <c r="K8659" s="1" t="s">
        <v>1476</v>
      </c>
      <c r="L8659">
        <v>98</v>
      </c>
      <c r="M8659" s="1" t="s">
        <v>2031</v>
      </c>
      <c r="N8659" s="1" t="str">
        <f t="shared" si="135"/>
        <v>1990-1999</v>
      </c>
    </row>
    <row r="8660" spans="1:14" hidden="1" x14ac:dyDescent="0.3">
      <c r="A8660">
        <v>129167</v>
      </c>
      <c r="B8660" s="1" t="s">
        <v>803</v>
      </c>
      <c r="C8660">
        <v>1999</v>
      </c>
      <c r="D8660" s="1" t="s">
        <v>66</v>
      </c>
      <c r="E8660">
        <v>86</v>
      </c>
      <c r="F8660" s="3">
        <v>23315035</v>
      </c>
      <c r="G8660" s="1" t="s">
        <v>855</v>
      </c>
      <c r="H8660">
        <v>83348</v>
      </c>
      <c r="I8660" s="1" t="s">
        <v>1110</v>
      </c>
      <c r="J8660">
        <v>564827</v>
      </c>
      <c r="K8660" s="1" t="s">
        <v>1475</v>
      </c>
      <c r="L8660">
        <v>547349</v>
      </c>
      <c r="M8660" s="1" t="s">
        <v>2029</v>
      </c>
      <c r="N8660" s="1" t="str">
        <f t="shared" si="135"/>
        <v>1990-1999</v>
      </c>
    </row>
    <row r="8661" spans="1:14" hidden="1" x14ac:dyDescent="0.3">
      <c r="A8661">
        <v>129167</v>
      </c>
      <c r="B8661" s="1" t="s">
        <v>803</v>
      </c>
      <c r="C8661">
        <v>1999</v>
      </c>
      <c r="D8661" s="1" t="s">
        <v>66</v>
      </c>
      <c r="E8661">
        <v>86</v>
      </c>
      <c r="F8661" s="3">
        <v>23315035</v>
      </c>
      <c r="G8661" s="1" t="s">
        <v>855</v>
      </c>
      <c r="H8661">
        <v>83348</v>
      </c>
      <c r="I8661" s="1" t="s">
        <v>1110</v>
      </c>
      <c r="J8661">
        <v>564827</v>
      </c>
      <c r="K8661" s="1" t="s">
        <v>1475</v>
      </c>
      <c r="L8661">
        <v>1065</v>
      </c>
      <c r="M8661" s="1" t="s">
        <v>2030</v>
      </c>
      <c r="N8661" s="1" t="str">
        <f t="shared" si="135"/>
        <v>1990-1999</v>
      </c>
    </row>
    <row r="8662" spans="1:14" hidden="1" x14ac:dyDescent="0.3">
      <c r="A8662">
        <v>129167</v>
      </c>
      <c r="B8662" s="1" t="s">
        <v>803</v>
      </c>
      <c r="C8662">
        <v>1999</v>
      </c>
      <c r="D8662" s="1" t="s">
        <v>66</v>
      </c>
      <c r="E8662">
        <v>86</v>
      </c>
      <c r="F8662" s="3">
        <v>23315035</v>
      </c>
      <c r="G8662" s="1" t="s">
        <v>855</v>
      </c>
      <c r="H8662">
        <v>83348</v>
      </c>
      <c r="I8662" s="1" t="s">
        <v>1110</v>
      </c>
      <c r="J8662">
        <v>564827</v>
      </c>
      <c r="K8662" s="1" t="s">
        <v>1475</v>
      </c>
      <c r="L8662">
        <v>98</v>
      </c>
      <c r="M8662" s="1" t="s">
        <v>2031</v>
      </c>
      <c r="N8662" s="1" t="str">
        <f t="shared" si="135"/>
        <v>1990-1999</v>
      </c>
    </row>
    <row r="8663" spans="1:14" hidden="1" x14ac:dyDescent="0.3">
      <c r="A8663">
        <v>129167</v>
      </c>
      <c r="B8663" s="1" t="s">
        <v>803</v>
      </c>
      <c r="C8663">
        <v>1999</v>
      </c>
      <c r="D8663" s="1" t="s">
        <v>66</v>
      </c>
      <c r="E8663">
        <v>86</v>
      </c>
      <c r="F8663" s="3">
        <v>23315035</v>
      </c>
      <c r="G8663" s="1" t="s">
        <v>855</v>
      </c>
      <c r="H8663">
        <v>83348</v>
      </c>
      <c r="I8663" s="1" t="s">
        <v>1110</v>
      </c>
      <c r="J8663">
        <v>83348</v>
      </c>
      <c r="K8663" s="1" t="s">
        <v>1110</v>
      </c>
      <c r="L8663">
        <v>547349</v>
      </c>
      <c r="M8663" s="1" t="s">
        <v>2029</v>
      </c>
      <c r="N8663" s="1" t="str">
        <f t="shared" si="135"/>
        <v>1990-1999</v>
      </c>
    </row>
    <row r="8664" spans="1:14" hidden="1" x14ac:dyDescent="0.3">
      <c r="A8664">
        <v>129167</v>
      </c>
      <c r="B8664" s="1" t="s">
        <v>803</v>
      </c>
      <c r="C8664">
        <v>1999</v>
      </c>
      <c r="D8664" s="1" t="s">
        <v>66</v>
      </c>
      <c r="E8664">
        <v>86</v>
      </c>
      <c r="F8664" s="3">
        <v>23315035</v>
      </c>
      <c r="G8664" s="1" t="s">
        <v>855</v>
      </c>
      <c r="H8664">
        <v>83348</v>
      </c>
      <c r="I8664" s="1" t="s">
        <v>1110</v>
      </c>
      <c r="J8664">
        <v>83348</v>
      </c>
      <c r="K8664" s="1" t="s">
        <v>1110</v>
      </c>
      <c r="L8664">
        <v>1065</v>
      </c>
      <c r="M8664" s="1" t="s">
        <v>2030</v>
      </c>
      <c r="N8664" s="1" t="str">
        <f t="shared" si="135"/>
        <v>1990-1999</v>
      </c>
    </row>
    <row r="8665" spans="1:14" hidden="1" x14ac:dyDescent="0.3">
      <c r="A8665">
        <v>129167</v>
      </c>
      <c r="B8665" s="1" t="s">
        <v>803</v>
      </c>
      <c r="C8665">
        <v>1999</v>
      </c>
      <c r="D8665" s="1" t="s">
        <v>66</v>
      </c>
      <c r="E8665">
        <v>86</v>
      </c>
      <c r="F8665" s="3">
        <v>23315035</v>
      </c>
      <c r="G8665" s="1" t="s">
        <v>855</v>
      </c>
      <c r="H8665">
        <v>83348</v>
      </c>
      <c r="I8665" s="1" t="s">
        <v>1110</v>
      </c>
      <c r="J8665">
        <v>83348</v>
      </c>
      <c r="K8665" s="1" t="s">
        <v>1110</v>
      </c>
      <c r="L8665">
        <v>98</v>
      </c>
      <c r="M8665" s="1" t="s">
        <v>2031</v>
      </c>
      <c r="N8665" s="1" t="str">
        <f t="shared" si="135"/>
        <v>1990-1999</v>
      </c>
    </row>
    <row r="8666" spans="1:14" hidden="1" x14ac:dyDescent="0.3">
      <c r="A8666">
        <v>129167</v>
      </c>
      <c r="B8666" s="1" t="s">
        <v>803</v>
      </c>
      <c r="C8666">
        <v>1999</v>
      </c>
      <c r="D8666" s="1" t="s">
        <v>66</v>
      </c>
      <c r="E8666">
        <v>86</v>
      </c>
      <c r="F8666" s="3">
        <v>23315035</v>
      </c>
      <c r="G8666" s="1" t="s">
        <v>855</v>
      </c>
      <c r="H8666">
        <v>83348</v>
      </c>
      <c r="I8666" s="1" t="s">
        <v>1110</v>
      </c>
      <c r="J8666">
        <v>400954</v>
      </c>
      <c r="K8666" s="1" t="s">
        <v>1476</v>
      </c>
      <c r="L8666">
        <v>547349</v>
      </c>
      <c r="M8666" s="1" t="s">
        <v>2029</v>
      </c>
      <c r="N8666" s="1" t="str">
        <f t="shared" si="135"/>
        <v>1990-1999</v>
      </c>
    </row>
    <row r="8667" spans="1:14" hidden="1" x14ac:dyDescent="0.3">
      <c r="A8667">
        <v>129167</v>
      </c>
      <c r="B8667" s="1" t="s">
        <v>803</v>
      </c>
      <c r="C8667">
        <v>1999</v>
      </c>
      <c r="D8667" s="1" t="s">
        <v>66</v>
      </c>
      <c r="E8667">
        <v>86</v>
      </c>
      <c r="F8667" s="3">
        <v>23315035</v>
      </c>
      <c r="G8667" s="1" t="s">
        <v>855</v>
      </c>
      <c r="H8667">
        <v>83348</v>
      </c>
      <c r="I8667" s="1" t="s">
        <v>1110</v>
      </c>
      <c r="J8667">
        <v>400954</v>
      </c>
      <c r="K8667" s="1" t="s">
        <v>1476</v>
      </c>
      <c r="L8667">
        <v>1065</v>
      </c>
      <c r="M8667" s="1" t="s">
        <v>2030</v>
      </c>
      <c r="N8667" s="1" t="str">
        <f t="shared" si="135"/>
        <v>1990-1999</v>
      </c>
    </row>
    <row r="8668" spans="1:14" hidden="1" x14ac:dyDescent="0.3">
      <c r="A8668">
        <v>129167</v>
      </c>
      <c r="B8668" s="1" t="s">
        <v>803</v>
      </c>
      <c r="C8668">
        <v>1999</v>
      </c>
      <c r="D8668" s="1" t="s">
        <v>66</v>
      </c>
      <c r="E8668">
        <v>86</v>
      </c>
      <c r="F8668" s="3">
        <v>23315035</v>
      </c>
      <c r="G8668" s="1" t="s">
        <v>855</v>
      </c>
      <c r="H8668">
        <v>83348</v>
      </c>
      <c r="I8668" s="1" t="s">
        <v>1110</v>
      </c>
      <c r="J8668">
        <v>400954</v>
      </c>
      <c r="K8668" s="1" t="s">
        <v>1476</v>
      </c>
      <c r="L8668">
        <v>98</v>
      </c>
      <c r="M8668" s="1" t="s">
        <v>2031</v>
      </c>
      <c r="N8668" s="1" t="str">
        <f t="shared" si="135"/>
        <v>1990-1999</v>
      </c>
    </row>
    <row r="8669" spans="1:14" hidden="1" x14ac:dyDescent="0.3">
      <c r="A8669">
        <v>129167</v>
      </c>
      <c r="B8669" s="1" t="s">
        <v>803</v>
      </c>
      <c r="C8669">
        <v>1999</v>
      </c>
      <c r="D8669" s="1" t="s">
        <v>66</v>
      </c>
      <c r="E8669">
        <v>86</v>
      </c>
      <c r="F8669" s="3">
        <v>23315035</v>
      </c>
      <c r="G8669" s="1" t="s">
        <v>909</v>
      </c>
      <c r="H8669">
        <v>83348</v>
      </c>
      <c r="I8669" s="1" t="s">
        <v>1110</v>
      </c>
      <c r="J8669">
        <v>564827</v>
      </c>
      <c r="K8669" s="1" t="s">
        <v>1475</v>
      </c>
      <c r="L8669">
        <v>547349</v>
      </c>
      <c r="M8669" s="1" t="s">
        <v>2029</v>
      </c>
      <c r="N8669" s="1" t="str">
        <f t="shared" si="135"/>
        <v>1990-1999</v>
      </c>
    </row>
    <row r="8670" spans="1:14" hidden="1" x14ac:dyDescent="0.3">
      <c r="A8670">
        <v>129167</v>
      </c>
      <c r="B8670" s="1" t="s">
        <v>803</v>
      </c>
      <c r="C8670">
        <v>1999</v>
      </c>
      <c r="D8670" s="1" t="s">
        <v>66</v>
      </c>
      <c r="E8670">
        <v>86</v>
      </c>
      <c r="F8670" s="3">
        <v>23315035</v>
      </c>
      <c r="G8670" s="1" t="s">
        <v>909</v>
      </c>
      <c r="H8670">
        <v>83348</v>
      </c>
      <c r="I8670" s="1" t="s">
        <v>1110</v>
      </c>
      <c r="J8670">
        <v>564827</v>
      </c>
      <c r="K8670" s="1" t="s">
        <v>1475</v>
      </c>
      <c r="L8670">
        <v>1065</v>
      </c>
      <c r="M8670" s="1" t="s">
        <v>2030</v>
      </c>
      <c r="N8670" s="1" t="str">
        <f t="shared" si="135"/>
        <v>1990-1999</v>
      </c>
    </row>
    <row r="8671" spans="1:14" hidden="1" x14ac:dyDescent="0.3">
      <c r="A8671">
        <v>129167</v>
      </c>
      <c r="B8671" s="1" t="s">
        <v>803</v>
      </c>
      <c r="C8671">
        <v>1999</v>
      </c>
      <c r="D8671" s="1" t="s">
        <v>66</v>
      </c>
      <c r="E8671">
        <v>86</v>
      </c>
      <c r="F8671" s="3">
        <v>23315035</v>
      </c>
      <c r="G8671" s="1" t="s">
        <v>909</v>
      </c>
      <c r="H8671">
        <v>83348</v>
      </c>
      <c r="I8671" s="1" t="s">
        <v>1110</v>
      </c>
      <c r="J8671">
        <v>564827</v>
      </c>
      <c r="K8671" s="1" t="s">
        <v>1475</v>
      </c>
      <c r="L8671">
        <v>98</v>
      </c>
      <c r="M8671" s="1" t="s">
        <v>2031</v>
      </c>
      <c r="N8671" s="1" t="str">
        <f t="shared" si="135"/>
        <v>1990-1999</v>
      </c>
    </row>
    <row r="8672" spans="1:14" hidden="1" x14ac:dyDescent="0.3">
      <c r="A8672">
        <v>129167</v>
      </c>
      <c r="B8672" s="1" t="s">
        <v>803</v>
      </c>
      <c r="C8672">
        <v>1999</v>
      </c>
      <c r="D8672" s="1" t="s">
        <v>66</v>
      </c>
      <c r="E8672">
        <v>86</v>
      </c>
      <c r="F8672" s="3">
        <v>23315035</v>
      </c>
      <c r="G8672" s="1" t="s">
        <v>909</v>
      </c>
      <c r="H8672">
        <v>83348</v>
      </c>
      <c r="I8672" s="1" t="s">
        <v>1110</v>
      </c>
      <c r="J8672">
        <v>83348</v>
      </c>
      <c r="K8672" s="1" t="s">
        <v>1110</v>
      </c>
      <c r="L8672">
        <v>547349</v>
      </c>
      <c r="M8672" s="1" t="s">
        <v>2029</v>
      </c>
      <c r="N8672" s="1" t="str">
        <f t="shared" si="135"/>
        <v>1990-1999</v>
      </c>
    </row>
    <row r="8673" spans="1:14" hidden="1" x14ac:dyDescent="0.3">
      <c r="A8673">
        <v>129167</v>
      </c>
      <c r="B8673" s="1" t="s">
        <v>803</v>
      </c>
      <c r="C8673">
        <v>1999</v>
      </c>
      <c r="D8673" s="1" t="s">
        <v>66</v>
      </c>
      <c r="E8673">
        <v>86</v>
      </c>
      <c r="F8673" s="3">
        <v>23315035</v>
      </c>
      <c r="G8673" s="1" t="s">
        <v>909</v>
      </c>
      <c r="H8673">
        <v>83348</v>
      </c>
      <c r="I8673" s="1" t="s">
        <v>1110</v>
      </c>
      <c r="J8673">
        <v>83348</v>
      </c>
      <c r="K8673" s="1" t="s">
        <v>1110</v>
      </c>
      <c r="L8673">
        <v>1065</v>
      </c>
      <c r="M8673" s="1" t="s">
        <v>2030</v>
      </c>
      <c r="N8673" s="1" t="str">
        <f t="shared" si="135"/>
        <v>1990-1999</v>
      </c>
    </row>
    <row r="8674" spans="1:14" hidden="1" x14ac:dyDescent="0.3">
      <c r="A8674">
        <v>129167</v>
      </c>
      <c r="B8674" s="1" t="s">
        <v>803</v>
      </c>
      <c r="C8674">
        <v>1999</v>
      </c>
      <c r="D8674" s="1" t="s">
        <v>66</v>
      </c>
      <c r="E8674">
        <v>86</v>
      </c>
      <c r="F8674" s="3">
        <v>23315035</v>
      </c>
      <c r="G8674" s="1" t="s">
        <v>909</v>
      </c>
      <c r="H8674">
        <v>83348</v>
      </c>
      <c r="I8674" s="1" t="s">
        <v>1110</v>
      </c>
      <c r="J8674">
        <v>83348</v>
      </c>
      <c r="K8674" s="1" t="s">
        <v>1110</v>
      </c>
      <c r="L8674">
        <v>98</v>
      </c>
      <c r="M8674" s="1" t="s">
        <v>2031</v>
      </c>
      <c r="N8674" s="1" t="str">
        <f t="shared" si="135"/>
        <v>1990-1999</v>
      </c>
    </row>
    <row r="8675" spans="1:14" hidden="1" x14ac:dyDescent="0.3">
      <c r="A8675">
        <v>129167</v>
      </c>
      <c r="B8675" s="1" t="s">
        <v>803</v>
      </c>
      <c r="C8675">
        <v>1999</v>
      </c>
      <c r="D8675" s="1" t="s">
        <v>66</v>
      </c>
      <c r="E8675">
        <v>86</v>
      </c>
      <c r="F8675" s="3">
        <v>23315035</v>
      </c>
      <c r="G8675" s="1" t="s">
        <v>909</v>
      </c>
      <c r="H8675">
        <v>83348</v>
      </c>
      <c r="I8675" s="1" t="s">
        <v>1110</v>
      </c>
      <c r="J8675">
        <v>400954</v>
      </c>
      <c r="K8675" s="1" t="s">
        <v>1476</v>
      </c>
      <c r="L8675">
        <v>547349</v>
      </c>
      <c r="M8675" s="1" t="s">
        <v>2029</v>
      </c>
      <c r="N8675" s="1" t="str">
        <f t="shared" si="135"/>
        <v>1990-1999</v>
      </c>
    </row>
    <row r="8676" spans="1:14" hidden="1" x14ac:dyDescent="0.3">
      <c r="A8676">
        <v>129167</v>
      </c>
      <c r="B8676" s="1" t="s">
        <v>803</v>
      </c>
      <c r="C8676">
        <v>1999</v>
      </c>
      <c r="D8676" s="1" t="s">
        <v>66</v>
      </c>
      <c r="E8676">
        <v>86</v>
      </c>
      <c r="F8676" s="3">
        <v>23315035</v>
      </c>
      <c r="G8676" s="1" t="s">
        <v>909</v>
      </c>
      <c r="H8676">
        <v>83348</v>
      </c>
      <c r="I8676" s="1" t="s">
        <v>1110</v>
      </c>
      <c r="J8676">
        <v>400954</v>
      </c>
      <c r="K8676" s="1" t="s">
        <v>1476</v>
      </c>
      <c r="L8676">
        <v>1065</v>
      </c>
      <c r="M8676" s="1" t="s">
        <v>2030</v>
      </c>
      <c r="N8676" s="1" t="str">
        <f t="shared" si="135"/>
        <v>1990-1999</v>
      </c>
    </row>
    <row r="8677" spans="1:14" hidden="1" x14ac:dyDescent="0.3">
      <c r="A8677">
        <v>129167</v>
      </c>
      <c r="B8677" s="1" t="s">
        <v>803</v>
      </c>
      <c r="C8677">
        <v>1999</v>
      </c>
      <c r="D8677" s="1" t="s">
        <v>66</v>
      </c>
      <c r="E8677">
        <v>86</v>
      </c>
      <c r="F8677" s="3">
        <v>23315035</v>
      </c>
      <c r="G8677" s="1" t="s">
        <v>909</v>
      </c>
      <c r="H8677">
        <v>83348</v>
      </c>
      <c r="I8677" s="1" t="s">
        <v>1110</v>
      </c>
      <c r="J8677">
        <v>400954</v>
      </c>
      <c r="K8677" s="1" t="s">
        <v>1476</v>
      </c>
      <c r="L8677">
        <v>98</v>
      </c>
      <c r="M8677" s="1" t="s">
        <v>2031</v>
      </c>
      <c r="N8677" s="1" t="str">
        <f t="shared" si="135"/>
        <v>1990-1999</v>
      </c>
    </row>
    <row r="8678" spans="1:14" hidden="1" x14ac:dyDescent="0.3">
      <c r="A8678">
        <v>84787</v>
      </c>
      <c r="B8678" s="1" t="s">
        <v>524</v>
      </c>
      <c r="C8678">
        <v>1982</v>
      </c>
      <c r="D8678" s="1" t="s">
        <v>9</v>
      </c>
      <c r="E8678">
        <v>109</v>
      </c>
      <c r="F8678" s="3">
        <v>20063820</v>
      </c>
      <c r="G8678" s="1" t="s">
        <v>923</v>
      </c>
      <c r="H8678">
        <v>118</v>
      </c>
      <c r="I8678" s="1" t="s">
        <v>1082</v>
      </c>
      <c r="J8678">
        <v>484111</v>
      </c>
      <c r="K8678" s="1" t="s">
        <v>1345</v>
      </c>
      <c r="L8678">
        <v>621</v>
      </c>
      <c r="M8678" s="1" t="s">
        <v>1834</v>
      </c>
      <c r="N8678" s="1" t="str">
        <f t="shared" si="135"/>
        <v>1980-1989</v>
      </c>
    </row>
    <row r="8679" spans="1:14" hidden="1" x14ac:dyDescent="0.3">
      <c r="A8679">
        <v>84787</v>
      </c>
      <c r="B8679" s="1" t="s">
        <v>524</v>
      </c>
      <c r="C8679">
        <v>1982</v>
      </c>
      <c r="D8679" s="1" t="s">
        <v>9</v>
      </c>
      <c r="E8679">
        <v>109</v>
      </c>
      <c r="F8679" s="3">
        <v>20063820</v>
      </c>
      <c r="G8679" s="1" t="s">
        <v>923</v>
      </c>
      <c r="H8679">
        <v>118</v>
      </c>
      <c r="I8679" s="1" t="s">
        <v>1082</v>
      </c>
      <c r="J8679">
        <v>484111</v>
      </c>
      <c r="K8679" s="1" t="s">
        <v>1345</v>
      </c>
      <c r="L8679">
        <v>979</v>
      </c>
      <c r="M8679" s="1" t="s">
        <v>1835</v>
      </c>
      <c r="N8679" s="1" t="str">
        <f t="shared" si="135"/>
        <v>1980-1989</v>
      </c>
    </row>
    <row r="8680" spans="1:14" hidden="1" x14ac:dyDescent="0.3">
      <c r="A8680">
        <v>84787</v>
      </c>
      <c r="B8680" s="1" t="s">
        <v>524</v>
      </c>
      <c r="C8680">
        <v>1982</v>
      </c>
      <c r="D8680" s="1" t="s">
        <v>9</v>
      </c>
      <c r="E8680">
        <v>109</v>
      </c>
      <c r="F8680" s="3">
        <v>20063820</v>
      </c>
      <c r="G8680" s="1" t="s">
        <v>923</v>
      </c>
      <c r="H8680">
        <v>118</v>
      </c>
      <c r="I8680" s="1" t="s">
        <v>1082</v>
      </c>
      <c r="J8680">
        <v>484111</v>
      </c>
      <c r="K8680" s="1" t="s">
        <v>1345</v>
      </c>
      <c r="L8680">
        <v>202966</v>
      </c>
      <c r="M8680" s="1" t="s">
        <v>1836</v>
      </c>
      <c r="N8680" s="1" t="str">
        <f t="shared" si="135"/>
        <v>1980-1989</v>
      </c>
    </row>
    <row r="8681" spans="1:14" hidden="1" x14ac:dyDescent="0.3">
      <c r="A8681">
        <v>84787</v>
      </c>
      <c r="B8681" s="1" t="s">
        <v>524</v>
      </c>
      <c r="C8681">
        <v>1982</v>
      </c>
      <c r="D8681" s="1" t="s">
        <v>9</v>
      </c>
      <c r="E8681">
        <v>109</v>
      </c>
      <c r="F8681" s="3">
        <v>20063820</v>
      </c>
      <c r="G8681" s="1" t="s">
        <v>923</v>
      </c>
      <c r="H8681">
        <v>118</v>
      </c>
      <c r="I8681" s="1" t="s">
        <v>1082</v>
      </c>
      <c r="J8681">
        <v>132168</v>
      </c>
      <c r="K8681" s="1" t="s">
        <v>1346</v>
      </c>
      <c r="L8681">
        <v>621</v>
      </c>
      <c r="M8681" s="1" t="s">
        <v>1834</v>
      </c>
      <c r="N8681" s="1" t="str">
        <f t="shared" si="135"/>
        <v>1980-1989</v>
      </c>
    </row>
    <row r="8682" spans="1:14" hidden="1" x14ac:dyDescent="0.3">
      <c r="A8682">
        <v>84787</v>
      </c>
      <c r="B8682" s="1" t="s">
        <v>524</v>
      </c>
      <c r="C8682">
        <v>1982</v>
      </c>
      <c r="D8682" s="1" t="s">
        <v>9</v>
      </c>
      <c r="E8682">
        <v>109</v>
      </c>
      <c r="F8682" s="3">
        <v>20063820</v>
      </c>
      <c r="G8682" s="1" t="s">
        <v>923</v>
      </c>
      <c r="H8682">
        <v>118</v>
      </c>
      <c r="I8682" s="1" t="s">
        <v>1082</v>
      </c>
      <c r="J8682">
        <v>132168</v>
      </c>
      <c r="K8682" s="1" t="s">
        <v>1346</v>
      </c>
      <c r="L8682">
        <v>979</v>
      </c>
      <c r="M8682" s="1" t="s">
        <v>1835</v>
      </c>
      <c r="N8682" s="1" t="str">
        <f t="shared" si="135"/>
        <v>1980-1989</v>
      </c>
    </row>
    <row r="8683" spans="1:14" hidden="1" x14ac:dyDescent="0.3">
      <c r="A8683">
        <v>84787</v>
      </c>
      <c r="B8683" s="1" t="s">
        <v>524</v>
      </c>
      <c r="C8683">
        <v>1982</v>
      </c>
      <c r="D8683" s="1" t="s">
        <v>9</v>
      </c>
      <c r="E8683">
        <v>109</v>
      </c>
      <c r="F8683" s="3">
        <v>20063820</v>
      </c>
      <c r="G8683" s="1" t="s">
        <v>923</v>
      </c>
      <c r="H8683">
        <v>118</v>
      </c>
      <c r="I8683" s="1" t="s">
        <v>1082</v>
      </c>
      <c r="J8683">
        <v>132168</v>
      </c>
      <c r="K8683" s="1" t="s">
        <v>1346</v>
      </c>
      <c r="L8683">
        <v>202966</v>
      </c>
      <c r="M8683" s="1" t="s">
        <v>1836</v>
      </c>
      <c r="N8683" s="1" t="str">
        <f t="shared" si="135"/>
        <v>1980-1989</v>
      </c>
    </row>
    <row r="8684" spans="1:14" hidden="1" x14ac:dyDescent="0.3">
      <c r="A8684">
        <v>84787</v>
      </c>
      <c r="B8684" s="1" t="s">
        <v>524</v>
      </c>
      <c r="C8684">
        <v>1982</v>
      </c>
      <c r="D8684" s="1" t="s">
        <v>9</v>
      </c>
      <c r="E8684">
        <v>109</v>
      </c>
      <c r="F8684" s="3">
        <v>20063820</v>
      </c>
      <c r="G8684" s="1" t="s">
        <v>924</v>
      </c>
      <c r="H8684">
        <v>118</v>
      </c>
      <c r="I8684" s="1" t="s">
        <v>1082</v>
      </c>
      <c r="J8684">
        <v>484111</v>
      </c>
      <c r="K8684" s="1" t="s">
        <v>1345</v>
      </c>
      <c r="L8684">
        <v>621</v>
      </c>
      <c r="M8684" s="1" t="s">
        <v>1834</v>
      </c>
      <c r="N8684" s="1" t="str">
        <f t="shared" si="135"/>
        <v>1980-1989</v>
      </c>
    </row>
    <row r="8685" spans="1:14" hidden="1" x14ac:dyDescent="0.3">
      <c r="A8685">
        <v>84787</v>
      </c>
      <c r="B8685" s="1" t="s">
        <v>524</v>
      </c>
      <c r="C8685">
        <v>1982</v>
      </c>
      <c r="D8685" s="1" t="s">
        <v>9</v>
      </c>
      <c r="E8685">
        <v>109</v>
      </c>
      <c r="F8685" s="3">
        <v>20063820</v>
      </c>
      <c r="G8685" s="1" t="s">
        <v>924</v>
      </c>
      <c r="H8685">
        <v>118</v>
      </c>
      <c r="I8685" s="1" t="s">
        <v>1082</v>
      </c>
      <c r="J8685">
        <v>484111</v>
      </c>
      <c r="K8685" s="1" t="s">
        <v>1345</v>
      </c>
      <c r="L8685">
        <v>979</v>
      </c>
      <c r="M8685" s="1" t="s">
        <v>1835</v>
      </c>
      <c r="N8685" s="1" t="str">
        <f t="shared" si="135"/>
        <v>1980-1989</v>
      </c>
    </row>
    <row r="8686" spans="1:14" hidden="1" x14ac:dyDescent="0.3">
      <c r="A8686">
        <v>84787</v>
      </c>
      <c r="B8686" s="1" t="s">
        <v>524</v>
      </c>
      <c r="C8686">
        <v>1982</v>
      </c>
      <c r="D8686" s="1" t="s">
        <v>9</v>
      </c>
      <c r="E8686">
        <v>109</v>
      </c>
      <c r="F8686" s="3">
        <v>20063820</v>
      </c>
      <c r="G8686" s="1" t="s">
        <v>924</v>
      </c>
      <c r="H8686">
        <v>118</v>
      </c>
      <c r="I8686" s="1" t="s">
        <v>1082</v>
      </c>
      <c r="J8686">
        <v>484111</v>
      </c>
      <c r="K8686" s="1" t="s">
        <v>1345</v>
      </c>
      <c r="L8686">
        <v>202966</v>
      </c>
      <c r="M8686" s="1" t="s">
        <v>1836</v>
      </c>
      <c r="N8686" s="1" t="str">
        <f t="shared" si="135"/>
        <v>1980-1989</v>
      </c>
    </row>
    <row r="8687" spans="1:14" hidden="1" x14ac:dyDescent="0.3">
      <c r="A8687">
        <v>84787</v>
      </c>
      <c r="B8687" s="1" t="s">
        <v>524</v>
      </c>
      <c r="C8687">
        <v>1982</v>
      </c>
      <c r="D8687" s="1" t="s">
        <v>9</v>
      </c>
      <c r="E8687">
        <v>109</v>
      </c>
      <c r="F8687" s="3">
        <v>20063820</v>
      </c>
      <c r="G8687" s="1" t="s">
        <v>924</v>
      </c>
      <c r="H8687">
        <v>118</v>
      </c>
      <c r="I8687" s="1" t="s">
        <v>1082</v>
      </c>
      <c r="J8687">
        <v>132168</v>
      </c>
      <c r="K8687" s="1" t="s">
        <v>1346</v>
      </c>
      <c r="L8687">
        <v>621</v>
      </c>
      <c r="M8687" s="1" t="s">
        <v>1834</v>
      </c>
      <c r="N8687" s="1" t="str">
        <f t="shared" si="135"/>
        <v>1980-1989</v>
      </c>
    </row>
    <row r="8688" spans="1:14" hidden="1" x14ac:dyDescent="0.3">
      <c r="A8688">
        <v>84787</v>
      </c>
      <c r="B8688" s="1" t="s">
        <v>524</v>
      </c>
      <c r="C8688">
        <v>1982</v>
      </c>
      <c r="D8688" s="1" t="s">
        <v>9</v>
      </c>
      <c r="E8688">
        <v>109</v>
      </c>
      <c r="F8688" s="3">
        <v>20063820</v>
      </c>
      <c r="G8688" s="1" t="s">
        <v>924</v>
      </c>
      <c r="H8688">
        <v>118</v>
      </c>
      <c r="I8688" s="1" t="s">
        <v>1082</v>
      </c>
      <c r="J8688">
        <v>132168</v>
      </c>
      <c r="K8688" s="1" t="s">
        <v>1346</v>
      </c>
      <c r="L8688">
        <v>979</v>
      </c>
      <c r="M8688" s="1" t="s">
        <v>1835</v>
      </c>
      <c r="N8688" s="1" t="str">
        <f t="shared" si="135"/>
        <v>1980-1989</v>
      </c>
    </row>
    <row r="8689" spans="1:14" hidden="1" x14ac:dyDescent="0.3">
      <c r="A8689">
        <v>84787</v>
      </c>
      <c r="B8689" s="1" t="s">
        <v>524</v>
      </c>
      <c r="C8689">
        <v>1982</v>
      </c>
      <c r="D8689" s="1" t="s">
        <v>9</v>
      </c>
      <c r="E8689">
        <v>109</v>
      </c>
      <c r="F8689" s="3">
        <v>20063820</v>
      </c>
      <c r="G8689" s="1" t="s">
        <v>924</v>
      </c>
      <c r="H8689">
        <v>118</v>
      </c>
      <c r="I8689" s="1" t="s">
        <v>1082</v>
      </c>
      <c r="J8689">
        <v>132168</v>
      </c>
      <c r="K8689" s="1" t="s">
        <v>1346</v>
      </c>
      <c r="L8689">
        <v>202966</v>
      </c>
      <c r="M8689" s="1" t="s">
        <v>1836</v>
      </c>
      <c r="N8689" s="1" t="str">
        <f t="shared" si="135"/>
        <v>1980-1989</v>
      </c>
    </row>
    <row r="8690" spans="1:14" hidden="1" x14ac:dyDescent="0.3">
      <c r="A8690">
        <v>84787</v>
      </c>
      <c r="B8690" s="1" t="s">
        <v>524</v>
      </c>
      <c r="C8690">
        <v>1982</v>
      </c>
      <c r="D8690" s="1" t="s">
        <v>9</v>
      </c>
      <c r="E8690">
        <v>109</v>
      </c>
      <c r="F8690" s="3">
        <v>20063820</v>
      </c>
      <c r="G8690" s="1" t="s">
        <v>925</v>
      </c>
      <c r="H8690">
        <v>118</v>
      </c>
      <c r="I8690" s="1" t="s">
        <v>1082</v>
      </c>
      <c r="J8690">
        <v>484111</v>
      </c>
      <c r="K8690" s="1" t="s">
        <v>1345</v>
      </c>
      <c r="L8690">
        <v>621</v>
      </c>
      <c r="M8690" s="1" t="s">
        <v>1834</v>
      </c>
      <c r="N8690" s="1" t="str">
        <f t="shared" si="135"/>
        <v>1980-1989</v>
      </c>
    </row>
    <row r="8691" spans="1:14" hidden="1" x14ac:dyDescent="0.3">
      <c r="A8691">
        <v>84787</v>
      </c>
      <c r="B8691" s="1" t="s">
        <v>524</v>
      </c>
      <c r="C8691">
        <v>1982</v>
      </c>
      <c r="D8691" s="1" t="s">
        <v>9</v>
      </c>
      <c r="E8691">
        <v>109</v>
      </c>
      <c r="F8691" s="3">
        <v>20063820</v>
      </c>
      <c r="G8691" s="1" t="s">
        <v>925</v>
      </c>
      <c r="H8691">
        <v>118</v>
      </c>
      <c r="I8691" s="1" t="s">
        <v>1082</v>
      </c>
      <c r="J8691">
        <v>484111</v>
      </c>
      <c r="K8691" s="1" t="s">
        <v>1345</v>
      </c>
      <c r="L8691">
        <v>979</v>
      </c>
      <c r="M8691" s="1" t="s">
        <v>1835</v>
      </c>
      <c r="N8691" s="1" t="str">
        <f t="shared" si="135"/>
        <v>1980-1989</v>
      </c>
    </row>
    <row r="8692" spans="1:14" hidden="1" x14ac:dyDescent="0.3">
      <c r="A8692">
        <v>84787</v>
      </c>
      <c r="B8692" s="1" t="s">
        <v>524</v>
      </c>
      <c r="C8692">
        <v>1982</v>
      </c>
      <c r="D8692" s="1" t="s">
        <v>9</v>
      </c>
      <c r="E8692">
        <v>109</v>
      </c>
      <c r="F8692" s="3">
        <v>20063820</v>
      </c>
      <c r="G8692" s="1" t="s">
        <v>925</v>
      </c>
      <c r="H8692">
        <v>118</v>
      </c>
      <c r="I8692" s="1" t="s">
        <v>1082</v>
      </c>
      <c r="J8692">
        <v>484111</v>
      </c>
      <c r="K8692" s="1" t="s">
        <v>1345</v>
      </c>
      <c r="L8692">
        <v>202966</v>
      </c>
      <c r="M8692" s="1" t="s">
        <v>1836</v>
      </c>
      <c r="N8692" s="1" t="str">
        <f t="shared" si="135"/>
        <v>1980-1989</v>
      </c>
    </row>
    <row r="8693" spans="1:14" hidden="1" x14ac:dyDescent="0.3">
      <c r="A8693">
        <v>84787</v>
      </c>
      <c r="B8693" s="1" t="s">
        <v>524</v>
      </c>
      <c r="C8693">
        <v>1982</v>
      </c>
      <c r="D8693" s="1" t="s">
        <v>9</v>
      </c>
      <c r="E8693">
        <v>109</v>
      </c>
      <c r="F8693" s="3">
        <v>20063820</v>
      </c>
      <c r="G8693" s="1" t="s">
        <v>925</v>
      </c>
      <c r="H8693">
        <v>118</v>
      </c>
      <c r="I8693" s="1" t="s">
        <v>1082</v>
      </c>
      <c r="J8693">
        <v>132168</v>
      </c>
      <c r="K8693" s="1" t="s">
        <v>1346</v>
      </c>
      <c r="L8693">
        <v>621</v>
      </c>
      <c r="M8693" s="1" t="s">
        <v>1834</v>
      </c>
      <c r="N8693" s="1" t="str">
        <f t="shared" si="135"/>
        <v>1980-1989</v>
      </c>
    </row>
    <row r="8694" spans="1:14" hidden="1" x14ac:dyDescent="0.3">
      <c r="A8694">
        <v>84787</v>
      </c>
      <c r="B8694" s="1" t="s">
        <v>524</v>
      </c>
      <c r="C8694">
        <v>1982</v>
      </c>
      <c r="D8694" s="1" t="s">
        <v>9</v>
      </c>
      <c r="E8694">
        <v>109</v>
      </c>
      <c r="F8694" s="3">
        <v>20063820</v>
      </c>
      <c r="G8694" s="1" t="s">
        <v>925</v>
      </c>
      <c r="H8694">
        <v>118</v>
      </c>
      <c r="I8694" s="1" t="s">
        <v>1082</v>
      </c>
      <c r="J8694">
        <v>132168</v>
      </c>
      <c r="K8694" s="1" t="s">
        <v>1346</v>
      </c>
      <c r="L8694">
        <v>979</v>
      </c>
      <c r="M8694" s="1" t="s">
        <v>1835</v>
      </c>
      <c r="N8694" s="1" t="str">
        <f t="shared" si="135"/>
        <v>1980-1989</v>
      </c>
    </row>
    <row r="8695" spans="1:14" hidden="1" x14ac:dyDescent="0.3">
      <c r="A8695">
        <v>84787</v>
      </c>
      <c r="B8695" s="1" t="s">
        <v>524</v>
      </c>
      <c r="C8695">
        <v>1982</v>
      </c>
      <c r="D8695" s="1" t="s">
        <v>9</v>
      </c>
      <c r="E8695">
        <v>109</v>
      </c>
      <c r="F8695" s="3">
        <v>20063820</v>
      </c>
      <c r="G8695" s="1" t="s">
        <v>925</v>
      </c>
      <c r="H8695">
        <v>118</v>
      </c>
      <c r="I8695" s="1" t="s">
        <v>1082</v>
      </c>
      <c r="J8695">
        <v>132168</v>
      </c>
      <c r="K8695" s="1" t="s">
        <v>1346</v>
      </c>
      <c r="L8695">
        <v>202966</v>
      </c>
      <c r="M8695" s="1" t="s">
        <v>1836</v>
      </c>
      <c r="N8695" s="1" t="str">
        <f t="shared" si="135"/>
        <v>1980-1989</v>
      </c>
    </row>
    <row r="8696" spans="1:14" hidden="1" x14ac:dyDescent="0.3">
      <c r="A8696">
        <v>84787</v>
      </c>
      <c r="B8696" s="1" t="s">
        <v>524</v>
      </c>
      <c r="C8696">
        <v>1982</v>
      </c>
      <c r="D8696" s="1" t="s">
        <v>9</v>
      </c>
      <c r="E8696">
        <v>109</v>
      </c>
      <c r="F8696" s="3">
        <v>20063820</v>
      </c>
      <c r="G8696" s="1" t="s">
        <v>892</v>
      </c>
      <c r="H8696">
        <v>118</v>
      </c>
      <c r="I8696" s="1" t="s">
        <v>1082</v>
      </c>
      <c r="J8696">
        <v>484111</v>
      </c>
      <c r="K8696" s="1" t="s">
        <v>1345</v>
      </c>
      <c r="L8696">
        <v>621</v>
      </c>
      <c r="M8696" s="1" t="s">
        <v>1834</v>
      </c>
      <c r="N8696" s="1" t="str">
        <f t="shared" si="135"/>
        <v>1980-1989</v>
      </c>
    </row>
    <row r="8697" spans="1:14" hidden="1" x14ac:dyDescent="0.3">
      <c r="A8697">
        <v>84787</v>
      </c>
      <c r="B8697" s="1" t="s">
        <v>524</v>
      </c>
      <c r="C8697">
        <v>1982</v>
      </c>
      <c r="D8697" s="1" t="s">
        <v>9</v>
      </c>
      <c r="E8697">
        <v>109</v>
      </c>
      <c r="F8697" s="3">
        <v>20063820</v>
      </c>
      <c r="G8697" s="1" t="s">
        <v>892</v>
      </c>
      <c r="H8697">
        <v>118</v>
      </c>
      <c r="I8697" s="1" t="s">
        <v>1082</v>
      </c>
      <c r="J8697">
        <v>484111</v>
      </c>
      <c r="K8697" s="1" t="s">
        <v>1345</v>
      </c>
      <c r="L8697">
        <v>979</v>
      </c>
      <c r="M8697" s="1" t="s">
        <v>1835</v>
      </c>
      <c r="N8697" s="1" t="str">
        <f t="shared" si="135"/>
        <v>1980-1989</v>
      </c>
    </row>
    <row r="8698" spans="1:14" hidden="1" x14ac:dyDescent="0.3">
      <c r="A8698">
        <v>84787</v>
      </c>
      <c r="B8698" s="1" t="s">
        <v>524</v>
      </c>
      <c r="C8698">
        <v>1982</v>
      </c>
      <c r="D8698" s="1" t="s">
        <v>9</v>
      </c>
      <c r="E8698">
        <v>109</v>
      </c>
      <c r="F8698" s="3">
        <v>20063820</v>
      </c>
      <c r="G8698" s="1" t="s">
        <v>892</v>
      </c>
      <c r="H8698">
        <v>118</v>
      </c>
      <c r="I8698" s="1" t="s">
        <v>1082</v>
      </c>
      <c r="J8698">
        <v>484111</v>
      </c>
      <c r="K8698" s="1" t="s">
        <v>1345</v>
      </c>
      <c r="L8698">
        <v>202966</v>
      </c>
      <c r="M8698" s="1" t="s">
        <v>1836</v>
      </c>
      <c r="N8698" s="1" t="str">
        <f t="shared" si="135"/>
        <v>1980-1989</v>
      </c>
    </row>
    <row r="8699" spans="1:14" hidden="1" x14ac:dyDescent="0.3">
      <c r="A8699">
        <v>84787</v>
      </c>
      <c r="B8699" s="1" t="s">
        <v>524</v>
      </c>
      <c r="C8699">
        <v>1982</v>
      </c>
      <c r="D8699" s="1" t="s">
        <v>9</v>
      </c>
      <c r="E8699">
        <v>109</v>
      </c>
      <c r="F8699" s="3">
        <v>20063820</v>
      </c>
      <c r="G8699" s="1" t="s">
        <v>892</v>
      </c>
      <c r="H8699">
        <v>118</v>
      </c>
      <c r="I8699" s="1" t="s">
        <v>1082</v>
      </c>
      <c r="J8699">
        <v>132168</v>
      </c>
      <c r="K8699" s="1" t="s">
        <v>1346</v>
      </c>
      <c r="L8699">
        <v>621</v>
      </c>
      <c r="M8699" s="1" t="s">
        <v>1834</v>
      </c>
      <c r="N8699" s="1" t="str">
        <f t="shared" si="135"/>
        <v>1980-1989</v>
      </c>
    </row>
    <row r="8700" spans="1:14" hidden="1" x14ac:dyDescent="0.3">
      <c r="A8700">
        <v>84787</v>
      </c>
      <c r="B8700" s="1" t="s">
        <v>524</v>
      </c>
      <c r="C8700">
        <v>1982</v>
      </c>
      <c r="D8700" s="1" t="s">
        <v>9</v>
      </c>
      <c r="E8700">
        <v>109</v>
      </c>
      <c r="F8700" s="3">
        <v>20063820</v>
      </c>
      <c r="G8700" s="1" t="s">
        <v>892</v>
      </c>
      <c r="H8700">
        <v>118</v>
      </c>
      <c r="I8700" s="1" t="s">
        <v>1082</v>
      </c>
      <c r="J8700">
        <v>132168</v>
      </c>
      <c r="K8700" s="1" t="s">
        <v>1346</v>
      </c>
      <c r="L8700">
        <v>979</v>
      </c>
      <c r="M8700" s="1" t="s">
        <v>1835</v>
      </c>
      <c r="N8700" s="1" t="str">
        <f t="shared" si="135"/>
        <v>1980-1989</v>
      </c>
    </row>
    <row r="8701" spans="1:14" hidden="1" x14ac:dyDescent="0.3">
      <c r="A8701">
        <v>84787</v>
      </c>
      <c r="B8701" s="1" t="s">
        <v>524</v>
      </c>
      <c r="C8701">
        <v>1982</v>
      </c>
      <c r="D8701" s="1" t="s">
        <v>9</v>
      </c>
      <c r="E8701">
        <v>109</v>
      </c>
      <c r="F8701" s="3">
        <v>20063820</v>
      </c>
      <c r="G8701" s="1" t="s">
        <v>892</v>
      </c>
      <c r="H8701">
        <v>118</v>
      </c>
      <c r="I8701" s="1" t="s">
        <v>1082</v>
      </c>
      <c r="J8701">
        <v>132168</v>
      </c>
      <c r="K8701" s="1" t="s">
        <v>1346</v>
      </c>
      <c r="L8701">
        <v>202966</v>
      </c>
      <c r="M8701" s="1" t="s">
        <v>1836</v>
      </c>
      <c r="N8701" s="1" t="str">
        <f t="shared" si="135"/>
        <v>1980-1989</v>
      </c>
    </row>
    <row r="8702" spans="1:14" hidden="1" x14ac:dyDescent="0.3">
      <c r="A8702">
        <v>84787</v>
      </c>
      <c r="B8702" s="1" t="s">
        <v>524</v>
      </c>
      <c r="C8702">
        <v>1982</v>
      </c>
      <c r="D8702" s="1" t="s">
        <v>9</v>
      </c>
      <c r="E8702">
        <v>109</v>
      </c>
      <c r="F8702" s="3">
        <v>20063820</v>
      </c>
      <c r="G8702" s="1" t="s">
        <v>938</v>
      </c>
      <c r="H8702">
        <v>118</v>
      </c>
      <c r="I8702" s="1" t="s">
        <v>1082</v>
      </c>
      <c r="J8702">
        <v>484111</v>
      </c>
      <c r="K8702" s="1" t="s">
        <v>1345</v>
      </c>
      <c r="L8702">
        <v>621</v>
      </c>
      <c r="M8702" s="1" t="s">
        <v>1834</v>
      </c>
      <c r="N8702" s="1" t="str">
        <f t="shared" si="135"/>
        <v>1980-1989</v>
      </c>
    </row>
    <row r="8703" spans="1:14" hidden="1" x14ac:dyDescent="0.3">
      <c r="A8703">
        <v>84787</v>
      </c>
      <c r="B8703" s="1" t="s">
        <v>524</v>
      </c>
      <c r="C8703">
        <v>1982</v>
      </c>
      <c r="D8703" s="1" t="s">
        <v>9</v>
      </c>
      <c r="E8703">
        <v>109</v>
      </c>
      <c r="F8703" s="3">
        <v>20063820</v>
      </c>
      <c r="G8703" s="1" t="s">
        <v>938</v>
      </c>
      <c r="H8703">
        <v>118</v>
      </c>
      <c r="I8703" s="1" t="s">
        <v>1082</v>
      </c>
      <c r="J8703">
        <v>484111</v>
      </c>
      <c r="K8703" s="1" t="s">
        <v>1345</v>
      </c>
      <c r="L8703">
        <v>979</v>
      </c>
      <c r="M8703" s="1" t="s">
        <v>1835</v>
      </c>
      <c r="N8703" s="1" t="str">
        <f t="shared" si="135"/>
        <v>1980-1989</v>
      </c>
    </row>
    <row r="8704" spans="1:14" hidden="1" x14ac:dyDescent="0.3">
      <c r="A8704">
        <v>84787</v>
      </c>
      <c r="B8704" s="1" t="s">
        <v>524</v>
      </c>
      <c r="C8704">
        <v>1982</v>
      </c>
      <c r="D8704" s="1" t="s">
        <v>9</v>
      </c>
      <c r="E8704">
        <v>109</v>
      </c>
      <c r="F8704" s="3">
        <v>20063820</v>
      </c>
      <c r="G8704" s="1" t="s">
        <v>938</v>
      </c>
      <c r="H8704">
        <v>118</v>
      </c>
      <c r="I8704" s="1" t="s">
        <v>1082</v>
      </c>
      <c r="J8704">
        <v>484111</v>
      </c>
      <c r="K8704" s="1" t="s">
        <v>1345</v>
      </c>
      <c r="L8704">
        <v>202966</v>
      </c>
      <c r="M8704" s="1" t="s">
        <v>1836</v>
      </c>
      <c r="N8704" s="1" t="str">
        <f t="shared" si="135"/>
        <v>1980-1989</v>
      </c>
    </row>
    <row r="8705" spans="1:14" hidden="1" x14ac:dyDescent="0.3">
      <c r="A8705">
        <v>84787</v>
      </c>
      <c r="B8705" s="1" t="s">
        <v>524</v>
      </c>
      <c r="C8705">
        <v>1982</v>
      </c>
      <c r="D8705" s="1" t="s">
        <v>9</v>
      </c>
      <c r="E8705">
        <v>109</v>
      </c>
      <c r="F8705" s="3">
        <v>20063820</v>
      </c>
      <c r="G8705" s="1" t="s">
        <v>938</v>
      </c>
      <c r="H8705">
        <v>118</v>
      </c>
      <c r="I8705" s="1" t="s">
        <v>1082</v>
      </c>
      <c r="J8705">
        <v>132168</v>
      </c>
      <c r="K8705" s="1" t="s">
        <v>1346</v>
      </c>
      <c r="L8705">
        <v>621</v>
      </c>
      <c r="M8705" s="1" t="s">
        <v>1834</v>
      </c>
      <c r="N8705" s="1" t="str">
        <f t="shared" si="135"/>
        <v>1980-1989</v>
      </c>
    </row>
    <row r="8706" spans="1:14" hidden="1" x14ac:dyDescent="0.3">
      <c r="A8706">
        <v>84787</v>
      </c>
      <c r="B8706" s="1" t="s">
        <v>524</v>
      </c>
      <c r="C8706">
        <v>1982</v>
      </c>
      <c r="D8706" s="1" t="s">
        <v>9</v>
      </c>
      <c r="E8706">
        <v>109</v>
      </c>
      <c r="F8706" s="3">
        <v>20063820</v>
      </c>
      <c r="G8706" s="1" t="s">
        <v>938</v>
      </c>
      <c r="H8706">
        <v>118</v>
      </c>
      <c r="I8706" s="1" t="s">
        <v>1082</v>
      </c>
      <c r="J8706">
        <v>132168</v>
      </c>
      <c r="K8706" s="1" t="s">
        <v>1346</v>
      </c>
      <c r="L8706">
        <v>979</v>
      </c>
      <c r="M8706" s="1" t="s">
        <v>1835</v>
      </c>
      <c r="N8706" s="1" t="str">
        <f t="shared" ref="N8706:N8769" si="136">INT(C8706/10)*10 &amp; "-" &amp; INT(C8706/10)*10+9</f>
        <v>1980-1989</v>
      </c>
    </row>
    <row r="8707" spans="1:14" hidden="1" x14ac:dyDescent="0.3">
      <c r="A8707">
        <v>84787</v>
      </c>
      <c r="B8707" s="1" t="s">
        <v>524</v>
      </c>
      <c r="C8707">
        <v>1982</v>
      </c>
      <c r="D8707" s="1" t="s">
        <v>9</v>
      </c>
      <c r="E8707">
        <v>109</v>
      </c>
      <c r="F8707" s="3">
        <v>20063820</v>
      </c>
      <c r="G8707" s="1" t="s">
        <v>938</v>
      </c>
      <c r="H8707">
        <v>118</v>
      </c>
      <c r="I8707" s="1" t="s">
        <v>1082</v>
      </c>
      <c r="J8707">
        <v>132168</v>
      </c>
      <c r="K8707" s="1" t="s">
        <v>1346</v>
      </c>
      <c r="L8707">
        <v>202966</v>
      </c>
      <c r="M8707" s="1" t="s">
        <v>1836</v>
      </c>
      <c r="N8707" s="1" t="str">
        <f t="shared" si="136"/>
        <v>1980-1989</v>
      </c>
    </row>
    <row r="8708" spans="1:14" hidden="1" x14ac:dyDescent="0.3">
      <c r="A8708">
        <v>84787</v>
      </c>
      <c r="B8708" s="1" t="s">
        <v>524</v>
      </c>
      <c r="C8708">
        <v>1982</v>
      </c>
      <c r="D8708" s="1" t="s">
        <v>9</v>
      </c>
      <c r="E8708">
        <v>109</v>
      </c>
      <c r="F8708" s="3">
        <v>20063820</v>
      </c>
      <c r="G8708" s="1" t="s">
        <v>913</v>
      </c>
      <c r="H8708">
        <v>118</v>
      </c>
      <c r="I8708" s="1" t="s">
        <v>1082</v>
      </c>
      <c r="J8708">
        <v>484111</v>
      </c>
      <c r="K8708" s="1" t="s">
        <v>1345</v>
      </c>
      <c r="L8708">
        <v>621</v>
      </c>
      <c r="M8708" s="1" t="s">
        <v>1834</v>
      </c>
      <c r="N8708" s="1" t="str">
        <f t="shared" si="136"/>
        <v>1980-1989</v>
      </c>
    </row>
    <row r="8709" spans="1:14" hidden="1" x14ac:dyDescent="0.3">
      <c r="A8709">
        <v>84787</v>
      </c>
      <c r="B8709" s="1" t="s">
        <v>524</v>
      </c>
      <c r="C8709">
        <v>1982</v>
      </c>
      <c r="D8709" s="1" t="s">
        <v>9</v>
      </c>
      <c r="E8709">
        <v>109</v>
      </c>
      <c r="F8709" s="3">
        <v>20063820</v>
      </c>
      <c r="G8709" s="1" t="s">
        <v>913</v>
      </c>
      <c r="H8709">
        <v>118</v>
      </c>
      <c r="I8709" s="1" t="s">
        <v>1082</v>
      </c>
      <c r="J8709">
        <v>484111</v>
      </c>
      <c r="K8709" s="1" t="s">
        <v>1345</v>
      </c>
      <c r="L8709">
        <v>979</v>
      </c>
      <c r="M8709" s="1" t="s">
        <v>1835</v>
      </c>
      <c r="N8709" s="1" t="str">
        <f t="shared" si="136"/>
        <v>1980-1989</v>
      </c>
    </row>
    <row r="8710" spans="1:14" hidden="1" x14ac:dyDescent="0.3">
      <c r="A8710">
        <v>84787</v>
      </c>
      <c r="B8710" s="1" t="s">
        <v>524</v>
      </c>
      <c r="C8710">
        <v>1982</v>
      </c>
      <c r="D8710" s="1" t="s">
        <v>9</v>
      </c>
      <c r="E8710">
        <v>109</v>
      </c>
      <c r="F8710" s="3">
        <v>20063820</v>
      </c>
      <c r="G8710" s="1" t="s">
        <v>913</v>
      </c>
      <c r="H8710">
        <v>118</v>
      </c>
      <c r="I8710" s="1" t="s">
        <v>1082</v>
      </c>
      <c r="J8710">
        <v>484111</v>
      </c>
      <c r="K8710" s="1" t="s">
        <v>1345</v>
      </c>
      <c r="L8710">
        <v>202966</v>
      </c>
      <c r="M8710" s="1" t="s">
        <v>1836</v>
      </c>
      <c r="N8710" s="1" t="str">
        <f t="shared" si="136"/>
        <v>1980-1989</v>
      </c>
    </row>
    <row r="8711" spans="1:14" hidden="1" x14ac:dyDescent="0.3">
      <c r="A8711">
        <v>84787</v>
      </c>
      <c r="B8711" s="1" t="s">
        <v>524</v>
      </c>
      <c r="C8711">
        <v>1982</v>
      </c>
      <c r="D8711" s="1" t="s">
        <v>9</v>
      </c>
      <c r="E8711">
        <v>109</v>
      </c>
      <c r="F8711" s="3">
        <v>20063820</v>
      </c>
      <c r="G8711" s="1" t="s">
        <v>913</v>
      </c>
      <c r="H8711">
        <v>118</v>
      </c>
      <c r="I8711" s="1" t="s">
        <v>1082</v>
      </c>
      <c r="J8711">
        <v>132168</v>
      </c>
      <c r="K8711" s="1" t="s">
        <v>1346</v>
      </c>
      <c r="L8711">
        <v>621</v>
      </c>
      <c r="M8711" s="1" t="s">
        <v>1834</v>
      </c>
      <c r="N8711" s="1" t="str">
        <f t="shared" si="136"/>
        <v>1980-1989</v>
      </c>
    </row>
    <row r="8712" spans="1:14" hidden="1" x14ac:dyDescent="0.3">
      <c r="A8712">
        <v>84787</v>
      </c>
      <c r="B8712" s="1" t="s">
        <v>524</v>
      </c>
      <c r="C8712">
        <v>1982</v>
      </c>
      <c r="D8712" s="1" t="s">
        <v>9</v>
      </c>
      <c r="E8712">
        <v>109</v>
      </c>
      <c r="F8712" s="3">
        <v>20063820</v>
      </c>
      <c r="G8712" s="1" t="s">
        <v>913</v>
      </c>
      <c r="H8712">
        <v>118</v>
      </c>
      <c r="I8712" s="1" t="s">
        <v>1082</v>
      </c>
      <c r="J8712">
        <v>132168</v>
      </c>
      <c r="K8712" s="1" t="s">
        <v>1346</v>
      </c>
      <c r="L8712">
        <v>979</v>
      </c>
      <c r="M8712" s="1" t="s">
        <v>1835</v>
      </c>
      <c r="N8712" s="1" t="str">
        <f t="shared" si="136"/>
        <v>1980-1989</v>
      </c>
    </row>
    <row r="8713" spans="1:14" hidden="1" x14ac:dyDescent="0.3">
      <c r="A8713">
        <v>84787</v>
      </c>
      <c r="B8713" s="1" t="s">
        <v>524</v>
      </c>
      <c r="C8713">
        <v>1982</v>
      </c>
      <c r="D8713" s="1" t="s">
        <v>9</v>
      </c>
      <c r="E8713">
        <v>109</v>
      </c>
      <c r="F8713" s="3">
        <v>20063820</v>
      </c>
      <c r="G8713" s="1" t="s">
        <v>913</v>
      </c>
      <c r="H8713">
        <v>118</v>
      </c>
      <c r="I8713" s="1" t="s">
        <v>1082</v>
      </c>
      <c r="J8713">
        <v>132168</v>
      </c>
      <c r="K8713" s="1" t="s">
        <v>1346</v>
      </c>
      <c r="L8713">
        <v>202966</v>
      </c>
      <c r="M8713" s="1" t="s">
        <v>1836</v>
      </c>
      <c r="N8713" s="1" t="str">
        <f t="shared" si="136"/>
        <v>1980-1989</v>
      </c>
    </row>
    <row r="8714" spans="1:14" hidden="1" x14ac:dyDescent="0.3">
      <c r="A8714">
        <v>84787</v>
      </c>
      <c r="B8714" s="1" t="s">
        <v>524</v>
      </c>
      <c r="C8714">
        <v>1982</v>
      </c>
      <c r="D8714" s="1" t="s">
        <v>9</v>
      </c>
      <c r="E8714">
        <v>109</v>
      </c>
      <c r="F8714" s="3">
        <v>20063820</v>
      </c>
      <c r="G8714" s="1" t="s">
        <v>842</v>
      </c>
      <c r="H8714">
        <v>118</v>
      </c>
      <c r="I8714" s="1" t="s">
        <v>1082</v>
      </c>
      <c r="J8714">
        <v>484111</v>
      </c>
      <c r="K8714" s="1" t="s">
        <v>1345</v>
      </c>
      <c r="L8714">
        <v>621</v>
      </c>
      <c r="M8714" s="1" t="s">
        <v>1834</v>
      </c>
      <c r="N8714" s="1" t="str">
        <f t="shared" si="136"/>
        <v>1980-1989</v>
      </c>
    </row>
    <row r="8715" spans="1:14" hidden="1" x14ac:dyDescent="0.3">
      <c r="A8715">
        <v>84787</v>
      </c>
      <c r="B8715" s="1" t="s">
        <v>524</v>
      </c>
      <c r="C8715">
        <v>1982</v>
      </c>
      <c r="D8715" s="1" t="s">
        <v>9</v>
      </c>
      <c r="E8715">
        <v>109</v>
      </c>
      <c r="F8715" s="3">
        <v>20063820</v>
      </c>
      <c r="G8715" s="1" t="s">
        <v>842</v>
      </c>
      <c r="H8715">
        <v>118</v>
      </c>
      <c r="I8715" s="1" t="s">
        <v>1082</v>
      </c>
      <c r="J8715">
        <v>484111</v>
      </c>
      <c r="K8715" s="1" t="s">
        <v>1345</v>
      </c>
      <c r="L8715">
        <v>979</v>
      </c>
      <c r="M8715" s="1" t="s">
        <v>1835</v>
      </c>
      <c r="N8715" s="1" t="str">
        <f t="shared" si="136"/>
        <v>1980-1989</v>
      </c>
    </row>
    <row r="8716" spans="1:14" hidden="1" x14ac:dyDescent="0.3">
      <c r="A8716">
        <v>84787</v>
      </c>
      <c r="B8716" s="1" t="s">
        <v>524</v>
      </c>
      <c r="C8716">
        <v>1982</v>
      </c>
      <c r="D8716" s="1" t="s">
        <v>9</v>
      </c>
      <c r="E8716">
        <v>109</v>
      </c>
      <c r="F8716" s="3">
        <v>20063820</v>
      </c>
      <c r="G8716" s="1" t="s">
        <v>842</v>
      </c>
      <c r="H8716">
        <v>118</v>
      </c>
      <c r="I8716" s="1" t="s">
        <v>1082</v>
      </c>
      <c r="J8716">
        <v>484111</v>
      </c>
      <c r="K8716" s="1" t="s">
        <v>1345</v>
      </c>
      <c r="L8716">
        <v>202966</v>
      </c>
      <c r="M8716" s="1" t="s">
        <v>1836</v>
      </c>
      <c r="N8716" s="1" t="str">
        <f t="shared" si="136"/>
        <v>1980-1989</v>
      </c>
    </row>
    <row r="8717" spans="1:14" hidden="1" x14ac:dyDescent="0.3">
      <c r="A8717">
        <v>84787</v>
      </c>
      <c r="B8717" s="1" t="s">
        <v>524</v>
      </c>
      <c r="C8717">
        <v>1982</v>
      </c>
      <c r="D8717" s="1" t="s">
        <v>9</v>
      </c>
      <c r="E8717">
        <v>109</v>
      </c>
      <c r="F8717" s="3">
        <v>20063820</v>
      </c>
      <c r="G8717" s="1" t="s">
        <v>842</v>
      </c>
      <c r="H8717">
        <v>118</v>
      </c>
      <c r="I8717" s="1" t="s">
        <v>1082</v>
      </c>
      <c r="J8717">
        <v>132168</v>
      </c>
      <c r="K8717" s="1" t="s">
        <v>1346</v>
      </c>
      <c r="L8717">
        <v>621</v>
      </c>
      <c r="M8717" s="1" t="s">
        <v>1834</v>
      </c>
      <c r="N8717" s="1" t="str">
        <f t="shared" si="136"/>
        <v>1980-1989</v>
      </c>
    </row>
    <row r="8718" spans="1:14" hidden="1" x14ac:dyDescent="0.3">
      <c r="A8718">
        <v>84787</v>
      </c>
      <c r="B8718" s="1" t="s">
        <v>524</v>
      </c>
      <c r="C8718">
        <v>1982</v>
      </c>
      <c r="D8718" s="1" t="s">
        <v>9</v>
      </c>
      <c r="E8718">
        <v>109</v>
      </c>
      <c r="F8718" s="3">
        <v>20063820</v>
      </c>
      <c r="G8718" s="1" t="s">
        <v>842</v>
      </c>
      <c r="H8718">
        <v>118</v>
      </c>
      <c r="I8718" s="1" t="s">
        <v>1082</v>
      </c>
      <c r="J8718">
        <v>132168</v>
      </c>
      <c r="K8718" s="1" t="s">
        <v>1346</v>
      </c>
      <c r="L8718">
        <v>979</v>
      </c>
      <c r="M8718" s="1" t="s">
        <v>1835</v>
      </c>
      <c r="N8718" s="1" t="str">
        <f t="shared" si="136"/>
        <v>1980-1989</v>
      </c>
    </row>
    <row r="8719" spans="1:14" hidden="1" x14ac:dyDescent="0.3">
      <c r="A8719">
        <v>84787</v>
      </c>
      <c r="B8719" s="1" t="s">
        <v>524</v>
      </c>
      <c r="C8719">
        <v>1982</v>
      </c>
      <c r="D8719" s="1" t="s">
        <v>9</v>
      </c>
      <c r="E8719">
        <v>109</v>
      </c>
      <c r="F8719" s="3">
        <v>20063820</v>
      </c>
      <c r="G8719" s="1" t="s">
        <v>842</v>
      </c>
      <c r="H8719">
        <v>118</v>
      </c>
      <c r="I8719" s="1" t="s">
        <v>1082</v>
      </c>
      <c r="J8719">
        <v>132168</v>
      </c>
      <c r="K8719" s="1" t="s">
        <v>1346</v>
      </c>
      <c r="L8719">
        <v>202966</v>
      </c>
      <c r="M8719" s="1" t="s">
        <v>1836</v>
      </c>
      <c r="N8719" s="1" t="str">
        <f t="shared" si="136"/>
        <v>1980-1989</v>
      </c>
    </row>
    <row r="8720" spans="1:14" hidden="1" x14ac:dyDescent="0.3">
      <c r="A8720">
        <v>84787</v>
      </c>
      <c r="B8720" s="1" t="s">
        <v>524</v>
      </c>
      <c r="C8720">
        <v>1982</v>
      </c>
      <c r="D8720" s="1" t="s">
        <v>9</v>
      </c>
      <c r="E8720">
        <v>109</v>
      </c>
      <c r="F8720" s="3">
        <v>20063820</v>
      </c>
      <c r="G8720" s="1" t="s">
        <v>893</v>
      </c>
      <c r="H8720">
        <v>118</v>
      </c>
      <c r="I8720" s="1" t="s">
        <v>1082</v>
      </c>
      <c r="J8720">
        <v>484111</v>
      </c>
      <c r="K8720" s="1" t="s">
        <v>1345</v>
      </c>
      <c r="L8720">
        <v>621</v>
      </c>
      <c r="M8720" s="1" t="s">
        <v>1834</v>
      </c>
      <c r="N8720" s="1" t="str">
        <f t="shared" si="136"/>
        <v>1980-1989</v>
      </c>
    </row>
    <row r="8721" spans="1:14" hidden="1" x14ac:dyDescent="0.3">
      <c r="A8721">
        <v>84787</v>
      </c>
      <c r="B8721" s="1" t="s">
        <v>524</v>
      </c>
      <c r="C8721">
        <v>1982</v>
      </c>
      <c r="D8721" s="1" t="s">
        <v>9</v>
      </c>
      <c r="E8721">
        <v>109</v>
      </c>
      <c r="F8721" s="3">
        <v>20063820</v>
      </c>
      <c r="G8721" s="1" t="s">
        <v>893</v>
      </c>
      <c r="H8721">
        <v>118</v>
      </c>
      <c r="I8721" s="1" t="s">
        <v>1082</v>
      </c>
      <c r="J8721">
        <v>484111</v>
      </c>
      <c r="K8721" s="1" t="s">
        <v>1345</v>
      </c>
      <c r="L8721">
        <v>979</v>
      </c>
      <c r="M8721" s="1" t="s">
        <v>1835</v>
      </c>
      <c r="N8721" s="1" t="str">
        <f t="shared" si="136"/>
        <v>1980-1989</v>
      </c>
    </row>
    <row r="8722" spans="1:14" hidden="1" x14ac:dyDescent="0.3">
      <c r="A8722">
        <v>84787</v>
      </c>
      <c r="B8722" s="1" t="s">
        <v>524</v>
      </c>
      <c r="C8722">
        <v>1982</v>
      </c>
      <c r="D8722" s="1" t="s">
        <v>9</v>
      </c>
      <c r="E8722">
        <v>109</v>
      </c>
      <c r="F8722" s="3">
        <v>20063820</v>
      </c>
      <c r="G8722" s="1" t="s">
        <v>893</v>
      </c>
      <c r="H8722">
        <v>118</v>
      </c>
      <c r="I8722" s="1" t="s">
        <v>1082</v>
      </c>
      <c r="J8722">
        <v>484111</v>
      </c>
      <c r="K8722" s="1" t="s">
        <v>1345</v>
      </c>
      <c r="L8722">
        <v>202966</v>
      </c>
      <c r="M8722" s="1" t="s">
        <v>1836</v>
      </c>
      <c r="N8722" s="1" t="str">
        <f t="shared" si="136"/>
        <v>1980-1989</v>
      </c>
    </row>
    <row r="8723" spans="1:14" hidden="1" x14ac:dyDescent="0.3">
      <c r="A8723">
        <v>84787</v>
      </c>
      <c r="B8723" s="1" t="s">
        <v>524</v>
      </c>
      <c r="C8723">
        <v>1982</v>
      </c>
      <c r="D8723" s="1" t="s">
        <v>9</v>
      </c>
      <c r="E8723">
        <v>109</v>
      </c>
      <c r="F8723" s="3">
        <v>20063820</v>
      </c>
      <c r="G8723" s="1" t="s">
        <v>893</v>
      </c>
      <c r="H8723">
        <v>118</v>
      </c>
      <c r="I8723" s="1" t="s">
        <v>1082</v>
      </c>
      <c r="J8723">
        <v>132168</v>
      </c>
      <c r="K8723" s="1" t="s">
        <v>1346</v>
      </c>
      <c r="L8723">
        <v>621</v>
      </c>
      <c r="M8723" s="1" t="s">
        <v>1834</v>
      </c>
      <c r="N8723" s="1" t="str">
        <f t="shared" si="136"/>
        <v>1980-1989</v>
      </c>
    </row>
    <row r="8724" spans="1:14" hidden="1" x14ac:dyDescent="0.3">
      <c r="A8724">
        <v>84787</v>
      </c>
      <c r="B8724" s="1" t="s">
        <v>524</v>
      </c>
      <c r="C8724">
        <v>1982</v>
      </c>
      <c r="D8724" s="1" t="s">
        <v>9</v>
      </c>
      <c r="E8724">
        <v>109</v>
      </c>
      <c r="F8724" s="3">
        <v>20063820</v>
      </c>
      <c r="G8724" s="1" t="s">
        <v>893</v>
      </c>
      <c r="H8724">
        <v>118</v>
      </c>
      <c r="I8724" s="1" t="s">
        <v>1082</v>
      </c>
      <c r="J8724">
        <v>132168</v>
      </c>
      <c r="K8724" s="1" t="s">
        <v>1346</v>
      </c>
      <c r="L8724">
        <v>979</v>
      </c>
      <c r="M8724" s="1" t="s">
        <v>1835</v>
      </c>
      <c r="N8724" s="1" t="str">
        <f t="shared" si="136"/>
        <v>1980-1989</v>
      </c>
    </row>
    <row r="8725" spans="1:14" hidden="1" x14ac:dyDescent="0.3">
      <c r="A8725">
        <v>84787</v>
      </c>
      <c r="B8725" s="1" t="s">
        <v>524</v>
      </c>
      <c r="C8725">
        <v>1982</v>
      </c>
      <c r="D8725" s="1" t="s">
        <v>9</v>
      </c>
      <c r="E8725">
        <v>109</v>
      </c>
      <c r="F8725" s="3">
        <v>20063820</v>
      </c>
      <c r="G8725" s="1" t="s">
        <v>893</v>
      </c>
      <c r="H8725">
        <v>118</v>
      </c>
      <c r="I8725" s="1" t="s">
        <v>1082</v>
      </c>
      <c r="J8725">
        <v>132168</v>
      </c>
      <c r="K8725" s="1" t="s">
        <v>1346</v>
      </c>
      <c r="L8725">
        <v>202966</v>
      </c>
      <c r="M8725" s="1" t="s">
        <v>1836</v>
      </c>
      <c r="N8725" s="1" t="str">
        <f t="shared" si="136"/>
        <v>1980-1989</v>
      </c>
    </row>
    <row r="8726" spans="1:14" hidden="1" x14ac:dyDescent="0.3">
      <c r="A8726">
        <v>84787</v>
      </c>
      <c r="B8726" s="1" t="s">
        <v>524</v>
      </c>
      <c r="C8726">
        <v>1982</v>
      </c>
      <c r="D8726" s="1" t="s">
        <v>9</v>
      </c>
      <c r="E8726">
        <v>109</v>
      </c>
      <c r="F8726" s="3">
        <v>20063820</v>
      </c>
      <c r="G8726" s="1" t="s">
        <v>885</v>
      </c>
      <c r="H8726">
        <v>118</v>
      </c>
      <c r="I8726" s="1" t="s">
        <v>1082</v>
      </c>
      <c r="J8726">
        <v>484111</v>
      </c>
      <c r="K8726" s="1" t="s">
        <v>1345</v>
      </c>
      <c r="L8726">
        <v>621</v>
      </c>
      <c r="M8726" s="1" t="s">
        <v>1834</v>
      </c>
      <c r="N8726" s="1" t="str">
        <f t="shared" si="136"/>
        <v>1980-1989</v>
      </c>
    </row>
    <row r="8727" spans="1:14" hidden="1" x14ac:dyDescent="0.3">
      <c r="A8727">
        <v>84787</v>
      </c>
      <c r="B8727" s="1" t="s">
        <v>524</v>
      </c>
      <c r="C8727">
        <v>1982</v>
      </c>
      <c r="D8727" s="1" t="s">
        <v>9</v>
      </c>
      <c r="E8727">
        <v>109</v>
      </c>
      <c r="F8727" s="3">
        <v>20063820</v>
      </c>
      <c r="G8727" s="1" t="s">
        <v>885</v>
      </c>
      <c r="H8727">
        <v>118</v>
      </c>
      <c r="I8727" s="1" t="s">
        <v>1082</v>
      </c>
      <c r="J8727">
        <v>484111</v>
      </c>
      <c r="K8727" s="1" t="s">
        <v>1345</v>
      </c>
      <c r="L8727">
        <v>979</v>
      </c>
      <c r="M8727" s="1" t="s">
        <v>1835</v>
      </c>
      <c r="N8727" s="1" t="str">
        <f t="shared" si="136"/>
        <v>1980-1989</v>
      </c>
    </row>
    <row r="8728" spans="1:14" hidden="1" x14ac:dyDescent="0.3">
      <c r="A8728">
        <v>84787</v>
      </c>
      <c r="B8728" s="1" t="s">
        <v>524</v>
      </c>
      <c r="C8728">
        <v>1982</v>
      </c>
      <c r="D8728" s="1" t="s">
        <v>9</v>
      </c>
      <c r="E8728">
        <v>109</v>
      </c>
      <c r="F8728" s="3">
        <v>20063820</v>
      </c>
      <c r="G8728" s="1" t="s">
        <v>885</v>
      </c>
      <c r="H8728">
        <v>118</v>
      </c>
      <c r="I8728" s="1" t="s">
        <v>1082</v>
      </c>
      <c r="J8728">
        <v>484111</v>
      </c>
      <c r="K8728" s="1" t="s">
        <v>1345</v>
      </c>
      <c r="L8728">
        <v>202966</v>
      </c>
      <c r="M8728" s="1" t="s">
        <v>1836</v>
      </c>
      <c r="N8728" s="1" t="str">
        <f t="shared" si="136"/>
        <v>1980-1989</v>
      </c>
    </row>
    <row r="8729" spans="1:14" hidden="1" x14ac:dyDescent="0.3">
      <c r="A8729">
        <v>84787</v>
      </c>
      <c r="B8729" s="1" t="s">
        <v>524</v>
      </c>
      <c r="C8729">
        <v>1982</v>
      </c>
      <c r="D8729" s="1" t="s">
        <v>9</v>
      </c>
      <c r="E8729">
        <v>109</v>
      </c>
      <c r="F8729" s="3">
        <v>20063820</v>
      </c>
      <c r="G8729" s="1" t="s">
        <v>885</v>
      </c>
      <c r="H8729">
        <v>118</v>
      </c>
      <c r="I8729" s="1" t="s">
        <v>1082</v>
      </c>
      <c r="J8729">
        <v>132168</v>
      </c>
      <c r="K8729" s="1" t="s">
        <v>1346</v>
      </c>
      <c r="L8729">
        <v>621</v>
      </c>
      <c r="M8729" s="1" t="s">
        <v>1834</v>
      </c>
      <c r="N8729" s="1" t="str">
        <f t="shared" si="136"/>
        <v>1980-1989</v>
      </c>
    </row>
    <row r="8730" spans="1:14" hidden="1" x14ac:dyDescent="0.3">
      <c r="A8730">
        <v>84787</v>
      </c>
      <c r="B8730" s="1" t="s">
        <v>524</v>
      </c>
      <c r="C8730">
        <v>1982</v>
      </c>
      <c r="D8730" s="1" t="s">
        <v>9</v>
      </c>
      <c r="E8730">
        <v>109</v>
      </c>
      <c r="F8730" s="3">
        <v>20063820</v>
      </c>
      <c r="G8730" s="1" t="s">
        <v>885</v>
      </c>
      <c r="H8730">
        <v>118</v>
      </c>
      <c r="I8730" s="1" t="s">
        <v>1082</v>
      </c>
      <c r="J8730">
        <v>132168</v>
      </c>
      <c r="K8730" s="1" t="s">
        <v>1346</v>
      </c>
      <c r="L8730">
        <v>979</v>
      </c>
      <c r="M8730" s="1" t="s">
        <v>1835</v>
      </c>
      <c r="N8730" s="1" t="str">
        <f t="shared" si="136"/>
        <v>1980-1989</v>
      </c>
    </row>
    <row r="8731" spans="1:14" hidden="1" x14ac:dyDescent="0.3">
      <c r="A8731">
        <v>84787</v>
      </c>
      <c r="B8731" s="1" t="s">
        <v>524</v>
      </c>
      <c r="C8731">
        <v>1982</v>
      </c>
      <c r="D8731" s="1" t="s">
        <v>9</v>
      </c>
      <c r="E8731">
        <v>109</v>
      </c>
      <c r="F8731" s="3">
        <v>20063820</v>
      </c>
      <c r="G8731" s="1" t="s">
        <v>885</v>
      </c>
      <c r="H8731">
        <v>118</v>
      </c>
      <c r="I8731" s="1" t="s">
        <v>1082</v>
      </c>
      <c r="J8731">
        <v>132168</v>
      </c>
      <c r="K8731" s="1" t="s">
        <v>1346</v>
      </c>
      <c r="L8731">
        <v>202966</v>
      </c>
      <c r="M8731" s="1" t="s">
        <v>1836</v>
      </c>
      <c r="N8731" s="1" t="str">
        <f t="shared" si="136"/>
        <v>1980-1989</v>
      </c>
    </row>
    <row r="8732" spans="1:14" hidden="1" x14ac:dyDescent="0.3">
      <c r="A8732">
        <v>84787</v>
      </c>
      <c r="B8732" s="1" t="s">
        <v>524</v>
      </c>
      <c r="C8732">
        <v>1982</v>
      </c>
      <c r="D8732" s="1" t="s">
        <v>9</v>
      </c>
      <c r="E8732">
        <v>109</v>
      </c>
      <c r="F8732" s="3">
        <v>20063820</v>
      </c>
      <c r="G8732" s="1" t="s">
        <v>871</v>
      </c>
      <c r="H8732">
        <v>118</v>
      </c>
      <c r="I8732" s="1" t="s">
        <v>1082</v>
      </c>
      <c r="J8732">
        <v>484111</v>
      </c>
      <c r="K8732" s="1" t="s">
        <v>1345</v>
      </c>
      <c r="L8732">
        <v>621</v>
      </c>
      <c r="M8732" s="1" t="s">
        <v>1834</v>
      </c>
      <c r="N8732" s="1" t="str">
        <f t="shared" si="136"/>
        <v>1980-1989</v>
      </c>
    </row>
    <row r="8733" spans="1:14" hidden="1" x14ac:dyDescent="0.3">
      <c r="A8733">
        <v>84787</v>
      </c>
      <c r="B8733" s="1" t="s">
        <v>524</v>
      </c>
      <c r="C8733">
        <v>1982</v>
      </c>
      <c r="D8733" s="1" t="s">
        <v>9</v>
      </c>
      <c r="E8733">
        <v>109</v>
      </c>
      <c r="F8733" s="3">
        <v>20063820</v>
      </c>
      <c r="G8733" s="1" t="s">
        <v>871</v>
      </c>
      <c r="H8733">
        <v>118</v>
      </c>
      <c r="I8733" s="1" t="s">
        <v>1082</v>
      </c>
      <c r="J8733">
        <v>484111</v>
      </c>
      <c r="K8733" s="1" t="s">
        <v>1345</v>
      </c>
      <c r="L8733">
        <v>979</v>
      </c>
      <c r="M8733" s="1" t="s">
        <v>1835</v>
      </c>
      <c r="N8733" s="1" t="str">
        <f t="shared" si="136"/>
        <v>1980-1989</v>
      </c>
    </row>
    <row r="8734" spans="1:14" hidden="1" x14ac:dyDescent="0.3">
      <c r="A8734">
        <v>84787</v>
      </c>
      <c r="B8734" s="1" t="s">
        <v>524</v>
      </c>
      <c r="C8734">
        <v>1982</v>
      </c>
      <c r="D8734" s="1" t="s">
        <v>9</v>
      </c>
      <c r="E8734">
        <v>109</v>
      </c>
      <c r="F8734" s="3">
        <v>20063820</v>
      </c>
      <c r="G8734" s="1" t="s">
        <v>871</v>
      </c>
      <c r="H8734">
        <v>118</v>
      </c>
      <c r="I8734" s="1" t="s">
        <v>1082</v>
      </c>
      <c r="J8734">
        <v>484111</v>
      </c>
      <c r="K8734" s="1" t="s">
        <v>1345</v>
      </c>
      <c r="L8734">
        <v>202966</v>
      </c>
      <c r="M8734" s="1" t="s">
        <v>1836</v>
      </c>
      <c r="N8734" s="1" t="str">
        <f t="shared" si="136"/>
        <v>1980-1989</v>
      </c>
    </row>
    <row r="8735" spans="1:14" hidden="1" x14ac:dyDescent="0.3">
      <c r="A8735">
        <v>84787</v>
      </c>
      <c r="B8735" s="1" t="s">
        <v>524</v>
      </c>
      <c r="C8735">
        <v>1982</v>
      </c>
      <c r="D8735" s="1" t="s">
        <v>9</v>
      </c>
      <c r="E8735">
        <v>109</v>
      </c>
      <c r="F8735" s="3">
        <v>20063820</v>
      </c>
      <c r="G8735" s="1" t="s">
        <v>871</v>
      </c>
      <c r="H8735">
        <v>118</v>
      </c>
      <c r="I8735" s="1" t="s">
        <v>1082</v>
      </c>
      <c r="J8735">
        <v>132168</v>
      </c>
      <c r="K8735" s="1" t="s">
        <v>1346</v>
      </c>
      <c r="L8735">
        <v>621</v>
      </c>
      <c r="M8735" s="1" t="s">
        <v>1834</v>
      </c>
      <c r="N8735" s="1" t="str">
        <f t="shared" si="136"/>
        <v>1980-1989</v>
      </c>
    </row>
    <row r="8736" spans="1:14" hidden="1" x14ac:dyDescent="0.3">
      <c r="A8736">
        <v>84787</v>
      </c>
      <c r="B8736" s="1" t="s">
        <v>524</v>
      </c>
      <c r="C8736">
        <v>1982</v>
      </c>
      <c r="D8736" s="1" t="s">
        <v>9</v>
      </c>
      <c r="E8736">
        <v>109</v>
      </c>
      <c r="F8736" s="3">
        <v>20063820</v>
      </c>
      <c r="G8736" s="1" t="s">
        <v>871</v>
      </c>
      <c r="H8736">
        <v>118</v>
      </c>
      <c r="I8736" s="1" t="s">
        <v>1082</v>
      </c>
      <c r="J8736">
        <v>132168</v>
      </c>
      <c r="K8736" s="1" t="s">
        <v>1346</v>
      </c>
      <c r="L8736">
        <v>979</v>
      </c>
      <c r="M8736" s="1" t="s">
        <v>1835</v>
      </c>
      <c r="N8736" s="1" t="str">
        <f t="shared" si="136"/>
        <v>1980-1989</v>
      </c>
    </row>
    <row r="8737" spans="1:14" hidden="1" x14ac:dyDescent="0.3">
      <c r="A8737">
        <v>84787</v>
      </c>
      <c r="B8737" s="1" t="s">
        <v>524</v>
      </c>
      <c r="C8737">
        <v>1982</v>
      </c>
      <c r="D8737" s="1" t="s">
        <v>9</v>
      </c>
      <c r="E8737">
        <v>109</v>
      </c>
      <c r="F8737" s="3">
        <v>20063820</v>
      </c>
      <c r="G8737" s="1" t="s">
        <v>871</v>
      </c>
      <c r="H8737">
        <v>118</v>
      </c>
      <c r="I8737" s="1" t="s">
        <v>1082</v>
      </c>
      <c r="J8737">
        <v>132168</v>
      </c>
      <c r="K8737" s="1" t="s">
        <v>1346</v>
      </c>
      <c r="L8737">
        <v>202966</v>
      </c>
      <c r="M8737" s="1" t="s">
        <v>1836</v>
      </c>
      <c r="N8737" s="1" t="str">
        <f t="shared" si="136"/>
        <v>1980-1989</v>
      </c>
    </row>
    <row r="8738" spans="1:14" hidden="1" x14ac:dyDescent="0.3">
      <c r="A8738">
        <v>110413</v>
      </c>
      <c r="B8738" s="1" t="s">
        <v>169</v>
      </c>
      <c r="C8738">
        <v>1994</v>
      </c>
      <c r="D8738" s="1" t="s">
        <v>9</v>
      </c>
      <c r="E8738">
        <v>110</v>
      </c>
      <c r="F8738" s="3">
        <v>19501238</v>
      </c>
      <c r="G8738" s="1" t="s">
        <v>841</v>
      </c>
      <c r="H8738">
        <v>108</v>
      </c>
      <c r="I8738" s="1" t="s">
        <v>1012</v>
      </c>
      <c r="J8738">
        <v>108</v>
      </c>
      <c r="K8738" s="1" t="s">
        <v>1012</v>
      </c>
      <c r="L8738">
        <v>606</v>
      </c>
      <c r="M8738" s="1" t="s">
        <v>1593</v>
      </c>
      <c r="N8738" s="1" t="str">
        <f t="shared" si="136"/>
        <v>1990-1999</v>
      </c>
    </row>
    <row r="8739" spans="1:14" hidden="1" x14ac:dyDescent="0.3">
      <c r="A8739">
        <v>110413</v>
      </c>
      <c r="B8739" s="1" t="s">
        <v>169</v>
      </c>
      <c r="C8739">
        <v>1994</v>
      </c>
      <c r="D8739" s="1" t="s">
        <v>9</v>
      </c>
      <c r="E8739">
        <v>110</v>
      </c>
      <c r="F8739" s="3">
        <v>19501238</v>
      </c>
      <c r="G8739" s="1" t="s">
        <v>841</v>
      </c>
      <c r="H8739">
        <v>108</v>
      </c>
      <c r="I8739" s="1" t="s">
        <v>1012</v>
      </c>
      <c r="J8739">
        <v>108</v>
      </c>
      <c r="K8739" s="1" t="s">
        <v>1012</v>
      </c>
      <c r="L8739">
        <v>198</v>
      </c>
      <c r="M8739" s="1" t="s">
        <v>1594</v>
      </c>
      <c r="N8739" s="1" t="str">
        <f t="shared" si="136"/>
        <v>1990-1999</v>
      </c>
    </row>
    <row r="8740" spans="1:14" hidden="1" x14ac:dyDescent="0.3">
      <c r="A8740">
        <v>110413</v>
      </c>
      <c r="B8740" s="1" t="s">
        <v>169</v>
      </c>
      <c r="C8740">
        <v>1994</v>
      </c>
      <c r="D8740" s="1" t="s">
        <v>9</v>
      </c>
      <c r="E8740">
        <v>110</v>
      </c>
      <c r="F8740" s="3">
        <v>19501238</v>
      </c>
      <c r="G8740" s="1" t="s">
        <v>841</v>
      </c>
      <c r="H8740">
        <v>108</v>
      </c>
      <c r="I8740" s="1" t="s">
        <v>1012</v>
      </c>
      <c r="J8740">
        <v>108</v>
      </c>
      <c r="K8740" s="1" t="s">
        <v>1012</v>
      </c>
      <c r="L8740">
        <v>204</v>
      </c>
      <c r="M8740" s="1" t="s">
        <v>1595</v>
      </c>
      <c r="N8740" s="1" t="str">
        <f t="shared" si="136"/>
        <v>1990-1999</v>
      </c>
    </row>
    <row r="8741" spans="1:14" hidden="1" x14ac:dyDescent="0.3">
      <c r="A8741">
        <v>110413</v>
      </c>
      <c r="B8741" s="1" t="s">
        <v>169</v>
      </c>
      <c r="C8741">
        <v>1994</v>
      </c>
      <c r="D8741" s="1" t="s">
        <v>9</v>
      </c>
      <c r="E8741">
        <v>110</v>
      </c>
      <c r="F8741" s="3">
        <v>19501238</v>
      </c>
      <c r="G8741" s="1" t="s">
        <v>918</v>
      </c>
      <c r="H8741">
        <v>108</v>
      </c>
      <c r="I8741" s="1" t="s">
        <v>1012</v>
      </c>
      <c r="J8741">
        <v>108</v>
      </c>
      <c r="K8741" s="1" t="s">
        <v>1012</v>
      </c>
      <c r="L8741">
        <v>606</v>
      </c>
      <c r="M8741" s="1" t="s">
        <v>1593</v>
      </c>
      <c r="N8741" s="1" t="str">
        <f t="shared" si="136"/>
        <v>1990-1999</v>
      </c>
    </row>
    <row r="8742" spans="1:14" hidden="1" x14ac:dyDescent="0.3">
      <c r="A8742">
        <v>110413</v>
      </c>
      <c r="B8742" s="1" t="s">
        <v>169</v>
      </c>
      <c r="C8742">
        <v>1994</v>
      </c>
      <c r="D8742" s="1" t="s">
        <v>9</v>
      </c>
      <c r="E8742">
        <v>110</v>
      </c>
      <c r="F8742" s="3">
        <v>19501238</v>
      </c>
      <c r="G8742" s="1" t="s">
        <v>918</v>
      </c>
      <c r="H8742">
        <v>108</v>
      </c>
      <c r="I8742" s="1" t="s">
        <v>1012</v>
      </c>
      <c r="J8742">
        <v>108</v>
      </c>
      <c r="K8742" s="1" t="s">
        <v>1012</v>
      </c>
      <c r="L8742">
        <v>198</v>
      </c>
      <c r="M8742" s="1" t="s">
        <v>1594</v>
      </c>
      <c r="N8742" s="1" t="str">
        <f t="shared" si="136"/>
        <v>1990-1999</v>
      </c>
    </row>
    <row r="8743" spans="1:14" hidden="1" x14ac:dyDescent="0.3">
      <c r="A8743">
        <v>110413</v>
      </c>
      <c r="B8743" s="1" t="s">
        <v>169</v>
      </c>
      <c r="C8743">
        <v>1994</v>
      </c>
      <c r="D8743" s="1" t="s">
        <v>9</v>
      </c>
      <c r="E8743">
        <v>110</v>
      </c>
      <c r="F8743" s="3">
        <v>19501238</v>
      </c>
      <c r="G8743" s="1" t="s">
        <v>918</v>
      </c>
      <c r="H8743">
        <v>108</v>
      </c>
      <c r="I8743" s="1" t="s">
        <v>1012</v>
      </c>
      <c r="J8743">
        <v>108</v>
      </c>
      <c r="K8743" s="1" t="s">
        <v>1012</v>
      </c>
      <c r="L8743">
        <v>204</v>
      </c>
      <c r="M8743" s="1" t="s">
        <v>1595</v>
      </c>
      <c r="N8743" s="1" t="str">
        <f t="shared" si="136"/>
        <v>1990-1999</v>
      </c>
    </row>
    <row r="8744" spans="1:14" hidden="1" x14ac:dyDescent="0.3">
      <c r="A8744">
        <v>110413</v>
      </c>
      <c r="B8744" s="1" t="s">
        <v>169</v>
      </c>
      <c r="C8744">
        <v>1994</v>
      </c>
      <c r="D8744" s="1" t="s">
        <v>9</v>
      </c>
      <c r="E8744">
        <v>110</v>
      </c>
      <c r="F8744" s="3">
        <v>19501238</v>
      </c>
      <c r="G8744" s="1" t="s">
        <v>846</v>
      </c>
      <c r="H8744">
        <v>108</v>
      </c>
      <c r="I8744" s="1" t="s">
        <v>1012</v>
      </c>
      <c r="J8744">
        <v>108</v>
      </c>
      <c r="K8744" s="1" t="s">
        <v>1012</v>
      </c>
      <c r="L8744">
        <v>606</v>
      </c>
      <c r="M8744" s="1" t="s">
        <v>1593</v>
      </c>
      <c r="N8744" s="1" t="str">
        <f t="shared" si="136"/>
        <v>1990-1999</v>
      </c>
    </row>
    <row r="8745" spans="1:14" hidden="1" x14ac:dyDescent="0.3">
      <c r="A8745">
        <v>110413</v>
      </c>
      <c r="B8745" s="1" t="s">
        <v>169</v>
      </c>
      <c r="C8745">
        <v>1994</v>
      </c>
      <c r="D8745" s="1" t="s">
        <v>9</v>
      </c>
      <c r="E8745">
        <v>110</v>
      </c>
      <c r="F8745" s="3">
        <v>19501238</v>
      </c>
      <c r="G8745" s="1" t="s">
        <v>846</v>
      </c>
      <c r="H8745">
        <v>108</v>
      </c>
      <c r="I8745" s="1" t="s">
        <v>1012</v>
      </c>
      <c r="J8745">
        <v>108</v>
      </c>
      <c r="K8745" s="1" t="s">
        <v>1012</v>
      </c>
      <c r="L8745">
        <v>198</v>
      </c>
      <c r="M8745" s="1" t="s">
        <v>1594</v>
      </c>
      <c r="N8745" s="1" t="str">
        <f t="shared" si="136"/>
        <v>1990-1999</v>
      </c>
    </row>
    <row r="8746" spans="1:14" hidden="1" x14ac:dyDescent="0.3">
      <c r="A8746">
        <v>110413</v>
      </c>
      <c r="B8746" s="1" t="s">
        <v>169</v>
      </c>
      <c r="C8746">
        <v>1994</v>
      </c>
      <c r="D8746" s="1" t="s">
        <v>9</v>
      </c>
      <c r="E8746">
        <v>110</v>
      </c>
      <c r="F8746" s="3">
        <v>19501238</v>
      </c>
      <c r="G8746" s="1" t="s">
        <v>846</v>
      </c>
      <c r="H8746">
        <v>108</v>
      </c>
      <c r="I8746" s="1" t="s">
        <v>1012</v>
      </c>
      <c r="J8746">
        <v>108</v>
      </c>
      <c r="K8746" s="1" t="s">
        <v>1012</v>
      </c>
      <c r="L8746">
        <v>204</v>
      </c>
      <c r="M8746" s="1" t="s">
        <v>1595</v>
      </c>
      <c r="N8746" s="1" t="str">
        <f t="shared" si="136"/>
        <v>1990-1999</v>
      </c>
    </row>
    <row r="8747" spans="1:14" hidden="1" x14ac:dyDescent="0.3">
      <c r="A8747">
        <v>110413</v>
      </c>
      <c r="B8747" s="1" t="s">
        <v>169</v>
      </c>
      <c r="C8747">
        <v>1994</v>
      </c>
      <c r="D8747" s="1" t="s">
        <v>9</v>
      </c>
      <c r="E8747">
        <v>110</v>
      </c>
      <c r="F8747" s="3">
        <v>19501238</v>
      </c>
      <c r="G8747" s="1" t="s">
        <v>843</v>
      </c>
      <c r="H8747">
        <v>108</v>
      </c>
      <c r="I8747" s="1" t="s">
        <v>1012</v>
      </c>
      <c r="J8747">
        <v>108</v>
      </c>
      <c r="K8747" s="1" t="s">
        <v>1012</v>
      </c>
      <c r="L8747">
        <v>606</v>
      </c>
      <c r="M8747" s="1" t="s">
        <v>1593</v>
      </c>
      <c r="N8747" s="1" t="str">
        <f t="shared" si="136"/>
        <v>1990-1999</v>
      </c>
    </row>
    <row r="8748" spans="1:14" hidden="1" x14ac:dyDescent="0.3">
      <c r="A8748">
        <v>110413</v>
      </c>
      <c r="B8748" s="1" t="s">
        <v>169</v>
      </c>
      <c r="C8748">
        <v>1994</v>
      </c>
      <c r="D8748" s="1" t="s">
        <v>9</v>
      </c>
      <c r="E8748">
        <v>110</v>
      </c>
      <c r="F8748" s="3">
        <v>19501238</v>
      </c>
      <c r="G8748" s="1" t="s">
        <v>843</v>
      </c>
      <c r="H8748">
        <v>108</v>
      </c>
      <c r="I8748" s="1" t="s">
        <v>1012</v>
      </c>
      <c r="J8748">
        <v>108</v>
      </c>
      <c r="K8748" s="1" t="s">
        <v>1012</v>
      </c>
      <c r="L8748">
        <v>198</v>
      </c>
      <c r="M8748" s="1" t="s">
        <v>1594</v>
      </c>
      <c r="N8748" s="1" t="str">
        <f t="shared" si="136"/>
        <v>1990-1999</v>
      </c>
    </row>
    <row r="8749" spans="1:14" hidden="1" x14ac:dyDescent="0.3">
      <c r="A8749">
        <v>110413</v>
      </c>
      <c r="B8749" s="1" t="s">
        <v>169</v>
      </c>
      <c r="C8749">
        <v>1994</v>
      </c>
      <c r="D8749" s="1" t="s">
        <v>9</v>
      </c>
      <c r="E8749">
        <v>110</v>
      </c>
      <c r="F8749" s="3">
        <v>19501238</v>
      </c>
      <c r="G8749" s="1" t="s">
        <v>843</v>
      </c>
      <c r="H8749">
        <v>108</v>
      </c>
      <c r="I8749" s="1" t="s">
        <v>1012</v>
      </c>
      <c r="J8749">
        <v>108</v>
      </c>
      <c r="K8749" s="1" t="s">
        <v>1012</v>
      </c>
      <c r="L8749">
        <v>204</v>
      </c>
      <c r="M8749" s="1" t="s">
        <v>1595</v>
      </c>
      <c r="N8749" s="1" t="str">
        <f t="shared" si="136"/>
        <v>1990-1999</v>
      </c>
    </row>
    <row r="8750" spans="1:14" hidden="1" x14ac:dyDescent="0.3">
      <c r="A8750">
        <v>110413</v>
      </c>
      <c r="B8750" s="1" t="s">
        <v>169</v>
      </c>
      <c r="C8750">
        <v>1994</v>
      </c>
      <c r="D8750" s="1" t="s">
        <v>9</v>
      </c>
      <c r="E8750">
        <v>110</v>
      </c>
      <c r="F8750" s="3">
        <v>19501238</v>
      </c>
      <c r="G8750" s="1" t="s">
        <v>840</v>
      </c>
      <c r="H8750">
        <v>108</v>
      </c>
      <c r="I8750" s="1" t="s">
        <v>1012</v>
      </c>
      <c r="J8750">
        <v>108</v>
      </c>
      <c r="K8750" s="1" t="s">
        <v>1012</v>
      </c>
      <c r="L8750">
        <v>606</v>
      </c>
      <c r="M8750" s="1" t="s">
        <v>1593</v>
      </c>
      <c r="N8750" s="1" t="str">
        <f t="shared" si="136"/>
        <v>1990-1999</v>
      </c>
    </row>
    <row r="8751" spans="1:14" hidden="1" x14ac:dyDescent="0.3">
      <c r="A8751">
        <v>110413</v>
      </c>
      <c r="B8751" s="1" t="s">
        <v>169</v>
      </c>
      <c r="C8751">
        <v>1994</v>
      </c>
      <c r="D8751" s="1" t="s">
        <v>9</v>
      </c>
      <c r="E8751">
        <v>110</v>
      </c>
      <c r="F8751" s="3">
        <v>19501238</v>
      </c>
      <c r="G8751" s="1" t="s">
        <v>840</v>
      </c>
      <c r="H8751">
        <v>108</v>
      </c>
      <c r="I8751" s="1" t="s">
        <v>1012</v>
      </c>
      <c r="J8751">
        <v>108</v>
      </c>
      <c r="K8751" s="1" t="s">
        <v>1012</v>
      </c>
      <c r="L8751">
        <v>198</v>
      </c>
      <c r="M8751" s="1" t="s">
        <v>1594</v>
      </c>
      <c r="N8751" s="1" t="str">
        <f t="shared" si="136"/>
        <v>1990-1999</v>
      </c>
    </row>
    <row r="8752" spans="1:14" hidden="1" x14ac:dyDescent="0.3">
      <c r="A8752">
        <v>110413</v>
      </c>
      <c r="B8752" s="1" t="s">
        <v>169</v>
      </c>
      <c r="C8752">
        <v>1994</v>
      </c>
      <c r="D8752" s="1" t="s">
        <v>9</v>
      </c>
      <c r="E8752">
        <v>110</v>
      </c>
      <c r="F8752" s="3">
        <v>19501238</v>
      </c>
      <c r="G8752" s="1" t="s">
        <v>840</v>
      </c>
      <c r="H8752">
        <v>108</v>
      </c>
      <c r="I8752" s="1" t="s">
        <v>1012</v>
      </c>
      <c r="J8752">
        <v>108</v>
      </c>
      <c r="K8752" s="1" t="s">
        <v>1012</v>
      </c>
      <c r="L8752">
        <v>204</v>
      </c>
      <c r="M8752" s="1" t="s">
        <v>1595</v>
      </c>
      <c r="N8752" s="1" t="str">
        <f t="shared" si="136"/>
        <v>1990-1999</v>
      </c>
    </row>
    <row r="8753" spans="1:14" hidden="1" x14ac:dyDescent="0.3">
      <c r="A8753">
        <v>110413</v>
      </c>
      <c r="B8753" s="1" t="s">
        <v>169</v>
      </c>
      <c r="C8753">
        <v>1994</v>
      </c>
      <c r="D8753" s="1" t="s">
        <v>9</v>
      </c>
      <c r="E8753">
        <v>110</v>
      </c>
      <c r="F8753" s="3">
        <v>19501238</v>
      </c>
      <c r="G8753" s="1" t="s">
        <v>847</v>
      </c>
      <c r="H8753">
        <v>108</v>
      </c>
      <c r="I8753" s="1" t="s">
        <v>1012</v>
      </c>
      <c r="J8753">
        <v>108</v>
      </c>
      <c r="K8753" s="1" t="s">
        <v>1012</v>
      </c>
      <c r="L8753">
        <v>606</v>
      </c>
      <c r="M8753" s="1" t="s">
        <v>1593</v>
      </c>
      <c r="N8753" s="1" t="str">
        <f t="shared" si="136"/>
        <v>1990-1999</v>
      </c>
    </row>
    <row r="8754" spans="1:14" hidden="1" x14ac:dyDescent="0.3">
      <c r="A8754">
        <v>110413</v>
      </c>
      <c r="B8754" s="1" t="s">
        <v>169</v>
      </c>
      <c r="C8754">
        <v>1994</v>
      </c>
      <c r="D8754" s="1" t="s">
        <v>9</v>
      </c>
      <c r="E8754">
        <v>110</v>
      </c>
      <c r="F8754" s="3">
        <v>19501238</v>
      </c>
      <c r="G8754" s="1" t="s">
        <v>847</v>
      </c>
      <c r="H8754">
        <v>108</v>
      </c>
      <c r="I8754" s="1" t="s">
        <v>1012</v>
      </c>
      <c r="J8754">
        <v>108</v>
      </c>
      <c r="K8754" s="1" t="s">
        <v>1012</v>
      </c>
      <c r="L8754">
        <v>198</v>
      </c>
      <c r="M8754" s="1" t="s">
        <v>1594</v>
      </c>
      <c r="N8754" s="1" t="str">
        <f t="shared" si="136"/>
        <v>1990-1999</v>
      </c>
    </row>
    <row r="8755" spans="1:14" hidden="1" x14ac:dyDescent="0.3">
      <c r="A8755">
        <v>110413</v>
      </c>
      <c r="B8755" s="1" t="s">
        <v>169</v>
      </c>
      <c r="C8755">
        <v>1994</v>
      </c>
      <c r="D8755" s="1" t="s">
        <v>9</v>
      </c>
      <c r="E8755">
        <v>110</v>
      </c>
      <c r="F8755" s="3">
        <v>19501238</v>
      </c>
      <c r="G8755" s="1" t="s">
        <v>847</v>
      </c>
      <c r="H8755">
        <v>108</v>
      </c>
      <c r="I8755" s="1" t="s">
        <v>1012</v>
      </c>
      <c r="J8755">
        <v>108</v>
      </c>
      <c r="K8755" s="1" t="s">
        <v>1012</v>
      </c>
      <c r="L8755">
        <v>204</v>
      </c>
      <c r="M8755" s="1" t="s">
        <v>1595</v>
      </c>
      <c r="N8755" s="1" t="str">
        <f t="shared" si="136"/>
        <v>1990-1999</v>
      </c>
    </row>
    <row r="8756" spans="1:14" hidden="1" x14ac:dyDescent="0.3">
      <c r="A8756">
        <v>118715</v>
      </c>
      <c r="B8756" s="1" t="s">
        <v>748</v>
      </c>
      <c r="C8756">
        <v>1998</v>
      </c>
      <c r="D8756" s="1" t="s">
        <v>9</v>
      </c>
      <c r="E8756">
        <v>117</v>
      </c>
      <c r="F8756" s="3">
        <v>19488923</v>
      </c>
      <c r="G8756" s="1" t="s">
        <v>920</v>
      </c>
      <c r="H8756">
        <v>1054</v>
      </c>
      <c r="I8756" s="1" t="s">
        <v>1081</v>
      </c>
      <c r="J8756">
        <v>1053</v>
      </c>
      <c r="K8756" s="1" t="s">
        <v>1080</v>
      </c>
      <c r="L8756">
        <v>313</v>
      </c>
      <c r="M8756" s="1" t="s">
        <v>1984</v>
      </c>
      <c r="N8756" s="1" t="str">
        <f t="shared" si="136"/>
        <v>1990-1999</v>
      </c>
    </row>
    <row r="8757" spans="1:14" hidden="1" x14ac:dyDescent="0.3">
      <c r="A8757">
        <v>118715</v>
      </c>
      <c r="B8757" s="1" t="s">
        <v>748</v>
      </c>
      <c r="C8757">
        <v>1998</v>
      </c>
      <c r="D8757" s="1" t="s">
        <v>9</v>
      </c>
      <c r="E8757">
        <v>117</v>
      </c>
      <c r="F8757" s="3">
        <v>19488923</v>
      </c>
      <c r="G8757" s="1" t="s">
        <v>920</v>
      </c>
      <c r="H8757">
        <v>1054</v>
      </c>
      <c r="I8757" s="1" t="s">
        <v>1081</v>
      </c>
      <c r="J8757">
        <v>1053</v>
      </c>
      <c r="K8757" s="1" t="s">
        <v>1080</v>
      </c>
      <c r="L8757">
        <v>422</v>
      </c>
      <c r="M8757" s="1" t="s">
        <v>1939</v>
      </c>
      <c r="N8757" s="1" t="str">
        <f t="shared" si="136"/>
        <v>1990-1999</v>
      </c>
    </row>
    <row r="8758" spans="1:14" hidden="1" x14ac:dyDescent="0.3">
      <c r="A8758">
        <v>118715</v>
      </c>
      <c r="B8758" s="1" t="s">
        <v>748</v>
      </c>
      <c r="C8758">
        <v>1998</v>
      </c>
      <c r="D8758" s="1" t="s">
        <v>9</v>
      </c>
      <c r="E8758">
        <v>117</v>
      </c>
      <c r="F8758" s="3">
        <v>19488923</v>
      </c>
      <c r="G8758" s="1" t="s">
        <v>920</v>
      </c>
      <c r="H8758">
        <v>1054</v>
      </c>
      <c r="I8758" s="1" t="s">
        <v>1081</v>
      </c>
      <c r="J8758">
        <v>1053</v>
      </c>
      <c r="K8758" s="1" t="s">
        <v>1080</v>
      </c>
      <c r="L8758">
        <v>194</v>
      </c>
      <c r="M8758" s="1" t="s">
        <v>1985</v>
      </c>
      <c r="N8758" s="1" t="str">
        <f t="shared" si="136"/>
        <v>1990-1999</v>
      </c>
    </row>
    <row r="8759" spans="1:14" hidden="1" x14ac:dyDescent="0.3">
      <c r="A8759">
        <v>118715</v>
      </c>
      <c r="B8759" s="1" t="s">
        <v>748</v>
      </c>
      <c r="C8759">
        <v>1998</v>
      </c>
      <c r="D8759" s="1" t="s">
        <v>9</v>
      </c>
      <c r="E8759">
        <v>117</v>
      </c>
      <c r="F8759" s="3">
        <v>19488923</v>
      </c>
      <c r="G8759" s="1" t="s">
        <v>920</v>
      </c>
      <c r="H8759">
        <v>1054</v>
      </c>
      <c r="I8759" s="1" t="s">
        <v>1081</v>
      </c>
      <c r="J8759">
        <v>1054</v>
      </c>
      <c r="K8759" s="1" t="s">
        <v>1081</v>
      </c>
      <c r="L8759">
        <v>313</v>
      </c>
      <c r="M8759" s="1" t="s">
        <v>1984</v>
      </c>
      <c r="N8759" s="1" t="str">
        <f t="shared" si="136"/>
        <v>1990-1999</v>
      </c>
    </row>
    <row r="8760" spans="1:14" hidden="1" x14ac:dyDescent="0.3">
      <c r="A8760">
        <v>118715</v>
      </c>
      <c r="B8760" s="1" t="s">
        <v>748</v>
      </c>
      <c r="C8760">
        <v>1998</v>
      </c>
      <c r="D8760" s="1" t="s">
        <v>9</v>
      </c>
      <c r="E8760">
        <v>117</v>
      </c>
      <c r="F8760" s="3">
        <v>19488923</v>
      </c>
      <c r="G8760" s="1" t="s">
        <v>920</v>
      </c>
      <c r="H8760">
        <v>1054</v>
      </c>
      <c r="I8760" s="1" t="s">
        <v>1081</v>
      </c>
      <c r="J8760">
        <v>1054</v>
      </c>
      <c r="K8760" s="1" t="s">
        <v>1081</v>
      </c>
      <c r="L8760">
        <v>422</v>
      </c>
      <c r="M8760" s="1" t="s">
        <v>1939</v>
      </c>
      <c r="N8760" s="1" t="str">
        <f t="shared" si="136"/>
        <v>1990-1999</v>
      </c>
    </row>
    <row r="8761" spans="1:14" hidden="1" x14ac:dyDescent="0.3">
      <c r="A8761">
        <v>118715</v>
      </c>
      <c r="B8761" s="1" t="s">
        <v>748</v>
      </c>
      <c r="C8761">
        <v>1998</v>
      </c>
      <c r="D8761" s="1" t="s">
        <v>9</v>
      </c>
      <c r="E8761">
        <v>117</v>
      </c>
      <c r="F8761" s="3">
        <v>19488923</v>
      </c>
      <c r="G8761" s="1" t="s">
        <v>920</v>
      </c>
      <c r="H8761">
        <v>1054</v>
      </c>
      <c r="I8761" s="1" t="s">
        <v>1081</v>
      </c>
      <c r="J8761">
        <v>1054</v>
      </c>
      <c r="K8761" s="1" t="s">
        <v>1081</v>
      </c>
      <c r="L8761">
        <v>194</v>
      </c>
      <c r="M8761" s="1" t="s">
        <v>1985</v>
      </c>
      <c r="N8761" s="1" t="str">
        <f t="shared" si="136"/>
        <v>1990-1999</v>
      </c>
    </row>
    <row r="8762" spans="1:14" hidden="1" x14ac:dyDescent="0.3">
      <c r="A8762">
        <v>118715</v>
      </c>
      <c r="B8762" s="1" t="s">
        <v>748</v>
      </c>
      <c r="C8762">
        <v>1998</v>
      </c>
      <c r="D8762" s="1" t="s">
        <v>9</v>
      </c>
      <c r="E8762">
        <v>117</v>
      </c>
      <c r="F8762" s="3">
        <v>19488923</v>
      </c>
      <c r="G8762" s="1" t="s">
        <v>920</v>
      </c>
      <c r="H8762">
        <v>1053</v>
      </c>
      <c r="I8762" s="1" t="s">
        <v>1080</v>
      </c>
      <c r="J8762">
        <v>1053</v>
      </c>
      <c r="K8762" s="1" t="s">
        <v>1080</v>
      </c>
      <c r="L8762">
        <v>313</v>
      </c>
      <c r="M8762" s="1" t="s">
        <v>1984</v>
      </c>
      <c r="N8762" s="1" t="str">
        <f t="shared" si="136"/>
        <v>1990-1999</v>
      </c>
    </row>
    <row r="8763" spans="1:14" hidden="1" x14ac:dyDescent="0.3">
      <c r="A8763">
        <v>118715</v>
      </c>
      <c r="B8763" s="1" t="s">
        <v>748</v>
      </c>
      <c r="C8763">
        <v>1998</v>
      </c>
      <c r="D8763" s="1" t="s">
        <v>9</v>
      </c>
      <c r="E8763">
        <v>117</v>
      </c>
      <c r="F8763" s="3">
        <v>19488923</v>
      </c>
      <c r="G8763" s="1" t="s">
        <v>920</v>
      </c>
      <c r="H8763">
        <v>1053</v>
      </c>
      <c r="I8763" s="1" t="s">
        <v>1080</v>
      </c>
      <c r="J8763">
        <v>1053</v>
      </c>
      <c r="K8763" s="1" t="s">
        <v>1080</v>
      </c>
      <c r="L8763">
        <v>422</v>
      </c>
      <c r="M8763" s="1" t="s">
        <v>1939</v>
      </c>
      <c r="N8763" s="1" t="str">
        <f t="shared" si="136"/>
        <v>1990-1999</v>
      </c>
    </row>
    <row r="8764" spans="1:14" hidden="1" x14ac:dyDescent="0.3">
      <c r="A8764">
        <v>118715</v>
      </c>
      <c r="B8764" s="1" t="s">
        <v>748</v>
      </c>
      <c r="C8764">
        <v>1998</v>
      </c>
      <c r="D8764" s="1" t="s">
        <v>9</v>
      </c>
      <c r="E8764">
        <v>117</v>
      </c>
      <c r="F8764" s="3">
        <v>19488923</v>
      </c>
      <c r="G8764" s="1" t="s">
        <v>920</v>
      </c>
      <c r="H8764">
        <v>1053</v>
      </c>
      <c r="I8764" s="1" t="s">
        <v>1080</v>
      </c>
      <c r="J8764">
        <v>1053</v>
      </c>
      <c r="K8764" s="1" t="s">
        <v>1080</v>
      </c>
      <c r="L8764">
        <v>194</v>
      </c>
      <c r="M8764" s="1" t="s">
        <v>1985</v>
      </c>
      <c r="N8764" s="1" t="str">
        <f t="shared" si="136"/>
        <v>1990-1999</v>
      </c>
    </row>
    <row r="8765" spans="1:14" hidden="1" x14ac:dyDescent="0.3">
      <c r="A8765">
        <v>118715</v>
      </c>
      <c r="B8765" s="1" t="s">
        <v>748</v>
      </c>
      <c r="C8765">
        <v>1998</v>
      </c>
      <c r="D8765" s="1" t="s">
        <v>9</v>
      </c>
      <c r="E8765">
        <v>117</v>
      </c>
      <c r="F8765" s="3">
        <v>19488923</v>
      </c>
      <c r="G8765" s="1" t="s">
        <v>920</v>
      </c>
      <c r="H8765">
        <v>1053</v>
      </c>
      <c r="I8765" s="1" t="s">
        <v>1080</v>
      </c>
      <c r="J8765">
        <v>1054</v>
      </c>
      <c r="K8765" s="1" t="s">
        <v>1081</v>
      </c>
      <c r="L8765">
        <v>313</v>
      </c>
      <c r="M8765" s="1" t="s">
        <v>1984</v>
      </c>
      <c r="N8765" s="1" t="str">
        <f t="shared" si="136"/>
        <v>1990-1999</v>
      </c>
    </row>
    <row r="8766" spans="1:14" hidden="1" x14ac:dyDescent="0.3">
      <c r="A8766">
        <v>118715</v>
      </c>
      <c r="B8766" s="1" t="s">
        <v>748</v>
      </c>
      <c r="C8766">
        <v>1998</v>
      </c>
      <c r="D8766" s="1" t="s">
        <v>9</v>
      </c>
      <c r="E8766">
        <v>117</v>
      </c>
      <c r="F8766" s="3">
        <v>19488923</v>
      </c>
      <c r="G8766" s="1" t="s">
        <v>920</v>
      </c>
      <c r="H8766">
        <v>1053</v>
      </c>
      <c r="I8766" s="1" t="s">
        <v>1080</v>
      </c>
      <c r="J8766">
        <v>1054</v>
      </c>
      <c r="K8766" s="1" t="s">
        <v>1081</v>
      </c>
      <c r="L8766">
        <v>422</v>
      </c>
      <c r="M8766" s="1" t="s">
        <v>1939</v>
      </c>
      <c r="N8766" s="1" t="str">
        <f t="shared" si="136"/>
        <v>1990-1999</v>
      </c>
    </row>
    <row r="8767" spans="1:14" hidden="1" x14ac:dyDescent="0.3">
      <c r="A8767">
        <v>118715</v>
      </c>
      <c r="B8767" s="1" t="s">
        <v>748</v>
      </c>
      <c r="C8767">
        <v>1998</v>
      </c>
      <c r="D8767" s="1" t="s">
        <v>9</v>
      </c>
      <c r="E8767">
        <v>117</v>
      </c>
      <c r="F8767" s="3">
        <v>19488923</v>
      </c>
      <c r="G8767" s="1" t="s">
        <v>920</v>
      </c>
      <c r="H8767">
        <v>1053</v>
      </c>
      <c r="I8767" s="1" t="s">
        <v>1080</v>
      </c>
      <c r="J8767">
        <v>1054</v>
      </c>
      <c r="K8767" s="1" t="s">
        <v>1081</v>
      </c>
      <c r="L8767">
        <v>194</v>
      </c>
      <c r="M8767" s="1" t="s">
        <v>1985</v>
      </c>
      <c r="N8767" s="1" t="str">
        <f t="shared" si="136"/>
        <v>1990-1999</v>
      </c>
    </row>
    <row r="8768" spans="1:14" hidden="1" x14ac:dyDescent="0.3">
      <c r="A8768">
        <v>118715</v>
      </c>
      <c r="B8768" s="1" t="s">
        <v>748</v>
      </c>
      <c r="C8768">
        <v>1998</v>
      </c>
      <c r="D8768" s="1" t="s">
        <v>9</v>
      </c>
      <c r="E8768">
        <v>117</v>
      </c>
      <c r="F8768" s="3">
        <v>19488923</v>
      </c>
      <c r="G8768" s="1" t="s">
        <v>863</v>
      </c>
      <c r="H8768">
        <v>1054</v>
      </c>
      <c r="I8768" s="1" t="s">
        <v>1081</v>
      </c>
      <c r="J8768">
        <v>1053</v>
      </c>
      <c r="K8768" s="1" t="s">
        <v>1080</v>
      </c>
      <c r="L8768">
        <v>313</v>
      </c>
      <c r="M8768" s="1" t="s">
        <v>1984</v>
      </c>
      <c r="N8768" s="1" t="str">
        <f t="shared" si="136"/>
        <v>1990-1999</v>
      </c>
    </row>
    <row r="8769" spans="1:14" hidden="1" x14ac:dyDescent="0.3">
      <c r="A8769">
        <v>118715</v>
      </c>
      <c r="B8769" s="1" t="s">
        <v>748</v>
      </c>
      <c r="C8769">
        <v>1998</v>
      </c>
      <c r="D8769" s="1" t="s">
        <v>9</v>
      </c>
      <c r="E8769">
        <v>117</v>
      </c>
      <c r="F8769" s="3">
        <v>19488923</v>
      </c>
      <c r="G8769" s="1" t="s">
        <v>863</v>
      </c>
      <c r="H8769">
        <v>1054</v>
      </c>
      <c r="I8769" s="1" t="s">
        <v>1081</v>
      </c>
      <c r="J8769">
        <v>1053</v>
      </c>
      <c r="K8769" s="1" t="s">
        <v>1080</v>
      </c>
      <c r="L8769">
        <v>422</v>
      </c>
      <c r="M8769" s="1" t="s">
        <v>1939</v>
      </c>
      <c r="N8769" s="1" t="str">
        <f t="shared" si="136"/>
        <v>1990-1999</v>
      </c>
    </row>
    <row r="8770" spans="1:14" hidden="1" x14ac:dyDescent="0.3">
      <c r="A8770">
        <v>118715</v>
      </c>
      <c r="B8770" s="1" t="s">
        <v>748</v>
      </c>
      <c r="C8770">
        <v>1998</v>
      </c>
      <c r="D8770" s="1" t="s">
        <v>9</v>
      </c>
      <c r="E8770">
        <v>117</v>
      </c>
      <c r="F8770" s="3">
        <v>19488923</v>
      </c>
      <c r="G8770" s="1" t="s">
        <v>863</v>
      </c>
      <c r="H8770">
        <v>1054</v>
      </c>
      <c r="I8770" s="1" t="s">
        <v>1081</v>
      </c>
      <c r="J8770">
        <v>1053</v>
      </c>
      <c r="K8770" s="1" t="s">
        <v>1080</v>
      </c>
      <c r="L8770">
        <v>194</v>
      </c>
      <c r="M8770" s="1" t="s">
        <v>1985</v>
      </c>
      <c r="N8770" s="1" t="str">
        <f t="shared" ref="N8770:N8833" si="137">INT(C8770/10)*10 &amp; "-" &amp; INT(C8770/10)*10+9</f>
        <v>1990-1999</v>
      </c>
    </row>
    <row r="8771" spans="1:14" hidden="1" x14ac:dyDescent="0.3">
      <c r="A8771">
        <v>118715</v>
      </c>
      <c r="B8771" s="1" t="s">
        <v>748</v>
      </c>
      <c r="C8771">
        <v>1998</v>
      </c>
      <c r="D8771" s="1" t="s">
        <v>9</v>
      </c>
      <c r="E8771">
        <v>117</v>
      </c>
      <c r="F8771" s="3">
        <v>19488923</v>
      </c>
      <c r="G8771" s="1" t="s">
        <v>863</v>
      </c>
      <c r="H8771">
        <v>1054</v>
      </c>
      <c r="I8771" s="1" t="s">
        <v>1081</v>
      </c>
      <c r="J8771">
        <v>1054</v>
      </c>
      <c r="K8771" s="1" t="s">
        <v>1081</v>
      </c>
      <c r="L8771">
        <v>313</v>
      </c>
      <c r="M8771" s="1" t="s">
        <v>1984</v>
      </c>
      <c r="N8771" s="1" t="str">
        <f t="shared" si="137"/>
        <v>1990-1999</v>
      </c>
    </row>
    <row r="8772" spans="1:14" hidden="1" x14ac:dyDescent="0.3">
      <c r="A8772">
        <v>118715</v>
      </c>
      <c r="B8772" s="1" t="s">
        <v>748</v>
      </c>
      <c r="C8772">
        <v>1998</v>
      </c>
      <c r="D8772" s="1" t="s">
        <v>9</v>
      </c>
      <c r="E8772">
        <v>117</v>
      </c>
      <c r="F8772" s="3">
        <v>19488923</v>
      </c>
      <c r="G8772" s="1" t="s">
        <v>863</v>
      </c>
      <c r="H8772">
        <v>1054</v>
      </c>
      <c r="I8772" s="1" t="s">
        <v>1081</v>
      </c>
      <c r="J8772">
        <v>1054</v>
      </c>
      <c r="K8772" s="1" t="s">
        <v>1081</v>
      </c>
      <c r="L8772">
        <v>422</v>
      </c>
      <c r="M8772" s="1" t="s">
        <v>1939</v>
      </c>
      <c r="N8772" s="1" t="str">
        <f t="shared" si="137"/>
        <v>1990-1999</v>
      </c>
    </row>
    <row r="8773" spans="1:14" hidden="1" x14ac:dyDescent="0.3">
      <c r="A8773">
        <v>118715</v>
      </c>
      <c r="B8773" s="1" t="s">
        <v>748</v>
      </c>
      <c r="C8773">
        <v>1998</v>
      </c>
      <c r="D8773" s="1" t="s">
        <v>9</v>
      </c>
      <c r="E8773">
        <v>117</v>
      </c>
      <c r="F8773" s="3">
        <v>19488923</v>
      </c>
      <c r="G8773" s="1" t="s">
        <v>863</v>
      </c>
      <c r="H8773">
        <v>1054</v>
      </c>
      <c r="I8773" s="1" t="s">
        <v>1081</v>
      </c>
      <c r="J8773">
        <v>1054</v>
      </c>
      <c r="K8773" s="1" t="s">
        <v>1081</v>
      </c>
      <c r="L8773">
        <v>194</v>
      </c>
      <c r="M8773" s="1" t="s">
        <v>1985</v>
      </c>
      <c r="N8773" s="1" t="str">
        <f t="shared" si="137"/>
        <v>1990-1999</v>
      </c>
    </row>
    <row r="8774" spans="1:14" hidden="1" x14ac:dyDescent="0.3">
      <c r="A8774">
        <v>118715</v>
      </c>
      <c r="B8774" s="1" t="s">
        <v>748</v>
      </c>
      <c r="C8774">
        <v>1998</v>
      </c>
      <c r="D8774" s="1" t="s">
        <v>9</v>
      </c>
      <c r="E8774">
        <v>117</v>
      </c>
      <c r="F8774" s="3">
        <v>19488923</v>
      </c>
      <c r="G8774" s="1" t="s">
        <v>863</v>
      </c>
      <c r="H8774">
        <v>1053</v>
      </c>
      <c r="I8774" s="1" t="s">
        <v>1080</v>
      </c>
      <c r="J8774">
        <v>1053</v>
      </c>
      <c r="K8774" s="1" t="s">
        <v>1080</v>
      </c>
      <c r="L8774">
        <v>313</v>
      </c>
      <c r="M8774" s="1" t="s">
        <v>1984</v>
      </c>
      <c r="N8774" s="1" t="str">
        <f t="shared" si="137"/>
        <v>1990-1999</v>
      </c>
    </row>
    <row r="8775" spans="1:14" hidden="1" x14ac:dyDescent="0.3">
      <c r="A8775">
        <v>118715</v>
      </c>
      <c r="B8775" s="1" t="s">
        <v>748</v>
      </c>
      <c r="C8775">
        <v>1998</v>
      </c>
      <c r="D8775" s="1" t="s">
        <v>9</v>
      </c>
      <c r="E8775">
        <v>117</v>
      </c>
      <c r="F8775" s="3">
        <v>19488923</v>
      </c>
      <c r="G8775" s="1" t="s">
        <v>863</v>
      </c>
      <c r="H8775">
        <v>1053</v>
      </c>
      <c r="I8775" s="1" t="s">
        <v>1080</v>
      </c>
      <c r="J8775">
        <v>1053</v>
      </c>
      <c r="K8775" s="1" t="s">
        <v>1080</v>
      </c>
      <c r="L8775">
        <v>422</v>
      </c>
      <c r="M8775" s="1" t="s">
        <v>1939</v>
      </c>
      <c r="N8775" s="1" t="str">
        <f t="shared" si="137"/>
        <v>1990-1999</v>
      </c>
    </row>
    <row r="8776" spans="1:14" hidden="1" x14ac:dyDescent="0.3">
      <c r="A8776">
        <v>118715</v>
      </c>
      <c r="B8776" s="1" t="s">
        <v>748</v>
      </c>
      <c r="C8776">
        <v>1998</v>
      </c>
      <c r="D8776" s="1" t="s">
        <v>9</v>
      </c>
      <c r="E8776">
        <v>117</v>
      </c>
      <c r="F8776" s="3">
        <v>19488923</v>
      </c>
      <c r="G8776" s="1" t="s">
        <v>863</v>
      </c>
      <c r="H8776">
        <v>1053</v>
      </c>
      <c r="I8776" s="1" t="s">
        <v>1080</v>
      </c>
      <c r="J8776">
        <v>1053</v>
      </c>
      <c r="K8776" s="1" t="s">
        <v>1080</v>
      </c>
      <c r="L8776">
        <v>194</v>
      </c>
      <c r="M8776" s="1" t="s">
        <v>1985</v>
      </c>
      <c r="N8776" s="1" t="str">
        <f t="shared" si="137"/>
        <v>1990-1999</v>
      </c>
    </row>
    <row r="8777" spans="1:14" hidden="1" x14ac:dyDescent="0.3">
      <c r="A8777">
        <v>118715</v>
      </c>
      <c r="B8777" s="1" t="s">
        <v>748</v>
      </c>
      <c r="C8777">
        <v>1998</v>
      </c>
      <c r="D8777" s="1" t="s">
        <v>9</v>
      </c>
      <c r="E8777">
        <v>117</v>
      </c>
      <c r="F8777" s="3">
        <v>19488923</v>
      </c>
      <c r="G8777" s="1" t="s">
        <v>863</v>
      </c>
      <c r="H8777">
        <v>1053</v>
      </c>
      <c r="I8777" s="1" t="s">
        <v>1080</v>
      </c>
      <c r="J8777">
        <v>1054</v>
      </c>
      <c r="K8777" s="1" t="s">
        <v>1081</v>
      </c>
      <c r="L8777">
        <v>313</v>
      </c>
      <c r="M8777" s="1" t="s">
        <v>1984</v>
      </c>
      <c r="N8777" s="1" t="str">
        <f t="shared" si="137"/>
        <v>1990-1999</v>
      </c>
    </row>
    <row r="8778" spans="1:14" hidden="1" x14ac:dyDescent="0.3">
      <c r="A8778">
        <v>118715</v>
      </c>
      <c r="B8778" s="1" t="s">
        <v>748</v>
      </c>
      <c r="C8778">
        <v>1998</v>
      </c>
      <c r="D8778" s="1" t="s">
        <v>9</v>
      </c>
      <c r="E8778">
        <v>117</v>
      </c>
      <c r="F8778" s="3">
        <v>19488923</v>
      </c>
      <c r="G8778" s="1" t="s">
        <v>863</v>
      </c>
      <c r="H8778">
        <v>1053</v>
      </c>
      <c r="I8778" s="1" t="s">
        <v>1080</v>
      </c>
      <c r="J8778">
        <v>1054</v>
      </c>
      <c r="K8778" s="1" t="s">
        <v>1081</v>
      </c>
      <c r="L8778">
        <v>422</v>
      </c>
      <c r="M8778" s="1" t="s">
        <v>1939</v>
      </c>
      <c r="N8778" s="1" t="str">
        <f t="shared" si="137"/>
        <v>1990-1999</v>
      </c>
    </row>
    <row r="8779" spans="1:14" hidden="1" x14ac:dyDescent="0.3">
      <c r="A8779">
        <v>118715</v>
      </c>
      <c r="B8779" s="1" t="s">
        <v>748</v>
      </c>
      <c r="C8779">
        <v>1998</v>
      </c>
      <c r="D8779" s="1" t="s">
        <v>9</v>
      </c>
      <c r="E8779">
        <v>117</v>
      </c>
      <c r="F8779" s="3">
        <v>19488923</v>
      </c>
      <c r="G8779" s="1" t="s">
        <v>863</v>
      </c>
      <c r="H8779">
        <v>1053</v>
      </c>
      <c r="I8779" s="1" t="s">
        <v>1080</v>
      </c>
      <c r="J8779">
        <v>1054</v>
      </c>
      <c r="K8779" s="1" t="s">
        <v>1081</v>
      </c>
      <c r="L8779">
        <v>194</v>
      </c>
      <c r="M8779" s="1" t="s">
        <v>1985</v>
      </c>
      <c r="N8779" s="1" t="str">
        <f t="shared" si="137"/>
        <v>1990-1999</v>
      </c>
    </row>
    <row r="8780" spans="1:14" hidden="1" x14ac:dyDescent="0.3">
      <c r="A8780">
        <v>118715</v>
      </c>
      <c r="B8780" s="1" t="s">
        <v>748</v>
      </c>
      <c r="C8780">
        <v>1998</v>
      </c>
      <c r="D8780" s="1" t="s">
        <v>9</v>
      </c>
      <c r="E8780">
        <v>117</v>
      </c>
      <c r="F8780" s="3">
        <v>19488923</v>
      </c>
      <c r="G8780" s="1" t="s">
        <v>926</v>
      </c>
      <c r="H8780">
        <v>1054</v>
      </c>
      <c r="I8780" s="1" t="s">
        <v>1081</v>
      </c>
      <c r="J8780">
        <v>1053</v>
      </c>
      <c r="K8780" s="1" t="s">
        <v>1080</v>
      </c>
      <c r="L8780">
        <v>313</v>
      </c>
      <c r="M8780" s="1" t="s">
        <v>1984</v>
      </c>
      <c r="N8780" s="1" t="str">
        <f t="shared" si="137"/>
        <v>1990-1999</v>
      </c>
    </row>
    <row r="8781" spans="1:14" hidden="1" x14ac:dyDescent="0.3">
      <c r="A8781">
        <v>118715</v>
      </c>
      <c r="B8781" s="1" t="s">
        <v>748</v>
      </c>
      <c r="C8781">
        <v>1998</v>
      </c>
      <c r="D8781" s="1" t="s">
        <v>9</v>
      </c>
      <c r="E8781">
        <v>117</v>
      </c>
      <c r="F8781" s="3">
        <v>19488923</v>
      </c>
      <c r="G8781" s="1" t="s">
        <v>926</v>
      </c>
      <c r="H8781">
        <v>1054</v>
      </c>
      <c r="I8781" s="1" t="s">
        <v>1081</v>
      </c>
      <c r="J8781">
        <v>1053</v>
      </c>
      <c r="K8781" s="1" t="s">
        <v>1080</v>
      </c>
      <c r="L8781">
        <v>422</v>
      </c>
      <c r="M8781" s="1" t="s">
        <v>1939</v>
      </c>
      <c r="N8781" s="1" t="str">
        <f t="shared" si="137"/>
        <v>1990-1999</v>
      </c>
    </row>
    <row r="8782" spans="1:14" hidden="1" x14ac:dyDescent="0.3">
      <c r="A8782">
        <v>118715</v>
      </c>
      <c r="B8782" s="1" t="s">
        <v>748</v>
      </c>
      <c r="C8782">
        <v>1998</v>
      </c>
      <c r="D8782" s="1" t="s">
        <v>9</v>
      </c>
      <c r="E8782">
        <v>117</v>
      </c>
      <c r="F8782" s="3">
        <v>19488923</v>
      </c>
      <c r="G8782" s="1" t="s">
        <v>926</v>
      </c>
      <c r="H8782">
        <v>1054</v>
      </c>
      <c r="I8782" s="1" t="s">
        <v>1081</v>
      </c>
      <c r="J8782">
        <v>1053</v>
      </c>
      <c r="K8782" s="1" t="s">
        <v>1080</v>
      </c>
      <c r="L8782">
        <v>194</v>
      </c>
      <c r="M8782" s="1" t="s">
        <v>1985</v>
      </c>
      <c r="N8782" s="1" t="str">
        <f t="shared" si="137"/>
        <v>1990-1999</v>
      </c>
    </row>
    <row r="8783" spans="1:14" hidden="1" x14ac:dyDescent="0.3">
      <c r="A8783">
        <v>118715</v>
      </c>
      <c r="B8783" s="1" t="s">
        <v>748</v>
      </c>
      <c r="C8783">
        <v>1998</v>
      </c>
      <c r="D8783" s="1" t="s">
        <v>9</v>
      </c>
      <c r="E8783">
        <v>117</v>
      </c>
      <c r="F8783" s="3">
        <v>19488923</v>
      </c>
      <c r="G8783" s="1" t="s">
        <v>926</v>
      </c>
      <c r="H8783">
        <v>1054</v>
      </c>
      <c r="I8783" s="1" t="s">
        <v>1081</v>
      </c>
      <c r="J8783">
        <v>1054</v>
      </c>
      <c r="K8783" s="1" t="s">
        <v>1081</v>
      </c>
      <c r="L8783">
        <v>313</v>
      </c>
      <c r="M8783" s="1" t="s">
        <v>1984</v>
      </c>
      <c r="N8783" s="1" t="str">
        <f t="shared" si="137"/>
        <v>1990-1999</v>
      </c>
    </row>
    <row r="8784" spans="1:14" hidden="1" x14ac:dyDescent="0.3">
      <c r="A8784">
        <v>118715</v>
      </c>
      <c r="B8784" s="1" t="s">
        <v>748</v>
      </c>
      <c r="C8784">
        <v>1998</v>
      </c>
      <c r="D8784" s="1" t="s">
        <v>9</v>
      </c>
      <c r="E8784">
        <v>117</v>
      </c>
      <c r="F8784" s="3">
        <v>19488923</v>
      </c>
      <c r="G8784" s="1" t="s">
        <v>926</v>
      </c>
      <c r="H8784">
        <v>1054</v>
      </c>
      <c r="I8784" s="1" t="s">
        <v>1081</v>
      </c>
      <c r="J8784">
        <v>1054</v>
      </c>
      <c r="K8784" s="1" t="s">
        <v>1081</v>
      </c>
      <c r="L8784">
        <v>422</v>
      </c>
      <c r="M8784" s="1" t="s">
        <v>1939</v>
      </c>
      <c r="N8784" s="1" t="str">
        <f t="shared" si="137"/>
        <v>1990-1999</v>
      </c>
    </row>
    <row r="8785" spans="1:14" hidden="1" x14ac:dyDescent="0.3">
      <c r="A8785">
        <v>118715</v>
      </c>
      <c r="B8785" s="1" t="s">
        <v>748</v>
      </c>
      <c r="C8785">
        <v>1998</v>
      </c>
      <c r="D8785" s="1" t="s">
        <v>9</v>
      </c>
      <c r="E8785">
        <v>117</v>
      </c>
      <c r="F8785" s="3">
        <v>19488923</v>
      </c>
      <c r="G8785" s="1" t="s">
        <v>926</v>
      </c>
      <c r="H8785">
        <v>1054</v>
      </c>
      <c r="I8785" s="1" t="s">
        <v>1081</v>
      </c>
      <c r="J8785">
        <v>1054</v>
      </c>
      <c r="K8785" s="1" t="s">
        <v>1081</v>
      </c>
      <c r="L8785">
        <v>194</v>
      </c>
      <c r="M8785" s="1" t="s">
        <v>1985</v>
      </c>
      <c r="N8785" s="1" t="str">
        <f t="shared" si="137"/>
        <v>1990-1999</v>
      </c>
    </row>
    <row r="8786" spans="1:14" hidden="1" x14ac:dyDescent="0.3">
      <c r="A8786">
        <v>118715</v>
      </c>
      <c r="B8786" s="1" t="s">
        <v>748</v>
      </c>
      <c r="C8786">
        <v>1998</v>
      </c>
      <c r="D8786" s="1" t="s">
        <v>9</v>
      </c>
      <c r="E8786">
        <v>117</v>
      </c>
      <c r="F8786" s="3">
        <v>19488923</v>
      </c>
      <c r="G8786" s="1" t="s">
        <v>926</v>
      </c>
      <c r="H8786">
        <v>1053</v>
      </c>
      <c r="I8786" s="1" t="s">
        <v>1080</v>
      </c>
      <c r="J8786">
        <v>1053</v>
      </c>
      <c r="K8786" s="1" t="s">
        <v>1080</v>
      </c>
      <c r="L8786">
        <v>313</v>
      </c>
      <c r="M8786" s="1" t="s">
        <v>1984</v>
      </c>
      <c r="N8786" s="1" t="str">
        <f t="shared" si="137"/>
        <v>1990-1999</v>
      </c>
    </row>
    <row r="8787" spans="1:14" hidden="1" x14ac:dyDescent="0.3">
      <c r="A8787">
        <v>118715</v>
      </c>
      <c r="B8787" s="1" t="s">
        <v>748</v>
      </c>
      <c r="C8787">
        <v>1998</v>
      </c>
      <c r="D8787" s="1" t="s">
        <v>9</v>
      </c>
      <c r="E8787">
        <v>117</v>
      </c>
      <c r="F8787" s="3">
        <v>19488923</v>
      </c>
      <c r="G8787" s="1" t="s">
        <v>926</v>
      </c>
      <c r="H8787">
        <v>1053</v>
      </c>
      <c r="I8787" s="1" t="s">
        <v>1080</v>
      </c>
      <c r="J8787">
        <v>1053</v>
      </c>
      <c r="K8787" s="1" t="s">
        <v>1080</v>
      </c>
      <c r="L8787">
        <v>422</v>
      </c>
      <c r="M8787" s="1" t="s">
        <v>1939</v>
      </c>
      <c r="N8787" s="1" t="str">
        <f t="shared" si="137"/>
        <v>1990-1999</v>
      </c>
    </row>
    <row r="8788" spans="1:14" hidden="1" x14ac:dyDescent="0.3">
      <c r="A8788">
        <v>118715</v>
      </c>
      <c r="B8788" s="1" t="s">
        <v>748</v>
      </c>
      <c r="C8788">
        <v>1998</v>
      </c>
      <c r="D8788" s="1" t="s">
        <v>9</v>
      </c>
      <c r="E8788">
        <v>117</v>
      </c>
      <c r="F8788" s="3">
        <v>19488923</v>
      </c>
      <c r="G8788" s="1" t="s">
        <v>926</v>
      </c>
      <c r="H8788">
        <v>1053</v>
      </c>
      <c r="I8788" s="1" t="s">
        <v>1080</v>
      </c>
      <c r="J8788">
        <v>1053</v>
      </c>
      <c r="K8788" s="1" t="s">
        <v>1080</v>
      </c>
      <c r="L8788">
        <v>194</v>
      </c>
      <c r="M8788" s="1" t="s">
        <v>1985</v>
      </c>
      <c r="N8788" s="1" t="str">
        <f t="shared" si="137"/>
        <v>1990-1999</v>
      </c>
    </row>
    <row r="8789" spans="1:14" hidden="1" x14ac:dyDescent="0.3">
      <c r="A8789">
        <v>118715</v>
      </c>
      <c r="B8789" s="1" t="s">
        <v>748</v>
      </c>
      <c r="C8789">
        <v>1998</v>
      </c>
      <c r="D8789" s="1" t="s">
        <v>9</v>
      </c>
      <c r="E8789">
        <v>117</v>
      </c>
      <c r="F8789" s="3">
        <v>19488923</v>
      </c>
      <c r="G8789" s="1" t="s">
        <v>926</v>
      </c>
      <c r="H8789">
        <v>1053</v>
      </c>
      <c r="I8789" s="1" t="s">
        <v>1080</v>
      </c>
      <c r="J8789">
        <v>1054</v>
      </c>
      <c r="K8789" s="1" t="s">
        <v>1081</v>
      </c>
      <c r="L8789">
        <v>313</v>
      </c>
      <c r="M8789" s="1" t="s">
        <v>1984</v>
      </c>
      <c r="N8789" s="1" t="str">
        <f t="shared" si="137"/>
        <v>1990-1999</v>
      </c>
    </row>
    <row r="8790" spans="1:14" hidden="1" x14ac:dyDescent="0.3">
      <c r="A8790">
        <v>118715</v>
      </c>
      <c r="B8790" s="1" t="s">
        <v>748</v>
      </c>
      <c r="C8790">
        <v>1998</v>
      </c>
      <c r="D8790" s="1" t="s">
        <v>9</v>
      </c>
      <c r="E8790">
        <v>117</v>
      </c>
      <c r="F8790" s="3">
        <v>19488923</v>
      </c>
      <c r="G8790" s="1" t="s">
        <v>926</v>
      </c>
      <c r="H8790">
        <v>1053</v>
      </c>
      <c r="I8790" s="1" t="s">
        <v>1080</v>
      </c>
      <c r="J8790">
        <v>1054</v>
      </c>
      <c r="K8790" s="1" t="s">
        <v>1081</v>
      </c>
      <c r="L8790">
        <v>422</v>
      </c>
      <c r="M8790" s="1" t="s">
        <v>1939</v>
      </c>
      <c r="N8790" s="1" t="str">
        <f t="shared" si="137"/>
        <v>1990-1999</v>
      </c>
    </row>
    <row r="8791" spans="1:14" hidden="1" x14ac:dyDescent="0.3">
      <c r="A8791">
        <v>118715</v>
      </c>
      <c r="B8791" s="1" t="s">
        <v>748</v>
      </c>
      <c r="C8791">
        <v>1998</v>
      </c>
      <c r="D8791" s="1" t="s">
        <v>9</v>
      </c>
      <c r="E8791">
        <v>117</v>
      </c>
      <c r="F8791" s="3">
        <v>19488923</v>
      </c>
      <c r="G8791" s="1" t="s">
        <v>926</v>
      </c>
      <c r="H8791">
        <v>1053</v>
      </c>
      <c r="I8791" s="1" t="s">
        <v>1080</v>
      </c>
      <c r="J8791">
        <v>1054</v>
      </c>
      <c r="K8791" s="1" t="s">
        <v>1081</v>
      </c>
      <c r="L8791">
        <v>194</v>
      </c>
      <c r="M8791" s="1" t="s">
        <v>1985</v>
      </c>
      <c r="N8791" s="1" t="str">
        <f t="shared" si="137"/>
        <v>1990-1999</v>
      </c>
    </row>
    <row r="8792" spans="1:14" hidden="1" x14ac:dyDescent="0.3">
      <c r="A8792">
        <v>118715</v>
      </c>
      <c r="B8792" s="1" t="s">
        <v>748</v>
      </c>
      <c r="C8792">
        <v>1998</v>
      </c>
      <c r="D8792" s="1" t="s">
        <v>9</v>
      </c>
      <c r="E8792">
        <v>117</v>
      </c>
      <c r="F8792" s="3">
        <v>19488923</v>
      </c>
      <c r="G8792" s="1" t="s">
        <v>973</v>
      </c>
      <c r="H8792">
        <v>1054</v>
      </c>
      <c r="I8792" s="1" t="s">
        <v>1081</v>
      </c>
      <c r="J8792">
        <v>1053</v>
      </c>
      <c r="K8792" s="1" t="s">
        <v>1080</v>
      </c>
      <c r="L8792">
        <v>313</v>
      </c>
      <c r="M8792" s="1" t="s">
        <v>1984</v>
      </c>
      <c r="N8792" s="1" t="str">
        <f t="shared" si="137"/>
        <v>1990-1999</v>
      </c>
    </row>
    <row r="8793" spans="1:14" hidden="1" x14ac:dyDescent="0.3">
      <c r="A8793">
        <v>118715</v>
      </c>
      <c r="B8793" s="1" t="s">
        <v>748</v>
      </c>
      <c r="C8793">
        <v>1998</v>
      </c>
      <c r="D8793" s="1" t="s">
        <v>9</v>
      </c>
      <c r="E8793">
        <v>117</v>
      </c>
      <c r="F8793" s="3">
        <v>19488923</v>
      </c>
      <c r="G8793" s="1" t="s">
        <v>973</v>
      </c>
      <c r="H8793">
        <v>1054</v>
      </c>
      <c r="I8793" s="1" t="s">
        <v>1081</v>
      </c>
      <c r="J8793">
        <v>1053</v>
      </c>
      <c r="K8793" s="1" t="s">
        <v>1080</v>
      </c>
      <c r="L8793">
        <v>422</v>
      </c>
      <c r="M8793" s="1" t="s">
        <v>1939</v>
      </c>
      <c r="N8793" s="1" t="str">
        <f t="shared" si="137"/>
        <v>1990-1999</v>
      </c>
    </row>
    <row r="8794" spans="1:14" hidden="1" x14ac:dyDescent="0.3">
      <c r="A8794">
        <v>118715</v>
      </c>
      <c r="B8794" s="1" t="s">
        <v>748</v>
      </c>
      <c r="C8794">
        <v>1998</v>
      </c>
      <c r="D8794" s="1" t="s">
        <v>9</v>
      </c>
      <c r="E8794">
        <v>117</v>
      </c>
      <c r="F8794" s="3">
        <v>19488923</v>
      </c>
      <c r="G8794" s="1" t="s">
        <v>973</v>
      </c>
      <c r="H8794">
        <v>1054</v>
      </c>
      <c r="I8794" s="1" t="s">
        <v>1081</v>
      </c>
      <c r="J8794">
        <v>1053</v>
      </c>
      <c r="K8794" s="1" t="s">
        <v>1080</v>
      </c>
      <c r="L8794">
        <v>194</v>
      </c>
      <c r="M8794" s="1" t="s">
        <v>1985</v>
      </c>
      <c r="N8794" s="1" t="str">
        <f t="shared" si="137"/>
        <v>1990-1999</v>
      </c>
    </row>
    <row r="8795" spans="1:14" hidden="1" x14ac:dyDescent="0.3">
      <c r="A8795">
        <v>118715</v>
      </c>
      <c r="B8795" s="1" t="s">
        <v>748</v>
      </c>
      <c r="C8795">
        <v>1998</v>
      </c>
      <c r="D8795" s="1" t="s">
        <v>9</v>
      </c>
      <c r="E8795">
        <v>117</v>
      </c>
      <c r="F8795" s="3">
        <v>19488923</v>
      </c>
      <c r="G8795" s="1" t="s">
        <v>973</v>
      </c>
      <c r="H8795">
        <v>1054</v>
      </c>
      <c r="I8795" s="1" t="s">
        <v>1081</v>
      </c>
      <c r="J8795">
        <v>1054</v>
      </c>
      <c r="K8795" s="1" t="s">
        <v>1081</v>
      </c>
      <c r="L8795">
        <v>313</v>
      </c>
      <c r="M8795" s="1" t="s">
        <v>1984</v>
      </c>
      <c r="N8795" s="1" t="str">
        <f t="shared" si="137"/>
        <v>1990-1999</v>
      </c>
    </row>
    <row r="8796" spans="1:14" hidden="1" x14ac:dyDescent="0.3">
      <c r="A8796">
        <v>118715</v>
      </c>
      <c r="B8796" s="1" t="s">
        <v>748</v>
      </c>
      <c r="C8796">
        <v>1998</v>
      </c>
      <c r="D8796" s="1" t="s">
        <v>9</v>
      </c>
      <c r="E8796">
        <v>117</v>
      </c>
      <c r="F8796" s="3">
        <v>19488923</v>
      </c>
      <c r="G8796" s="1" t="s">
        <v>973</v>
      </c>
      <c r="H8796">
        <v>1054</v>
      </c>
      <c r="I8796" s="1" t="s">
        <v>1081</v>
      </c>
      <c r="J8796">
        <v>1054</v>
      </c>
      <c r="K8796" s="1" t="s">
        <v>1081</v>
      </c>
      <c r="L8796">
        <v>422</v>
      </c>
      <c r="M8796" s="1" t="s">
        <v>1939</v>
      </c>
      <c r="N8796" s="1" t="str">
        <f t="shared" si="137"/>
        <v>1990-1999</v>
      </c>
    </row>
    <row r="8797" spans="1:14" hidden="1" x14ac:dyDescent="0.3">
      <c r="A8797">
        <v>118715</v>
      </c>
      <c r="B8797" s="1" t="s">
        <v>748</v>
      </c>
      <c r="C8797">
        <v>1998</v>
      </c>
      <c r="D8797" s="1" t="s">
        <v>9</v>
      </c>
      <c r="E8797">
        <v>117</v>
      </c>
      <c r="F8797" s="3">
        <v>19488923</v>
      </c>
      <c r="G8797" s="1" t="s">
        <v>973</v>
      </c>
      <c r="H8797">
        <v>1054</v>
      </c>
      <c r="I8797" s="1" t="s">
        <v>1081</v>
      </c>
      <c r="J8797">
        <v>1054</v>
      </c>
      <c r="K8797" s="1" t="s">
        <v>1081</v>
      </c>
      <c r="L8797">
        <v>194</v>
      </c>
      <c r="M8797" s="1" t="s">
        <v>1985</v>
      </c>
      <c r="N8797" s="1" t="str">
        <f t="shared" si="137"/>
        <v>1990-1999</v>
      </c>
    </row>
    <row r="8798" spans="1:14" hidden="1" x14ac:dyDescent="0.3">
      <c r="A8798">
        <v>118715</v>
      </c>
      <c r="B8798" s="1" t="s">
        <v>748</v>
      </c>
      <c r="C8798">
        <v>1998</v>
      </c>
      <c r="D8798" s="1" t="s">
        <v>9</v>
      </c>
      <c r="E8798">
        <v>117</v>
      </c>
      <c r="F8798" s="3">
        <v>19488923</v>
      </c>
      <c r="G8798" s="1" t="s">
        <v>973</v>
      </c>
      <c r="H8798">
        <v>1053</v>
      </c>
      <c r="I8798" s="1" t="s">
        <v>1080</v>
      </c>
      <c r="J8798">
        <v>1053</v>
      </c>
      <c r="K8798" s="1" t="s">
        <v>1080</v>
      </c>
      <c r="L8798">
        <v>313</v>
      </c>
      <c r="M8798" s="1" t="s">
        <v>1984</v>
      </c>
      <c r="N8798" s="1" t="str">
        <f t="shared" si="137"/>
        <v>1990-1999</v>
      </c>
    </row>
    <row r="8799" spans="1:14" hidden="1" x14ac:dyDescent="0.3">
      <c r="A8799">
        <v>118715</v>
      </c>
      <c r="B8799" s="1" t="s">
        <v>748</v>
      </c>
      <c r="C8799">
        <v>1998</v>
      </c>
      <c r="D8799" s="1" t="s">
        <v>9</v>
      </c>
      <c r="E8799">
        <v>117</v>
      </c>
      <c r="F8799" s="3">
        <v>19488923</v>
      </c>
      <c r="G8799" s="1" t="s">
        <v>973</v>
      </c>
      <c r="H8799">
        <v>1053</v>
      </c>
      <c r="I8799" s="1" t="s">
        <v>1080</v>
      </c>
      <c r="J8799">
        <v>1053</v>
      </c>
      <c r="K8799" s="1" t="s">
        <v>1080</v>
      </c>
      <c r="L8799">
        <v>422</v>
      </c>
      <c r="M8799" s="1" t="s">
        <v>1939</v>
      </c>
      <c r="N8799" s="1" t="str">
        <f t="shared" si="137"/>
        <v>1990-1999</v>
      </c>
    </row>
    <row r="8800" spans="1:14" hidden="1" x14ac:dyDescent="0.3">
      <c r="A8800">
        <v>118715</v>
      </c>
      <c r="B8800" s="1" t="s">
        <v>748</v>
      </c>
      <c r="C8800">
        <v>1998</v>
      </c>
      <c r="D8800" s="1" t="s">
        <v>9</v>
      </c>
      <c r="E8800">
        <v>117</v>
      </c>
      <c r="F8800" s="3">
        <v>19488923</v>
      </c>
      <c r="G8800" s="1" t="s">
        <v>973</v>
      </c>
      <c r="H8800">
        <v>1053</v>
      </c>
      <c r="I8800" s="1" t="s">
        <v>1080</v>
      </c>
      <c r="J8800">
        <v>1053</v>
      </c>
      <c r="K8800" s="1" t="s">
        <v>1080</v>
      </c>
      <c r="L8800">
        <v>194</v>
      </c>
      <c r="M8800" s="1" t="s">
        <v>1985</v>
      </c>
      <c r="N8800" s="1" t="str">
        <f t="shared" si="137"/>
        <v>1990-1999</v>
      </c>
    </row>
    <row r="8801" spans="1:14" hidden="1" x14ac:dyDescent="0.3">
      <c r="A8801">
        <v>118715</v>
      </c>
      <c r="B8801" s="1" t="s">
        <v>748</v>
      </c>
      <c r="C8801">
        <v>1998</v>
      </c>
      <c r="D8801" s="1" t="s">
        <v>9</v>
      </c>
      <c r="E8801">
        <v>117</v>
      </c>
      <c r="F8801" s="3">
        <v>19488923</v>
      </c>
      <c r="G8801" s="1" t="s">
        <v>973</v>
      </c>
      <c r="H8801">
        <v>1053</v>
      </c>
      <c r="I8801" s="1" t="s">
        <v>1080</v>
      </c>
      <c r="J8801">
        <v>1054</v>
      </c>
      <c r="K8801" s="1" t="s">
        <v>1081</v>
      </c>
      <c r="L8801">
        <v>313</v>
      </c>
      <c r="M8801" s="1" t="s">
        <v>1984</v>
      </c>
      <c r="N8801" s="1" t="str">
        <f t="shared" si="137"/>
        <v>1990-1999</v>
      </c>
    </row>
    <row r="8802" spans="1:14" hidden="1" x14ac:dyDescent="0.3">
      <c r="A8802">
        <v>118715</v>
      </c>
      <c r="B8802" s="1" t="s">
        <v>748</v>
      </c>
      <c r="C8802">
        <v>1998</v>
      </c>
      <c r="D8802" s="1" t="s">
        <v>9</v>
      </c>
      <c r="E8802">
        <v>117</v>
      </c>
      <c r="F8802" s="3">
        <v>19488923</v>
      </c>
      <c r="G8802" s="1" t="s">
        <v>973</v>
      </c>
      <c r="H8802">
        <v>1053</v>
      </c>
      <c r="I8802" s="1" t="s">
        <v>1080</v>
      </c>
      <c r="J8802">
        <v>1054</v>
      </c>
      <c r="K8802" s="1" t="s">
        <v>1081</v>
      </c>
      <c r="L8802">
        <v>422</v>
      </c>
      <c r="M8802" s="1" t="s">
        <v>1939</v>
      </c>
      <c r="N8802" s="1" t="str">
        <f t="shared" si="137"/>
        <v>1990-1999</v>
      </c>
    </row>
    <row r="8803" spans="1:14" hidden="1" x14ac:dyDescent="0.3">
      <c r="A8803">
        <v>118715</v>
      </c>
      <c r="B8803" s="1" t="s">
        <v>748</v>
      </c>
      <c r="C8803">
        <v>1998</v>
      </c>
      <c r="D8803" s="1" t="s">
        <v>9</v>
      </c>
      <c r="E8803">
        <v>117</v>
      </c>
      <c r="F8803" s="3">
        <v>19488923</v>
      </c>
      <c r="G8803" s="1" t="s">
        <v>973</v>
      </c>
      <c r="H8803">
        <v>1053</v>
      </c>
      <c r="I8803" s="1" t="s">
        <v>1080</v>
      </c>
      <c r="J8803">
        <v>1054</v>
      </c>
      <c r="K8803" s="1" t="s">
        <v>1081</v>
      </c>
      <c r="L8803">
        <v>194</v>
      </c>
      <c r="M8803" s="1" t="s">
        <v>1985</v>
      </c>
      <c r="N8803" s="1" t="str">
        <f t="shared" si="137"/>
        <v>1990-1999</v>
      </c>
    </row>
    <row r="8804" spans="1:14" hidden="1" x14ac:dyDescent="0.3">
      <c r="A8804">
        <v>118715</v>
      </c>
      <c r="B8804" s="1" t="s">
        <v>748</v>
      </c>
      <c r="C8804">
        <v>1998</v>
      </c>
      <c r="D8804" s="1" t="s">
        <v>9</v>
      </c>
      <c r="E8804">
        <v>117</v>
      </c>
      <c r="F8804" s="3">
        <v>19488923</v>
      </c>
      <c r="G8804" s="1" t="s">
        <v>901</v>
      </c>
      <c r="H8804">
        <v>1054</v>
      </c>
      <c r="I8804" s="1" t="s">
        <v>1081</v>
      </c>
      <c r="J8804">
        <v>1053</v>
      </c>
      <c r="K8804" s="1" t="s">
        <v>1080</v>
      </c>
      <c r="L8804">
        <v>313</v>
      </c>
      <c r="M8804" s="1" t="s">
        <v>1984</v>
      </c>
      <c r="N8804" s="1" t="str">
        <f t="shared" si="137"/>
        <v>1990-1999</v>
      </c>
    </row>
    <row r="8805" spans="1:14" hidden="1" x14ac:dyDescent="0.3">
      <c r="A8805">
        <v>118715</v>
      </c>
      <c r="B8805" s="1" t="s">
        <v>748</v>
      </c>
      <c r="C8805">
        <v>1998</v>
      </c>
      <c r="D8805" s="1" t="s">
        <v>9</v>
      </c>
      <c r="E8805">
        <v>117</v>
      </c>
      <c r="F8805" s="3">
        <v>19488923</v>
      </c>
      <c r="G8805" s="1" t="s">
        <v>901</v>
      </c>
      <c r="H8805">
        <v>1054</v>
      </c>
      <c r="I8805" s="1" t="s">
        <v>1081</v>
      </c>
      <c r="J8805">
        <v>1053</v>
      </c>
      <c r="K8805" s="1" t="s">
        <v>1080</v>
      </c>
      <c r="L8805">
        <v>422</v>
      </c>
      <c r="M8805" s="1" t="s">
        <v>1939</v>
      </c>
      <c r="N8805" s="1" t="str">
        <f t="shared" si="137"/>
        <v>1990-1999</v>
      </c>
    </row>
    <row r="8806" spans="1:14" hidden="1" x14ac:dyDescent="0.3">
      <c r="A8806">
        <v>118715</v>
      </c>
      <c r="B8806" s="1" t="s">
        <v>748</v>
      </c>
      <c r="C8806">
        <v>1998</v>
      </c>
      <c r="D8806" s="1" t="s">
        <v>9</v>
      </c>
      <c r="E8806">
        <v>117</v>
      </c>
      <c r="F8806" s="3">
        <v>19488923</v>
      </c>
      <c r="G8806" s="1" t="s">
        <v>901</v>
      </c>
      <c r="H8806">
        <v>1054</v>
      </c>
      <c r="I8806" s="1" t="s">
        <v>1081</v>
      </c>
      <c r="J8806">
        <v>1053</v>
      </c>
      <c r="K8806" s="1" t="s">
        <v>1080</v>
      </c>
      <c r="L8806">
        <v>194</v>
      </c>
      <c r="M8806" s="1" t="s">
        <v>1985</v>
      </c>
      <c r="N8806" s="1" t="str">
        <f t="shared" si="137"/>
        <v>1990-1999</v>
      </c>
    </row>
    <row r="8807" spans="1:14" hidden="1" x14ac:dyDescent="0.3">
      <c r="A8807">
        <v>118715</v>
      </c>
      <c r="B8807" s="1" t="s">
        <v>748</v>
      </c>
      <c r="C8807">
        <v>1998</v>
      </c>
      <c r="D8807" s="1" t="s">
        <v>9</v>
      </c>
      <c r="E8807">
        <v>117</v>
      </c>
      <c r="F8807" s="3">
        <v>19488923</v>
      </c>
      <c r="G8807" s="1" t="s">
        <v>901</v>
      </c>
      <c r="H8807">
        <v>1054</v>
      </c>
      <c r="I8807" s="1" t="s">
        <v>1081</v>
      </c>
      <c r="J8807">
        <v>1054</v>
      </c>
      <c r="K8807" s="1" t="s">
        <v>1081</v>
      </c>
      <c r="L8807">
        <v>313</v>
      </c>
      <c r="M8807" s="1" t="s">
        <v>1984</v>
      </c>
      <c r="N8807" s="1" t="str">
        <f t="shared" si="137"/>
        <v>1990-1999</v>
      </c>
    </row>
    <row r="8808" spans="1:14" hidden="1" x14ac:dyDescent="0.3">
      <c r="A8808">
        <v>118715</v>
      </c>
      <c r="B8808" s="1" t="s">
        <v>748</v>
      </c>
      <c r="C8808">
        <v>1998</v>
      </c>
      <c r="D8808" s="1" t="s">
        <v>9</v>
      </c>
      <c r="E8808">
        <v>117</v>
      </c>
      <c r="F8808" s="3">
        <v>19488923</v>
      </c>
      <c r="G8808" s="1" t="s">
        <v>901</v>
      </c>
      <c r="H8808">
        <v>1054</v>
      </c>
      <c r="I8808" s="1" t="s">
        <v>1081</v>
      </c>
      <c r="J8808">
        <v>1054</v>
      </c>
      <c r="K8808" s="1" t="s">
        <v>1081</v>
      </c>
      <c r="L8808">
        <v>422</v>
      </c>
      <c r="M8808" s="1" t="s">
        <v>1939</v>
      </c>
      <c r="N8808" s="1" t="str">
        <f t="shared" si="137"/>
        <v>1990-1999</v>
      </c>
    </row>
    <row r="8809" spans="1:14" hidden="1" x14ac:dyDescent="0.3">
      <c r="A8809">
        <v>118715</v>
      </c>
      <c r="B8809" s="1" t="s">
        <v>748</v>
      </c>
      <c r="C8809">
        <v>1998</v>
      </c>
      <c r="D8809" s="1" t="s">
        <v>9</v>
      </c>
      <c r="E8809">
        <v>117</v>
      </c>
      <c r="F8809" s="3">
        <v>19488923</v>
      </c>
      <c r="G8809" s="1" t="s">
        <v>901</v>
      </c>
      <c r="H8809">
        <v>1054</v>
      </c>
      <c r="I8809" s="1" t="s">
        <v>1081</v>
      </c>
      <c r="J8809">
        <v>1054</v>
      </c>
      <c r="K8809" s="1" t="s">
        <v>1081</v>
      </c>
      <c r="L8809">
        <v>194</v>
      </c>
      <c r="M8809" s="1" t="s">
        <v>1985</v>
      </c>
      <c r="N8809" s="1" t="str">
        <f t="shared" si="137"/>
        <v>1990-1999</v>
      </c>
    </row>
    <row r="8810" spans="1:14" hidden="1" x14ac:dyDescent="0.3">
      <c r="A8810">
        <v>118715</v>
      </c>
      <c r="B8810" s="1" t="s">
        <v>748</v>
      </c>
      <c r="C8810">
        <v>1998</v>
      </c>
      <c r="D8810" s="1" t="s">
        <v>9</v>
      </c>
      <c r="E8810">
        <v>117</v>
      </c>
      <c r="F8810" s="3">
        <v>19488923</v>
      </c>
      <c r="G8810" s="1" t="s">
        <v>901</v>
      </c>
      <c r="H8810">
        <v>1053</v>
      </c>
      <c r="I8810" s="1" t="s">
        <v>1080</v>
      </c>
      <c r="J8810">
        <v>1053</v>
      </c>
      <c r="K8810" s="1" t="s">
        <v>1080</v>
      </c>
      <c r="L8810">
        <v>313</v>
      </c>
      <c r="M8810" s="1" t="s">
        <v>1984</v>
      </c>
      <c r="N8810" s="1" t="str">
        <f t="shared" si="137"/>
        <v>1990-1999</v>
      </c>
    </row>
    <row r="8811" spans="1:14" hidden="1" x14ac:dyDescent="0.3">
      <c r="A8811">
        <v>118715</v>
      </c>
      <c r="B8811" s="1" t="s">
        <v>748</v>
      </c>
      <c r="C8811">
        <v>1998</v>
      </c>
      <c r="D8811" s="1" t="s">
        <v>9</v>
      </c>
      <c r="E8811">
        <v>117</v>
      </c>
      <c r="F8811" s="3">
        <v>19488923</v>
      </c>
      <c r="G8811" s="1" t="s">
        <v>901</v>
      </c>
      <c r="H8811">
        <v>1053</v>
      </c>
      <c r="I8811" s="1" t="s">
        <v>1080</v>
      </c>
      <c r="J8811">
        <v>1053</v>
      </c>
      <c r="K8811" s="1" t="s">
        <v>1080</v>
      </c>
      <c r="L8811">
        <v>422</v>
      </c>
      <c r="M8811" s="1" t="s">
        <v>1939</v>
      </c>
      <c r="N8811" s="1" t="str">
        <f t="shared" si="137"/>
        <v>1990-1999</v>
      </c>
    </row>
    <row r="8812" spans="1:14" hidden="1" x14ac:dyDescent="0.3">
      <c r="A8812">
        <v>118715</v>
      </c>
      <c r="B8812" s="1" t="s">
        <v>748</v>
      </c>
      <c r="C8812">
        <v>1998</v>
      </c>
      <c r="D8812" s="1" t="s">
        <v>9</v>
      </c>
      <c r="E8812">
        <v>117</v>
      </c>
      <c r="F8812" s="3">
        <v>19488923</v>
      </c>
      <c r="G8812" s="1" t="s">
        <v>901</v>
      </c>
      <c r="H8812">
        <v>1053</v>
      </c>
      <c r="I8812" s="1" t="s">
        <v>1080</v>
      </c>
      <c r="J8812">
        <v>1053</v>
      </c>
      <c r="K8812" s="1" t="s">
        <v>1080</v>
      </c>
      <c r="L8812">
        <v>194</v>
      </c>
      <c r="M8812" s="1" t="s">
        <v>1985</v>
      </c>
      <c r="N8812" s="1" t="str">
        <f t="shared" si="137"/>
        <v>1990-1999</v>
      </c>
    </row>
    <row r="8813" spans="1:14" hidden="1" x14ac:dyDescent="0.3">
      <c r="A8813">
        <v>118715</v>
      </c>
      <c r="B8813" s="1" t="s">
        <v>748</v>
      </c>
      <c r="C8813">
        <v>1998</v>
      </c>
      <c r="D8813" s="1" t="s">
        <v>9</v>
      </c>
      <c r="E8813">
        <v>117</v>
      </c>
      <c r="F8813" s="3">
        <v>19488923</v>
      </c>
      <c r="G8813" s="1" t="s">
        <v>901</v>
      </c>
      <c r="H8813">
        <v>1053</v>
      </c>
      <c r="I8813" s="1" t="s">
        <v>1080</v>
      </c>
      <c r="J8813">
        <v>1054</v>
      </c>
      <c r="K8813" s="1" t="s">
        <v>1081</v>
      </c>
      <c r="L8813">
        <v>313</v>
      </c>
      <c r="M8813" s="1" t="s">
        <v>1984</v>
      </c>
      <c r="N8813" s="1" t="str">
        <f t="shared" si="137"/>
        <v>1990-1999</v>
      </c>
    </row>
    <row r="8814" spans="1:14" hidden="1" x14ac:dyDescent="0.3">
      <c r="A8814">
        <v>118715</v>
      </c>
      <c r="B8814" s="1" t="s">
        <v>748</v>
      </c>
      <c r="C8814">
        <v>1998</v>
      </c>
      <c r="D8814" s="1" t="s">
        <v>9</v>
      </c>
      <c r="E8814">
        <v>117</v>
      </c>
      <c r="F8814" s="3">
        <v>19488923</v>
      </c>
      <c r="G8814" s="1" t="s">
        <v>901</v>
      </c>
      <c r="H8814">
        <v>1053</v>
      </c>
      <c r="I8814" s="1" t="s">
        <v>1080</v>
      </c>
      <c r="J8814">
        <v>1054</v>
      </c>
      <c r="K8814" s="1" t="s">
        <v>1081</v>
      </c>
      <c r="L8814">
        <v>422</v>
      </c>
      <c r="M8814" s="1" t="s">
        <v>1939</v>
      </c>
      <c r="N8814" s="1" t="str">
        <f t="shared" si="137"/>
        <v>1990-1999</v>
      </c>
    </row>
    <row r="8815" spans="1:14" hidden="1" x14ac:dyDescent="0.3">
      <c r="A8815">
        <v>118715</v>
      </c>
      <c r="B8815" s="1" t="s">
        <v>748</v>
      </c>
      <c r="C8815">
        <v>1998</v>
      </c>
      <c r="D8815" s="1" t="s">
        <v>9</v>
      </c>
      <c r="E8815">
        <v>117</v>
      </c>
      <c r="F8815" s="3">
        <v>19488923</v>
      </c>
      <c r="G8815" s="1" t="s">
        <v>901</v>
      </c>
      <c r="H8815">
        <v>1053</v>
      </c>
      <c r="I8815" s="1" t="s">
        <v>1080</v>
      </c>
      <c r="J8815">
        <v>1054</v>
      </c>
      <c r="K8815" s="1" t="s">
        <v>1081</v>
      </c>
      <c r="L8815">
        <v>194</v>
      </c>
      <c r="M8815" s="1" t="s">
        <v>1985</v>
      </c>
      <c r="N8815" s="1" t="str">
        <f t="shared" si="137"/>
        <v>1990-1999</v>
      </c>
    </row>
    <row r="8816" spans="1:14" hidden="1" x14ac:dyDescent="0.3">
      <c r="A8816">
        <v>118715</v>
      </c>
      <c r="B8816" s="1" t="s">
        <v>748</v>
      </c>
      <c r="C8816">
        <v>1998</v>
      </c>
      <c r="D8816" s="1" t="s">
        <v>9</v>
      </c>
      <c r="E8816">
        <v>117</v>
      </c>
      <c r="F8816" s="3">
        <v>19488923</v>
      </c>
      <c r="G8816" s="1" t="s">
        <v>843</v>
      </c>
      <c r="H8816">
        <v>1054</v>
      </c>
      <c r="I8816" s="1" t="s">
        <v>1081</v>
      </c>
      <c r="J8816">
        <v>1053</v>
      </c>
      <c r="K8816" s="1" t="s">
        <v>1080</v>
      </c>
      <c r="L8816">
        <v>313</v>
      </c>
      <c r="M8816" s="1" t="s">
        <v>1984</v>
      </c>
      <c r="N8816" s="1" t="str">
        <f t="shared" si="137"/>
        <v>1990-1999</v>
      </c>
    </row>
    <row r="8817" spans="1:14" hidden="1" x14ac:dyDescent="0.3">
      <c r="A8817">
        <v>118715</v>
      </c>
      <c r="B8817" s="1" t="s">
        <v>748</v>
      </c>
      <c r="C8817">
        <v>1998</v>
      </c>
      <c r="D8817" s="1" t="s">
        <v>9</v>
      </c>
      <c r="E8817">
        <v>117</v>
      </c>
      <c r="F8817" s="3">
        <v>19488923</v>
      </c>
      <c r="G8817" s="1" t="s">
        <v>843</v>
      </c>
      <c r="H8817">
        <v>1054</v>
      </c>
      <c r="I8817" s="1" t="s">
        <v>1081</v>
      </c>
      <c r="J8817">
        <v>1053</v>
      </c>
      <c r="K8817" s="1" t="s">
        <v>1080</v>
      </c>
      <c r="L8817">
        <v>422</v>
      </c>
      <c r="M8817" s="1" t="s">
        <v>1939</v>
      </c>
      <c r="N8817" s="1" t="str">
        <f t="shared" si="137"/>
        <v>1990-1999</v>
      </c>
    </row>
    <row r="8818" spans="1:14" hidden="1" x14ac:dyDescent="0.3">
      <c r="A8818">
        <v>118715</v>
      </c>
      <c r="B8818" s="1" t="s">
        <v>748</v>
      </c>
      <c r="C8818">
        <v>1998</v>
      </c>
      <c r="D8818" s="1" t="s">
        <v>9</v>
      </c>
      <c r="E8818">
        <v>117</v>
      </c>
      <c r="F8818" s="3">
        <v>19488923</v>
      </c>
      <c r="G8818" s="1" t="s">
        <v>843</v>
      </c>
      <c r="H8818">
        <v>1054</v>
      </c>
      <c r="I8818" s="1" t="s">
        <v>1081</v>
      </c>
      <c r="J8818">
        <v>1053</v>
      </c>
      <c r="K8818" s="1" t="s">
        <v>1080</v>
      </c>
      <c r="L8818">
        <v>194</v>
      </c>
      <c r="M8818" s="1" t="s">
        <v>1985</v>
      </c>
      <c r="N8818" s="1" t="str">
        <f t="shared" si="137"/>
        <v>1990-1999</v>
      </c>
    </row>
    <row r="8819" spans="1:14" hidden="1" x14ac:dyDescent="0.3">
      <c r="A8819">
        <v>118715</v>
      </c>
      <c r="B8819" s="1" t="s">
        <v>748</v>
      </c>
      <c r="C8819">
        <v>1998</v>
      </c>
      <c r="D8819" s="1" t="s">
        <v>9</v>
      </c>
      <c r="E8819">
        <v>117</v>
      </c>
      <c r="F8819" s="3">
        <v>19488923</v>
      </c>
      <c r="G8819" s="1" t="s">
        <v>843</v>
      </c>
      <c r="H8819">
        <v>1054</v>
      </c>
      <c r="I8819" s="1" t="s">
        <v>1081</v>
      </c>
      <c r="J8819">
        <v>1054</v>
      </c>
      <c r="K8819" s="1" t="s">
        <v>1081</v>
      </c>
      <c r="L8819">
        <v>313</v>
      </c>
      <c r="M8819" s="1" t="s">
        <v>1984</v>
      </c>
      <c r="N8819" s="1" t="str">
        <f t="shared" si="137"/>
        <v>1990-1999</v>
      </c>
    </row>
    <row r="8820" spans="1:14" hidden="1" x14ac:dyDescent="0.3">
      <c r="A8820">
        <v>118715</v>
      </c>
      <c r="B8820" s="1" t="s">
        <v>748</v>
      </c>
      <c r="C8820">
        <v>1998</v>
      </c>
      <c r="D8820" s="1" t="s">
        <v>9</v>
      </c>
      <c r="E8820">
        <v>117</v>
      </c>
      <c r="F8820" s="3">
        <v>19488923</v>
      </c>
      <c r="G8820" s="1" t="s">
        <v>843</v>
      </c>
      <c r="H8820">
        <v>1054</v>
      </c>
      <c r="I8820" s="1" t="s">
        <v>1081</v>
      </c>
      <c r="J8820">
        <v>1054</v>
      </c>
      <c r="K8820" s="1" t="s">
        <v>1081</v>
      </c>
      <c r="L8820">
        <v>422</v>
      </c>
      <c r="M8820" s="1" t="s">
        <v>1939</v>
      </c>
      <c r="N8820" s="1" t="str">
        <f t="shared" si="137"/>
        <v>1990-1999</v>
      </c>
    </row>
    <row r="8821" spans="1:14" hidden="1" x14ac:dyDescent="0.3">
      <c r="A8821">
        <v>118715</v>
      </c>
      <c r="B8821" s="1" t="s">
        <v>748</v>
      </c>
      <c r="C8821">
        <v>1998</v>
      </c>
      <c r="D8821" s="1" t="s">
        <v>9</v>
      </c>
      <c r="E8821">
        <v>117</v>
      </c>
      <c r="F8821" s="3">
        <v>19488923</v>
      </c>
      <c r="G8821" s="1" t="s">
        <v>843</v>
      </c>
      <c r="H8821">
        <v>1054</v>
      </c>
      <c r="I8821" s="1" t="s">
        <v>1081</v>
      </c>
      <c r="J8821">
        <v>1054</v>
      </c>
      <c r="K8821" s="1" t="s">
        <v>1081</v>
      </c>
      <c r="L8821">
        <v>194</v>
      </c>
      <c r="M8821" s="1" t="s">
        <v>1985</v>
      </c>
      <c r="N8821" s="1" t="str">
        <f t="shared" si="137"/>
        <v>1990-1999</v>
      </c>
    </row>
    <row r="8822" spans="1:14" hidden="1" x14ac:dyDescent="0.3">
      <c r="A8822">
        <v>118715</v>
      </c>
      <c r="B8822" s="1" t="s">
        <v>748</v>
      </c>
      <c r="C8822">
        <v>1998</v>
      </c>
      <c r="D8822" s="1" t="s">
        <v>9</v>
      </c>
      <c r="E8822">
        <v>117</v>
      </c>
      <c r="F8822" s="3">
        <v>19488923</v>
      </c>
      <c r="G8822" s="1" t="s">
        <v>843</v>
      </c>
      <c r="H8822">
        <v>1053</v>
      </c>
      <c r="I8822" s="1" t="s">
        <v>1080</v>
      </c>
      <c r="J8822">
        <v>1053</v>
      </c>
      <c r="K8822" s="1" t="s">
        <v>1080</v>
      </c>
      <c r="L8822">
        <v>313</v>
      </c>
      <c r="M8822" s="1" t="s">
        <v>1984</v>
      </c>
      <c r="N8822" s="1" t="str">
        <f t="shared" si="137"/>
        <v>1990-1999</v>
      </c>
    </row>
    <row r="8823" spans="1:14" hidden="1" x14ac:dyDescent="0.3">
      <c r="A8823">
        <v>118715</v>
      </c>
      <c r="B8823" s="1" t="s">
        <v>748</v>
      </c>
      <c r="C8823">
        <v>1998</v>
      </c>
      <c r="D8823" s="1" t="s">
        <v>9</v>
      </c>
      <c r="E8823">
        <v>117</v>
      </c>
      <c r="F8823" s="3">
        <v>19488923</v>
      </c>
      <c r="G8823" s="1" t="s">
        <v>843</v>
      </c>
      <c r="H8823">
        <v>1053</v>
      </c>
      <c r="I8823" s="1" t="s">
        <v>1080</v>
      </c>
      <c r="J8823">
        <v>1053</v>
      </c>
      <c r="K8823" s="1" t="s">
        <v>1080</v>
      </c>
      <c r="L8823">
        <v>422</v>
      </c>
      <c r="M8823" s="1" t="s">
        <v>1939</v>
      </c>
      <c r="N8823" s="1" t="str">
        <f t="shared" si="137"/>
        <v>1990-1999</v>
      </c>
    </row>
    <row r="8824" spans="1:14" hidden="1" x14ac:dyDescent="0.3">
      <c r="A8824">
        <v>118715</v>
      </c>
      <c r="B8824" s="1" t="s">
        <v>748</v>
      </c>
      <c r="C8824">
        <v>1998</v>
      </c>
      <c r="D8824" s="1" t="s">
        <v>9</v>
      </c>
      <c r="E8824">
        <v>117</v>
      </c>
      <c r="F8824" s="3">
        <v>19488923</v>
      </c>
      <c r="G8824" s="1" t="s">
        <v>843</v>
      </c>
      <c r="H8824">
        <v>1053</v>
      </c>
      <c r="I8824" s="1" t="s">
        <v>1080</v>
      </c>
      <c r="J8824">
        <v>1053</v>
      </c>
      <c r="K8824" s="1" t="s">
        <v>1080</v>
      </c>
      <c r="L8824">
        <v>194</v>
      </c>
      <c r="M8824" s="1" t="s">
        <v>1985</v>
      </c>
      <c r="N8824" s="1" t="str">
        <f t="shared" si="137"/>
        <v>1990-1999</v>
      </c>
    </row>
    <row r="8825" spans="1:14" hidden="1" x14ac:dyDescent="0.3">
      <c r="A8825">
        <v>118715</v>
      </c>
      <c r="B8825" s="1" t="s">
        <v>748</v>
      </c>
      <c r="C8825">
        <v>1998</v>
      </c>
      <c r="D8825" s="1" t="s">
        <v>9</v>
      </c>
      <c r="E8825">
        <v>117</v>
      </c>
      <c r="F8825" s="3">
        <v>19488923</v>
      </c>
      <c r="G8825" s="1" t="s">
        <v>843</v>
      </c>
      <c r="H8825">
        <v>1053</v>
      </c>
      <c r="I8825" s="1" t="s">
        <v>1080</v>
      </c>
      <c r="J8825">
        <v>1054</v>
      </c>
      <c r="K8825" s="1" t="s">
        <v>1081</v>
      </c>
      <c r="L8825">
        <v>313</v>
      </c>
      <c r="M8825" s="1" t="s">
        <v>1984</v>
      </c>
      <c r="N8825" s="1" t="str">
        <f t="shared" si="137"/>
        <v>1990-1999</v>
      </c>
    </row>
    <row r="8826" spans="1:14" hidden="1" x14ac:dyDescent="0.3">
      <c r="A8826">
        <v>118715</v>
      </c>
      <c r="B8826" s="1" t="s">
        <v>748</v>
      </c>
      <c r="C8826">
        <v>1998</v>
      </c>
      <c r="D8826" s="1" t="s">
        <v>9</v>
      </c>
      <c r="E8826">
        <v>117</v>
      </c>
      <c r="F8826" s="3">
        <v>19488923</v>
      </c>
      <c r="G8826" s="1" t="s">
        <v>843</v>
      </c>
      <c r="H8826">
        <v>1053</v>
      </c>
      <c r="I8826" s="1" t="s">
        <v>1080</v>
      </c>
      <c r="J8826">
        <v>1054</v>
      </c>
      <c r="K8826" s="1" t="s">
        <v>1081</v>
      </c>
      <c r="L8826">
        <v>422</v>
      </c>
      <c r="M8826" s="1" t="s">
        <v>1939</v>
      </c>
      <c r="N8826" s="1" t="str">
        <f t="shared" si="137"/>
        <v>1990-1999</v>
      </c>
    </row>
    <row r="8827" spans="1:14" hidden="1" x14ac:dyDescent="0.3">
      <c r="A8827">
        <v>118715</v>
      </c>
      <c r="B8827" s="1" t="s">
        <v>748</v>
      </c>
      <c r="C8827">
        <v>1998</v>
      </c>
      <c r="D8827" s="1" t="s">
        <v>9</v>
      </c>
      <c r="E8827">
        <v>117</v>
      </c>
      <c r="F8827" s="3">
        <v>19488923</v>
      </c>
      <c r="G8827" s="1" t="s">
        <v>843</v>
      </c>
      <c r="H8827">
        <v>1053</v>
      </c>
      <c r="I8827" s="1" t="s">
        <v>1080</v>
      </c>
      <c r="J8827">
        <v>1054</v>
      </c>
      <c r="K8827" s="1" t="s">
        <v>1081</v>
      </c>
      <c r="L8827">
        <v>194</v>
      </c>
      <c r="M8827" s="1" t="s">
        <v>1985</v>
      </c>
      <c r="N8827" s="1" t="str">
        <f t="shared" si="137"/>
        <v>1990-1999</v>
      </c>
    </row>
    <row r="8828" spans="1:14" hidden="1" x14ac:dyDescent="0.3">
      <c r="A8828">
        <v>53604</v>
      </c>
      <c r="B8828" s="1" t="s">
        <v>354</v>
      </c>
      <c r="C8828">
        <v>1960</v>
      </c>
      <c r="D8828" s="1" t="s">
        <v>27</v>
      </c>
      <c r="E8828">
        <v>125</v>
      </c>
      <c r="F8828" s="3">
        <v>18600000</v>
      </c>
      <c r="G8828" s="1" t="s">
        <v>862</v>
      </c>
      <c r="H8828">
        <v>697</v>
      </c>
      <c r="I8828" s="1" t="s">
        <v>1027</v>
      </c>
      <c r="J8828">
        <v>697</v>
      </c>
      <c r="K8828" s="1" t="s">
        <v>1027</v>
      </c>
      <c r="L8828">
        <v>493</v>
      </c>
      <c r="M8828" s="1" t="s">
        <v>1719</v>
      </c>
      <c r="N8828" s="1" t="str">
        <f t="shared" si="137"/>
        <v>1960-1969</v>
      </c>
    </row>
    <row r="8829" spans="1:14" hidden="1" x14ac:dyDescent="0.3">
      <c r="A8829">
        <v>53604</v>
      </c>
      <c r="B8829" s="1" t="s">
        <v>354</v>
      </c>
      <c r="C8829">
        <v>1960</v>
      </c>
      <c r="D8829" s="1" t="s">
        <v>27</v>
      </c>
      <c r="E8829">
        <v>125</v>
      </c>
      <c r="F8829" s="3">
        <v>18600000</v>
      </c>
      <c r="G8829" s="1" t="s">
        <v>862</v>
      </c>
      <c r="H8829">
        <v>697</v>
      </c>
      <c r="I8829" s="1" t="s">
        <v>1027</v>
      </c>
      <c r="J8829">
        <v>697</v>
      </c>
      <c r="K8829" s="1" t="s">
        <v>1027</v>
      </c>
      <c r="L8829">
        <v>511</v>
      </c>
      <c r="M8829" s="1" t="s">
        <v>1720</v>
      </c>
      <c r="N8829" s="1" t="str">
        <f t="shared" si="137"/>
        <v>1960-1969</v>
      </c>
    </row>
    <row r="8830" spans="1:14" hidden="1" x14ac:dyDescent="0.3">
      <c r="A8830">
        <v>53604</v>
      </c>
      <c r="B8830" s="1" t="s">
        <v>354</v>
      </c>
      <c r="C8830">
        <v>1960</v>
      </c>
      <c r="D8830" s="1" t="s">
        <v>27</v>
      </c>
      <c r="E8830">
        <v>125</v>
      </c>
      <c r="F8830" s="3">
        <v>18600000</v>
      </c>
      <c r="G8830" s="1" t="s">
        <v>862</v>
      </c>
      <c r="H8830">
        <v>697</v>
      </c>
      <c r="I8830" s="1" t="s">
        <v>1027</v>
      </c>
      <c r="J8830">
        <v>697</v>
      </c>
      <c r="K8830" s="1" t="s">
        <v>1027</v>
      </c>
      <c r="L8830">
        <v>534045</v>
      </c>
      <c r="M8830" s="1" t="s">
        <v>1721</v>
      </c>
      <c r="N8830" s="1" t="str">
        <f t="shared" si="137"/>
        <v>1960-1969</v>
      </c>
    </row>
    <row r="8831" spans="1:14" hidden="1" x14ac:dyDescent="0.3">
      <c r="A8831">
        <v>53604</v>
      </c>
      <c r="B8831" s="1" t="s">
        <v>354</v>
      </c>
      <c r="C8831">
        <v>1960</v>
      </c>
      <c r="D8831" s="1" t="s">
        <v>27</v>
      </c>
      <c r="E8831">
        <v>125</v>
      </c>
      <c r="F8831" s="3">
        <v>18600000</v>
      </c>
      <c r="G8831" s="1" t="s">
        <v>862</v>
      </c>
      <c r="H8831">
        <v>697</v>
      </c>
      <c r="I8831" s="1" t="s">
        <v>1027</v>
      </c>
      <c r="J8831">
        <v>224634</v>
      </c>
      <c r="K8831" s="1" t="s">
        <v>1277</v>
      </c>
      <c r="L8831">
        <v>493</v>
      </c>
      <c r="M8831" s="1" t="s">
        <v>1719</v>
      </c>
      <c r="N8831" s="1" t="str">
        <f t="shared" si="137"/>
        <v>1960-1969</v>
      </c>
    </row>
    <row r="8832" spans="1:14" hidden="1" x14ac:dyDescent="0.3">
      <c r="A8832">
        <v>53604</v>
      </c>
      <c r="B8832" s="1" t="s">
        <v>354</v>
      </c>
      <c r="C8832">
        <v>1960</v>
      </c>
      <c r="D8832" s="1" t="s">
        <v>27</v>
      </c>
      <c r="E8832">
        <v>125</v>
      </c>
      <c r="F8832" s="3">
        <v>18600000</v>
      </c>
      <c r="G8832" s="1" t="s">
        <v>862</v>
      </c>
      <c r="H8832">
        <v>697</v>
      </c>
      <c r="I8832" s="1" t="s">
        <v>1027</v>
      </c>
      <c r="J8832">
        <v>224634</v>
      </c>
      <c r="K8832" s="1" t="s">
        <v>1277</v>
      </c>
      <c r="L8832">
        <v>511</v>
      </c>
      <c r="M8832" s="1" t="s">
        <v>1720</v>
      </c>
      <c r="N8832" s="1" t="str">
        <f t="shared" si="137"/>
        <v>1960-1969</v>
      </c>
    </row>
    <row r="8833" spans="1:14" hidden="1" x14ac:dyDescent="0.3">
      <c r="A8833">
        <v>53604</v>
      </c>
      <c r="B8833" s="1" t="s">
        <v>354</v>
      </c>
      <c r="C8833">
        <v>1960</v>
      </c>
      <c r="D8833" s="1" t="s">
        <v>27</v>
      </c>
      <c r="E8833">
        <v>125</v>
      </c>
      <c r="F8833" s="3">
        <v>18600000</v>
      </c>
      <c r="G8833" s="1" t="s">
        <v>862</v>
      </c>
      <c r="H8833">
        <v>697</v>
      </c>
      <c r="I8833" s="1" t="s">
        <v>1027</v>
      </c>
      <c r="J8833">
        <v>224634</v>
      </c>
      <c r="K8833" s="1" t="s">
        <v>1277</v>
      </c>
      <c r="L8833">
        <v>534045</v>
      </c>
      <c r="M8833" s="1" t="s">
        <v>1721</v>
      </c>
      <c r="N8833" s="1" t="str">
        <f t="shared" si="137"/>
        <v>1960-1969</v>
      </c>
    </row>
    <row r="8834" spans="1:14" hidden="1" x14ac:dyDescent="0.3">
      <c r="A8834">
        <v>53604</v>
      </c>
      <c r="B8834" s="1" t="s">
        <v>354</v>
      </c>
      <c r="C8834">
        <v>1960</v>
      </c>
      <c r="D8834" s="1" t="s">
        <v>27</v>
      </c>
      <c r="E8834">
        <v>125</v>
      </c>
      <c r="F8834" s="3">
        <v>18600000</v>
      </c>
      <c r="G8834" s="1" t="s">
        <v>942</v>
      </c>
      <c r="H8834">
        <v>697</v>
      </c>
      <c r="I8834" s="1" t="s">
        <v>1027</v>
      </c>
      <c r="J8834">
        <v>697</v>
      </c>
      <c r="K8834" s="1" t="s">
        <v>1027</v>
      </c>
      <c r="L8834">
        <v>493</v>
      </c>
      <c r="M8834" s="1" t="s">
        <v>1719</v>
      </c>
      <c r="N8834" s="1" t="str">
        <f t="shared" ref="N8834:N8897" si="138">INT(C8834/10)*10 &amp; "-" &amp; INT(C8834/10)*10+9</f>
        <v>1960-1969</v>
      </c>
    </row>
    <row r="8835" spans="1:14" hidden="1" x14ac:dyDescent="0.3">
      <c r="A8835">
        <v>53604</v>
      </c>
      <c r="B8835" s="1" t="s">
        <v>354</v>
      </c>
      <c r="C8835">
        <v>1960</v>
      </c>
      <c r="D8835" s="1" t="s">
        <v>27</v>
      </c>
      <c r="E8835">
        <v>125</v>
      </c>
      <c r="F8835" s="3">
        <v>18600000</v>
      </c>
      <c r="G8835" s="1" t="s">
        <v>942</v>
      </c>
      <c r="H8835">
        <v>697</v>
      </c>
      <c r="I8835" s="1" t="s">
        <v>1027</v>
      </c>
      <c r="J8835">
        <v>697</v>
      </c>
      <c r="K8835" s="1" t="s">
        <v>1027</v>
      </c>
      <c r="L8835">
        <v>511</v>
      </c>
      <c r="M8835" s="1" t="s">
        <v>1720</v>
      </c>
      <c r="N8835" s="1" t="str">
        <f t="shared" si="138"/>
        <v>1960-1969</v>
      </c>
    </row>
    <row r="8836" spans="1:14" hidden="1" x14ac:dyDescent="0.3">
      <c r="A8836">
        <v>53604</v>
      </c>
      <c r="B8836" s="1" t="s">
        <v>354</v>
      </c>
      <c r="C8836">
        <v>1960</v>
      </c>
      <c r="D8836" s="1" t="s">
        <v>27</v>
      </c>
      <c r="E8836">
        <v>125</v>
      </c>
      <c r="F8836" s="3">
        <v>18600000</v>
      </c>
      <c r="G8836" s="1" t="s">
        <v>942</v>
      </c>
      <c r="H8836">
        <v>697</v>
      </c>
      <c r="I8836" s="1" t="s">
        <v>1027</v>
      </c>
      <c r="J8836">
        <v>697</v>
      </c>
      <c r="K8836" s="1" t="s">
        <v>1027</v>
      </c>
      <c r="L8836">
        <v>534045</v>
      </c>
      <c r="M8836" s="1" t="s">
        <v>1721</v>
      </c>
      <c r="N8836" s="1" t="str">
        <f t="shared" si="138"/>
        <v>1960-1969</v>
      </c>
    </row>
    <row r="8837" spans="1:14" hidden="1" x14ac:dyDescent="0.3">
      <c r="A8837">
        <v>53604</v>
      </c>
      <c r="B8837" s="1" t="s">
        <v>354</v>
      </c>
      <c r="C8837">
        <v>1960</v>
      </c>
      <c r="D8837" s="1" t="s">
        <v>27</v>
      </c>
      <c r="E8837">
        <v>125</v>
      </c>
      <c r="F8837" s="3">
        <v>18600000</v>
      </c>
      <c r="G8837" s="1" t="s">
        <v>942</v>
      </c>
      <c r="H8837">
        <v>697</v>
      </c>
      <c r="I8837" s="1" t="s">
        <v>1027</v>
      </c>
      <c r="J8837">
        <v>224634</v>
      </c>
      <c r="K8837" s="1" t="s">
        <v>1277</v>
      </c>
      <c r="L8837">
        <v>493</v>
      </c>
      <c r="M8837" s="1" t="s">
        <v>1719</v>
      </c>
      <c r="N8837" s="1" t="str">
        <f t="shared" si="138"/>
        <v>1960-1969</v>
      </c>
    </row>
    <row r="8838" spans="1:14" hidden="1" x14ac:dyDescent="0.3">
      <c r="A8838">
        <v>53604</v>
      </c>
      <c r="B8838" s="1" t="s">
        <v>354</v>
      </c>
      <c r="C8838">
        <v>1960</v>
      </c>
      <c r="D8838" s="1" t="s">
        <v>27</v>
      </c>
      <c r="E8838">
        <v>125</v>
      </c>
      <c r="F8838" s="3">
        <v>18600000</v>
      </c>
      <c r="G8838" s="1" t="s">
        <v>942</v>
      </c>
      <c r="H8838">
        <v>697</v>
      </c>
      <c r="I8838" s="1" t="s">
        <v>1027</v>
      </c>
      <c r="J8838">
        <v>224634</v>
      </c>
      <c r="K8838" s="1" t="s">
        <v>1277</v>
      </c>
      <c r="L8838">
        <v>511</v>
      </c>
      <c r="M8838" s="1" t="s">
        <v>1720</v>
      </c>
      <c r="N8838" s="1" t="str">
        <f t="shared" si="138"/>
        <v>1960-1969</v>
      </c>
    </row>
    <row r="8839" spans="1:14" hidden="1" x14ac:dyDescent="0.3">
      <c r="A8839">
        <v>53604</v>
      </c>
      <c r="B8839" s="1" t="s">
        <v>354</v>
      </c>
      <c r="C8839">
        <v>1960</v>
      </c>
      <c r="D8839" s="1" t="s">
        <v>27</v>
      </c>
      <c r="E8839">
        <v>125</v>
      </c>
      <c r="F8839" s="3">
        <v>18600000</v>
      </c>
      <c r="G8839" s="1" t="s">
        <v>942</v>
      </c>
      <c r="H8839">
        <v>697</v>
      </c>
      <c r="I8839" s="1" t="s">
        <v>1027</v>
      </c>
      <c r="J8839">
        <v>224634</v>
      </c>
      <c r="K8839" s="1" t="s">
        <v>1277</v>
      </c>
      <c r="L8839">
        <v>534045</v>
      </c>
      <c r="M8839" s="1" t="s">
        <v>1721</v>
      </c>
      <c r="N8839" s="1" t="str">
        <f t="shared" si="138"/>
        <v>1960-1969</v>
      </c>
    </row>
    <row r="8840" spans="1:14" hidden="1" x14ac:dyDescent="0.3">
      <c r="A8840">
        <v>53604</v>
      </c>
      <c r="B8840" s="1" t="s">
        <v>354</v>
      </c>
      <c r="C8840">
        <v>1960</v>
      </c>
      <c r="D8840" s="1" t="s">
        <v>27</v>
      </c>
      <c r="E8840">
        <v>125</v>
      </c>
      <c r="F8840" s="3">
        <v>18600000</v>
      </c>
      <c r="G8840" s="1" t="s">
        <v>886</v>
      </c>
      <c r="H8840">
        <v>697</v>
      </c>
      <c r="I8840" s="1" t="s">
        <v>1027</v>
      </c>
      <c r="J8840">
        <v>697</v>
      </c>
      <c r="K8840" s="1" t="s">
        <v>1027</v>
      </c>
      <c r="L8840">
        <v>493</v>
      </c>
      <c r="M8840" s="1" t="s">
        <v>1719</v>
      </c>
      <c r="N8840" s="1" t="str">
        <f t="shared" si="138"/>
        <v>1960-1969</v>
      </c>
    </row>
    <row r="8841" spans="1:14" hidden="1" x14ac:dyDescent="0.3">
      <c r="A8841">
        <v>53604</v>
      </c>
      <c r="B8841" s="1" t="s">
        <v>354</v>
      </c>
      <c r="C8841">
        <v>1960</v>
      </c>
      <c r="D8841" s="1" t="s">
        <v>27</v>
      </c>
      <c r="E8841">
        <v>125</v>
      </c>
      <c r="F8841" s="3">
        <v>18600000</v>
      </c>
      <c r="G8841" s="1" t="s">
        <v>886</v>
      </c>
      <c r="H8841">
        <v>697</v>
      </c>
      <c r="I8841" s="1" t="s">
        <v>1027</v>
      </c>
      <c r="J8841">
        <v>697</v>
      </c>
      <c r="K8841" s="1" t="s">
        <v>1027</v>
      </c>
      <c r="L8841">
        <v>511</v>
      </c>
      <c r="M8841" s="1" t="s">
        <v>1720</v>
      </c>
      <c r="N8841" s="1" t="str">
        <f t="shared" si="138"/>
        <v>1960-1969</v>
      </c>
    </row>
    <row r="8842" spans="1:14" hidden="1" x14ac:dyDescent="0.3">
      <c r="A8842">
        <v>53604</v>
      </c>
      <c r="B8842" s="1" t="s">
        <v>354</v>
      </c>
      <c r="C8842">
        <v>1960</v>
      </c>
      <c r="D8842" s="1" t="s">
        <v>27</v>
      </c>
      <c r="E8842">
        <v>125</v>
      </c>
      <c r="F8842" s="3">
        <v>18600000</v>
      </c>
      <c r="G8842" s="1" t="s">
        <v>886</v>
      </c>
      <c r="H8842">
        <v>697</v>
      </c>
      <c r="I8842" s="1" t="s">
        <v>1027</v>
      </c>
      <c r="J8842">
        <v>697</v>
      </c>
      <c r="K8842" s="1" t="s">
        <v>1027</v>
      </c>
      <c r="L8842">
        <v>534045</v>
      </c>
      <c r="M8842" s="1" t="s">
        <v>1721</v>
      </c>
      <c r="N8842" s="1" t="str">
        <f t="shared" si="138"/>
        <v>1960-1969</v>
      </c>
    </row>
    <row r="8843" spans="1:14" hidden="1" x14ac:dyDescent="0.3">
      <c r="A8843">
        <v>53604</v>
      </c>
      <c r="B8843" s="1" t="s">
        <v>354</v>
      </c>
      <c r="C8843">
        <v>1960</v>
      </c>
      <c r="D8843" s="1" t="s">
        <v>27</v>
      </c>
      <c r="E8843">
        <v>125</v>
      </c>
      <c r="F8843" s="3">
        <v>18600000</v>
      </c>
      <c r="G8843" s="1" t="s">
        <v>886</v>
      </c>
      <c r="H8843">
        <v>697</v>
      </c>
      <c r="I8843" s="1" t="s">
        <v>1027</v>
      </c>
      <c r="J8843">
        <v>224634</v>
      </c>
      <c r="K8843" s="1" t="s">
        <v>1277</v>
      </c>
      <c r="L8843">
        <v>493</v>
      </c>
      <c r="M8843" s="1" t="s">
        <v>1719</v>
      </c>
      <c r="N8843" s="1" t="str">
        <f t="shared" si="138"/>
        <v>1960-1969</v>
      </c>
    </row>
    <row r="8844" spans="1:14" hidden="1" x14ac:dyDescent="0.3">
      <c r="A8844">
        <v>53604</v>
      </c>
      <c r="B8844" s="1" t="s">
        <v>354</v>
      </c>
      <c r="C8844">
        <v>1960</v>
      </c>
      <c r="D8844" s="1" t="s">
        <v>27</v>
      </c>
      <c r="E8844">
        <v>125</v>
      </c>
      <c r="F8844" s="3">
        <v>18600000</v>
      </c>
      <c r="G8844" s="1" t="s">
        <v>886</v>
      </c>
      <c r="H8844">
        <v>697</v>
      </c>
      <c r="I8844" s="1" t="s">
        <v>1027</v>
      </c>
      <c r="J8844">
        <v>224634</v>
      </c>
      <c r="K8844" s="1" t="s">
        <v>1277</v>
      </c>
      <c r="L8844">
        <v>511</v>
      </c>
      <c r="M8844" s="1" t="s">
        <v>1720</v>
      </c>
      <c r="N8844" s="1" t="str">
        <f t="shared" si="138"/>
        <v>1960-1969</v>
      </c>
    </row>
    <row r="8845" spans="1:14" hidden="1" x14ac:dyDescent="0.3">
      <c r="A8845">
        <v>53604</v>
      </c>
      <c r="B8845" s="1" t="s">
        <v>354</v>
      </c>
      <c r="C8845">
        <v>1960</v>
      </c>
      <c r="D8845" s="1" t="s">
        <v>27</v>
      </c>
      <c r="E8845">
        <v>125</v>
      </c>
      <c r="F8845" s="3">
        <v>18600000</v>
      </c>
      <c r="G8845" s="1" t="s">
        <v>886</v>
      </c>
      <c r="H8845">
        <v>697</v>
      </c>
      <c r="I8845" s="1" t="s">
        <v>1027</v>
      </c>
      <c r="J8845">
        <v>224634</v>
      </c>
      <c r="K8845" s="1" t="s">
        <v>1277</v>
      </c>
      <c r="L8845">
        <v>534045</v>
      </c>
      <c r="M8845" s="1" t="s">
        <v>1721</v>
      </c>
      <c r="N8845" s="1" t="str">
        <f t="shared" si="138"/>
        <v>1960-1969</v>
      </c>
    </row>
    <row r="8846" spans="1:14" hidden="1" x14ac:dyDescent="0.3">
      <c r="A8846">
        <v>53604</v>
      </c>
      <c r="B8846" s="1" t="s">
        <v>354</v>
      </c>
      <c r="C8846">
        <v>1960</v>
      </c>
      <c r="D8846" s="1" t="s">
        <v>27</v>
      </c>
      <c r="E8846">
        <v>125</v>
      </c>
      <c r="F8846" s="3">
        <v>18600000</v>
      </c>
      <c r="G8846" s="1" t="s">
        <v>948</v>
      </c>
      <c r="H8846">
        <v>697</v>
      </c>
      <c r="I8846" s="1" t="s">
        <v>1027</v>
      </c>
      <c r="J8846">
        <v>697</v>
      </c>
      <c r="K8846" s="1" t="s">
        <v>1027</v>
      </c>
      <c r="L8846">
        <v>493</v>
      </c>
      <c r="M8846" s="1" t="s">
        <v>1719</v>
      </c>
      <c r="N8846" s="1" t="str">
        <f t="shared" si="138"/>
        <v>1960-1969</v>
      </c>
    </row>
    <row r="8847" spans="1:14" hidden="1" x14ac:dyDescent="0.3">
      <c r="A8847">
        <v>53604</v>
      </c>
      <c r="B8847" s="1" t="s">
        <v>354</v>
      </c>
      <c r="C8847">
        <v>1960</v>
      </c>
      <c r="D8847" s="1" t="s">
        <v>27</v>
      </c>
      <c r="E8847">
        <v>125</v>
      </c>
      <c r="F8847" s="3">
        <v>18600000</v>
      </c>
      <c r="G8847" s="1" t="s">
        <v>948</v>
      </c>
      <c r="H8847">
        <v>697</v>
      </c>
      <c r="I8847" s="1" t="s">
        <v>1027</v>
      </c>
      <c r="J8847">
        <v>697</v>
      </c>
      <c r="K8847" s="1" t="s">
        <v>1027</v>
      </c>
      <c r="L8847">
        <v>511</v>
      </c>
      <c r="M8847" s="1" t="s">
        <v>1720</v>
      </c>
      <c r="N8847" s="1" t="str">
        <f t="shared" si="138"/>
        <v>1960-1969</v>
      </c>
    </row>
    <row r="8848" spans="1:14" hidden="1" x14ac:dyDescent="0.3">
      <c r="A8848">
        <v>53604</v>
      </c>
      <c r="B8848" s="1" t="s">
        <v>354</v>
      </c>
      <c r="C8848">
        <v>1960</v>
      </c>
      <c r="D8848" s="1" t="s">
        <v>27</v>
      </c>
      <c r="E8848">
        <v>125</v>
      </c>
      <c r="F8848" s="3">
        <v>18600000</v>
      </c>
      <c r="G8848" s="1" t="s">
        <v>948</v>
      </c>
      <c r="H8848">
        <v>697</v>
      </c>
      <c r="I8848" s="1" t="s">
        <v>1027</v>
      </c>
      <c r="J8848">
        <v>697</v>
      </c>
      <c r="K8848" s="1" t="s">
        <v>1027</v>
      </c>
      <c r="L8848">
        <v>534045</v>
      </c>
      <c r="M8848" s="1" t="s">
        <v>1721</v>
      </c>
      <c r="N8848" s="1" t="str">
        <f t="shared" si="138"/>
        <v>1960-1969</v>
      </c>
    </row>
    <row r="8849" spans="1:14" hidden="1" x14ac:dyDescent="0.3">
      <c r="A8849">
        <v>53604</v>
      </c>
      <c r="B8849" s="1" t="s">
        <v>354</v>
      </c>
      <c r="C8849">
        <v>1960</v>
      </c>
      <c r="D8849" s="1" t="s">
        <v>27</v>
      </c>
      <c r="E8849">
        <v>125</v>
      </c>
      <c r="F8849" s="3">
        <v>18600000</v>
      </c>
      <c r="G8849" s="1" t="s">
        <v>948</v>
      </c>
      <c r="H8849">
        <v>697</v>
      </c>
      <c r="I8849" s="1" t="s">
        <v>1027</v>
      </c>
      <c r="J8849">
        <v>224634</v>
      </c>
      <c r="K8849" s="1" t="s">
        <v>1277</v>
      </c>
      <c r="L8849">
        <v>493</v>
      </c>
      <c r="M8849" s="1" t="s">
        <v>1719</v>
      </c>
      <c r="N8849" s="1" t="str">
        <f t="shared" si="138"/>
        <v>1960-1969</v>
      </c>
    </row>
    <row r="8850" spans="1:14" hidden="1" x14ac:dyDescent="0.3">
      <c r="A8850">
        <v>53604</v>
      </c>
      <c r="B8850" s="1" t="s">
        <v>354</v>
      </c>
      <c r="C8850">
        <v>1960</v>
      </c>
      <c r="D8850" s="1" t="s">
        <v>27</v>
      </c>
      <c r="E8850">
        <v>125</v>
      </c>
      <c r="F8850" s="3">
        <v>18600000</v>
      </c>
      <c r="G8850" s="1" t="s">
        <v>948</v>
      </c>
      <c r="H8850">
        <v>697</v>
      </c>
      <c r="I8850" s="1" t="s">
        <v>1027</v>
      </c>
      <c r="J8850">
        <v>224634</v>
      </c>
      <c r="K8850" s="1" t="s">
        <v>1277</v>
      </c>
      <c r="L8850">
        <v>511</v>
      </c>
      <c r="M8850" s="1" t="s">
        <v>1720</v>
      </c>
      <c r="N8850" s="1" t="str">
        <f t="shared" si="138"/>
        <v>1960-1969</v>
      </c>
    </row>
    <row r="8851" spans="1:14" hidden="1" x14ac:dyDescent="0.3">
      <c r="A8851">
        <v>53604</v>
      </c>
      <c r="B8851" s="1" t="s">
        <v>354</v>
      </c>
      <c r="C8851">
        <v>1960</v>
      </c>
      <c r="D8851" s="1" t="s">
        <v>27</v>
      </c>
      <c r="E8851">
        <v>125</v>
      </c>
      <c r="F8851" s="3">
        <v>18600000</v>
      </c>
      <c r="G8851" s="1" t="s">
        <v>948</v>
      </c>
      <c r="H8851">
        <v>697</v>
      </c>
      <c r="I8851" s="1" t="s">
        <v>1027</v>
      </c>
      <c r="J8851">
        <v>224634</v>
      </c>
      <c r="K8851" s="1" t="s">
        <v>1277</v>
      </c>
      <c r="L8851">
        <v>534045</v>
      </c>
      <c r="M8851" s="1" t="s">
        <v>1721</v>
      </c>
      <c r="N8851" s="1" t="str">
        <f t="shared" si="138"/>
        <v>1960-1969</v>
      </c>
    </row>
    <row r="8852" spans="1:14" hidden="1" x14ac:dyDescent="0.3">
      <c r="A8852">
        <v>53604</v>
      </c>
      <c r="B8852" s="1" t="s">
        <v>354</v>
      </c>
      <c r="C8852">
        <v>1960</v>
      </c>
      <c r="D8852" s="1" t="s">
        <v>27</v>
      </c>
      <c r="E8852">
        <v>125</v>
      </c>
      <c r="F8852" s="3">
        <v>18600000</v>
      </c>
      <c r="G8852" s="1" t="s">
        <v>888</v>
      </c>
      <c r="H8852">
        <v>697</v>
      </c>
      <c r="I8852" s="1" t="s">
        <v>1027</v>
      </c>
      <c r="J8852">
        <v>697</v>
      </c>
      <c r="K8852" s="1" t="s">
        <v>1027</v>
      </c>
      <c r="L8852">
        <v>493</v>
      </c>
      <c r="M8852" s="1" t="s">
        <v>1719</v>
      </c>
      <c r="N8852" s="1" t="str">
        <f t="shared" si="138"/>
        <v>1960-1969</v>
      </c>
    </row>
    <row r="8853" spans="1:14" hidden="1" x14ac:dyDescent="0.3">
      <c r="A8853">
        <v>53604</v>
      </c>
      <c r="B8853" s="1" t="s">
        <v>354</v>
      </c>
      <c r="C8853">
        <v>1960</v>
      </c>
      <c r="D8853" s="1" t="s">
        <v>27</v>
      </c>
      <c r="E8853">
        <v>125</v>
      </c>
      <c r="F8853" s="3">
        <v>18600000</v>
      </c>
      <c r="G8853" s="1" t="s">
        <v>888</v>
      </c>
      <c r="H8853">
        <v>697</v>
      </c>
      <c r="I8853" s="1" t="s">
        <v>1027</v>
      </c>
      <c r="J8853">
        <v>697</v>
      </c>
      <c r="K8853" s="1" t="s">
        <v>1027</v>
      </c>
      <c r="L8853">
        <v>511</v>
      </c>
      <c r="M8853" s="1" t="s">
        <v>1720</v>
      </c>
      <c r="N8853" s="1" t="str">
        <f t="shared" si="138"/>
        <v>1960-1969</v>
      </c>
    </row>
    <row r="8854" spans="1:14" hidden="1" x14ac:dyDescent="0.3">
      <c r="A8854">
        <v>53604</v>
      </c>
      <c r="B8854" s="1" t="s">
        <v>354</v>
      </c>
      <c r="C8854">
        <v>1960</v>
      </c>
      <c r="D8854" s="1" t="s">
        <v>27</v>
      </c>
      <c r="E8854">
        <v>125</v>
      </c>
      <c r="F8854" s="3">
        <v>18600000</v>
      </c>
      <c r="G8854" s="1" t="s">
        <v>888</v>
      </c>
      <c r="H8854">
        <v>697</v>
      </c>
      <c r="I8854" s="1" t="s">
        <v>1027</v>
      </c>
      <c r="J8854">
        <v>697</v>
      </c>
      <c r="K8854" s="1" t="s">
        <v>1027</v>
      </c>
      <c r="L8854">
        <v>534045</v>
      </c>
      <c r="M8854" s="1" t="s">
        <v>1721</v>
      </c>
      <c r="N8854" s="1" t="str">
        <f t="shared" si="138"/>
        <v>1960-1969</v>
      </c>
    </row>
    <row r="8855" spans="1:14" hidden="1" x14ac:dyDescent="0.3">
      <c r="A8855">
        <v>53604</v>
      </c>
      <c r="B8855" s="1" t="s">
        <v>354</v>
      </c>
      <c r="C8855">
        <v>1960</v>
      </c>
      <c r="D8855" s="1" t="s">
        <v>27</v>
      </c>
      <c r="E8855">
        <v>125</v>
      </c>
      <c r="F8855" s="3">
        <v>18600000</v>
      </c>
      <c r="G8855" s="1" t="s">
        <v>888</v>
      </c>
      <c r="H8855">
        <v>697</v>
      </c>
      <c r="I8855" s="1" t="s">
        <v>1027</v>
      </c>
      <c r="J8855">
        <v>224634</v>
      </c>
      <c r="K8855" s="1" t="s">
        <v>1277</v>
      </c>
      <c r="L8855">
        <v>493</v>
      </c>
      <c r="M8855" s="1" t="s">
        <v>1719</v>
      </c>
      <c r="N8855" s="1" t="str">
        <f t="shared" si="138"/>
        <v>1960-1969</v>
      </c>
    </row>
    <row r="8856" spans="1:14" hidden="1" x14ac:dyDescent="0.3">
      <c r="A8856">
        <v>53604</v>
      </c>
      <c r="B8856" s="1" t="s">
        <v>354</v>
      </c>
      <c r="C8856">
        <v>1960</v>
      </c>
      <c r="D8856" s="1" t="s">
        <v>27</v>
      </c>
      <c r="E8856">
        <v>125</v>
      </c>
      <c r="F8856" s="3">
        <v>18600000</v>
      </c>
      <c r="G8856" s="1" t="s">
        <v>888</v>
      </c>
      <c r="H8856">
        <v>697</v>
      </c>
      <c r="I8856" s="1" t="s">
        <v>1027</v>
      </c>
      <c r="J8856">
        <v>224634</v>
      </c>
      <c r="K8856" s="1" t="s">
        <v>1277</v>
      </c>
      <c r="L8856">
        <v>511</v>
      </c>
      <c r="M8856" s="1" t="s">
        <v>1720</v>
      </c>
      <c r="N8856" s="1" t="str">
        <f t="shared" si="138"/>
        <v>1960-1969</v>
      </c>
    </row>
    <row r="8857" spans="1:14" hidden="1" x14ac:dyDescent="0.3">
      <c r="A8857">
        <v>53604</v>
      </c>
      <c r="B8857" s="1" t="s">
        <v>354</v>
      </c>
      <c r="C8857">
        <v>1960</v>
      </c>
      <c r="D8857" s="1" t="s">
        <v>27</v>
      </c>
      <c r="E8857">
        <v>125</v>
      </c>
      <c r="F8857" s="3">
        <v>18600000</v>
      </c>
      <c r="G8857" s="1" t="s">
        <v>888</v>
      </c>
      <c r="H8857">
        <v>697</v>
      </c>
      <c r="I8857" s="1" t="s">
        <v>1027</v>
      </c>
      <c r="J8857">
        <v>224634</v>
      </c>
      <c r="K8857" s="1" t="s">
        <v>1277</v>
      </c>
      <c r="L8857">
        <v>534045</v>
      </c>
      <c r="M8857" s="1" t="s">
        <v>1721</v>
      </c>
      <c r="N8857" s="1" t="str">
        <f t="shared" si="138"/>
        <v>1960-1969</v>
      </c>
    </row>
    <row r="8858" spans="1:14" hidden="1" x14ac:dyDescent="0.3">
      <c r="A8858">
        <v>53604</v>
      </c>
      <c r="B8858" s="1" t="s">
        <v>354</v>
      </c>
      <c r="C8858">
        <v>1960</v>
      </c>
      <c r="D8858" s="1" t="s">
        <v>27</v>
      </c>
      <c r="E8858">
        <v>125</v>
      </c>
      <c r="F8858" s="3">
        <v>18600000</v>
      </c>
      <c r="G8858" s="1" t="s">
        <v>934</v>
      </c>
      <c r="H8858">
        <v>697</v>
      </c>
      <c r="I8858" s="1" t="s">
        <v>1027</v>
      </c>
      <c r="J8858">
        <v>697</v>
      </c>
      <c r="K8858" s="1" t="s">
        <v>1027</v>
      </c>
      <c r="L8858">
        <v>493</v>
      </c>
      <c r="M8858" s="1" t="s">
        <v>1719</v>
      </c>
      <c r="N8858" s="1" t="str">
        <f t="shared" si="138"/>
        <v>1960-1969</v>
      </c>
    </row>
    <row r="8859" spans="1:14" hidden="1" x14ac:dyDescent="0.3">
      <c r="A8859">
        <v>53604</v>
      </c>
      <c r="B8859" s="1" t="s">
        <v>354</v>
      </c>
      <c r="C8859">
        <v>1960</v>
      </c>
      <c r="D8859" s="1" t="s">
        <v>27</v>
      </c>
      <c r="E8859">
        <v>125</v>
      </c>
      <c r="F8859" s="3">
        <v>18600000</v>
      </c>
      <c r="G8859" s="1" t="s">
        <v>934</v>
      </c>
      <c r="H8859">
        <v>697</v>
      </c>
      <c r="I8859" s="1" t="s">
        <v>1027</v>
      </c>
      <c r="J8859">
        <v>697</v>
      </c>
      <c r="K8859" s="1" t="s">
        <v>1027</v>
      </c>
      <c r="L8859">
        <v>511</v>
      </c>
      <c r="M8859" s="1" t="s">
        <v>1720</v>
      </c>
      <c r="N8859" s="1" t="str">
        <f t="shared" si="138"/>
        <v>1960-1969</v>
      </c>
    </row>
    <row r="8860" spans="1:14" hidden="1" x14ac:dyDescent="0.3">
      <c r="A8860">
        <v>53604</v>
      </c>
      <c r="B8860" s="1" t="s">
        <v>354</v>
      </c>
      <c r="C8860">
        <v>1960</v>
      </c>
      <c r="D8860" s="1" t="s">
        <v>27</v>
      </c>
      <c r="E8860">
        <v>125</v>
      </c>
      <c r="F8860" s="3">
        <v>18600000</v>
      </c>
      <c r="G8860" s="1" t="s">
        <v>934</v>
      </c>
      <c r="H8860">
        <v>697</v>
      </c>
      <c r="I8860" s="1" t="s">
        <v>1027</v>
      </c>
      <c r="J8860">
        <v>697</v>
      </c>
      <c r="K8860" s="1" t="s">
        <v>1027</v>
      </c>
      <c r="L8860">
        <v>534045</v>
      </c>
      <c r="M8860" s="1" t="s">
        <v>1721</v>
      </c>
      <c r="N8860" s="1" t="str">
        <f t="shared" si="138"/>
        <v>1960-1969</v>
      </c>
    </row>
    <row r="8861" spans="1:14" hidden="1" x14ac:dyDescent="0.3">
      <c r="A8861">
        <v>53604</v>
      </c>
      <c r="B8861" s="1" t="s">
        <v>354</v>
      </c>
      <c r="C8861">
        <v>1960</v>
      </c>
      <c r="D8861" s="1" t="s">
        <v>27</v>
      </c>
      <c r="E8861">
        <v>125</v>
      </c>
      <c r="F8861" s="3">
        <v>18600000</v>
      </c>
      <c r="G8861" s="1" t="s">
        <v>934</v>
      </c>
      <c r="H8861">
        <v>697</v>
      </c>
      <c r="I8861" s="1" t="s">
        <v>1027</v>
      </c>
      <c r="J8861">
        <v>224634</v>
      </c>
      <c r="K8861" s="1" t="s">
        <v>1277</v>
      </c>
      <c r="L8861">
        <v>493</v>
      </c>
      <c r="M8861" s="1" t="s">
        <v>1719</v>
      </c>
      <c r="N8861" s="1" t="str">
        <f t="shared" si="138"/>
        <v>1960-1969</v>
      </c>
    </row>
    <row r="8862" spans="1:14" hidden="1" x14ac:dyDescent="0.3">
      <c r="A8862">
        <v>53604</v>
      </c>
      <c r="B8862" s="1" t="s">
        <v>354</v>
      </c>
      <c r="C8862">
        <v>1960</v>
      </c>
      <c r="D8862" s="1" t="s">
        <v>27</v>
      </c>
      <c r="E8862">
        <v>125</v>
      </c>
      <c r="F8862" s="3">
        <v>18600000</v>
      </c>
      <c r="G8862" s="1" t="s">
        <v>934</v>
      </c>
      <c r="H8862">
        <v>697</v>
      </c>
      <c r="I8862" s="1" t="s">
        <v>1027</v>
      </c>
      <c r="J8862">
        <v>224634</v>
      </c>
      <c r="K8862" s="1" t="s">
        <v>1277</v>
      </c>
      <c r="L8862">
        <v>511</v>
      </c>
      <c r="M8862" s="1" t="s">
        <v>1720</v>
      </c>
      <c r="N8862" s="1" t="str">
        <f t="shared" si="138"/>
        <v>1960-1969</v>
      </c>
    </row>
    <row r="8863" spans="1:14" hidden="1" x14ac:dyDescent="0.3">
      <c r="A8863">
        <v>53604</v>
      </c>
      <c r="B8863" s="1" t="s">
        <v>354</v>
      </c>
      <c r="C8863">
        <v>1960</v>
      </c>
      <c r="D8863" s="1" t="s">
        <v>27</v>
      </c>
      <c r="E8863">
        <v>125</v>
      </c>
      <c r="F8863" s="3">
        <v>18600000</v>
      </c>
      <c r="G8863" s="1" t="s">
        <v>934</v>
      </c>
      <c r="H8863">
        <v>697</v>
      </c>
      <c r="I8863" s="1" t="s">
        <v>1027</v>
      </c>
      <c r="J8863">
        <v>224634</v>
      </c>
      <c r="K8863" s="1" t="s">
        <v>1277</v>
      </c>
      <c r="L8863">
        <v>534045</v>
      </c>
      <c r="M8863" s="1" t="s">
        <v>1721</v>
      </c>
      <c r="N8863" s="1" t="str">
        <f t="shared" si="138"/>
        <v>1960-1969</v>
      </c>
    </row>
    <row r="8864" spans="1:14" hidden="1" x14ac:dyDescent="0.3">
      <c r="A8864">
        <v>53604</v>
      </c>
      <c r="B8864" s="1" t="s">
        <v>354</v>
      </c>
      <c r="C8864">
        <v>1960</v>
      </c>
      <c r="D8864" s="1" t="s">
        <v>27</v>
      </c>
      <c r="E8864">
        <v>125</v>
      </c>
      <c r="F8864" s="3">
        <v>18600000</v>
      </c>
      <c r="G8864" s="1" t="s">
        <v>899</v>
      </c>
      <c r="H8864">
        <v>697</v>
      </c>
      <c r="I8864" s="1" t="s">
        <v>1027</v>
      </c>
      <c r="J8864">
        <v>697</v>
      </c>
      <c r="K8864" s="1" t="s">
        <v>1027</v>
      </c>
      <c r="L8864">
        <v>493</v>
      </c>
      <c r="M8864" s="1" t="s">
        <v>1719</v>
      </c>
      <c r="N8864" s="1" t="str">
        <f t="shared" si="138"/>
        <v>1960-1969</v>
      </c>
    </row>
    <row r="8865" spans="1:14" hidden="1" x14ac:dyDescent="0.3">
      <c r="A8865">
        <v>53604</v>
      </c>
      <c r="B8865" s="1" t="s">
        <v>354</v>
      </c>
      <c r="C8865">
        <v>1960</v>
      </c>
      <c r="D8865" s="1" t="s">
        <v>27</v>
      </c>
      <c r="E8865">
        <v>125</v>
      </c>
      <c r="F8865" s="3">
        <v>18600000</v>
      </c>
      <c r="G8865" s="1" t="s">
        <v>899</v>
      </c>
      <c r="H8865">
        <v>697</v>
      </c>
      <c r="I8865" s="1" t="s">
        <v>1027</v>
      </c>
      <c r="J8865">
        <v>697</v>
      </c>
      <c r="K8865" s="1" t="s">
        <v>1027</v>
      </c>
      <c r="L8865">
        <v>511</v>
      </c>
      <c r="M8865" s="1" t="s">
        <v>1720</v>
      </c>
      <c r="N8865" s="1" t="str">
        <f t="shared" si="138"/>
        <v>1960-1969</v>
      </c>
    </row>
    <row r="8866" spans="1:14" hidden="1" x14ac:dyDescent="0.3">
      <c r="A8866">
        <v>53604</v>
      </c>
      <c r="B8866" s="1" t="s">
        <v>354</v>
      </c>
      <c r="C8866">
        <v>1960</v>
      </c>
      <c r="D8866" s="1" t="s">
        <v>27</v>
      </c>
      <c r="E8866">
        <v>125</v>
      </c>
      <c r="F8866" s="3">
        <v>18600000</v>
      </c>
      <c r="G8866" s="1" t="s">
        <v>899</v>
      </c>
      <c r="H8866">
        <v>697</v>
      </c>
      <c r="I8866" s="1" t="s">
        <v>1027</v>
      </c>
      <c r="J8866">
        <v>697</v>
      </c>
      <c r="K8866" s="1" t="s">
        <v>1027</v>
      </c>
      <c r="L8866">
        <v>534045</v>
      </c>
      <c r="M8866" s="1" t="s">
        <v>1721</v>
      </c>
      <c r="N8866" s="1" t="str">
        <f t="shared" si="138"/>
        <v>1960-1969</v>
      </c>
    </row>
    <row r="8867" spans="1:14" hidden="1" x14ac:dyDescent="0.3">
      <c r="A8867">
        <v>53604</v>
      </c>
      <c r="B8867" s="1" t="s">
        <v>354</v>
      </c>
      <c r="C8867">
        <v>1960</v>
      </c>
      <c r="D8867" s="1" t="s">
        <v>27</v>
      </c>
      <c r="E8867">
        <v>125</v>
      </c>
      <c r="F8867" s="3">
        <v>18600000</v>
      </c>
      <c r="G8867" s="1" t="s">
        <v>899</v>
      </c>
      <c r="H8867">
        <v>697</v>
      </c>
      <c r="I8867" s="1" t="s">
        <v>1027</v>
      </c>
      <c r="J8867">
        <v>224634</v>
      </c>
      <c r="K8867" s="1" t="s">
        <v>1277</v>
      </c>
      <c r="L8867">
        <v>493</v>
      </c>
      <c r="M8867" s="1" t="s">
        <v>1719</v>
      </c>
      <c r="N8867" s="1" t="str">
        <f t="shared" si="138"/>
        <v>1960-1969</v>
      </c>
    </row>
    <row r="8868" spans="1:14" hidden="1" x14ac:dyDescent="0.3">
      <c r="A8868">
        <v>53604</v>
      </c>
      <c r="B8868" s="1" t="s">
        <v>354</v>
      </c>
      <c r="C8868">
        <v>1960</v>
      </c>
      <c r="D8868" s="1" t="s">
        <v>27</v>
      </c>
      <c r="E8868">
        <v>125</v>
      </c>
      <c r="F8868" s="3">
        <v>18600000</v>
      </c>
      <c r="G8868" s="1" t="s">
        <v>899</v>
      </c>
      <c r="H8868">
        <v>697</v>
      </c>
      <c r="I8868" s="1" t="s">
        <v>1027</v>
      </c>
      <c r="J8868">
        <v>224634</v>
      </c>
      <c r="K8868" s="1" t="s">
        <v>1277</v>
      </c>
      <c r="L8868">
        <v>511</v>
      </c>
      <c r="M8868" s="1" t="s">
        <v>1720</v>
      </c>
      <c r="N8868" s="1" t="str">
        <f t="shared" si="138"/>
        <v>1960-1969</v>
      </c>
    </row>
    <row r="8869" spans="1:14" hidden="1" x14ac:dyDescent="0.3">
      <c r="A8869">
        <v>53604</v>
      </c>
      <c r="B8869" s="1" t="s">
        <v>354</v>
      </c>
      <c r="C8869">
        <v>1960</v>
      </c>
      <c r="D8869" s="1" t="s">
        <v>27</v>
      </c>
      <c r="E8869">
        <v>125</v>
      </c>
      <c r="F8869" s="3">
        <v>18600000</v>
      </c>
      <c r="G8869" s="1" t="s">
        <v>899</v>
      </c>
      <c r="H8869">
        <v>697</v>
      </c>
      <c r="I8869" s="1" t="s">
        <v>1027</v>
      </c>
      <c r="J8869">
        <v>224634</v>
      </c>
      <c r="K8869" s="1" t="s">
        <v>1277</v>
      </c>
      <c r="L8869">
        <v>534045</v>
      </c>
      <c r="M8869" s="1" t="s">
        <v>1721</v>
      </c>
      <c r="N8869" s="1" t="str">
        <f t="shared" si="138"/>
        <v>1960-1969</v>
      </c>
    </row>
    <row r="8870" spans="1:14" hidden="1" x14ac:dyDescent="0.3">
      <c r="A8870">
        <v>53604</v>
      </c>
      <c r="B8870" s="1" t="s">
        <v>354</v>
      </c>
      <c r="C8870">
        <v>1960</v>
      </c>
      <c r="D8870" s="1" t="s">
        <v>27</v>
      </c>
      <c r="E8870">
        <v>125</v>
      </c>
      <c r="F8870" s="3">
        <v>18600000</v>
      </c>
      <c r="G8870" s="1" t="s">
        <v>926</v>
      </c>
      <c r="H8870">
        <v>697</v>
      </c>
      <c r="I8870" s="1" t="s">
        <v>1027</v>
      </c>
      <c r="J8870">
        <v>697</v>
      </c>
      <c r="K8870" s="1" t="s">
        <v>1027</v>
      </c>
      <c r="L8870">
        <v>493</v>
      </c>
      <c r="M8870" s="1" t="s">
        <v>1719</v>
      </c>
      <c r="N8870" s="1" t="str">
        <f t="shared" si="138"/>
        <v>1960-1969</v>
      </c>
    </row>
    <row r="8871" spans="1:14" hidden="1" x14ac:dyDescent="0.3">
      <c r="A8871">
        <v>53604</v>
      </c>
      <c r="B8871" s="1" t="s">
        <v>354</v>
      </c>
      <c r="C8871">
        <v>1960</v>
      </c>
      <c r="D8871" s="1" t="s">
        <v>27</v>
      </c>
      <c r="E8871">
        <v>125</v>
      </c>
      <c r="F8871" s="3">
        <v>18600000</v>
      </c>
      <c r="G8871" s="1" t="s">
        <v>926</v>
      </c>
      <c r="H8871">
        <v>697</v>
      </c>
      <c r="I8871" s="1" t="s">
        <v>1027</v>
      </c>
      <c r="J8871">
        <v>697</v>
      </c>
      <c r="K8871" s="1" t="s">
        <v>1027</v>
      </c>
      <c r="L8871">
        <v>511</v>
      </c>
      <c r="M8871" s="1" t="s">
        <v>1720</v>
      </c>
      <c r="N8871" s="1" t="str">
        <f t="shared" si="138"/>
        <v>1960-1969</v>
      </c>
    </row>
    <row r="8872" spans="1:14" hidden="1" x14ac:dyDescent="0.3">
      <c r="A8872">
        <v>53604</v>
      </c>
      <c r="B8872" s="1" t="s">
        <v>354</v>
      </c>
      <c r="C8872">
        <v>1960</v>
      </c>
      <c r="D8872" s="1" t="s">
        <v>27</v>
      </c>
      <c r="E8872">
        <v>125</v>
      </c>
      <c r="F8872" s="3">
        <v>18600000</v>
      </c>
      <c r="G8872" s="1" t="s">
        <v>926</v>
      </c>
      <c r="H8872">
        <v>697</v>
      </c>
      <c r="I8872" s="1" t="s">
        <v>1027</v>
      </c>
      <c r="J8872">
        <v>697</v>
      </c>
      <c r="K8872" s="1" t="s">
        <v>1027</v>
      </c>
      <c r="L8872">
        <v>534045</v>
      </c>
      <c r="M8872" s="1" t="s">
        <v>1721</v>
      </c>
      <c r="N8872" s="1" t="str">
        <f t="shared" si="138"/>
        <v>1960-1969</v>
      </c>
    </row>
    <row r="8873" spans="1:14" hidden="1" x14ac:dyDescent="0.3">
      <c r="A8873">
        <v>53604</v>
      </c>
      <c r="B8873" s="1" t="s">
        <v>354</v>
      </c>
      <c r="C8873">
        <v>1960</v>
      </c>
      <c r="D8873" s="1" t="s">
        <v>27</v>
      </c>
      <c r="E8873">
        <v>125</v>
      </c>
      <c r="F8873" s="3">
        <v>18600000</v>
      </c>
      <c r="G8873" s="1" t="s">
        <v>926</v>
      </c>
      <c r="H8873">
        <v>697</v>
      </c>
      <c r="I8873" s="1" t="s">
        <v>1027</v>
      </c>
      <c r="J8873">
        <v>224634</v>
      </c>
      <c r="K8873" s="1" t="s">
        <v>1277</v>
      </c>
      <c r="L8873">
        <v>493</v>
      </c>
      <c r="M8873" s="1" t="s">
        <v>1719</v>
      </c>
      <c r="N8873" s="1" t="str">
        <f t="shared" si="138"/>
        <v>1960-1969</v>
      </c>
    </row>
    <row r="8874" spans="1:14" hidden="1" x14ac:dyDescent="0.3">
      <c r="A8874">
        <v>53604</v>
      </c>
      <c r="B8874" s="1" t="s">
        <v>354</v>
      </c>
      <c r="C8874">
        <v>1960</v>
      </c>
      <c r="D8874" s="1" t="s">
        <v>27</v>
      </c>
      <c r="E8874">
        <v>125</v>
      </c>
      <c r="F8874" s="3">
        <v>18600000</v>
      </c>
      <c r="G8874" s="1" t="s">
        <v>926</v>
      </c>
      <c r="H8874">
        <v>697</v>
      </c>
      <c r="I8874" s="1" t="s">
        <v>1027</v>
      </c>
      <c r="J8874">
        <v>224634</v>
      </c>
      <c r="K8874" s="1" t="s">
        <v>1277</v>
      </c>
      <c r="L8874">
        <v>511</v>
      </c>
      <c r="M8874" s="1" t="s">
        <v>1720</v>
      </c>
      <c r="N8874" s="1" t="str">
        <f t="shared" si="138"/>
        <v>1960-1969</v>
      </c>
    </row>
    <row r="8875" spans="1:14" hidden="1" x14ac:dyDescent="0.3">
      <c r="A8875">
        <v>53604</v>
      </c>
      <c r="B8875" s="1" t="s">
        <v>354</v>
      </c>
      <c r="C8875">
        <v>1960</v>
      </c>
      <c r="D8875" s="1" t="s">
        <v>27</v>
      </c>
      <c r="E8875">
        <v>125</v>
      </c>
      <c r="F8875" s="3">
        <v>18600000</v>
      </c>
      <c r="G8875" s="1" t="s">
        <v>926</v>
      </c>
      <c r="H8875">
        <v>697</v>
      </c>
      <c r="I8875" s="1" t="s">
        <v>1027</v>
      </c>
      <c r="J8875">
        <v>224634</v>
      </c>
      <c r="K8875" s="1" t="s">
        <v>1277</v>
      </c>
      <c r="L8875">
        <v>534045</v>
      </c>
      <c r="M8875" s="1" t="s">
        <v>1721</v>
      </c>
      <c r="N8875" s="1" t="str">
        <f t="shared" si="138"/>
        <v>1960-1969</v>
      </c>
    </row>
    <row r="8876" spans="1:14" hidden="1" x14ac:dyDescent="0.3">
      <c r="A8876">
        <v>53604</v>
      </c>
      <c r="B8876" s="1" t="s">
        <v>354</v>
      </c>
      <c r="C8876">
        <v>1960</v>
      </c>
      <c r="D8876" s="1" t="s">
        <v>27</v>
      </c>
      <c r="E8876">
        <v>125</v>
      </c>
      <c r="F8876" s="3">
        <v>18600000</v>
      </c>
      <c r="G8876" s="1" t="s">
        <v>869</v>
      </c>
      <c r="H8876">
        <v>697</v>
      </c>
      <c r="I8876" s="1" t="s">
        <v>1027</v>
      </c>
      <c r="J8876">
        <v>697</v>
      </c>
      <c r="K8876" s="1" t="s">
        <v>1027</v>
      </c>
      <c r="L8876">
        <v>493</v>
      </c>
      <c r="M8876" s="1" t="s">
        <v>1719</v>
      </c>
      <c r="N8876" s="1" t="str">
        <f t="shared" si="138"/>
        <v>1960-1969</v>
      </c>
    </row>
    <row r="8877" spans="1:14" hidden="1" x14ac:dyDescent="0.3">
      <c r="A8877">
        <v>53604</v>
      </c>
      <c r="B8877" s="1" t="s">
        <v>354</v>
      </c>
      <c r="C8877">
        <v>1960</v>
      </c>
      <c r="D8877" s="1" t="s">
        <v>27</v>
      </c>
      <c r="E8877">
        <v>125</v>
      </c>
      <c r="F8877" s="3">
        <v>18600000</v>
      </c>
      <c r="G8877" s="1" t="s">
        <v>869</v>
      </c>
      <c r="H8877">
        <v>697</v>
      </c>
      <c r="I8877" s="1" t="s">
        <v>1027</v>
      </c>
      <c r="J8877">
        <v>697</v>
      </c>
      <c r="K8877" s="1" t="s">
        <v>1027</v>
      </c>
      <c r="L8877">
        <v>511</v>
      </c>
      <c r="M8877" s="1" t="s">
        <v>1720</v>
      </c>
      <c r="N8877" s="1" t="str">
        <f t="shared" si="138"/>
        <v>1960-1969</v>
      </c>
    </row>
    <row r="8878" spans="1:14" hidden="1" x14ac:dyDescent="0.3">
      <c r="A8878">
        <v>53604</v>
      </c>
      <c r="B8878" s="1" t="s">
        <v>354</v>
      </c>
      <c r="C8878">
        <v>1960</v>
      </c>
      <c r="D8878" s="1" t="s">
        <v>27</v>
      </c>
      <c r="E8878">
        <v>125</v>
      </c>
      <c r="F8878" s="3">
        <v>18600000</v>
      </c>
      <c r="G8878" s="1" t="s">
        <v>869</v>
      </c>
      <c r="H8878">
        <v>697</v>
      </c>
      <c r="I8878" s="1" t="s">
        <v>1027</v>
      </c>
      <c r="J8878">
        <v>697</v>
      </c>
      <c r="K8878" s="1" t="s">
        <v>1027</v>
      </c>
      <c r="L8878">
        <v>534045</v>
      </c>
      <c r="M8878" s="1" t="s">
        <v>1721</v>
      </c>
      <c r="N8878" s="1" t="str">
        <f t="shared" si="138"/>
        <v>1960-1969</v>
      </c>
    </row>
    <row r="8879" spans="1:14" hidden="1" x14ac:dyDescent="0.3">
      <c r="A8879">
        <v>53604</v>
      </c>
      <c r="B8879" s="1" t="s">
        <v>354</v>
      </c>
      <c r="C8879">
        <v>1960</v>
      </c>
      <c r="D8879" s="1" t="s">
        <v>27</v>
      </c>
      <c r="E8879">
        <v>125</v>
      </c>
      <c r="F8879" s="3">
        <v>18600000</v>
      </c>
      <c r="G8879" s="1" t="s">
        <v>869</v>
      </c>
      <c r="H8879">
        <v>697</v>
      </c>
      <c r="I8879" s="1" t="s">
        <v>1027</v>
      </c>
      <c r="J8879">
        <v>224634</v>
      </c>
      <c r="K8879" s="1" t="s">
        <v>1277</v>
      </c>
      <c r="L8879">
        <v>493</v>
      </c>
      <c r="M8879" s="1" t="s">
        <v>1719</v>
      </c>
      <c r="N8879" s="1" t="str">
        <f t="shared" si="138"/>
        <v>1960-1969</v>
      </c>
    </row>
    <row r="8880" spans="1:14" hidden="1" x14ac:dyDescent="0.3">
      <c r="A8880">
        <v>53604</v>
      </c>
      <c r="B8880" s="1" t="s">
        <v>354</v>
      </c>
      <c r="C8880">
        <v>1960</v>
      </c>
      <c r="D8880" s="1" t="s">
        <v>27</v>
      </c>
      <c r="E8880">
        <v>125</v>
      </c>
      <c r="F8880" s="3">
        <v>18600000</v>
      </c>
      <c r="G8880" s="1" t="s">
        <v>869</v>
      </c>
      <c r="H8880">
        <v>697</v>
      </c>
      <c r="I8880" s="1" t="s">
        <v>1027</v>
      </c>
      <c r="J8880">
        <v>224634</v>
      </c>
      <c r="K8880" s="1" t="s">
        <v>1277</v>
      </c>
      <c r="L8880">
        <v>511</v>
      </c>
      <c r="M8880" s="1" t="s">
        <v>1720</v>
      </c>
      <c r="N8880" s="1" t="str">
        <f t="shared" si="138"/>
        <v>1960-1969</v>
      </c>
    </row>
    <row r="8881" spans="1:14" hidden="1" x14ac:dyDescent="0.3">
      <c r="A8881">
        <v>53604</v>
      </c>
      <c r="B8881" s="1" t="s">
        <v>354</v>
      </c>
      <c r="C8881">
        <v>1960</v>
      </c>
      <c r="D8881" s="1" t="s">
        <v>27</v>
      </c>
      <c r="E8881">
        <v>125</v>
      </c>
      <c r="F8881" s="3">
        <v>18600000</v>
      </c>
      <c r="G8881" s="1" t="s">
        <v>869</v>
      </c>
      <c r="H8881">
        <v>697</v>
      </c>
      <c r="I8881" s="1" t="s">
        <v>1027</v>
      </c>
      <c r="J8881">
        <v>224634</v>
      </c>
      <c r="K8881" s="1" t="s">
        <v>1277</v>
      </c>
      <c r="L8881">
        <v>534045</v>
      </c>
      <c r="M8881" s="1" t="s">
        <v>1721</v>
      </c>
      <c r="N8881" s="1" t="str">
        <f t="shared" si="138"/>
        <v>1960-1969</v>
      </c>
    </row>
    <row r="8882" spans="1:14" hidden="1" x14ac:dyDescent="0.3">
      <c r="A8882">
        <v>53604</v>
      </c>
      <c r="B8882" s="1" t="s">
        <v>354</v>
      </c>
      <c r="C8882">
        <v>1960</v>
      </c>
      <c r="D8882" s="1" t="s">
        <v>27</v>
      </c>
      <c r="E8882">
        <v>125</v>
      </c>
      <c r="F8882" s="3">
        <v>18600000</v>
      </c>
      <c r="G8882" s="1" t="s">
        <v>901</v>
      </c>
      <c r="H8882">
        <v>697</v>
      </c>
      <c r="I8882" s="1" t="s">
        <v>1027</v>
      </c>
      <c r="J8882">
        <v>697</v>
      </c>
      <c r="K8882" s="1" t="s">
        <v>1027</v>
      </c>
      <c r="L8882">
        <v>493</v>
      </c>
      <c r="M8882" s="1" t="s">
        <v>1719</v>
      </c>
      <c r="N8882" s="1" t="str">
        <f t="shared" si="138"/>
        <v>1960-1969</v>
      </c>
    </row>
    <row r="8883" spans="1:14" hidden="1" x14ac:dyDescent="0.3">
      <c r="A8883">
        <v>53604</v>
      </c>
      <c r="B8883" s="1" t="s">
        <v>354</v>
      </c>
      <c r="C8883">
        <v>1960</v>
      </c>
      <c r="D8883" s="1" t="s">
        <v>27</v>
      </c>
      <c r="E8883">
        <v>125</v>
      </c>
      <c r="F8883" s="3">
        <v>18600000</v>
      </c>
      <c r="G8883" s="1" t="s">
        <v>901</v>
      </c>
      <c r="H8883">
        <v>697</v>
      </c>
      <c r="I8883" s="1" t="s">
        <v>1027</v>
      </c>
      <c r="J8883">
        <v>697</v>
      </c>
      <c r="K8883" s="1" t="s">
        <v>1027</v>
      </c>
      <c r="L8883">
        <v>511</v>
      </c>
      <c r="M8883" s="1" t="s">
        <v>1720</v>
      </c>
      <c r="N8883" s="1" t="str">
        <f t="shared" si="138"/>
        <v>1960-1969</v>
      </c>
    </row>
    <row r="8884" spans="1:14" hidden="1" x14ac:dyDescent="0.3">
      <c r="A8884">
        <v>53604</v>
      </c>
      <c r="B8884" s="1" t="s">
        <v>354</v>
      </c>
      <c r="C8884">
        <v>1960</v>
      </c>
      <c r="D8884" s="1" t="s">
        <v>27</v>
      </c>
      <c r="E8884">
        <v>125</v>
      </c>
      <c r="F8884" s="3">
        <v>18600000</v>
      </c>
      <c r="G8884" s="1" t="s">
        <v>901</v>
      </c>
      <c r="H8884">
        <v>697</v>
      </c>
      <c r="I8884" s="1" t="s">
        <v>1027</v>
      </c>
      <c r="J8884">
        <v>697</v>
      </c>
      <c r="K8884" s="1" t="s">
        <v>1027</v>
      </c>
      <c r="L8884">
        <v>534045</v>
      </c>
      <c r="M8884" s="1" t="s">
        <v>1721</v>
      </c>
      <c r="N8884" s="1" t="str">
        <f t="shared" si="138"/>
        <v>1960-1969</v>
      </c>
    </row>
    <row r="8885" spans="1:14" hidden="1" x14ac:dyDescent="0.3">
      <c r="A8885">
        <v>53604</v>
      </c>
      <c r="B8885" s="1" t="s">
        <v>354</v>
      </c>
      <c r="C8885">
        <v>1960</v>
      </c>
      <c r="D8885" s="1" t="s">
        <v>27</v>
      </c>
      <c r="E8885">
        <v>125</v>
      </c>
      <c r="F8885" s="3">
        <v>18600000</v>
      </c>
      <c r="G8885" s="1" t="s">
        <v>901</v>
      </c>
      <c r="H8885">
        <v>697</v>
      </c>
      <c r="I8885" s="1" t="s">
        <v>1027</v>
      </c>
      <c r="J8885">
        <v>224634</v>
      </c>
      <c r="K8885" s="1" t="s">
        <v>1277</v>
      </c>
      <c r="L8885">
        <v>493</v>
      </c>
      <c r="M8885" s="1" t="s">
        <v>1719</v>
      </c>
      <c r="N8885" s="1" t="str">
        <f t="shared" si="138"/>
        <v>1960-1969</v>
      </c>
    </row>
    <row r="8886" spans="1:14" hidden="1" x14ac:dyDescent="0.3">
      <c r="A8886">
        <v>53604</v>
      </c>
      <c r="B8886" s="1" t="s">
        <v>354</v>
      </c>
      <c r="C8886">
        <v>1960</v>
      </c>
      <c r="D8886" s="1" t="s">
        <v>27</v>
      </c>
      <c r="E8886">
        <v>125</v>
      </c>
      <c r="F8886" s="3">
        <v>18600000</v>
      </c>
      <c r="G8886" s="1" t="s">
        <v>901</v>
      </c>
      <c r="H8886">
        <v>697</v>
      </c>
      <c r="I8886" s="1" t="s">
        <v>1027</v>
      </c>
      <c r="J8886">
        <v>224634</v>
      </c>
      <c r="K8886" s="1" t="s">
        <v>1277</v>
      </c>
      <c r="L8886">
        <v>511</v>
      </c>
      <c r="M8886" s="1" t="s">
        <v>1720</v>
      </c>
      <c r="N8886" s="1" t="str">
        <f t="shared" si="138"/>
        <v>1960-1969</v>
      </c>
    </row>
    <row r="8887" spans="1:14" hidden="1" x14ac:dyDescent="0.3">
      <c r="A8887">
        <v>53604</v>
      </c>
      <c r="B8887" s="1" t="s">
        <v>354</v>
      </c>
      <c r="C8887">
        <v>1960</v>
      </c>
      <c r="D8887" s="1" t="s">
        <v>27</v>
      </c>
      <c r="E8887">
        <v>125</v>
      </c>
      <c r="F8887" s="3">
        <v>18600000</v>
      </c>
      <c r="G8887" s="1" t="s">
        <v>901</v>
      </c>
      <c r="H8887">
        <v>697</v>
      </c>
      <c r="I8887" s="1" t="s">
        <v>1027</v>
      </c>
      <c r="J8887">
        <v>224634</v>
      </c>
      <c r="K8887" s="1" t="s">
        <v>1277</v>
      </c>
      <c r="L8887">
        <v>534045</v>
      </c>
      <c r="M8887" s="1" t="s">
        <v>1721</v>
      </c>
      <c r="N8887" s="1" t="str">
        <f t="shared" si="138"/>
        <v>1960-1969</v>
      </c>
    </row>
    <row r="8888" spans="1:14" hidden="1" x14ac:dyDescent="0.3">
      <c r="A8888">
        <v>758758</v>
      </c>
      <c r="B8888" s="1" t="s">
        <v>828</v>
      </c>
      <c r="C8888">
        <v>2007</v>
      </c>
      <c r="D8888" s="1" t="s">
        <v>9</v>
      </c>
      <c r="E8888">
        <v>148</v>
      </c>
      <c r="F8888" s="3">
        <v>18354356</v>
      </c>
      <c r="G8888" s="1" t="s">
        <v>898</v>
      </c>
      <c r="H8888">
        <v>576</v>
      </c>
      <c r="I8888" s="1" t="s">
        <v>1149</v>
      </c>
      <c r="J8888">
        <v>576</v>
      </c>
      <c r="K8888" s="1" t="s">
        <v>1149</v>
      </c>
      <c r="L8888">
        <v>386472</v>
      </c>
      <c r="M8888" s="1" t="s">
        <v>2051</v>
      </c>
      <c r="N8888" s="1" t="str">
        <f t="shared" si="138"/>
        <v>2000-2009</v>
      </c>
    </row>
    <row r="8889" spans="1:14" hidden="1" x14ac:dyDescent="0.3">
      <c r="A8889">
        <v>758758</v>
      </c>
      <c r="B8889" s="1" t="s">
        <v>828</v>
      </c>
      <c r="C8889">
        <v>2007</v>
      </c>
      <c r="D8889" s="1" t="s">
        <v>9</v>
      </c>
      <c r="E8889">
        <v>148</v>
      </c>
      <c r="F8889" s="3">
        <v>18354356</v>
      </c>
      <c r="G8889" s="1" t="s">
        <v>898</v>
      </c>
      <c r="H8889">
        <v>576</v>
      </c>
      <c r="I8889" s="1" t="s">
        <v>1149</v>
      </c>
      <c r="J8889">
        <v>576</v>
      </c>
      <c r="K8889" s="1" t="s">
        <v>1149</v>
      </c>
      <c r="L8889">
        <v>681</v>
      </c>
      <c r="M8889" s="1" t="s">
        <v>2052</v>
      </c>
      <c r="N8889" s="1" t="str">
        <f t="shared" si="138"/>
        <v>2000-2009</v>
      </c>
    </row>
    <row r="8890" spans="1:14" hidden="1" x14ac:dyDescent="0.3">
      <c r="A8890">
        <v>758758</v>
      </c>
      <c r="B8890" s="1" t="s">
        <v>828</v>
      </c>
      <c r="C8890">
        <v>2007</v>
      </c>
      <c r="D8890" s="1" t="s">
        <v>9</v>
      </c>
      <c r="E8890">
        <v>148</v>
      </c>
      <c r="F8890" s="3">
        <v>18354356</v>
      </c>
      <c r="G8890" s="1" t="s">
        <v>898</v>
      </c>
      <c r="H8890">
        <v>576</v>
      </c>
      <c r="I8890" s="1" t="s">
        <v>1149</v>
      </c>
      <c r="J8890">
        <v>576</v>
      </c>
      <c r="K8890" s="1" t="s">
        <v>1149</v>
      </c>
      <c r="L8890">
        <v>1416</v>
      </c>
      <c r="M8890" s="1" t="s">
        <v>2053</v>
      </c>
      <c r="N8890" s="1" t="str">
        <f t="shared" si="138"/>
        <v>2000-2009</v>
      </c>
    </row>
    <row r="8891" spans="1:14" hidden="1" x14ac:dyDescent="0.3">
      <c r="A8891">
        <v>758758</v>
      </c>
      <c r="B8891" s="1" t="s">
        <v>828</v>
      </c>
      <c r="C8891">
        <v>2007</v>
      </c>
      <c r="D8891" s="1" t="s">
        <v>9</v>
      </c>
      <c r="E8891">
        <v>148</v>
      </c>
      <c r="F8891" s="3">
        <v>18354356</v>
      </c>
      <c r="G8891" s="1" t="s">
        <v>898</v>
      </c>
      <c r="H8891">
        <v>576</v>
      </c>
      <c r="I8891" s="1" t="s">
        <v>1149</v>
      </c>
      <c r="J8891">
        <v>1040556</v>
      </c>
      <c r="K8891" s="1" t="s">
        <v>1485</v>
      </c>
      <c r="L8891">
        <v>386472</v>
      </c>
      <c r="M8891" s="1" t="s">
        <v>2051</v>
      </c>
      <c r="N8891" s="1" t="str">
        <f t="shared" si="138"/>
        <v>2000-2009</v>
      </c>
    </row>
    <row r="8892" spans="1:14" hidden="1" x14ac:dyDescent="0.3">
      <c r="A8892">
        <v>758758</v>
      </c>
      <c r="B8892" s="1" t="s">
        <v>828</v>
      </c>
      <c r="C8892">
        <v>2007</v>
      </c>
      <c r="D8892" s="1" t="s">
        <v>9</v>
      </c>
      <c r="E8892">
        <v>148</v>
      </c>
      <c r="F8892" s="3">
        <v>18354356</v>
      </c>
      <c r="G8892" s="1" t="s">
        <v>898</v>
      </c>
      <c r="H8892">
        <v>576</v>
      </c>
      <c r="I8892" s="1" t="s">
        <v>1149</v>
      </c>
      <c r="J8892">
        <v>1040556</v>
      </c>
      <c r="K8892" s="1" t="s">
        <v>1485</v>
      </c>
      <c r="L8892">
        <v>681</v>
      </c>
      <c r="M8892" s="1" t="s">
        <v>2052</v>
      </c>
      <c r="N8892" s="1" t="str">
        <f t="shared" si="138"/>
        <v>2000-2009</v>
      </c>
    </row>
    <row r="8893" spans="1:14" hidden="1" x14ac:dyDescent="0.3">
      <c r="A8893">
        <v>758758</v>
      </c>
      <c r="B8893" s="1" t="s">
        <v>828</v>
      </c>
      <c r="C8893">
        <v>2007</v>
      </c>
      <c r="D8893" s="1" t="s">
        <v>9</v>
      </c>
      <c r="E8893">
        <v>148</v>
      </c>
      <c r="F8893" s="3">
        <v>18354356</v>
      </c>
      <c r="G8893" s="1" t="s">
        <v>898</v>
      </c>
      <c r="H8893">
        <v>576</v>
      </c>
      <c r="I8893" s="1" t="s">
        <v>1149</v>
      </c>
      <c r="J8893">
        <v>1040556</v>
      </c>
      <c r="K8893" s="1" t="s">
        <v>1485</v>
      </c>
      <c r="L8893">
        <v>1416</v>
      </c>
      <c r="M8893" s="1" t="s">
        <v>2053</v>
      </c>
      <c r="N8893" s="1" t="str">
        <f t="shared" si="138"/>
        <v>2000-2009</v>
      </c>
    </row>
    <row r="8894" spans="1:14" hidden="1" x14ac:dyDescent="0.3">
      <c r="A8894">
        <v>758758</v>
      </c>
      <c r="B8894" s="1" t="s">
        <v>828</v>
      </c>
      <c r="C8894">
        <v>2007</v>
      </c>
      <c r="D8894" s="1" t="s">
        <v>9</v>
      </c>
      <c r="E8894">
        <v>148</v>
      </c>
      <c r="F8894" s="3">
        <v>18354356</v>
      </c>
      <c r="G8894" s="1" t="s">
        <v>856</v>
      </c>
      <c r="H8894">
        <v>576</v>
      </c>
      <c r="I8894" s="1" t="s">
        <v>1149</v>
      </c>
      <c r="J8894">
        <v>576</v>
      </c>
      <c r="K8894" s="1" t="s">
        <v>1149</v>
      </c>
      <c r="L8894">
        <v>386472</v>
      </c>
      <c r="M8894" s="1" t="s">
        <v>2051</v>
      </c>
      <c r="N8894" s="1" t="str">
        <f t="shared" si="138"/>
        <v>2000-2009</v>
      </c>
    </row>
    <row r="8895" spans="1:14" hidden="1" x14ac:dyDescent="0.3">
      <c r="A8895">
        <v>758758</v>
      </c>
      <c r="B8895" s="1" t="s">
        <v>828</v>
      </c>
      <c r="C8895">
        <v>2007</v>
      </c>
      <c r="D8895" s="1" t="s">
        <v>9</v>
      </c>
      <c r="E8895">
        <v>148</v>
      </c>
      <c r="F8895" s="3">
        <v>18354356</v>
      </c>
      <c r="G8895" s="1" t="s">
        <v>856</v>
      </c>
      <c r="H8895">
        <v>576</v>
      </c>
      <c r="I8895" s="1" t="s">
        <v>1149</v>
      </c>
      <c r="J8895">
        <v>576</v>
      </c>
      <c r="K8895" s="1" t="s">
        <v>1149</v>
      </c>
      <c r="L8895">
        <v>681</v>
      </c>
      <c r="M8895" s="1" t="s">
        <v>2052</v>
      </c>
      <c r="N8895" s="1" t="str">
        <f t="shared" si="138"/>
        <v>2000-2009</v>
      </c>
    </row>
    <row r="8896" spans="1:14" hidden="1" x14ac:dyDescent="0.3">
      <c r="A8896">
        <v>758758</v>
      </c>
      <c r="B8896" s="1" t="s">
        <v>828</v>
      </c>
      <c r="C8896">
        <v>2007</v>
      </c>
      <c r="D8896" s="1" t="s">
        <v>9</v>
      </c>
      <c r="E8896">
        <v>148</v>
      </c>
      <c r="F8896" s="3">
        <v>18354356</v>
      </c>
      <c r="G8896" s="1" t="s">
        <v>856</v>
      </c>
      <c r="H8896">
        <v>576</v>
      </c>
      <c r="I8896" s="1" t="s">
        <v>1149</v>
      </c>
      <c r="J8896">
        <v>576</v>
      </c>
      <c r="K8896" s="1" t="s">
        <v>1149</v>
      </c>
      <c r="L8896">
        <v>1416</v>
      </c>
      <c r="M8896" s="1" t="s">
        <v>2053</v>
      </c>
      <c r="N8896" s="1" t="str">
        <f t="shared" si="138"/>
        <v>2000-2009</v>
      </c>
    </row>
    <row r="8897" spans="1:14" hidden="1" x14ac:dyDescent="0.3">
      <c r="A8897">
        <v>758758</v>
      </c>
      <c r="B8897" s="1" t="s">
        <v>828</v>
      </c>
      <c r="C8897">
        <v>2007</v>
      </c>
      <c r="D8897" s="1" t="s">
        <v>9</v>
      </c>
      <c r="E8897">
        <v>148</v>
      </c>
      <c r="F8897" s="3">
        <v>18354356</v>
      </c>
      <c r="G8897" s="1" t="s">
        <v>856</v>
      </c>
      <c r="H8897">
        <v>576</v>
      </c>
      <c r="I8897" s="1" t="s">
        <v>1149</v>
      </c>
      <c r="J8897">
        <v>1040556</v>
      </c>
      <c r="K8897" s="1" t="s">
        <v>1485</v>
      </c>
      <c r="L8897">
        <v>386472</v>
      </c>
      <c r="M8897" s="1" t="s">
        <v>2051</v>
      </c>
      <c r="N8897" s="1" t="str">
        <f t="shared" si="138"/>
        <v>2000-2009</v>
      </c>
    </row>
    <row r="8898" spans="1:14" hidden="1" x14ac:dyDescent="0.3">
      <c r="A8898">
        <v>758758</v>
      </c>
      <c r="B8898" s="1" t="s">
        <v>828</v>
      </c>
      <c r="C8898">
        <v>2007</v>
      </c>
      <c r="D8898" s="1" t="s">
        <v>9</v>
      </c>
      <c r="E8898">
        <v>148</v>
      </c>
      <c r="F8898" s="3">
        <v>18354356</v>
      </c>
      <c r="G8898" s="1" t="s">
        <v>856</v>
      </c>
      <c r="H8898">
        <v>576</v>
      </c>
      <c r="I8898" s="1" t="s">
        <v>1149</v>
      </c>
      <c r="J8898">
        <v>1040556</v>
      </c>
      <c r="K8898" s="1" t="s">
        <v>1485</v>
      </c>
      <c r="L8898">
        <v>681</v>
      </c>
      <c r="M8898" s="1" t="s">
        <v>2052</v>
      </c>
      <c r="N8898" s="1" t="str">
        <f t="shared" ref="N8898:N8961" si="139">INT(C8898/10)*10 &amp; "-" &amp; INT(C8898/10)*10+9</f>
        <v>2000-2009</v>
      </c>
    </row>
    <row r="8899" spans="1:14" hidden="1" x14ac:dyDescent="0.3">
      <c r="A8899">
        <v>758758</v>
      </c>
      <c r="B8899" s="1" t="s">
        <v>828</v>
      </c>
      <c r="C8899">
        <v>2007</v>
      </c>
      <c r="D8899" s="1" t="s">
        <v>9</v>
      </c>
      <c r="E8899">
        <v>148</v>
      </c>
      <c r="F8899" s="3">
        <v>18354356</v>
      </c>
      <c r="G8899" s="1" t="s">
        <v>856</v>
      </c>
      <c r="H8899">
        <v>576</v>
      </c>
      <c r="I8899" s="1" t="s">
        <v>1149</v>
      </c>
      <c r="J8899">
        <v>1040556</v>
      </c>
      <c r="K8899" s="1" t="s">
        <v>1485</v>
      </c>
      <c r="L8899">
        <v>1416</v>
      </c>
      <c r="M8899" s="1" t="s">
        <v>2053</v>
      </c>
      <c r="N8899" s="1" t="str">
        <f t="shared" si="139"/>
        <v>2000-2009</v>
      </c>
    </row>
    <row r="8900" spans="1:14" hidden="1" x14ac:dyDescent="0.3">
      <c r="A8900">
        <v>758758</v>
      </c>
      <c r="B8900" s="1" t="s">
        <v>828</v>
      </c>
      <c r="C8900">
        <v>2007</v>
      </c>
      <c r="D8900" s="1" t="s">
        <v>9</v>
      </c>
      <c r="E8900">
        <v>148</v>
      </c>
      <c r="F8900" s="3">
        <v>18354356</v>
      </c>
      <c r="G8900" s="1" t="s">
        <v>954</v>
      </c>
      <c r="H8900">
        <v>576</v>
      </c>
      <c r="I8900" s="1" t="s">
        <v>1149</v>
      </c>
      <c r="J8900">
        <v>576</v>
      </c>
      <c r="K8900" s="1" t="s">
        <v>1149</v>
      </c>
      <c r="L8900">
        <v>386472</v>
      </c>
      <c r="M8900" s="1" t="s">
        <v>2051</v>
      </c>
      <c r="N8900" s="1" t="str">
        <f t="shared" si="139"/>
        <v>2000-2009</v>
      </c>
    </row>
    <row r="8901" spans="1:14" hidden="1" x14ac:dyDescent="0.3">
      <c r="A8901">
        <v>758758</v>
      </c>
      <c r="B8901" s="1" t="s">
        <v>828</v>
      </c>
      <c r="C8901">
        <v>2007</v>
      </c>
      <c r="D8901" s="1" t="s">
        <v>9</v>
      </c>
      <c r="E8901">
        <v>148</v>
      </c>
      <c r="F8901" s="3">
        <v>18354356</v>
      </c>
      <c r="G8901" s="1" t="s">
        <v>954</v>
      </c>
      <c r="H8901">
        <v>576</v>
      </c>
      <c r="I8901" s="1" t="s">
        <v>1149</v>
      </c>
      <c r="J8901">
        <v>576</v>
      </c>
      <c r="K8901" s="1" t="s">
        <v>1149</v>
      </c>
      <c r="L8901">
        <v>681</v>
      </c>
      <c r="M8901" s="1" t="s">
        <v>2052</v>
      </c>
      <c r="N8901" s="1" t="str">
        <f t="shared" si="139"/>
        <v>2000-2009</v>
      </c>
    </row>
    <row r="8902" spans="1:14" hidden="1" x14ac:dyDescent="0.3">
      <c r="A8902">
        <v>758758</v>
      </c>
      <c r="B8902" s="1" t="s">
        <v>828</v>
      </c>
      <c r="C8902">
        <v>2007</v>
      </c>
      <c r="D8902" s="1" t="s">
        <v>9</v>
      </c>
      <c r="E8902">
        <v>148</v>
      </c>
      <c r="F8902" s="3">
        <v>18354356</v>
      </c>
      <c r="G8902" s="1" t="s">
        <v>954</v>
      </c>
      <c r="H8902">
        <v>576</v>
      </c>
      <c r="I8902" s="1" t="s">
        <v>1149</v>
      </c>
      <c r="J8902">
        <v>576</v>
      </c>
      <c r="K8902" s="1" t="s">
        <v>1149</v>
      </c>
      <c r="L8902">
        <v>1416</v>
      </c>
      <c r="M8902" s="1" t="s">
        <v>2053</v>
      </c>
      <c r="N8902" s="1" t="str">
        <f t="shared" si="139"/>
        <v>2000-2009</v>
      </c>
    </row>
    <row r="8903" spans="1:14" hidden="1" x14ac:dyDescent="0.3">
      <c r="A8903">
        <v>758758</v>
      </c>
      <c r="B8903" s="1" t="s">
        <v>828</v>
      </c>
      <c r="C8903">
        <v>2007</v>
      </c>
      <c r="D8903" s="1" t="s">
        <v>9</v>
      </c>
      <c r="E8903">
        <v>148</v>
      </c>
      <c r="F8903" s="3">
        <v>18354356</v>
      </c>
      <c r="G8903" s="1" t="s">
        <v>954</v>
      </c>
      <c r="H8903">
        <v>576</v>
      </c>
      <c r="I8903" s="1" t="s">
        <v>1149</v>
      </c>
      <c r="J8903">
        <v>1040556</v>
      </c>
      <c r="K8903" s="1" t="s">
        <v>1485</v>
      </c>
      <c r="L8903">
        <v>386472</v>
      </c>
      <c r="M8903" s="1" t="s">
        <v>2051</v>
      </c>
      <c r="N8903" s="1" t="str">
        <f t="shared" si="139"/>
        <v>2000-2009</v>
      </c>
    </row>
    <row r="8904" spans="1:14" hidden="1" x14ac:dyDescent="0.3">
      <c r="A8904">
        <v>758758</v>
      </c>
      <c r="B8904" s="1" t="s">
        <v>828</v>
      </c>
      <c r="C8904">
        <v>2007</v>
      </c>
      <c r="D8904" s="1" t="s">
        <v>9</v>
      </c>
      <c r="E8904">
        <v>148</v>
      </c>
      <c r="F8904" s="3">
        <v>18354356</v>
      </c>
      <c r="G8904" s="1" t="s">
        <v>954</v>
      </c>
      <c r="H8904">
        <v>576</v>
      </c>
      <c r="I8904" s="1" t="s">
        <v>1149</v>
      </c>
      <c r="J8904">
        <v>1040556</v>
      </c>
      <c r="K8904" s="1" t="s">
        <v>1485</v>
      </c>
      <c r="L8904">
        <v>681</v>
      </c>
      <c r="M8904" s="1" t="s">
        <v>2052</v>
      </c>
      <c r="N8904" s="1" t="str">
        <f t="shared" si="139"/>
        <v>2000-2009</v>
      </c>
    </row>
    <row r="8905" spans="1:14" hidden="1" x14ac:dyDescent="0.3">
      <c r="A8905">
        <v>758758</v>
      </c>
      <c r="B8905" s="1" t="s">
        <v>828</v>
      </c>
      <c r="C8905">
        <v>2007</v>
      </c>
      <c r="D8905" s="1" t="s">
        <v>9</v>
      </c>
      <c r="E8905">
        <v>148</v>
      </c>
      <c r="F8905" s="3">
        <v>18354356</v>
      </c>
      <c r="G8905" s="1" t="s">
        <v>954</v>
      </c>
      <c r="H8905">
        <v>576</v>
      </c>
      <c r="I8905" s="1" t="s">
        <v>1149</v>
      </c>
      <c r="J8905">
        <v>1040556</v>
      </c>
      <c r="K8905" s="1" t="s">
        <v>1485</v>
      </c>
      <c r="L8905">
        <v>1416</v>
      </c>
      <c r="M8905" s="1" t="s">
        <v>2053</v>
      </c>
      <c r="N8905" s="1" t="str">
        <f t="shared" si="139"/>
        <v>2000-2009</v>
      </c>
    </row>
    <row r="8906" spans="1:14" hidden="1" x14ac:dyDescent="0.3">
      <c r="A8906">
        <v>758758</v>
      </c>
      <c r="B8906" s="1" t="s">
        <v>828</v>
      </c>
      <c r="C8906">
        <v>2007</v>
      </c>
      <c r="D8906" s="1" t="s">
        <v>9</v>
      </c>
      <c r="E8906">
        <v>148</v>
      </c>
      <c r="F8906" s="3">
        <v>18354356</v>
      </c>
      <c r="G8906" s="1" t="s">
        <v>940</v>
      </c>
      <c r="H8906">
        <v>576</v>
      </c>
      <c r="I8906" s="1" t="s">
        <v>1149</v>
      </c>
      <c r="J8906">
        <v>576</v>
      </c>
      <c r="K8906" s="1" t="s">
        <v>1149</v>
      </c>
      <c r="L8906">
        <v>386472</v>
      </c>
      <c r="M8906" s="1" t="s">
        <v>2051</v>
      </c>
      <c r="N8906" s="1" t="str">
        <f t="shared" si="139"/>
        <v>2000-2009</v>
      </c>
    </row>
    <row r="8907" spans="1:14" hidden="1" x14ac:dyDescent="0.3">
      <c r="A8907">
        <v>758758</v>
      </c>
      <c r="B8907" s="1" t="s">
        <v>828</v>
      </c>
      <c r="C8907">
        <v>2007</v>
      </c>
      <c r="D8907" s="1" t="s">
        <v>9</v>
      </c>
      <c r="E8907">
        <v>148</v>
      </c>
      <c r="F8907" s="3">
        <v>18354356</v>
      </c>
      <c r="G8907" s="1" t="s">
        <v>940</v>
      </c>
      <c r="H8907">
        <v>576</v>
      </c>
      <c r="I8907" s="1" t="s">
        <v>1149</v>
      </c>
      <c r="J8907">
        <v>576</v>
      </c>
      <c r="K8907" s="1" t="s">
        <v>1149</v>
      </c>
      <c r="L8907">
        <v>681</v>
      </c>
      <c r="M8907" s="1" t="s">
        <v>2052</v>
      </c>
      <c r="N8907" s="1" t="str">
        <f t="shared" si="139"/>
        <v>2000-2009</v>
      </c>
    </row>
    <row r="8908" spans="1:14" hidden="1" x14ac:dyDescent="0.3">
      <c r="A8908">
        <v>758758</v>
      </c>
      <c r="B8908" s="1" t="s">
        <v>828</v>
      </c>
      <c r="C8908">
        <v>2007</v>
      </c>
      <c r="D8908" s="1" t="s">
        <v>9</v>
      </c>
      <c r="E8908">
        <v>148</v>
      </c>
      <c r="F8908" s="3">
        <v>18354356</v>
      </c>
      <c r="G8908" s="1" t="s">
        <v>940</v>
      </c>
      <c r="H8908">
        <v>576</v>
      </c>
      <c r="I8908" s="1" t="s">
        <v>1149</v>
      </c>
      <c r="J8908">
        <v>576</v>
      </c>
      <c r="K8908" s="1" t="s">
        <v>1149</v>
      </c>
      <c r="L8908">
        <v>1416</v>
      </c>
      <c r="M8908" s="1" t="s">
        <v>2053</v>
      </c>
      <c r="N8908" s="1" t="str">
        <f t="shared" si="139"/>
        <v>2000-2009</v>
      </c>
    </row>
    <row r="8909" spans="1:14" hidden="1" x14ac:dyDescent="0.3">
      <c r="A8909">
        <v>758758</v>
      </c>
      <c r="B8909" s="1" t="s">
        <v>828</v>
      </c>
      <c r="C8909">
        <v>2007</v>
      </c>
      <c r="D8909" s="1" t="s">
        <v>9</v>
      </c>
      <c r="E8909">
        <v>148</v>
      </c>
      <c r="F8909" s="3">
        <v>18354356</v>
      </c>
      <c r="G8909" s="1" t="s">
        <v>940</v>
      </c>
      <c r="H8909">
        <v>576</v>
      </c>
      <c r="I8909" s="1" t="s">
        <v>1149</v>
      </c>
      <c r="J8909">
        <v>1040556</v>
      </c>
      <c r="K8909" s="1" t="s">
        <v>1485</v>
      </c>
      <c r="L8909">
        <v>386472</v>
      </c>
      <c r="M8909" s="1" t="s">
        <v>2051</v>
      </c>
      <c r="N8909" s="1" t="str">
        <f t="shared" si="139"/>
        <v>2000-2009</v>
      </c>
    </row>
    <row r="8910" spans="1:14" hidden="1" x14ac:dyDescent="0.3">
      <c r="A8910">
        <v>758758</v>
      </c>
      <c r="B8910" s="1" t="s">
        <v>828</v>
      </c>
      <c r="C8910">
        <v>2007</v>
      </c>
      <c r="D8910" s="1" t="s">
        <v>9</v>
      </c>
      <c r="E8910">
        <v>148</v>
      </c>
      <c r="F8910" s="3">
        <v>18354356</v>
      </c>
      <c r="G8910" s="1" t="s">
        <v>940</v>
      </c>
      <c r="H8910">
        <v>576</v>
      </c>
      <c r="I8910" s="1" t="s">
        <v>1149</v>
      </c>
      <c r="J8910">
        <v>1040556</v>
      </c>
      <c r="K8910" s="1" t="s">
        <v>1485</v>
      </c>
      <c r="L8910">
        <v>681</v>
      </c>
      <c r="M8910" s="1" t="s">
        <v>2052</v>
      </c>
      <c r="N8910" s="1" t="str">
        <f t="shared" si="139"/>
        <v>2000-2009</v>
      </c>
    </row>
    <row r="8911" spans="1:14" hidden="1" x14ac:dyDescent="0.3">
      <c r="A8911">
        <v>758758</v>
      </c>
      <c r="B8911" s="1" t="s">
        <v>828</v>
      </c>
      <c r="C8911">
        <v>2007</v>
      </c>
      <c r="D8911" s="1" t="s">
        <v>9</v>
      </c>
      <c r="E8911">
        <v>148</v>
      </c>
      <c r="F8911" s="3">
        <v>18354356</v>
      </c>
      <c r="G8911" s="1" t="s">
        <v>940</v>
      </c>
      <c r="H8911">
        <v>576</v>
      </c>
      <c r="I8911" s="1" t="s">
        <v>1149</v>
      </c>
      <c r="J8911">
        <v>1040556</v>
      </c>
      <c r="K8911" s="1" t="s">
        <v>1485</v>
      </c>
      <c r="L8911">
        <v>1416</v>
      </c>
      <c r="M8911" s="1" t="s">
        <v>2053</v>
      </c>
      <c r="N8911" s="1" t="str">
        <f t="shared" si="139"/>
        <v>2000-2009</v>
      </c>
    </row>
    <row r="8912" spans="1:14" hidden="1" x14ac:dyDescent="0.3">
      <c r="A8912">
        <v>758758</v>
      </c>
      <c r="B8912" s="1" t="s">
        <v>828</v>
      </c>
      <c r="C8912">
        <v>2007</v>
      </c>
      <c r="D8912" s="1" t="s">
        <v>9</v>
      </c>
      <c r="E8912">
        <v>148</v>
      </c>
      <c r="F8912" s="3">
        <v>18354356</v>
      </c>
      <c r="G8912" s="1" t="s">
        <v>842</v>
      </c>
      <c r="H8912">
        <v>576</v>
      </c>
      <c r="I8912" s="1" t="s">
        <v>1149</v>
      </c>
      <c r="J8912">
        <v>576</v>
      </c>
      <c r="K8912" s="1" t="s">
        <v>1149</v>
      </c>
      <c r="L8912">
        <v>386472</v>
      </c>
      <c r="M8912" s="1" t="s">
        <v>2051</v>
      </c>
      <c r="N8912" s="1" t="str">
        <f t="shared" si="139"/>
        <v>2000-2009</v>
      </c>
    </row>
    <row r="8913" spans="1:14" hidden="1" x14ac:dyDescent="0.3">
      <c r="A8913">
        <v>758758</v>
      </c>
      <c r="B8913" s="1" t="s">
        <v>828</v>
      </c>
      <c r="C8913">
        <v>2007</v>
      </c>
      <c r="D8913" s="1" t="s">
        <v>9</v>
      </c>
      <c r="E8913">
        <v>148</v>
      </c>
      <c r="F8913" s="3">
        <v>18354356</v>
      </c>
      <c r="G8913" s="1" t="s">
        <v>842</v>
      </c>
      <c r="H8913">
        <v>576</v>
      </c>
      <c r="I8913" s="1" t="s">
        <v>1149</v>
      </c>
      <c r="J8913">
        <v>576</v>
      </c>
      <c r="K8913" s="1" t="s">
        <v>1149</v>
      </c>
      <c r="L8913">
        <v>681</v>
      </c>
      <c r="M8913" s="1" t="s">
        <v>2052</v>
      </c>
      <c r="N8913" s="1" t="str">
        <f t="shared" si="139"/>
        <v>2000-2009</v>
      </c>
    </row>
    <row r="8914" spans="1:14" hidden="1" x14ac:dyDescent="0.3">
      <c r="A8914">
        <v>758758</v>
      </c>
      <c r="B8914" s="1" t="s">
        <v>828</v>
      </c>
      <c r="C8914">
        <v>2007</v>
      </c>
      <c r="D8914" s="1" t="s">
        <v>9</v>
      </c>
      <c r="E8914">
        <v>148</v>
      </c>
      <c r="F8914" s="3">
        <v>18354356</v>
      </c>
      <c r="G8914" s="1" t="s">
        <v>842</v>
      </c>
      <c r="H8914">
        <v>576</v>
      </c>
      <c r="I8914" s="1" t="s">
        <v>1149</v>
      </c>
      <c r="J8914">
        <v>576</v>
      </c>
      <c r="K8914" s="1" t="s">
        <v>1149</v>
      </c>
      <c r="L8914">
        <v>1416</v>
      </c>
      <c r="M8914" s="1" t="s">
        <v>2053</v>
      </c>
      <c r="N8914" s="1" t="str">
        <f t="shared" si="139"/>
        <v>2000-2009</v>
      </c>
    </row>
    <row r="8915" spans="1:14" hidden="1" x14ac:dyDescent="0.3">
      <c r="A8915">
        <v>758758</v>
      </c>
      <c r="B8915" s="1" t="s">
        <v>828</v>
      </c>
      <c r="C8915">
        <v>2007</v>
      </c>
      <c r="D8915" s="1" t="s">
        <v>9</v>
      </c>
      <c r="E8915">
        <v>148</v>
      </c>
      <c r="F8915" s="3">
        <v>18354356</v>
      </c>
      <c r="G8915" s="1" t="s">
        <v>842</v>
      </c>
      <c r="H8915">
        <v>576</v>
      </c>
      <c r="I8915" s="1" t="s">
        <v>1149</v>
      </c>
      <c r="J8915">
        <v>1040556</v>
      </c>
      <c r="K8915" s="1" t="s">
        <v>1485</v>
      </c>
      <c r="L8915">
        <v>386472</v>
      </c>
      <c r="M8915" s="1" t="s">
        <v>2051</v>
      </c>
      <c r="N8915" s="1" t="str">
        <f t="shared" si="139"/>
        <v>2000-2009</v>
      </c>
    </row>
    <row r="8916" spans="1:14" hidden="1" x14ac:dyDescent="0.3">
      <c r="A8916">
        <v>758758</v>
      </c>
      <c r="B8916" s="1" t="s">
        <v>828</v>
      </c>
      <c r="C8916">
        <v>2007</v>
      </c>
      <c r="D8916" s="1" t="s">
        <v>9</v>
      </c>
      <c r="E8916">
        <v>148</v>
      </c>
      <c r="F8916" s="3">
        <v>18354356</v>
      </c>
      <c r="G8916" s="1" t="s">
        <v>842</v>
      </c>
      <c r="H8916">
        <v>576</v>
      </c>
      <c r="I8916" s="1" t="s">
        <v>1149</v>
      </c>
      <c r="J8916">
        <v>1040556</v>
      </c>
      <c r="K8916" s="1" t="s">
        <v>1485</v>
      </c>
      <c r="L8916">
        <v>681</v>
      </c>
      <c r="M8916" s="1" t="s">
        <v>2052</v>
      </c>
      <c r="N8916" s="1" t="str">
        <f t="shared" si="139"/>
        <v>2000-2009</v>
      </c>
    </row>
    <row r="8917" spans="1:14" hidden="1" x14ac:dyDescent="0.3">
      <c r="A8917">
        <v>758758</v>
      </c>
      <c r="B8917" s="1" t="s">
        <v>828</v>
      </c>
      <c r="C8917">
        <v>2007</v>
      </c>
      <c r="D8917" s="1" t="s">
        <v>9</v>
      </c>
      <c r="E8917">
        <v>148</v>
      </c>
      <c r="F8917" s="3">
        <v>18354356</v>
      </c>
      <c r="G8917" s="1" t="s">
        <v>842</v>
      </c>
      <c r="H8917">
        <v>576</v>
      </c>
      <c r="I8917" s="1" t="s">
        <v>1149</v>
      </c>
      <c r="J8917">
        <v>1040556</v>
      </c>
      <c r="K8917" s="1" t="s">
        <v>1485</v>
      </c>
      <c r="L8917">
        <v>1416</v>
      </c>
      <c r="M8917" s="1" t="s">
        <v>2053</v>
      </c>
      <c r="N8917" s="1" t="str">
        <f t="shared" si="139"/>
        <v>2000-2009</v>
      </c>
    </row>
    <row r="8918" spans="1:14" hidden="1" x14ac:dyDescent="0.3">
      <c r="A8918">
        <v>758758</v>
      </c>
      <c r="B8918" s="1" t="s">
        <v>828</v>
      </c>
      <c r="C8918">
        <v>2007</v>
      </c>
      <c r="D8918" s="1" t="s">
        <v>9</v>
      </c>
      <c r="E8918">
        <v>148</v>
      </c>
      <c r="F8918" s="3">
        <v>18354356</v>
      </c>
      <c r="G8918" s="1" t="s">
        <v>855</v>
      </c>
      <c r="H8918">
        <v>576</v>
      </c>
      <c r="I8918" s="1" t="s">
        <v>1149</v>
      </c>
      <c r="J8918">
        <v>576</v>
      </c>
      <c r="K8918" s="1" t="s">
        <v>1149</v>
      </c>
      <c r="L8918">
        <v>386472</v>
      </c>
      <c r="M8918" s="1" t="s">
        <v>2051</v>
      </c>
      <c r="N8918" s="1" t="str">
        <f t="shared" si="139"/>
        <v>2000-2009</v>
      </c>
    </row>
    <row r="8919" spans="1:14" hidden="1" x14ac:dyDescent="0.3">
      <c r="A8919">
        <v>758758</v>
      </c>
      <c r="B8919" s="1" t="s">
        <v>828</v>
      </c>
      <c r="C8919">
        <v>2007</v>
      </c>
      <c r="D8919" s="1" t="s">
        <v>9</v>
      </c>
      <c r="E8919">
        <v>148</v>
      </c>
      <c r="F8919" s="3">
        <v>18354356</v>
      </c>
      <c r="G8919" s="1" t="s">
        <v>855</v>
      </c>
      <c r="H8919">
        <v>576</v>
      </c>
      <c r="I8919" s="1" t="s">
        <v>1149</v>
      </c>
      <c r="J8919">
        <v>576</v>
      </c>
      <c r="K8919" s="1" t="s">
        <v>1149</v>
      </c>
      <c r="L8919">
        <v>681</v>
      </c>
      <c r="M8919" s="1" t="s">
        <v>2052</v>
      </c>
      <c r="N8919" s="1" t="str">
        <f t="shared" si="139"/>
        <v>2000-2009</v>
      </c>
    </row>
    <row r="8920" spans="1:14" hidden="1" x14ac:dyDescent="0.3">
      <c r="A8920">
        <v>758758</v>
      </c>
      <c r="B8920" s="1" t="s">
        <v>828</v>
      </c>
      <c r="C8920">
        <v>2007</v>
      </c>
      <c r="D8920" s="1" t="s">
        <v>9</v>
      </c>
      <c r="E8920">
        <v>148</v>
      </c>
      <c r="F8920" s="3">
        <v>18354356</v>
      </c>
      <c r="G8920" s="1" t="s">
        <v>855</v>
      </c>
      <c r="H8920">
        <v>576</v>
      </c>
      <c r="I8920" s="1" t="s">
        <v>1149</v>
      </c>
      <c r="J8920">
        <v>576</v>
      </c>
      <c r="K8920" s="1" t="s">
        <v>1149</v>
      </c>
      <c r="L8920">
        <v>1416</v>
      </c>
      <c r="M8920" s="1" t="s">
        <v>2053</v>
      </c>
      <c r="N8920" s="1" t="str">
        <f t="shared" si="139"/>
        <v>2000-2009</v>
      </c>
    </row>
    <row r="8921" spans="1:14" hidden="1" x14ac:dyDescent="0.3">
      <c r="A8921">
        <v>758758</v>
      </c>
      <c r="B8921" s="1" t="s">
        <v>828</v>
      </c>
      <c r="C8921">
        <v>2007</v>
      </c>
      <c r="D8921" s="1" t="s">
        <v>9</v>
      </c>
      <c r="E8921">
        <v>148</v>
      </c>
      <c r="F8921" s="3">
        <v>18354356</v>
      </c>
      <c r="G8921" s="1" t="s">
        <v>855</v>
      </c>
      <c r="H8921">
        <v>576</v>
      </c>
      <c r="I8921" s="1" t="s">
        <v>1149</v>
      </c>
      <c r="J8921">
        <v>1040556</v>
      </c>
      <c r="K8921" s="1" t="s">
        <v>1485</v>
      </c>
      <c r="L8921">
        <v>386472</v>
      </c>
      <c r="M8921" s="1" t="s">
        <v>2051</v>
      </c>
      <c r="N8921" s="1" t="str">
        <f t="shared" si="139"/>
        <v>2000-2009</v>
      </c>
    </row>
    <row r="8922" spans="1:14" hidden="1" x14ac:dyDescent="0.3">
      <c r="A8922">
        <v>758758</v>
      </c>
      <c r="B8922" s="1" t="s">
        <v>828</v>
      </c>
      <c r="C8922">
        <v>2007</v>
      </c>
      <c r="D8922" s="1" t="s">
        <v>9</v>
      </c>
      <c r="E8922">
        <v>148</v>
      </c>
      <c r="F8922" s="3">
        <v>18354356</v>
      </c>
      <c r="G8922" s="1" t="s">
        <v>855</v>
      </c>
      <c r="H8922">
        <v>576</v>
      </c>
      <c r="I8922" s="1" t="s">
        <v>1149</v>
      </c>
      <c r="J8922">
        <v>1040556</v>
      </c>
      <c r="K8922" s="1" t="s">
        <v>1485</v>
      </c>
      <c r="L8922">
        <v>681</v>
      </c>
      <c r="M8922" s="1" t="s">
        <v>2052</v>
      </c>
      <c r="N8922" s="1" t="str">
        <f t="shared" si="139"/>
        <v>2000-2009</v>
      </c>
    </row>
    <row r="8923" spans="1:14" hidden="1" x14ac:dyDescent="0.3">
      <c r="A8923">
        <v>758758</v>
      </c>
      <c r="B8923" s="1" t="s">
        <v>828</v>
      </c>
      <c r="C8923">
        <v>2007</v>
      </c>
      <c r="D8923" s="1" t="s">
        <v>9</v>
      </c>
      <c r="E8923">
        <v>148</v>
      </c>
      <c r="F8923" s="3">
        <v>18354356</v>
      </c>
      <c r="G8923" s="1" t="s">
        <v>855</v>
      </c>
      <c r="H8923">
        <v>576</v>
      </c>
      <c r="I8923" s="1" t="s">
        <v>1149</v>
      </c>
      <c r="J8923">
        <v>1040556</v>
      </c>
      <c r="K8923" s="1" t="s">
        <v>1485</v>
      </c>
      <c r="L8923">
        <v>1416</v>
      </c>
      <c r="M8923" s="1" t="s">
        <v>2053</v>
      </c>
      <c r="N8923" s="1" t="str">
        <f t="shared" si="139"/>
        <v>2000-2009</v>
      </c>
    </row>
    <row r="8924" spans="1:14" hidden="1" x14ac:dyDescent="0.3">
      <c r="A8924">
        <v>758758</v>
      </c>
      <c r="B8924" s="1" t="s">
        <v>828</v>
      </c>
      <c r="C8924">
        <v>2007</v>
      </c>
      <c r="D8924" s="1" t="s">
        <v>9</v>
      </c>
      <c r="E8924">
        <v>148</v>
      </c>
      <c r="F8924" s="3">
        <v>18354356</v>
      </c>
      <c r="G8924" s="1" t="s">
        <v>858</v>
      </c>
      <c r="H8924">
        <v>576</v>
      </c>
      <c r="I8924" s="1" t="s">
        <v>1149</v>
      </c>
      <c r="J8924">
        <v>576</v>
      </c>
      <c r="K8924" s="1" t="s">
        <v>1149</v>
      </c>
      <c r="L8924">
        <v>386472</v>
      </c>
      <c r="M8924" s="1" t="s">
        <v>2051</v>
      </c>
      <c r="N8924" s="1" t="str">
        <f t="shared" si="139"/>
        <v>2000-2009</v>
      </c>
    </row>
    <row r="8925" spans="1:14" hidden="1" x14ac:dyDescent="0.3">
      <c r="A8925">
        <v>758758</v>
      </c>
      <c r="B8925" s="1" t="s">
        <v>828</v>
      </c>
      <c r="C8925">
        <v>2007</v>
      </c>
      <c r="D8925" s="1" t="s">
        <v>9</v>
      </c>
      <c r="E8925">
        <v>148</v>
      </c>
      <c r="F8925" s="3">
        <v>18354356</v>
      </c>
      <c r="G8925" s="1" t="s">
        <v>858</v>
      </c>
      <c r="H8925">
        <v>576</v>
      </c>
      <c r="I8925" s="1" t="s">
        <v>1149</v>
      </c>
      <c r="J8925">
        <v>576</v>
      </c>
      <c r="K8925" s="1" t="s">
        <v>1149</v>
      </c>
      <c r="L8925">
        <v>681</v>
      </c>
      <c r="M8925" s="1" t="s">
        <v>2052</v>
      </c>
      <c r="N8925" s="1" t="str">
        <f t="shared" si="139"/>
        <v>2000-2009</v>
      </c>
    </row>
    <row r="8926" spans="1:14" hidden="1" x14ac:dyDescent="0.3">
      <c r="A8926">
        <v>758758</v>
      </c>
      <c r="B8926" s="1" t="s">
        <v>828</v>
      </c>
      <c r="C8926">
        <v>2007</v>
      </c>
      <c r="D8926" s="1" t="s">
        <v>9</v>
      </c>
      <c r="E8926">
        <v>148</v>
      </c>
      <c r="F8926" s="3">
        <v>18354356</v>
      </c>
      <c r="G8926" s="1" t="s">
        <v>858</v>
      </c>
      <c r="H8926">
        <v>576</v>
      </c>
      <c r="I8926" s="1" t="s">
        <v>1149</v>
      </c>
      <c r="J8926">
        <v>576</v>
      </c>
      <c r="K8926" s="1" t="s">
        <v>1149</v>
      </c>
      <c r="L8926">
        <v>1416</v>
      </c>
      <c r="M8926" s="1" t="s">
        <v>2053</v>
      </c>
      <c r="N8926" s="1" t="str">
        <f t="shared" si="139"/>
        <v>2000-2009</v>
      </c>
    </row>
    <row r="8927" spans="1:14" hidden="1" x14ac:dyDescent="0.3">
      <c r="A8927">
        <v>758758</v>
      </c>
      <c r="B8927" s="1" t="s">
        <v>828</v>
      </c>
      <c r="C8927">
        <v>2007</v>
      </c>
      <c r="D8927" s="1" t="s">
        <v>9</v>
      </c>
      <c r="E8927">
        <v>148</v>
      </c>
      <c r="F8927" s="3">
        <v>18354356</v>
      </c>
      <c r="G8927" s="1" t="s">
        <v>858</v>
      </c>
      <c r="H8927">
        <v>576</v>
      </c>
      <c r="I8927" s="1" t="s">
        <v>1149</v>
      </c>
      <c r="J8927">
        <v>1040556</v>
      </c>
      <c r="K8927" s="1" t="s">
        <v>1485</v>
      </c>
      <c r="L8927">
        <v>386472</v>
      </c>
      <c r="M8927" s="1" t="s">
        <v>2051</v>
      </c>
      <c r="N8927" s="1" t="str">
        <f t="shared" si="139"/>
        <v>2000-2009</v>
      </c>
    </row>
    <row r="8928" spans="1:14" hidden="1" x14ac:dyDescent="0.3">
      <c r="A8928">
        <v>758758</v>
      </c>
      <c r="B8928" s="1" t="s">
        <v>828</v>
      </c>
      <c r="C8928">
        <v>2007</v>
      </c>
      <c r="D8928" s="1" t="s">
        <v>9</v>
      </c>
      <c r="E8928">
        <v>148</v>
      </c>
      <c r="F8928" s="3">
        <v>18354356</v>
      </c>
      <c r="G8928" s="1" t="s">
        <v>858</v>
      </c>
      <c r="H8928">
        <v>576</v>
      </c>
      <c r="I8928" s="1" t="s">
        <v>1149</v>
      </c>
      <c r="J8928">
        <v>1040556</v>
      </c>
      <c r="K8928" s="1" t="s">
        <v>1485</v>
      </c>
      <c r="L8928">
        <v>681</v>
      </c>
      <c r="M8928" s="1" t="s">
        <v>2052</v>
      </c>
      <c r="N8928" s="1" t="str">
        <f t="shared" si="139"/>
        <v>2000-2009</v>
      </c>
    </row>
    <row r="8929" spans="1:14" hidden="1" x14ac:dyDescent="0.3">
      <c r="A8929">
        <v>758758</v>
      </c>
      <c r="B8929" s="1" t="s">
        <v>828</v>
      </c>
      <c r="C8929">
        <v>2007</v>
      </c>
      <c r="D8929" s="1" t="s">
        <v>9</v>
      </c>
      <c r="E8929">
        <v>148</v>
      </c>
      <c r="F8929" s="3">
        <v>18354356</v>
      </c>
      <c r="G8929" s="1" t="s">
        <v>858</v>
      </c>
      <c r="H8929">
        <v>576</v>
      </c>
      <c r="I8929" s="1" t="s">
        <v>1149</v>
      </c>
      <c r="J8929">
        <v>1040556</v>
      </c>
      <c r="K8929" s="1" t="s">
        <v>1485</v>
      </c>
      <c r="L8929">
        <v>1416</v>
      </c>
      <c r="M8929" s="1" t="s">
        <v>2053</v>
      </c>
      <c r="N8929" s="1" t="str">
        <f t="shared" si="139"/>
        <v>2000-2009</v>
      </c>
    </row>
    <row r="8930" spans="1:14" hidden="1" x14ac:dyDescent="0.3">
      <c r="A8930">
        <v>758758</v>
      </c>
      <c r="B8930" s="1" t="s">
        <v>828</v>
      </c>
      <c r="C8930">
        <v>2007</v>
      </c>
      <c r="D8930" s="1" t="s">
        <v>9</v>
      </c>
      <c r="E8930">
        <v>148</v>
      </c>
      <c r="F8930" s="3">
        <v>18354356</v>
      </c>
      <c r="G8930" s="1" t="s">
        <v>840</v>
      </c>
      <c r="H8930">
        <v>576</v>
      </c>
      <c r="I8930" s="1" t="s">
        <v>1149</v>
      </c>
      <c r="J8930">
        <v>576</v>
      </c>
      <c r="K8930" s="1" t="s">
        <v>1149</v>
      </c>
      <c r="L8930">
        <v>386472</v>
      </c>
      <c r="M8930" s="1" t="s">
        <v>2051</v>
      </c>
      <c r="N8930" s="1" t="str">
        <f t="shared" si="139"/>
        <v>2000-2009</v>
      </c>
    </row>
    <row r="8931" spans="1:14" hidden="1" x14ac:dyDescent="0.3">
      <c r="A8931">
        <v>758758</v>
      </c>
      <c r="B8931" s="1" t="s">
        <v>828</v>
      </c>
      <c r="C8931">
        <v>2007</v>
      </c>
      <c r="D8931" s="1" t="s">
        <v>9</v>
      </c>
      <c r="E8931">
        <v>148</v>
      </c>
      <c r="F8931" s="3">
        <v>18354356</v>
      </c>
      <c r="G8931" s="1" t="s">
        <v>840</v>
      </c>
      <c r="H8931">
        <v>576</v>
      </c>
      <c r="I8931" s="1" t="s">
        <v>1149</v>
      </c>
      <c r="J8931">
        <v>576</v>
      </c>
      <c r="K8931" s="1" t="s">
        <v>1149</v>
      </c>
      <c r="L8931">
        <v>681</v>
      </c>
      <c r="M8931" s="1" t="s">
        <v>2052</v>
      </c>
      <c r="N8931" s="1" t="str">
        <f t="shared" si="139"/>
        <v>2000-2009</v>
      </c>
    </row>
    <row r="8932" spans="1:14" hidden="1" x14ac:dyDescent="0.3">
      <c r="A8932">
        <v>758758</v>
      </c>
      <c r="B8932" s="1" t="s">
        <v>828</v>
      </c>
      <c r="C8932">
        <v>2007</v>
      </c>
      <c r="D8932" s="1" t="s">
        <v>9</v>
      </c>
      <c r="E8932">
        <v>148</v>
      </c>
      <c r="F8932" s="3">
        <v>18354356</v>
      </c>
      <c r="G8932" s="1" t="s">
        <v>840</v>
      </c>
      <c r="H8932">
        <v>576</v>
      </c>
      <c r="I8932" s="1" t="s">
        <v>1149</v>
      </c>
      <c r="J8932">
        <v>576</v>
      </c>
      <c r="K8932" s="1" t="s">
        <v>1149</v>
      </c>
      <c r="L8932">
        <v>1416</v>
      </c>
      <c r="M8932" s="1" t="s">
        <v>2053</v>
      </c>
      <c r="N8932" s="1" t="str">
        <f t="shared" si="139"/>
        <v>2000-2009</v>
      </c>
    </row>
    <row r="8933" spans="1:14" hidden="1" x14ac:dyDescent="0.3">
      <c r="A8933">
        <v>758758</v>
      </c>
      <c r="B8933" s="1" t="s">
        <v>828</v>
      </c>
      <c r="C8933">
        <v>2007</v>
      </c>
      <c r="D8933" s="1" t="s">
        <v>9</v>
      </c>
      <c r="E8933">
        <v>148</v>
      </c>
      <c r="F8933" s="3">
        <v>18354356</v>
      </c>
      <c r="G8933" s="1" t="s">
        <v>840</v>
      </c>
      <c r="H8933">
        <v>576</v>
      </c>
      <c r="I8933" s="1" t="s">
        <v>1149</v>
      </c>
      <c r="J8933">
        <v>1040556</v>
      </c>
      <c r="K8933" s="1" t="s">
        <v>1485</v>
      </c>
      <c r="L8933">
        <v>386472</v>
      </c>
      <c r="M8933" s="1" t="s">
        <v>2051</v>
      </c>
      <c r="N8933" s="1" t="str">
        <f t="shared" si="139"/>
        <v>2000-2009</v>
      </c>
    </row>
    <row r="8934" spans="1:14" hidden="1" x14ac:dyDescent="0.3">
      <c r="A8934">
        <v>758758</v>
      </c>
      <c r="B8934" s="1" t="s">
        <v>828</v>
      </c>
      <c r="C8934">
        <v>2007</v>
      </c>
      <c r="D8934" s="1" t="s">
        <v>9</v>
      </c>
      <c r="E8934">
        <v>148</v>
      </c>
      <c r="F8934" s="3">
        <v>18354356</v>
      </c>
      <c r="G8934" s="1" t="s">
        <v>840</v>
      </c>
      <c r="H8934">
        <v>576</v>
      </c>
      <c r="I8934" s="1" t="s">
        <v>1149</v>
      </c>
      <c r="J8934">
        <v>1040556</v>
      </c>
      <c r="K8934" s="1" t="s">
        <v>1485</v>
      </c>
      <c r="L8934">
        <v>681</v>
      </c>
      <c r="M8934" s="1" t="s">
        <v>2052</v>
      </c>
      <c r="N8934" s="1" t="str">
        <f t="shared" si="139"/>
        <v>2000-2009</v>
      </c>
    </row>
    <row r="8935" spans="1:14" hidden="1" x14ac:dyDescent="0.3">
      <c r="A8935">
        <v>758758</v>
      </c>
      <c r="B8935" s="1" t="s">
        <v>828</v>
      </c>
      <c r="C8935">
        <v>2007</v>
      </c>
      <c r="D8935" s="1" t="s">
        <v>9</v>
      </c>
      <c r="E8935">
        <v>148</v>
      </c>
      <c r="F8935" s="3">
        <v>18354356</v>
      </c>
      <c r="G8935" s="1" t="s">
        <v>840</v>
      </c>
      <c r="H8935">
        <v>576</v>
      </c>
      <c r="I8935" s="1" t="s">
        <v>1149</v>
      </c>
      <c r="J8935">
        <v>1040556</v>
      </c>
      <c r="K8935" s="1" t="s">
        <v>1485</v>
      </c>
      <c r="L8935">
        <v>1416</v>
      </c>
      <c r="M8935" s="1" t="s">
        <v>2053</v>
      </c>
      <c r="N8935" s="1" t="str">
        <f t="shared" si="139"/>
        <v>2000-2009</v>
      </c>
    </row>
    <row r="8936" spans="1:14" hidden="1" x14ac:dyDescent="0.3">
      <c r="A8936">
        <v>117951</v>
      </c>
      <c r="B8936" s="1" t="s">
        <v>600</v>
      </c>
      <c r="C8936">
        <v>1996</v>
      </c>
      <c r="D8936" s="1" t="s">
        <v>9</v>
      </c>
      <c r="E8936">
        <v>93</v>
      </c>
      <c r="F8936" s="3">
        <v>16491080</v>
      </c>
      <c r="G8936" s="1" t="s">
        <v>862</v>
      </c>
      <c r="H8936">
        <v>965</v>
      </c>
      <c r="I8936" s="1" t="s">
        <v>1099</v>
      </c>
      <c r="J8936">
        <v>920543</v>
      </c>
      <c r="K8936" s="1" t="s">
        <v>1379</v>
      </c>
      <c r="L8936">
        <v>191</v>
      </c>
      <c r="M8936" s="1" t="s">
        <v>1885</v>
      </c>
      <c r="N8936" s="1" t="str">
        <f t="shared" si="139"/>
        <v>1990-1999</v>
      </c>
    </row>
    <row r="8937" spans="1:14" hidden="1" x14ac:dyDescent="0.3">
      <c r="A8937">
        <v>117951</v>
      </c>
      <c r="B8937" s="1" t="s">
        <v>600</v>
      </c>
      <c r="C8937">
        <v>1996</v>
      </c>
      <c r="D8937" s="1" t="s">
        <v>9</v>
      </c>
      <c r="E8937">
        <v>93</v>
      </c>
      <c r="F8937" s="3">
        <v>16491080</v>
      </c>
      <c r="G8937" s="1" t="s">
        <v>862</v>
      </c>
      <c r="H8937">
        <v>965</v>
      </c>
      <c r="I8937" s="1" t="s">
        <v>1099</v>
      </c>
      <c r="J8937">
        <v>920543</v>
      </c>
      <c r="K8937" s="1" t="s">
        <v>1379</v>
      </c>
      <c r="L8937">
        <v>1971</v>
      </c>
      <c r="M8937" s="1" t="s">
        <v>1886</v>
      </c>
      <c r="N8937" s="1" t="str">
        <f t="shared" si="139"/>
        <v>1990-1999</v>
      </c>
    </row>
    <row r="8938" spans="1:14" hidden="1" x14ac:dyDescent="0.3">
      <c r="A8938">
        <v>117951</v>
      </c>
      <c r="B8938" s="1" t="s">
        <v>600</v>
      </c>
      <c r="C8938">
        <v>1996</v>
      </c>
      <c r="D8938" s="1" t="s">
        <v>9</v>
      </c>
      <c r="E8938">
        <v>93</v>
      </c>
      <c r="F8938" s="3">
        <v>16491080</v>
      </c>
      <c r="G8938" s="1" t="s">
        <v>862</v>
      </c>
      <c r="H8938">
        <v>965</v>
      </c>
      <c r="I8938" s="1" t="s">
        <v>1099</v>
      </c>
      <c r="J8938">
        <v>920543</v>
      </c>
      <c r="K8938" s="1" t="s">
        <v>1379</v>
      </c>
      <c r="L8938">
        <v>1538</v>
      </c>
      <c r="M8938" s="1" t="s">
        <v>1887</v>
      </c>
      <c r="N8938" s="1" t="str">
        <f t="shared" si="139"/>
        <v>1990-1999</v>
      </c>
    </row>
    <row r="8939" spans="1:14" hidden="1" x14ac:dyDescent="0.3">
      <c r="A8939">
        <v>117951</v>
      </c>
      <c r="B8939" s="1" t="s">
        <v>600</v>
      </c>
      <c r="C8939">
        <v>1996</v>
      </c>
      <c r="D8939" s="1" t="s">
        <v>9</v>
      </c>
      <c r="E8939">
        <v>93</v>
      </c>
      <c r="F8939" s="3">
        <v>16491080</v>
      </c>
      <c r="G8939" s="1" t="s">
        <v>862</v>
      </c>
      <c r="H8939">
        <v>965</v>
      </c>
      <c r="I8939" s="1" t="s">
        <v>1099</v>
      </c>
      <c r="J8939">
        <v>388076</v>
      </c>
      <c r="K8939" s="1" t="s">
        <v>1380</v>
      </c>
      <c r="L8939">
        <v>191</v>
      </c>
      <c r="M8939" s="1" t="s">
        <v>1885</v>
      </c>
      <c r="N8939" s="1" t="str">
        <f t="shared" si="139"/>
        <v>1990-1999</v>
      </c>
    </row>
    <row r="8940" spans="1:14" hidden="1" x14ac:dyDescent="0.3">
      <c r="A8940">
        <v>117951</v>
      </c>
      <c r="B8940" s="1" t="s">
        <v>600</v>
      </c>
      <c r="C8940">
        <v>1996</v>
      </c>
      <c r="D8940" s="1" t="s">
        <v>9</v>
      </c>
      <c r="E8940">
        <v>93</v>
      </c>
      <c r="F8940" s="3">
        <v>16491080</v>
      </c>
      <c r="G8940" s="1" t="s">
        <v>862</v>
      </c>
      <c r="H8940">
        <v>965</v>
      </c>
      <c r="I8940" s="1" t="s">
        <v>1099</v>
      </c>
      <c r="J8940">
        <v>388076</v>
      </c>
      <c r="K8940" s="1" t="s">
        <v>1380</v>
      </c>
      <c r="L8940">
        <v>1971</v>
      </c>
      <c r="M8940" s="1" t="s">
        <v>1886</v>
      </c>
      <c r="N8940" s="1" t="str">
        <f t="shared" si="139"/>
        <v>1990-1999</v>
      </c>
    </row>
    <row r="8941" spans="1:14" hidden="1" x14ac:dyDescent="0.3">
      <c r="A8941">
        <v>117951</v>
      </c>
      <c r="B8941" s="1" t="s">
        <v>600</v>
      </c>
      <c r="C8941">
        <v>1996</v>
      </c>
      <c r="D8941" s="1" t="s">
        <v>9</v>
      </c>
      <c r="E8941">
        <v>93</v>
      </c>
      <c r="F8941" s="3">
        <v>16491080</v>
      </c>
      <c r="G8941" s="1" t="s">
        <v>862</v>
      </c>
      <c r="H8941">
        <v>965</v>
      </c>
      <c r="I8941" s="1" t="s">
        <v>1099</v>
      </c>
      <c r="J8941">
        <v>388076</v>
      </c>
      <c r="K8941" s="1" t="s">
        <v>1380</v>
      </c>
      <c r="L8941">
        <v>1538</v>
      </c>
      <c r="M8941" s="1" t="s">
        <v>1887</v>
      </c>
      <c r="N8941" s="1" t="str">
        <f t="shared" si="139"/>
        <v>1990-1999</v>
      </c>
    </row>
    <row r="8942" spans="1:14" hidden="1" x14ac:dyDescent="0.3">
      <c r="A8942">
        <v>117951</v>
      </c>
      <c r="B8942" s="1" t="s">
        <v>600</v>
      </c>
      <c r="C8942">
        <v>1996</v>
      </c>
      <c r="D8942" s="1" t="s">
        <v>9</v>
      </c>
      <c r="E8942">
        <v>93</v>
      </c>
      <c r="F8942" s="3">
        <v>16491080</v>
      </c>
      <c r="G8942" s="1" t="s">
        <v>863</v>
      </c>
      <c r="H8942">
        <v>965</v>
      </c>
      <c r="I8942" s="1" t="s">
        <v>1099</v>
      </c>
      <c r="J8942">
        <v>920543</v>
      </c>
      <c r="K8942" s="1" t="s">
        <v>1379</v>
      </c>
      <c r="L8942">
        <v>191</v>
      </c>
      <c r="M8942" s="1" t="s">
        <v>1885</v>
      </c>
      <c r="N8942" s="1" t="str">
        <f t="shared" si="139"/>
        <v>1990-1999</v>
      </c>
    </row>
    <row r="8943" spans="1:14" hidden="1" x14ac:dyDescent="0.3">
      <c r="A8943">
        <v>117951</v>
      </c>
      <c r="B8943" s="1" t="s">
        <v>600</v>
      </c>
      <c r="C8943">
        <v>1996</v>
      </c>
      <c r="D8943" s="1" t="s">
        <v>9</v>
      </c>
      <c r="E8943">
        <v>93</v>
      </c>
      <c r="F8943" s="3">
        <v>16491080</v>
      </c>
      <c r="G8943" s="1" t="s">
        <v>863</v>
      </c>
      <c r="H8943">
        <v>965</v>
      </c>
      <c r="I8943" s="1" t="s">
        <v>1099</v>
      </c>
      <c r="J8943">
        <v>920543</v>
      </c>
      <c r="K8943" s="1" t="s">
        <v>1379</v>
      </c>
      <c r="L8943">
        <v>1971</v>
      </c>
      <c r="M8943" s="1" t="s">
        <v>1886</v>
      </c>
      <c r="N8943" s="1" t="str">
        <f t="shared" si="139"/>
        <v>1990-1999</v>
      </c>
    </row>
    <row r="8944" spans="1:14" hidden="1" x14ac:dyDescent="0.3">
      <c r="A8944">
        <v>117951</v>
      </c>
      <c r="B8944" s="1" t="s">
        <v>600</v>
      </c>
      <c r="C8944">
        <v>1996</v>
      </c>
      <c r="D8944" s="1" t="s">
        <v>9</v>
      </c>
      <c r="E8944">
        <v>93</v>
      </c>
      <c r="F8944" s="3">
        <v>16491080</v>
      </c>
      <c r="G8944" s="1" t="s">
        <v>863</v>
      </c>
      <c r="H8944">
        <v>965</v>
      </c>
      <c r="I8944" s="1" t="s">
        <v>1099</v>
      </c>
      <c r="J8944">
        <v>920543</v>
      </c>
      <c r="K8944" s="1" t="s">
        <v>1379</v>
      </c>
      <c r="L8944">
        <v>1538</v>
      </c>
      <c r="M8944" s="1" t="s">
        <v>1887</v>
      </c>
      <c r="N8944" s="1" t="str">
        <f t="shared" si="139"/>
        <v>1990-1999</v>
      </c>
    </row>
    <row r="8945" spans="1:14" hidden="1" x14ac:dyDescent="0.3">
      <c r="A8945">
        <v>117951</v>
      </c>
      <c r="B8945" s="1" t="s">
        <v>600</v>
      </c>
      <c r="C8945">
        <v>1996</v>
      </c>
      <c r="D8945" s="1" t="s">
        <v>9</v>
      </c>
      <c r="E8945">
        <v>93</v>
      </c>
      <c r="F8945" s="3">
        <v>16491080</v>
      </c>
      <c r="G8945" s="1" t="s">
        <v>863</v>
      </c>
      <c r="H8945">
        <v>965</v>
      </c>
      <c r="I8945" s="1" t="s">
        <v>1099</v>
      </c>
      <c r="J8945">
        <v>388076</v>
      </c>
      <c r="K8945" s="1" t="s">
        <v>1380</v>
      </c>
      <c r="L8945">
        <v>191</v>
      </c>
      <c r="M8945" s="1" t="s">
        <v>1885</v>
      </c>
      <c r="N8945" s="1" t="str">
        <f t="shared" si="139"/>
        <v>1990-1999</v>
      </c>
    </row>
    <row r="8946" spans="1:14" hidden="1" x14ac:dyDescent="0.3">
      <c r="A8946">
        <v>117951</v>
      </c>
      <c r="B8946" s="1" t="s">
        <v>600</v>
      </c>
      <c r="C8946">
        <v>1996</v>
      </c>
      <c r="D8946" s="1" t="s">
        <v>9</v>
      </c>
      <c r="E8946">
        <v>93</v>
      </c>
      <c r="F8946" s="3">
        <v>16491080</v>
      </c>
      <c r="G8946" s="1" t="s">
        <v>863</v>
      </c>
      <c r="H8946">
        <v>965</v>
      </c>
      <c r="I8946" s="1" t="s">
        <v>1099</v>
      </c>
      <c r="J8946">
        <v>388076</v>
      </c>
      <c r="K8946" s="1" t="s">
        <v>1380</v>
      </c>
      <c r="L8946">
        <v>1971</v>
      </c>
      <c r="M8946" s="1" t="s">
        <v>1886</v>
      </c>
      <c r="N8946" s="1" t="str">
        <f t="shared" si="139"/>
        <v>1990-1999</v>
      </c>
    </row>
    <row r="8947" spans="1:14" hidden="1" x14ac:dyDescent="0.3">
      <c r="A8947">
        <v>117951</v>
      </c>
      <c r="B8947" s="1" t="s">
        <v>600</v>
      </c>
      <c r="C8947">
        <v>1996</v>
      </c>
      <c r="D8947" s="1" t="s">
        <v>9</v>
      </c>
      <c r="E8947">
        <v>93</v>
      </c>
      <c r="F8947" s="3">
        <v>16491080</v>
      </c>
      <c r="G8947" s="1" t="s">
        <v>863</v>
      </c>
      <c r="H8947">
        <v>965</v>
      </c>
      <c r="I8947" s="1" t="s">
        <v>1099</v>
      </c>
      <c r="J8947">
        <v>388076</v>
      </c>
      <c r="K8947" s="1" t="s">
        <v>1380</v>
      </c>
      <c r="L8947">
        <v>1538</v>
      </c>
      <c r="M8947" s="1" t="s">
        <v>1887</v>
      </c>
      <c r="N8947" s="1" t="str">
        <f t="shared" si="139"/>
        <v>1990-1999</v>
      </c>
    </row>
    <row r="8948" spans="1:14" hidden="1" x14ac:dyDescent="0.3">
      <c r="A8948">
        <v>117951</v>
      </c>
      <c r="B8948" s="1" t="s">
        <v>600</v>
      </c>
      <c r="C8948">
        <v>1996</v>
      </c>
      <c r="D8948" s="1" t="s">
        <v>9</v>
      </c>
      <c r="E8948">
        <v>93</v>
      </c>
      <c r="F8948" s="3">
        <v>16491080</v>
      </c>
      <c r="G8948" s="1" t="s">
        <v>849</v>
      </c>
      <c r="H8948">
        <v>965</v>
      </c>
      <c r="I8948" s="1" t="s">
        <v>1099</v>
      </c>
      <c r="J8948">
        <v>920543</v>
      </c>
      <c r="K8948" s="1" t="s">
        <v>1379</v>
      </c>
      <c r="L8948">
        <v>191</v>
      </c>
      <c r="M8948" s="1" t="s">
        <v>1885</v>
      </c>
      <c r="N8948" s="1" t="str">
        <f t="shared" si="139"/>
        <v>1990-1999</v>
      </c>
    </row>
    <row r="8949" spans="1:14" hidden="1" x14ac:dyDescent="0.3">
      <c r="A8949">
        <v>117951</v>
      </c>
      <c r="B8949" s="1" t="s">
        <v>600</v>
      </c>
      <c r="C8949">
        <v>1996</v>
      </c>
      <c r="D8949" s="1" t="s">
        <v>9</v>
      </c>
      <c r="E8949">
        <v>93</v>
      </c>
      <c r="F8949" s="3">
        <v>16491080</v>
      </c>
      <c r="G8949" s="1" t="s">
        <v>849</v>
      </c>
      <c r="H8949">
        <v>965</v>
      </c>
      <c r="I8949" s="1" t="s">
        <v>1099</v>
      </c>
      <c r="J8949">
        <v>920543</v>
      </c>
      <c r="K8949" s="1" t="s">
        <v>1379</v>
      </c>
      <c r="L8949">
        <v>1971</v>
      </c>
      <c r="M8949" s="1" t="s">
        <v>1886</v>
      </c>
      <c r="N8949" s="1" t="str">
        <f t="shared" si="139"/>
        <v>1990-1999</v>
      </c>
    </row>
    <row r="8950" spans="1:14" hidden="1" x14ac:dyDescent="0.3">
      <c r="A8950">
        <v>117951</v>
      </c>
      <c r="B8950" s="1" t="s">
        <v>600</v>
      </c>
      <c r="C8950">
        <v>1996</v>
      </c>
      <c r="D8950" s="1" t="s">
        <v>9</v>
      </c>
      <c r="E8950">
        <v>93</v>
      </c>
      <c r="F8950" s="3">
        <v>16491080</v>
      </c>
      <c r="G8950" s="1" t="s">
        <v>849</v>
      </c>
      <c r="H8950">
        <v>965</v>
      </c>
      <c r="I8950" s="1" t="s">
        <v>1099</v>
      </c>
      <c r="J8950">
        <v>920543</v>
      </c>
      <c r="K8950" s="1" t="s">
        <v>1379</v>
      </c>
      <c r="L8950">
        <v>1538</v>
      </c>
      <c r="M8950" s="1" t="s">
        <v>1887</v>
      </c>
      <c r="N8950" s="1" t="str">
        <f t="shared" si="139"/>
        <v>1990-1999</v>
      </c>
    </row>
    <row r="8951" spans="1:14" hidden="1" x14ac:dyDescent="0.3">
      <c r="A8951">
        <v>117951</v>
      </c>
      <c r="B8951" s="1" t="s">
        <v>600</v>
      </c>
      <c r="C8951">
        <v>1996</v>
      </c>
      <c r="D8951" s="1" t="s">
        <v>9</v>
      </c>
      <c r="E8951">
        <v>93</v>
      </c>
      <c r="F8951" s="3">
        <v>16491080</v>
      </c>
      <c r="G8951" s="1" t="s">
        <v>849</v>
      </c>
      <c r="H8951">
        <v>965</v>
      </c>
      <c r="I8951" s="1" t="s">
        <v>1099</v>
      </c>
      <c r="J8951">
        <v>388076</v>
      </c>
      <c r="K8951" s="1" t="s">
        <v>1380</v>
      </c>
      <c r="L8951">
        <v>191</v>
      </c>
      <c r="M8951" s="1" t="s">
        <v>1885</v>
      </c>
      <c r="N8951" s="1" t="str">
        <f t="shared" si="139"/>
        <v>1990-1999</v>
      </c>
    </row>
    <row r="8952" spans="1:14" hidden="1" x14ac:dyDescent="0.3">
      <c r="A8952">
        <v>117951</v>
      </c>
      <c r="B8952" s="1" t="s">
        <v>600</v>
      </c>
      <c r="C8952">
        <v>1996</v>
      </c>
      <c r="D8952" s="1" t="s">
        <v>9</v>
      </c>
      <c r="E8952">
        <v>93</v>
      </c>
      <c r="F8952" s="3">
        <v>16491080</v>
      </c>
      <c r="G8952" s="1" t="s">
        <v>849</v>
      </c>
      <c r="H8952">
        <v>965</v>
      </c>
      <c r="I8952" s="1" t="s">
        <v>1099</v>
      </c>
      <c r="J8952">
        <v>388076</v>
      </c>
      <c r="K8952" s="1" t="s">
        <v>1380</v>
      </c>
      <c r="L8952">
        <v>1971</v>
      </c>
      <c r="M8952" s="1" t="s">
        <v>1886</v>
      </c>
      <c r="N8952" s="1" t="str">
        <f t="shared" si="139"/>
        <v>1990-1999</v>
      </c>
    </row>
    <row r="8953" spans="1:14" hidden="1" x14ac:dyDescent="0.3">
      <c r="A8953">
        <v>117951</v>
      </c>
      <c r="B8953" s="1" t="s">
        <v>600</v>
      </c>
      <c r="C8953">
        <v>1996</v>
      </c>
      <c r="D8953" s="1" t="s">
        <v>9</v>
      </c>
      <c r="E8953">
        <v>93</v>
      </c>
      <c r="F8953" s="3">
        <v>16491080</v>
      </c>
      <c r="G8953" s="1" t="s">
        <v>849</v>
      </c>
      <c r="H8953">
        <v>965</v>
      </c>
      <c r="I8953" s="1" t="s">
        <v>1099</v>
      </c>
      <c r="J8953">
        <v>388076</v>
      </c>
      <c r="K8953" s="1" t="s">
        <v>1380</v>
      </c>
      <c r="L8953">
        <v>1538</v>
      </c>
      <c r="M8953" s="1" t="s">
        <v>1887</v>
      </c>
      <c r="N8953" s="1" t="str">
        <f t="shared" si="139"/>
        <v>1990-1999</v>
      </c>
    </row>
    <row r="8954" spans="1:14" hidden="1" x14ac:dyDescent="0.3">
      <c r="A8954">
        <v>117951</v>
      </c>
      <c r="B8954" s="1" t="s">
        <v>600</v>
      </c>
      <c r="C8954">
        <v>1996</v>
      </c>
      <c r="D8954" s="1" t="s">
        <v>9</v>
      </c>
      <c r="E8954">
        <v>93</v>
      </c>
      <c r="F8954" s="3">
        <v>16491080</v>
      </c>
      <c r="G8954" s="1" t="s">
        <v>843</v>
      </c>
      <c r="H8954">
        <v>965</v>
      </c>
      <c r="I8954" s="1" t="s">
        <v>1099</v>
      </c>
      <c r="J8954">
        <v>920543</v>
      </c>
      <c r="K8954" s="1" t="s">
        <v>1379</v>
      </c>
      <c r="L8954">
        <v>191</v>
      </c>
      <c r="M8954" s="1" t="s">
        <v>1885</v>
      </c>
      <c r="N8954" s="1" t="str">
        <f t="shared" si="139"/>
        <v>1990-1999</v>
      </c>
    </row>
    <row r="8955" spans="1:14" hidden="1" x14ac:dyDescent="0.3">
      <c r="A8955">
        <v>117951</v>
      </c>
      <c r="B8955" s="1" t="s">
        <v>600</v>
      </c>
      <c r="C8955">
        <v>1996</v>
      </c>
      <c r="D8955" s="1" t="s">
        <v>9</v>
      </c>
      <c r="E8955">
        <v>93</v>
      </c>
      <c r="F8955" s="3">
        <v>16491080</v>
      </c>
      <c r="G8955" s="1" t="s">
        <v>843</v>
      </c>
      <c r="H8955">
        <v>965</v>
      </c>
      <c r="I8955" s="1" t="s">
        <v>1099</v>
      </c>
      <c r="J8955">
        <v>920543</v>
      </c>
      <c r="K8955" s="1" t="s">
        <v>1379</v>
      </c>
      <c r="L8955">
        <v>1971</v>
      </c>
      <c r="M8955" s="1" t="s">
        <v>1886</v>
      </c>
      <c r="N8955" s="1" t="str">
        <f t="shared" si="139"/>
        <v>1990-1999</v>
      </c>
    </row>
    <row r="8956" spans="1:14" hidden="1" x14ac:dyDescent="0.3">
      <c r="A8956">
        <v>117951</v>
      </c>
      <c r="B8956" s="1" t="s">
        <v>600</v>
      </c>
      <c r="C8956">
        <v>1996</v>
      </c>
      <c r="D8956" s="1" t="s">
        <v>9</v>
      </c>
      <c r="E8956">
        <v>93</v>
      </c>
      <c r="F8956" s="3">
        <v>16491080</v>
      </c>
      <c r="G8956" s="1" t="s">
        <v>843</v>
      </c>
      <c r="H8956">
        <v>965</v>
      </c>
      <c r="I8956" s="1" t="s">
        <v>1099</v>
      </c>
      <c r="J8956">
        <v>920543</v>
      </c>
      <c r="K8956" s="1" t="s">
        <v>1379</v>
      </c>
      <c r="L8956">
        <v>1538</v>
      </c>
      <c r="M8956" s="1" t="s">
        <v>1887</v>
      </c>
      <c r="N8956" s="1" t="str">
        <f t="shared" si="139"/>
        <v>1990-1999</v>
      </c>
    </row>
    <row r="8957" spans="1:14" hidden="1" x14ac:dyDescent="0.3">
      <c r="A8957">
        <v>117951</v>
      </c>
      <c r="B8957" s="1" t="s">
        <v>600</v>
      </c>
      <c r="C8957">
        <v>1996</v>
      </c>
      <c r="D8957" s="1" t="s">
        <v>9</v>
      </c>
      <c r="E8957">
        <v>93</v>
      </c>
      <c r="F8957" s="3">
        <v>16491080</v>
      </c>
      <c r="G8957" s="1" t="s">
        <v>843</v>
      </c>
      <c r="H8957">
        <v>965</v>
      </c>
      <c r="I8957" s="1" t="s">
        <v>1099</v>
      </c>
      <c r="J8957">
        <v>388076</v>
      </c>
      <c r="K8957" s="1" t="s">
        <v>1380</v>
      </c>
      <c r="L8957">
        <v>191</v>
      </c>
      <c r="M8957" s="1" t="s">
        <v>1885</v>
      </c>
      <c r="N8957" s="1" t="str">
        <f t="shared" si="139"/>
        <v>1990-1999</v>
      </c>
    </row>
    <row r="8958" spans="1:14" hidden="1" x14ac:dyDescent="0.3">
      <c r="A8958">
        <v>117951</v>
      </c>
      <c r="B8958" s="1" t="s">
        <v>600</v>
      </c>
      <c r="C8958">
        <v>1996</v>
      </c>
      <c r="D8958" s="1" t="s">
        <v>9</v>
      </c>
      <c r="E8958">
        <v>93</v>
      </c>
      <c r="F8958" s="3">
        <v>16491080</v>
      </c>
      <c r="G8958" s="1" t="s">
        <v>843</v>
      </c>
      <c r="H8958">
        <v>965</v>
      </c>
      <c r="I8958" s="1" t="s">
        <v>1099</v>
      </c>
      <c r="J8958">
        <v>388076</v>
      </c>
      <c r="K8958" s="1" t="s">
        <v>1380</v>
      </c>
      <c r="L8958">
        <v>1971</v>
      </c>
      <c r="M8958" s="1" t="s">
        <v>1886</v>
      </c>
      <c r="N8958" s="1" t="str">
        <f t="shared" si="139"/>
        <v>1990-1999</v>
      </c>
    </row>
    <row r="8959" spans="1:14" hidden="1" x14ac:dyDescent="0.3">
      <c r="A8959">
        <v>117951</v>
      </c>
      <c r="B8959" s="1" t="s">
        <v>600</v>
      </c>
      <c r="C8959">
        <v>1996</v>
      </c>
      <c r="D8959" s="1" t="s">
        <v>9</v>
      </c>
      <c r="E8959">
        <v>93</v>
      </c>
      <c r="F8959" s="3">
        <v>16491080</v>
      </c>
      <c r="G8959" s="1" t="s">
        <v>843</v>
      </c>
      <c r="H8959">
        <v>965</v>
      </c>
      <c r="I8959" s="1" t="s">
        <v>1099</v>
      </c>
      <c r="J8959">
        <v>388076</v>
      </c>
      <c r="K8959" s="1" t="s">
        <v>1380</v>
      </c>
      <c r="L8959">
        <v>1538</v>
      </c>
      <c r="M8959" s="1" t="s">
        <v>1887</v>
      </c>
      <c r="N8959" s="1" t="str">
        <f t="shared" si="139"/>
        <v>1990-1999</v>
      </c>
    </row>
    <row r="8960" spans="1:14" hidden="1" x14ac:dyDescent="0.3">
      <c r="A8960">
        <v>117951</v>
      </c>
      <c r="B8960" s="1" t="s">
        <v>600</v>
      </c>
      <c r="C8960">
        <v>1996</v>
      </c>
      <c r="D8960" s="1" t="s">
        <v>9</v>
      </c>
      <c r="E8960">
        <v>93</v>
      </c>
      <c r="F8960" s="3">
        <v>16491080</v>
      </c>
      <c r="G8960" s="1" t="s">
        <v>840</v>
      </c>
      <c r="H8960">
        <v>965</v>
      </c>
      <c r="I8960" s="1" t="s">
        <v>1099</v>
      </c>
      <c r="J8960">
        <v>920543</v>
      </c>
      <c r="K8960" s="1" t="s">
        <v>1379</v>
      </c>
      <c r="L8960">
        <v>191</v>
      </c>
      <c r="M8960" s="1" t="s">
        <v>1885</v>
      </c>
      <c r="N8960" s="1" t="str">
        <f t="shared" si="139"/>
        <v>1990-1999</v>
      </c>
    </row>
    <row r="8961" spans="1:14" hidden="1" x14ac:dyDescent="0.3">
      <c r="A8961">
        <v>117951</v>
      </c>
      <c r="B8961" s="1" t="s">
        <v>600</v>
      </c>
      <c r="C8961">
        <v>1996</v>
      </c>
      <c r="D8961" s="1" t="s">
        <v>9</v>
      </c>
      <c r="E8961">
        <v>93</v>
      </c>
      <c r="F8961" s="3">
        <v>16491080</v>
      </c>
      <c r="G8961" s="1" t="s">
        <v>840</v>
      </c>
      <c r="H8961">
        <v>965</v>
      </c>
      <c r="I8961" s="1" t="s">
        <v>1099</v>
      </c>
      <c r="J8961">
        <v>920543</v>
      </c>
      <c r="K8961" s="1" t="s">
        <v>1379</v>
      </c>
      <c r="L8961">
        <v>1971</v>
      </c>
      <c r="M8961" s="1" t="s">
        <v>1886</v>
      </c>
      <c r="N8961" s="1" t="str">
        <f t="shared" si="139"/>
        <v>1990-1999</v>
      </c>
    </row>
    <row r="8962" spans="1:14" hidden="1" x14ac:dyDescent="0.3">
      <c r="A8962">
        <v>117951</v>
      </c>
      <c r="B8962" s="1" t="s">
        <v>600</v>
      </c>
      <c r="C8962">
        <v>1996</v>
      </c>
      <c r="D8962" s="1" t="s">
        <v>9</v>
      </c>
      <c r="E8962">
        <v>93</v>
      </c>
      <c r="F8962" s="3">
        <v>16491080</v>
      </c>
      <c r="G8962" s="1" t="s">
        <v>840</v>
      </c>
      <c r="H8962">
        <v>965</v>
      </c>
      <c r="I8962" s="1" t="s">
        <v>1099</v>
      </c>
      <c r="J8962">
        <v>920543</v>
      </c>
      <c r="K8962" s="1" t="s">
        <v>1379</v>
      </c>
      <c r="L8962">
        <v>1538</v>
      </c>
      <c r="M8962" s="1" t="s">
        <v>1887</v>
      </c>
      <c r="N8962" s="1" t="str">
        <f t="shared" ref="N8962:N9025" si="140">INT(C8962/10)*10 &amp; "-" &amp; INT(C8962/10)*10+9</f>
        <v>1990-1999</v>
      </c>
    </row>
    <row r="8963" spans="1:14" hidden="1" x14ac:dyDescent="0.3">
      <c r="A8963">
        <v>117951</v>
      </c>
      <c r="B8963" s="1" t="s">
        <v>600</v>
      </c>
      <c r="C8963">
        <v>1996</v>
      </c>
      <c r="D8963" s="1" t="s">
        <v>9</v>
      </c>
      <c r="E8963">
        <v>93</v>
      </c>
      <c r="F8963" s="3">
        <v>16491080</v>
      </c>
      <c r="G8963" s="1" t="s">
        <v>840</v>
      </c>
      <c r="H8963">
        <v>965</v>
      </c>
      <c r="I8963" s="1" t="s">
        <v>1099</v>
      </c>
      <c r="J8963">
        <v>388076</v>
      </c>
      <c r="K8963" s="1" t="s">
        <v>1380</v>
      </c>
      <c r="L8963">
        <v>191</v>
      </c>
      <c r="M8963" s="1" t="s">
        <v>1885</v>
      </c>
      <c r="N8963" s="1" t="str">
        <f t="shared" si="140"/>
        <v>1990-1999</v>
      </c>
    </row>
    <row r="8964" spans="1:14" hidden="1" x14ac:dyDescent="0.3">
      <c r="A8964">
        <v>117951</v>
      </c>
      <c r="B8964" s="1" t="s">
        <v>600</v>
      </c>
      <c r="C8964">
        <v>1996</v>
      </c>
      <c r="D8964" s="1" t="s">
        <v>9</v>
      </c>
      <c r="E8964">
        <v>93</v>
      </c>
      <c r="F8964" s="3">
        <v>16491080</v>
      </c>
      <c r="G8964" s="1" t="s">
        <v>840</v>
      </c>
      <c r="H8964">
        <v>965</v>
      </c>
      <c r="I8964" s="1" t="s">
        <v>1099</v>
      </c>
      <c r="J8964">
        <v>388076</v>
      </c>
      <c r="K8964" s="1" t="s">
        <v>1380</v>
      </c>
      <c r="L8964">
        <v>1971</v>
      </c>
      <c r="M8964" s="1" t="s">
        <v>1886</v>
      </c>
      <c r="N8964" s="1" t="str">
        <f t="shared" si="140"/>
        <v>1990-1999</v>
      </c>
    </row>
    <row r="8965" spans="1:14" hidden="1" x14ac:dyDescent="0.3">
      <c r="A8965">
        <v>117951</v>
      </c>
      <c r="B8965" s="1" t="s">
        <v>600</v>
      </c>
      <c r="C8965">
        <v>1996</v>
      </c>
      <c r="D8965" s="1" t="s">
        <v>9</v>
      </c>
      <c r="E8965">
        <v>93</v>
      </c>
      <c r="F8965" s="3">
        <v>16491080</v>
      </c>
      <c r="G8965" s="1" t="s">
        <v>840</v>
      </c>
      <c r="H8965">
        <v>965</v>
      </c>
      <c r="I8965" s="1" t="s">
        <v>1099</v>
      </c>
      <c r="J8965">
        <v>388076</v>
      </c>
      <c r="K8965" s="1" t="s">
        <v>1380</v>
      </c>
      <c r="L8965">
        <v>1538</v>
      </c>
      <c r="M8965" s="1" t="s">
        <v>1887</v>
      </c>
      <c r="N8965" s="1" t="str">
        <f t="shared" si="140"/>
        <v>1990-1999</v>
      </c>
    </row>
    <row r="8966" spans="1:14" hidden="1" x14ac:dyDescent="0.3">
      <c r="A8966">
        <v>245429</v>
      </c>
      <c r="B8966" s="1" t="s">
        <v>126</v>
      </c>
      <c r="C8966">
        <v>2001</v>
      </c>
      <c r="D8966" s="1" t="s">
        <v>66</v>
      </c>
      <c r="E8966">
        <v>124</v>
      </c>
      <c r="F8966" s="3">
        <v>15205725</v>
      </c>
      <c r="G8966" s="1" t="s">
        <v>906</v>
      </c>
      <c r="H8966">
        <v>594503</v>
      </c>
      <c r="I8966" s="1" t="s">
        <v>1001</v>
      </c>
      <c r="J8966">
        <v>594503</v>
      </c>
      <c r="K8966" s="1" t="s">
        <v>1001</v>
      </c>
      <c r="L8966">
        <v>153738</v>
      </c>
      <c r="M8966" s="1" t="s">
        <v>1563</v>
      </c>
      <c r="N8966" s="1" t="str">
        <f t="shared" si="140"/>
        <v>2000-2009</v>
      </c>
    </row>
    <row r="8967" spans="1:14" hidden="1" x14ac:dyDescent="0.3">
      <c r="A8967">
        <v>245429</v>
      </c>
      <c r="B8967" s="1" t="s">
        <v>126</v>
      </c>
      <c r="C8967">
        <v>2001</v>
      </c>
      <c r="D8967" s="1" t="s">
        <v>66</v>
      </c>
      <c r="E8967">
        <v>124</v>
      </c>
      <c r="F8967" s="3">
        <v>15205725</v>
      </c>
      <c r="G8967" s="1" t="s">
        <v>906</v>
      </c>
      <c r="H8967">
        <v>594503</v>
      </c>
      <c r="I8967" s="1" t="s">
        <v>1001</v>
      </c>
      <c r="J8967">
        <v>594503</v>
      </c>
      <c r="K8967" s="1" t="s">
        <v>1001</v>
      </c>
      <c r="L8967">
        <v>687189</v>
      </c>
      <c r="M8967" s="1" t="s">
        <v>1564</v>
      </c>
      <c r="N8967" s="1" t="str">
        <f t="shared" si="140"/>
        <v>2000-2009</v>
      </c>
    </row>
    <row r="8968" spans="1:14" hidden="1" x14ac:dyDescent="0.3">
      <c r="A8968">
        <v>245429</v>
      </c>
      <c r="B8968" s="1" t="s">
        <v>126</v>
      </c>
      <c r="C8968">
        <v>2001</v>
      </c>
      <c r="D8968" s="1" t="s">
        <v>66</v>
      </c>
      <c r="E8968">
        <v>124</v>
      </c>
      <c r="F8968" s="3">
        <v>15205725</v>
      </c>
      <c r="G8968" s="1" t="s">
        <v>906</v>
      </c>
      <c r="H8968">
        <v>594503</v>
      </c>
      <c r="I8968" s="1" t="s">
        <v>1001</v>
      </c>
      <c r="J8968">
        <v>594503</v>
      </c>
      <c r="K8968" s="1" t="s">
        <v>1001</v>
      </c>
      <c r="L8968">
        <v>997115</v>
      </c>
      <c r="M8968" s="1" t="s">
        <v>1565</v>
      </c>
      <c r="N8968" s="1" t="str">
        <f t="shared" si="140"/>
        <v>2000-2009</v>
      </c>
    </row>
    <row r="8969" spans="1:14" hidden="1" x14ac:dyDescent="0.3">
      <c r="A8969">
        <v>245429</v>
      </c>
      <c r="B8969" s="1" t="s">
        <v>126</v>
      </c>
      <c r="C8969">
        <v>2001</v>
      </c>
      <c r="D8969" s="1" t="s">
        <v>66</v>
      </c>
      <c r="E8969">
        <v>124</v>
      </c>
      <c r="F8969" s="3">
        <v>15205725</v>
      </c>
      <c r="G8969" s="1" t="s">
        <v>898</v>
      </c>
      <c r="H8969">
        <v>594503</v>
      </c>
      <c r="I8969" s="1" t="s">
        <v>1001</v>
      </c>
      <c r="J8969">
        <v>594503</v>
      </c>
      <c r="K8969" s="1" t="s">
        <v>1001</v>
      </c>
      <c r="L8969">
        <v>153738</v>
      </c>
      <c r="M8969" s="1" t="s">
        <v>1563</v>
      </c>
      <c r="N8969" s="1" t="str">
        <f t="shared" si="140"/>
        <v>2000-2009</v>
      </c>
    </row>
    <row r="8970" spans="1:14" hidden="1" x14ac:dyDescent="0.3">
      <c r="A8970">
        <v>245429</v>
      </c>
      <c r="B8970" s="1" t="s">
        <v>126</v>
      </c>
      <c r="C8970">
        <v>2001</v>
      </c>
      <c r="D8970" s="1" t="s">
        <v>66</v>
      </c>
      <c r="E8970">
        <v>124</v>
      </c>
      <c r="F8970" s="3">
        <v>15205725</v>
      </c>
      <c r="G8970" s="1" t="s">
        <v>898</v>
      </c>
      <c r="H8970">
        <v>594503</v>
      </c>
      <c r="I8970" s="1" t="s">
        <v>1001</v>
      </c>
      <c r="J8970">
        <v>594503</v>
      </c>
      <c r="K8970" s="1" t="s">
        <v>1001</v>
      </c>
      <c r="L8970">
        <v>687189</v>
      </c>
      <c r="M8970" s="1" t="s">
        <v>1564</v>
      </c>
      <c r="N8970" s="1" t="str">
        <f t="shared" si="140"/>
        <v>2000-2009</v>
      </c>
    </row>
    <row r="8971" spans="1:14" hidden="1" x14ac:dyDescent="0.3">
      <c r="A8971">
        <v>245429</v>
      </c>
      <c r="B8971" s="1" t="s">
        <v>126</v>
      </c>
      <c r="C8971">
        <v>2001</v>
      </c>
      <c r="D8971" s="1" t="s">
        <v>66</v>
      </c>
      <c r="E8971">
        <v>124</v>
      </c>
      <c r="F8971" s="3">
        <v>15205725</v>
      </c>
      <c r="G8971" s="1" t="s">
        <v>898</v>
      </c>
      <c r="H8971">
        <v>594503</v>
      </c>
      <c r="I8971" s="1" t="s">
        <v>1001</v>
      </c>
      <c r="J8971">
        <v>594503</v>
      </c>
      <c r="K8971" s="1" t="s">
        <v>1001</v>
      </c>
      <c r="L8971">
        <v>997115</v>
      </c>
      <c r="M8971" s="1" t="s">
        <v>1565</v>
      </c>
      <c r="N8971" s="1" t="str">
        <f t="shared" si="140"/>
        <v>2000-2009</v>
      </c>
    </row>
    <row r="8972" spans="1:14" hidden="1" x14ac:dyDescent="0.3">
      <c r="A8972">
        <v>245429</v>
      </c>
      <c r="B8972" s="1" t="s">
        <v>126</v>
      </c>
      <c r="C8972">
        <v>2001</v>
      </c>
      <c r="D8972" s="1" t="s">
        <v>66</v>
      </c>
      <c r="E8972">
        <v>124</v>
      </c>
      <c r="F8972" s="3">
        <v>15205725</v>
      </c>
      <c r="G8972" s="1" t="s">
        <v>907</v>
      </c>
      <c r="H8972">
        <v>594503</v>
      </c>
      <c r="I8972" s="1" t="s">
        <v>1001</v>
      </c>
      <c r="J8972">
        <v>594503</v>
      </c>
      <c r="K8972" s="1" t="s">
        <v>1001</v>
      </c>
      <c r="L8972">
        <v>153738</v>
      </c>
      <c r="M8972" s="1" t="s">
        <v>1563</v>
      </c>
      <c r="N8972" s="1" t="str">
        <f t="shared" si="140"/>
        <v>2000-2009</v>
      </c>
    </row>
    <row r="8973" spans="1:14" hidden="1" x14ac:dyDescent="0.3">
      <c r="A8973">
        <v>245429</v>
      </c>
      <c r="B8973" s="1" t="s">
        <v>126</v>
      </c>
      <c r="C8973">
        <v>2001</v>
      </c>
      <c r="D8973" s="1" t="s">
        <v>66</v>
      </c>
      <c r="E8973">
        <v>124</v>
      </c>
      <c r="F8973" s="3">
        <v>15205725</v>
      </c>
      <c r="G8973" s="1" t="s">
        <v>907</v>
      </c>
      <c r="H8973">
        <v>594503</v>
      </c>
      <c r="I8973" s="1" t="s">
        <v>1001</v>
      </c>
      <c r="J8973">
        <v>594503</v>
      </c>
      <c r="K8973" s="1" t="s">
        <v>1001</v>
      </c>
      <c r="L8973">
        <v>687189</v>
      </c>
      <c r="M8973" s="1" t="s">
        <v>1564</v>
      </c>
      <c r="N8973" s="1" t="str">
        <f t="shared" si="140"/>
        <v>2000-2009</v>
      </c>
    </row>
    <row r="8974" spans="1:14" hidden="1" x14ac:dyDescent="0.3">
      <c r="A8974">
        <v>245429</v>
      </c>
      <c r="B8974" s="1" t="s">
        <v>126</v>
      </c>
      <c r="C8974">
        <v>2001</v>
      </c>
      <c r="D8974" s="1" t="s">
        <v>66</v>
      </c>
      <c r="E8974">
        <v>124</v>
      </c>
      <c r="F8974" s="3">
        <v>15205725</v>
      </c>
      <c r="G8974" s="1" t="s">
        <v>907</v>
      </c>
      <c r="H8974">
        <v>594503</v>
      </c>
      <c r="I8974" s="1" t="s">
        <v>1001</v>
      </c>
      <c r="J8974">
        <v>594503</v>
      </c>
      <c r="K8974" s="1" t="s">
        <v>1001</v>
      </c>
      <c r="L8974">
        <v>997115</v>
      </c>
      <c r="M8974" s="1" t="s">
        <v>1565</v>
      </c>
      <c r="N8974" s="1" t="str">
        <f t="shared" si="140"/>
        <v>2000-2009</v>
      </c>
    </row>
    <row r="8975" spans="1:14" hidden="1" x14ac:dyDescent="0.3">
      <c r="A8975">
        <v>245429</v>
      </c>
      <c r="B8975" s="1" t="s">
        <v>126</v>
      </c>
      <c r="C8975">
        <v>2001</v>
      </c>
      <c r="D8975" s="1" t="s">
        <v>66</v>
      </c>
      <c r="E8975">
        <v>124</v>
      </c>
      <c r="F8975" s="3">
        <v>15205725</v>
      </c>
      <c r="G8975" s="1" t="s">
        <v>908</v>
      </c>
      <c r="H8975">
        <v>594503</v>
      </c>
      <c r="I8975" s="1" t="s">
        <v>1001</v>
      </c>
      <c r="J8975">
        <v>594503</v>
      </c>
      <c r="K8975" s="1" t="s">
        <v>1001</v>
      </c>
      <c r="L8975">
        <v>153738</v>
      </c>
      <c r="M8975" s="1" t="s">
        <v>1563</v>
      </c>
      <c r="N8975" s="1" t="str">
        <f t="shared" si="140"/>
        <v>2000-2009</v>
      </c>
    </row>
    <row r="8976" spans="1:14" hidden="1" x14ac:dyDescent="0.3">
      <c r="A8976">
        <v>245429</v>
      </c>
      <c r="B8976" s="1" t="s">
        <v>126</v>
      </c>
      <c r="C8976">
        <v>2001</v>
      </c>
      <c r="D8976" s="1" t="s">
        <v>66</v>
      </c>
      <c r="E8976">
        <v>124</v>
      </c>
      <c r="F8976" s="3">
        <v>15205725</v>
      </c>
      <c r="G8976" s="1" t="s">
        <v>908</v>
      </c>
      <c r="H8976">
        <v>594503</v>
      </c>
      <c r="I8976" s="1" t="s">
        <v>1001</v>
      </c>
      <c r="J8976">
        <v>594503</v>
      </c>
      <c r="K8976" s="1" t="s">
        <v>1001</v>
      </c>
      <c r="L8976">
        <v>687189</v>
      </c>
      <c r="M8976" s="1" t="s">
        <v>1564</v>
      </c>
      <c r="N8976" s="1" t="str">
        <f t="shared" si="140"/>
        <v>2000-2009</v>
      </c>
    </row>
    <row r="8977" spans="1:14" hidden="1" x14ac:dyDescent="0.3">
      <c r="A8977">
        <v>245429</v>
      </c>
      <c r="B8977" s="1" t="s">
        <v>126</v>
      </c>
      <c r="C8977">
        <v>2001</v>
      </c>
      <c r="D8977" s="1" t="s">
        <v>66</v>
      </c>
      <c r="E8977">
        <v>124</v>
      </c>
      <c r="F8977" s="3">
        <v>15205725</v>
      </c>
      <c r="G8977" s="1" t="s">
        <v>908</v>
      </c>
      <c r="H8977">
        <v>594503</v>
      </c>
      <c r="I8977" s="1" t="s">
        <v>1001</v>
      </c>
      <c r="J8977">
        <v>594503</v>
      </c>
      <c r="K8977" s="1" t="s">
        <v>1001</v>
      </c>
      <c r="L8977">
        <v>997115</v>
      </c>
      <c r="M8977" s="1" t="s">
        <v>1565</v>
      </c>
      <c r="N8977" s="1" t="str">
        <f t="shared" si="140"/>
        <v>2000-2009</v>
      </c>
    </row>
    <row r="8978" spans="1:14" hidden="1" x14ac:dyDescent="0.3">
      <c r="A8978">
        <v>245429</v>
      </c>
      <c r="B8978" s="1" t="s">
        <v>126</v>
      </c>
      <c r="C8978">
        <v>2001</v>
      </c>
      <c r="D8978" s="1" t="s">
        <v>66</v>
      </c>
      <c r="E8978">
        <v>124</v>
      </c>
      <c r="F8978" s="3">
        <v>15205725</v>
      </c>
      <c r="G8978" s="1" t="s">
        <v>853</v>
      </c>
      <c r="H8978">
        <v>594503</v>
      </c>
      <c r="I8978" s="1" t="s">
        <v>1001</v>
      </c>
      <c r="J8978">
        <v>594503</v>
      </c>
      <c r="K8978" s="1" t="s">
        <v>1001</v>
      </c>
      <c r="L8978">
        <v>153738</v>
      </c>
      <c r="M8978" s="1" t="s">
        <v>1563</v>
      </c>
      <c r="N8978" s="1" t="str">
        <f t="shared" si="140"/>
        <v>2000-2009</v>
      </c>
    </row>
    <row r="8979" spans="1:14" hidden="1" x14ac:dyDescent="0.3">
      <c r="A8979">
        <v>245429</v>
      </c>
      <c r="B8979" s="1" t="s">
        <v>126</v>
      </c>
      <c r="C8979">
        <v>2001</v>
      </c>
      <c r="D8979" s="1" t="s">
        <v>66</v>
      </c>
      <c r="E8979">
        <v>124</v>
      </c>
      <c r="F8979" s="3">
        <v>15205725</v>
      </c>
      <c r="G8979" s="1" t="s">
        <v>853</v>
      </c>
      <c r="H8979">
        <v>594503</v>
      </c>
      <c r="I8979" s="1" t="s">
        <v>1001</v>
      </c>
      <c r="J8979">
        <v>594503</v>
      </c>
      <c r="K8979" s="1" t="s">
        <v>1001</v>
      </c>
      <c r="L8979">
        <v>687189</v>
      </c>
      <c r="M8979" s="1" t="s">
        <v>1564</v>
      </c>
      <c r="N8979" s="1" t="str">
        <f t="shared" si="140"/>
        <v>2000-2009</v>
      </c>
    </row>
    <row r="8980" spans="1:14" hidden="1" x14ac:dyDescent="0.3">
      <c r="A8980">
        <v>245429</v>
      </c>
      <c r="B8980" s="1" t="s">
        <v>126</v>
      </c>
      <c r="C8980">
        <v>2001</v>
      </c>
      <c r="D8980" s="1" t="s">
        <v>66</v>
      </c>
      <c r="E8980">
        <v>124</v>
      </c>
      <c r="F8980" s="3">
        <v>15205725</v>
      </c>
      <c r="G8980" s="1" t="s">
        <v>853</v>
      </c>
      <c r="H8980">
        <v>594503</v>
      </c>
      <c r="I8980" s="1" t="s">
        <v>1001</v>
      </c>
      <c r="J8980">
        <v>594503</v>
      </c>
      <c r="K8980" s="1" t="s">
        <v>1001</v>
      </c>
      <c r="L8980">
        <v>997115</v>
      </c>
      <c r="M8980" s="1" t="s">
        <v>1565</v>
      </c>
      <c r="N8980" s="1" t="str">
        <f t="shared" si="140"/>
        <v>2000-2009</v>
      </c>
    </row>
    <row r="8981" spans="1:14" hidden="1" x14ac:dyDescent="0.3">
      <c r="A8981">
        <v>245429</v>
      </c>
      <c r="B8981" s="1" t="s">
        <v>126</v>
      </c>
      <c r="C8981">
        <v>2001</v>
      </c>
      <c r="D8981" s="1" t="s">
        <v>66</v>
      </c>
      <c r="E8981">
        <v>124</v>
      </c>
      <c r="F8981" s="3">
        <v>15205725</v>
      </c>
      <c r="G8981" s="1" t="s">
        <v>889</v>
      </c>
      <c r="H8981">
        <v>594503</v>
      </c>
      <c r="I8981" s="1" t="s">
        <v>1001</v>
      </c>
      <c r="J8981">
        <v>594503</v>
      </c>
      <c r="K8981" s="1" t="s">
        <v>1001</v>
      </c>
      <c r="L8981">
        <v>153738</v>
      </c>
      <c r="M8981" s="1" t="s">
        <v>1563</v>
      </c>
      <c r="N8981" s="1" t="str">
        <f t="shared" si="140"/>
        <v>2000-2009</v>
      </c>
    </row>
    <row r="8982" spans="1:14" hidden="1" x14ac:dyDescent="0.3">
      <c r="A8982">
        <v>245429</v>
      </c>
      <c r="B8982" s="1" t="s">
        <v>126</v>
      </c>
      <c r="C8982">
        <v>2001</v>
      </c>
      <c r="D8982" s="1" t="s">
        <v>66</v>
      </c>
      <c r="E8982">
        <v>124</v>
      </c>
      <c r="F8982" s="3">
        <v>15205725</v>
      </c>
      <c r="G8982" s="1" t="s">
        <v>889</v>
      </c>
      <c r="H8982">
        <v>594503</v>
      </c>
      <c r="I8982" s="1" t="s">
        <v>1001</v>
      </c>
      <c r="J8982">
        <v>594503</v>
      </c>
      <c r="K8982" s="1" t="s">
        <v>1001</v>
      </c>
      <c r="L8982">
        <v>687189</v>
      </c>
      <c r="M8982" s="1" t="s">
        <v>1564</v>
      </c>
      <c r="N8982" s="1" t="str">
        <f t="shared" si="140"/>
        <v>2000-2009</v>
      </c>
    </row>
    <row r="8983" spans="1:14" hidden="1" x14ac:dyDescent="0.3">
      <c r="A8983">
        <v>245429</v>
      </c>
      <c r="B8983" s="1" t="s">
        <v>126</v>
      </c>
      <c r="C8983">
        <v>2001</v>
      </c>
      <c r="D8983" s="1" t="s">
        <v>66</v>
      </c>
      <c r="E8983">
        <v>124</v>
      </c>
      <c r="F8983" s="3">
        <v>15205725</v>
      </c>
      <c r="G8983" s="1" t="s">
        <v>889</v>
      </c>
      <c r="H8983">
        <v>594503</v>
      </c>
      <c r="I8983" s="1" t="s">
        <v>1001</v>
      </c>
      <c r="J8983">
        <v>594503</v>
      </c>
      <c r="K8983" s="1" t="s">
        <v>1001</v>
      </c>
      <c r="L8983">
        <v>997115</v>
      </c>
      <c r="M8983" s="1" t="s">
        <v>1565</v>
      </c>
      <c r="N8983" s="1" t="str">
        <f t="shared" si="140"/>
        <v>2000-2009</v>
      </c>
    </row>
    <row r="8984" spans="1:14" hidden="1" x14ac:dyDescent="0.3">
      <c r="A8984">
        <v>245429</v>
      </c>
      <c r="B8984" s="1" t="s">
        <v>126</v>
      </c>
      <c r="C8984">
        <v>2001</v>
      </c>
      <c r="D8984" s="1" t="s">
        <v>66</v>
      </c>
      <c r="E8984">
        <v>124</v>
      </c>
      <c r="F8984" s="3">
        <v>15205725</v>
      </c>
      <c r="G8984" s="1" t="s">
        <v>855</v>
      </c>
      <c r="H8984">
        <v>594503</v>
      </c>
      <c r="I8984" s="1" t="s">
        <v>1001</v>
      </c>
      <c r="J8984">
        <v>594503</v>
      </c>
      <c r="K8984" s="1" t="s">
        <v>1001</v>
      </c>
      <c r="L8984">
        <v>153738</v>
      </c>
      <c r="M8984" s="1" t="s">
        <v>1563</v>
      </c>
      <c r="N8984" s="1" t="str">
        <f t="shared" si="140"/>
        <v>2000-2009</v>
      </c>
    </row>
    <row r="8985" spans="1:14" hidden="1" x14ac:dyDescent="0.3">
      <c r="A8985">
        <v>245429</v>
      </c>
      <c r="B8985" s="1" t="s">
        <v>126</v>
      </c>
      <c r="C8985">
        <v>2001</v>
      </c>
      <c r="D8985" s="1" t="s">
        <v>66</v>
      </c>
      <c r="E8985">
        <v>124</v>
      </c>
      <c r="F8985" s="3">
        <v>15205725</v>
      </c>
      <c r="G8985" s="1" t="s">
        <v>855</v>
      </c>
      <c r="H8985">
        <v>594503</v>
      </c>
      <c r="I8985" s="1" t="s">
        <v>1001</v>
      </c>
      <c r="J8985">
        <v>594503</v>
      </c>
      <c r="K8985" s="1" t="s">
        <v>1001</v>
      </c>
      <c r="L8985">
        <v>687189</v>
      </c>
      <c r="M8985" s="1" t="s">
        <v>1564</v>
      </c>
      <c r="N8985" s="1" t="str">
        <f t="shared" si="140"/>
        <v>2000-2009</v>
      </c>
    </row>
    <row r="8986" spans="1:14" hidden="1" x14ac:dyDescent="0.3">
      <c r="A8986">
        <v>245429</v>
      </c>
      <c r="B8986" s="1" t="s">
        <v>126</v>
      </c>
      <c r="C8986">
        <v>2001</v>
      </c>
      <c r="D8986" s="1" t="s">
        <v>66</v>
      </c>
      <c r="E8986">
        <v>124</v>
      </c>
      <c r="F8986" s="3">
        <v>15205725</v>
      </c>
      <c r="G8986" s="1" t="s">
        <v>855</v>
      </c>
      <c r="H8986">
        <v>594503</v>
      </c>
      <c r="I8986" s="1" t="s">
        <v>1001</v>
      </c>
      <c r="J8986">
        <v>594503</v>
      </c>
      <c r="K8986" s="1" t="s">
        <v>1001</v>
      </c>
      <c r="L8986">
        <v>997115</v>
      </c>
      <c r="M8986" s="1" t="s">
        <v>1565</v>
      </c>
      <c r="N8986" s="1" t="str">
        <f t="shared" si="140"/>
        <v>2000-2009</v>
      </c>
    </row>
    <row r="8987" spans="1:14" hidden="1" x14ac:dyDescent="0.3">
      <c r="A8987">
        <v>245429</v>
      </c>
      <c r="B8987" s="1" t="s">
        <v>126</v>
      </c>
      <c r="C8987">
        <v>2001</v>
      </c>
      <c r="D8987" s="1" t="s">
        <v>66</v>
      </c>
      <c r="E8987">
        <v>124</v>
      </c>
      <c r="F8987" s="3">
        <v>15205725</v>
      </c>
      <c r="G8987" s="1" t="s">
        <v>909</v>
      </c>
      <c r="H8987">
        <v>594503</v>
      </c>
      <c r="I8987" s="1" t="s">
        <v>1001</v>
      </c>
      <c r="J8987">
        <v>594503</v>
      </c>
      <c r="K8987" s="1" t="s">
        <v>1001</v>
      </c>
      <c r="L8987">
        <v>153738</v>
      </c>
      <c r="M8987" s="1" t="s">
        <v>1563</v>
      </c>
      <c r="N8987" s="1" t="str">
        <f t="shared" si="140"/>
        <v>2000-2009</v>
      </c>
    </row>
    <row r="8988" spans="1:14" hidden="1" x14ac:dyDescent="0.3">
      <c r="A8988">
        <v>245429</v>
      </c>
      <c r="B8988" s="1" t="s">
        <v>126</v>
      </c>
      <c r="C8988">
        <v>2001</v>
      </c>
      <c r="D8988" s="1" t="s">
        <v>66</v>
      </c>
      <c r="E8988">
        <v>124</v>
      </c>
      <c r="F8988" s="3">
        <v>15205725</v>
      </c>
      <c r="G8988" s="1" t="s">
        <v>909</v>
      </c>
      <c r="H8988">
        <v>594503</v>
      </c>
      <c r="I8988" s="1" t="s">
        <v>1001</v>
      </c>
      <c r="J8988">
        <v>594503</v>
      </c>
      <c r="K8988" s="1" t="s">
        <v>1001</v>
      </c>
      <c r="L8988">
        <v>687189</v>
      </c>
      <c r="M8988" s="1" t="s">
        <v>1564</v>
      </c>
      <c r="N8988" s="1" t="str">
        <f t="shared" si="140"/>
        <v>2000-2009</v>
      </c>
    </row>
    <row r="8989" spans="1:14" hidden="1" x14ac:dyDescent="0.3">
      <c r="A8989">
        <v>245429</v>
      </c>
      <c r="B8989" s="1" t="s">
        <v>126</v>
      </c>
      <c r="C8989">
        <v>2001</v>
      </c>
      <c r="D8989" s="1" t="s">
        <v>66</v>
      </c>
      <c r="E8989">
        <v>124</v>
      </c>
      <c r="F8989" s="3">
        <v>15205725</v>
      </c>
      <c r="G8989" s="1" t="s">
        <v>909</v>
      </c>
      <c r="H8989">
        <v>594503</v>
      </c>
      <c r="I8989" s="1" t="s">
        <v>1001</v>
      </c>
      <c r="J8989">
        <v>594503</v>
      </c>
      <c r="K8989" s="1" t="s">
        <v>1001</v>
      </c>
      <c r="L8989">
        <v>997115</v>
      </c>
      <c r="M8989" s="1" t="s">
        <v>1565</v>
      </c>
      <c r="N8989" s="1" t="str">
        <f t="shared" si="140"/>
        <v>2000-2009</v>
      </c>
    </row>
    <row r="8990" spans="1:14" hidden="1" x14ac:dyDescent="0.3">
      <c r="A8990">
        <v>245429</v>
      </c>
      <c r="B8990" s="1" t="s">
        <v>126</v>
      </c>
      <c r="C8990">
        <v>2001</v>
      </c>
      <c r="D8990" s="1" t="s">
        <v>66</v>
      </c>
      <c r="E8990">
        <v>124</v>
      </c>
      <c r="F8990" s="3">
        <v>15205725</v>
      </c>
      <c r="G8990" s="1" t="s">
        <v>890</v>
      </c>
      <c r="H8990">
        <v>594503</v>
      </c>
      <c r="I8990" s="1" t="s">
        <v>1001</v>
      </c>
      <c r="J8990">
        <v>594503</v>
      </c>
      <c r="K8990" s="1" t="s">
        <v>1001</v>
      </c>
      <c r="L8990">
        <v>153738</v>
      </c>
      <c r="M8990" s="1" t="s">
        <v>1563</v>
      </c>
      <c r="N8990" s="1" t="str">
        <f t="shared" si="140"/>
        <v>2000-2009</v>
      </c>
    </row>
    <row r="8991" spans="1:14" hidden="1" x14ac:dyDescent="0.3">
      <c r="A8991">
        <v>245429</v>
      </c>
      <c r="B8991" s="1" t="s">
        <v>126</v>
      </c>
      <c r="C8991">
        <v>2001</v>
      </c>
      <c r="D8991" s="1" t="s">
        <v>66</v>
      </c>
      <c r="E8991">
        <v>124</v>
      </c>
      <c r="F8991" s="3">
        <v>15205725</v>
      </c>
      <c r="G8991" s="1" t="s">
        <v>890</v>
      </c>
      <c r="H8991">
        <v>594503</v>
      </c>
      <c r="I8991" s="1" t="s">
        <v>1001</v>
      </c>
      <c r="J8991">
        <v>594503</v>
      </c>
      <c r="K8991" s="1" t="s">
        <v>1001</v>
      </c>
      <c r="L8991">
        <v>687189</v>
      </c>
      <c r="M8991" s="1" t="s">
        <v>1564</v>
      </c>
      <c r="N8991" s="1" t="str">
        <f t="shared" si="140"/>
        <v>2000-2009</v>
      </c>
    </row>
    <row r="8992" spans="1:14" hidden="1" x14ac:dyDescent="0.3">
      <c r="A8992">
        <v>245429</v>
      </c>
      <c r="B8992" s="1" t="s">
        <v>126</v>
      </c>
      <c r="C8992">
        <v>2001</v>
      </c>
      <c r="D8992" s="1" t="s">
        <v>66</v>
      </c>
      <c r="E8992">
        <v>124</v>
      </c>
      <c r="F8992" s="3">
        <v>15205725</v>
      </c>
      <c r="G8992" s="1" t="s">
        <v>890</v>
      </c>
      <c r="H8992">
        <v>594503</v>
      </c>
      <c r="I8992" s="1" t="s">
        <v>1001</v>
      </c>
      <c r="J8992">
        <v>594503</v>
      </c>
      <c r="K8992" s="1" t="s">
        <v>1001</v>
      </c>
      <c r="L8992">
        <v>997115</v>
      </c>
      <c r="M8992" s="1" t="s">
        <v>1565</v>
      </c>
      <c r="N8992" s="1" t="str">
        <f t="shared" si="140"/>
        <v>2000-2009</v>
      </c>
    </row>
    <row r="8993" spans="1:14" hidden="1" x14ac:dyDescent="0.3">
      <c r="A8993">
        <v>245429</v>
      </c>
      <c r="B8993" s="1" t="s">
        <v>126</v>
      </c>
      <c r="C8993">
        <v>2001</v>
      </c>
      <c r="D8993" s="1" t="s">
        <v>66</v>
      </c>
      <c r="E8993">
        <v>124</v>
      </c>
      <c r="F8993" s="3">
        <v>15205725</v>
      </c>
      <c r="G8993" s="1" t="s">
        <v>861</v>
      </c>
      <c r="H8993">
        <v>594503</v>
      </c>
      <c r="I8993" s="1" t="s">
        <v>1001</v>
      </c>
      <c r="J8993">
        <v>594503</v>
      </c>
      <c r="K8993" s="1" t="s">
        <v>1001</v>
      </c>
      <c r="L8993">
        <v>153738</v>
      </c>
      <c r="M8993" s="1" t="s">
        <v>1563</v>
      </c>
      <c r="N8993" s="1" t="str">
        <f t="shared" si="140"/>
        <v>2000-2009</v>
      </c>
    </row>
    <row r="8994" spans="1:14" hidden="1" x14ac:dyDescent="0.3">
      <c r="A8994">
        <v>245429</v>
      </c>
      <c r="B8994" s="1" t="s">
        <v>126</v>
      </c>
      <c r="C8994">
        <v>2001</v>
      </c>
      <c r="D8994" s="1" t="s">
        <v>66</v>
      </c>
      <c r="E8994">
        <v>124</v>
      </c>
      <c r="F8994" s="3">
        <v>15205725</v>
      </c>
      <c r="G8994" s="1" t="s">
        <v>861</v>
      </c>
      <c r="H8994">
        <v>594503</v>
      </c>
      <c r="I8994" s="1" t="s">
        <v>1001</v>
      </c>
      <c r="J8994">
        <v>594503</v>
      </c>
      <c r="K8994" s="1" t="s">
        <v>1001</v>
      </c>
      <c r="L8994">
        <v>687189</v>
      </c>
      <c r="M8994" s="1" t="s">
        <v>1564</v>
      </c>
      <c r="N8994" s="1" t="str">
        <f t="shared" si="140"/>
        <v>2000-2009</v>
      </c>
    </row>
    <row r="8995" spans="1:14" hidden="1" x14ac:dyDescent="0.3">
      <c r="A8995">
        <v>245429</v>
      </c>
      <c r="B8995" s="1" t="s">
        <v>126</v>
      </c>
      <c r="C8995">
        <v>2001</v>
      </c>
      <c r="D8995" s="1" t="s">
        <v>66</v>
      </c>
      <c r="E8995">
        <v>124</v>
      </c>
      <c r="F8995" s="3">
        <v>15205725</v>
      </c>
      <c r="G8995" s="1" t="s">
        <v>861</v>
      </c>
      <c r="H8995">
        <v>594503</v>
      </c>
      <c r="I8995" s="1" t="s">
        <v>1001</v>
      </c>
      <c r="J8995">
        <v>594503</v>
      </c>
      <c r="K8995" s="1" t="s">
        <v>1001</v>
      </c>
      <c r="L8995">
        <v>997115</v>
      </c>
      <c r="M8995" s="1" t="s">
        <v>1565</v>
      </c>
      <c r="N8995" s="1" t="str">
        <f t="shared" si="140"/>
        <v>2000-2009</v>
      </c>
    </row>
    <row r="8996" spans="1:14" hidden="1" x14ac:dyDescent="0.3">
      <c r="A8996">
        <v>59578</v>
      </c>
      <c r="B8996" s="1" t="s">
        <v>478</v>
      </c>
      <c r="C8996">
        <v>1965</v>
      </c>
      <c r="D8996" s="1" t="s">
        <v>9</v>
      </c>
      <c r="E8996">
        <v>132</v>
      </c>
      <c r="F8996" s="3">
        <v>15000000</v>
      </c>
      <c r="G8996" s="1" t="s">
        <v>918</v>
      </c>
      <c r="H8996">
        <v>1466</v>
      </c>
      <c r="I8996" s="1" t="s">
        <v>985</v>
      </c>
      <c r="J8996">
        <v>1466</v>
      </c>
      <c r="K8996" s="1" t="s">
        <v>985</v>
      </c>
      <c r="L8996">
        <v>142</v>
      </c>
      <c r="M8996" s="1" t="s">
        <v>1083</v>
      </c>
      <c r="N8996" s="1" t="str">
        <f t="shared" si="140"/>
        <v>1960-1969</v>
      </c>
    </row>
    <row r="8997" spans="1:14" hidden="1" x14ac:dyDescent="0.3">
      <c r="A8997">
        <v>59578</v>
      </c>
      <c r="B8997" s="1" t="s">
        <v>478</v>
      </c>
      <c r="C8997">
        <v>1965</v>
      </c>
      <c r="D8997" s="1" t="s">
        <v>9</v>
      </c>
      <c r="E8997">
        <v>132</v>
      </c>
      <c r="F8997" s="3">
        <v>15000000</v>
      </c>
      <c r="G8997" s="1" t="s">
        <v>918</v>
      </c>
      <c r="H8997">
        <v>1466</v>
      </c>
      <c r="I8997" s="1" t="s">
        <v>985</v>
      </c>
      <c r="J8997">
        <v>1466</v>
      </c>
      <c r="K8997" s="1" t="s">
        <v>985</v>
      </c>
      <c r="L8997">
        <v>1812</v>
      </c>
      <c r="M8997" s="1" t="s">
        <v>1515</v>
      </c>
      <c r="N8997" s="1" t="str">
        <f t="shared" si="140"/>
        <v>1960-1969</v>
      </c>
    </row>
    <row r="8998" spans="1:14" hidden="1" x14ac:dyDescent="0.3">
      <c r="A8998">
        <v>59578</v>
      </c>
      <c r="B8998" s="1" t="s">
        <v>478</v>
      </c>
      <c r="C8998">
        <v>1965</v>
      </c>
      <c r="D8998" s="1" t="s">
        <v>9</v>
      </c>
      <c r="E8998">
        <v>132</v>
      </c>
      <c r="F8998" s="3">
        <v>15000000</v>
      </c>
      <c r="G8998" s="1" t="s">
        <v>918</v>
      </c>
      <c r="H8998">
        <v>1466</v>
      </c>
      <c r="I8998" s="1" t="s">
        <v>985</v>
      </c>
      <c r="J8998">
        <v>1466</v>
      </c>
      <c r="K8998" s="1" t="s">
        <v>985</v>
      </c>
      <c r="L8998">
        <v>2231</v>
      </c>
      <c r="M8998" s="1" t="s">
        <v>1805</v>
      </c>
      <c r="N8998" s="1" t="str">
        <f t="shared" si="140"/>
        <v>1960-1969</v>
      </c>
    </row>
    <row r="8999" spans="1:14" hidden="1" x14ac:dyDescent="0.3">
      <c r="A8999">
        <v>59578</v>
      </c>
      <c r="B8999" s="1" t="s">
        <v>478</v>
      </c>
      <c r="C8999">
        <v>1965</v>
      </c>
      <c r="D8999" s="1" t="s">
        <v>9</v>
      </c>
      <c r="E8999">
        <v>132</v>
      </c>
      <c r="F8999" s="3">
        <v>15000000</v>
      </c>
      <c r="G8999" s="1" t="s">
        <v>918</v>
      </c>
      <c r="H8999">
        <v>1466</v>
      </c>
      <c r="I8999" s="1" t="s">
        <v>985</v>
      </c>
      <c r="J8999">
        <v>607694</v>
      </c>
      <c r="K8999" s="1" t="s">
        <v>1329</v>
      </c>
      <c r="L8999">
        <v>142</v>
      </c>
      <c r="M8999" s="1" t="s">
        <v>1083</v>
      </c>
      <c r="N8999" s="1" t="str">
        <f t="shared" si="140"/>
        <v>1960-1969</v>
      </c>
    </row>
    <row r="9000" spans="1:14" hidden="1" x14ac:dyDescent="0.3">
      <c r="A9000">
        <v>59578</v>
      </c>
      <c r="B9000" s="1" t="s">
        <v>478</v>
      </c>
      <c r="C9000">
        <v>1965</v>
      </c>
      <c r="D9000" s="1" t="s">
        <v>9</v>
      </c>
      <c r="E9000">
        <v>132</v>
      </c>
      <c r="F9000" s="3">
        <v>15000000</v>
      </c>
      <c r="G9000" s="1" t="s">
        <v>918</v>
      </c>
      <c r="H9000">
        <v>1466</v>
      </c>
      <c r="I9000" s="1" t="s">
        <v>985</v>
      </c>
      <c r="J9000">
        <v>607694</v>
      </c>
      <c r="K9000" s="1" t="s">
        <v>1329</v>
      </c>
      <c r="L9000">
        <v>1812</v>
      </c>
      <c r="M9000" s="1" t="s">
        <v>1515</v>
      </c>
      <c r="N9000" s="1" t="str">
        <f t="shared" si="140"/>
        <v>1960-1969</v>
      </c>
    </row>
    <row r="9001" spans="1:14" hidden="1" x14ac:dyDescent="0.3">
      <c r="A9001">
        <v>59578</v>
      </c>
      <c r="B9001" s="1" t="s">
        <v>478</v>
      </c>
      <c r="C9001">
        <v>1965</v>
      </c>
      <c r="D9001" s="1" t="s">
        <v>9</v>
      </c>
      <c r="E9001">
        <v>132</v>
      </c>
      <c r="F9001" s="3">
        <v>15000000</v>
      </c>
      <c r="G9001" s="1" t="s">
        <v>918</v>
      </c>
      <c r="H9001">
        <v>1466</v>
      </c>
      <c r="I9001" s="1" t="s">
        <v>985</v>
      </c>
      <c r="J9001">
        <v>607694</v>
      </c>
      <c r="K9001" s="1" t="s">
        <v>1329</v>
      </c>
      <c r="L9001">
        <v>2231</v>
      </c>
      <c r="M9001" s="1" t="s">
        <v>1805</v>
      </c>
      <c r="N9001" s="1" t="str">
        <f t="shared" si="140"/>
        <v>1960-1969</v>
      </c>
    </row>
    <row r="9002" spans="1:14" hidden="1" x14ac:dyDescent="0.3">
      <c r="A9002">
        <v>59578</v>
      </c>
      <c r="B9002" s="1" t="s">
        <v>478</v>
      </c>
      <c r="C9002">
        <v>1965</v>
      </c>
      <c r="D9002" s="1" t="s">
        <v>9</v>
      </c>
      <c r="E9002">
        <v>132</v>
      </c>
      <c r="F9002" s="3">
        <v>15000000</v>
      </c>
      <c r="G9002" s="1" t="s">
        <v>918</v>
      </c>
      <c r="H9002">
        <v>1466</v>
      </c>
      <c r="I9002" s="1" t="s">
        <v>985</v>
      </c>
      <c r="J9002">
        <v>898812</v>
      </c>
      <c r="K9002" s="1" t="s">
        <v>1165</v>
      </c>
      <c r="L9002">
        <v>142</v>
      </c>
      <c r="M9002" s="1" t="s">
        <v>1083</v>
      </c>
      <c r="N9002" s="1" t="str">
        <f t="shared" si="140"/>
        <v>1960-1969</v>
      </c>
    </row>
    <row r="9003" spans="1:14" hidden="1" x14ac:dyDescent="0.3">
      <c r="A9003">
        <v>59578</v>
      </c>
      <c r="B9003" s="1" t="s">
        <v>478</v>
      </c>
      <c r="C9003">
        <v>1965</v>
      </c>
      <c r="D9003" s="1" t="s">
        <v>9</v>
      </c>
      <c r="E9003">
        <v>132</v>
      </c>
      <c r="F9003" s="3">
        <v>15000000</v>
      </c>
      <c r="G9003" s="1" t="s">
        <v>918</v>
      </c>
      <c r="H9003">
        <v>1466</v>
      </c>
      <c r="I9003" s="1" t="s">
        <v>985</v>
      </c>
      <c r="J9003">
        <v>898812</v>
      </c>
      <c r="K9003" s="1" t="s">
        <v>1165</v>
      </c>
      <c r="L9003">
        <v>1812</v>
      </c>
      <c r="M9003" s="1" t="s">
        <v>1515</v>
      </c>
      <c r="N9003" s="1" t="str">
        <f t="shared" si="140"/>
        <v>1960-1969</v>
      </c>
    </row>
    <row r="9004" spans="1:14" hidden="1" x14ac:dyDescent="0.3">
      <c r="A9004">
        <v>59578</v>
      </c>
      <c r="B9004" s="1" t="s">
        <v>478</v>
      </c>
      <c r="C9004">
        <v>1965</v>
      </c>
      <c r="D9004" s="1" t="s">
        <v>9</v>
      </c>
      <c r="E9004">
        <v>132</v>
      </c>
      <c r="F9004" s="3">
        <v>15000000</v>
      </c>
      <c r="G9004" s="1" t="s">
        <v>918</v>
      </c>
      <c r="H9004">
        <v>1466</v>
      </c>
      <c r="I9004" s="1" t="s">
        <v>985</v>
      </c>
      <c r="J9004">
        <v>898812</v>
      </c>
      <c r="K9004" s="1" t="s">
        <v>1165</v>
      </c>
      <c r="L9004">
        <v>2231</v>
      </c>
      <c r="M9004" s="1" t="s">
        <v>1805</v>
      </c>
      <c r="N9004" s="1" t="str">
        <f t="shared" si="140"/>
        <v>1960-1969</v>
      </c>
    </row>
    <row r="9005" spans="1:14" hidden="1" x14ac:dyDescent="0.3">
      <c r="A9005">
        <v>59578</v>
      </c>
      <c r="B9005" s="1" t="s">
        <v>478</v>
      </c>
      <c r="C9005">
        <v>1965</v>
      </c>
      <c r="D9005" s="1" t="s">
        <v>9</v>
      </c>
      <c r="E9005">
        <v>132</v>
      </c>
      <c r="F9005" s="3">
        <v>15000000</v>
      </c>
      <c r="G9005" s="1" t="s">
        <v>838</v>
      </c>
      <c r="H9005">
        <v>1466</v>
      </c>
      <c r="I9005" s="1" t="s">
        <v>985</v>
      </c>
      <c r="J9005">
        <v>1466</v>
      </c>
      <c r="K9005" s="1" t="s">
        <v>985</v>
      </c>
      <c r="L9005">
        <v>142</v>
      </c>
      <c r="M9005" s="1" t="s">
        <v>1083</v>
      </c>
      <c r="N9005" s="1" t="str">
        <f t="shared" si="140"/>
        <v>1960-1969</v>
      </c>
    </row>
    <row r="9006" spans="1:14" hidden="1" x14ac:dyDescent="0.3">
      <c r="A9006">
        <v>59578</v>
      </c>
      <c r="B9006" s="1" t="s">
        <v>478</v>
      </c>
      <c r="C9006">
        <v>1965</v>
      </c>
      <c r="D9006" s="1" t="s">
        <v>9</v>
      </c>
      <c r="E9006">
        <v>132</v>
      </c>
      <c r="F9006" s="3">
        <v>15000000</v>
      </c>
      <c r="G9006" s="1" t="s">
        <v>838</v>
      </c>
      <c r="H9006">
        <v>1466</v>
      </c>
      <c r="I9006" s="1" t="s">
        <v>985</v>
      </c>
      <c r="J9006">
        <v>1466</v>
      </c>
      <c r="K9006" s="1" t="s">
        <v>985</v>
      </c>
      <c r="L9006">
        <v>1812</v>
      </c>
      <c r="M9006" s="1" t="s">
        <v>1515</v>
      </c>
      <c r="N9006" s="1" t="str">
        <f t="shared" si="140"/>
        <v>1960-1969</v>
      </c>
    </row>
    <row r="9007" spans="1:14" hidden="1" x14ac:dyDescent="0.3">
      <c r="A9007">
        <v>59578</v>
      </c>
      <c r="B9007" s="1" t="s">
        <v>478</v>
      </c>
      <c r="C9007">
        <v>1965</v>
      </c>
      <c r="D9007" s="1" t="s">
        <v>9</v>
      </c>
      <c r="E9007">
        <v>132</v>
      </c>
      <c r="F9007" s="3">
        <v>15000000</v>
      </c>
      <c r="G9007" s="1" t="s">
        <v>838</v>
      </c>
      <c r="H9007">
        <v>1466</v>
      </c>
      <c r="I9007" s="1" t="s">
        <v>985</v>
      </c>
      <c r="J9007">
        <v>1466</v>
      </c>
      <c r="K9007" s="1" t="s">
        <v>985</v>
      </c>
      <c r="L9007">
        <v>2231</v>
      </c>
      <c r="M9007" s="1" t="s">
        <v>1805</v>
      </c>
      <c r="N9007" s="1" t="str">
        <f t="shared" si="140"/>
        <v>1960-1969</v>
      </c>
    </row>
    <row r="9008" spans="1:14" hidden="1" x14ac:dyDescent="0.3">
      <c r="A9008">
        <v>59578</v>
      </c>
      <c r="B9008" s="1" t="s">
        <v>478</v>
      </c>
      <c r="C9008">
        <v>1965</v>
      </c>
      <c r="D9008" s="1" t="s">
        <v>9</v>
      </c>
      <c r="E9008">
        <v>132</v>
      </c>
      <c r="F9008" s="3">
        <v>15000000</v>
      </c>
      <c r="G9008" s="1" t="s">
        <v>838</v>
      </c>
      <c r="H9008">
        <v>1466</v>
      </c>
      <c r="I9008" s="1" t="s">
        <v>985</v>
      </c>
      <c r="J9008">
        <v>607694</v>
      </c>
      <c r="K9008" s="1" t="s">
        <v>1329</v>
      </c>
      <c r="L9008">
        <v>142</v>
      </c>
      <c r="M9008" s="1" t="s">
        <v>1083</v>
      </c>
      <c r="N9008" s="1" t="str">
        <f t="shared" si="140"/>
        <v>1960-1969</v>
      </c>
    </row>
    <row r="9009" spans="1:14" hidden="1" x14ac:dyDescent="0.3">
      <c r="A9009">
        <v>59578</v>
      </c>
      <c r="B9009" s="1" t="s">
        <v>478</v>
      </c>
      <c r="C9009">
        <v>1965</v>
      </c>
      <c r="D9009" s="1" t="s">
        <v>9</v>
      </c>
      <c r="E9009">
        <v>132</v>
      </c>
      <c r="F9009" s="3">
        <v>15000000</v>
      </c>
      <c r="G9009" s="1" t="s">
        <v>838</v>
      </c>
      <c r="H9009">
        <v>1466</v>
      </c>
      <c r="I9009" s="1" t="s">
        <v>985</v>
      </c>
      <c r="J9009">
        <v>607694</v>
      </c>
      <c r="K9009" s="1" t="s">
        <v>1329</v>
      </c>
      <c r="L9009">
        <v>1812</v>
      </c>
      <c r="M9009" s="1" t="s">
        <v>1515</v>
      </c>
      <c r="N9009" s="1" t="str">
        <f t="shared" si="140"/>
        <v>1960-1969</v>
      </c>
    </row>
    <row r="9010" spans="1:14" hidden="1" x14ac:dyDescent="0.3">
      <c r="A9010">
        <v>59578</v>
      </c>
      <c r="B9010" s="1" t="s">
        <v>478</v>
      </c>
      <c r="C9010">
        <v>1965</v>
      </c>
      <c r="D9010" s="1" t="s">
        <v>9</v>
      </c>
      <c r="E9010">
        <v>132</v>
      </c>
      <c r="F9010" s="3">
        <v>15000000</v>
      </c>
      <c r="G9010" s="1" t="s">
        <v>838</v>
      </c>
      <c r="H9010">
        <v>1466</v>
      </c>
      <c r="I9010" s="1" t="s">
        <v>985</v>
      </c>
      <c r="J9010">
        <v>607694</v>
      </c>
      <c r="K9010" s="1" t="s">
        <v>1329</v>
      </c>
      <c r="L9010">
        <v>2231</v>
      </c>
      <c r="M9010" s="1" t="s">
        <v>1805</v>
      </c>
      <c r="N9010" s="1" t="str">
        <f t="shared" si="140"/>
        <v>1960-1969</v>
      </c>
    </row>
    <row r="9011" spans="1:14" hidden="1" x14ac:dyDescent="0.3">
      <c r="A9011">
        <v>59578</v>
      </c>
      <c r="B9011" s="1" t="s">
        <v>478</v>
      </c>
      <c r="C9011">
        <v>1965</v>
      </c>
      <c r="D9011" s="1" t="s">
        <v>9</v>
      </c>
      <c r="E9011">
        <v>132</v>
      </c>
      <c r="F9011" s="3">
        <v>15000000</v>
      </c>
      <c r="G9011" s="1" t="s">
        <v>838</v>
      </c>
      <c r="H9011">
        <v>1466</v>
      </c>
      <c r="I9011" s="1" t="s">
        <v>985</v>
      </c>
      <c r="J9011">
        <v>898812</v>
      </c>
      <c r="K9011" s="1" t="s">
        <v>1165</v>
      </c>
      <c r="L9011">
        <v>142</v>
      </c>
      <c r="M9011" s="1" t="s">
        <v>1083</v>
      </c>
      <c r="N9011" s="1" t="str">
        <f t="shared" si="140"/>
        <v>1960-1969</v>
      </c>
    </row>
    <row r="9012" spans="1:14" hidden="1" x14ac:dyDescent="0.3">
      <c r="A9012">
        <v>59578</v>
      </c>
      <c r="B9012" s="1" t="s">
        <v>478</v>
      </c>
      <c r="C9012">
        <v>1965</v>
      </c>
      <c r="D9012" s="1" t="s">
        <v>9</v>
      </c>
      <c r="E9012">
        <v>132</v>
      </c>
      <c r="F9012" s="3">
        <v>15000000</v>
      </c>
      <c r="G9012" s="1" t="s">
        <v>838</v>
      </c>
      <c r="H9012">
        <v>1466</v>
      </c>
      <c r="I9012" s="1" t="s">
        <v>985</v>
      </c>
      <c r="J9012">
        <v>898812</v>
      </c>
      <c r="K9012" s="1" t="s">
        <v>1165</v>
      </c>
      <c r="L9012">
        <v>1812</v>
      </c>
      <c r="M9012" s="1" t="s">
        <v>1515</v>
      </c>
      <c r="N9012" s="1" t="str">
        <f t="shared" si="140"/>
        <v>1960-1969</v>
      </c>
    </row>
    <row r="9013" spans="1:14" hidden="1" x14ac:dyDescent="0.3">
      <c r="A9013">
        <v>59578</v>
      </c>
      <c r="B9013" s="1" t="s">
        <v>478</v>
      </c>
      <c r="C9013">
        <v>1965</v>
      </c>
      <c r="D9013" s="1" t="s">
        <v>9</v>
      </c>
      <c r="E9013">
        <v>132</v>
      </c>
      <c r="F9013" s="3">
        <v>15000000</v>
      </c>
      <c r="G9013" s="1" t="s">
        <v>838</v>
      </c>
      <c r="H9013">
        <v>1466</v>
      </c>
      <c r="I9013" s="1" t="s">
        <v>985</v>
      </c>
      <c r="J9013">
        <v>898812</v>
      </c>
      <c r="K9013" s="1" t="s">
        <v>1165</v>
      </c>
      <c r="L9013">
        <v>2231</v>
      </c>
      <c r="M9013" s="1" t="s">
        <v>1805</v>
      </c>
      <c r="N9013" s="1" t="str">
        <f t="shared" si="140"/>
        <v>1960-1969</v>
      </c>
    </row>
    <row r="9014" spans="1:14" hidden="1" x14ac:dyDescent="0.3">
      <c r="A9014">
        <v>59578</v>
      </c>
      <c r="B9014" s="1" t="s">
        <v>478</v>
      </c>
      <c r="C9014">
        <v>1965</v>
      </c>
      <c r="D9014" s="1" t="s">
        <v>9</v>
      </c>
      <c r="E9014">
        <v>132</v>
      </c>
      <c r="F9014" s="3">
        <v>15000000</v>
      </c>
      <c r="G9014" s="1" t="s">
        <v>853</v>
      </c>
      <c r="H9014">
        <v>1466</v>
      </c>
      <c r="I9014" s="1" t="s">
        <v>985</v>
      </c>
      <c r="J9014">
        <v>1466</v>
      </c>
      <c r="K9014" s="1" t="s">
        <v>985</v>
      </c>
      <c r="L9014">
        <v>142</v>
      </c>
      <c r="M9014" s="1" t="s">
        <v>1083</v>
      </c>
      <c r="N9014" s="1" t="str">
        <f t="shared" si="140"/>
        <v>1960-1969</v>
      </c>
    </row>
    <row r="9015" spans="1:14" hidden="1" x14ac:dyDescent="0.3">
      <c r="A9015">
        <v>59578</v>
      </c>
      <c r="B9015" s="1" t="s">
        <v>478</v>
      </c>
      <c r="C9015">
        <v>1965</v>
      </c>
      <c r="D9015" s="1" t="s">
        <v>9</v>
      </c>
      <c r="E9015">
        <v>132</v>
      </c>
      <c r="F9015" s="3">
        <v>15000000</v>
      </c>
      <c r="G9015" s="1" t="s">
        <v>853</v>
      </c>
      <c r="H9015">
        <v>1466</v>
      </c>
      <c r="I9015" s="1" t="s">
        <v>985</v>
      </c>
      <c r="J9015">
        <v>1466</v>
      </c>
      <c r="K9015" s="1" t="s">
        <v>985</v>
      </c>
      <c r="L9015">
        <v>1812</v>
      </c>
      <c r="M9015" s="1" t="s">
        <v>1515</v>
      </c>
      <c r="N9015" s="1" t="str">
        <f t="shared" si="140"/>
        <v>1960-1969</v>
      </c>
    </row>
    <row r="9016" spans="1:14" hidden="1" x14ac:dyDescent="0.3">
      <c r="A9016">
        <v>59578</v>
      </c>
      <c r="B9016" s="1" t="s">
        <v>478</v>
      </c>
      <c r="C9016">
        <v>1965</v>
      </c>
      <c r="D9016" s="1" t="s">
        <v>9</v>
      </c>
      <c r="E9016">
        <v>132</v>
      </c>
      <c r="F9016" s="3">
        <v>15000000</v>
      </c>
      <c r="G9016" s="1" t="s">
        <v>853</v>
      </c>
      <c r="H9016">
        <v>1466</v>
      </c>
      <c r="I9016" s="1" t="s">
        <v>985</v>
      </c>
      <c r="J9016">
        <v>1466</v>
      </c>
      <c r="K9016" s="1" t="s">
        <v>985</v>
      </c>
      <c r="L9016">
        <v>2231</v>
      </c>
      <c r="M9016" s="1" t="s">
        <v>1805</v>
      </c>
      <c r="N9016" s="1" t="str">
        <f t="shared" si="140"/>
        <v>1960-1969</v>
      </c>
    </row>
    <row r="9017" spans="1:14" hidden="1" x14ac:dyDescent="0.3">
      <c r="A9017">
        <v>59578</v>
      </c>
      <c r="B9017" s="1" t="s">
        <v>478</v>
      </c>
      <c r="C9017">
        <v>1965</v>
      </c>
      <c r="D9017" s="1" t="s">
        <v>9</v>
      </c>
      <c r="E9017">
        <v>132</v>
      </c>
      <c r="F9017" s="3">
        <v>15000000</v>
      </c>
      <c r="G9017" s="1" t="s">
        <v>853</v>
      </c>
      <c r="H9017">
        <v>1466</v>
      </c>
      <c r="I9017" s="1" t="s">
        <v>985</v>
      </c>
      <c r="J9017">
        <v>607694</v>
      </c>
      <c r="K9017" s="1" t="s">
        <v>1329</v>
      </c>
      <c r="L9017">
        <v>142</v>
      </c>
      <c r="M9017" s="1" t="s">
        <v>1083</v>
      </c>
      <c r="N9017" s="1" t="str">
        <f t="shared" si="140"/>
        <v>1960-1969</v>
      </c>
    </row>
    <row r="9018" spans="1:14" hidden="1" x14ac:dyDescent="0.3">
      <c r="A9018">
        <v>59578</v>
      </c>
      <c r="B9018" s="1" t="s">
        <v>478</v>
      </c>
      <c r="C9018">
        <v>1965</v>
      </c>
      <c r="D9018" s="1" t="s">
        <v>9</v>
      </c>
      <c r="E9018">
        <v>132</v>
      </c>
      <c r="F9018" s="3">
        <v>15000000</v>
      </c>
      <c r="G9018" s="1" t="s">
        <v>853</v>
      </c>
      <c r="H9018">
        <v>1466</v>
      </c>
      <c r="I9018" s="1" t="s">
        <v>985</v>
      </c>
      <c r="J9018">
        <v>607694</v>
      </c>
      <c r="K9018" s="1" t="s">
        <v>1329</v>
      </c>
      <c r="L9018">
        <v>1812</v>
      </c>
      <c r="M9018" s="1" t="s">
        <v>1515</v>
      </c>
      <c r="N9018" s="1" t="str">
        <f t="shared" si="140"/>
        <v>1960-1969</v>
      </c>
    </row>
    <row r="9019" spans="1:14" hidden="1" x14ac:dyDescent="0.3">
      <c r="A9019">
        <v>59578</v>
      </c>
      <c r="B9019" s="1" t="s">
        <v>478</v>
      </c>
      <c r="C9019">
        <v>1965</v>
      </c>
      <c r="D9019" s="1" t="s">
        <v>9</v>
      </c>
      <c r="E9019">
        <v>132</v>
      </c>
      <c r="F9019" s="3">
        <v>15000000</v>
      </c>
      <c r="G9019" s="1" t="s">
        <v>853</v>
      </c>
      <c r="H9019">
        <v>1466</v>
      </c>
      <c r="I9019" s="1" t="s">
        <v>985</v>
      </c>
      <c r="J9019">
        <v>607694</v>
      </c>
      <c r="K9019" s="1" t="s">
        <v>1329</v>
      </c>
      <c r="L9019">
        <v>2231</v>
      </c>
      <c r="M9019" s="1" t="s">
        <v>1805</v>
      </c>
      <c r="N9019" s="1" t="str">
        <f t="shared" si="140"/>
        <v>1960-1969</v>
      </c>
    </row>
    <row r="9020" spans="1:14" hidden="1" x14ac:dyDescent="0.3">
      <c r="A9020">
        <v>59578</v>
      </c>
      <c r="B9020" s="1" t="s">
        <v>478</v>
      </c>
      <c r="C9020">
        <v>1965</v>
      </c>
      <c r="D9020" s="1" t="s">
        <v>9</v>
      </c>
      <c r="E9020">
        <v>132</v>
      </c>
      <c r="F9020" s="3">
        <v>15000000</v>
      </c>
      <c r="G9020" s="1" t="s">
        <v>853</v>
      </c>
      <c r="H9020">
        <v>1466</v>
      </c>
      <c r="I9020" s="1" t="s">
        <v>985</v>
      </c>
      <c r="J9020">
        <v>898812</v>
      </c>
      <c r="K9020" s="1" t="s">
        <v>1165</v>
      </c>
      <c r="L9020">
        <v>142</v>
      </c>
      <c r="M9020" s="1" t="s">
        <v>1083</v>
      </c>
      <c r="N9020" s="1" t="str">
        <f t="shared" si="140"/>
        <v>1960-1969</v>
      </c>
    </row>
    <row r="9021" spans="1:14" hidden="1" x14ac:dyDescent="0.3">
      <c r="A9021">
        <v>59578</v>
      </c>
      <c r="B9021" s="1" t="s">
        <v>478</v>
      </c>
      <c r="C9021">
        <v>1965</v>
      </c>
      <c r="D9021" s="1" t="s">
        <v>9</v>
      </c>
      <c r="E9021">
        <v>132</v>
      </c>
      <c r="F9021" s="3">
        <v>15000000</v>
      </c>
      <c r="G9021" s="1" t="s">
        <v>853</v>
      </c>
      <c r="H9021">
        <v>1466</v>
      </c>
      <c r="I9021" s="1" t="s">
        <v>985</v>
      </c>
      <c r="J9021">
        <v>898812</v>
      </c>
      <c r="K9021" s="1" t="s">
        <v>1165</v>
      </c>
      <c r="L9021">
        <v>1812</v>
      </c>
      <c r="M9021" s="1" t="s">
        <v>1515</v>
      </c>
      <c r="N9021" s="1" t="str">
        <f t="shared" si="140"/>
        <v>1960-1969</v>
      </c>
    </row>
    <row r="9022" spans="1:14" hidden="1" x14ac:dyDescent="0.3">
      <c r="A9022">
        <v>59578</v>
      </c>
      <c r="B9022" s="1" t="s">
        <v>478</v>
      </c>
      <c r="C9022">
        <v>1965</v>
      </c>
      <c r="D9022" s="1" t="s">
        <v>9</v>
      </c>
      <c r="E9022">
        <v>132</v>
      </c>
      <c r="F9022" s="3">
        <v>15000000</v>
      </c>
      <c r="G9022" s="1" t="s">
        <v>853</v>
      </c>
      <c r="H9022">
        <v>1466</v>
      </c>
      <c r="I9022" s="1" t="s">
        <v>985</v>
      </c>
      <c r="J9022">
        <v>898812</v>
      </c>
      <c r="K9022" s="1" t="s">
        <v>1165</v>
      </c>
      <c r="L9022">
        <v>2231</v>
      </c>
      <c r="M9022" s="1" t="s">
        <v>1805</v>
      </c>
      <c r="N9022" s="1" t="str">
        <f t="shared" si="140"/>
        <v>1960-1969</v>
      </c>
    </row>
    <row r="9023" spans="1:14" hidden="1" x14ac:dyDescent="0.3">
      <c r="A9023">
        <v>59578</v>
      </c>
      <c r="B9023" s="1" t="s">
        <v>478</v>
      </c>
      <c r="C9023">
        <v>1965</v>
      </c>
      <c r="D9023" s="1" t="s">
        <v>9</v>
      </c>
      <c r="E9023">
        <v>132</v>
      </c>
      <c r="F9023" s="3">
        <v>15000000</v>
      </c>
      <c r="G9023" s="1" t="s">
        <v>865</v>
      </c>
      <c r="H9023">
        <v>1466</v>
      </c>
      <c r="I9023" s="1" t="s">
        <v>985</v>
      </c>
      <c r="J9023">
        <v>1466</v>
      </c>
      <c r="K9023" s="1" t="s">
        <v>985</v>
      </c>
      <c r="L9023">
        <v>142</v>
      </c>
      <c r="M9023" s="1" t="s">
        <v>1083</v>
      </c>
      <c r="N9023" s="1" t="str">
        <f t="shared" si="140"/>
        <v>1960-1969</v>
      </c>
    </row>
    <row r="9024" spans="1:14" hidden="1" x14ac:dyDescent="0.3">
      <c r="A9024">
        <v>59578</v>
      </c>
      <c r="B9024" s="1" t="s">
        <v>478</v>
      </c>
      <c r="C9024">
        <v>1965</v>
      </c>
      <c r="D9024" s="1" t="s">
        <v>9</v>
      </c>
      <c r="E9024">
        <v>132</v>
      </c>
      <c r="F9024" s="3">
        <v>15000000</v>
      </c>
      <c r="G9024" s="1" t="s">
        <v>865</v>
      </c>
      <c r="H9024">
        <v>1466</v>
      </c>
      <c r="I9024" s="1" t="s">
        <v>985</v>
      </c>
      <c r="J9024">
        <v>1466</v>
      </c>
      <c r="K9024" s="1" t="s">
        <v>985</v>
      </c>
      <c r="L9024">
        <v>1812</v>
      </c>
      <c r="M9024" s="1" t="s">
        <v>1515</v>
      </c>
      <c r="N9024" s="1" t="str">
        <f t="shared" si="140"/>
        <v>1960-1969</v>
      </c>
    </row>
    <row r="9025" spans="1:14" hidden="1" x14ac:dyDescent="0.3">
      <c r="A9025">
        <v>59578</v>
      </c>
      <c r="B9025" s="1" t="s">
        <v>478</v>
      </c>
      <c r="C9025">
        <v>1965</v>
      </c>
      <c r="D9025" s="1" t="s">
        <v>9</v>
      </c>
      <c r="E9025">
        <v>132</v>
      </c>
      <c r="F9025" s="3">
        <v>15000000</v>
      </c>
      <c r="G9025" s="1" t="s">
        <v>865</v>
      </c>
      <c r="H9025">
        <v>1466</v>
      </c>
      <c r="I9025" s="1" t="s">
        <v>985</v>
      </c>
      <c r="J9025">
        <v>1466</v>
      </c>
      <c r="K9025" s="1" t="s">
        <v>985</v>
      </c>
      <c r="L9025">
        <v>2231</v>
      </c>
      <c r="M9025" s="1" t="s">
        <v>1805</v>
      </c>
      <c r="N9025" s="1" t="str">
        <f t="shared" si="140"/>
        <v>1960-1969</v>
      </c>
    </row>
    <row r="9026" spans="1:14" hidden="1" x14ac:dyDescent="0.3">
      <c r="A9026">
        <v>59578</v>
      </c>
      <c r="B9026" s="1" t="s">
        <v>478</v>
      </c>
      <c r="C9026">
        <v>1965</v>
      </c>
      <c r="D9026" s="1" t="s">
        <v>9</v>
      </c>
      <c r="E9026">
        <v>132</v>
      </c>
      <c r="F9026" s="3">
        <v>15000000</v>
      </c>
      <c r="G9026" s="1" t="s">
        <v>865</v>
      </c>
      <c r="H9026">
        <v>1466</v>
      </c>
      <c r="I9026" s="1" t="s">
        <v>985</v>
      </c>
      <c r="J9026">
        <v>607694</v>
      </c>
      <c r="K9026" s="1" t="s">
        <v>1329</v>
      </c>
      <c r="L9026">
        <v>142</v>
      </c>
      <c r="M9026" s="1" t="s">
        <v>1083</v>
      </c>
      <c r="N9026" s="1" t="str">
        <f t="shared" ref="N9026:N9089" si="141">INT(C9026/10)*10 &amp; "-" &amp; INT(C9026/10)*10+9</f>
        <v>1960-1969</v>
      </c>
    </row>
    <row r="9027" spans="1:14" hidden="1" x14ac:dyDescent="0.3">
      <c r="A9027">
        <v>59578</v>
      </c>
      <c r="B9027" s="1" t="s">
        <v>478</v>
      </c>
      <c r="C9027">
        <v>1965</v>
      </c>
      <c r="D9027" s="1" t="s">
        <v>9</v>
      </c>
      <c r="E9027">
        <v>132</v>
      </c>
      <c r="F9027" s="3">
        <v>15000000</v>
      </c>
      <c r="G9027" s="1" t="s">
        <v>865</v>
      </c>
      <c r="H9027">
        <v>1466</v>
      </c>
      <c r="I9027" s="1" t="s">
        <v>985</v>
      </c>
      <c r="J9027">
        <v>607694</v>
      </c>
      <c r="K9027" s="1" t="s">
        <v>1329</v>
      </c>
      <c r="L9027">
        <v>1812</v>
      </c>
      <c r="M9027" s="1" t="s">
        <v>1515</v>
      </c>
      <c r="N9027" s="1" t="str">
        <f t="shared" si="141"/>
        <v>1960-1969</v>
      </c>
    </row>
    <row r="9028" spans="1:14" hidden="1" x14ac:dyDescent="0.3">
      <c r="A9028">
        <v>59578</v>
      </c>
      <c r="B9028" s="1" t="s">
        <v>478</v>
      </c>
      <c r="C9028">
        <v>1965</v>
      </c>
      <c r="D9028" s="1" t="s">
        <v>9</v>
      </c>
      <c r="E9028">
        <v>132</v>
      </c>
      <c r="F9028" s="3">
        <v>15000000</v>
      </c>
      <c r="G9028" s="1" t="s">
        <v>865</v>
      </c>
      <c r="H9028">
        <v>1466</v>
      </c>
      <c r="I9028" s="1" t="s">
        <v>985</v>
      </c>
      <c r="J9028">
        <v>607694</v>
      </c>
      <c r="K9028" s="1" t="s">
        <v>1329</v>
      </c>
      <c r="L9028">
        <v>2231</v>
      </c>
      <c r="M9028" s="1" t="s">
        <v>1805</v>
      </c>
      <c r="N9028" s="1" t="str">
        <f t="shared" si="141"/>
        <v>1960-1969</v>
      </c>
    </row>
    <row r="9029" spans="1:14" hidden="1" x14ac:dyDescent="0.3">
      <c r="A9029">
        <v>59578</v>
      </c>
      <c r="B9029" s="1" t="s">
        <v>478</v>
      </c>
      <c r="C9029">
        <v>1965</v>
      </c>
      <c r="D9029" s="1" t="s">
        <v>9</v>
      </c>
      <c r="E9029">
        <v>132</v>
      </c>
      <c r="F9029" s="3">
        <v>15000000</v>
      </c>
      <c r="G9029" s="1" t="s">
        <v>865</v>
      </c>
      <c r="H9029">
        <v>1466</v>
      </c>
      <c r="I9029" s="1" t="s">
        <v>985</v>
      </c>
      <c r="J9029">
        <v>898812</v>
      </c>
      <c r="K9029" s="1" t="s">
        <v>1165</v>
      </c>
      <c r="L9029">
        <v>142</v>
      </c>
      <c r="M9029" s="1" t="s">
        <v>1083</v>
      </c>
      <c r="N9029" s="1" t="str">
        <f t="shared" si="141"/>
        <v>1960-1969</v>
      </c>
    </row>
    <row r="9030" spans="1:14" hidden="1" x14ac:dyDescent="0.3">
      <c r="A9030">
        <v>59578</v>
      </c>
      <c r="B9030" s="1" t="s">
        <v>478</v>
      </c>
      <c r="C9030">
        <v>1965</v>
      </c>
      <c r="D9030" s="1" t="s">
        <v>9</v>
      </c>
      <c r="E9030">
        <v>132</v>
      </c>
      <c r="F9030" s="3">
        <v>15000000</v>
      </c>
      <c r="G9030" s="1" t="s">
        <v>865</v>
      </c>
      <c r="H9030">
        <v>1466</v>
      </c>
      <c r="I9030" s="1" t="s">
        <v>985</v>
      </c>
      <c r="J9030">
        <v>898812</v>
      </c>
      <c r="K9030" s="1" t="s">
        <v>1165</v>
      </c>
      <c r="L9030">
        <v>1812</v>
      </c>
      <c r="M9030" s="1" t="s">
        <v>1515</v>
      </c>
      <c r="N9030" s="1" t="str">
        <f t="shared" si="141"/>
        <v>1960-1969</v>
      </c>
    </row>
    <row r="9031" spans="1:14" hidden="1" x14ac:dyDescent="0.3">
      <c r="A9031">
        <v>59578</v>
      </c>
      <c r="B9031" s="1" t="s">
        <v>478</v>
      </c>
      <c r="C9031">
        <v>1965</v>
      </c>
      <c r="D9031" s="1" t="s">
        <v>9</v>
      </c>
      <c r="E9031">
        <v>132</v>
      </c>
      <c r="F9031" s="3">
        <v>15000000</v>
      </c>
      <c r="G9031" s="1" t="s">
        <v>865</v>
      </c>
      <c r="H9031">
        <v>1466</v>
      </c>
      <c r="I9031" s="1" t="s">
        <v>985</v>
      </c>
      <c r="J9031">
        <v>898812</v>
      </c>
      <c r="K9031" s="1" t="s">
        <v>1165</v>
      </c>
      <c r="L9031">
        <v>2231</v>
      </c>
      <c r="M9031" s="1" t="s">
        <v>1805</v>
      </c>
      <c r="N9031" s="1" t="str">
        <f t="shared" si="141"/>
        <v>1960-1969</v>
      </c>
    </row>
    <row r="9032" spans="1:14" hidden="1" x14ac:dyDescent="0.3">
      <c r="A9032">
        <v>59578</v>
      </c>
      <c r="B9032" s="1" t="s">
        <v>478</v>
      </c>
      <c r="C9032">
        <v>1965</v>
      </c>
      <c r="D9032" s="1" t="s">
        <v>9</v>
      </c>
      <c r="E9032">
        <v>132</v>
      </c>
      <c r="F9032" s="3">
        <v>15000000</v>
      </c>
      <c r="G9032" s="1" t="s">
        <v>840</v>
      </c>
      <c r="H9032">
        <v>1466</v>
      </c>
      <c r="I9032" s="1" t="s">
        <v>985</v>
      </c>
      <c r="J9032">
        <v>1466</v>
      </c>
      <c r="K9032" s="1" t="s">
        <v>985</v>
      </c>
      <c r="L9032">
        <v>142</v>
      </c>
      <c r="M9032" s="1" t="s">
        <v>1083</v>
      </c>
      <c r="N9032" s="1" t="str">
        <f t="shared" si="141"/>
        <v>1960-1969</v>
      </c>
    </row>
    <row r="9033" spans="1:14" hidden="1" x14ac:dyDescent="0.3">
      <c r="A9033">
        <v>59578</v>
      </c>
      <c r="B9033" s="1" t="s">
        <v>478</v>
      </c>
      <c r="C9033">
        <v>1965</v>
      </c>
      <c r="D9033" s="1" t="s">
        <v>9</v>
      </c>
      <c r="E9033">
        <v>132</v>
      </c>
      <c r="F9033" s="3">
        <v>15000000</v>
      </c>
      <c r="G9033" s="1" t="s">
        <v>840</v>
      </c>
      <c r="H9033">
        <v>1466</v>
      </c>
      <c r="I9033" s="1" t="s">
        <v>985</v>
      </c>
      <c r="J9033">
        <v>1466</v>
      </c>
      <c r="K9033" s="1" t="s">
        <v>985</v>
      </c>
      <c r="L9033">
        <v>1812</v>
      </c>
      <c r="M9033" s="1" t="s">
        <v>1515</v>
      </c>
      <c r="N9033" s="1" t="str">
        <f t="shared" si="141"/>
        <v>1960-1969</v>
      </c>
    </row>
    <row r="9034" spans="1:14" hidden="1" x14ac:dyDescent="0.3">
      <c r="A9034">
        <v>59578</v>
      </c>
      <c r="B9034" s="1" t="s">
        <v>478</v>
      </c>
      <c r="C9034">
        <v>1965</v>
      </c>
      <c r="D9034" s="1" t="s">
        <v>9</v>
      </c>
      <c r="E9034">
        <v>132</v>
      </c>
      <c r="F9034" s="3">
        <v>15000000</v>
      </c>
      <c r="G9034" s="1" t="s">
        <v>840</v>
      </c>
      <c r="H9034">
        <v>1466</v>
      </c>
      <c r="I9034" s="1" t="s">
        <v>985</v>
      </c>
      <c r="J9034">
        <v>1466</v>
      </c>
      <c r="K9034" s="1" t="s">
        <v>985</v>
      </c>
      <c r="L9034">
        <v>2231</v>
      </c>
      <c r="M9034" s="1" t="s">
        <v>1805</v>
      </c>
      <c r="N9034" s="1" t="str">
        <f t="shared" si="141"/>
        <v>1960-1969</v>
      </c>
    </row>
    <row r="9035" spans="1:14" hidden="1" x14ac:dyDescent="0.3">
      <c r="A9035">
        <v>59578</v>
      </c>
      <c r="B9035" s="1" t="s">
        <v>478</v>
      </c>
      <c r="C9035">
        <v>1965</v>
      </c>
      <c r="D9035" s="1" t="s">
        <v>9</v>
      </c>
      <c r="E9035">
        <v>132</v>
      </c>
      <c r="F9035" s="3">
        <v>15000000</v>
      </c>
      <c r="G9035" s="1" t="s">
        <v>840</v>
      </c>
      <c r="H9035">
        <v>1466</v>
      </c>
      <c r="I9035" s="1" t="s">
        <v>985</v>
      </c>
      <c r="J9035">
        <v>607694</v>
      </c>
      <c r="K9035" s="1" t="s">
        <v>1329</v>
      </c>
      <c r="L9035">
        <v>142</v>
      </c>
      <c r="M9035" s="1" t="s">
        <v>1083</v>
      </c>
      <c r="N9035" s="1" t="str">
        <f t="shared" si="141"/>
        <v>1960-1969</v>
      </c>
    </row>
    <row r="9036" spans="1:14" hidden="1" x14ac:dyDescent="0.3">
      <c r="A9036">
        <v>59578</v>
      </c>
      <c r="B9036" s="1" t="s">
        <v>478</v>
      </c>
      <c r="C9036">
        <v>1965</v>
      </c>
      <c r="D9036" s="1" t="s">
        <v>9</v>
      </c>
      <c r="E9036">
        <v>132</v>
      </c>
      <c r="F9036" s="3">
        <v>15000000</v>
      </c>
      <c r="G9036" s="1" t="s">
        <v>840</v>
      </c>
      <c r="H9036">
        <v>1466</v>
      </c>
      <c r="I9036" s="1" t="s">
        <v>985</v>
      </c>
      <c r="J9036">
        <v>607694</v>
      </c>
      <c r="K9036" s="1" t="s">
        <v>1329</v>
      </c>
      <c r="L9036">
        <v>1812</v>
      </c>
      <c r="M9036" s="1" t="s">
        <v>1515</v>
      </c>
      <c r="N9036" s="1" t="str">
        <f t="shared" si="141"/>
        <v>1960-1969</v>
      </c>
    </row>
    <row r="9037" spans="1:14" hidden="1" x14ac:dyDescent="0.3">
      <c r="A9037">
        <v>59578</v>
      </c>
      <c r="B9037" s="1" t="s">
        <v>478</v>
      </c>
      <c r="C9037">
        <v>1965</v>
      </c>
      <c r="D9037" s="1" t="s">
        <v>9</v>
      </c>
      <c r="E9037">
        <v>132</v>
      </c>
      <c r="F9037" s="3">
        <v>15000000</v>
      </c>
      <c r="G9037" s="1" t="s">
        <v>840</v>
      </c>
      <c r="H9037">
        <v>1466</v>
      </c>
      <c r="I9037" s="1" t="s">
        <v>985</v>
      </c>
      <c r="J9037">
        <v>607694</v>
      </c>
      <c r="K9037" s="1" t="s">
        <v>1329</v>
      </c>
      <c r="L9037">
        <v>2231</v>
      </c>
      <c r="M9037" s="1" t="s">
        <v>1805</v>
      </c>
      <c r="N9037" s="1" t="str">
        <f t="shared" si="141"/>
        <v>1960-1969</v>
      </c>
    </row>
    <row r="9038" spans="1:14" hidden="1" x14ac:dyDescent="0.3">
      <c r="A9038">
        <v>59578</v>
      </c>
      <c r="B9038" s="1" t="s">
        <v>478</v>
      </c>
      <c r="C9038">
        <v>1965</v>
      </c>
      <c r="D9038" s="1" t="s">
        <v>9</v>
      </c>
      <c r="E9038">
        <v>132</v>
      </c>
      <c r="F9038" s="3">
        <v>15000000</v>
      </c>
      <c r="G9038" s="1" t="s">
        <v>840</v>
      </c>
      <c r="H9038">
        <v>1466</v>
      </c>
      <c r="I9038" s="1" t="s">
        <v>985</v>
      </c>
      <c r="J9038">
        <v>898812</v>
      </c>
      <c r="K9038" s="1" t="s">
        <v>1165</v>
      </c>
      <c r="L9038">
        <v>142</v>
      </c>
      <c r="M9038" s="1" t="s">
        <v>1083</v>
      </c>
      <c r="N9038" s="1" t="str">
        <f t="shared" si="141"/>
        <v>1960-1969</v>
      </c>
    </row>
    <row r="9039" spans="1:14" hidden="1" x14ac:dyDescent="0.3">
      <c r="A9039">
        <v>59578</v>
      </c>
      <c r="B9039" s="1" t="s">
        <v>478</v>
      </c>
      <c r="C9039">
        <v>1965</v>
      </c>
      <c r="D9039" s="1" t="s">
        <v>9</v>
      </c>
      <c r="E9039">
        <v>132</v>
      </c>
      <c r="F9039" s="3">
        <v>15000000</v>
      </c>
      <c r="G9039" s="1" t="s">
        <v>840</v>
      </c>
      <c r="H9039">
        <v>1466</v>
      </c>
      <c r="I9039" s="1" t="s">
        <v>985</v>
      </c>
      <c r="J9039">
        <v>898812</v>
      </c>
      <c r="K9039" s="1" t="s">
        <v>1165</v>
      </c>
      <c r="L9039">
        <v>1812</v>
      </c>
      <c r="M9039" s="1" t="s">
        <v>1515</v>
      </c>
      <c r="N9039" s="1" t="str">
        <f t="shared" si="141"/>
        <v>1960-1969</v>
      </c>
    </row>
    <row r="9040" spans="1:14" hidden="1" x14ac:dyDescent="0.3">
      <c r="A9040">
        <v>59578</v>
      </c>
      <c r="B9040" s="1" t="s">
        <v>478</v>
      </c>
      <c r="C9040">
        <v>1965</v>
      </c>
      <c r="D9040" s="1" t="s">
        <v>9</v>
      </c>
      <c r="E9040">
        <v>132</v>
      </c>
      <c r="F9040" s="3">
        <v>15000000</v>
      </c>
      <c r="G9040" s="1" t="s">
        <v>840</v>
      </c>
      <c r="H9040">
        <v>1466</v>
      </c>
      <c r="I9040" s="1" t="s">
        <v>985</v>
      </c>
      <c r="J9040">
        <v>898812</v>
      </c>
      <c r="K9040" s="1" t="s">
        <v>1165</v>
      </c>
      <c r="L9040">
        <v>2231</v>
      </c>
      <c r="M9040" s="1" t="s">
        <v>1805</v>
      </c>
      <c r="N9040" s="1" t="str">
        <f t="shared" si="141"/>
        <v>1960-1969</v>
      </c>
    </row>
    <row r="9041" spans="1:14" hidden="1" x14ac:dyDescent="0.3">
      <c r="A9041">
        <v>59578</v>
      </c>
      <c r="B9041" s="1" t="s">
        <v>478</v>
      </c>
      <c r="C9041">
        <v>1965</v>
      </c>
      <c r="D9041" s="1" t="s">
        <v>9</v>
      </c>
      <c r="E9041">
        <v>132</v>
      </c>
      <c r="F9041" s="3">
        <v>15000000</v>
      </c>
      <c r="G9041" s="1" t="s">
        <v>928</v>
      </c>
      <c r="H9041">
        <v>1466</v>
      </c>
      <c r="I9041" s="1" t="s">
        <v>985</v>
      </c>
      <c r="J9041">
        <v>1466</v>
      </c>
      <c r="K9041" s="1" t="s">
        <v>985</v>
      </c>
      <c r="L9041">
        <v>142</v>
      </c>
      <c r="M9041" s="1" t="s">
        <v>1083</v>
      </c>
      <c r="N9041" s="1" t="str">
        <f t="shared" si="141"/>
        <v>1960-1969</v>
      </c>
    </row>
    <row r="9042" spans="1:14" hidden="1" x14ac:dyDescent="0.3">
      <c r="A9042">
        <v>59578</v>
      </c>
      <c r="B9042" s="1" t="s">
        <v>478</v>
      </c>
      <c r="C9042">
        <v>1965</v>
      </c>
      <c r="D9042" s="1" t="s">
        <v>9</v>
      </c>
      <c r="E9042">
        <v>132</v>
      </c>
      <c r="F9042" s="3">
        <v>15000000</v>
      </c>
      <c r="G9042" s="1" t="s">
        <v>928</v>
      </c>
      <c r="H9042">
        <v>1466</v>
      </c>
      <c r="I9042" s="1" t="s">
        <v>985</v>
      </c>
      <c r="J9042">
        <v>1466</v>
      </c>
      <c r="K9042" s="1" t="s">
        <v>985</v>
      </c>
      <c r="L9042">
        <v>1812</v>
      </c>
      <c r="M9042" s="1" t="s">
        <v>1515</v>
      </c>
      <c r="N9042" s="1" t="str">
        <f t="shared" si="141"/>
        <v>1960-1969</v>
      </c>
    </row>
    <row r="9043" spans="1:14" hidden="1" x14ac:dyDescent="0.3">
      <c r="A9043">
        <v>59578</v>
      </c>
      <c r="B9043" s="1" t="s">
        <v>478</v>
      </c>
      <c r="C9043">
        <v>1965</v>
      </c>
      <c r="D9043" s="1" t="s">
        <v>9</v>
      </c>
      <c r="E9043">
        <v>132</v>
      </c>
      <c r="F9043" s="3">
        <v>15000000</v>
      </c>
      <c r="G9043" s="1" t="s">
        <v>928</v>
      </c>
      <c r="H9043">
        <v>1466</v>
      </c>
      <c r="I9043" s="1" t="s">
        <v>985</v>
      </c>
      <c r="J9043">
        <v>1466</v>
      </c>
      <c r="K9043" s="1" t="s">
        <v>985</v>
      </c>
      <c r="L9043">
        <v>2231</v>
      </c>
      <c r="M9043" s="1" t="s">
        <v>1805</v>
      </c>
      <c r="N9043" s="1" t="str">
        <f t="shared" si="141"/>
        <v>1960-1969</v>
      </c>
    </row>
    <row r="9044" spans="1:14" hidden="1" x14ac:dyDescent="0.3">
      <c r="A9044">
        <v>59578</v>
      </c>
      <c r="B9044" s="1" t="s">
        <v>478</v>
      </c>
      <c r="C9044">
        <v>1965</v>
      </c>
      <c r="D9044" s="1" t="s">
        <v>9</v>
      </c>
      <c r="E9044">
        <v>132</v>
      </c>
      <c r="F9044" s="3">
        <v>15000000</v>
      </c>
      <c r="G9044" s="1" t="s">
        <v>928</v>
      </c>
      <c r="H9044">
        <v>1466</v>
      </c>
      <c r="I9044" s="1" t="s">
        <v>985</v>
      </c>
      <c r="J9044">
        <v>607694</v>
      </c>
      <c r="K9044" s="1" t="s">
        <v>1329</v>
      </c>
      <c r="L9044">
        <v>142</v>
      </c>
      <c r="M9044" s="1" t="s">
        <v>1083</v>
      </c>
      <c r="N9044" s="1" t="str">
        <f t="shared" si="141"/>
        <v>1960-1969</v>
      </c>
    </row>
    <row r="9045" spans="1:14" hidden="1" x14ac:dyDescent="0.3">
      <c r="A9045">
        <v>59578</v>
      </c>
      <c r="B9045" s="1" t="s">
        <v>478</v>
      </c>
      <c r="C9045">
        <v>1965</v>
      </c>
      <c r="D9045" s="1" t="s">
        <v>9</v>
      </c>
      <c r="E9045">
        <v>132</v>
      </c>
      <c r="F9045" s="3">
        <v>15000000</v>
      </c>
      <c r="G9045" s="1" t="s">
        <v>928</v>
      </c>
      <c r="H9045">
        <v>1466</v>
      </c>
      <c r="I9045" s="1" t="s">
        <v>985</v>
      </c>
      <c r="J9045">
        <v>607694</v>
      </c>
      <c r="K9045" s="1" t="s">
        <v>1329</v>
      </c>
      <c r="L9045">
        <v>1812</v>
      </c>
      <c r="M9045" s="1" t="s">
        <v>1515</v>
      </c>
      <c r="N9045" s="1" t="str">
        <f t="shared" si="141"/>
        <v>1960-1969</v>
      </c>
    </row>
    <row r="9046" spans="1:14" hidden="1" x14ac:dyDescent="0.3">
      <c r="A9046">
        <v>59578</v>
      </c>
      <c r="B9046" s="1" t="s">
        <v>478</v>
      </c>
      <c r="C9046">
        <v>1965</v>
      </c>
      <c r="D9046" s="1" t="s">
        <v>9</v>
      </c>
      <c r="E9046">
        <v>132</v>
      </c>
      <c r="F9046" s="3">
        <v>15000000</v>
      </c>
      <c r="G9046" s="1" t="s">
        <v>928</v>
      </c>
      <c r="H9046">
        <v>1466</v>
      </c>
      <c r="I9046" s="1" t="s">
        <v>985</v>
      </c>
      <c r="J9046">
        <v>607694</v>
      </c>
      <c r="K9046" s="1" t="s">
        <v>1329</v>
      </c>
      <c r="L9046">
        <v>2231</v>
      </c>
      <c r="M9046" s="1" t="s">
        <v>1805</v>
      </c>
      <c r="N9046" s="1" t="str">
        <f t="shared" si="141"/>
        <v>1960-1969</v>
      </c>
    </row>
    <row r="9047" spans="1:14" hidden="1" x14ac:dyDescent="0.3">
      <c r="A9047">
        <v>59578</v>
      </c>
      <c r="B9047" s="1" t="s">
        <v>478</v>
      </c>
      <c r="C9047">
        <v>1965</v>
      </c>
      <c r="D9047" s="1" t="s">
        <v>9</v>
      </c>
      <c r="E9047">
        <v>132</v>
      </c>
      <c r="F9047" s="3">
        <v>15000000</v>
      </c>
      <c r="G9047" s="1" t="s">
        <v>928</v>
      </c>
      <c r="H9047">
        <v>1466</v>
      </c>
      <c r="I9047" s="1" t="s">
        <v>985</v>
      </c>
      <c r="J9047">
        <v>898812</v>
      </c>
      <c r="K9047" s="1" t="s">
        <v>1165</v>
      </c>
      <c r="L9047">
        <v>142</v>
      </c>
      <c r="M9047" s="1" t="s">
        <v>1083</v>
      </c>
      <c r="N9047" s="1" t="str">
        <f t="shared" si="141"/>
        <v>1960-1969</v>
      </c>
    </row>
    <row r="9048" spans="1:14" hidden="1" x14ac:dyDescent="0.3">
      <c r="A9048">
        <v>59578</v>
      </c>
      <c r="B9048" s="1" t="s">
        <v>478</v>
      </c>
      <c r="C9048">
        <v>1965</v>
      </c>
      <c r="D9048" s="1" t="s">
        <v>9</v>
      </c>
      <c r="E9048">
        <v>132</v>
      </c>
      <c r="F9048" s="3">
        <v>15000000</v>
      </c>
      <c r="G9048" s="1" t="s">
        <v>928</v>
      </c>
      <c r="H9048">
        <v>1466</v>
      </c>
      <c r="I9048" s="1" t="s">
        <v>985</v>
      </c>
      <c r="J9048">
        <v>898812</v>
      </c>
      <c r="K9048" s="1" t="s">
        <v>1165</v>
      </c>
      <c r="L9048">
        <v>1812</v>
      </c>
      <c r="M9048" s="1" t="s">
        <v>1515</v>
      </c>
      <c r="N9048" s="1" t="str">
        <f t="shared" si="141"/>
        <v>1960-1969</v>
      </c>
    </row>
    <row r="9049" spans="1:14" hidden="1" x14ac:dyDescent="0.3">
      <c r="A9049">
        <v>59578</v>
      </c>
      <c r="B9049" s="1" t="s">
        <v>478</v>
      </c>
      <c r="C9049">
        <v>1965</v>
      </c>
      <c r="D9049" s="1" t="s">
        <v>9</v>
      </c>
      <c r="E9049">
        <v>132</v>
      </c>
      <c r="F9049" s="3">
        <v>15000000</v>
      </c>
      <c r="G9049" s="1" t="s">
        <v>928</v>
      </c>
      <c r="H9049">
        <v>1466</v>
      </c>
      <c r="I9049" s="1" t="s">
        <v>985</v>
      </c>
      <c r="J9049">
        <v>898812</v>
      </c>
      <c r="K9049" s="1" t="s">
        <v>1165</v>
      </c>
      <c r="L9049">
        <v>2231</v>
      </c>
      <c r="M9049" s="1" t="s">
        <v>1805</v>
      </c>
      <c r="N9049" s="1" t="str">
        <f t="shared" si="141"/>
        <v>1960-1969</v>
      </c>
    </row>
    <row r="9050" spans="1:14" hidden="1" x14ac:dyDescent="0.3">
      <c r="A9050">
        <v>3170832</v>
      </c>
      <c r="B9050" s="1" t="s">
        <v>756</v>
      </c>
      <c r="C9050">
        <v>2015</v>
      </c>
      <c r="D9050" s="1" t="s">
        <v>9</v>
      </c>
      <c r="E9050">
        <v>118</v>
      </c>
      <c r="F9050" s="3">
        <v>14677654</v>
      </c>
      <c r="G9050" s="1" t="s">
        <v>849</v>
      </c>
      <c r="H9050">
        <v>1049433</v>
      </c>
      <c r="I9050" s="1" t="s">
        <v>1132</v>
      </c>
      <c r="J9050">
        <v>1480980</v>
      </c>
      <c r="K9050" s="1" t="s">
        <v>1453</v>
      </c>
      <c r="L9050">
        <v>488953</v>
      </c>
      <c r="M9050" s="1" t="s">
        <v>1992</v>
      </c>
      <c r="N9050" s="1" t="str">
        <f t="shared" si="141"/>
        <v>2010-2019</v>
      </c>
    </row>
    <row r="9051" spans="1:14" hidden="1" x14ac:dyDescent="0.3">
      <c r="A9051">
        <v>3170832</v>
      </c>
      <c r="B9051" s="1" t="s">
        <v>756</v>
      </c>
      <c r="C9051">
        <v>2015</v>
      </c>
      <c r="D9051" s="1" t="s">
        <v>9</v>
      </c>
      <c r="E9051">
        <v>118</v>
      </c>
      <c r="F9051" s="3">
        <v>14677654</v>
      </c>
      <c r="G9051" s="1" t="s">
        <v>849</v>
      </c>
      <c r="H9051">
        <v>1049433</v>
      </c>
      <c r="I9051" s="1" t="s">
        <v>1132</v>
      </c>
      <c r="J9051">
        <v>1480980</v>
      </c>
      <c r="K9051" s="1" t="s">
        <v>1453</v>
      </c>
      <c r="L9051">
        <v>5016878</v>
      </c>
      <c r="M9051" s="1" t="s">
        <v>1993</v>
      </c>
      <c r="N9051" s="1" t="str">
        <f t="shared" si="141"/>
        <v>2010-2019</v>
      </c>
    </row>
    <row r="9052" spans="1:14" hidden="1" x14ac:dyDescent="0.3">
      <c r="A9052">
        <v>3170832</v>
      </c>
      <c r="B9052" s="1" t="s">
        <v>756</v>
      </c>
      <c r="C9052">
        <v>2015</v>
      </c>
      <c r="D9052" s="1" t="s">
        <v>9</v>
      </c>
      <c r="E9052">
        <v>118</v>
      </c>
      <c r="F9052" s="3">
        <v>14677654</v>
      </c>
      <c r="G9052" s="1" t="s">
        <v>849</v>
      </c>
      <c r="H9052">
        <v>1049433</v>
      </c>
      <c r="I9052" s="1" t="s">
        <v>1132</v>
      </c>
      <c r="J9052">
        <v>1480980</v>
      </c>
      <c r="K9052" s="1" t="s">
        <v>1453</v>
      </c>
      <c r="L9052">
        <v>108703</v>
      </c>
      <c r="M9052" s="1" t="s">
        <v>1994</v>
      </c>
      <c r="N9052" s="1" t="str">
        <f t="shared" si="141"/>
        <v>2010-2019</v>
      </c>
    </row>
    <row r="9053" spans="1:14" hidden="1" x14ac:dyDescent="0.3">
      <c r="A9053">
        <v>3170832</v>
      </c>
      <c r="B9053" s="1" t="s">
        <v>756</v>
      </c>
      <c r="C9053">
        <v>2015</v>
      </c>
      <c r="D9053" s="1" t="s">
        <v>9</v>
      </c>
      <c r="E9053">
        <v>118</v>
      </c>
      <c r="F9053" s="3">
        <v>14677654</v>
      </c>
      <c r="G9053" s="1" t="s">
        <v>840</v>
      </c>
      <c r="H9053">
        <v>1049433</v>
      </c>
      <c r="I9053" s="1" t="s">
        <v>1132</v>
      </c>
      <c r="J9053">
        <v>1480980</v>
      </c>
      <c r="K9053" s="1" t="s">
        <v>1453</v>
      </c>
      <c r="L9053">
        <v>488953</v>
      </c>
      <c r="M9053" s="1" t="s">
        <v>1992</v>
      </c>
      <c r="N9053" s="1" t="str">
        <f t="shared" si="141"/>
        <v>2010-2019</v>
      </c>
    </row>
    <row r="9054" spans="1:14" hidden="1" x14ac:dyDescent="0.3">
      <c r="A9054">
        <v>3170832</v>
      </c>
      <c r="B9054" s="1" t="s">
        <v>756</v>
      </c>
      <c r="C9054">
        <v>2015</v>
      </c>
      <c r="D9054" s="1" t="s">
        <v>9</v>
      </c>
      <c r="E9054">
        <v>118</v>
      </c>
      <c r="F9054" s="3">
        <v>14677654</v>
      </c>
      <c r="G9054" s="1" t="s">
        <v>840</v>
      </c>
      <c r="H9054">
        <v>1049433</v>
      </c>
      <c r="I9054" s="1" t="s">
        <v>1132</v>
      </c>
      <c r="J9054">
        <v>1480980</v>
      </c>
      <c r="K9054" s="1" t="s">
        <v>1453</v>
      </c>
      <c r="L9054">
        <v>5016878</v>
      </c>
      <c r="M9054" s="1" t="s">
        <v>1993</v>
      </c>
      <c r="N9054" s="1" t="str">
        <f t="shared" si="141"/>
        <v>2010-2019</v>
      </c>
    </row>
    <row r="9055" spans="1:14" hidden="1" x14ac:dyDescent="0.3">
      <c r="A9055">
        <v>3170832</v>
      </c>
      <c r="B9055" s="1" t="s">
        <v>756</v>
      </c>
      <c r="C9055">
        <v>2015</v>
      </c>
      <c r="D9055" s="1" t="s">
        <v>9</v>
      </c>
      <c r="E9055">
        <v>118</v>
      </c>
      <c r="F9055" s="3">
        <v>14677654</v>
      </c>
      <c r="G9055" s="1" t="s">
        <v>840</v>
      </c>
      <c r="H9055">
        <v>1049433</v>
      </c>
      <c r="I9055" s="1" t="s">
        <v>1132</v>
      </c>
      <c r="J9055">
        <v>1480980</v>
      </c>
      <c r="K9055" s="1" t="s">
        <v>1453</v>
      </c>
      <c r="L9055">
        <v>108703</v>
      </c>
      <c r="M9055" s="1" t="s">
        <v>1994</v>
      </c>
      <c r="N9055" s="1" t="str">
        <f t="shared" si="141"/>
        <v>2010-2019</v>
      </c>
    </row>
    <row r="9056" spans="1:14" hidden="1" x14ac:dyDescent="0.3">
      <c r="A9056">
        <v>3170832</v>
      </c>
      <c r="B9056" s="1" t="s">
        <v>756</v>
      </c>
      <c r="C9056">
        <v>2015</v>
      </c>
      <c r="D9056" s="1" t="s">
        <v>9</v>
      </c>
      <c r="E9056">
        <v>118</v>
      </c>
      <c r="F9056" s="3">
        <v>14677654</v>
      </c>
      <c r="G9056" s="1" t="s">
        <v>847</v>
      </c>
      <c r="H9056">
        <v>1049433</v>
      </c>
      <c r="I9056" s="1" t="s">
        <v>1132</v>
      </c>
      <c r="J9056">
        <v>1480980</v>
      </c>
      <c r="K9056" s="1" t="s">
        <v>1453</v>
      </c>
      <c r="L9056">
        <v>488953</v>
      </c>
      <c r="M9056" s="1" t="s">
        <v>1992</v>
      </c>
      <c r="N9056" s="1" t="str">
        <f t="shared" si="141"/>
        <v>2010-2019</v>
      </c>
    </row>
    <row r="9057" spans="1:14" hidden="1" x14ac:dyDescent="0.3">
      <c r="A9057">
        <v>3170832</v>
      </c>
      <c r="B9057" s="1" t="s">
        <v>756</v>
      </c>
      <c r="C9057">
        <v>2015</v>
      </c>
      <c r="D9057" s="1" t="s">
        <v>9</v>
      </c>
      <c r="E9057">
        <v>118</v>
      </c>
      <c r="F9057" s="3">
        <v>14677654</v>
      </c>
      <c r="G9057" s="1" t="s">
        <v>847</v>
      </c>
      <c r="H9057">
        <v>1049433</v>
      </c>
      <c r="I9057" s="1" t="s">
        <v>1132</v>
      </c>
      <c r="J9057">
        <v>1480980</v>
      </c>
      <c r="K9057" s="1" t="s">
        <v>1453</v>
      </c>
      <c r="L9057">
        <v>5016878</v>
      </c>
      <c r="M9057" s="1" t="s">
        <v>1993</v>
      </c>
      <c r="N9057" s="1" t="str">
        <f t="shared" si="141"/>
        <v>2010-2019</v>
      </c>
    </row>
    <row r="9058" spans="1:14" hidden="1" x14ac:dyDescent="0.3">
      <c r="A9058">
        <v>3170832</v>
      </c>
      <c r="B9058" s="1" t="s">
        <v>756</v>
      </c>
      <c r="C9058">
        <v>2015</v>
      </c>
      <c r="D9058" s="1" t="s">
        <v>9</v>
      </c>
      <c r="E9058">
        <v>118</v>
      </c>
      <c r="F9058" s="3">
        <v>14677654</v>
      </c>
      <c r="G9058" s="1" t="s">
        <v>847</v>
      </c>
      <c r="H9058">
        <v>1049433</v>
      </c>
      <c r="I9058" s="1" t="s">
        <v>1132</v>
      </c>
      <c r="J9058">
        <v>1480980</v>
      </c>
      <c r="K9058" s="1" t="s">
        <v>1453</v>
      </c>
      <c r="L9058">
        <v>108703</v>
      </c>
      <c r="M9058" s="1" t="s">
        <v>1994</v>
      </c>
      <c r="N9058" s="1" t="str">
        <f t="shared" si="141"/>
        <v>2010-2019</v>
      </c>
    </row>
    <row r="9059" spans="1:14" hidden="1" x14ac:dyDescent="0.3">
      <c r="A9059">
        <v>2582802</v>
      </c>
      <c r="B9059" s="1" t="s">
        <v>156</v>
      </c>
      <c r="C9059">
        <v>2014</v>
      </c>
      <c r="D9059" s="1" t="s">
        <v>9</v>
      </c>
      <c r="E9059">
        <v>106</v>
      </c>
      <c r="F9059" s="3">
        <v>14003391</v>
      </c>
      <c r="G9059" s="1" t="s">
        <v>849</v>
      </c>
      <c r="H9059">
        <v>3227090</v>
      </c>
      <c r="I9059" s="1" t="s">
        <v>1009</v>
      </c>
      <c r="J9059">
        <v>3227090</v>
      </c>
      <c r="K9059" s="1" t="s">
        <v>1009</v>
      </c>
      <c r="L9059">
        <v>1886602</v>
      </c>
      <c r="M9059" s="1" t="s">
        <v>1584</v>
      </c>
      <c r="N9059" s="1" t="str">
        <f t="shared" si="141"/>
        <v>2010-2019</v>
      </c>
    </row>
    <row r="9060" spans="1:14" hidden="1" x14ac:dyDescent="0.3">
      <c r="A9060">
        <v>2582802</v>
      </c>
      <c r="B9060" s="1" t="s">
        <v>156</v>
      </c>
      <c r="C9060">
        <v>2014</v>
      </c>
      <c r="D9060" s="1" t="s">
        <v>9</v>
      </c>
      <c r="E9060">
        <v>106</v>
      </c>
      <c r="F9060" s="3">
        <v>14003391</v>
      </c>
      <c r="G9060" s="1" t="s">
        <v>849</v>
      </c>
      <c r="H9060">
        <v>3227090</v>
      </c>
      <c r="I9060" s="1" t="s">
        <v>1009</v>
      </c>
      <c r="J9060">
        <v>3227090</v>
      </c>
      <c r="K9060" s="1" t="s">
        <v>1009</v>
      </c>
      <c r="L9060">
        <v>799777</v>
      </c>
      <c r="M9060" s="1" t="s">
        <v>1585</v>
      </c>
      <c r="N9060" s="1" t="str">
        <f t="shared" si="141"/>
        <v>2010-2019</v>
      </c>
    </row>
    <row r="9061" spans="1:14" hidden="1" x14ac:dyDescent="0.3">
      <c r="A9061">
        <v>2582802</v>
      </c>
      <c r="B9061" s="1" t="s">
        <v>156</v>
      </c>
      <c r="C9061">
        <v>2014</v>
      </c>
      <c r="D9061" s="1" t="s">
        <v>9</v>
      </c>
      <c r="E9061">
        <v>106</v>
      </c>
      <c r="F9061" s="3">
        <v>14003391</v>
      </c>
      <c r="G9061" s="1" t="s">
        <v>849</v>
      </c>
      <c r="H9061">
        <v>3227090</v>
      </c>
      <c r="I9061" s="1" t="s">
        <v>1009</v>
      </c>
      <c r="J9061">
        <v>3227090</v>
      </c>
      <c r="K9061" s="1" t="s">
        <v>1009</v>
      </c>
      <c r="L9061">
        <v>2552034</v>
      </c>
      <c r="M9061" s="1" t="s">
        <v>1586</v>
      </c>
      <c r="N9061" s="1" t="str">
        <f t="shared" si="141"/>
        <v>2010-2019</v>
      </c>
    </row>
    <row r="9062" spans="1:14" hidden="1" x14ac:dyDescent="0.3">
      <c r="A9062">
        <v>2582802</v>
      </c>
      <c r="B9062" s="1" t="s">
        <v>156</v>
      </c>
      <c r="C9062">
        <v>2014</v>
      </c>
      <c r="D9062" s="1" t="s">
        <v>9</v>
      </c>
      <c r="E9062">
        <v>106</v>
      </c>
      <c r="F9062" s="3">
        <v>14003391</v>
      </c>
      <c r="G9062" s="1" t="s">
        <v>840</v>
      </c>
      <c r="H9062">
        <v>3227090</v>
      </c>
      <c r="I9062" s="1" t="s">
        <v>1009</v>
      </c>
      <c r="J9062">
        <v>3227090</v>
      </c>
      <c r="K9062" s="1" t="s">
        <v>1009</v>
      </c>
      <c r="L9062">
        <v>1886602</v>
      </c>
      <c r="M9062" s="1" t="s">
        <v>1584</v>
      </c>
      <c r="N9062" s="1" t="str">
        <f t="shared" si="141"/>
        <v>2010-2019</v>
      </c>
    </row>
    <row r="9063" spans="1:14" hidden="1" x14ac:dyDescent="0.3">
      <c r="A9063">
        <v>2582802</v>
      </c>
      <c r="B9063" s="1" t="s">
        <v>156</v>
      </c>
      <c r="C9063">
        <v>2014</v>
      </c>
      <c r="D9063" s="1" t="s">
        <v>9</v>
      </c>
      <c r="E9063">
        <v>106</v>
      </c>
      <c r="F9063" s="3">
        <v>14003391</v>
      </c>
      <c r="G9063" s="1" t="s">
        <v>840</v>
      </c>
      <c r="H9063">
        <v>3227090</v>
      </c>
      <c r="I9063" s="1" t="s">
        <v>1009</v>
      </c>
      <c r="J9063">
        <v>3227090</v>
      </c>
      <c r="K9063" s="1" t="s">
        <v>1009</v>
      </c>
      <c r="L9063">
        <v>799777</v>
      </c>
      <c r="M9063" s="1" t="s">
        <v>1585</v>
      </c>
      <c r="N9063" s="1" t="str">
        <f t="shared" si="141"/>
        <v>2010-2019</v>
      </c>
    </row>
    <row r="9064" spans="1:14" hidden="1" x14ac:dyDescent="0.3">
      <c r="A9064">
        <v>2582802</v>
      </c>
      <c r="B9064" s="1" t="s">
        <v>156</v>
      </c>
      <c r="C9064">
        <v>2014</v>
      </c>
      <c r="D9064" s="1" t="s">
        <v>9</v>
      </c>
      <c r="E9064">
        <v>106</v>
      </c>
      <c r="F9064" s="3">
        <v>14003391</v>
      </c>
      <c r="G9064" s="1" t="s">
        <v>840</v>
      </c>
      <c r="H9064">
        <v>3227090</v>
      </c>
      <c r="I9064" s="1" t="s">
        <v>1009</v>
      </c>
      <c r="J9064">
        <v>3227090</v>
      </c>
      <c r="K9064" s="1" t="s">
        <v>1009</v>
      </c>
      <c r="L9064">
        <v>2552034</v>
      </c>
      <c r="M9064" s="1" t="s">
        <v>1586</v>
      </c>
      <c r="N9064" s="1" t="str">
        <f t="shared" si="141"/>
        <v>2010-2019</v>
      </c>
    </row>
    <row r="9065" spans="1:14" hidden="1" x14ac:dyDescent="0.3">
      <c r="A9065">
        <v>2582802</v>
      </c>
      <c r="B9065" s="1" t="s">
        <v>156</v>
      </c>
      <c r="C9065">
        <v>2014</v>
      </c>
      <c r="D9065" s="1" t="s">
        <v>9</v>
      </c>
      <c r="E9065">
        <v>106</v>
      </c>
      <c r="F9065" s="3">
        <v>14003391</v>
      </c>
      <c r="G9065" s="1" t="s">
        <v>910</v>
      </c>
      <c r="H9065">
        <v>3227090</v>
      </c>
      <c r="I9065" s="1" t="s">
        <v>1009</v>
      </c>
      <c r="J9065">
        <v>3227090</v>
      </c>
      <c r="K9065" s="1" t="s">
        <v>1009</v>
      </c>
      <c r="L9065">
        <v>1886602</v>
      </c>
      <c r="M9065" s="1" t="s">
        <v>1584</v>
      </c>
      <c r="N9065" s="1" t="str">
        <f t="shared" si="141"/>
        <v>2010-2019</v>
      </c>
    </row>
    <row r="9066" spans="1:14" hidden="1" x14ac:dyDescent="0.3">
      <c r="A9066">
        <v>2582802</v>
      </c>
      <c r="B9066" s="1" t="s">
        <v>156</v>
      </c>
      <c r="C9066">
        <v>2014</v>
      </c>
      <c r="D9066" s="1" t="s">
        <v>9</v>
      </c>
      <c r="E9066">
        <v>106</v>
      </c>
      <c r="F9066" s="3">
        <v>14003391</v>
      </c>
      <c r="G9066" s="1" t="s">
        <v>910</v>
      </c>
      <c r="H9066">
        <v>3227090</v>
      </c>
      <c r="I9066" s="1" t="s">
        <v>1009</v>
      </c>
      <c r="J9066">
        <v>3227090</v>
      </c>
      <c r="K9066" s="1" t="s">
        <v>1009</v>
      </c>
      <c r="L9066">
        <v>799777</v>
      </c>
      <c r="M9066" s="1" t="s">
        <v>1585</v>
      </c>
      <c r="N9066" s="1" t="str">
        <f t="shared" si="141"/>
        <v>2010-2019</v>
      </c>
    </row>
    <row r="9067" spans="1:14" hidden="1" x14ac:dyDescent="0.3">
      <c r="A9067">
        <v>2582802</v>
      </c>
      <c r="B9067" s="1" t="s">
        <v>156</v>
      </c>
      <c r="C9067">
        <v>2014</v>
      </c>
      <c r="D9067" s="1" t="s">
        <v>9</v>
      </c>
      <c r="E9067">
        <v>106</v>
      </c>
      <c r="F9067" s="3">
        <v>14003391</v>
      </c>
      <c r="G9067" s="1" t="s">
        <v>910</v>
      </c>
      <c r="H9067">
        <v>3227090</v>
      </c>
      <c r="I9067" s="1" t="s">
        <v>1009</v>
      </c>
      <c r="J9067">
        <v>3227090</v>
      </c>
      <c r="K9067" s="1" t="s">
        <v>1009</v>
      </c>
      <c r="L9067">
        <v>2552034</v>
      </c>
      <c r="M9067" s="1" t="s">
        <v>1586</v>
      </c>
      <c r="N9067" s="1" t="str">
        <f t="shared" si="141"/>
        <v>2010-2019</v>
      </c>
    </row>
    <row r="9068" spans="1:14" hidden="1" x14ac:dyDescent="0.3">
      <c r="A9068">
        <v>1291584</v>
      </c>
      <c r="B9068" s="1" t="s">
        <v>619</v>
      </c>
      <c r="C9068">
        <v>2011</v>
      </c>
      <c r="D9068" s="1" t="s">
        <v>18</v>
      </c>
      <c r="E9068">
        <v>140</v>
      </c>
      <c r="F9068" s="3">
        <v>13657115</v>
      </c>
      <c r="G9068" s="1" t="s">
        <v>965</v>
      </c>
      <c r="H9068">
        <v>640334</v>
      </c>
      <c r="I9068" s="1" t="s">
        <v>1102</v>
      </c>
      <c r="J9068">
        <v>640334</v>
      </c>
      <c r="K9068" s="1" t="s">
        <v>1102</v>
      </c>
      <c r="L9068">
        <v>362766</v>
      </c>
      <c r="M9068" s="1" t="s">
        <v>1660</v>
      </c>
      <c r="N9068" s="1" t="str">
        <f t="shared" si="141"/>
        <v>2010-2019</v>
      </c>
    </row>
    <row r="9069" spans="1:14" hidden="1" x14ac:dyDescent="0.3">
      <c r="A9069">
        <v>1291584</v>
      </c>
      <c r="B9069" s="1" t="s">
        <v>619</v>
      </c>
      <c r="C9069">
        <v>2011</v>
      </c>
      <c r="D9069" s="1" t="s">
        <v>18</v>
      </c>
      <c r="E9069">
        <v>140</v>
      </c>
      <c r="F9069" s="3">
        <v>13657115</v>
      </c>
      <c r="G9069" s="1" t="s">
        <v>965</v>
      </c>
      <c r="H9069">
        <v>640334</v>
      </c>
      <c r="I9069" s="1" t="s">
        <v>1102</v>
      </c>
      <c r="J9069">
        <v>640334</v>
      </c>
      <c r="K9069" s="1" t="s">
        <v>1102</v>
      </c>
      <c r="L9069">
        <v>560</v>
      </c>
      <c r="M9069" s="1" t="s">
        <v>1898</v>
      </c>
      <c r="N9069" s="1" t="str">
        <f t="shared" si="141"/>
        <v>2010-2019</v>
      </c>
    </row>
    <row r="9070" spans="1:14" hidden="1" x14ac:dyDescent="0.3">
      <c r="A9070">
        <v>1291584</v>
      </c>
      <c r="B9070" s="1" t="s">
        <v>619</v>
      </c>
      <c r="C9070">
        <v>2011</v>
      </c>
      <c r="D9070" s="1" t="s">
        <v>18</v>
      </c>
      <c r="E9070">
        <v>140</v>
      </c>
      <c r="F9070" s="3">
        <v>13657115</v>
      </c>
      <c r="G9070" s="1" t="s">
        <v>965</v>
      </c>
      <c r="H9070">
        <v>640334</v>
      </c>
      <c r="I9070" s="1" t="s">
        <v>1102</v>
      </c>
      <c r="J9070">
        <v>640334</v>
      </c>
      <c r="K9070" s="1" t="s">
        <v>1102</v>
      </c>
      <c r="L9070">
        <v>249291</v>
      </c>
      <c r="M9070" s="1" t="s">
        <v>1899</v>
      </c>
      <c r="N9070" s="1" t="str">
        <f t="shared" si="141"/>
        <v>2010-2019</v>
      </c>
    </row>
    <row r="9071" spans="1:14" hidden="1" x14ac:dyDescent="0.3">
      <c r="A9071">
        <v>1291584</v>
      </c>
      <c r="B9071" s="1" t="s">
        <v>619</v>
      </c>
      <c r="C9071">
        <v>2011</v>
      </c>
      <c r="D9071" s="1" t="s">
        <v>18</v>
      </c>
      <c r="E9071">
        <v>140</v>
      </c>
      <c r="F9071" s="3">
        <v>13657115</v>
      </c>
      <c r="G9071" s="1" t="s">
        <v>965</v>
      </c>
      <c r="H9071">
        <v>640334</v>
      </c>
      <c r="I9071" s="1" t="s">
        <v>1102</v>
      </c>
      <c r="J9071">
        <v>3294574</v>
      </c>
      <c r="K9071" s="1" t="s">
        <v>1389</v>
      </c>
      <c r="L9071">
        <v>362766</v>
      </c>
      <c r="M9071" s="1" t="s">
        <v>1660</v>
      </c>
      <c r="N9071" s="1" t="str">
        <f t="shared" si="141"/>
        <v>2010-2019</v>
      </c>
    </row>
    <row r="9072" spans="1:14" hidden="1" x14ac:dyDescent="0.3">
      <c r="A9072">
        <v>1291584</v>
      </c>
      <c r="B9072" s="1" t="s">
        <v>619</v>
      </c>
      <c r="C9072">
        <v>2011</v>
      </c>
      <c r="D9072" s="1" t="s">
        <v>18</v>
      </c>
      <c r="E9072">
        <v>140</v>
      </c>
      <c r="F9072" s="3">
        <v>13657115</v>
      </c>
      <c r="G9072" s="1" t="s">
        <v>965</v>
      </c>
      <c r="H9072">
        <v>640334</v>
      </c>
      <c r="I9072" s="1" t="s">
        <v>1102</v>
      </c>
      <c r="J9072">
        <v>3294574</v>
      </c>
      <c r="K9072" s="1" t="s">
        <v>1389</v>
      </c>
      <c r="L9072">
        <v>560</v>
      </c>
      <c r="M9072" s="1" t="s">
        <v>1898</v>
      </c>
      <c r="N9072" s="1" t="str">
        <f t="shared" si="141"/>
        <v>2010-2019</v>
      </c>
    </row>
    <row r="9073" spans="1:14" hidden="1" x14ac:dyDescent="0.3">
      <c r="A9073">
        <v>1291584</v>
      </c>
      <c r="B9073" s="1" t="s">
        <v>619</v>
      </c>
      <c r="C9073">
        <v>2011</v>
      </c>
      <c r="D9073" s="1" t="s">
        <v>18</v>
      </c>
      <c r="E9073">
        <v>140</v>
      </c>
      <c r="F9073" s="3">
        <v>13657115</v>
      </c>
      <c r="G9073" s="1" t="s">
        <v>965</v>
      </c>
      <c r="H9073">
        <v>640334</v>
      </c>
      <c r="I9073" s="1" t="s">
        <v>1102</v>
      </c>
      <c r="J9073">
        <v>3294574</v>
      </c>
      <c r="K9073" s="1" t="s">
        <v>1389</v>
      </c>
      <c r="L9073">
        <v>249291</v>
      </c>
      <c r="M9073" s="1" t="s">
        <v>1899</v>
      </c>
      <c r="N9073" s="1" t="str">
        <f t="shared" si="141"/>
        <v>2010-2019</v>
      </c>
    </row>
    <row r="9074" spans="1:14" hidden="1" x14ac:dyDescent="0.3">
      <c r="A9074">
        <v>1291584</v>
      </c>
      <c r="B9074" s="1" t="s">
        <v>619</v>
      </c>
      <c r="C9074">
        <v>2011</v>
      </c>
      <c r="D9074" s="1" t="s">
        <v>18</v>
      </c>
      <c r="E9074">
        <v>140</v>
      </c>
      <c r="F9074" s="3">
        <v>13657115</v>
      </c>
      <c r="G9074" s="1" t="s">
        <v>965</v>
      </c>
      <c r="H9074">
        <v>640334</v>
      </c>
      <c r="I9074" s="1" t="s">
        <v>1102</v>
      </c>
      <c r="J9074">
        <v>233561</v>
      </c>
      <c r="K9074" s="1" t="s">
        <v>1390</v>
      </c>
      <c r="L9074">
        <v>362766</v>
      </c>
      <c r="M9074" s="1" t="s">
        <v>1660</v>
      </c>
      <c r="N9074" s="1" t="str">
        <f t="shared" si="141"/>
        <v>2010-2019</v>
      </c>
    </row>
    <row r="9075" spans="1:14" hidden="1" x14ac:dyDescent="0.3">
      <c r="A9075">
        <v>1291584</v>
      </c>
      <c r="B9075" s="1" t="s">
        <v>619</v>
      </c>
      <c r="C9075">
        <v>2011</v>
      </c>
      <c r="D9075" s="1" t="s">
        <v>18</v>
      </c>
      <c r="E9075">
        <v>140</v>
      </c>
      <c r="F9075" s="3">
        <v>13657115</v>
      </c>
      <c r="G9075" s="1" t="s">
        <v>965</v>
      </c>
      <c r="H9075">
        <v>640334</v>
      </c>
      <c r="I9075" s="1" t="s">
        <v>1102</v>
      </c>
      <c r="J9075">
        <v>233561</v>
      </c>
      <c r="K9075" s="1" t="s">
        <v>1390</v>
      </c>
      <c r="L9075">
        <v>560</v>
      </c>
      <c r="M9075" s="1" t="s">
        <v>1898</v>
      </c>
      <c r="N9075" s="1" t="str">
        <f t="shared" si="141"/>
        <v>2010-2019</v>
      </c>
    </row>
    <row r="9076" spans="1:14" hidden="1" x14ac:dyDescent="0.3">
      <c r="A9076">
        <v>1291584</v>
      </c>
      <c r="B9076" s="1" t="s">
        <v>619</v>
      </c>
      <c r="C9076">
        <v>2011</v>
      </c>
      <c r="D9076" s="1" t="s">
        <v>18</v>
      </c>
      <c r="E9076">
        <v>140</v>
      </c>
      <c r="F9076" s="3">
        <v>13657115</v>
      </c>
      <c r="G9076" s="1" t="s">
        <v>965</v>
      </c>
      <c r="H9076">
        <v>640334</v>
      </c>
      <c r="I9076" s="1" t="s">
        <v>1102</v>
      </c>
      <c r="J9076">
        <v>233561</v>
      </c>
      <c r="K9076" s="1" t="s">
        <v>1390</v>
      </c>
      <c r="L9076">
        <v>249291</v>
      </c>
      <c r="M9076" s="1" t="s">
        <v>1899</v>
      </c>
      <c r="N9076" s="1" t="str">
        <f t="shared" si="141"/>
        <v>2010-2019</v>
      </c>
    </row>
    <row r="9077" spans="1:14" hidden="1" x14ac:dyDescent="0.3">
      <c r="A9077">
        <v>1291584</v>
      </c>
      <c r="B9077" s="1" t="s">
        <v>619</v>
      </c>
      <c r="C9077">
        <v>2011</v>
      </c>
      <c r="D9077" s="1" t="s">
        <v>18</v>
      </c>
      <c r="E9077">
        <v>140</v>
      </c>
      <c r="F9077" s="3">
        <v>13657115</v>
      </c>
      <c r="G9077" s="1" t="s">
        <v>846</v>
      </c>
      <c r="H9077">
        <v>640334</v>
      </c>
      <c r="I9077" s="1" t="s">
        <v>1102</v>
      </c>
      <c r="J9077">
        <v>640334</v>
      </c>
      <c r="K9077" s="1" t="s">
        <v>1102</v>
      </c>
      <c r="L9077">
        <v>362766</v>
      </c>
      <c r="M9077" s="1" t="s">
        <v>1660</v>
      </c>
      <c r="N9077" s="1" t="str">
        <f t="shared" si="141"/>
        <v>2010-2019</v>
      </c>
    </row>
    <row r="9078" spans="1:14" hidden="1" x14ac:dyDescent="0.3">
      <c r="A9078">
        <v>1291584</v>
      </c>
      <c r="B9078" s="1" t="s">
        <v>619</v>
      </c>
      <c r="C9078">
        <v>2011</v>
      </c>
      <c r="D9078" s="1" t="s">
        <v>18</v>
      </c>
      <c r="E9078">
        <v>140</v>
      </c>
      <c r="F9078" s="3">
        <v>13657115</v>
      </c>
      <c r="G9078" s="1" t="s">
        <v>846</v>
      </c>
      <c r="H9078">
        <v>640334</v>
      </c>
      <c r="I9078" s="1" t="s">
        <v>1102</v>
      </c>
      <c r="J9078">
        <v>640334</v>
      </c>
      <c r="K9078" s="1" t="s">
        <v>1102</v>
      </c>
      <c r="L9078">
        <v>560</v>
      </c>
      <c r="M9078" s="1" t="s">
        <v>1898</v>
      </c>
      <c r="N9078" s="1" t="str">
        <f t="shared" si="141"/>
        <v>2010-2019</v>
      </c>
    </row>
    <row r="9079" spans="1:14" hidden="1" x14ac:dyDescent="0.3">
      <c r="A9079">
        <v>1291584</v>
      </c>
      <c r="B9079" s="1" t="s">
        <v>619</v>
      </c>
      <c r="C9079">
        <v>2011</v>
      </c>
      <c r="D9079" s="1" t="s">
        <v>18</v>
      </c>
      <c r="E9079">
        <v>140</v>
      </c>
      <c r="F9079" s="3">
        <v>13657115</v>
      </c>
      <c r="G9079" s="1" t="s">
        <v>846</v>
      </c>
      <c r="H9079">
        <v>640334</v>
      </c>
      <c r="I9079" s="1" t="s">
        <v>1102</v>
      </c>
      <c r="J9079">
        <v>640334</v>
      </c>
      <c r="K9079" s="1" t="s">
        <v>1102</v>
      </c>
      <c r="L9079">
        <v>249291</v>
      </c>
      <c r="M9079" s="1" t="s">
        <v>1899</v>
      </c>
      <c r="N9079" s="1" t="str">
        <f t="shared" si="141"/>
        <v>2010-2019</v>
      </c>
    </row>
    <row r="9080" spans="1:14" hidden="1" x14ac:dyDescent="0.3">
      <c r="A9080">
        <v>1291584</v>
      </c>
      <c r="B9080" s="1" t="s">
        <v>619</v>
      </c>
      <c r="C9080">
        <v>2011</v>
      </c>
      <c r="D9080" s="1" t="s">
        <v>18</v>
      </c>
      <c r="E9080">
        <v>140</v>
      </c>
      <c r="F9080" s="3">
        <v>13657115</v>
      </c>
      <c r="G9080" s="1" t="s">
        <v>846</v>
      </c>
      <c r="H9080">
        <v>640334</v>
      </c>
      <c r="I9080" s="1" t="s">
        <v>1102</v>
      </c>
      <c r="J9080">
        <v>3294574</v>
      </c>
      <c r="K9080" s="1" t="s">
        <v>1389</v>
      </c>
      <c r="L9080">
        <v>362766</v>
      </c>
      <c r="M9080" s="1" t="s">
        <v>1660</v>
      </c>
      <c r="N9080" s="1" t="str">
        <f t="shared" si="141"/>
        <v>2010-2019</v>
      </c>
    </row>
    <row r="9081" spans="1:14" hidden="1" x14ac:dyDescent="0.3">
      <c r="A9081">
        <v>1291584</v>
      </c>
      <c r="B9081" s="1" t="s">
        <v>619</v>
      </c>
      <c r="C9081">
        <v>2011</v>
      </c>
      <c r="D9081" s="1" t="s">
        <v>18</v>
      </c>
      <c r="E9081">
        <v>140</v>
      </c>
      <c r="F9081" s="3">
        <v>13657115</v>
      </c>
      <c r="G9081" s="1" t="s">
        <v>846</v>
      </c>
      <c r="H9081">
        <v>640334</v>
      </c>
      <c r="I9081" s="1" t="s">
        <v>1102</v>
      </c>
      <c r="J9081">
        <v>3294574</v>
      </c>
      <c r="K9081" s="1" t="s">
        <v>1389</v>
      </c>
      <c r="L9081">
        <v>560</v>
      </c>
      <c r="M9081" s="1" t="s">
        <v>1898</v>
      </c>
      <c r="N9081" s="1" t="str">
        <f t="shared" si="141"/>
        <v>2010-2019</v>
      </c>
    </row>
    <row r="9082" spans="1:14" hidden="1" x14ac:dyDescent="0.3">
      <c r="A9082">
        <v>1291584</v>
      </c>
      <c r="B9082" s="1" t="s">
        <v>619</v>
      </c>
      <c r="C9082">
        <v>2011</v>
      </c>
      <c r="D9082" s="1" t="s">
        <v>18</v>
      </c>
      <c r="E9082">
        <v>140</v>
      </c>
      <c r="F9082" s="3">
        <v>13657115</v>
      </c>
      <c r="G9082" s="1" t="s">
        <v>846</v>
      </c>
      <c r="H9082">
        <v>640334</v>
      </c>
      <c r="I9082" s="1" t="s">
        <v>1102</v>
      </c>
      <c r="J9082">
        <v>3294574</v>
      </c>
      <c r="K9082" s="1" t="s">
        <v>1389</v>
      </c>
      <c r="L9082">
        <v>249291</v>
      </c>
      <c r="M9082" s="1" t="s">
        <v>1899</v>
      </c>
      <c r="N9082" s="1" t="str">
        <f t="shared" si="141"/>
        <v>2010-2019</v>
      </c>
    </row>
    <row r="9083" spans="1:14" hidden="1" x14ac:dyDescent="0.3">
      <c r="A9083">
        <v>1291584</v>
      </c>
      <c r="B9083" s="1" t="s">
        <v>619</v>
      </c>
      <c r="C9083">
        <v>2011</v>
      </c>
      <c r="D9083" s="1" t="s">
        <v>18</v>
      </c>
      <c r="E9083">
        <v>140</v>
      </c>
      <c r="F9083" s="3">
        <v>13657115</v>
      </c>
      <c r="G9083" s="1" t="s">
        <v>846</v>
      </c>
      <c r="H9083">
        <v>640334</v>
      </c>
      <c r="I9083" s="1" t="s">
        <v>1102</v>
      </c>
      <c r="J9083">
        <v>233561</v>
      </c>
      <c r="K9083" s="1" t="s">
        <v>1390</v>
      </c>
      <c r="L9083">
        <v>362766</v>
      </c>
      <c r="M9083" s="1" t="s">
        <v>1660</v>
      </c>
      <c r="N9083" s="1" t="str">
        <f t="shared" si="141"/>
        <v>2010-2019</v>
      </c>
    </row>
    <row r="9084" spans="1:14" hidden="1" x14ac:dyDescent="0.3">
      <c r="A9084">
        <v>1291584</v>
      </c>
      <c r="B9084" s="1" t="s">
        <v>619</v>
      </c>
      <c r="C9084">
        <v>2011</v>
      </c>
      <c r="D9084" s="1" t="s">
        <v>18</v>
      </c>
      <c r="E9084">
        <v>140</v>
      </c>
      <c r="F9084" s="3">
        <v>13657115</v>
      </c>
      <c r="G9084" s="1" t="s">
        <v>846</v>
      </c>
      <c r="H9084">
        <v>640334</v>
      </c>
      <c r="I9084" s="1" t="s">
        <v>1102</v>
      </c>
      <c r="J9084">
        <v>233561</v>
      </c>
      <c r="K9084" s="1" t="s">
        <v>1390</v>
      </c>
      <c r="L9084">
        <v>560</v>
      </c>
      <c r="M9084" s="1" t="s">
        <v>1898</v>
      </c>
      <c r="N9084" s="1" t="str">
        <f t="shared" si="141"/>
        <v>2010-2019</v>
      </c>
    </row>
    <row r="9085" spans="1:14" hidden="1" x14ac:dyDescent="0.3">
      <c r="A9085">
        <v>1291584</v>
      </c>
      <c r="B9085" s="1" t="s">
        <v>619</v>
      </c>
      <c r="C9085">
        <v>2011</v>
      </c>
      <c r="D9085" s="1" t="s">
        <v>18</v>
      </c>
      <c r="E9085">
        <v>140</v>
      </c>
      <c r="F9085" s="3">
        <v>13657115</v>
      </c>
      <c r="G9085" s="1" t="s">
        <v>846</v>
      </c>
      <c r="H9085">
        <v>640334</v>
      </c>
      <c r="I9085" s="1" t="s">
        <v>1102</v>
      </c>
      <c r="J9085">
        <v>233561</v>
      </c>
      <c r="K9085" s="1" t="s">
        <v>1390</v>
      </c>
      <c r="L9085">
        <v>249291</v>
      </c>
      <c r="M9085" s="1" t="s">
        <v>1899</v>
      </c>
      <c r="N9085" s="1" t="str">
        <f t="shared" si="141"/>
        <v>2010-2019</v>
      </c>
    </row>
    <row r="9086" spans="1:14" hidden="1" x14ac:dyDescent="0.3">
      <c r="A9086">
        <v>1291584</v>
      </c>
      <c r="B9086" s="1" t="s">
        <v>619</v>
      </c>
      <c r="C9086">
        <v>2011</v>
      </c>
      <c r="D9086" s="1" t="s">
        <v>18</v>
      </c>
      <c r="E9086">
        <v>140</v>
      </c>
      <c r="F9086" s="3">
        <v>13657115</v>
      </c>
      <c r="G9086" s="1" t="s">
        <v>840</v>
      </c>
      <c r="H9086">
        <v>640334</v>
      </c>
      <c r="I9086" s="1" t="s">
        <v>1102</v>
      </c>
      <c r="J9086">
        <v>640334</v>
      </c>
      <c r="K9086" s="1" t="s">
        <v>1102</v>
      </c>
      <c r="L9086">
        <v>362766</v>
      </c>
      <c r="M9086" s="1" t="s">
        <v>1660</v>
      </c>
      <c r="N9086" s="1" t="str">
        <f t="shared" si="141"/>
        <v>2010-2019</v>
      </c>
    </row>
    <row r="9087" spans="1:14" hidden="1" x14ac:dyDescent="0.3">
      <c r="A9087">
        <v>1291584</v>
      </c>
      <c r="B9087" s="1" t="s">
        <v>619</v>
      </c>
      <c r="C9087">
        <v>2011</v>
      </c>
      <c r="D9087" s="1" t="s">
        <v>18</v>
      </c>
      <c r="E9087">
        <v>140</v>
      </c>
      <c r="F9087" s="3">
        <v>13657115</v>
      </c>
      <c r="G9087" s="1" t="s">
        <v>840</v>
      </c>
      <c r="H9087">
        <v>640334</v>
      </c>
      <c r="I9087" s="1" t="s">
        <v>1102</v>
      </c>
      <c r="J9087">
        <v>640334</v>
      </c>
      <c r="K9087" s="1" t="s">
        <v>1102</v>
      </c>
      <c r="L9087">
        <v>560</v>
      </c>
      <c r="M9087" s="1" t="s">
        <v>1898</v>
      </c>
      <c r="N9087" s="1" t="str">
        <f t="shared" si="141"/>
        <v>2010-2019</v>
      </c>
    </row>
    <row r="9088" spans="1:14" hidden="1" x14ac:dyDescent="0.3">
      <c r="A9088">
        <v>1291584</v>
      </c>
      <c r="B9088" s="1" t="s">
        <v>619</v>
      </c>
      <c r="C9088">
        <v>2011</v>
      </c>
      <c r="D9088" s="1" t="s">
        <v>18</v>
      </c>
      <c r="E9088">
        <v>140</v>
      </c>
      <c r="F9088" s="3">
        <v>13657115</v>
      </c>
      <c r="G9088" s="1" t="s">
        <v>840</v>
      </c>
      <c r="H9088">
        <v>640334</v>
      </c>
      <c r="I9088" s="1" t="s">
        <v>1102</v>
      </c>
      <c r="J9088">
        <v>640334</v>
      </c>
      <c r="K9088" s="1" t="s">
        <v>1102</v>
      </c>
      <c r="L9088">
        <v>249291</v>
      </c>
      <c r="M9088" s="1" t="s">
        <v>1899</v>
      </c>
      <c r="N9088" s="1" t="str">
        <f t="shared" si="141"/>
        <v>2010-2019</v>
      </c>
    </row>
    <row r="9089" spans="1:14" hidden="1" x14ac:dyDescent="0.3">
      <c r="A9089">
        <v>1291584</v>
      </c>
      <c r="B9089" s="1" t="s">
        <v>619</v>
      </c>
      <c r="C9089">
        <v>2011</v>
      </c>
      <c r="D9089" s="1" t="s">
        <v>18</v>
      </c>
      <c r="E9089">
        <v>140</v>
      </c>
      <c r="F9089" s="3">
        <v>13657115</v>
      </c>
      <c r="G9089" s="1" t="s">
        <v>840</v>
      </c>
      <c r="H9089">
        <v>640334</v>
      </c>
      <c r="I9089" s="1" t="s">
        <v>1102</v>
      </c>
      <c r="J9089">
        <v>3294574</v>
      </c>
      <c r="K9089" s="1" t="s">
        <v>1389</v>
      </c>
      <c r="L9089">
        <v>362766</v>
      </c>
      <c r="M9089" s="1" t="s">
        <v>1660</v>
      </c>
      <c r="N9089" s="1" t="str">
        <f t="shared" si="141"/>
        <v>2010-2019</v>
      </c>
    </row>
    <row r="9090" spans="1:14" hidden="1" x14ac:dyDescent="0.3">
      <c r="A9090">
        <v>1291584</v>
      </c>
      <c r="B9090" s="1" t="s">
        <v>619</v>
      </c>
      <c r="C9090">
        <v>2011</v>
      </c>
      <c r="D9090" s="1" t="s">
        <v>18</v>
      </c>
      <c r="E9090">
        <v>140</v>
      </c>
      <c r="F9090" s="3">
        <v>13657115</v>
      </c>
      <c r="G9090" s="1" t="s">
        <v>840</v>
      </c>
      <c r="H9090">
        <v>640334</v>
      </c>
      <c r="I9090" s="1" t="s">
        <v>1102</v>
      </c>
      <c r="J9090">
        <v>3294574</v>
      </c>
      <c r="K9090" s="1" t="s">
        <v>1389</v>
      </c>
      <c r="L9090">
        <v>560</v>
      </c>
      <c r="M9090" s="1" t="s">
        <v>1898</v>
      </c>
      <c r="N9090" s="1" t="str">
        <f t="shared" ref="N9090:N9153" si="142">INT(C9090/10)*10 &amp; "-" &amp; INT(C9090/10)*10+9</f>
        <v>2010-2019</v>
      </c>
    </row>
    <row r="9091" spans="1:14" hidden="1" x14ac:dyDescent="0.3">
      <c r="A9091">
        <v>1291584</v>
      </c>
      <c r="B9091" s="1" t="s">
        <v>619</v>
      </c>
      <c r="C9091">
        <v>2011</v>
      </c>
      <c r="D9091" s="1" t="s">
        <v>18</v>
      </c>
      <c r="E9091">
        <v>140</v>
      </c>
      <c r="F9091" s="3">
        <v>13657115</v>
      </c>
      <c r="G9091" s="1" t="s">
        <v>840</v>
      </c>
      <c r="H9091">
        <v>640334</v>
      </c>
      <c r="I9091" s="1" t="s">
        <v>1102</v>
      </c>
      <c r="J9091">
        <v>3294574</v>
      </c>
      <c r="K9091" s="1" t="s">
        <v>1389</v>
      </c>
      <c r="L9091">
        <v>249291</v>
      </c>
      <c r="M9091" s="1" t="s">
        <v>1899</v>
      </c>
      <c r="N9091" s="1" t="str">
        <f t="shared" si="142"/>
        <v>2010-2019</v>
      </c>
    </row>
    <row r="9092" spans="1:14" hidden="1" x14ac:dyDescent="0.3">
      <c r="A9092">
        <v>1291584</v>
      </c>
      <c r="B9092" s="1" t="s">
        <v>619</v>
      </c>
      <c r="C9092">
        <v>2011</v>
      </c>
      <c r="D9092" s="1" t="s">
        <v>18</v>
      </c>
      <c r="E9092">
        <v>140</v>
      </c>
      <c r="F9092" s="3">
        <v>13657115</v>
      </c>
      <c r="G9092" s="1" t="s">
        <v>840</v>
      </c>
      <c r="H9092">
        <v>640334</v>
      </c>
      <c r="I9092" s="1" t="s">
        <v>1102</v>
      </c>
      <c r="J9092">
        <v>233561</v>
      </c>
      <c r="K9092" s="1" t="s">
        <v>1390</v>
      </c>
      <c r="L9092">
        <v>362766</v>
      </c>
      <c r="M9092" s="1" t="s">
        <v>1660</v>
      </c>
      <c r="N9092" s="1" t="str">
        <f t="shared" si="142"/>
        <v>2010-2019</v>
      </c>
    </row>
    <row r="9093" spans="1:14" hidden="1" x14ac:dyDescent="0.3">
      <c r="A9093">
        <v>1291584</v>
      </c>
      <c r="B9093" s="1" t="s">
        <v>619</v>
      </c>
      <c r="C9093">
        <v>2011</v>
      </c>
      <c r="D9093" s="1" t="s">
        <v>18</v>
      </c>
      <c r="E9093">
        <v>140</v>
      </c>
      <c r="F9093" s="3">
        <v>13657115</v>
      </c>
      <c r="G9093" s="1" t="s">
        <v>840</v>
      </c>
      <c r="H9093">
        <v>640334</v>
      </c>
      <c r="I9093" s="1" t="s">
        <v>1102</v>
      </c>
      <c r="J9093">
        <v>233561</v>
      </c>
      <c r="K9093" s="1" t="s">
        <v>1390</v>
      </c>
      <c r="L9093">
        <v>560</v>
      </c>
      <c r="M9093" s="1" t="s">
        <v>1898</v>
      </c>
      <c r="N9093" s="1" t="str">
        <f t="shared" si="142"/>
        <v>2010-2019</v>
      </c>
    </row>
    <row r="9094" spans="1:14" hidden="1" x14ac:dyDescent="0.3">
      <c r="A9094">
        <v>1291584</v>
      </c>
      <c r="B9094" s="1" t="s">
        <v>619</v>
      </c>
      <c r="C9094">
        <v>2011</v>
      </c>
      <c r="D9094" s="1" t="s">
        <v>18</v>
      </c>
      <c r="E9094">
        <v>140</v>
      </c>
      <c r="F9094" s="3">
        <v>13657115</v>
      </c>
      <c r="G9094" s="1" t="s">
        <v>840</v>
      </c>
      <c r="H9094">
        <v>640334</v>
      </c>
      <c r="I9094" s="1" t="s">
        <v>1102</v>
      </c>
      <c r="J9094">
        <v>233561</v>
      </c>
      <c r="K9094" s="1" t="s">
        <v>1390</v>
      </c>
      <c r="L9094">
        <v>249291</v>
      </c>
      <c r="M9094" s="1" t="s">
        <v>1899</v>
      </c>
      <c r="N9094" s="1" t="str">
        <f t="shared" si="142"/>
        <v>2010-2019</v>
      </c>
    </row>
    <row r="9095" spans="1:14" hidden="1" x14ac:dyDescent="0.3">
      <c r="A9095">
        <v>1291584</v>
      </c>
      <c r="B9095" s="1" t="s">
        <v>619</v>
      </c>
      <c r="C9095">
        <v>2011</v>
      </c>
      <c r="D9095" s="1" t="s">
        <v>18</v>
      </c>
      <c r="E9095">
        <v>140</v>
      </c>
      <c r="F9095" s="3">
        <v>13657115</v>
      </c>
      <c r="G9095" s="1" t="s">
        <v>952</v>
      </c>
      <c r="H9095">
        <v>640334</v>
      </c>
      <c r="I9095" s="1" t="s">
        <v>1102</v>
      </c>
      <c r="J9095">
        <v>640334</v>
      </c>
      <c r="K9095" s="1" t="s">
        <v>1102</v>
      </c>
      <c r="L9095">
        <v>362766</v>
      </c>
      <c r="M9095" s="1" t="s">
        <v>1660</v>
      </c>
      <c r="N9095" s="1" t="str">
        <f t="shared" si="142"/>
        <v>2010-2019</v>
      </c>
    </row>
    <row r="9096" spans="1:14" hidden="1" x14ac:dyDescent="0.3">
      <c r="A9096">
        <v>1291584</v>
      </c>
      <c r="B9096" s="1" t="s">
        <v>619</v>
      </c>
      <c r="C9096">
        <v>2011</v>
      </c>
      <c r="D9096" s="1" t="s">
        <v>18</v>
      </c>
      <c r="E9096">
        <v>140</v>
      </c>
      <c r="F9096" s="3">
        <v>13657115</v>
      </c>
      <c r="G9096" s="1" t="s">
        <v>952</v>
      </c>
      <c r="H9096">
        <v>640334</v>
      </c>
      <c r="I9096" s="1" t="s">
        <v>1102</v>
      </c>
      <c r="J9096">
        <v>640334</v>
      </c>
      <c r="K9096" s="1" t="s">
        <v>1102</v>
      </c>
      <c r="L9096">
        <v>560</v>
      </c>
      <c r="M9096" s="1" t="s">
        <v>1898</v>
      </c>
      <c r="N9096" s="1" t="str">
        <f t="shared" si="142"/>
        <v>2010-2019</v>
      </c>
    </row>
    <row r="9097" spans="1:14" hidden="1" x14ac:dyDescent="0.3">
      <c r="A9097">
        <v>1291584</v>
      </c>
      <c r="B9097" s="1" t="s">
        <v>619</v>
      </c>
      <c r="C9097">
        <v>2011</v>
      </c>
      <c r="D9097" s="1" t="s">
        <v>18</v>
      </c>
      <c r="E9097">
        <v>140</v>
      </c>
      <c r="F9097" s="3">
        <v>13657115</v>
      </c>
      <c r="G9097" s="1" t="s">
        <v>952</v>
      </c>
      <c r="H9097">
        <v>640334</v>
      </c>
      <c r="I9097" s="1" t="s">
        <v>1102</v>
      </c>
      <c r="J9097">
        <v>640334</v>
      </c>
      <c r="K9097" s="1" t="s">
        <v>1102</v>
      </c>
      <c r="L9097">
        <v>249291</v>
      </c>
      <c r="M9097" s="1" t="s">
        <v>1899</v>
      </c>
      <c r="N9097" s="1" t="str">
        <f t="shared" si="142"/>
        <v>2010-2019</v>
      </c>
    </row>
    <row r="9098" spans="1:14" hidden="1" x14ac:dyDescent="0.3">
      <c r="A9098">
        <v>1291584</v>
      </c>
      <c r="B9098" s="1" t="s">
        <v>619</v>
      </c>
      <c r="C9098">
        <v>2011</v>
      </c>
      <c r="D9098" s="1" t="s">
        <v>18</v>
      </c>
      <c r="E9098">
        <v>140</v>
      </c>
      <c r="F9098" s="3">
        <v>13657115</v>
      </c>
      <c r="G9098" s="1" t="s">
        <v>952</v>
      </c>
      <c r="H9098">
        <v>640334</v>
      </c>
      <c r="I9098" s="1" t="s">
        <v>1102</v>
      </c>
      <c r="J9098">
        <v>3294574</v>
      </c>
      <c r="K9098" s="1" t="s">
        <v>1389</v>
      </c>
      <c r="L9098">
        <v>362766</v>
      </c>
      <c r="M9098" s="1" t="s">
        <v>1660</v>
      </c>
      <c r="N9098" s="1" t="str">
        <f t="shared" si="142"/>
        <v>2010-2019</v>
      </c>
    </row>
    <row r="9099" spans="1:14" hidden="1" x14ac:dyDescent="0.3">
      <c r="A9099">
        <v>1291584</v>
      </c>
      <c r="B9099" s="1" t="s">
        <v>619</v>
      </c>
      <c r="C9099">
        <v>2011</v>
      </c>
      <c r="D9099" s="1" t="s">
        <v>18</v>
      </c>
      <c r="E9099">
        <v>140</v>
      </c>
      <c r="F9099" s="3">
        <v>13657115</v>
      </c>
      <c r="G9099" s="1" t="s">
        <v>952</v>
      </c>
      <c r="H9099">
        <v>640334</v>
      </c>
      <c r="I9099" s="1" t="s">
        <v>1102</v>
      </c>
      <c r="J9099">
        <v>3294574</v>
      </c>
      <c r="K9099" s="1" t="s">
        <v>1389</v>
      </c>
      <c r="L9099">
        <v>560</v>
      </c>
      <c r="M9099" s="1" t="s">
        <v>1898</v>
      </c>
      <c r="N9099" s="1" t="str">
        <f t="shared" si="142"/>
        <v>2010-2019</v>
      </c>
    </row>
    <row r="9100" spans="1:14" hidden="1" x14ac:dyDescent="0.3">
      <c r="A9100">
        <v>1291584</v>
      </c>
      <c r="B9100" s="1" t="s">
        <v>619</v>
      </c>
      <c r="C9100">
        <v>2011</v>
      </c>
      <c r="D9100" s="1" t="s">
        <v>18</v>
      </c>
      <c r="E9100">
        <v>140</v>
      </c>
      <c r="F9100" s="3">
        <v>13657115</v>
      </c>
      <c r="G9100" s="1" t="s">
        <v>952</v>
      </c>
      <c r="H9100">
        <v>640334</v>
      </c>
      <c r="I9100" s="1" t="s">
        <v>1102</v>
      </c>
      <c r="J9100">
        <v>3294574</v>
      </c>
      <c r="K9100" s="1" t="s">
        <v>1389</v>
      </c>
      <c r="L9100">
        <v>249291</v>
      </c>
      <c r="M9100" s="1" t="s">
        <v>1899</v>
      </c>
      <c r="N9100" s="1" t="str">
        <f t="shared" si="142"/>
        <v>2010-2019</v>
      </c>
    </row>
    <row r="9101" spans="1:14" hidden="1" x14ac:dyDescent="0.3">
      <c r="A9101">
        <v>1291584</v>
      </c>
      <c r="B9101" s="1" t="s">
        <v>619</v>
      </c>
      <c r="C9101">
        <v>2011</v>
      </c>
      <c r="D9101" s="1" t="s">
        <v>18</v>
      </c>
      <c r="E9101">
        <v>140</v>
      </c>
      <c r="F9101" s="3">
        <v>13657115</v>
      </c>
      <c r="G9101" s="1" t="s">
        <v>952</v>
      </c>
      <c r="H9101">
        <v>640334</v>
      </c>
      <c r="I9101" s="1" t="s">
        <v>1102</v>
      </c>
      <c r="J9101">
        <v>233561</v>
      </c>
      <c r="K9101" s="1" t="s">
        <v>1390</v>
      </c>
      <c r="L9101">
        <v>362766</v>
      </c>
      <c r="M9101" s="1" t="s">
        <v>1660</v>
      </c>
      <c r="N9101" s="1" t="str">
        <f t="shared" si="142"/>
        <v>2010-2019</v>
      </c>
    </row>
    <row r="9102" spans="1:14" hidden="1" x14ac:dyDescent="0.3">
      <c r="A9102">
        <v>1291584</v>
      </c>
      <c r="B9102" s="1" t="s">
        <v>619</v>
      </c>
      <c r="C9102">
        <v>2011</v>
      </c>
      <c r="D9102" s="1" t="s">
        <v>18</v>
      </c>
      <c r="E9102">
        <v>140</v>
      </c>
      <c r="F9102" s="3">
        <v>13657115</v>
      </c>
      <c r="G9102" s="1" t="s">
        <v>952</v>
      </c>
      <c r="H9102">
        <v>640334</v>
      </c>
      <c r="I9102" s="1" t="s">
        <v>1102</v>
      </c>
      <c r="J9102">
        <v>233561</v>
      </c>
      <c r="K9102" s="1" t="s">
        <v>1390</v>
      </c>
      <c r="L9102">
        <v>560</v>
      </c>
      <c r="M9102" s="1" t="s">
        <v>1898</v>
      </c>
      <c r="N9102" s="1" t="str">
        <f t="shared" si="142"/>
        <v>2010-2019</v>
      </c>
    </row>
    <row r="9103" spans="1:14" hidden="1" x14ac:dyDescent="0.3">
      <c r="A9103">
        <v>1291584</v>
      </c>
      <c r="B9103" s="1" t="s">
        <v>619</v>
      </c>
      <c r="C9103">
        <v>2011</v>
      </c>
      <c r="D9103" s="1" t="s">
        <v>18</v>
      </c>
      <c r="E9103">
        <v>140</v>
      </c>
      <c r="F9103" s="3">
        <v>13657115</v>
      </c>
      <c r="G9103" s="1" t="s">
        <v>952</v>
      </c>
      <c r="H9103">
        <v>640334</v>
      </c>
      <c r="I9103" s="1" t="s">
        <v>1102</v>
      </c>
      <c r="J9103">
        <v>233561</v>
      </c>
      <c r="K9103" s="1" t="s">
        <v>1390</v>
      </c>
      <c r="L9103">
        <v>249291</v>
      </c>
      <c r="M9103" s="1" t="s">
        <v>1899</v>
      </c>
      <c r="N9103" s="1" t="str">
        <f t="shared" si="142"/>
        <v>2010-2019</v>
      </c>
    </row>
    <row r="9104" spans="1:14" hidden="1" x14ac:dyDescent="0.3">
      <c r="A9104">
        <v>95765</v>
      </c>
      <c r="B9104" s="1" t="s">
        <v>180</v>
      </c>
      <c r="C9104">
        <v>1988</v>
      </c>
      <c r="D9104" s="1" t="s">
        <v>66</v>
      </c>
      <c r="E9104">
        <v>174</v>
      </c>
      <c r="F9104" s="3">
        <v>12397210</v>
      </c>
      <c r="G9104" s="1" t="s">
        <v>898</v>
      </c>
      <c r="H9104">
        <v>868153</v>
      </c>
      <c r="I9104" s="1" t="s">
        <v>1017</v>
      </c>
      <c r="J9104">
        <v>868153</v>
      </c>
      <c r="K9104" s="1" t="s">
        <v>1017</v>
      </c>
      <c r="L9104">
        <v>634159</v>
      </c>
      <c r="M9104" s="1" t="s">
        <v>1602</v>
      </c>
      <c r="N9104" s="1" t="str">
        <f t="shared" si="142"/>
        <v>1980-1989</v>
      </c>
    </row>
    <row r="9105" spans="1:14" hidden="1" x14ac:dyDescent="0.3">
      <c r="A9105">
        <v>95765</v>
      </c>
      <c r="B9105" s="1" t="s">
        <v>180</v>
      </c>
      <c r="C9105">
        <v>1988</v>
      </c>
      <c r="D9105" s="1" t="s">
        <v>66</v>
      </c>
      <c r="E9105">
        <v>174</v>
      </c>
      <c r="F9105" s="3">
        <v>12397210</v>
      </c>
      <c r="G9105" s="1" t="s">
        <v>898</v>
      </c>
      <c r="H9105">
        <v>868153</v>
      </c>
      <c r="I9105" s="1" t="s">
        <v>1017</v>
      </c>
      <c r="J9105">
        <v>868153</v>
      </c>
      <c r="K9105" s="1" t="s">
        <v>1017</v>
      </c>
      <c r="L9105">
        <v>134073</v>
      </c>
      <c r="M9105" s="1" t="s">
        <v>1603</v>
      </c>
      <c r="N9105" s="1" t="str">
        <f t="shared" si="142"/>
        <v>1980-1989</v>
      </c>
    </row>
    <row r="9106" spans="1:14" hidden="1" x14ac:dyDescent="0.3">
      <c r="A9106">
        <v>95765</v>
      </c>
      <c r="B9106" s="1" t="s">
        <v>180</v>
      </c>
      <c r="C9106">
        <v>1988</v>
      </c>
      <c r="D9106" s="1" t="s">
        <v>66</v>
      </c>
      <c r="E9106">
        <v>174</v>
      </c>
      <c r="F9106" s="3">
        <v>12397210</v>
      </c>
      <c r="G9106" s="1" t="s">
        <v>898</v>
      </c>
      <c r="H9106">
        <v>868153</v>
      </c>
      <c r="I9106" s="1" t="s">
        <v>1017</v>
      </c>
      <c r="J9106">
        <v>868153</v>
      </c>
      <c r="K9106" s="1" t="s">
        <v>1017</v>
      </c>
      <c r="L9106">
        <v>41066</v>
      </c>
      <c r="M9106" s="1" t="s">
        <v>1604</v>
      </c>
      <c r="N9106" s="1" t="str">
        <f t="shared" si="142"/>
        <v>1980-1989</v>
      </c>
    </row>
    <row r="9107" spans="1:14" hidden="1" x14ac:dyDescent="0.3">
      <c r="A9107">
        <v>95765</v>
      </c>
      <c r="B9107" s="1" t="s">
        <v>180</v>
      </c>
      <c r="C9107">
        <v>1988</v>
      </c>
      <c r="D9107" s="1" t="s">
        <v>66</v>
      </c>
      <c r="E9107">
        <v>174</v>
      </c>
      <c r="F9107" s="3">
        <v>12397210</v>
      </c>
      <c r="G9107" s="1" t="s">
        <v>898</v>
      </c>
      <c r="H9107">
        <v>868153</v>
      </c>
      <c r="I9107" s="1" t="s">
        <v>1017</v>
      </c>
      <c r="J9107">
        <v>660031</v>
      </c>
      <c r="K9107" s="1" t="s">
        <v>1214</v>
      </c>
      <c r="L9107">
        <v>634159</v>
      </c>
      <c r="M9107" s="1" t="s">
        <v>1602</v>
      </c>
      <c r="N9107" s="1" t="str">
        <f t="shared" si="142"/>
        <v>1980-1989</v>
      </c>
    </row>
    <row r="9108" spans="1:14" hidden="1" x14ac:dyDescent="0.3">
      <c r="A9108">
        <v>95765</v>
      </c>
      <c r="B9108" s="1" t="s">
        <v>180</v>
      </c>
      <c r="C9108">
        <v>1988</v>
      </c>
      <c r="D9108" s="1" t="s">
        <v>66</v>
      </c>
      <c r="E9108">
        <v>174</v>
      </c>
      <c r="F9108" s="3">
        <v>12397210</v>
      </c>
      <c r="G9108" s="1" t="s">
        <v>898</v>
      </c>
      <c r="H9108">
        <v>868153</v>
      </c>
      <c r="I9108" s="1" t="s">
        <v>1017</v>
      </c>
      <c r="J9108">
        <v>660031</v>
      </c>
      <c r="K9108" s="1" t="s">
        <v>1214</v>
      </c>
      <c r="L9108">
        <v>134073</v>
      </c>
      <c r="M9108" s="1" t="s">
        <v>1603</v>
      </c>
      <c r="N9108" s="1" t="str">
        <f t="shared" si="142"/>
        <v>1980-1989</v>
      </c>
    </row>
    <row r="9109" spans="1:14" hidden="1" x14ac:dyDescent="0.3">
      <c r="A9109">
        <v>95765</v>
      </c>
      <c r="B9109" s="1" t="s">
        <v>180</v>
      </c>
      <c r="C9109">
        <v>1988</v>
      </c>
      <c r="D9109" s="1" t="s">
        <v>66</v>
      </c>
      <c r="E9109">
        <v>174</v>
      </c>
      <c r="F9109" s="3">
        <v>12397210</v>
      </c>
      <c r="G9109" s="1" t="s">
        <v>898</v>
      </c>
      <c r="H9109">
        <v>868153</v>
      </c>
      <c r="I9109" s="1" t="s">
        <v>1017</v>
      </c>
      <c r="J9109">
        <v>660031</v>
      </c>
      <c r="K9109" s="1" t="s">
        <v>1214</v>
      </c>
      <c r="L9109">
        <v>41066</v>
      </c>
      <c r="M9109" s="1" t="s">
        <v>1604</v>
      </c>
      <c r="N9109" s="1" t="str">
        <f t="shared" si="142"/>
        <v>1980-1989</v>
      </c>
    </row>
    <row r="9110" spans="1:14" hidden="1" x14ac:dyDescent="0.3">
      <c r="A9110">
        <v>95765</v>
      </c>
      <c r="B9110" s="1" t="s">
        <v>180</v>
      </c>
      <c r="C9110">
        <v>1988</v>
      </c>
      <c r="D9110" s="1" t="s">
        <v>66</v>
      </c>
      <c r="E9110">
        <v>174</v>
      </c>
      <c r="F9110" s="3">
        <v>12397210</v>
      </c>
      <c r="G9110" s="1" t="s">
        <v>840</v>
      </c>
      <c r="H9110">
        <v>868153</v>
      </c>
      <c r="I9110" s="1" t="s">
        <v>1017</v>
      </c>
      <c r="J9110">
        <v>868153</v>
      </c>
      <c r="K9110" s="1" t="s">
        <v>1017</v>
      </c>
      <c r="L9110">
        <v>634159</v>
      </c>
      <c r="M9110" s="1" t="s">
        <v>1602</v>
      </c>
      <c r="N9110" s="1" t="str">
        <f t="shared" si="142"/>
        <v>1980-1989</v>
      </c>
    </row>
    <row r="9111" spans="1:14" hidden="1" x14ac:dyDescent="0.3">
      <c r="A9111">
        <v>95765</v>
      </c>
      <c r="B9111" s="1" t="s">
        <v>180</v>
      </c>
      <c r="C9111">
        <v>1988</v>
      </c>
      <c r="D9111" s="1" t="s">
        <v>66</v>
      </c>
      <c r="E9111">
        <v>174</v>
      </c>
      <c r="F9111" s="3">
        <v>12397210</v>
      </c>
      <c r="G9111" s="1" t="s">
        <v>840</v>
      </c>
      <c r="H9111">
        <v>868153</v>
      </c>
      <c r="I9111" s="1" t="s">
        <v>1017</v>
      </c>
      <c r="J9111">
        <v>868153</v>
      </c>
      <c r="K9111" s="1" t="s">
        <v>1017</v>
      </c>
      <c r="L9111">
        <v>134073</v>
      </c>
      <c r="M9111" s="1" t="s">
        <v>1603</v>
      </c>
      <c r="N9111" s="1" t="str">
        <f t="shared" si="142"/>
        <v>1980-1989</v>
      </c>
    </row>
    <row r="9112" spans="1:14" hidden="1" x14ac:dyDescent="0.3">
      <c r="A9112">
        <v>95765</v>
      </c>
      <c r="B9112" s="1" t="s">
        <v>180</v>
      </c>
      <c r="C9112">
        <v>1988</v>
      </c>
      <c r="D9112" s="1" t="s">
        <v>66</v>
      </c>
      <c r="E9112">
        <v>174</v>
      </c>
      <c r="F9112" s="3">
        <v>12397210</v>
      </c>
      <c r="G9112" s="1" t="s">
        <v>840</v>
      </c>
      <c r="H9112">
        <v>868153</v>
      </c>
      <c r="I9112" s="1" t="s">
        <v>1017</v>
      </c>
      <c r="J9112">
        <v>868153</v>
      </c>
      <c r="K9112" s="1" t="s">
        <v>1017</v>
      </c>
      <c r="L9112">
        <v>41066</v>
      </c>
      <c r="M9112" s="1" t="s">
        <v>1604</v>
      </c>
      <c r="N9112" s="1" t="str">
        <f t="shared" si="142"/>
        <v>1980-1989</v>
      </c>
    </row>
    <row r="9113" spans="1:14" hidden="1" x14ac:dyDescent="0.3">
      <c r="A9113">
        <v>95765</v>
      </c>
      <c r="B9113" s="1" t="s">
        <v>180</v>
      </c>
      <c r="C9113">
        <v>1988</v>
      </c>
      <c r="D9113" s="1" t="s">
        <v>66</v>
      </c>
      <c r="E9113">
        <v>174</v>
      </c>
      <c r="F9113" s="3">
        <v>12397210</v>
      </c>
      <c r="G9113" s="1" t="s">
        <v>840</v>
      </c>
      <c r="H9113">
        <v>868153</v>
      </c>
      <c r="I9113" s="1" t="s">
        <v>1017</v>
      </c>
      <c r="J9113">
        <v>660031</v>
      </c>
      <c r="K9113" s="1" t="s">
        <v>1214</v>
      </c>
      <c r="L9113">
        <v>634159</v>
      </c>
      <c r="M9113" s="1" t="s">
        <v>1602</v>
      </c>
      <c r="N9113" s="1" t="str">
        <f t="shared" si="142"/>
        <v>1980-1989</v>
      </c>
    </row>
    <row r="9114" spans="1:14" hidden="1" x14ac:dyDescent="0.3">
      <c r="A9114">
        <v>95765</v>
      </c>
      <c r="B9114" s="1" t="s">
        <v>180</v>
      </c>
      <c r="C9114">
        <v>1988</v>
      </c>
      <c r="D9114" s="1" t="s">
        <v>66</v>
      </c>
      <c r="E9114">
        <v>174</v>
      </c>
      <c r="F9114" s="3">
        <v>12397210</v>
      </c>
      <c r="G9114" s="1" t="s">
        <v>840</v>
      </c>
      <c r="H9114">
        <v>868153</v>
      </c>
      <c r="I9114" s="1" t="s">
        <v>1017</v>
      </c>
      <c r="J9114">
        <v>660031</v>
      </c>
      <c r="K9114" s="1" t="s">
        <v>1214</v>
      </c>
      <c r="L9114">
        <v>134073</v>
      </c>
      <c r="M9114" s="1" t="s">
        <v>1603</v>
      </c>
      <c r="N9114" s="1" t="str">
        <f t="shared" si="142"/>
        <v>1980-1989</v>
      </c>
    </row>
    <row r="9115" spans="1:14" hidden="1" x14ac:dyDescent="0.3">
      <c r="A9115">
        <v>95765</v>
      </c>
      <c r="B9115" s="1" t="s">
        <v>180</v>
      </c>
      <c r="C9115">
        <v>1988</v>
      </c>
      <c r="D9115" s="1" t="s">
        <v>66</v>
      </c>
      <c r="E9115">
        <v>174</v>
      </c>
      <c r="F9115" s="3">
        <v>12397210</v>
      </c>
      <c r="G9115" s="1" t="s">
        <v>840</v>
      </c>
      <c r="H9115">
        <v>868153</v>
      </c>
      <c r="I9115" s="1" t="s">
        <v>1017</v>
      </c>
      <c r="J9115">
        <v>660031</v>
      </c>
      <c r="K9115" s="1" t="s">
        <v>1214</v>
      </c>
      <c r="L9115">
        <v>41066</v>
      </c>
      <c r="M9115" s="1" t="s">
        <v>1604</v>
      </c>
      <c r="N9115" s="1" t="str">
        <f t="shared" si="142"/>
        <v>1980-1989</v>
      </c>
    </row>
    <row r="9116" spans="1:14" hidden="1" x14ac:dyDescent="0.3">
      <c r="A9116">
        <v>95765</v>
      </c>
      <c r="B9116" s="1" t="s">
        <v>180</v>
      </c>
      <c r="C9116">
        <v>1988</v>
      </c>
      <c r="D9116" s="1" t="s">
        <v>66</v>
      </c>
      <c r="E9116">
        <v>174</v>
      </c>
      <c r="F9116" s="3">
        <v>12397210</v>
      </c>
      <c r="G9116" s="1" t="s">
        <v>867</v>
      </c>
      <c r="H9116">
        <v>868153</v>
      </c>
      <c r="I9116" s="1" t="s">
        <v>1017</v>
      </c>
      <c r="J9116">
        <v>868153</v>
      </c>
      <c r="K9116" s="1" t="s">
        <v>1017</v>
      </c>
      <c r="L9116">
        <v>634159</v>
      </c>
      <c r="M9116" s="1" t="s">
        <v>1602</v>
      </c>
      <c r="N9116" s="1" t="str">
        <f t="shared" si="142"/>
        <v>1980-1989</v>
      </c>
    </row>
    <row r="9117" spans="1:14" hidden="1" x14ac:dyDescent="0.3">
      <c r="A9117">
        <v>95765</v>
      </c>
      <c r="B9117" s="1" t="s">
        <v>180</v>
      </c>
      <c r="C9117">
        <v>1988</v>
      </c>
      <c r="D9117" s="1" t="s">
        <v>66</v>
      </c>
      <c r="E9117">
        <v>174</v>
      </c>
      <c r="F9117" s="3">
        <v>12397210</v>
      </c>
      <c r="G9117" s="1" t="s">
        <v>867</v>
      </c>
      <c r="H9117">
        <v>868153</v>
      </c>
      <c r="I9117" s="1" t="s">
        <v>1017</v>
      </c>
      <c r="J9117">
        <v>868153</v>
      </c>
      <c r="K9117" s="1" t="s">
        <v>1017</v>
      </c>
      <c r="L9117">
        <v>134073</v>
      </c>
      <c r="M9117" s="1" t="s">
        <v>1603</v>
      </c>
      <c r="N9117" s="1" t="str">
        <f t="shared" si="142"/>
        <v>1980-1989</v>
      </c>
    </row>
    <row r="9118" spans="1:14" hidden="1" x14ac:dyDescent="0.3">
      <c r="A9118">
        <v>95765</v>
      </c>
      <c r="B9118" s="1" t="s">
        <v>180</v>
      </c>
      <c r="C9118">
        <v>1988</v>
      </c>
      <c r="D9118" s="1" t="s">
        <v>66</v>
      </c>
      <c r="E9118">
        <v>174</v>
      </c>
      <c r="F9118" s="3">
        <v>12397210</v>
      </c>
      <c r="G9118" s="1" t="s">
        <v>867</v>
      </c>
      <c r="H9118">
        <v>868153</v>
      </c>
      <c r="I9118" s="1" t="s">
        <v>1017</v>
      </c>
      <c r="J9118">
        <v>868153</v>
      </c>
      <c r="K9118" s="1" t="s">
        <v>1017</v>
      </c>
      <c r="L9118">
        <v>41066</v>
      </c>
      <c r="M9118" s="1" t="s">
        <v>1604</v>
      </c>
      <c r="N9118" s="1" t="str">
        <f t="shared" si="142"/>
        <v>1980-1989</v>
      </c>
    </row>
    <row r="9119" spans="1:14" hidden="1" x14ac:dyDescent="0.3">
      <c r="A9119">
        <v>95765</v>
      </c>
      <c r="B9119" s="1" t="s">
        <v>180</v>
      </c>
      <c r="C9119">
        <v>1988</v>
      </c>
      <c r="D9119" s="1" t="s">
        <v>66</v>
      </c>
      <c r="E9119">
        <v>174</v>
      </c>
      <c r="F9119" s="3">
        <v>12397210</v>
      </c>
      <c r="G9119" s="1" t="s">
        <v>867</v>
      </c>
      <c r="H9119">
        <v>868153</v>
      </c>
      <c r="I9119" s="1" t="s">
        <v>1017</v>
      </c>
      <c r="J9119">
        <v>660031</v>
      </c>
      <c r="K9119" s="1" t="s">
        <v>1214</v>
      </c>
      <c r="L9119">
        <v>634159</v>
      </c>
      <c r="M9119" s="1" t="s">
        <v>1602</v>
      </c>
      <c r="N9119" s="1" t="str">
        <f t="shared" si="142"/>
        <v>1980-1989</v>
      </c>
    </row>
    <row r="9120" spans="1:14" hidden="1" x14ac:dyDescent="0.3">
      <c r="A9120">
        <v>95765</v>
      </c>
      <c r="B9120" s="1" t="s">
        <v>180</v>
      </c>
      <c r="C9120">
        <v>1988</v>
      </c>
      <c r="D9120" s="1" t="s">
        <v>66</v>
      </c>
      <c r="E9120">
        <v>174</v>
      </c>
      <c r="F9120" s="3">
        <v>12397210</v>
      </c>
      <c r="G9120" s="1" t="s">
        <v>867</v>
      </c>
      <c r="H9120">
        <v>868153</v>
      </c>
      <c r="I9120" s="1" t="s">
        <v>1017</v>
      </c>
      <c r="J9120">
        <v>660031</v>
      </c>
      <c r="K9120" s="1" t="s">
        <v>1214</v>
      </c>
      <c r="L9120">
        <v>134073</v>
      </c>
      <c r="M9120" s="1" t="s">
        <v>1603</v>
      </c>
      <c r="N9120" s="1" t="str">
        <f t="shared" si="142"/>
        <v>1980-1989</v>
      </c>
    </row>
    <row r="9121" spans="1:14" hidden="1" x14ac:dyDescent="0.3">
      <c r="A9121">
        <v>95765</v>
      </c>
      <c r="B9121" s="1" t="s">
        <v>180</v>
      </c>
      <c r="C9121">
        <v>1988</v>
      </c>
      <c r="D9121" s="1" t="s">
        <v>66</v>
      </c>
      <c r="E9121">
        <v>174</v>
      </c>
      <c r="F9121" s="3">
        <v>12397210</v>
      </c>
      <c r="G9121" s="1" t="s">
        <v>867</v>
      </c>
      <c r="H9121">
        <v>868153</v>
      </c>
      <c r="I9121" s="1" t="s">
        <v>1017</v>
      </c>
      <c r="J9121">
        <v>660031</v>
      </c>
      <c r="K9121" s="1" t="s">
        <v>1214</v>
      </c>
      <c r="L9121">
        <v>41066</v>
      </c>
      <c r="M9121" s="1" t="s">
        <v>1604</v>
      </c>
      <c r="N9121" s="1" t="str">
        <f t="shared" si="142"/>
        <v>1980-1989</v>
      </c>
    </row>
    <row r="9122" spans="1:14" hidden="1" x14ac:dyDescent="0.3">
      <c r="A9122">
        <v>5074352</v>
      </c>
      <c r="B9122" s="1" t="s">
        <v>451</v>
      </c>
      <c r="C9122">
        <v>2016</v>
      </c>
      <c r="D9122" s="1" t="s">
        <v>98</v>
      </c>
      <c r="E9122">
        <v>161</v>
      </c>
      <c r="F9122" s="3">
        <v>12391761</v>
      </c>
      <c r="G9122" s="1" t="s">
        <v>898</v>
      </c>
      <c r="H9122">
        <v>4318159</v>
      </c>
      <c r="I9122" s="1" t="s">
        <v>1069</v>
      </c>
      <c r="J9122">
        <v>6328029</v>
      </c>
      <c r="K9122" s="1" t="s">
        <v>1316</v>
      </c>
      <c r="L9122">
        <v>451148</v>
      </c>
      <c r="M9122" s="1" t="s">
        <v>1060</v>
      </c>
      <c r="N9122" s="1" t="str">
        <f t="shared" si="142"/>
        <v>2010-2019</v>
      </c>
    </row>
    <row r="9123" spans="1:14" hidden="1" x14ac:dyDescent="0.3">
      <c r="A9123">
        <v>5074352</v>
      </c>
      <c r="B9123" s="1" t="s">
        <v>451</v>
      </c>
      <c r="C9123">
        <v>2016</v>
      </c>
      <c r="D9123" s="1" t="s">
        <v>98</v>
      </c>
      <c r="E9123">
        <v>161</v>
      </c>
      <c r="F9123" s="3">
        <v>12391761</v>
      </c>
      <c r="G9123" s="1" t="s">
        <v>898</v>
      </c>
      <c r="H9123">
        <v>4318159</v>
      </c>
      <c r="I9123" s="1" t="s">
        <v>1069</v>
      </c>
      <c r="J9123">
        <v>6328029</v>
      </c>
      <c r="K9123" s="1" t="s">
        <v>1316</v>
      </c>
      <c r="L9123">
        <v>2799219</v>
      </c>
      <c r="M9123" s="1" t="s">
        <v>1789</v>
      </c>
      <c r="N9123" s="1" t="str">
        <f t="shared" si="142"/>
        <v>2010-2019</v>
      </c>
    </row>
    <row r="9124" spans="1:14" hidden="1" x14ac:dyDescent="0.3">
      <c r="A9124">
        <v>5074352</v>
      </c>
      <c r="B9124" s="1" t="s">
        <v>451</v>
      </c>
      <c r="C9124">
        <v>2016</v>
      </c>
      <c r="D9124" s="1" t="s">
        <v>98</v>
      </c>
      <c r="E9124">
        <v>161</v>
      </c>
      <c r="F9124" s="3">
        <v>12391761</v>
      </c>
      <c r="G9124" s="1" t="s">
        <v>898</v>
      </c>
      <c r="H9124">
        <v>4318159</v>
      </c>
      <c r="I9124" s="1" t="s">
        <v>1069</v>
      </c>
      <c r="J9124">
        <v>6328029</v>
      </c>
      <c r="K9124" s="1" t="s">
        <v>1316</v>
      </c>
      <c r="L9124">
        <v>760778</v>
      </c>
      <c r="M9124" s="1" t="s">
        <v>1790</v>
      </c>
      <c r="N9124" s="1" t="str">
        <f t="shared" si="142"/>
        <v>2010-2019</v>
      </c>
    </row>
    <row r="9125" spans="1:14" hidden="1" x14ac:dyDescent="0.3">
      <c r="A9125">
        <v>5074352</v>
      </c>
      <c r="B9125" s="1" t="s">
        <v>451</v>
      </c>
      <c r="C9125">
        <v>2016</v>
      </c>
      <c r="D9125" s="1" t="s">
        <v>98</v>
      </c>
      <c r="E9125">
        <v>161</v>
      </c>
      <c r="F9125" s="3">
        <v>12391761</v>
      </c>
      <c r="G9125" s="1" t="s">
        <v>898</v>
      </c>
      <c r="H9125">
        <v>4318159</v>
      </c>
      <c r="I9125" s="1" t="s">
        <v>1069</v>
      </c>
      <c r="J9125">
        <v>6328031</v>
      </c>
      <c r="K9125" s="1" t="s">
        <v>1317</v>
      </c>
      <c r="L9125">
        <v>451148</v>
      </c>
      <c r="M9125" s="1" t="s">
        <v>1060</v>
      </c>
      <c r="N9125" s="1" t="str">
        <f t="shared" si="142"/>
        <v>2010-2019</v>
      </c>
    </row>
    <row r="9126" spans="1:14" hidden="1" x14ac:dyDescent="0.3">
      <c r="A9126">
        <v>5074352</v>
      </c>
      <c r="B9126" s="1" t="s">
        <v>451</v>
      </c>
      <c r="C9126">
        <v>2016</v>
      </c>
      <c r="D9126" s="1" t="s">
        <v>98</v>
      </c>
      <c r="E9126">
        <v>161</v>
      </c>
      <c r="F9126" s="3">
        <v>12391761</v>
      </c>
      <c r="G9126" s="1" t="s">
        <v>898</v>
      </c>
      <c r="H9126">
        <v>4318159</v>
      </c>
      <c r="I9126" s="1" t="s">
        <v>1069</v>
      </c>
      <c r="J9126">
        <v>6328031</v>
      </c>
      <c r="K9126" s="1" t="s">
        <v>1317</v>
      </c>
      <c r="L9126">
        <v>2799219</v>
      </c>
      <c r="M9126" s="1" t="s">
        <v>1789</v>
      </c>
      <c r="N9126" s="1" t="str">
        <f t="shared" si="142"/>
        <v>2010-2019</v>
      </c>
    </row>
    <row r="9127" spans="1:14" hidden="1" x14ac:dyDescent="0.3">
      <c r="A9127">
        <v>5074352</v>
      </c>
      <c r="B9127" s="1" t="s">
        <v>451</v>
      </c>
      <c r="C9127">
        <v>2016</v>
      </c>
      <c r="D9127" s="1" t="s">
        <v>98</v>
      </c>
      <c r="E9127">
        <v>161</v>
      </c>
      <c r="F9127" s="3">
        <v>12391761</v>
      </c>
      <c r="G9127" s="1" t="s">
        <v>898</v>
      </c>
      <c r="H9127">
        <v>4318159</v>
      </c>
      <c r="I9127" s="1" t="s">
        <v>1069</v>
      </c>
      <c r="J9127">
        <v>6328031</v>
      </c>
      <c r="K9127" s="1" t="s">
        <v>1317</v>
      </c>
      <c r="L9127">
        <v>760778</v>
      </c>
      <c r="M9127" s="1" t="s">
        <v>1790</v>
      </c>
      <c r="N9127" s="1" t="str">
        <f t="shared" si="142"/>
        <v>2010-2019</v>
      </c>
    </row>
    <row r="9128" spans="1:14" hidden="1" x14ac:dyDescent="0.3">
      <c r="A9128">
        <v>5074352</v>
      </c>
      <c r="B9128" s="1" t="s">
        <v>451</v>
      </c>
      <c r="C9128">
        <v>2016</v>
      </c>
      <c r="D9128" s="1" t="s">
        <v>98</v>
      </c>
      <c r="E9128">
        <v>161</v>
      </c>
      <c r="F9128" s="3">
        <v>12391761</v>
      </c>
      <c r="G9128" s="1" t="s">
        <v>898</v>
      </c>
      <c r="H9128">
        <v>4318159</v>
      </c>
      <c r="I9128" s="1" t="s">
        <v>1069</v>
      </c>
      <c r="J9128">
        <v>6328030</v>
      </c>
      <c r="K9128" s="1" t="s">
        <v>1318</v>
      </c>
      <c r="L9128">
        <v>451148</v>
      </c>
      <c r="M9128" s="1" t="s">
        <v>1060</v>
      </c>
      <c r="N9128" s="1" t="str">
        <f t="shared" si="142"/>
        <v>2010-2019</v>
      </c>
    </row>
    <row r="9129" spans="1:14" hidden="1" x14ac:dyDescent="0.3">
      <c r="A9129">
        <v>5074352</v>
      </c>
      <c r="B9129" s="1" t="s">
        <v>451</v>
      </c>
      <c r="C9129">
        <v>2016</v>
      </c>
      <c r="D9129" s="1" t="s">
        <v>98</v>
      </c>
      <c r="E9129">
        <v>161</v>
      </c>
      <c r="F9129" s="3">
        <v>12391761</v>
      </c>
      <c r="G9129" s="1" t="s">
        <v>898</v>
      </c>
      <c r="H9129">
        <v>4318159</v>
      </c>
      <c r="I9129" s="1" t="s">
        <v>1069</v>
      </c>
      <c r="J9129">
        <v>6328030</v>
      </c>
      <c r="K9129" s="1" t="s">
        <v>1318</v>
      </c>
      <c r="L9129">
        <v>2799219</v>
      </c>
      <c r="M9129" s="1" t="s">
        <v>1789</v>
      </c>
      <c r="N9129" s="1" t="str">
        <f t="shared" si="142"/>
        <v>2010-2019</v>
      </c>
    </row>
    <row r="9130" spans="1:14" hidden="1" x14ac:dyDescent="0.3">
      <c r="A9130">
        <v>5074352</v>
      </c>
      <c r="B9130" s="1" t="s">
        <v>451</v>
      </c>
      <c r="C9130">
        <v>2016</v>
      </c>
      <c r="D9130" s="1" t="s">
        <v>98</v>
      </c>
      <c r="E9130">
        <v>161</v>
      </c>
      <c r="F9130" s="3">
        <v>12391761</v>
      </c>
      <c r="G9130" s="1" t="s">
        <v>898</v>
      </c>
      <c r="H9130">
        <v>4318159</v>
      </c>
      <c r="I9130" s="1" t="s">
        <v>1069</v>
      </c>
      <c r="J9130">
        <v>6328030</v>
      </c>
      <c r="K9130" s="1" t="s">
        <v>1318</v>
      </c>
      <c r="L9130">
        <v>760778</v>
      </c>
      <c r="M9130" s="1" t="s">
        <v>1790</v>
      </c>
      <c r="N9130" s="1" t="str">
        <f t="shared" si="142"/>
        <v>2010-2019</v>
      </c>
    </row>
    <row r="9131" spans="1:14" hidden="1" x14ac:dyDescent="0.3">
      <c r="A9131">
        <v>5074352</v>
      </c>
      <c r="B9131" s="1" t="s">
        <v>451</v>
      </c>
      <c r="C9131">
        <v>2016</v>
      </c>
      <c r="D9131" s="1" t="s">
        <v>98</v>
      </c>
      <c r="E9131">
        <v>161</v>
      </c>
      <c r="F9131" s="3">
        <v>12391761</v>
      </c>
      <c r="G9131" s="1" t="s">
        <v>877</v>
      </c>
      <c r="H9131">
        <v>4318159</v>
      </c>
      <c r="I9131" s="1" t="s">
        <v>1069</v>
      </c>
      <c r="J9131">
        <v>6328029</v>
      </c>
      <c r="K9131" s="1" t="s">
        <v>1316</v>
      </c>
      <c r="L9131">
        <v>451148</v>
      </c>
      <c r="M9131" s="1" t="s">
        <v>1060</v>
      </c>
      <c r="N9131" s="1" t="str">
        <f t="shared" si="142"/>
        <v>2010-2019</v>
      </c>
    </row>
    <row r="9132" spans="1:14" hidden="1" x14ac:dyDescent="0.3">
      <c r="A9132">
        <v>5074352</v>
      </c>
      <c r="B9132" s="1" t="s">
        <v>451</v>
      </c>
      <c r="C9132">
        <v>2016</v>
      </c>
      <c r="D9132" s="1" t="s">
        <v>98</v>
      </c>
      <c r="E9132">
        <v>161</v>
      </c>
      <c r="F9132" s="3">
        <v>12391761</v>
      </c>
      <c r="G9132" s="1" t="s">
        <v>877</v>
      </c>
      <c r="H9132">
        <v>4318159</v>
      </c>
      <c r="I9132" s="1" t="s">
        <v>1069</v>
      </c>
      <c r="J9132">
        <v>6328029</v>
      </c>
      <c r="K9132" s="1" t="s">
        <v>1316</v>
      </c>
      <c r="L9132">
        <v>2799219</v>
      </c>
      <c r="M9132" s="1" t="s">
        <v>1789</v>
      </c>
      <c r="N9132" s="1" t="str">
        <f t="shared" si="142"/>
        <v>2010-2019</v>
      </c>
    </row>
    <row r="9133" spans="1:14" hidden="1" x14ac:dyDescent="0.3">
      <c r="A9133">
        <v>5074352</v>
      </c>
      <c r="B9133" s="1" t="s">
        <v>451</v>
      </c>
      <c r="C9133">
        <v>2016</v>
      </c>
      <c r="D9133" s="1" t="s">
        <v>98</v>
      </c>
      <c r="E9133">
        <v>161</v>
      </c>
      <c r="F9133" s="3">
        <v>12391761</v>
      </c>
      <c r="G9133" s="1" t="s">
        <v>877</v>
      </c>
      <c r="H9133">
        <v>4318159</v>
      </c>
      <c r="I9133" s="1" t="s">
        <v>1069</v>
      </c>
      <c r="J9133">
        <v>6328029</v>
      </c>
      <c r="K9133" s="1" t="s">
        <v>1316</v>
      </c>
      <c r="L9133">
        <v>760778</v>
      </c>
      <c r="M9133" s="1" t="s">
        <v>1790</v>
      </c>
      <c r="N9133" s="1" t="str">
        <f t="shared" si="142"/>
        <v>2010-2019</v>
      </c>
    </row>
    <row r="9134" spans="1:14" hidden="1" x14ac:dyDescent="0.3">
      <c r="A9134">
        <v>5074352</v>
      </c>
      <c r="B9134" s="1" t="s">
        <v>451</v>
      </c>
      <c r="C9134">
        <v>2016</v>
      </c>
      <c r="D9134" s="1" t="s">
        <v>98</v>
      </c>
      <c r="E9134">
        <v>161</v>
      </c>
      <c r="F9134" s="3">
        <v>12391761</v>
      </c>
      <c r="G9134" s="1" t="s">
        <v>877</v>
      </c>
      <c r="H9134">
        <v>4318159</v>
      </c>
      <c r="I9134" s="1" t="s">
        <v>1069</v>
      </c>
      <c r="J9134">
        <v>6328031</v>
      </c>
      <c r="K9134" s="1" t="s">
        <v>1317</v>
      </c>
      <c r="L9134">
        <v>451148</v>
      </c>
      <c r="M9134" s="1" t="s">
        <v>1060</v>
      </c>
      <c r="N9134" s="1" t="str">
        <f t="shared" si="142"/>
        <v>2010-2019</v>
      </c>
    </row>
    <row r="9135" spans="1:14" hidden="1" x14ac:dyDescent="0.3">
      <c r="A9135">
        <v>5074352</v>
      </c>
      <c r="B9135" s="1" t="s">
        <v>451</v>
      </c>
      <c r="C9135">
        <v>2016</v>
      </c>
      <c r="D9135" s="1" t="s">
        <v>98</v>
      </c>
      <c r="E9135">
        <v>161</v>
      </c>
      <c r="F9135" s="3">
        <v>12391761</v>
      </c>
      <c r="G9135" s="1" t="s">
        <v>877</v>
      </c>
      <c r="H9135">
        <v>4318159</v>
      </c>
      <c r="I9135" s="1" t="s">
        <v>1069</v>
      </c>
      <c r="J9135">
        <v>6328031</v>
      </c>
      <c r="K9135" s="1" t="s">
        <v>1317</v>
      </c>
      <c r="L9135">
        <v>2799219</v>
      </c>
      <c r="M9135" s="1" t="s">
        <v>1789</v>
      </c>
      <c r="N9135" s="1" t="str">
        <f t="shared" si="142"/>
        <v>2010-2019</v>
      </c>
    </row>
    <row r="9136" spans="1:14" hidden="1" x14ac:dyDescent="0.3">
      <c r="A9136">
        <v>5074352</v>
      </c>
      <c r="B9136" s="1" t="s">
        <v>451</v>
      </c>
      <c r="C9136">
        <v>2016</v>
      </c>
      <c r="D9136" s="1" t="s">
        <v>98</v>
      </c>
      <c r="E9136">
        <v>161</v>
      </c>
      <c r="F9136" s="3">
        <v>12391761</v>
      </c>
      <c r="G9136" s="1" t="s">
        <v>877</v>
      </c>
      <c r="H9136">
        <v>4318159</v>
      </c>
      <c r="I9136" s="1" t="s">
        <v>1069</v>
      </c>
      <c r="J9136">
        <v>6328031</v>
      </c>
      <c r="K9136" s="1" t="s">
        <v>1317</v>
      </c>
      <c r="L9136">
        <v>760778</v>
      </c>
      <c r="M9136" s="1" t="s">
        <v>1790</v>
      </c>
      <c r="N9136" s="1" t="str">
        <f t="shared" si="142"/>
        <v>2010-2019</v>
      </c>
    </row>
    <row r="9137" spans="1:14" hidden="1" x14ac:dyDescent="0.3">
      <c r="A9137">
        <v>5074352</v>
      </c>
      <c r="B9137" s="1" t="s">
        <v>451</v>
      </c>
      <c r="C9137">
        <v>2016</v>
      </c>
      <c r="D9137" s="1" t="s">
        <v>98</v>
      </c>
      <c r="E9137">
        <v>161</v>
      </c>
      <c r="F9137" s="3">
        <v>12391761</v>
      </c>
      <c r="G9137" s="1" t="s">
        <v>877</v>
      </c>
      <c r="H9137">
        <v>4318159</v>
      </c>
      <c r="I9137" s="1" t="s">
        <v>1069</v>
      </c>
      <c r="J9137">
        <v>6328030</v>
      </c>
      <c r="K9137" s="1" t="s">
        <v>1318</v>
      </c>
      <c r="L9137">
        <v>451148</v>
      </c>
      <c r="M9137" s="1" t="s">
        <v>1060</v>
      </c>
      <c r="N9137" s="1" t="str">
        <f t="shared" si="142"/>
        <v>2010-2019</v>
      </c>
    </row>
    <row r="9138" spans="1:14" hidden="1" x14ac:dyDescent="0.3">
      <c r="A9138">
        <v>5074352</v>
      </c>
      <c r="B9138" s="1" t="s">
        <v>451</v>
      </c>
      <c r="C9138">
        <v>2016</v>
      </c>
      <c r="D9138" s="1" t="s">
        <v>98</v>
      </c>
      <c r="E9138">
        <v>161</v>
      </c>
      <c r="F9138" s="3">
        <v>12391761</v>
      </c>
      <c r="G9138" s="1" t="s">
        <v>877</v>
      </c>
      <c r="H9138">
        <v>4318159</v>
      </c>
      <c r="I9138" s="1" t="s">
        <v>1069</v>
      </c>
      <c r="J9138">
        <v>6328030</v>
      </c>
      <c r="K9138" s="1" t="s">
        <v>1318</v>
      </c>
      <c r="L9138">
        <v>2799219</v>
      </c>
      <c r="M9138" s="1" t="s">
        <v>1789</v>
      </c>
      <c r="N9138" s="1" t="str">
        <f t="shared" si="142"/>
        <v>2010-2019</v>
      </c>
    </row>
    <row r="9139" spans="1:14" hidden="1" x14ac:dyDescent="0.3">
      <c r="A9139">
        <v>5074352</v>
      </c>
      <c r="B9139" s="1" t="s">
        <v>451</v>
      </c>
      <c r="C9139">
        <v>2016</v>
      </c>
      <c r="D9139" s="1" t="s">
        <v>98</v>
      </c>
      <c r="E9139">
        <v>161</v>
      </c>
      <c r="F9139" s="3">
        <v>12391761</v>
      </c>
      <c r="G9139" s="1" t="s">
        <v>877</v>
      </c>
      <c r="H9139">
        <v>4318159</v>
      </c>
      <c r="I9139" s="1" t="s">
        <v>1069</v>
      </c>
      <c r="J9139">
        <v>6328030</v>
      </c>
      <c r="K9139" s="1" t="s">
        <v>1318</v>
      </c>
      <c r="L9139">
        <v>760778</v>
      </c>
      <c r="M9139" s="1" t="s">
        <v>1790</v>
      </c>
      <c r="N9139" s="1" t="str">
        <f t="shared" si="142"/>
        <v>2010-2019</v>
      </c>
    </row>
    <row r="9140" spans="1:14" hidden="1" x14ac:dyDescent="0.3">
      <c r="A9140">
        <v>5074352</v>
      </c>
      <c r="B9140" s="1" t="s">
        <v>451</v>
      </c>
      <c r="C9140">
        <v>2016</v>
      </c>
      <c r="D9140" s="1" t="s">
        <v>98</v>
      </c>
      <c r="E9140">
        <v>161</v>
      </c>
      <c r="F9140" s="3">
        <v>12391761</v>
      </c>
      <c r="G9140" s="1" t="s">
        <v>846</v>
      </c>
      <c r="H9140">
        <v>4318159</v>
      </c>
      <c r="I9140" s="1" t="s">
        <v>1069</v>
      </c>
      <c r="J9140">
        <v>6328029</v>
      </c>
      <c r="K9140" s="1" t="s">
        <v>1316</v>
      </c>
      <c r="L9140">
        <v>451148</v>
      </c>
      <c r="M9140" s="1" t="s">
        <v>1060</v>
      </c>
      <c r="N9140" s="1" t="str">
        <f t="shared" si="142"/>
        <v>2010-2019</v>
      </c>
    </row>
    <row r="9141" spans="1:14" hidden="1" x14ac:dyDescent="0.3">
      <c r="A9141">
        <v>5074352</v>
      </c>
      <c r="B9141" s="1" t="s">
        <v>451</v>
      </c>
      <c r="C9141">
        <v>2016</v>
      </c>
      <c r="D9141" s="1" t="s">
        <v>98</v>
      </c>
      <c r="E9141">
        <v>161</v>
      </c>
      <c r="F9141" s="3">
        <v>12391761</v>
      </c>
      <c r="G9141" s="1" t="s">
        <v>846</v>
      </c>
      <c r="H9141">
        <v>4318159</v>
      </c>
      <c r="I9141" s="1" t="s">
        <v>1069</v>
      </c>
      <c r="J9141">
        <v>6328029</v>
      </c>
      <c r="K9141" s="1" t="s">
        <v>1316</v>
      </c>
      <c r="L9141">
        <v>2799219</v>
      </c>
      <c r="M9141" s="1" t="s">
        <v>1789</v>
      </c>
      <c r="N9141" s="1" t="str">
        <f t="shared" si="142"/>
        <v>2010-2019</v>
      </c>
    </row>
    <row r="9142" spans="1:14" hidden="1" x14ac:dyDescent="0.3">
      <c r="A9142">
        <v>5074352</v>
      </c>
      <c r="B9142" s="1" t="s">
        <v>451</v>
      </c>
      <c r="C9142">
        <v>2016</v>
      </c>
      <c r="D9142" s="1" t="s">
        <v>98</v>
      </c>
      <c r="E9142">
        <v>161</v>
      </c>
      <c r="F9142" s="3">
        <v>12391761</v>
      </c>
      <c r="G9142" s="1" t="s">
        <v>846</v>
      </c>
      <c r="H9142">
        <v>4318159</v>
      </c>
      <c r="I9142" s="1" t="s">
        <v>1069</v>
      </c>
      <c r="J9142">
        <v>6328029</v>
      </c>
      <c r="K9142" s="1" t="s">
        <v>1316</v>
      </c>
      <c r="L9142">
        <v>760778</v>
      </c>
      <c r="M9142" s="1" t="s">
        <v>1790</v>
      </c>
      <c r="N9142" s="1" t="str">
        <f t="shared" si="142"/>
        <v>2010-2019</v>
      </c>
    </row>
    <row r="9143" spans="1:14" hidden="1" x14ac:dyDescent="0.3">
      <c r="A9143">
        <v>5074352</v>
      </c>
      <c r="B9143" s="1" t="s">
        <v>451</v>
      </c>
      <c r="C9143">
        <v>2016</v>
      </c>
      <c r="D9143" s="1" t="s">
        <v>98</v>
      </c>
      <c r="E9143">
        <v>161</v>
      </c>
      <c r="F9143" s="3">
        <v>12391761</v>
      </c>
      <c r="G9143" s="1" t="s">
        <v>846</v>
      </c>
      <c r="H9143">
        <v>4318159</v>
      </c>
      <c r="I9143" s="1" t="s">
        <v>1069</v>
      </c>
      <c r="J9143">
        <v>6328031</v>
      </c>
      <c r="K9143" s="1" t="s">
        <v>1317</v>
      </c>
      <c r="L9143">
        <v>451148</v>
      </c>
      <c r="M9143" s="1" t="s">
        <v>1060</v>
      </c>
      <c r="N9143" s="1" t="str">
        <f t="shared" si="142"/>
        <v>2010-2019</v>
      </c>
    </row>
    <row r="9144" spans="1:14" hidden="1" x14ac:dyDescent="0.3">
      <c r="A9144">
        <v>5074352</v>
      </c>
      <c r="B9144" s="1" t="s">
        <v>451</v>
      </c>
      <c r="C9144">
        <v>2016</v>
      </c>
      <c r="D9144" s="1" t="s">
        <v>98</v>
      </c>
      <c r="E9144">
        <v>161</v>
      </c>
      <c r="F9144" s="3">
        <v>12391761</v>
      </c>
      <c r="G9144" s="1" t="s">
        <v>846</v>
      </c>
      <c r="H9144">
        <v>4318159</v>
      </c>
      <c r="I9144" s="1" t="s">
        <v>1069</v>
      </c>
      <c r="J9144">
        <v>6328031</v>
      </c>
      <c r="K9144" s="1" t="s">
        <v>1317</v>
      </c>
      <c r="L9144">
        <v>2799219</v>
      </c>
      <c r="M9144" s="1" t="s">
        <v>1789</v>
      </c>
      <c r="N9144" s="1" t="str">
        <f t="shared" si="142"/>
        <v>2010-2019</v>
      </c>
    </row>
    <row r="9145" spans="1:14" hidden="1" x14ac:dyDescent="0.3">
      <c r="A9145">
        <v>5074352</v>
      </c>
      <c r="B9145" s="1" t="s">
        <v>451</v>
      </c>
      <c r="C9145">
        <v>2016</v>
      </c>
      <c r="D9145" s="1" t="s">
        <v>98</v>
      </c>
      <c r="E9145">
        <v>161</v>
      </c>
      <c r="F9145" s="3">
        <v>12391761</v>
      </c>
      <c r="G9145" s="1" t="s">
        <v>846</v>
      </c>
      <c r="H9145">
        <v>4318159</v>
      </c>
      <c r="I9145" s="1" t="s">
        <v>1069</v>
      </c>
      <c r="J9145">
        <v>6328031</v>
      </c>
      <c r="K9145" s="1" t="s">
        <v>1317</v>
      </c>
      <c r="L9145">
        <v>760778</v>
      </c>
      <c r="M9145" s="1" t="s">
        <v>1790</v>
      </c>
      <c r="N9145" s="1" t="str">
        <f t="shared" si="142"/>
        <v>2010-2019</v>
      </c>
    </row>
    <row r="9146" spans="1:14" hidden="1" x14ac:dyDescent="0.3">
      <c r="A9146">
        <v>5074352</v>
      </c>
      <c r="B9146" s="1" t="s">
        <v>451</v>
      </c>
      <c r="C9146">
        <v>2016</v>
      </c>
      <c r="D9146" s="1" t="s">
        <v>98</v>
      </c>
      <c r="E9146">
        <v>161</v>
      </c>
      <c r="F9146" s="3">
        <v>12391761</v>
      </c>
      <c r="G9146" s="1" t="s">
        <v>846</v>
      </c>
      <c r="H9146">
        <v>4318159</v>
      </c>
      <c r="I9146" s="1" t="s">
        <v>1069</v>
      </c>
      <c r="J9146">
        <v>6328030</v>
      </c>
      <c r="K9146" s="1" t="s">
        <v>1318</v>
      </c>
      <c r="L9146">
        <v>451148</v>
      </c>
      <c r="M9146" s="1" t="s">
        <v>1060</v>
      </c>
      <c r="N9146" s="1" t="str">
        <f t="shared" si="142"/>
        <v>2010-2019</v>
      </c>
    </row>
    <row r="9147" spans="1:14" hidden="1" x14ac:dyDescent="0.3">
      <c r="A9147">
        <v>5074352</v>
      </c>
      <c r="B9147" s="1" t="s">
        <v>451</v>
      </c>
      <c r="C9147">
        <v>2016</v>
      </c>
      <c r="D9147" s="1" t="s">
        <v>98</v>
      </c>
      <c r="E9147">
        <v>161</v>
      </c>
      <c r="F9147" s="3">
        <v>12391761</v>
      </c>
      <c r="G9147" s="1" t="s">
        <v>846</v>
      </c>
      <c r="H9147">
        <v>4318159</v>
      </c>
      <c r="I9147" s="1" t="s">
        <v>1069</v>
      </c>
      <c r="J9147">
        <v>6328030</v>
      </c>
      <c r="K9147" s="1" t="s">
        <v>1318</v>
      </c>
      <c r="L9147">
        <v>2799219</v>
      </c>
      <c r="M9147" s="1" t="s">
        <v>1789</v>
      </c>
      <c r="N9147" s="1" t="str">
        <f t="shared" si="142"/>
        <v>2010-2019</v>
      </c>
    </row>
    <row r="9148" spans="1:14" hidden="1" x14ac:dyDescent="0.3">
      <c r="A9148">
        <v>5074352</v>
      </c>
      <c r="B9148" s="1" t="s">
        <v>451</v>
      </c>
      <c r="C9148">
        <v>2016</v>
      </c>
      <c r="D9148" s="1" t="s">
        <v>98</v>
      </c>
      <c r="E9148">
        <v>161</v>
      </c>
      <c r="F9148" s="3">
        <v>12391761</v>
      </c>
      <c r="G9148" s="1" t="s">
        <v>846</v>
      </c>
      <c r="H9148">
        <v>4318159</v>
      </c>
      <c r="I9148" s="1" t="s">
        <v>1069</v>
      </c>
      <c r="J9148">
        <v>6328030</v>
      </c>
      <c r="K9148" s="1" t="s">
        <v>1318</v>
      </c>
      <c r="L9148">
        <v>760778</v>
      </c>
      <c r="M9148" s="1" t="s">
        <v>1790</v>
      </c>
      <c r="N9148" s="1" t="str">
        <f t="shared" si="142"/>
        <v>2010-2019</v>
      </c>
    </row>
    <row r="9149" spans="1:14" hidden="1" x14ac:dyDescent="0.3">
      <c r="A9149">
        <v>5074352</v>
      </c>
      <c r="B9149" s="1" t="s">
        <v>451</v>
      </c>
      <c r="C9149">
        <v>2016</v>
      </c>
      <c r="D9149" s="1" t="s">
        <v>98</v>
      </c>
      <c r="E9149">
        <v>161</v>
      </c>
      <c r="F9149" s="3">
        <v>12391761</v>
      </c>
      <c r="G9149" s="1" t="s">
        <v>858</v>
      </c>
      <c r="H9149">
        <v>4318159</v>
      </c>
      <c r="I9149" s="1" t="s">
        <v>1069</v>
      </c>
      <c r="J9149">
        <v>6328029</v>
      </c>
      <c r="K9149" s="1" t="s">
        <v>1316</v>
      </c>
      <c r="L9149">
        <v>451148</v>
      </c>
      <c r="M9149" s="1" t="s">
        <v>1060</v>
      </c>
      <c r="N9149" s="1" t="str">
        <f t="shared" si="142"/>
        <v>2010-2019</v>
      </c>
    </row>
    <row r="9150" spans="1:14" hidden="1" x14ac:dyDescent="0.3">
      <c r="A9150">
        <v>5074352</v>
      </c>
      <c r="B9150" s="1" t="s">
        <v>451</v>
      </c>
      <c r="C9150">
        <v>2016</v>
      </c>
      <c r="D9150" s="1" t="s">
        <v>98</v>
      </c>
      <c r="E9150">
        <v>161</v>
      </c>
      <c r="F9150" s="3">
        <v>12391761</v>
      </c>
      <c r="G9150" s="1" t="s">
        <v>858</v>
      </c>
      <c r="H9150">
        <v>4318159</v>
      </c>
      <c r="I9150" s="1" t="s">
        <v>1069</v>
      </c>
      <c r="J9150">
        <v>6328029</v>
      </c>
      <c r="K9150" s="1" t="s">
        <v>1316</v>
      </c>
      <c r="L9150">
        <v>2799219</v>
      </c>
      <c r="M9150" s="1" t="s">
        <v>1789</v>
      </c>
      <c r="N9150" s="1" t="str">
        <f t="shared" si="142"/>
        <v>2010-2019</v>
      </c>
    </row>
    <row r="9151" spans="1:14" hidden="1" x14ac:dyDescent="0.3">
      <c r="A9151">
        <v>5074352</v>
      </c>
      <c r="B9151" s="1" t="s">
        <v>451</v>
      </c>
      <c r="C9151">
        <v>2016</v>
      </c>
      <c r="D9151" s="1" t="s">
        <v>98</v>
      </c>
      <c r="E9151">
        <v>161</v>
      </c>
      <c r="F9151" s="3">
        <v>12391761</v>
      </c>
      <c r="G9151" s="1" t="s">
        <v>858</v>
      </c>
      <c r="H9151">
        <v>4318159</v>
      </c>
      <c r="I9151" s="1" t="s">
        <v>1069</v>
      </c>
      <c r="J9151">
        <v>6328029</v>
      </c>
      <c r="K9151" s="1" t="s">
        <v>1316</v>
      </c>
      <c r="L9151">
        <v>760778</v>
      </c>
      <c r="M9151" s="1" t="s">
        <v>1790</v>
      </c>
      <c r="N9151" s="1" t="str">
        <f t="shared" si="142"/>
        <v>2010-2019</v>
      </c>
    </row>
    <row r="9152" spans="1:14" hidden="1" x14ac:dyDescent="0.3">
      <c r="A9152">
        <v>5074352</v>
      </c>
      <c r="B9152" s="1" t="s">
        <v>451</v>
      </c>
      <c r="C9152">
        <v>2016</v>
      </c>
      <c r="D9152" s="1" t="s">
        <v>98</v>
      </c>
      <c r="E9152">
        <v>161</v>
      </c>
      <c r="F9152" s="3">
        <v>12391761</v>
      </c>
      <c r="G9152" s="1" t="s">
        <v>858</v>
      </c>
      <c r="H9152">
        <v>4318159</v>
      </c>
      <c r="I9152" s="1" t="s">
        <v>1069</v>
      </c>
      <c r="J9152">
        <v>6328031</v>
      </c>
      <c r="K9152" s="1" t="s">
        <v>1317</v>
      </c>
      <c r="L9152">
        <v>451148</v>
      </c>
      <c r="M9152" s="1" t="s">
        <v>1060</v>
      </c>
      <c r="N9152" s="1" t="str">
        <f t="shared" si="142"/>
        <v>2010-2019</v>
      </c>
    </row>
    <row r="9153" spans="1:14" hidden="1" x14ac:dyDescent="0.3">
      <c r="A9153">
        <v>5074352</v>
      </c>
      <c r="B9153" s="1" t="s">
        <v>451</v>
      </c>
      <c r="C9153">
        <v>2016</v>
      </c>
      <c r="D9153" s="1" t="s">
        <v>98</v>
      </c>
      <c r="E9153">
        <v>161</v>
      </c>
      <c r="F9153" s="3">
        <v>12391761</v>
      </c>
      <c r="G9153" s="1" t="s">
        <v>858</v>
      </c>
      <c r="H9153">
        <v>4318159</v>
      </c>
      <c r="I9153" s="1" t="s">
        <v>1069</v>
      </c>
      <c r="J9153">
        <v>6328031</v>
      </c>
      <c r="K9153" s="1" t="s">
        <v>1317</v>
      </c>
      <c r="L9153">
        <v>2799219</v>
      </c>
      <c r="M9153" s="1" t="s">
        <v>1789</v>
      </c>
      <c r="N9153" s="1" t="str">
        <f t="shared" si="142"/>
        <v>2010-2019</v>
      </c>
    </row>
    <row r="9154" spans="1:14" hidden="1" x14ac:dyDescent="0.3">
      <c r="A9154">
        <v>5074352</v>
      </c>
      <c r="B9154" s="1" t="s">
        <v>451</v>
      </c>
      <c r="C9154">
        <v>2016</v>
      </c>
      <c r="D9154" s="1" t="s">
        <v>98</v>
      </c>
      <c r="E9154">
        <v>161</v>
      </c>
      <c r="F9154" s="3">
        <v>12391761</v>
      </c>
      <c r="G9154" s="1" t="s">
        <v>858</v>
      </c>
      <c r="H9154">
        <v>4318159</v>
      </c>
      <c r="I9154" s="1" t="s">
        <v>1069</v>
      </c>
      <c r="J9154">
        <v>6328031</v>
      </c>
      <c r="K9154" s="1" t="s">
        <v>1317</v>
      </c>
      <c r="L9154">
        <v>760778</v>
      </c>
      <c r="M9154" s="1" t="s">
        <v>1790</v>
      </c>
      <c r="N9154" s="1" t="str">
        <f t="shared" ref="N9154:N9217" si="143">INT(C9154/10)*10 &amp; "-" &amp; INT(C9154/10)*10+9</f>
        <v>2010-2019</v>
      </c>
    </row>
    <row r="9155" spans="1:14" hidden="1" x14ac:dyDescent="0.3">
      <c r="A9155">
        <v>5074352</v>
      </c>
      <c r="B9155" s="1" t="s">
        <v>451</v>
      </c>
      <c r="C9155">
        <v>2016</v>
      </c>
      <c r="D9155" s="1" t="s">
        <v>98</v>
      </c>
      <c r="E9155">
        <v>161</v>
      </c>
      <c r="F9155" s="3">
        <v>12391761</v>
      </c>
      <c r="G9155" s="1" t="s">
        <v>858</v>
      </c>
      <c r="H9155">
        <v>4318159</v>
      </c>
      <c r="I9155" s="1" t="s">
        <v>1069</v>
      </c>
      <c r="J9155">
        <v>6328030</v>
      </c>
      <c r="K9155" s="1" t="s">
        <v>1318</v>
      </c>
      <c r="L9155">
        <v>451148</v>
      </c>
      <c r="M9155" s="1" t="s">
        <v>1060</v>
      </c>
      <c r="N9155" s="1" t="str">
        <f t="shared" si="143"/>
        <v>2010-2019</v>
      </c>
    </row>
    <row r="9156" spans="1:14" hidden="1" x14ac:dyDescent="0.3">
      <c r="A9156">
        <v>5074352</v>
      </c>
      <c r="B9156" s="1" t="s">
        <v>451</v>
      </c>
      <c r="C9156">
        <v>2016</v>
      </c>
      <c r="D9156" s="1" t="s">
        <v>98</v>
      </c>
      <c r="E9156">
        <v>161</v>
      </c>
      <c r="F9156" s="3">
        <v>12391761</v>
      </c>
      <c r="G9156" s="1" t="s">
        <v>858</v>
      </c>
      <c r="H9156">
        <v>4318159</v>
      </c>
      <c r="I9156" s="1" t="s">
        <v>1069</v>
      </c>
      <c r="J9156">
        <v>6328030</v>
      </c>
      <c r="K9156" s="1" t="s">
        <v>1318</v>
      </c>
      <c r="L9156">
        <v>2799219</v>
      </c>
      <c r="M9156" s="1" t="s">
        <v>1789</v>
      </c>
      <c r="N9156" s="1" t="str">
        <f t="shared" si="143"/>
        <v>2010-2019</v>
      </c>
    </row>
    <row r="9157" spans="1:14" hidden="1" x14ac:dyDescent="0.3">
      <c r="A9157">
        <v>5074352</v>
      </c>
      <c r="B9157" s="1" t="s">
        <v>451</v>
      </c>
      <c r="C9157">
        <v>2016</v>
      </c>
      <c r="D9157" s="1" t="s">
        <v>98</v>
      </c>
      <c r="E9157">
        <v>161</v>
      </c>
      <c r="F9157" s="3">
        <v>12391761</v>
      </c>
      <c r="G9157" s="1" t="s">
        <v>858</v>
      </c>
      <c r="H9157">
        <v>4318159</v>
      </c>
      <c r="I9157" s="1" t="s">
        <v>1069</v>
      </c>
      <c r="J9157">
        <v>6328030</v>
      </c>
      <c r="K9157" s="1" t="s">
        <v>1318</v>
      </c>
      <c r="L9157">
        <v>760778</v>
      </c>
      <c r="M9157" s="1" t="s">
        <v>1790</v>
      </c>
      <c r="N9157" s="1" t="str">
        <f t="shared" si="143"/>
        <v>2010-2019</v>
      </c>
    </row>
    <row r="9158" spans="1:14" hidden="1" x14ac:dyDescent="0.3">
      <c r="A9158">
        <v>5074352</v>
      </c>
      <c r="B9158" s="1" t="s">
        <v>451</v>
      </c>
      <c r="C9158">
        <v>2016</v>
      </c>
      <c r="D9158" s="1" t="s">
        <v>98</v>
      </c>
      <c r="E9158">
        <v>161</v>
      </c>
      <c r="F9158" s="3">
        <v>12391761</v>
      </c>
      <c r="G9158" s="1" t="s">
        <v>840</v>
      </c>
      <c r="H9158">
        <v>4318159</v>
      </c>
      <c r="I9158" s="1" t="s">
        <v>1069</v>
      </c>
      <c r="J9158">
        <v>6328029</v>
      </c>
      <c r="K9158" s="1" t="s">
        <v>1316</v>
      </c>
      <c r="L9158">
        <v>451148</v>
      </c>
      <c r="M9158" s="1" t="s">
        <v>1060</v>
      </c>
      <c r="N9158" s="1" t="str">
        <f t="shared" si="143"/>
        <v>2010-2019</v>
      </c>
    </row>
    <row r="9159" spans="1:14" hidden="1" x14ac:dyDescent="0.3">
      <c r="A9159">
        <v>5074352</v>
      </c>
      <c r="B9159" s="1" t="s">
        <v>451</v>
      </c>
      <c r="C9159">
        <v>2016</v>
      </c>
      <c r="D9159" s="1" t="s">
        <v>98</v>
      </c>
      <c r="E9159">
        <v>161</v>
      </c>
      <c r="F9159" s="3">
        <v>12391761</v>
      </c>
      <c r="G9159" s="1" t="s">
        <v>840</v>
      </c>
      <c r="H9159">
        <v>4318159</v>
      </c>
      <c r="I9159" s="1" t="s">
        <v>1069</v>
      </c>
      <c r="J9159">
        <v>6328029</v>
      </c>
      <c r="K9159" s="1" t="s">
        <v>1316</v>
      </c>
      <c r="L9159">
        <v>2799219</v>
      </c>
      <c r="M9159" s="1" t="s">
        <v>1789</v>
      </c>
      <c r="N9159" s="1" t="str">
        <f t="shared" si="143"/>
        <v>2010-2019</v>
      </c>
    </row>
    <row r="9160" spans="1:14" hidden="1" x14ac:dyDescent="0.3">
      <c r="A9160">
        <v>5074352</v>
      </c>
      <c r="B9160" s="1" t="s">
        <v>451</v>
      </c>
      <c r="C9160">
        <v>2016</v>
      </c>
      <c r="D9160" s="1" t="s">
        <v>98</v>
      </c>
      <c r="E9160">
        <v>161</v>
      </c>
      <c r="F9160" s="3">
        <v>12391761</v>
      </c>
      <c r="G9160" s="1" t="s">
        <v>840</v>
      </c>
      <c r="H9160">
        <v>4318159</v>
      </c>
      <c r="I9160" s="1" t="s">
        <v>1069</v>
      </c>
      <c r="J9160">
        <v>6328029</v>
      </c>
      <c r="K9160" s="1" t="s">
        <v>1316</v>
      </c>
      <c r="L9160">
        <v>760778</v>
      </c>
      <c r="M9160" s="1" t="s">
        <v>1790</v>
      </c>
      <c r="N9160" s="1" t="str">
        <f t="shared" si="143"/>
        <v>2010-2019</v>
      </c>
    </row>
    <row r="9161" spans="1:14" hidden="1" x14ac:dyDescent="0.3">
      <c r="A9161">
        <v>5074352</v>
      </c>
      <c r="B9161" s="1" t="s">
        <v>451</v>
      </c>
      <c r="C9161">
        <v>2016</v>
      </c>
      <c r="D9161" s="1" t="s">
        <v>98</v>
      </c>
      <c r="E9161">
        <v>161</v>
      </c>
      <c r="F9161" s="3">
        <v>12391761</v>
      </c>
      <c r="G9161" s="1" t="s">
        <v>840</v>
      </c>
      <c r="H9161">
        <v>4318159</v>
      </c>
      <c r="I9161" s="1" t="s">
        <v>1069</v>
      </c>
      <c r="J9161">
        <v>6328031</v>
      </c>
      <c r="K9161" s="1" t="s">
        <v>1317</v>
      </c>
      <c r="L9161">
        <v>451148</v>
      </c>
      <c r="M9161" s="1" t="s">
        <v>1060</v>
      </c>
      <c r="N9161" s="1" t="str">
        <f t="shared" si="143"/>
        <v>2010-2019</v>
      </c>
    </row>
    <row r="9162" spans="1:14" hidden="1" x14ac:dyDescent="0.3">
      <c r="A9162">
        <v>5074352</v>
      </c>
      <c r="B9162" s="1" t="s">
        <v>451</v>
      </c>
      <c r="C9162">
        <v>2016</v>
      </c>
      <c r="D9162" s="1" t="s">
        <v>98</v>
      </c>
      <c r="E9162">
        <v>161</v>
      </c>
      <c r="F9162" s="3">
        <v>12391761</v>
      </c>
      <c r="G9162" s="1" t="s">
        <v>840</v>
      </c>
      <c r="H9162">
        <v>4318159</v>
      </c>
      <c r="I9162" s="1" t="s">
        <v>1069</v>
      </c>
      <c r="J9162">
        <v>6328031</v>
      </c>
      <c r="K9162" s="1" t="s">
        <v>1317</v>
      </c>
      <c r="L9162">
        <v>2799219</v>
      </c>
      <c r="M9162" s="1" t="s">
        <v>1789</v>
      </c>
      <c r="N9162" s="1" t="str">
        <f t="shared" si="143"/>
        <v>2010-2019</v>
      </c>
    </row>
    <row r="9163" spans="1:14" hidden="1" x14ac:dyDescent="0.3">
      <c r="A9163">
        <v>5074352</v>
      </c>
      <c r="B9163" s="1" t="s">
        <v>451</v>
      </c>
      <c r="C9163">
        <v>2016</v>
      </c>
      <c r="D9163" s="1" t="s">
        <v>98</v>
      </c>
      <c r="E9163">
        <v>161</v>
      </c>
      <c r="F9163" s="3">
        <v>12391761</v>
      </c>
      <c r="G9163" s="1" t="s">
        <v>840</v>
      </c>
      <c r="H9163">
        <v>4318159</v>
      </c>
      <c r="I9163" s="1" t="s">
        <v>1069</v>
      </c>
      <c r="J9163">
        <v>6328031</v>
      </c>
      <c r="K9163" s="1" t="s">
        <v>1317</v>
      </c>
      <c r="L9163">
        <v>760778</v>
      </c>
      <c r="M9163" s="1" t="s">
        <v>1790</v>
      </c>
      <c r="N9163" s="1" t="str">
        <f t="shared" si="143"/>
        <v>2010-2019</v>
      </c>
    </row>
    <row r="9164" spans="1:14" hidden="1" x14ac:dyDescent="0.3">
      <c r="A9164">
        <v>5074352</v>
      </c>
      <c r="B9164" s="1" t="s">
        <v>451</v>
      </c>
      <c r="C9164">
        <v>2016</v>
      </c>
      <c r="D9164" s="1" t="s">
        <v>98</v>
      </c>
      <c r="E9164">
        <v>161</v>
      </c>
      <c r="F9164" s="3">
        <v>12391761</v>
      </c>
      <c r="G9164" s="1" t="s">
        <v>840</v>
      </c>
      <c r="H9164">
        <v>4318159</v>
      </c>
      <c r="I9164" s="1" t="s">
        <v>1069</v>
      </c>
      <c r="J9164">
        <v>6328030</v>
      </c>
      <c r="K9164" s="1" t="s">
        <v>1318</v>
      </c>
      <c r="L9164">
        <v>451148</v>
      </c>
      <c r="M9164" s="1" t="s">
        <v>1060</v>
      </c>
      <c r="N9164" s="1" t="str">
        <f t="shared" si="143"/>
        <v>2010-2019</v>
      </c>
    </row>
    <row r="9165" spans="1:14" hidden="1" x14ac:dyDescent="0.3">
      <c r="A9165">
        <v>5074352</v>
      </c>
      <c r="B9165" s="1" t="s">
        <v>451</v>
      </c>
      <c r="C9165">
        <v>2016</v>
      </c>
      <c r="D9165" s="1" t="s">
        <v>98</v>
      </c>
      <c r="E9165">
        <v>161</v>
      </c>
      <c r="F9165" s="3">
        <v>12391761</v>
      </c>
      <c r="G9165" s="1" t="s">
        <v>840</v>
      </c>
      <c r="H9165">
        <v>4318159</v>
      </c>
      <c r="I9165" s="1" t="s">
        <v>1069</v>
      </c>
      <c r="J9165">
        <v>6328030</v>
      </c>
      <c r="K9165" s="1" t="s">
        <v>1318</v>
      </c>
      <c r="L9165">
        <v>2799219</v>
      </c>
      <c r="M9165" s="1" t="s">
        <v>1789</v>
      </c>
      <c r="N9165" s="1" t="str">
        <f t="shared" si="143"/>
        <v>2010-2019</v>
      </c>
    </row>
    <row r="9166" spans="1:14" hidden="1" x14ac:dyDescent="0.3">
      <c r="A9166">
        <v>5074352</v>
      </c>
      <c r="B9166" s="1" t="s">
        <v>451</v>
      </c>
      <c r="C9166">
        <v>2016</v>
      </c>
      <c r="D9166" s="1" t="s">
        <v>98</v>
      </c>
      <c r="E9166">
        <v>161</v>
      </c>
      <c r="F9166" s="3">
        <v>12391761</v>
      </c>
      <c r="G9166" s="1" t="s">
        <v>840</v>
      </c>
      <c r="H9166">
        <v>4318159</v>
      </c>
      <c r="I9166" s="1" t="s">
        <v>1069</v>
      </c>
      <c r="J9166">
        <v>6328030</v>
      </c>
      <c r="K9166" s="1" t="s">
        <v>1318</v>
      </c>
      <c r="L9166">
        <v>760778</v>
      </c>
      <c r="M9166" s="1" t="s">
        <v>1790</v>
      </c>
      <c r="N9166" s="1" t="str">
        <f t="shared" si="143"/>
        <v>2010-2019</v>
      </c>
    </row>
    <row r="9167" spans="1:14" hidden="1" x14ac:dyDescent="0.3">
      <c r="A9167">
        <v>5074352</v>
      </c>
      <c r="B9167" s="1" t="s">
        <v>451</v>
      </c>
      <c r="C9167">
        <v>2016</v>
      </c>
      <c r="D9167" s="1" t="s">
        <v>98</v>
      </c>
      <c r="E9167">
        <v>161</v>
      </c>
      <c r="F9167" s="3">
        <v>12391761</v>
      </c>
      <c r="G9167" s="1" t="s">
        <v>952</v>
      </c>
      <c r="H9167">
        <v>4318159</v>
      </c>
      <c r="I9167" s="1" t="s">
        <v>1069</v>
      </c>
      <c r="J9167">
        <v>6328029</v>
      </c>
      <c r="K9167" s="1" t="s">
        <v>1316</v>
      </c>
      <c r="L9167">
        <v>451148</v>
      </c>
      <c r="M9167" s="1" t="s">
        <v>1060</v>
      </c>
      <c r="N9167" s="1" t="str">
        <f t="shared" si="143"/>
        <v>2010-2019</v>
      </c>
    </row>
    <row r="9168" spans="1:14" hidden="1" x14ac:dyDescent="0.3">
      <c r="A9168">
        <v>5074352</v>
      </c>
      <c r="B9168" s="1" t="s">
        <v>451</v>
      </c>
      <c r="C9168">
        <v>2016</v>
      </c>
      <c r="D9168" s="1" t="s">
        <v>98</v>
      </c>
      <c r="E9168">
        <v>161</v>
      </c>
      <c r="F9168" s="3">
        <v>12391761</v>
      </c>
      <c r="G9168" s="1" t="s">
        <v>952</v>
      </c>
      <c r="H9168">
        <v>4318159</v>
      </c>
      <c r="I9168" s="1" t="s">
        <v>1069</v>
      </c>
      <c r="J9168">
        <v>6328029</v>
      </c>
      <c r="K9168" s="1" t="s">
        <v>1316</v>
      </c>
      <c r="L9168">
        <v>2799219</v>
      </c>
      <c r="M9168" s="1" t="s">
        <v>1789</v>
      </c>
      <c r="N9168" s="1" t="str">
        <f t="shared" si="143"/>
        <v>2010-2019</v>
      </c>
    </row>
    <row r="9169" spans="1:14" hidden="1" x14ac:dyDescent="0.3">
      <c r="A9169">
        <v>5074352</v>
      </c>
      <c r="B9169" s="1" t="s">
        <v>451</v>
      </c>
      <c r="C9169">
        <v>2016</v>
      </c>
      <c r="D9169" s="1" t="s">
        <v>98</v>
      </c>
      <c r="E9169">
        <v>161</v>
      </c>
      <c r="F9169" s="3">
        <v>12391761</v>
      </c>
      <c r="G9169" s="1" t="s">
        <v>952</v>
      </c>
      <c r="H9169">
        <v>4318159</v>
      </c>
      <c r="I9169" s="1" t="s">
        <v>1069</v>
      </c>
      <c r="J9169">
        <v>6328029</v>
      </c>
      <c r="K9169" s="1" t="s">
        <v>1316</v>
      </c>
      <c r="L9169">
        <v>760778</v>
      </c>
      <c r="M9169" s="1" t="s">
        <v>1790</v>
      </c>
      <c r="N9169" s="1" t="str">
        <f t="shared" si="143"/>
        <v>2010-2019</v>
      </c>
    </row>
    <row r="9170" spans="1:14" hidden="1" x14ac:dyDescent="0.3">
      <c r="A9170">
        <v>5074352</v>
      </c>
      <c r="B9170" s="1" t="s">
        <v>451</v>
      </c>
      <c r="C9170">
        <v>2016</v>
      </c>
      <c r="D9170" s="1" t="s">
        <v>98</v>
      </c>
      <c r="E9170">
        <v>161</v>
      </c>
      <c r="F9170" s="3">
        <v>12391761</v>
      </c>
      <c r="G9170" s="1" t="s">
        <v>952</v>
      </c>
      <c r="H9170">
        <v>4318159</v>
      </c>
      <c r="I9170" s="1" t="s">
        <v>1069</v>
      </c>
      <c r="J9170">
        <v>6328031</v>
      </c>
      <c r="K9170" s="1" t="s">
        <v>1317</v>
      </c>
      <c r="L9170">
        <v>451148</v>
      </c>
      <c r="M9170" s="1" t="s">
        <v>1060</v>
      </c>
      <c r="N9170" s="1" t="str">
        <f t="shared" si="143"/>
        <v>2010-2019</v>
      </c>
    </row>
    <row r="9171" spans="1:14" hidden="1" x14ac:dyDescent="0.3">
      <c r="A9171">
        <v>5074352</v>
      </c>
      <c r="B9171" s="1" t="s">
        <v>451</v>
      </c>
      <c r="C9171">
        <v>2016</v>
      </c>
      <c r="D9171" s="1" t="s">
        <v>98</v>
      </c>
      <c r="E9171">
        <v>161</v>
      </c>
      <c r="F9171" s="3">
        <v>12391761</v>
      </c>
      <c r="G9171" s="1" t="s">
        <v>952</v>
      </c>
      <c r="H9171">
        <v>4318159</v>
      </c>
      <c r="I9171" s="1" t="s">
        <v>1069</v>
      </c>
      <c r="J9171">
        <v>6328031</v>
      </c>
      <c r="K9171" s="1" t="s">
        <v>1317</v>
      </c>
      <c r="L9171">
        <v>2799219</v>
      </c>
      <c r="M9171" s="1" t="s">
        <v>1789</v>
      </c>
      <c r="N9171" s="1" t="str">
        <f t="shared" si="143"/>
        <v>2010-2019</v>
      </c>
    </row>
    <row r="9172" spans="1:14" hidden="1" x14ac:dyDescent="0.3">
      <c r="A9172">
        <v>5074352</v>
      </c>
      <c r="B9172" s="1" t="s">
        <v>451</v>
      </c>
      <c r="C9172">
        <v>2016</v>
      </c>
      <c r="D9172" s="1" t="s">
        <v>98</v>
      </c>
      <c r="E9172">
        <v>161</v>
      </c>
      <c r="F9172" s="3">
        <v>12391761</v>
      </c>
      <c r="G9172" s="1" t="s">
        <v>952</v>
      </c>
      <c r="H9172">
        <v>4318159</v>
      </c>
      <c r="I9172" s="1" t="s">
        <v>1069</v>
      </c>
      <c r="J9172">
        <v>6328031</v>
      </c>
      <c r="K9172" s="1" t="s">
        <v>1317</v>
      </c>
      <c r="L9172">
        <v>760778</v>
      </c>
      <c r="M9172" s="1" t="s">
        <v>1790</v>
      </c>
      <c r="N9172" s="1" t="str">
        <f t="shared" si="143"/>
        <v>2010-2019</v>
      </c>
    </row>
    <row r="9173" spans="1:14" hidden="1" x14ac:dyDescent="0.3">
      <c r="A9173">
        <v>5074352</v>
      </c>
      <c r="B9173" s="1" t="s">
        <v>451</v>
      </c>
      <c r="C9173">
        <v>2016</v>
      </c>
      <c r="D9173" s="1" t="s">
        <v>98</v>
      </c>
      <c r="E9173">
        <v>161</v>
      </c>
      <c r="F9173" s="3">
        <v>12391761</v>
      </c>
      <c r="G9173" s="1" t="s">
        <v>952</v>
      </c>
      <c r="H9173">
        <v>4318159</v>
      </c>
      <c r="I9173" s="1" t="s">
        <v>1069</v>
      </c>
      <c r="J9173">
        <v>6328030</v>
      </c>
      <c r="K9173" s="1" t="s">
        <v>1318</v>
      </c>
      <c r="L9173">
        <v>451148</v>
      </c>
      <c r="M9173" s="1" t="s">
        <v>1060</v>
      </c>
      <c r="N9173" s="1" t="str">
        <f t="shared" si="143"/>
        <v>2010-2019</v>
      </c>
    </row>
    <row r="9174" spans="1:14" hidden="1" x14ac:dyDescent="0.3">
      <c r="A9174">
        <v>5074352</v>
      </c>
      <c r="B9174" s="1" t="s">
        <v>451</v>
      </c>
      <c r="C9174">
        <v>2016</v>
      </c>
      <c r="D9174" s="1" t="s">
        <v>98</v>
      </c>
      <c r="E9174">
        <v>161</v>
      </c>
      <c r="F9174" s="3">
        <v>12391761</v>
      </c>
      <c r="G9174" s="1" t="s">
        <v>952</v>
      </c>
      <c r="H9174">
        <v>4318159</v>
      </c>
      <c r="I9174" s="1" t="s">
        <v>1069</v>
      </c>
      <c r="J9174">
        <v>6328030</v>
      </c>
      <c r="K9174" s="1" t="s">
        <v>1318</v>
      </c>
      <c r="L9174">
        <v>2799219</v>
      </c>
      <c r="M9174" s="1" t="s">
        <v>1789</v>
      </c>
      <c r="N9174" s="1" t="str">
        <f t="shared" si="143"/>
        <v>2010-2019</v>
      </c>
    </row>
    <row r="9175" spans="1:14" hidden="1" x14ac:dyDescent="0.3">
      <c r="A9175">
        <v>5074352</v>
      </c>
      <c r="B9175" s="1" t="s">
        <v>451</v>
      </c>
      <c r="C9175">
        <v>2016</v>
      </c>
      <c r="D9175" s="1" t="s">
        <v>98</v>
      </c>
      <c r="E9175">
        <v>161</v>
      </c>
      <c r="F9175" s="3">
        <v>12391761</v>
      </c>
      <c r="G9175" s="1" t="s">
        <v>952</v>
      </c>
      <c r="H9175">
        <v>4318159</v>
      </c>
      <c r="I9175" s="1" t="s">
        <v>1069</v>
      </c>
      <c r="J9175">
        <v>6328030</v>
      </c>
      <c r="K9175" s="1" t="s">
        <v>1318</v>
      </c>
      <c r="L9175">
        <v>760778</v>
      </c>
      <c r="M9175" s="1" t="s">
        <v>1790</v>
      </c>
      <c r="N9175" s="1" t="str">
        <f t="shared" si="143"/>
        <v>2010-2019</v>
      </c>
    </row>
    <row r="9176" spans="1:14" hidden="1" x14ac:dyDescent="0.3">
      <c r="A9176">
        <v>119698</v>
      </c>
      <c r="B9176" s="1" t="s">
        <v>306</v>
      </c>
      <c r="C9176">
        <v>1997</v>
      </c>
      <c r="D9176" s="1" t="s">
        <v>18</v>
      </c>
      <c r="E9176">
        <v>133</v>
      </c>
      <c r="F9176" s="3">
        <v>11696687</v>
      </c>
      <c r="G9176" s="1" t="s">
        <v>844</v>
      </c>
      <c r="H9176">
        <v>594503</v>
      </c>
      <c r="I9176" s="1" t="s">
        <v>1001</v>
      </c>
      <c r="J9176">
        <v>594503</v>
      </c>
      <c r="K9176" s="1" t="s">
        <v>1001</v>
      </c>
      <c r="L9176">
        <v>559444</v>
      </c>
      <c r="M9176" s="1" t="s">
        <v>1686</v>
      </c>
      <c r="N9176" s="1" t="str">
        <f t="shared" si="143"/>
        <v>1990-1999</v>
      </c>
    </row>
    <row r="9177" spans="1:14" hidden="1" x14ac:dyDescent="0.3">
      <c r="A9177">
        <v>119698</v>
      </c>
      <c r="B9177" s="1" t="s">
        <v>306</v>
      </c>
      <c r="C9177">
        <v>1997</v>
      </c>
      <c r="D9177" s="1" t="s">
        <v>18</v>
      </c>
      <c r="E9177">
        <v>133</v>
      </c>
      <c r="F9177" s="3">
        <v>11696687</v>
      </c>
      <c r="G9177" s="1" t="s">
        <v>844</v>
      </c>
      <c r="H9177">
        <v>594503</v>
      </c>
      <c r="I9177" s="1" t="s">
        <v>1001</v>
      </c>
      <c r="J9177">
        <v>594503</v>
      </c>
      <c r="K9177" s="1" t="s">
        <v>1001</v>
      </c>
      <c r="L9177">
        <v>410942</v>
      </c>
      <c r="M9177" s="1" t="s">
        <v>1687</v>
      </c>
      <c r="N9177" s="1" t="str">
        <f t="shared" si="143"/>
        <v>1990-1999</v>
      </c>
    </row>
    <row r="9178" spans="1:14" hidden="1" x14ac:dyDescent="0.3">
      <c r="A9178">
        <v>119698</v>
      </c>
      <c r="B9178" s="1" t="s">
        <v>306</v>
      </c>
      <c r="C9178">
        <v>1997</v>
      </c>
      <c r="D9178" s="1" t="s">
        <v>18</v>
      </c>
      <c r="E9178">
        <v>133</v>
      </c>
      <c r="F9178" s="3">
        <v>11696687</v>
      </c>
      <c r="G9178" s="1" t="s">
        <v>844</v>
      </c>
      <c r="H9178">
        <v>594503</v>
      </c>
      <c r="I9178" s="1" t="s">
        <v>1001</v>
      </c>
      <c r="J9178">
        <v>594503</v>
      </c>
      <c r="K9178" s="1" t="s">
        <v>1001</v>
      </c>
      <c r="L9178">
        <v>849100</v>
      </c>
      <c r="M9178" s="1" t="s">
        <v>1688</v>
      </c>
      <c r="N9178" s="1" t="str">
        <f t="shared" si="143"/>
        <v>1990-1999</v>
      </c>
    </row>
    <row r="9179" spans="1:14" hidden="1" x14ac:dyDescent="0.3">
      <c r="A9179">
        <v>119698</v>
      </c>
      <c r="B9179" s="1" t="s">
        <v>306</v>
      </c>
      <c r="C9179">
        <v>1997</v>
      </c>
      <c r="D9179" s="1" t="s">
        <v>18</v>
      </c>
      <c r="E9179">
        <v>133</v>
      </c>
      <c r="F9179" s="3">
        <v>11696687</v>
      </c>
      <c r="G9179" s="1" t="s">
        <v>916</v>
      </c>
      <c r="H9179">
        <v>594503</v>
      </c>
      <c r="I9179" s="1" t="s">
        <v>1001</v>
      </c>
      <c r="J9179">
        <v>594503</v>
      </c>
      <c r="K9179" s="1" t="s">
        <v>1001</v>
      </c>
      <c r="L9179">
        <v>559444</v>
      </c>
      <c r="M9179" s="1" t="s">
        <v>1686</v>
      </c>
      <c r="N9179" s="1" t="str">
        <f t="shared" si="143"/>
        <v>1990-1999</v>
      </c>
    </row>
    <row r="9180" spans="1:14" hidden="1" x14ac:dyDescent="0.3">
      <c r="A9180">
        <v>119698</v>
      </c>
      <c r="B9180" s="1" t="s">
        <v>306</v>
      </c>
      <c r="C9180">
        <v>1997</v>
      </c>
      <c r="D9180" s="1" t="s">
        <v>18</v>
      </c>
      <c r="E9180">
        <v>133</v>
      </c>
      <c r="F9180" s="3">
        <v>11696687</v>
      </c>
      <c r="G9180" s="1" t="s">
        <v>916</v>
      </c>
      <c r="H9180">
        <v>594503</v>
      </c>
      <c r="I9180" s="1" t="s">
        <v>1001</v>
      </c>
      <c r="J9180">
        <v>594503</v>
      </c>
      <c r="K9180" s="1" t="s">
        <v>1001</v>
      </c>
      <c r="L9180">
        <v>410942</v>
      </c>
      <c r="M9180" s="1" t="s">
        <v>1687</v>
      </c>
      <c r="N9180" s="1" t="str">
        <f t="shared" si="143"/>
        <v>1990-1999</v>
      </c>
    </row>
    <row r="9181" spans="1:14" hidden="1" x14ac:dyDescent="0.3">
      <c r="A9181">
        <v>119698</v>
      </c>
      <c r="B9181" s="1" t="s">
        <v>306</v>
      </c>
      <c r="C9181">
        <v>1997</v>
      </c>
      <c r="D9181" s="1" t="s">
        <v>18</v>
      </c>
      <c r="E9181">
        <v>133</v>
      </c>
      <c r="F9181" s="3">
        <v>11696687</v>
      </c>
      <c r="G9181" s="1" t="s">
        <v>916</v>
      </c>
      <c r="H9181">
        <v>594503</v>
      </c>
      <c r="I9181" s="1" t="s">
        <v>1001</v>
      </c>
      <c r="J9181">
        <v>594503</v>
      </c>
      <c r="K9181" s="1" t="s">
        <v>1001</v>
      </c>
      <c r="L9181">
        <v>849100</v>
      </c>
      <c r="M9181" s="1" t="s">
        <v>1688</v>
      </c>
      <c r="N9181" s="1" t="str">
        <f t="shared" si="143"/>
        <v>1990-1999</v>
      </c>
    </row>
    <row r="9182" spans="1:14" hidden="1" x14ac:dyDescent="0.3">
      <c r="A9182">
        <v>119698</v>
      </c>
      <c r="B9182" s="1" t="s">
        <v>306</v>
      </c>
      <c r="C9182">
        <v>1997</v>
      </c>
      <c r="D9182" s="1" t="s">
        <v>18</v>
      </c>
      <c r="E9182">
        <v>133</v>
      </c>
      <c r="F9182" s="3">
        <v>11696687</v>
      </c>
      <c r="G9182" s="1" t="s">
        <v>850</v>
      </c>
      <c r="H9182">
        <v>594503</v>
      </c>
      <c r="I9182" s="1" t="s">
        <v>1001</v>
      </c>
      <c r="J9182">
        <v>594503</v>
      </c>
      <c r="K9182" s="1" t="s">
        <v>1001</v>
      </c>
      <c r="L9182">
        <v>559444</v>
      </c>
      <c r="M9182" s="1" t="s">
        <v>1686</v>
      </c>
      <c r="N9182" s="1" t="str">
        <f t="shared" si="143"/>
        <v>1990-1999</v>
      </c>
    </row>
    <row r="9183" spans="1:14" hidden="1" x14ac:dyDescent="0.3">
      <c r="A9183">
        <v>119698</v>
      </c>
      <c r="B9183" s="1" t="s">
        <v>306</v>
      </c>
      <c r="C9183">
        <v>1997</v>
      </c>
      <c r="D9183" s="1" t="s">
        <v>18</v>
      </c>
      <c r="E9183">
        <v>133</v>
      </c>
      <c r="F9183" s="3">
        <v>11696687</v>
      </c>
      <c r="G9183" s="1" t="s">
        <v>850</v>
      </c>
      <c r="H9183">
        <v>594503</v>
      </c>
      <c r="I9183" s="1" t="s">
        <v>1001</v>
      </c>
      <c r="J9183">
        <v>594503</v>
      </c>
      <c r="K9183" s="1" t="s">
        <v>1001</v>
      </c>
      <c r="L9183">
        <v>410942</v>
      </c>
      <c r="M9183" s="1" t="s">
        <v>1687</v>
      </c>
      <c r="N9183" s="1" t="str">
        <f t="shared" si="143"/>
        <v>1990-1999</v>
      </c>
    </row>
    <row r="9184" spans="1:14" hidden="1" x14ac:dyDescent="0.3">
      <c r="A9184">
        <v>119698</v>
      </c>
      <c r="B9184" s="1" t="s">
        <v>306</v>
      </c>
      <c r="C9184">
        <v>1997</v>
      </c>
      <c r="D9184" s="1" t="s">
        <v>18</v>
      </c>
      <c r="E9184">
        <v>133</v>
      </c>
      <c r="F9184" s="3">
        <v>11696687</v>
      </c>
      <c r="G9184" s="1" t="s">
        <v>850</v>
      </c>
      <c r="H9184">
        <v>594503</v>
      </c>
      <c r="I9184" s="1" t="s">
        <v>1001</v>
      </c>
      <c r="J9184">
        <v>594503</v>
      </c>
      <c r="K9184" s="1" t="s">
        <v>1001</v>
      </c>
      <c r="L9184">
        <v>849100</v>
      </c>
      <c r="M9184" s="1" t="s">
        <v>1688</v>
      </c>
      <c r="N9184" s="1" t="str">
        <f t="shared" si="143"/>
        <v>1990-1999</v>
      </c>
    </row>
    <row r="9185" spans="1:14" hidden="1" x14ac:dyDescent="0.3">
      <c r="A9185">
        <v>119698</v>
      </c>
      <c r="B9185" s="1" t="s">
        <v>306</v>
      </c>
      <c r="C9185">
        <v>1997</v>
      </c>
      <c r="D9185" s="1" t="s">
        <v>18</v>
      </c>
      <c r="E9185">
        <v>133</v>
      </c>
      <c r="F9185" s="3">
        <v>11696687</v>
      </c>
      <c r="G9185" s="1" t="s">
        <v>906</v>
      </c>
      <c r="H9185">
        <v>594503</v>
      </c>
      <c r="I9185" s="1" t="s">
        <v>1001</v>
      </c>
      <c r="J9185">
        <v>594503</v>
      </c>
      <c r="K9185" s="1" t="s">
        <v>1001</v>
      </c>
      <c r="L9185">
        <v>559444</v>
      </c>
      <c r="M9185" s="1" t="s">
        <v>1686</v>
      </c>
      <c r="N9185" s="1" t="str">
        <f t="shared" si="143"/>
        <v>1990-1999</v>
      </c>
    </row>
    <row r="9186" spans="1:14" hidden="1" x14ac:dyDescent="0.3">
      <c r="A9186">
        <v>119698</v>
      </c>
      <c r="B9186" s="1" t="s">
        <v>306</v>
      </c>
      <c r="C9186">
        <v>1997</v>
      </c>
      <c r="D9186" s="1" t="s">
        <v>18</v>
      </c>
      <c r="E9186">
        <v>133</v>
      </c>
      <c r="F9186" s="3">
        <v>11696687</v>
      </c>
      <c r="G9186" s="1" t="s">
        <v>906</v>
      </c>
      <c r="H9186">
        <v>594503</v>
      </c>
      <c r="I9186" s="1" t="s">
        <v>1001</v>
      </c>
      <c r="J9186">
        <v>594503</v>
      </c>
      <c r="K9186" s="1" t="s">
        <v>1001</v>
      </c>
      <c r="L9186">
        <v>410942</v>
      </c>
      <c r="M9186" s="1" t="s">
        <v>1687</v>
      </c>
      <c r="N9186" s="1" t="str">
        <f t="shared" si="143"/>
        <v>1990-1999</v>
      </c>
    </row>
    <row r="9187" spans="1:14" hidden="1" x14ac:dyDescent="0.3">
      <c r="A9187">
        <v>119698</v>
      </c>
      <c r="B9187" s="1" t="s">
        <v>306</v>
      </c>
      <c r="C9187">
        <v>1997</v>
      </c>
      <c r="D9187" s="1" t="s">
        <v>18</v>
      </c>
      <c r="E9187">
        <v>133</v>
      </c>
      <c r="F9187" s="3">
        <v>11696687</v>
      </c>
      <c r="G9187" s="1" t="s">
        <v>906</v>
      </c>
      <c r="H9187">
        <v>594503</v>
      </c>
      <c r="I9187" s="1" t="s">
        <v>1001</v>
      </c>
      <c r="J9187">
        <v>594503</v>
      </c>
      <c r="K9187" s="1" t="s">
        <v>1001</v>
      </c>
      <c r="L9187">
        <v>849100</v>
      </c>
      <c r="M9187" s="1" t="s">
        <v>1688</v>
      </c>
      <c r="N9187" s="1" t="str">
        <f t="shared" si="143"/>
        <v>1990-1999</v>
      </c>
    </row>
    <row r="9188" spans="1:14" hidden="1" x14ac:dyDescent="0.3">
      <c r="A9188">
        <v>119698</v>
      </c>
      <c r="B9188" s="1" t="s">
        <v>306</v>
      </c>
      <c r="C9188">
        <v>1997</v>
      </c>
      <c r="D9188" s="1" t="s">
        <v>18</v>
      </c>
      <c r="E9188">
        <v>133</v>
      </c>
      <c r="F9188" s="3">
        <v>11696687</v>
      </c>
      <c r="G9188" s="1" t="s">
        <v>860</v>
      </c>
      <c r="H9188">
        <v>594503</v>
      </c>
      <c r="I9188" s="1" t="s">
        <v>1001</v>
      </c>
      <c r="J9188">
        <v>594503</v>
      </c>
      <c r="K9188" s="1" t="s">
        <v>1001</v>
      </c>
      <c r="L9188">
        <v>559444</v>
      </c>
      <c r="M9188" s="1" t="s">
        <v>1686</v>
      </c>
      <c r="N9188" s="1" t="str">
        <f t="shared" si="143"/>
        <v>1990-1999</v>
      </c>
    </row>
    <row r="9189" spans="1:14" hidden="1" x14ac:dyDescent="0.3">
      <c r="A9189">
        <v>119698</v>
      </c>
      <c r="B9189" s="1" t="s">
        <v>306</v>
      </c>
      <c r="C9189">
        <v>1997</v>
      </c>
      <c r="D9189" s="1" t="s">
        <v>18</v>
      </c>
      <c r="E9189">
        <v>133</v>
      </c>
      <c r="F9189" s="3">
        <v>11696687</v>
      </c>
      <c r="G9189" s="1" t="s">
        <v>860</v>
      </c>
      <c r="H9189">
        <v>594503</v>
      </c>
      <c r="I9189" s="1" t="s">
        <v>1001</v>
      </c>
      <c r="J9189">
        <v>594503</v>
      </c>
      <c r="K9189" s="1" t="s">
        <v>1001</v>
      </c>
      <c r="L9189">
        <v>410942</v>
      </c>
      <c r="M9189" s="1" t="s">
        <v>1687</v>
      </c>
      <c r="N9189" s="1" t="str">
        <f t="shared" si="143"/>
        <v>1990-1999</v>
      </c>
    </row>
    <row r="9190" spans="1:14" hidden="1" x14ac:dyDescent="0.3">
      <c r="A9190">
        <v>119698</v>
      </c>
      <c r="B9190" s="1" t="s">
        <v>306</v>
      </c>
      <c r="C9190">
        <v>1997</v>
      </c>
      <c r="D9190" s="1" t="s">
        <v>18</v>
      </c>
      <c r="E9190">
        <v>133</v>
      </c>
      <c r="F9190" s="3">
        <v>11696687</v>
      </c>
      <c r="G9190" s="1" t="s">
        <v>860</v>
      </c>
      <c r="H9190">
        <v>594503</v>
      </c>
      <c r="I9190" s="1" t="s">
        <v>1001</v>
      </c>
      <c r="J9190">
        <v>594503</v>
      </c>
      <c r="K9190" s="1" t="s">
        <v>1001</v>
      </c>
      <c r="L9190">
        <v>849100</v>
      </c>
      <c r="M9190" s="1" t="s">
        <v>1688</v>
      </c>
      <c r="N9190" s="1" t="str">
        <f t="shared" si="143"/>
        <v>1990-1999</v>
      </c>
    </row>
    <row r="9191" spans="1:14" hidden="1" x14ac:dyDescent="0.3">
      <c r="A9191">
        <v>119698</v>
      </c>
      <c r="B9191" s="1" t="s">
        <v>306</v>
      </c>
      <c r="C9191">
        <v>1997</v>
      </c>
      <c r="D9191" s="1" t="s">
        <v>18</v>
      </c>
      <c r="E9191">
        <v>133</v>
      </c>
      <c r="F9191" s="3">
        <v>11696687</v>
      </c>
      <c r="G9191" s="1" t="s">
        <v>837</v>
      </c>
      <c r="H9191">
        <v>594503</v>
      </c>
      <c r="I9191" s="1" t="s">
        <v>1001</v>
      </c>
      <c r="J9191">
        <v>594503</v>
      </c>
      <c r="K9191" s="1" t="s">
        <v>1001</v>
      </c>
      <c r="L9191">
        <v>559444</v>
      </c>
      <c r="M9191" s="1" t="s">
        <v>1686</v>
      </c>
      <c r="N9191" s="1" t="str">
        <f t="shared" si="143"/>
        <v>1990-1999</v>
      </c>
    </row>
    <row r="9192" spans="1:14" hidden="1" x14ac:dyDescent="0.3">
      <c r="A9192">
        <v>119698</v>
      </c>
      <c r="B9192" s="1" t="s">
        <v>306</v>
      </c>
      <c r="C9192">
        <v>1997</v>
      </c>
      <c r="D9192" s="1" t="s">
        <v>18</v>
      </c>
      <c r="E9192">
        <v>133</v>
      </c>
      <c r="F9192" s="3">
        <v>11696687</v>
      </c>
      <c r="G9192" s="1" t="s">
        <v>837</v>
      </c>
      <c r="H9192">
        <v>594503</v>
      </c>
      <c r="I9192" s="1" t="s">
        <v>1001</v>
      </c>
      <c r="J9192">
        <v>594503</v>
      </c>
      <c r="K9192" s="1" t="s">
        <v>1001</v>
      </c>
      <c r="L9192">
        <v>410942</v>
      </c>
      <c r="M9192" s="1" t="s">
        <v>1687</v>
      </c>
      <c r="N9192" s="1" t="str">
        <f t="shared" si="143"/>
        <v>1990-1999</v>
      </c>
    </row>
    <row r="9193" spans="1:14" hidden="1" x14ac:dyDescent="0.3">
      <c r="A9193">
        <v>119698</v>
      </c>
      <c r="B9193" s="1" t="s">
        <v>306</v>
      </c>
      <c r="C9193">
        <v>1997</v>
      </c>
      <c r="D9193" s="1" t="s">
        <v>18</v>
      </c>
      <c r="E9193">
        <v>133</v>
      </c>
      <c r="F9193" s="3">
        <v>11696687</v>
      </c>
      <c r="G9193" s="1" t="s">
        <v>837</v>
      </c>
      <c r="H9193">
        <v>594503</v>
      </c>
      <c r="I9193" s="1" t="s">
        <v>1001</v>
      </c>
      <c r="J9193">
        <v>594503</v>
      </c>
      <c r="K9193" s="1" t="s">
        <v>1001</v>
      </c>
      <c r="L9193">
        <v>849100</v>
      </c>
      <c r="M9193" s="1" t="s">
        <v>1688</v>
      </c>
      <c r="N9193" s="1" t="str">
        <f t="shared" si="143"/>
        <v>1990-1999</v>
      </c>
    </row>
    <row r="9194" spans="1:14" hidden="1" x14ac:dyDescent="0.3">
      <c r="A9194">
        <v>119698</v>
      </c>
      <c r="B9194" s="1" t="s">
        <v>306</v>
      </c>
      <c r="C9194">
        <v>1997</v>
      </c>
      <c r="D9194" s="1" t="s">
        <v>18</v>
      </c>
      <c r="E9194">
        <v>133</v>
      </c>
      <c r="F9194" s="3">
        <v>11696687</v>
      </c>
      <c r="G9194" s="1" t="s">
        <v>851</v>
      </c>
      <c r="H9194">
        <v>594503</v>
      </c>
      <c r="I9194" s="1" t="s">
        <v>1001</v>
      </c>
      <c r="J9194">
        <v>594503</v>
      </c>
      <c r="K9194" s="1" t="s">
        <v>1001</v>
      </c>
      <c r="L9194">
        <v>559444</v>
      </c>
      <c r="M9194" s="1" t="s">
        <v>1686</v>
      </c>
      <c r="N9194" s="1" t="str">
        <f t="shared" si="143"/>
        <v>1990-1999</v>
      </c>
    </row>
    <row r="9195" spans="1:14" hidden="1" x14ac:dyDescent="0.3">
      <c r="A9195">
        <v>119698</v>
      </c>
      <c r="B9195" s="1" t="s">
        <v>306</v>
      </c>
      <c r="C9195">
        <v>1997</v>
      </c>
      <c r="D9195" s="1" t="s">
        <v>18</v>
      </c>
      <c r="E9195">
        <v>133</v>
      </c>
      <c r="F9195" s="3">
        <v>11696687</v>
      </c>
      <c r="G9195" s="1" t="s">
        <v>851</v>
      </c>
      <c r="H9195">
        <v>594503</v>
      </c>
      <c r="I9195" s="1" t="s">
        <v>1001</v>
      </c>
      <c r="J9195">
        <v>594503</v>
      </c>
      <c r="K9195" s="1" t="s">
        <v>1001</v>
      </c>
      <c r="L9195">
        <v>410942</v>
      </c>
      <c r="M9195" s="1" t="s">
        <v>1687</v>
      </c>
      <c r="N9195" s="1" t="str">
        <f t="shared" si="143"/>
        <v>1990-1999</v>
      </c>
    </row>
    <row r="9196" spans="1:14" hidden="1" x14ac:dyDescent="0.3">
      <c r="A9196">
        <v>119698</v>
      </c>
      <c r="B9196" s="1" t="s">
        <v>306</v>
      </c>
      <c r="C9196">
        <v>1997</v>
      </c>
      <c r="D9196" s="1" t="s">
        <v>18</v>
      </c>
      <c r="E9196">
        <v>133</v>
      </c>
      <c r="F9196" s="3">
        <v>11696687</v>
      </c>
      <c r="G9196" s="1" t="s">
        <v>851</v>
      </c>
      <c r="H9196">
        <v>594503</v>
      </c>
      <c r="I9196" s="1" t="s">
        <v>1001</v>
      </c>
      <c r="J9196">
        <v>594503</v>
      </c>
      <c r="K9196" s="1" t="s">
        <v>1001</v>
      </c>
      <c r="L9196">
        <v>849100</v>
      </c>
      <c r="M9196" s="1" t="s">
        <v>1688</v>
      </c>
      <c r="N9196" s="1" t="str">
        <f t="shared" si="143"/>
        <v>1990-1999</v>
      </c>
    </row>
    <row r="9197" spans="1:14" hidden="1" x14ac:dyDescent="0.3">
      <c r="A9197">
        <v>119698</v>
      </c>
      <c r="B9197" s="1" t="s">
        <v>306</v>
      </c>
      <c r="C9197">
        <v>1997</v>
      </c>
      <c r="D9197" s="1" t="s">
        <v>18</v>
      </c>
      <c r="E9197">
        <v>133</v>
      </c>
      <c r="F9197" s="3">
        <v>11696687</v>
      </c>
      <c r="G9197" s="1" t="s">
        <v>908</v>
      </c>
      <c r="H9197">
        <v>594503</v>
      </c>
      <c r="I9197" s="1" t="s">
        <v>1001</v>
      </c>
      <c r="J9197">
        <v>594503</v>
      </c>
      <c r="K9197" s="1" t="s">
        <v>1001</v>
      </c>
      <c r="L9197">
        <v>559444</v>
      </c>
      <c r="M9197" s="1" t="s">
        <v>1686</v>
      </c>
      <c r="N9197" s="1" t="str">
        <f t="shared" si="143"/>
        <v>1990-1999</v>
      </c>
    </row>
    <row r="9198" spans="1:14" hidden="1" x14ac:dyDescent="0.3">
      <c r="A9198">
        <v>119698</v>
      </c>
      <c r="B9198" s="1" t="s">
        <v>306</v>
      </c>
      <c r="C9198">
        <v>1997</v>
      </c>
      <c r="D9198" s="1" t="s">
        <v>18</v>
      </c>
      <c r="E9198">
        <v>133</v>
      </c>
      <c r="F9198" s="3">
        <v>11696687</v>
      </c>
      <c r="G9198" s="1" t="s">
        <v>908</v>
      </c>
      <c r="H9198">
        <v>594503</v>
      </c>
      <c r="I9198" s="1" t="s">
        <v>1001</v>
      </c>
      <c r="J9198">
        <v>594503</v>
      </c>
      <c r="K9198" s="1" t="s">
        <v>1001</v>
      </c>
      <c r="L9198">
        <v>410942</v>
      </c>
      <c r="M9198" s="1" t="s">
        <v>1687</v>
      </c>
      <c r="N9198" s="1" t="str">
        <f t="shared" si="143"/>
        <v>1990-1999</v>
      </c>
    </row>
    <row r="9199" spans="1:14" hidden="1" x14ac:dyDescent="0.3">
      <c r="A9199">
        <v>119698</v>
      </c>
      <c r="B9199" s="1" t="s">
        <v>306</v>
      </c>
      <c r="C9199">
        <v>1997</v>
      </c>
      <c r="D9199" s="1" t="s">
        <v>18</v>
      </c>
      <c r="E9199">
        <v>133</v>
      </c>
      <c r="F9199" s="3">
        <v>11696687</v>
      </c>
      <c r="G9199" s="1" t="s">
        <v>908</v>
      </c>
      <c r="H9199">
        <v>594503</v>
      </c>
      <c r="I9199" s="1" t="s">
        <v>1001</v>
      </c>
      <c r="J9199">
        <v>594503</v>
      </c>
      <c r="K9199" s="1" t="s">
        <v>1001</v>
      </c>
      <c r="L9199">
        <v>849100</v>
      </c>
      <c r="M9199" s="1" t="s">
        <v>1688</v>
      </c>
      <c r="N9199" s="1" t="str">
        <f t="shared" si="143"/>
        <v>1990-1999</v>
      </c>
    </row>
    <row r="9200" spans="1:14" hidden="1" x14ac:dyDescent="0.3">
      <c r="A9200">
        <v>119698</v>
      </c>
      <c r="B9200" s="1" t="s">
        <v>306</v>
      </c>
      <c r="C9200">
        <v>1997</v>
      </c>
      <c r="D9200" s="1" t="s">
        <v>18</v>
      </c>
      <c r="E9200">
        <v>133</v>
      </c>
      <c r="F9200" s="3">
        <v>11696687</v>
      </c>
      <c r="G9200" s="1" t="s">
        <v>853</v>
      </c>
      <c r="H9200">
        <v>594503</v>
      </c>
      <c r="I9200" s="1" t="s">
        <v>1001</v>
      </c>
      <c r="J9200">
        <v>594503</v>
      </c>
      <c r="K9200" s="1" t="s">
        <v>1001</v>
      </c>
      <c r="L9200">
        <v>559444</v>
      </c>
      <c r="M9200" s="1" t="s">
        <v>1686</v>
      </c>
      <c r="N9200" s="1" t="str">
        <f t="shared" si="143"/>
        <v>1990-1999</v>
      </c>
    </row>
    <row r="9201" spans="1:14" hidden="1" x14ac:dyDescent="0.3">
      <c r="A9201">
        <v>119698</v>
      </c>
      <c r="B9201" s="1" t="s">
        <v>306</v>
      </c>
      <c r="C9201">
        <v>1997</v>
      </c>
      <c r="D9201" s="1" t="s">
        <v>18</v>
      </c>
      <c r="E9201">
        <v>133</v>
      </c>
      <c r="F9201" s="3">
        <v>11696687</v>
      </c>
      <c r="G9201" s="1" t="s">
        <v>853</v>
      </c>
      <c r="H9201">
        <v>594503</v>
      </c>
      <c r="I9201" s="1" t="s">
        <v>1001</v>
      </c>
      <c r="J9201">
        <v>594503</v>
      </c>
      <c r="K9201" s="1" t="s">
        <v>1001</v>
      </c>
      <c r="L9201">
        <v>410942</v>
      </c>
      <c r="M9201" s="1" t="s">
        <v>1687</v>
      </c>
      <c r="N9201" s="1" t="str">
        <f t="shared" si="143"/>
        <v>1990-1999</v>
      </c>
    </row>
    <row r="9202" spans="1:14" hidden="1" x14ac:dyDescent="0.3">
      <c r="A9202">
        <v>119698</v>
      </c>
      <c r="B9202" s="1" t="s">
        <v>306</v>
      </c>
      <c r="C9202">
        <v>1997</v>
      </c>
      <c r="D9202" s="1" t="s">
        <v>18</v>
      </c>
      <c r="E9202">
        <v>133</v>
      </c>
      <c r="F9202" s="3">
        <v>11696687</v>
      </c>
      <c r="G9202" s="1" t="s">
        <v>853</v>
      </c>
      <c r="H9202">
        <v>594503</v>
      </c>
      <c r="I9202" s="1" t="s">
        <v>1001</v>
      </c>
      <c r="J9202">
        <v>594503</v>
      </c>
      <c r="K9202" s="1" t="s">
        <v>1001</v>
      </c>
      <c r="L9202">
        <v>849100</v>
      </c>
      <c r="M9202" s="1" t="s">
        <v>1688</v>
      </c>
      <c r="N9202" s="1" t="str">
        <f t="shared" si="143"/>
        <v>1990-1999</v>
      </c>
    </row>
    <row r="9203" spans="1:14" hidden="1" x14ac:dyDescent="0.3">
      <c r="A9203">
        <v>119698</v>
      </c>
      <c r="B9203" s="1" t="s">
        <v>306</v>
      </c>
      <c r="C9203">
        <v>1997</v>
      </c>
      <c r="D9203" s="1" t="s">
        <v>18</v>
      </c>
      <c r="E9203">
        <v>133</v>
      </c>
      <c r="F9203" s="3">
        <v>11696687</v>
      </c>
      <c r="G9203" s="1" t="s">
        <v>889</v>
      </c>
      <c r="H9203">
        <v>594503</v>
      </c>
      <c r="I9203" s="1" t="s">
        <v>1001</v>
      </c>
      <c r="J9203">
        <v>594503</v>
      </c>
      <c r="K9203" s="1" t="s">
        <v>1001</v>
      </c>
      <c r="L9203">
        <v>559444</v>
      </c>
      <c r="M9203" s="1" t="s">
        <v>1686</v>
      </c>
      <c r="N9203" s="1" t="str">
        <f t="shared" si="143"/>
        <v>1990-1999</v>
      </c>
    </row>
    <row r="9204" spans="1:14" hidden="1" x14ac:dyDescent="0.3">
      <c r="A9204">
        <v>119698</v>
      </c>
      <c r="B9204" s="1" t="s">
        <v>306</v>
      </c>
      <c r="C9204">
        <v>1997</v>
      </c>
      <c r="D9204" s="1" t="s">
        <v>18</v>
      </c>
      <c r="E9204">
        <v>133</v>
      </c>
      <c r="F9204" s="3">
        <v>11696687</v>
      </c>
      <c r="G9204" s="1" t="s">
        <v>889</v>
      </c>
      <c r="H9204">
        <v>594503</v>
      </c>
      <c r="I9204" s="1" t="s">
        <v>1001</v>
      </c>
      <c r="J9204">
        <v>594503</v>
      </c>
      <c r="K9204" s="1" t="s">
        <v>1001</v>
      </c>
      <c r="L9204">
        <v>410942</v>
      </c>
      <c r="M9204" s="1" t="s">
        <v>1687</v>
      </c>
      <c r="N9204" s="1" t="str">
        <f t="shared" si="143"/>
        <v>1990-1999</v>
      </c>
    </row>
    <row r="9205" spans="1:14" hidden="1" x14ac:dyDescent="0.3">
      <c r="A9205">
        <v>119698</v>
      </c>
      <c r="B9205" s="1" t="s">
        <v>306</v>
      </c>
      <c r="C9205">
        <v>1997</v>
      </c>
      <c r="D9205" s="1" t="s">
        <v>18</v>
      </c>
      <c r="E9205">
        <v>133</v>
      </c>
      <c r="F9205" s="3">
        <v>11696687</v>
      </c>
      <c r="G9205" s="1" t="s">
        <v>889</v>
      </c>
      <c r="H9205">
        <v>594503</v>
      </c>
      <c r="I9205" s="1" t="s">
        <v>1001</v>
      </c>
      <c r="J9205">
        <v>594503</v>
      </c>
      <c r="K9205" s="1" t="s">
        <v>1001</v>
      </c>
      <c r="L9205">
        <v>849100</v>
      </c>
      <c r="M9205" s="1" t="s">
        <v>1688</v>
      </c>
      <c r="N9205" s="1" t="str">
        <f t="shared" si="143"/>
        <v>1990-1999</v>
      </c>
    </row>
    <row r="9206" spans="1:14" hidden="1" x14ac:dyDescent="0.3">
      <c r="A9206">
        <v>82096</v>
      </c>
      <c r="B9206" s="1" t="s">
        <v>297</v>
      </c>
      <c r="C9206">
        <v>1981</v>
      </c>
      <c r="D9206" s="1"/>
      <c r="E9206">
        <v>149</v>
      </c>
      <c r="F9206" s="3">
        <v>11487676</v>
      </c>
      <c r="G9206" s="1" t="s">
        <v>837</v>
      </c>
      <c r="H9206">
        <v>583</v>
      </c>
      <c r="I9206" s="1" t="s">
        <v>1038</v>
      </c>
      <c r="J9206">
        <v>583</v>
      </c>
      <c r="K9206" s="1" t="s">
        <v>1038</v>
      </c>
      <c r="L9206">
        <v>1638</v>
      </c>
      <c r="M9206" s="1" t="s">
        <v>1678</v>
      </c>
      <c r="N9206" s="1" t="str">
        <f t="shared" si="143"/>
        <v>1980-1989</v>
      </c>
    </row>
    <row r="9207" spans="1:14" hidden="1" x14ac:dyDescent="0.3">
      <c r="A9207">
        <v>82096</v>
      </c>
      <c r="B9207" s="1" t="s">
        <v>297</v>
      </c>
      <c r="C9207">
        <v>1981</v>
      </c>
      <c r="D9207" s="1"/>
      <c r="E9207">
        <v>149</v>
      </c>
      <c r="F9207" s="3">
        <v>11487676</v>
      </c>
      <c r="G9207" s="1" t="s">
        <v>837</v>
      </c>
      <c r="H9207">
        <v>583</v>
      </c>
      <c r="I9207" s="1" t="s">
        <v>1038</v>
      </c>
      <c r="J9207">
        <v>583</v>
      </c>
      <c r="K9207" s="1" t="s">
        <v>1038</v>
      </c>
      <c r="L9207">
        <v>344963</v>
      </c>
      <c r="M9207" s="1" t="s">
        <v>1679</v>
      </c>
      <c r="N9207" s="1" t="str">
        <f t="shared" si="143"/>
        <v>1980-1989</v>
      </c>
    </row>
    <row r="9208" spans="1:14" hidden="1" x14ac:dyDescent="0.3">
      <c r="A9208">
        <v>82096</v>
      </c>
      <c r="B9208" s="1" t="s">
        <v>297</v>
      </c>
      <c r="C9208">
        <v>1981</v>
      </c>
      <c r="D9208" s="1"/>
      <c r="E9208">
        <v>149</v>
      </c>
      <c r="F9208" s="3">
        <v>11487676</v>
      </c>
      <c r="G9208" s="1" t="s">
        <v>837</v>
      </c>
      <c r="H9208">
        <v>583</v>
      </c>
      <c r="I9208" s="1" t="s">
        <v>1038</v>
      </c>
      <c r="J9208">
        <v>583</v>
      </c>
      <c r="K9208" s="1" t="s">
        <v>1038</v>
      </c>
      <c r="L9208">
        <v>921044</v>
      </c>
      <c r="M9208" s="1" t="s">
        <v>1680</v>
      </c>
      <c r="N9208" s="1" t="str">
        <f t="shared" si="143"/>
        <v>1980-1989</v>
      </c>
    </row>
    <row r="9209" spans="1:14" hidden="1" x14ac:dyDescent="0.3">
      <c r="A9209">
        <v>82096</v>
      </c>
      <c r="B9209" s="1" t="s">
        <v>297</v>
      </c>
      <c r="C9209">
        <v>1981</v>
      </c>
      <c r="D9209" s="1"/>
      <c r="E9209">
        <v>149</v>
      </c>
      <c r="F9209" s="3">
        <v>11487676</v>
      </c>
      <c r="G9209" s="1" t="s">
        <v>837</v>
      </c>
      <c r="H9209">
        <v>583</v>
      </c>
      <c r="I9209" s="1" t="s">
        <v>1038</v>
      </c>
      <c r="J9209">
        <v>118164</v>
      </c>
      <c r="K9209" s="1" t="s">
        <v>1257</v>
      </c>
      <c r="L9209">
        <v>1638</v>
      </c>
      <c r="M9209" s="1" t="s">
        <v>1678</v>
      </c>
      <c r="N9209" s="1" t="str">
        <f t="shared" si="143"/>
        <v>1980-1989</v>
      </c>
    </row>
    <row r="9210" spans="1:14" hidden="1" x14ac:dyDescent="0.3">
      <c r="A9210">
        <v>82096</v>
      </c>
      <c r="B9210" s="1" t="s">
        <v>297</v>
      </c>
      <c r="C9210">
        <v>1981</v>
      </c>
      <c r="D9210" s="1"/>
      <c r="E9210">
        <v>149</v>
      </c>
      <c r="F9210" s="3">
        <v>11487676</v>
      </c>
      <c r="G9210" s="1" t="s">
        <v>837</v>
      </c>
      <c r="H9210">
        <v>583</v>
      </c>
      <c r="I9210" s="1" t="s">
        <v>1038</v>
      </c>
      <c r="J9210">
        <v>118164</v>
      </c>
      <c r="K9210" s="1" t="s">
        <v>1257</v>
      </c>
      <c r="L9210">
        <v>344963</v>
      </c>
      <c r="M9210" s="1" t="s">
        <v>1679</v>
      </c>
      <c r="N9210" s="1" t="str">
        <f t="shared" si="143"/>
        <v>1980-1989</v>
      </c>
    </row>
    <row r="9211" spans="1:14" hidden="1" x14ac:dyDescent="0.3">
      <c r="A9211">
        <v>82096</v>
      </c>
      <c r="B9211" s="1" t="s">
        <v>297</v>
      </c>
      <c r="C9211">
        <v>1981</v>
      </c>
      <c r="D9211" s="1"/>
      <c r="E9211">
        <v>149</v>
      </c>
      <c r="F9211" s="3">
        <v>11487676</v>
      </c>
      <c r="G9211" s="1" t="s">
        <v>837</v>
      </c>
      <c r="H9211">
        <v>583</v>
      </c>
      <c r="I9211" s="1" t="s">
        <v>1038</v>
      </c>
      <c r="J9211">
        <v>118164</v>
      </c>
      <c r="K9211" s="1" t="s">
        <v>1257</v>
      </c>
      <c r="L9211">
        <v>921044</v>
      </c>
      <c r="M9211" s="1" t="s">
        <v>1680</v>
      </c>
      <c r="N9211" s="1" t="str">
        <f t="shared" si="143"/>
        <v>1980-1989</v>
      </c>
    </row>
    <row r="9212" spans="1:14" hidden="1" x14ac:dyDescent="0.3">
      <c r="A9212">
        <v>82096</v>
      </c>
      <c r="B9212" s="1" t="s">
        <v>297</v>
      </c>
      <c r="C9212">
        <v>1981</v>
      </c>
      <c r="D9212" s="1"/>
      <c r="E9212">
        <v>149</v>
      </c>
      <c r="F9212" s="3">
        <v>11487676</v>
      </c>
      <c r="G9212" s="1" t="s">
        <v>895</v>
      </c>
      <c r="H9212">
        <v>583</v>
      </c>
      <c r="I9212" s="1" t="s">
        <v>1038</v>
      </c>
      <c r="J9212">
        <v>583</v>
      </c>
      <c r="K9212" s="1" t="s">
        <v>1038</v>
      </c>
      <c r="L9212">
        <v>1638</v>
      </c>
      <c r="M9212" s="1" t="s">
        <v>1678</v>
      </c>
      <c r="N9212" s="1" t="str">
        <f t="shared" si="143"/>
        <v>1980-1989</v>
      </c>
    </row>
    <row r="9213" spans="1:14" hidden="1" x14ac:dyDescent="0.3">
      <c r="A9213">
        <v>82096</v>
      </c>
      <c r="B9213" s="1" t="s">
        <v>297</v>
      </c>
      <c r="C9213">
        <v>1981</v>
      </c>
      <c r="D9213" s="1"/>
      <c r="E9213">
        <v>149</v>
      </c>
      <c r="F9213" s="3">
        <v>11487676</v>
      </c>
      <c r="G9213" s="1" t="s">
        <v>895</v>
      </c>
      <c r="H9213">
        <v>583</v>
      </c>
      <c r="I9213" s="1" t="s">
        <v>1038</v>
      </c>
      <c r="J9213">
        <v>583</v>
      </c>
      <c r="K9213" s="1" t="s">
        <v>1038</v>
      </c>
      <c r="L9213">
        <v>344963</v>
      </c>
      <c r="M9213" s="1" t="s">
        <v>1679</v>
      </c>
      <c r="N9213" s="1" t="str">
        <f t="shared" si="143"/>
        <v>1980-1989</v>
      </c>
    </row>
    <row r="9214" spans="1:14" hidden="1" x14ac:dyDescent="0.3">
      <c r="A9214">
        <v>82096</v>
      </c>
      <c r="B9214" s="1" t="s">
        <v>297</v>
      </c>
      <c r="C9214">
        <v>1981</v>
      </c>
      <c r="D9214" s="1"/>
      <c r="E9214">
        <v>149</v>
      </c>
      <c r="F9214" s="3">
        <v>11487676</v>
      </c>
      <c r="G9214" s="1" t="s">
        <v>895</v>
      </c>
      <c r="H9214">
        <v>583</v>
      </c>
      <c r="I9214" s="1" t="s">
        <v>1038</v>
      </c>
      <c r="J9214">
        <v>583</v>
      </c>
      <c r="K9214" s="1" t="s">
        <v>1038</v>
      </c>
      <c r="L9214">
        <v>921044</v>
      </c>
      <c r="M9214" s="1" t="s">
        <v>1680</v>
      </c>
      <c r="N9214" s="1" t="str">
        <f t="shared" si="143"/>
        <v>1980-1989</v>
      </c>
    </row>
    <row r="9215" spans="1:14" hidden="1" x14ac:dyDescent="0.3">
      <c r="A9215">
        <v>82096</v>
      </c>
      <c r="B9215" s="1" t="s">
        <v>297</v>
      </c>
      <c r="C9215">
        <v>1981</v>
      </c>
      <c r="D9215" s="1"/>
      <c r="E9215">
        <v>149</v>
      </c>
      <c r="F9215" s="3">
        <v>11487676</v>
      </c>
      <c r="G9215" s="1" t="s">
        <v>895</v>
      </c>
      <c r="H9215">
        <v>583</v>
      </c>
      <c r="I9215" s="1" t="s">
        <v>1038</v>
      </c>
      <c r="J9215">
        <v>118164</v>
      </c>
      <c r="K9215" s="1" t="s">
        <v>1257</v>
      </c>
      <c r="L9215">
        <v>1638</v>
      </c>
      <c r="M9215" s="1" t="s">
        <v>1678</v>
      </c>
      <c r="N9215" s="1" t="str">
        <f t="shared" si="143"/>
        <v>1980-1989</v>
      </c>
    </row>
    <row r="9216" spans="1:14" hidden="1" x14ac:dyDescent="0.3">
      <c r="A9216">
        <v>82096</v>
      </c>
      <c r="B9216" s="1" t="s">
        <v>297</v>
      </c>
      <c r="C9216">
        <v>1981</v>
      </c>
      <c r="D9216" s="1"/>
      <c r="E9216">
        <v>149</v>
      </c>
      <c r="F9216" s="3">
        <v>11487676</v>
      </c>
      <c r="G9216" s="1" t="s">
        <v>895</v>
      </c>
      <c r="H9216">
        <v>583</v>
      </c>
      <c r="I9216" s="1" t="s">
        <v>1038</v>
      </c>
      <c r="J9216">
        <v>118164</v>
      </c>
      <c r="K9216" s="1" t="s">
        <v>1257</v>
      </c>
      <c r="L9216">
        <v>344963</v>
      </c>
      <c r="M9216" s="1" t="s">
        <v>1679</v>
      </c>
      <c r="N9216" s="1" t="str">
        <f t="shared" si="143"/>
        <v>1980-1989</v>
      </c>
    </row>
    <row r="9217" spans="1:14" hidden="1" x14ac:dyDescent="0.3">
      <c r="A9217">
        <v>82096</v>
      </c>
      <c r="B9217" s="1" t="s">
        <v>297</v>
      </c>
      <c r="C9217">
        <v>1981</v>
      </c>
      <c r="D9217" s="1"/>
      <c r="E9217">
        <v>149</v>
      </c>
      <c r="F9217" s="3">
        <v>11487676</v>
      </c>
      <c r="G9217" s="1" t="s">
        <v>895</v>
      </c>
      <c r="H9217">
        <v>583</v>
      </c>
      <c r="I9217" s="1" t="s">
        <v>1038</v>
      </c>
      <c r="J9217">
        <v>118164</v>
      </c>
      <c r="K9217" s="1" t="s">
        <v>1257</v>
      </c>
      <c r="L9217">
        <v>921044</v>
      </c>
      <c r="M9217" s="1" t="s">
        <v>1680</v>
      </c>
      <c r="N9217" s="1" t="str">
        <f t="shared" si="143"/>
        <v>1980-1989</v>
      </c>
    </row>
    <row r="9218" spans="1:14" hidden="1" x14ac:dyDescent="0.3">
      <c r="A9218">
        <v>82096</v>
      </c>
      <c r="B9218" s="1" t="s">
        <v>297</v>
      </c>
      <c r="C9218">
        <v>1981</v>
      </c>
      <c r="D9218" s="1"/>
      <c r="E9218">
        <v>149</v>
      </c>
      <c r="F9218" s="3">
        <v>11487676</v>
      </c>
      <c r="G9218" s="1" t="s">
        <v>840</v>
      </c>
      <c r="H9218">
        <v>583</v>
      </c>
      <c r="I9218" s="1" t="s">
        <v>1038</v>
      </c>
      <c r="J9218">
        <v>583</v>
      </c>
      <c r="K9218" s="1" t="s">
        <v>1038</v>
      </c>
      <c r="L9218">
        <v>1638</v>
      </c>
      <c r="M9218" s="1" t="s">
        <v>1678</v>
      </c>
      <c r="N9218" s="1" t="str">
        <f t="shared" ref="N9218:N9281" si="144">INT(C9218/10)*10 &amp; "-" &amp; INT(C9218/10)*10+9</f>
        <v>1980-1989</v>
      </c>
    </row>
    <row r="9219" spans="1:14" hidden="1" x14ac:dyDescent="0.3">
      <c r="A9219">
        <v>82096</v>
      </c>
      <c r="B9219" s="1" t="s">
        <v>297</v>
      </c>
      <c r="C9219">
        <v>1981</v>
      </c>
      <c r="D9219" s="1"/>
      <c r="E9219">
        <v>149</v>
      </c>
      <c r="F9219" s="3">
        <v>11487676</v>
      </c>
      <c r="G9219" s="1" t="s">
        <v>840</v>
      </c>
      <c r="H9219">
        <v>583</v>
      </c>
      <c r="I9219" s="1" t="s">
        <v>1038</v>
      </c>
      <c r="J9219">
        <v>583</v>
      </c>
      <c r="K9219" s="1" t="s">
        <v>1038</v>
      </c>
      <c r="L9219">
        <v>344963</v>
      </c>
      <c r="M9219" s="1" t="s">
        <v>1679</v>
      </c>
      <c r="N9219" s="1" t="str">
        <f t="shared" si="144"/>
        <v>1980-1989</v>
      </c>
    </row>
    <row r="9220" spans="1:14" hidden="1" x14ac:dyDescent="0.3">
      <c r="A9220">
        <v>82096</v>
      </c>
      <c r="B9220" s="1" t="s">
        <v>297</v>
      </c>
      <c r="C9220">
        <v>1981</v>
      </c>
      <c r="D9220" s="1"/>
      <c r="E9220">
        <v>149</v>
      </c>
      <c r="F9220" s="3">
        <v>11487676</v>
      </c>
      <c r="G9220" s="1" t="s">
        <v>840</v>
      </c>
      <c r="H9220">
        <v>583</v>
      </c>
      <c r="I9220" s="1" t="s">
        <v>1038</v>
      </c>
      <c r="J9220">
        <v>583</v>
      </c>
      <c r="K9220" s="1" t="s">
        <v>1038</v>
      </c>
      <c r="L9220">
        <v>921044</v>
      </c>
      <c r="M9220" s="1" t="s">
        <v>1680</v>
      </c>
      <c r="N9220" s="1" t="str">
        <f t="shared" si="144"/>
        <v>1980-1989</v>
      </c>
    </row>
    <row r="9221" spans="1:14" hidden="1" x14ac:dyDescent="0.3">
      <c r="A9221">
        <v>82096</v>
      </c>
      <c r="B9221" s="1" t="s">
        <v>297</v>
      </c>
      <c r="C9221">
        <v>1981</v>
      </c>
      <c r="D9221" s="1"/>
      <c r="E9221">
        <v>149</v>
      </c>
      <c r="F9221" s="3">
        <v>11487676</v>
      </c>
      <c r="G9221" s="1" t="s">
        <v>840</v>
      </c>
      <c r="H9221">
        <v>583</v>
      </c>
      <c r="I9221" s="1" t="s">
        <v>1038</v>
      </c>
      <c r="J9221">
        <v>118164</v>
      </c>
      <c r="K9221" s="1" t="s">
        <v>1257</v>
      </c>
      <c r="L9221">
        <v>1638</v>
      </c>
      <c r="M9221" s="1" t="s">
        <v>1678</v>
      </c>
      <c r="N9221" s="1" t="str">
        <f t="shared" si="144"/>
        <v>1980-1989</v>
      </c>
    </row>
    <row r="9222" spans="1:14" hidden="1" x14ac:dyDescent="0.3">
      <c r="A9222">
        <v>82096</v>
      </c>
      <c r="B9222" s="1" t="s">
        <v>297</v>
      </c>
      <c r="C9222">
        <v>1981</v>
      </c>
      <c r="D9222" s="1"/>
      <c r="E9222">
        <v>149</v>
      </c>
      <c r="F9222" s="3">
        <v>11487676</v>
      </c>
      <c r="G9222" s="1" t="s">
        <v>840</v>
      </c>
      <c r="H9222">
        <v>583</v>
      </c>
      <c r="I9222" s="1" t="s">
        <v>1038</v>
      </c>
      <c r="J9222">
        <v>118164</v>
      </c>
      <c r="K9222" s="1" t="s">
        <v>1257</v>
      </c>
      <c r="L9222">
        <v>344963</v>
      </c>
      <c r="M9222" s="1" t="s">
        <v>1679</v>
      </c>
      <c r="N9222" s="1" t="str">
        <f t="shared" si="144"/>
        <v>1980-1989</v>
      </c>
    </row>
    <row r="9223" spans="1:14" hidden="1" x14ac:dyDescent="0.3">
      <c r="A9223">
        <v>82096</v>
      </c>
      <c r="B9223" s="1" t="s">
        <v>297</v>
      </c>
      <c r="C9223">
        <v>1981</v>
      </c>
      <c r="D9223" s="1"/>
      <c r="E9223">
        <v>149</v>
      </c>
      <c r="F9223" s="3">
        <v>11487676</v>
      </c>
      <c r="G9223" s="1" t="s">
        <v>840</v>
      </c>
      <c r="H9223">
        <v>583</v>
      </c>
      <c r="I9223" s="1" t="s">
        <v>1038</v>
      </c>
      <c r="J9223">
        <v>118164</v>
      </c>
      <c r="K9223" s="1" t="s">
        <v>1257</v>
      </c>
      <c r="L9223">
        <v>921044</v>
      </c>
      <c r="M9223" s="1" t="s">
        <v>1680</v>
      </c>
      <c r="N9223" s="1" t="str">
        <f t="shared" si="144"/>
        <v>1980-1989</v>
      </c>
    </row>
    <row r="9224" spans="1:14" hidden="1" x14ac:dyDescent="0.3">
      <c r="A9224">
        <v>82096</v>
      </c>
      <c r="B9224" s="1" t="s">
        <v>297</v>
      </c>
      <c r="C9224">
        <v>1981</v>
      </c>
      <c r="D9224" s="1"/>
      <c r="E9224">
        <v>149</v>
      </c>
      <c r="F9224" s="3">
        <v>11487676</v>
      </c>
      <c r="G9224" s="1" t="s">
        <v>896</v>
      </c>
      <c r="H9224">
        <v>583</v>
      </c>
      <c r="I9224" s="1" t="s">
        <v>1038</v>
      </c>
      <c r="J9224">
        <v>583</v>
      </c>
      <c r="K9224" s="1" t="s">
        <v>1038</v>
      </c>
      <c r="L9224">
        <v>1638</v>
      </c>
      <c r="M9224" s="1" t="s">
        <v>1678</v>
      </c>
      <c r="N9224" s="1" t="str">
        <f t="shared" si="144"/>
        <v>1980-1989</v>
      </c>
    </row>
    <row r="9225" spans="1:14" hidden="1" x14ac:dyDescent="0.3">
      <c r="A9225">
        <v>82096</v>
      </c>
      <c r="B9225" s="1" t="s">
        <v>297</v>
      </c>
      <c r="C9225">
        <v>1981</v>
      </c>
      <c r="D9225" s="1"/>
      <c r="E9225">
        <v>149</v>
      </c>
      <c r="F9225" s="3">
        <v>11487676</v>
      </c>
      <c r="G9225" s="1" t="s">
        <v>896</v>
      </c>
      <c r="H9225">
        <v>583</v>
      </c>
      <c r="I9225" s="1" t="s">
        <v>1038</v>
      </c>
      <c r="J9225">
        <v>583</v>
      </c>
      <c r="K9225" s="1" t="s">
        <v>1038</v>
      </c>
      <c r="L9225">
        <v>344963</v>
      </c>
      <c r="M9225" s="1" t="s">
        <v>1679</v>
      </c>
      <c r="N9225" s="1" t="str">
        <f t="shared" si="144"/>
        <v>1980-1989</v>
      </c>
    </row>
    <row r="9226" spans="1:14" hidden="1" x14ac:dyDescent="0.3">
      <c r="A9226">
        <v>82096</v>
      </c>
      <c r="B9226" s="1" t="s">
        <v>297</v>
      </c>
      <c r="C9226">
        <v>1981</v>
      </c>
      <c r="D9226" s="1"/>
      <c r="E9226">
        <v>149</v>
      </c>
      <c r="F9226" s="3">
        <v>11487676</v>
      </c>
      <c r="G9226" s="1" t="s">
        <v>896</v>
      </c>
      <c r="H9226">
        <v>583</v>
      </c>
      <c r="I9226" s="1" t="s">
        <v>1038</v>
      </c>
      <c r="J9226">
        <v>583</v>
      </c>
      <c r="K9226" s="1" t="s">
        <v>1038</v>
      </c>
      <c r="L9226">
        <v>921044</v>
      </c>
      <c r="M9226" s="1" t="s">
        <v>1680</v>
      </c>
      <c r="N9226" s="1" t="str">
        <f t="shared" si="144"/>
        <v>1980-1989</v>
      </c>
    </row>
    <row r="9227" spans="1:14" hidden="1" x14ac:dyDescent="0.3">
      <c r="A9227">
        <v>82096</v>
      </c>
      <c r="B9227" s="1" t="s">
        <v>297</v>
      </c>
      <c r="C9227">
        <v>1981</v>
      </c>
      <c r="D9227" s="1"/>
      <c r="E9227">
        <v>149</v>
      </c>
      <c r="F9227" s="3">
        <v>11487676</v>
      </c>
      <c r="G9227" s="1" t="s">
        <v>896</v>
      </c>
      <c r="H9227">
        <v>583</v>
      </c>
      <c r="I9227" s="1" t="s">
        <v>1038</v>
      </c>
      <c r="J9227">
        <v>118164</v>
      </c>
      <c r="K9227" s="1" t="s">
        <v>1257</v>
      </c>
      <c r="L9227">
        <v>1638</v>
      </c>
      <c r="M9227" s="1" t="s">
        <v>1678</v>
      </c>
      <c r="N9227" s="1" t="str">
        <f t="shared" si="144"/>
        <v>1980-1989</v>
      </c>
    </row>
    <row r="9228" spans="1:14" hidden="1" x14ac:dyDescent="0.3">
      <c r="A9228">
        <v>82096</v>
      </c>
      <c r="B9228" s="1" t="s">
        <v>297</v>
      </c>
      <c r="C9228">
        <v>1981</v>
      </c>
      <c r="D9228" s="1"/>
      <c r="E9228">
        <v>149</v>
      </c>
      <c r="F9228" s="3">
        <v>11487676</v>
      </c>
      <c r="G9228" s="1" t="s">
        <v>896</v>
      </c>
      <c r="H9228">
        <v>583</v>
      </c>
      <c r="I9228" s="1" t="s">
        <v>1038</v>
      </c>
      <c r="J9228">
        <v>118164</v>
      </c>
      <c r="K9228" s="1" t="s">
        <v>1257</v>
      </c>
      <c r="L9228">
        <v>344963</v>
      </c>
      <c r="M9228" s="1" t="s">
        <v>1679</v>
      </c>
      <c r="N9228" s="1" t="str">
        <f t="shared" si="144"/>
        <v>1980-1989</v>
      </c>
    </row>
    <row r="9229" spans="1:14" hidden="1" x14ac:dyDescent="0.3">
      <c r="A9229">
        <v>82096</v>
      </c>
      <c r="B9229" s="1" t="s">
        <v>297</v>
      </c>
      <c r="C9229">
        <v>1981</v>
      </c>
      <c r="D9229" s="1"/>
      <c r="E9229">
        <v>149</v>
      </c>
      <c r="F9229" s="3">
        <v>11487676</v>
      </c>
      <c r="G9229" s="1" t="s">
        <v>896</v>
      </c>
      <c r="H9229">
        <v>583</v>
      </c>
      <c r="I9229" s="1" t="s">
        <v>1038</v>
      </c>
      <c r="J9229">
        <v>118164</v>
      </c>
      <c r="K9229" s="1" t="s">
        <v>1257</v>
      </c>
      <c r="L9229">
        <v>921044</v>
      </c>
      <c r="M9229" s="1" t="s">
        <v>1680</v>
      </c>
      <c r="N9229" s="1" t="str">
        <f t="shared" si="144"/>
        <v>1980-1989</v>
      </c>
    </row>
    <row r="9230" spans="1:14" hidden="1" x14ac:dyDescent="0.3">
      <c r="A9230">
        <v>405094</v>
      </c>
      <c r="B9230" s="1" t="s">
        <v>234</v>
      </c>
      <c r="C9230">
        <v>2006</v>
      </c>
      <c r="D9230" s="1" t="s">
        <v>9</v>
      </c>
      <c r="E9230">
        <v>137</v>
      </c>
      <c r="F9230" s="3">
        <v>11286112</v>
      </c>
      <c r="G9230" s="1" t="s">
        <v>930</v>
      </c>
      <c r="H9230">
        <v>3697</v>
      </c>
      <c r="I9230" s="1" t="s">
        <v>1026</v>
      </c>
      <c r="J9230">
        <v>3697</v>
      </c>
      <c r="K9230" s="1" t="s">
        <v>1026</v>
      </c>
      <c r="L9230">
        <v>618057</v>
      </c>
      <c r="M9230" s="1" t="s">
        <v>1637</v>
      </c>
      <c r="N9230" s="1" t="str">
        <f t="shared" si="144"/>
        <v>2000-2009</v>
      </c>
    </row>
    <row r="9231" spans="1:14" hidden="1" x14ac:dyDescent="0.3">
      <c r="A9231">
        <v>405094</v>
      </c>
      <c r="B9231" s="1" t="s">
        <v>234</v>
      </c>
      <c r="C9231">
        <v>2006</v>
      </c>
      <c r="D9231" s="1" t="s">
        <v>9</v>
      </c>
      <c r="E9231">
        <v>137</v>
      </c>
      <c r="F9231" s="3">
        <v>11286112</v>
      </c>
      <c r="G9231" s="1" t="s">
        <v>930</v>
      </c>
      <c r="H9231">
        <v>3697</v>
      </c>
      <c r="I9231" s="1" t="s">
        <v>1026</v>
      </c>
      <c r="J9231">
        <v>3697</v>
      </c>
      <c r="K9231" s="1" t="s">
        <v>1026</v>
      </c>
      <c r="L9231">
        <v>311476</v>
      </c>
      <c r="M9231" s="1" t="s">
        <v>1638</v>
      </c>
      <c r="N9231" s="1" t="str">
        <f t="shared" si="144"/>
        <v>2000-2009</v>
      </c>
    </row>
    <row r="9232" spans="1:14" hidden="1" x14ac:dyDescent="0.3">
      <c r="A9232">
        <v>405094</v>
      </c>
      <c r="B9232" s="1" t="s">
        <v>234</v>
      </c>
      <c r="C9232">
        <v>2006</v>
      </c>
      <c r="D9232" s="1" t="s">
        <v>9</v>
      </c>
      <c r="E9232">
        <v>137</v>
      </c>
      <c r="F9232" s="3">
        <v>11286112</v>
      </c>
      <c r="G9232" s="1" t="s">
        <v>930</v>
      </c>
      <c r="H9232">
        <v>3697</v>
      </c>
      <c r="I9232" s="1" t="s">
        <v>1026</v>
      </c>
      <c r="J9232">
        <v>3697</v>
      </c>
      <c r="K9232" s="1" t="s">
        <v>1026</v>
      </c>
      <c r="L9232">
        <v>462407</v>
      </c>
      <c r="M9232" s="1" t="s">
        <v>1639</v>
      </c>
      <c r="N9232" s="1" t="str">
        <f t="shared" si="144"/>
        <v>2000-2009</v>
      </c>
    </row>
    <row r="9233" spans="1:14" hidden="1" x14ac:dyDescent="0.3">
      <c r="A9233">
        <v>405094</v>
      </c>
      <c r="B9233" s="1" t="s">
        <v>234</v>
      </c>
      <c r="C9233">
        <v>2006</v>
      </c>
      <c r="D9233" s="1" t="s">
        <v>9</v>
      </c>
      <c r="E9233">
        <v>137</v>
      </c>
      <c r="F9233" s="3">
        <v>11286112</v>
      </c>
      <c r="G9233" s="1" t="s">
        <v>849</v>
      </c>
      <c r="H9233">
        <v>3697</v>
      </c>
      <c r="I9233" s="1" t="s">
        <v>1026</v>
      </c>
      <c r="J9233">
        <v>3697</v>
      </c>
      <c r="K9233" s="1" t="s">
        <v>1026</v>
      </c>
      <c r="L9233">
        <v>618057</v>
      </c>
      <c r="M9233" s="1" t="s">
        <v>1637</v>
      </c>
      <c r="N9233" s="1" t="str">
        <f t="shared" si="144"/>
        <v>2000-2009</v>
      </c>
    </row>
    <row r="9234" spans="1:14" hidden="1" x14ac:dyDescent="0.3">
      <c r="A9234">
        <v>405094</v>
      </c>
      <c r="B9234" s="1" t="s">
        <v>234</v>
      </c>
      <c r="C9234">
        <v>2006</v>
      </c>
      <c r="D9234" s="1" t="s">
        <v>9</v>
      </c>
      <c r="E9234">
        <v>137</v>
      </c>
      <c r="F9234" s="3">
        <v>11286112</v>
      </c>
      <c r="G9234" s="1" t="s">
        <v>849</v>
      </c>
      <c r="H9234">
        <v>3697</v>
      </c>
      <c r="I9234" s="1" t="s">
        <v>1026</v>
      </c>
      <c r="J9234">
        <v>3697</v>
      </c>
      <c r="K9234" s="1" t="s">
        <v>1026</v>
      </c>
      <c r="L9234">
        <v>311476</v>
      </c>
      <c r="M9234" s="1" t="s">
        <v>1638</v>
      </c>
      <c r="N9234" s="1" t="str">
        <f t="shared" si="144"/>
        <v>2000-2009</v>
      </c>
    </row>
    <row r="9235" spans="1:14" hidden="1" x14ac:dyDescent="0.3">
      <c r="A9235">
        <v>405094</v>
      </c>
      <c r="B9235" s="1" t="s">
        <v>234</v>
      </c>
      <c r="C9235">
        <v>2006</v>
      </c>
      <c r="D9235" s="1" t="s">
        <v>9</v>
      </c>
      <c r="E9235">
        <v>137</v>
      </c>
      <c r="F9235" s="3">
        <v>11286112</v>
      </c>
      <c r="G9235" s="1" t="s">
        <v>849</v>
      </c>
      <c r="H9235">
        <v>3697</v>
      </c>
      <c r="I9235" s="1" t="s">
        <v>1026</v>
      </c>
      <c r="J9235">
        <v>3697</v>
      </c>
      <c r="K9235" s="1" t="s">
        <v>1026</v>
      </c>
      <c r="L9235">
        <v>462407</v>
      </c>
      <c r="M9235" s="1" t="s">
        <v>1639</v>
      </c>
      <c r="N9235" s="1" t="str">
        <f t="shared" si="144"/>
        <v>2000-2009</v>
      </c>
    </row>
    <row r="9236" spans="1:14" hidden="1" x14ac:dyDescent="0.3">
      <c r="A9236">
        <v>405094</v>
      </c>
      <c r="B9236" s="1" t="s">
        <v>234</v>
      </c>
      <c r="C9236">
        <v>2006</v>
      </c>
      <c r="D9236" s="1" t="s">
        <v>9</v>
      </c>
      <c r="E9236">
        <v>137</v>
      </c>
      <c r="F9236" s="3">
        <v>11286112</v>
      </c>
      <c r="G9236" s="1" t="s">
        <v>931</v>
      </c>
      <c r="H9236">
        <v>3697</v>
      </c>
      <c r="I9236" s="1" t="s">
        <v>1026</v>
      </c>
      <c r="J9236">
        <v>3697</v>
      </c>
      <c r="K9236" s="1" t="s">
        <v>1026</v>
      </c>
      <c r="L9236">
        <v>618057</v>
      </c>
      <c r="M9236" s="1" t="s">
        <v>1637</v>
      </c>
      <c r="N9236" s="1" t="str">
        <f t="shared" si="144"/>
        <v>2000-2009</v>
      </c>
    </row>
    <row r="9237" spans="1:14" hidden="1" x14ac:dyDescent="0.3">
      <c r="A9237">
        <v>405094</v>
      </c>
      <c r="B9237" s="1" t="s">
        <v>234</v>
      </c>
      <c r="C9237">
        <v>2006</v>
      </c>
      <c r="D9237" s="1" t="s">
        <v>9</v>
      </c>
      <c r="E9237">
        <v>137</v>
      </c>
      <c r="F9237" s="3">
        <v>11286112</v>
      </c>
      <c r="G9237" s="1" t="s">
        <v>931</v>
      </c>
      <c r="H9237">
        <v>3697</v>
      </c>
      <c r="I9237" s="1" t="s">
        <v>1026</v>
      </c>
      <c r="J9237">
        <v>3697</v>
      </c>
      <c r="K9237" s="1" t="s">
        <v>1026</v>
      </c>
      <c r="L9237">
        <v>311476</v>
      </c>
      <c r="M9237" s="1" t="s">
        <v>1638</v>
      </c>
      <c r="N9237" s="1" t="str">
        <f t="shared" si="144"/>
        <v>2000-2009</v>
      </c>
    </row>
    <row r="9238" spans="1:14" hidden="1" x14ac:dyDescent="0.3">
      <c r="A9238">
        <v>405094</v>
      </c>
      <c r="B9238" s="1" t="s">
        <v>234</v>
      </c>
      <c r="C9238">
        <v>2006</v>
      </c>
      <c r="D9238" s="1" t="s">
        <v>9</v>
      </c>
      <c r="E9238">
        <v>137</v>
      </c>
      <c r="F9238" s="3">
        <v>11286112</v>
      </c>
      <c r="G9238" s="1" t="s">
        <v>931</v>
      </c>
      <c r="H9238">
        <v>3697</v>
      </c>
      <c r="I9238" s="1" t="s">
        <v>1026</v>
      </c>
      <c r="J9238">
        <v>3697</v>
      </c>
      <c r="K9238" s="1" t="s">
        <v>1026</v>
      </c>
      <c r="L9238">
        <v>462407</v>
      </c>
      <c r="M9238" s="1" t="s">
        <v>1639</v>
      </c>
      <c r="N9238" s="1" t="str">
        <f t="shared" si="144"/>
        <v>2000-2009</v>
      </c>
    </row>
    <row r="9239" spans="1:14" hidden="1" x14ac:dyDescent="0.3">
      <c r="A9239">
        <v>405094</v>
      </c>
      <c r="B9239" s="1" t="s">
        <v>234</v>
      </c>
      <c r="C9239">
        <v>2006</v>
      </c>
      <c r="D9239" s="1" t="s">
        <v>9</v>
      </c>
      <c r="E9239">
        <v>137</v>
      </c>
      <c r="F9239" s="3">
        <v>11286112</v>
      </c>
      <c r="G9239" s="1" t="s">
        <v>840</v>
      </c>
      <c r="H9239">
        <v>3697</v>
      </c>
      <c r="I9239" s="1" t="s">
        <v>1026</v>
      </c>
      <c r="J9239">
        <v>3697</v>
      </c>
      <c r="K9239" s="1" t="s">
        <v>1026</v>
      </c>
      <c r="L9239">
        <v>618057</v>
      </c>
      <c r="M9239" s="1" t="s">
        <v>1637</v>
      </c>
      <c r="N9239" s="1" t="str">
        <f t="shared" si="144"/>
        <v>2000-2009</v>
      </c>
    </row>
    <row r="9240" spans="1:14" hidden="1" x14ac:dyDescent="0.3">
      <c r="A9240">
        <v>405094</v>
      </c>
      <c r="B9240" s="1" t="s">
        <v>234</v>
      </c>
      <c r="C9240">
        <v>2006</v>
      </c>
      <c r="D9240" s="1" t="s">
        <v>9</v>
      </c>
      <c r="E9240">
        <v>137</v>
      </c>
      <c r="F9240" s="3">
        <v>11286112</v>
      </c>
      <c r="G9240" s="1" t="s">
        <v>840</v>
      </c>
      <c r="H9240">
        <v>3697</v>
      </c>
      <c r="I9240" s="1" t="s">
        <v>1026</v>
      </c>
      <c r="J9240">
        <v>3697</v>
      </c>
      <c r="K9240" s="1" t="s">
        <v>1026</v>
      </c>
      <c r="L9240">
        <v>311476</v>
      </c>
      <c r="M9240" s="1" t="s">
        <v>1638</v>
      </c>
      <c r="N9240" s="1" t="str">
        <f t="shared" si="144"/>
        <v>2000-2009</v>
      </c>
    </row>
    <row r="9241" spans="1:14" hidden="1" x14ac:dyDescent="0.3">
      <c r="A9241">
        <v>405094</v>
      </c>
      <c r="B9241" s="1" t="s">
        <v>234</v>
      </c>
      <c r="C9241">
        <v>2006</v>
      </c>
      <c r="D9241" s="1" t="s">
        <v>9</v>
      </c>
      <c r="E9241">
        <v>137</v>
      </c>
      <c r="F9241" s="3">
        <v>11286112</v>
      </c>
      <c r="G9241" s="1" t="s">
        <v>840</v>
      </c>
      <c r="H9241">
        <v>3697</v>
      </c>
      <c r="I9241" s="1" t="s">
        <v>1026</v>
      </c>
      <c r="J9241">
        <v>3697</v>
      </c>
      <c r="K9241" s="1" t="s">
        <v>1026</v>
      </c>
      <c r="L9241">
        <v>462407</v>
      </c>
      <c r="M9241" s="1" t="s">
        <v>1639</v>
      </c>
      <c r="N9241" s="1" t="str">
        <f t="shared" si="144"/>
        <v>2000-2009</v>
      </c>
    </row>
    <row r="9242" spans="1:14" hidden="1" x14ac:dyDescent="0.3">
      <c r="A9242">
        <v>405094</v>
      </c>
      <c r="B9242" s="1" t="s">
        <v>234</v>
      </c>
      <c r="C9242">
        <v>2006</v>
      </c>
      <c r="D9242" s="1" t="s">
        <v>9</v>
      </c>
      <c r="E9242">
        <v>137</v>
      </c>
      <c r="F9242" s="3">
        <v>11286112</v>
      </c>
      <c r="G9242" s="1" t="s">
        <v>885</v>
      </c>
      <c r="H9242">
        <v>3697</v>
      </c>
      <c r="I9242" s="1" t="s">
        <v>1026</v>
      </c>
      <c r="J9242">
        <v>3697</v>
      </c>
      <c r="K9242" s="1" t="s">
        <v>1026</v>
      </c>
      <c r="L9242">
        <v>618057</v>
      </c>
      <c r="M9242" s="1" t="s">
        <v>1637</v>
      </c>
      <c r="N9242" s="1" t="str">
        <f t="shared" si="144"/>
        <v>2000-2009</v>
      </c>
    </row>
    <row r="9243" spans="1:14" hidden="1" x14ac:dyDescent="0.3">
      <c r="A9243">
        <v>405094</v>
      </c>
      <c r="B9243" s="1" t="s">
        <v>234</v>
      </c>
      <c r="C9243">
        <v>2006</v>
      </c>
      <c r="D9243" s="1" t="s">
        <v>9</v>
      </c>
      <c r="E9243">
        <v>137</v>
      </c>
      <c r="F9243" s="3">
        <v>11286112</v>
      </c>
      <c r="G9243" s="1" t="s">
        <v>885</v>
      </c>
      <c r="H9243">
        <v>3697</v>
      </c>
      <c r="I9243" s="1" t="s">
        <v>1026</v>
      </c>
      <c r="J9243">
        <v>3697</v>
      </c>
      <c r="K9243" s="1" t="s">
        <v>1026</v>
      </c>
      <c r="L9243">
        <v>311476</v>
      </c>
      <c r="M9243" s="1" t="s">
        <v>1638</v>
      </c>
      <c r="N9243" s="1" t="str">
        <f t="shared" si="144"/>
        <v>2000-2009</v>
      </c>
    </row>
    <row r="9244" spans="1:14" hidden="1" x14ac:dyDescent="0.3">
      <c r="A9244">
        <v>405094</v>
      </c>
      <c r="B9244" s="1" t="s">
        <v>234</v>
      </c>
      <c r="C9244">
        <v>2006</v>
      </c>
      <c r="D9244" s="1" t="s">
        <v>9</v>
      </c>
      <c r="E9244">
        <v>137</v>
      </c>
      <c r="F9244" s="3">
        <v>11286112</v>
      </c>
      <c r="G9244" s="1" t="s">
        <v>885</v>
      </c>
      <c r="H9244">
        <v>3697</v>
      </c>
      <c r="I9244" s="1" t="s">
        <v>1026</v>
      </c>
      <c r="J9244">
        <v>3697</v>
      </c>
      <c r="K9244" s="1" t="s">
        <v>1026</v>
      </c>
      <c r="L9244">
        <v>462407</v>
      </c>
      <c r="M9244" s="1" t="s">
        <v>1639</v>
      </c>
      <c r="N9244" s="1" t="str">
        <f t="shared" si="144"/>
        <v>2000-2009</v>
      </c>
    </row>
    <row r="9245" spans="1:14" hidden="1" x14ac:dyDescent="0.3">
      <c r="A9245">
        <v>405094</v>
      </c>
      <c r="B9245" s="1" t="s">
        <v>234</v>
      </c>
      <c r="C9245">
        <v>2006</v>
      </c>
      <c r="D9245" s="1" t="s">
        <v>9</v>
      </c>
      <c r="E9245">
        <v>137</v>
      </c>
      <c r="F9245" s="3">
        <v>11286112</v>
      </c>
      <c r="G9245" s="1" t="s">
        <v>847</v>
      </c>
      <c r="H9245">
        <v>3697</v>
      </c>
      <c r="I9245" s="1" t="s">
        <v>1026</v>
      </c>
      <c r="J9245">
        <v>3697</v>
      </c>
      <c r="K9245" s="1" t="s">
        <v>1026</v>
      </c>
      <c r="L9245">
        <v>618057</v>
      </c>
      <c r="M9245" s="1" t="s">
        <v>1637</v>
      </c>
      <c r="N9245" s="1" t="str">
        <f t="shared" si="144"/>
        <v>2000-2009</v>
      </c>
    </row>
    <row r="9246" spans="1:14" hidden="1" x14ac:dyDescent="0.3">
      <c r="A9246">
        <v>405094</v>
      </c>
      <c r="B9246" s="1" t="s">
        <v>234</v>
      </c>
      <c r="C9246">
        <v>2006</v>
      </c>
      <c r="D9246" s="1" t="s">
        <v>9</v>
      </c>
      <c r="E9246">
        <v>137</v>
      </c>
      <c r="F9246" s="3">
        <v>11286112</v>
      </c>
      <c r="G9246" s="1" t="s">
        <v>847</v>
      </c>
      <c r="H9246">
        <v>3697</v>
      </c>
      <c r="I9246" s="1" t="s">
        <v>1026</v>
      </c>
      <c r="J9246">
        <v>3697</v>
      </c>
      <c r="K9246" s="1" t="s">
        <v>1026</v>
      </c>
      <c r="L9246">
        <v>311476</v>
      </c>
      <c r="M9246" s="1" t="s">
        <v>1638</v>
      </c>
      <c r="N9246" s="1" t="str">
        <f t="shared" si="144"/>
        <v>2000-2009</v>
      </c>
    </row>
    <row r="9247" spans="1:14" hidden="1" x14ac:dyDescent="0.3">
      <c r="A9247">
        <v>405094</v>
      </c>
      <c r="B9247" s="1" t="s">
        <v>234</v>
      </c>
      <c r="C9247">
        <v>2006</v>
      </c>
      <c r="D9247" s="1" t="s">
        <v>9</v>
      </c>
      <c r="E9247">
        <v>137</v>
      </c>
      <c r="F9247" s="3">
        <v>11286112</v>
      </c>
      <c r="G9247" s="1" t="s">
        <v>847</v>
      </c>
      <c r="H9247">
        <v>3697</v>
      </c>
      <c r="I9247" s="1" t="s">
        <v>1026</v>
      </c>
      <c r="J9247">
        <v>3697</v>
      </c>
      <c r="K9247" s="1" t="s">
        <v>1026</v>
      </c>
      <c r="L9247">
        <v>462407</v>
      </c>
      <c r="M9247" s="1" t="s">
        <v>1639</v>
      </c>
      <c r="N9247" s="1" t="str">
        <f t="shared" si="144"/>
        <v>2000-2009</v>
      </c>
    </row>
    <row r="9248" spans="1:14" hidden="1" x14ac:dyDescent="0.3">
      <c r="A9248">
        <v>1675434</v>
      </c>
      <c r="B9248" s="1" t="s">
        <v>183</v>
      </c>
      <c r="C9248">
        <v>2011</v>
      </c>
      <c r="D9248" s="1" t="s">
        <v>9</v>
      </c>
      <c r="E9248">
        <v>112</v>
      </c>
      <c r="F9248" s="3">
        <v>10198820</v>
      </c>
      <c r="G9248" s="1" t="s">
        <v>920</v>
      </c>
      <c r="H9248">
        <v>619923</v>
      </c>
      <c r="I9248" s="1" t="s">
        <v>1018</v>
      </c>
      <c r="J9248">
        <v>619923</v>
      </c>
      <c r="K9248" s="1" t="s">
        <v>1018</v>
      </c>
      <c r="L9248">
        <v>167388</v>
      </c>
      <c r="M9248" s="1" t="s">
        <v>1605</v>
      </c>
      <c r="N9248" s="1" t="str">
        <f t="shared" si="144"/>
        <v>2010-2019</v>
      </c>
    </row>
    <row r="9249" spans="1:14" hidden="1" x14ac:dyDescent="0.3">
      <c r="A9249">
        <v>1675434</v>
      </c>
      <c r="B9249" s="1" t="s">
        <v>183</v>
      </c>
      <c r="C9249">
        <v>2011</v>
      </c>
      <c r="D9249" s="1" t="s">
        <v>9</v>
      </c>
      <c r="E9249">
        <v>112</v>
      </c>
      <c r="F9249" s="3">
        <v>10198820</v>
      </c>
      <c r="G9249" s="1" t="s">
        <v>920</v>
      </c>
      <c r="H9249">
        <v>619923</v>
      </c>
      <c r="I9249" s="1" t="s">
        <v>1018</v>
      </c>
      <c r="J9249">
        <v>619923</v>
      </c>
      <c r="K9249" s="1" t="s">
        <v>1018</v>
      </c>
      <c r="L9249">
        <v>1082477</v>
      </c>
      <c r="M9249" s="1" t="s">
        <v>1606</v>
      </c>
      <c r="N9249" s="1" t="str">
        <f t="shared" si="144"/>
        <v>2010-2019</v>
      </c>
    </row>
    <row r="9250" spans="1:14" hidden="1" x14ac:dyDescent="0.3">
      <c r="A9250">
        <v>1675434</v>
      </c>
      <c r="B9250" s="1" t="s">
        <v>183</v>
      </c>
      <c r="C9250">
        <v>2011</v>
      </c>
      <c r="D9250" s="1" t="s">
        <v>9</v>
      </c>
      <c r="E9250">
        <v>112</v>
      </c>
      <c r="F9250" s="3">
        <v>10198820</v>
      </c>
      <c r="G9250" s="1" t="s">
        <v>920</v>
      </c>
      <c r="H9250">
        <v>619923</v>
      </c>
      <c r="I9250" s="1" t="s">
        <v>1018</v>
      </c>
      <c r="J9250">
        <v>619923</v>
      </c>
      <c r="K9250" s="1" t="s">
        <v>1018</v>
      </c>
      <c r="L9250">
        <v>494504</v>
      </c>
      <c r="M9250" s="1" t="s">
        <v>1607</v>
      </c>
      <c r="N9250" s="1" t="str">
        <f t="shared" si="144"/>
        <v>2010-2019</v>
      </c>
    </row>
    <row r="9251" spans="1:14" hidden="1" x14ac:dyDescent="0.3">
      <c r="A9251">
        <v>1675434</v>
      </c>
      <c r="B9251" s="1" t="s">
        <v>183</v>
      </c>
      <c r="C9251">
        <v>2011</v>
      </c>
      <c r="D9251" s="1" t="s">
        <v>9</v>
      </c>
      <c r="E9251">
        <v>112</v>
      </c>
      <c r="F9251" s="3">
        <v>10198820</v>
      </c>
      <c r="G9251" s="1" t="s">
        <v>920</v>
      </c>
      <c r="H9251">
        <v>619923</v>
      </c>
      <c r="I9251" s="1" t="s">
        <v>1018</v>
      </c>
      <c r="J9251">
        <v>865918</v>
      </c>
      <c r="K9251" s="1" t="s">
        <v>1019</v>
      </c>
      <c r="L9251">
        <v>167388</v>
      </c>
      <c r="M9251" s="1" t="s">
        <v>1605</v>
      </c>
      <c r="N9251" s="1" t="str">
        <f t="shared" si="144"/>
        <v>2010-2019</v>
      </c>
    </row>
    <row r="9252" spans="1:14" hidden="1" x14ac:dyDescent="0.3">
      <c r="A9252">
        <v>1675434</v>
      </c>
      <c r="B9252" s="1" t="s">
        <v>183</v>
      </c>
      <c r="C9252">
        <v>2011</v>
      </c>
      <c r="D9252" s="1" t="s">
        <v>9</v>
      </c>
      <c r="E9252">
        <v>112</v>
      </c>
      <c r="F9252" s="3">
        <v>10198820</v>
      </c>
      <c r="G9252" s="1" t="s">
        <v>920</v>
      </c>
      <c r="H9252">
        <v>619923</v>
      </c>
      <c r="I9252" s="1" t="s">
        <v>1018</v>
      </c>
      <c r="J9252">
        <v>865918</v>
      </c>
      <c r="K9252" s="1" t="s">
        <v>1019</v>
      </c>
      <c r="L9252">
        <v>1082477</v>
      </c>
      <c r="M9252" s="1" t="s">
        <v>1606</v>
      </c>
      <c r="N9252" s="1" t="str">
        <f t="shared" si="144"/>
        <v>2010-2019</v>
      </c>
    </row>
    <row r="9253" spans="1:14" hidden="1" x14ac:dyDescent="0.3">
      <c r="A9253">
        <v>1675434</v>
      </c>
      <c r="B9253" s="1" t="s">
        <v>183</v>
      </c>
      <c r="C9253">
        <v>2011</v>
      </c>
      <c r="D9253" s="1" t="s">
        <v>9</v>
      </c>
      <c r="E9253">
        <v>112</v>
      </c>
      <c r="F9253" s="3">
        <v>10198820</v>
      </c>
      <c r="G9253" s="1" t="s">
        <v>920</v>
      </c>
      <c r="H9253">
        <v>619923</v>
      </c>
      <c r="I9253" s="1" t="s">
        <v>1018</v>
      </c>
      <c r="J9253">
        <v>865918</v>
      </c>
      <c r="K9253" s="1" t="s">
        <v>1019</v>
      </c>
      <c r="L9253">
        <v>494504</v>
      </c>
      <c r="M9253" s="1" t="s">
        <v>1607</v>
      </c>
      <c r="N9253" s="1" t="str">
        <f t="shared" si="144"/>
        <v>2010-2019</v>
      </c>
    </row>
    <row r="9254" spans="1:14" hidden="1" x14ac:dyDescent="0.3">
      <c r="A9254">
        <v>1675434</v>
      </c>
      <c r="B9254" s="1" t="s">
        <v>183</v>
      </c>
      <c r="C9254">
        <v>2011</v>
      </c>
      <c r="D9254" s="1" t="s">
        <v>9</v>
      </c>
      <c r="E9254">
        <v>112</v>
      </c>
      <c r="F9254" s="3">
        <v>10198820</v>
      </c>
      <c r="G9254" s="1" t="s">
        <v>920</v>
      </c>
      <c r="H9254">
        <v>619923</v>
      </c>
      <c r="I9254" s="1" t="s">
        <v>1018</v>
      </c>
      <c r="J9254">
        <v>4778840</v>
      </c>
      <c r="K9254" s="1" t="s">
        <v>1215</v>
      </c>
      <c r="L9254">
        <v>167388</v>
      </c>
      <c r="M9254" s="1" t="s">
        <v>1605</v>
      </c>
      <c r="N9254" s="1" t="str">
        <f t="shared" si="144"/>
        <v>2010-2019</v>
      </c>
    </row>
    <row r="9255" spans="1:14" hidden="1" x14ac:dyDescent="0.3">
      <c r="A9255">
        <v>1675434</v>
      </c>
      <c r="B9255" s="1" t="s">
        <v>183</v>
      </c>
      <c r="C9255">
        <v>2011</v>
      </c>
      <c r="D9255" s="1" t="s">
        <v>9</v>
      </c>
      <c r="E9255">
        <v>112</v>
      </c>
      <c r="F9255" s="3">
        <v>10198820</v>
      </c>
      <c r="G9255" s="1" t="s">
        <v>920</v>
      </c>
      <c r="H9255">
        <v>619923</v>
      </c>
      <c r="I9255" s="1" t="s">
        <v>1018</v>
      </c>
      <c r="J9255">
        <v>4778840</v>
      </c>
      <c r="K9255" s="1" t="s">
        <v>1215</v>
      </c>
      <c r="L9255">
        <v>1082477</v>
      </c>
      <c r="M9255" s="1" t="s">
        <v>1606</v>
      </c>
      <c r="N9255" s="1" t="str">
        <f t="shared" si="144"/>
        <v>2010-2019</v>
      </c>
    </row>
    <row r="9256" spans="1:14" hidden="1" x14ac:dyDescent="0.3">
      <c r="A9256">
        <v>1675434</v>
      </c>
      <c r="B9256" s="1" t="s">
        <v>183</v>
      </c>
      <c r="C9256">
        <v>2011</v>
      </c>
      <c r="D9256" s="1" t="s">
        <v>9</v>
      </c>
      <c r="E9256">
        <v>112</v>
      </c>
      <c r="F9256" s="3">
        <v>10198820</v>
      </c>
      <c r="G9256" s="1" t="s">
        <v>920</v>
      </c>
      <c r="H9256">
        <v>619923</v>
      </c>
      <c r="I9256" s="1" t="s">
        <v>1018</v>
      </c>
      <c r="J9256">
        <v>4778840</v>
      </c>
      <c r="K9256" s="1" t="s">
        <v>1215</v>
      </c>
      <c r="L9256">
        <v>494504</v>
      </c>
      <c r="M9256" s="1" t="s">
        <v>1607</v>
      </c>
      <c r="N9256" s="1" t="str">
        <f t="shared" si="144"/>
        <v>2010-2019</v>
      </c>
    </row>
    <row r="9257" spans="1:14" hidden="1" x14ac:dyDescent="0.3">
      <c r="A9257">
        <v>1675434</v>
      </c>
      <c r="B9257" s="1" t="s">
        <v>183</v>
      </c>
      <c r="C9257">
        <v>2011</v>
      </c>
      <c r="D9257" s="1" t="s">
        <v>9</v>
      </c>
      <c r="E9257">
        <v>112</v>
      </c>
      <c r="F9257" s="3">
        <v>10198820</v>
      </c>
      <c r="G9257" s="1" t="s">
        <v>920</v>
      </c>
      <c r="H9257">
        <v>865918</v>
      </c>
      <c r="I9257" s="1" t="s">
        <v>1019</v>
      </c>
      <c r="J9257">
        <v>619923</v>
      </c>
      <c r="K9257" s="1" t="s">
        <v>1018</v>
      </c>
      <c r="L9257">
        <v>167388</v>
      </c>
      <c r="M9257" s="1" t="s">
        <v>1605</v>
      </c>
      <c r="N9257" s="1" t="str">
        <f t="shared" si="144"/>
        <v>2010-2019</v>
      </c>
    </row>
    <row r="9258" spans="1:14" hidden="1" x14ac:dyDescent="0.3">
      <c r="A9258">
        <v>1675434</v>
      </c>
      <c r="B9258" s="1" t="s">
        <v>183</v>
      </c>
      <c r="C9258">
        <v>2011</v>
      </c>
      <c r="D9258" s="1" t="s">
        <v>9</v>
      </c>
      <c r="E9258">
        <v>112</v>
      </c>
      <c r="F9258" s="3">
        <v>10198820</v>
      </c>
      <c r="G9258" s="1" t="s">
        <v>920</v>
      </c>
      <c r="H9258">
        <v>865918</v>
      </c>
      <c r="I9258" s="1" t="s">
        <v>1019</v>
      </c>
      <c r="J9258">
        <v>619923</v>
      </c>
      <c r="K9258" s="1" t="s">
        <v>1018</v>
      </c>
      <c r="L9258">
        <v>1082477</v>
      </c>
      <c r="M9258" s="1" t="s">
        <v>1606</v>
      </c>
      <c r="N9258" s="1" t="str">
        <f t="shared" si="144"/>
        <v>2010-2019</v>
      </c>
    </row>
    <row r="9259" spans="1:14" hidden="1" x14ac:dyDescent="0.3">
      <c r="A9259">
        <v>1675434</v>
      </c>
      <c r="B9259" s="1" t="s">
        <v>183</v>
      </c>
      <c r="C9259">
        <v>2011</v>
      </c>
      <c r="D9259" s="1" t="s">
        <v>9</v>
      </c>
      <c r="E9259">
        <v>112</v>
      </c>
      <c r="F9259" s="3">
        <v>10198820</v>
      </c>
      <c r="G9259" s="1" t="s">
        <v>920</v>
      </c>
      <c r="H9259">
        <v>865918</v>
      </c>
      <c r="I9259" s="1" t="s">
        <v>1019</v>
      </c>
      <c r="J9259">
        <v>619923</v>
      </c>
      <c r="K9259" s="1" t="s">
        <v>1018</v>
      </c>
      <c r="L9259">
        <v>494504</v>
      </c>
      <c r="M9259" s="1" t="s">
        <v>1607</v>
      </c>
      <c r="N9259" s="1" t="str">
        <f t="shared" si="144"/>
        <v>2010-2019</v>
      </c>
    </row>
    <row r="9260" spans="1:14" hidden="1" x14ac:dyDescent="0.3">
      <c r="A9260">
        <v>1675434</v>
      </c>
      <c r="B9260" s="1" t="s">
        <v>183</v>
      </c>
      <c r="C9260">
        <v>2011</v>
      </c>
      <c r="D9260" s="1" t="s">
        <v>9</v>
      </c>
      <c r="E9260">
        <v>112</v>
      </c>
      <c r="F9260" s="3">
        <v>10198820</v>
      </c>
      <c r="G9260" s="1" t="s">
        <v>920</v>
      </c>
      <c r="H9260">
        <v>865918</v>
      </c>
      <c r="I9260" s="1" t="s">
        <v>1019</v>
      </c>
      <c r="J9260">
        <v>865918</v>
      </c>
      <c r="K9260" s="1" t="s">
        <v>1019</v>
      </c>
      <c r="L9260">
        <v>167388</v>
      </c>
      <c r="M9260" s="1" t="s">
        <v>1605</v>
      </c>
      <c r="N9260" s="1" t="str">
        <f t="shared" si="144"/>
        <v>2010-2019</v>
      </c>
    </row>
    <row r="9261" spans="1:14" hidden="1" x14ac:dyDescent="0.3">
      <c r="A9261">
        <v>1675434</v>
      </c>
      <c r="B9261" s="1" t="s">
        <v>183</v>
      </c>
      <c r="C9261">
        <v>2011</v>
      </c>
      <c r="D9261" s="1" t="s">
        <v>9</v>
      </c>
      <c r="E9261">
        <v>112</v>
      </c>
      <c r="F9261" s="3">
        <v>10198820</v>
      </c>
      <c r="G9261" s="1" t="s">
        <v>920</v>
      </c>
      <c r="H9261">
        <v>865918</v>
      </c>
      <c r="I9261" s="1" t="s">
        <v>1019</v>
      </c>
      <c r="J9261">
        <v>865918</v>
      </c>
      <c r="K9261" s="1" t="s">
        <v>1019</v>
      </c>
      <c r="L9261">
        <v>1082477</v>
      </c>
      <c r="M9261" s="1" t="s">
        <v>1606</v>
      </c>
      <c r="N9261" s="1" t="str">
        <f t="shared" si="144"/>
        <v>2010-2019</v>
      </c>
    </row>
    <row r="9262" spans="1:14" hidden="1" x14ac:dyDescent="0.3">
      <c r="A9262">
        <v>1675434</v>
      </c>
      <c r="B9262" s="1" t="s">
        <v>183</v>
      </c>
      <c r="C9262">
        <v>2011</v>
      </c>
      <c r="D9262" s="1" t="s">
        <v>9</v>
      </c>
      <c r="E9262">
        <v>112</v>
      </c>
      <c r="F9262" s="3">
        <v>10198820</v>
      </c>
      <c r="G9262" s="1" t="s">
        <v>920</v>
      </c>
      <c r="H9262">
        <v>865918</v>
      </c>
      <c r="I9262" s="1" t="s">
        <v>1019</v>
      </c>
      <c r="J9262">
        <v>865918</v>
      </c>
      <c r="K9262" s="1" t="s">
        <v>1019</v>
      </c>
      <c r="L9262">
        <v>494504</v>
      </c>
      <c r="M9262" s="1" t="s">
        <v>1607</v>
      </c>
      <c r="N9262" s="1" t="str">
        <f t="shared" si="144"/>
        <v>2010-2019</v>
      </c>
    </row>
    <row r="9263" spans="1:14" hidden="1" x14ac:dyDescent="0.3">
      <c r="A9263">
        <v>1675434</v>
      </c>
      <c r="B9263" s="1" t="s">
        <v>183</v>
      </c>
      <c r="C9263">
        <v>2011</v>
      </c>
      <c r="D9263" s="1" t="s">
        <v>9</v>
      </c>
      <c r="E9263">
        <v>112</v>
      </c>
      <c r="F9263" s="3">
        <v>10198820</v>
      </c>
      <c r="G9263" s="1" t="s">
        <v>920</v>
      </c>
      <c r="H9263">
        <v>865918</v>
      </c>
      <c r="I9263" s="1" t="s">
        <v>1019</v>
      </c>
      <c r="J9263">
        <v>4778840</v>
      </c>
      <c r="K9263" s="1" t="s">
        <v>1215</v>
      </c>
      <c r="L9263">
        <v>167388</v>
      </c>
      <c r="M9263" s="1" t="s">
        <v>1605</v>
      </c>
      <c r="N9263" s="1" t="str">
        <f t="shared" si="144"/>
        <v>2010-2019</v>
      </c>
    </row>
    <row r="9264" spans="1:14" hidden="1" x14ac:dyDescent="0.3">
      <c r="A9264">
        <v>1675434</v>
      </c>
      <c r="B9264" s="1" t="s">
        <v>183</v>
      </c>
      <c r="C9264">
        <v>2011</v>
      </c>
      <c r="D9264" s="1" t="s">
        <v>9</v>
      </c>
      <c r="E9264">
        <v>112</v>
      </c>
      <c r="F9264" s="3">
        <v>10198820</v>
      </c>
      <c r="G9264" s="1" t="s">
        <v>920</v>
      </c>
      <c r="H9264">
        <v>865918</v>
      </c>
      <c r="I9264" s="1" t="s">
        <v>1019</v>
      </c>
      <c r="J9264">
        <v>4778840</v>
      </c>
      <c r="K9264" s="1" t="s">
        <v>1215</v>
      </c>
      <c r="L9264">
        <v>1082477</v>
      </c>
      <c r="M9264" s="1" t="s">
        <v>1606</v>
      </c>
      <c r="N9264" s="1" t="str">
        <f t="shared" si="144"/>
        <v>2010-2019</v>
      </c>
    </row>
    <row r="9265" spans="1:14" hidden="1" x14ac:dyDescent="0.3">
      <c r="A9265">
        <v>1675434</v>
      </c>
      <c r="B9265" s="1" t="s">
        <v>183</v>
      </c>
      <c r="C9265">
        <v>2011</v>
      </c>
      <c r="D9265" s="1" t="s">
        <v>9</v>
      </c>
      <c r="E9265">
        <v>112</v>
      </c>
      <c r="F9265" s="3">
        <v>10198820</v>
      </c>
      <c r="G9265" s="1" t="s">
        <v>920</v>
      </c>
      <c r="H9265">
        <v>865918</v>
      </c>
      <c r="I9265" s="1" t="s">
        <v>1019</v>
      </c>
      <c r="J9265">
        <v>4778840</v>
      </c>
      <c r="K9265" s="1" t="s">
        <v>1215</v>
      </c>
      <c r="L9265">
        <v>494504</v>
      </c>
      <c r="M9265" s="1" t="s">
        <v>1607</v>
      </c>
      <c r="N9265" s="1" t="str">
        <f t="shared" si="144"/>
        <v>2010-2019</v>
      </c>
    </row>
    <row r="9266" spans="1:14" hidden="1" x14ac:dyDescent="0.3">
      <c r="A9266">
        <v>1675434</v>
      </c>
      <c r="B9266" s="1" t="s">
        <v>183</v>
      </c>
      <c r="C9266">
        <v>2011</v>
      </c>
      <c r="D9266" s="1" t="s">
        <v>9</v>
      </c>
      <c r="E9266">
        <v>112</v>
      </c>
      <c r="F9266" s="3">
        <v>10198820</v>
      </c>
      <c r="G9266" s="1" t="s">
        <v>856</v>
      </c>
      <c r="H9266">
        <v>619923</v>
      </c>
      <c r="I9266" s="1" t="s">
        <v>1018</v>
      </c>
      <c r="J9266">
        <v>619923</v>
      </c>
      <c r="K9266" s="1" t="s">
        <v>1018</v>
      </c>
      <c r="L9266">
        <v>167388</v>
      </c>
      <c r="M9266" s="1" t="s">
        <v>1605</v>
      </c>
      <c r="N9266" s="1" t="str">
        <f t="shared" si="144"/>
        <v>2010-2019</v>
      </c>
    </row>
    <row r="9267" spans="1:14" hidden="1" x14ac:dyDescent="0.3">
      <c r="A9267">
        <v>1675434</v>
      </c>
      <c r="B9267" s="1" t="s">
        <v>183</v>
      </c>
      <c r="C9267">
        <v>2011</v>
      </c>
      <c r="D9267" s="1" t="s">
        <v>9</v>
      </c>
      <c r="E9267">
        <v>112</v>
      </c>
      <c r="F9267" s="3">
        <v>10198820</v>
      </c>
      <c r="G9267" s="1" t="s">
        <v>856</v>
      </c>
      <c r="H9267">
        <v>619923</v>
      </c>
      <c r="I9267" s="1" t="s">
        <v>1018</v>
      </c>
      <c r="J9267">
        <v>619923</v>
      </c>
      <c r="K9267" s="1" t="s">
        <v>1018</v>
      </c>
      <c r="L9267">
        <v>1082477</v>
      </c>
      <c r="M9267" s="1" t="s">
        <v>1606</v>
      </c>
      <c r="N9267" s="1" t="str">
        <f t="shared" si="144"/>
        <v>2010-2019</v>
      </c>
    </row>
    <row r="9268" spans="1:14" hidden="1" x14ac:dyDescent="0.3">
      <c r="A9268">
        <v>1675434</v>
      </c>
      <c r="B9268" s="1" t="s">
        <v>183</v>
      </c>
      <c r="C9268">
        <v>2011</v>
      </c>
      <c r="D9268" s="1" t="s">
        <v>9</v>
      </c>
      <c r="E9268">
        <v>112</v>
      </c>
      <c r="F9268" s="3">
        <v>10198820</v>
      </c>
      <c r="G9268" s="1" t="s">
        <v>856</v>
      </c>
      <c r="H9268">
        <v>619923</v>
      </c>
      <c r="I9268" s="1" t="s">
        <v>1018</v>
      </c>
      <c r="J9268">
        <v>619923</v>
      </c>
      <c r="K9268" s="1" t="s">
        <v>1018</v>
      </c>
      <c r="L9268">
        <v>494504</v>
      </c>
      <c r="M9268" s="1" t="s">
        <v>1607</v>
      </c>
      <c r="N9268" s="1" t="str">
        <f t="shared" si="144"/>
        <v>2010-2019</v>
      </c>
    </row>
    <row r="9269" spans="1:14" hidden="1" x14ac:dyDescent="0.3">
      <c r="A9269">
        <v>1675434</v>
      </c>
      <c r="B9269" s="1" t="s">
        <v>183</v>
      </c>
      <c r="C9269">
        <v>2011</v>
      </c>
      <c r="D9269" s="1" t="s">
        <v>9</v>
      </c>
      <c r="E9269">
        <v>112</v>
      </c>
      <c r="F9269" s="3">
        <v>10198820</v>
      </c>
      <c r="G9269" s="1" t="s">
        <v>856</v>
      </c>
      <c r="H9269">
        <v>619923</v>
      </c>
      <c r="I9269" s="1" t="s">
        <v>1018</v>
      </c>
      <c r="J9269">
        <v>865918</v>
      </c>
      <c r="K9269" s="1" t="s">
        <v>1019</v>
      </c>
      <c r="L9269">
        <v>167388</v>
      </c>
      <c r="M9269" s="1" t="s">
        <v>1605</v>
      </c>
      <c r="N9269" s="1" t="str">
        <f t="shared" si="144"/>
        <v>2010-2019</v>
      </c>
    </row>
    <row r="9270" spans="1:14" hidden="1" x14ac:dyDescent="0.3">
      <c r="A9270">
        <v>1675434</v>
      </c>
      <c r="B9270" s="1" t="s">
        <v>183</v>
      </c>
      <c r="C9270">
        <v>2011</v>
      </c>
      <c r="D9270" s="1" t="s">
        <v>9</v>
      </c>
      <c r="E9270">
        <v>112</v>
      </c>
      <c r="F9270" s="3">
        <v>10198820</v>
      </c>
      <c r="G9270" s="1" t="s">
        <v>856</v>
      </c>
      <c r="H9270">
        <v>619923</v>
      </c>
      <c r="I9270" s="1" t="s">
        <v>1018</v>
      </c>
      <c r="J9270">
        <v>865918</v>
      </c>
      <c r="K9270" s="1" t="s">
        <v>1019</v>
      </c>
      <c r="L9270">
        <v>1082477</v>
      </c>
      <c r="M9270" s="1" t="s">
        <v>1606</v>
      </c>
      <c r="N9270" s="1" t="str">
        <f t="shared" si="144"/>
        <v>2010-2019</v>
      </c>
    </row>
    <row r="9271" spans="1:14" hidden="1" x14ac:dyDescent="0.3">
      <c r="A9271">
        <v>1675434</v>
      </c>
      <c r="B9271" s="1" t="s">
        <v>183</v>
      </c>
      <c r="C9271">
        <v>2011</v>
      </c>
      <c r="D9271" s="1" t="s">
        <v>9</v>
      </c>
      <c r="E9271">
        <v>112</v>
      </c>
      <c r="F9271" s="3">
        <v>10198820</v>
      </c>
      <c r="G9271" s="1" t="s">
        <v>856</v>
      </c>
      <c r="H9271">
        <v>619923</v>
      </c>
      <c r="I9271" s="1" t="s">
        <v>1018</v>
      </c>
      <c r="J9271">
        <v>865918</v>
      </c>
      <c r="K9271" s="1" t="s">
        <v>1019</v>
      </c>
      <c r="L9271">
        <v>494504</v>
      </c>
      <c r="M9271" s="1" t="s">
        <v>1607</v>
      </c>
      <c r="N9271" s="1" t="str">
        <f t="shared" si="144"/>
        <v>2010-2019</v>
      </c>
    </row>
    <row r="9272" spans="1:14" hidden="1" x14ac:dyDescent="0.3">
      <c r="A9272">
        <v>1675434</v>
      </c>
      <c r="B9272" s="1" t="s">
        <v>183</v>
      </c>
      <c r="C9272">
        <v>2011</v>
      </c>
      <c r="D9272" s="1" t="s">
        <v>9</v>
      </c>
      <c r="E9272">
        <v>112</v>
      </c>
      <c r="F9272" s="3">
        <v>10198820</v>
      </c>
      <c r="G9272" s="1" t="s">
        <v>856</v>
      </c>
      <c r="H9272">
        <v>619923</v>
      </c>
      <c r="I9272" s="1" t="s">
        <v>1018</v>
      </c>
      <c r="J9272">
        <v>4778840</v>
      </c>
      <c r="K9272" s="1" t="s">
        <v>1215</v>
      </c>
      <c r="L9272">
        <v>167388</v>
      </c>
      <c r="M9272" s="1" t="s">
        <v>1605</v>
      </c>
      <c r="N9272" s="1" t="str">
        <f t="shared" si="144"/>
        <v>2010-2019</v>
      </c>
    </row>
    <row r="9273" spans="1:14" hidden="1" x14ac:dyDescent="0.3">
      <c r="A9273">
        <v>1675434</v>
      </c>
      <c r="B9273" s="1" t="s">
        <v>183</v>
      </c>
      <c r="C9273">
        <v>2011</v>
      </c>
      <c r="D9273" s="1" t="s">
        <v>9</v>
      </c>
      <c r="E9273">
        <v>112</v>
      </c>
      <c r="F9273" s="3">
        <v>10198820</v>
      </c>
      <c r="G9273" s="1" t="s">
        <v>856</v>
      </c>
      <c r="H9273">
        <v>619923</v>
      </c>
      <c r="I9273" s="1" t="s">
        <v>1018</v>
      </c>
      <c r="J9273">
        <v>4778840</v>
      </c>
      <c r="K9273" s="1" t="s">
        <v>1215</v>
      </c>
      <c r="L9273">
        <v>1082477</v>
      </c>
      <c r="M9273" s="1" t="s">
        <v>1606</v>
      </c>
      <c r="N9273" s="1" t="str">
        <f t="shared" si="144"/>
        <v>2010-2019</v>
      </c>
    </row>
    <row r="9274" spans="1:14" hidden="1" x14ac:dyDescent="0.3">
      <c r="A9274">
        <v>1675434</v>
      </c>
      <c r="B9274" s="1" t="s">
        <v>183</v>
      </c>
      <c r="C9274">
        <v>2011</v>
      </c>
      <c r="D9274" s="1" t="s">
        <v>9</v>
      </c>
      <c r="E9274">
        <v>112</v>
      </c>
      <c r="F9274" s="3">
        <v>10198820</v>
      </c>
      <c r="G9274" s="1" t="s">
        <v>856</v>
      </c>
      <c r="H9274">
        <v>619923</v>
      </c>
      <c r="I9274" s="1" t="s">
        <v>1018</v>
      </c>
      <c r="J9274">
        <v>4778840</v>
      </c>
      <c r="K9274" s="1" t="s">
        <v>1215</v>
      </c>
      <c r="L9274">
        <v>494504</v>
      </c>
      <c r="M9274" s="1" t="s">
        <v>1607</v>
      </c>
      <c r="N9274" s="1" t="str">
        <f t="shared" si="144"/>
        <v>2010-2019</v>
      </c>
    </row>
    <row r="9275" spans="1:14" hidden="1" x14ac:dyDescent="0.3">
      <c r="A9275">
        <v>1675434</v>
      </c>
      <c r="B9275" s="1" t="s">
        <v>183</v>
      </c>
      <c r="C9275">
        <v>2011</v>
      </c>
      <c r="D9275" s="1" t="s">
        <v>9</v>
      </c>
      <c r="E9275">
        <v>112</v>
      </c>
      <c r="F9275" s="3">
        <v>10198820</v>
      </c>
      <c r="G9275" s="1" t="s">
        <v>856</v>
      </c>
      <c r="H9275">
        <v>865918</v>
      </c>
      <c r="I9275" s="1" t="s">
        <v>1019</v>
      </c>
      <c r="J9275">
        <v>619923</v>
      </c>
      <c r="K9275" s="1" t="s">
        <v>1018</v>
      </c>
      <c r="L9275">
        <v>167388</v>
      </c>
      <c r="M9275" s="1" t="s">
        <v>1605</v>
      </c>
      <c r="N9275" s="1" t="str">
        <f t="shared" si="144"/>
        <v>2010-2019</v>
      </c>
    </row>
    <row r="9276" spans="1:14" hidden="1" x14ac:dyDescent="0.3">
      <c r="A9276">
        <v>1675434</v>
      </c>
      <c r="B9276" s="1" t="s">
        <v>183</v>
      </c>
      <c r="C9276">
        <v>2011</v>
      </c>
      <c r="D9276" s="1" t="s">
        <v>9</v>
      </c>
      <c r="E9276">
        <v>112</v>
      </c>
      <c r="F9276" s="3">
        <v>10198820</v>
      </c>
      <c r="G9276" s="1" t="s">
        <v>856</v>
      </c>
      <c r="H9276">
        <v>865918</v>
      </c>
      <c r="I9276" s="1" t="s">
        <v>1019</v>
      </c>
      <c r="J9276">
        <v>619923</v>
      </c>
      <c r="K9276" s="1" t="s">
        <v>1018</v>
      </c>
      <c r="L9276">
        <v>1082477</v>
      </c>
      <c r="M9276" s="1" t="s">
        <v>1606</v>
      </c>
      <c r="N9276" s="1" t="str">
        <f t="shared" si="144"/>
        <v>2010-2019</v>
      </c>
    </row>
    <row r="9277" spans="1:14" hidden="1" x14ac:dyDescent="0.3">
      <c r="A9277">
        <v>1675434</v>
      </c>
      <c r="B9277" s="1" t="s">
        <v>183</v>
      </c>
      <c r="C9277">
        <v>2011</v>
      </c>
      <c r="D9277" s="1" t="s">
        <v>9</v>
      </c>
      <c r="E9277">
        <v>112</v>
      </c>
      <c r="F9277" s="3">
        <v>10198820</v>
      </c>
      <c r="G9277" s="1" t="s">
        <v>856</v>
      </c>
      <c r="H9277">
        <v>865918</v>
      </c>
      <c r="I9277" s="1" t="s">
        <v>1019</v>
      </c>
      <c r="J9277">
        <v>619923</v>
      </c>
      <c r="K9277" s="1" t="s">
        <v>1018</v>
      </c>
      <c r="L9277">
        <v>494504</v>
      </c>
      <c r="M9277" s="1" t="s">
        <v>1607</v>
      </c>
      <c r="N9277" s="1" t="str">
        <f t="shared" si="144"/>
        <v>2010-2019</v>
      </c>
    </row>
    <row r="9278" spans="1:14" hidden="1" x14ac:dyDescent="0.3">
      <c r="A9278">
        <v>1675434</v>
      </c>
      <c r="B9278" s="1" t="s">
        <v>183</v>
      </c>
      <c r="C9278">
        <v>2011</v>
      </c>
      <c r="D9278" s="1" t="s">
        <v>9</v>
      </c>
      <c r="E9278">
        <v>112</v>
      </c>
      <c r="F9278" s="3">
        <v>10198820</v>
      </c>
      <c r="G9278" s="1" t="s">
        <v>856</v>
      </c>
      <c r="H9278">
        <v>865918</v>
      </c>
      <c r="I9278" s="1" t="s">
        <v>1019</v>
      </c>
      <c r="J9278">
        <v>865918</v>
      </c>
      <c r="K9278" s="1" t="s">
        <v>1019</v>
      </c>
      <c r="L9278">
        <v>167388</v>
      </c>
      <c r="M9278" s="1" t="s">
        <v>1605</v>
      </c>
      <c r="N9278" s="1" t="str">
        <f t="shared" si="144"/>
        <v>2010-2019</v>
      </c>
    </row>
    <row r="9279" spans="1:14" hidden="1" x14ac:dyDescent="0.3">
      <c r="A9279">
        <v>1675434</v>
      </c>
      <c r="B9279" s="1" t="s">
        <v>183</v>
      </c>
      <c r="C9279">
        <v>2011</v>
      </c>
      <c r="D9279" s="1" t="s">
        <v>9</v>
      </c>
      <c r="E9279">
        <v>112</v>
      </c>
      <c r="F9279" s="3">
        <v>10198820</v>
      </c>
      <c r="G9279" s="1" t="s">
        <v>856</v>
      </c>
      <c r="H9279">
        <v>865918</v>
      </c>
      <c r="I9279" s="1" t="s">
        <v>1019</v>
      </c>
      <c r="J9279">
        <v>865918</v>
      </c>
      <c r="K9279" s="1" t="s">
        <v>1019</v>
      </c>
      <c r="L9279">
        <v>1082477</v>
      </c>
      <c r="M9279" s="1" t="s">
        <v>1606</v>
      </c>
      <c r="N9279" s="1" t="str">
        <f t="shared" si="144"/>
        <v>2010-2019</v>
      </c>
    </row>
    <row r="9280" spans="1:14" hidden="1" x14ac:dyDescent="0.3">
      <c r="A9280">
        <v>1675434</v>
      </c>
      <c r="B9280" s="1" t="s">
        <v>183</v>
      </c>
      <c r="C9280">
        <v>2011</v>
      </c>
      <c r="D9280" s="1" t="s">
        <v>9</v>
      </c>
      <c r="E9280">
        <v>112</v>
      </c>
      <c r="F9280" s="3">
        <v>10198820</v>
      </c>
      <c r="G9280" s="1" t="s">
        <v>856</v>
      </c>
      <c r="H9280">
        <v>865918</v>
      </c>
      <c r="I9280" s="1" t="s">
        <v>1019</v>
      </c>
      <c r="J9280">
        <v>865918</v>
      </c>
      <c r="K9280" s="1" t="s">
        <v>1019</v>
      </c>
      <c r="L9280">
        <v>494504</v>
      </c>
      <c r="M9280" s="1" t="s">
        <v>1607</v>
      </c>
      <c r="N9280" s="1" t="str">
        <f t="shared" si="144"/>
        <v>2010-2019</v>
      </c>
    </row>
    <row r="9281" spans="1:14" hidden="1" x14ac:dyDescent="0.3">
      <c r="A9281">
        <v>1675434</v>
      </c>
      <c r="B9281" s="1" t="s">
        <v>183</v>
      </c>
      <c r="C9281">
        <v>2011</v>
      </c>
      <c r="D9281" s="1" t="s">
        <v>9</v>
      </c>
      <c r="E9281">
        <v>112</v>
      </c>
      <c r="F9281" s="3">
        <v>10198820</v>
      </c>
      <c r="G9281" s="1" t="s">
        <v>856</v>
      </c>
      <c r="H9281">
        <v>865918</v>
      </c>
      <c r="I9281" s="1" t="s">
        <v>1019</v>
      </c>
      <c r="J9281">
        <v>4778840</v>
      </c>
      <c r="K9281" s="1" t="s">
        <v>1215</v>
      </c>
      <c r="L9281">
        <v>167388</v>
      </c>
      <c r="M9281" s="1" t="s">
        <v>1605</v>
      </c>
      <c r="N9281" s="1" t="str">
        <f t="shared" si="144"/>
        <v>2010-2019</v>
      </c>
    </row>
    <row r="9282" spans="1:14" hidden="1" x14ac:dyDescent="0.3">
      <c r="A9282">
        <v>1675434</v>
      </c>
      <c r="B9282" s="1" t="s">
        <v>183</v>
      </c>
      <c r="C9282">
        <v>2011</v>
      </c>
      <c r="D9282" s="1" t="s">
        <v>9</v>
      </c>
      <c r="E9282">
        <v>112</v>
      </c>
      <c r="F9282" s="3">
        <v>10198820</v>
      </c>
      <c r="G9282" s="1" t="s">
        <v>856</v>
      </c>
      <c r="H9282">
        <v>865918</v>
      </c>
      <c r="I9282" s="1" t="s">
        <v>1019</v>
      </c>
      <c r="J9282">
        <v>4778840</v>
      </c>
      <c r="K9282" s="1" t="s">
        <v>1215</v>
      </c>
      <c r="L9282">
        <v>1082477</v>
      </c>
      <c r="M9282" s="1" t="s">
        <v>1606</v>
      </c>
      <c r="N9282" s="1" t="str">
        <f t="shared" ref="N9282:N9345" si="145">INT(C9282/10)*10 &amp; "-" &amp; INT(C9282/10)*10+9</f>
        <v>2010-2019</v>
      </c>
    </row>
    <row r="9283" spans="1:14" hidden="1" x14ac:dyDescent="0.3">
      <c r="A9283">
        <v>1675434</v>
      </c>
      <c r="B9283" s="1" t="s">
        <v>183</v>
      </c>
      <c r="C9283">
        <v>2011</v>
      </c>
      <c r="D9283" s="1" t="s">
        <v>9</v>
      </c>
      <c r="E9283">
        <v>112</v>
      </c>
      <c r="F9283" s="3">
        <v>10198820</v>
      </c>
      <c r="G9283" s="1" t="s">
        <v>856</v>
      </c>
      <c r="H9283">
        <v>865918</v>
      </c>
      <c r="I9283" s="1" t="s">
        <v>1019</v>
      </c>
      <c r="J9283">
        <v>4778840</v>
      </c>
      <c r="K9283" s="1" t="s">
        <v>1215</v>
      </c>
      <c r="L9283">
        <v>494504</v>
      </c>
      <c r="M9283" s="1" t="s">
        <v>1607</v>
      </c>
      <c r="N9283" s="1" t="str">
        <f t="shared" si="145"/>
        <v>2010-2019</v>
      </c>
    </row>
    <row r="9284" spans="1:14" hidden="1" x14ac:dyDescent="0.3">
      <c r="A9284">
        <v>1675434</v>
      </c>
      <c r="B9284" s="1" t="s">
        <v>183</v>
      </c>
      <c r="C9284">
        <v>2011</v>
      </c>
      <c r="D9284" s="1" t="s">
        <v>9</v>
      </c>
      <c r="E9284">
        <v>112</v>
      </c>
      <c r="F9284" s="3">
        <v>10198820</v>
      </c>
      <c r="G9284" s="1" t="s">
        <v>901</v>
      </c>
      <c r="H9284">
        <v>619923</v>
      </c>
      <c r="I9284" s="1" t="s">
        <v>1018</v>
      </c>
      <c r="J9284">
        <v>619923</v>
      </c>
      <c r="K9284" s="1" t="s">
        <v>1018</v>
      </c>
      <c r="L9284">
        <v>167388</v>
      </c>
      <c r="M9284" s="1" t="s">
        <v>1605</v>
      </c>
      <c r="N9284" s="1" t="str">
        <f t="shared" si="145"/>
        <v>2010-2019</v>
      </c>
    </row>
    <row r="9285" spans="1:14" hidden="1" x14ac:dyDescent="0.3">
      <c r="A9285">
        <v>1675434</v>
      </c>
      <c r="B9285" s="1" t="s">
        <v>183</v>
      </c>
      <c r="C9285">
        <v>2011</v>
      </c>
      <c r="D9285" s="1" t="s">
        <v>9</v>
      </c>
      <c r="E9285">
        <v>112</v>
      </c>
      <c r="F9285" s="3">
        <v>10198820</v>
      </c>
      <c r="G9285" s="1" t="s">
        <v>901</v>
      </c>
      <c r="H9285">
        <v>619923</v>
      </c>
      <c r="I9285" s="1" t="s">
        <v>1018</v>
      </c>
      <c r="J9285">
        <v>619923</v>
      </c>
      <c r="K9285" s="1" t="s">
        <v>1018</v>
      </c>
      <c r="L9285">
        <v>1082477</v>
      </c>
      <c r="M9285" s="1" t="s">
        <v>1606</v>
      </c>
      <c r="N9285" s="1" t="str">
        <f t="shared" si="145"/>
        <v>2010-2019</v>
      </c>
    </row>
    <row r="9286" spans="1:14" hidden="1" x14ac:dyDescent="0.3">
      <c r="A9286">
        <v>1675434</v>
      </c>
      <c r="B9286" s="1" t="s">
        <v>183</v>
      </c>
      <c r="C9286">
        <v>2011</v>
      </c>
      <c r="D9286" s="1" t="s">
        <v>9</v>
      </c>
      <c r="E9286">
        <v>112</v>
      </c>
      <c r="F9286" s="3">
        <v>10198820</v>
      </c>
      <c r="G9286" s="1" t="s">
        <v>901</v>
      </c>
      <c r="H9286">
        <v>619923</v>
      </c>
      <c r="I9286" s="1" t="s">
        <v>1018</v>
      </c>
      <c r="J9286">
        <v>619923</v>
      </c>
      <c r="K9286" s="1" t="s">
        <v>1018</v>
      </c>
      <c r="L9286">
        <v>494504</v>
      </c>
      <c r="M9286" s="1" t="s">
        <v>1607</v>
      </c>
      <c r="N9286" s="1" t="str">
        <f t="shared" si="145"/>
        <v>2010-2019</v>
      </c>
    </row>
    <row r="9287" spans="1:14" hidden="1" x14ac:dyDescent="0.3">
      <c r="A9287">
        <v>1675434</v>
      </c>
      <c r="B9287" s="1" t="s">
        <v>183</v>
      </c>
      <c r="C9287">
        <v>2011</v>
      </c>
      <c r="D9287" s="1" t="s">
        <v>9</v>
      </c>
      <c r="E9287">
        <v>112</v>
      </c>
      <c r="F9287" s="3">
        <v>10198820</v>
      </c>
      <c r="G9287" s="1" t="s">
        <v>901</v>
      </c>
      <c r="H9287">
        <v>619923</v>
      </c>
      <c r="I9287" s="1" t="s">
        <v>1018</v>
      </c>
      <c r="J9287">
        <v>865918</v>
      </c>
      <c r="K9287" s="1" t="s">
        <v>1019</v>
      </c>
      <c r="L9287">
        <v>167388</v>
      </c>
      <c r="M9287" s="1" t="s">
        <v>1605</v>
      </c>
      <c r="N9287" s="1" t="str">
        <f t="shared" si="145"/>
        <v>2010-2019</v>
      </c>
    </row>
    <row r="9288" spans="1:14" hidden="1" x14ac:dyDescent="0.3">
      <c r="A9288">
        <v>1675434</v>
      </c>
      <c r="B9288" s="1" t="s">
        <v>183</v>
      </c>
      <c r="C9288">
        <v>2011</v>
      </c>
      <c r="D9288" s="1" t="s">
        <v>9</v>
      </c>
      <c r="E9288">
        <v>112</v>
      </c>
      <c r="F9288" s="3">
        <v>10198820</v>
      </c>
      <c r="G9288" s="1" t="s">
        <v>901</v>
      </c>
      <c r="H9288">
        <v>619923</v>
      </c>
      <c r="I9288" s="1" t="s">
        <v>1018</v>
      </c>
      <c r="J9288">
        <v>865918</v>
      </c>
      <c r="K9288" s="1" t="s">
        <v>1019</v>
      </c>
      <c r="L9288">
        <v>1082477</v>
      </c>
      <c r="M9288" s="1" t="s">
        <v>1606</v>
      </c>
      <c r="N9288" s="1" t="str">
        <f t="shared" si="145"/>
        <v>2010-2019</v>
      </c>
    </row>
    <row r="9289" spans="1:14" hidden="1" x14ac:dyDescent="0.3">
      <c r="A9289">
        <v>1675434</v>
      </c>
      <c r="B9289" s="1" t="s">
        <v>183</v>
      </c>
      <c r="C9289">
        <v>2011</v>
      </c>
      <c r="D9289" s="1" t="s">
        <v>9</v>
      </c>
      <c r="E9289">
        <v>112</v>
      </c>
      <c r="F9289" s="3">
        <v>10198820</v>
      </c>
      <c r="G9289" s="1" t="s">
        <v>901</v>
      </c>
      <c r="H9289">
        <v>619923</v>
      </c>
      <c r="I9289" s="1" t="s">
        <v>1018</v>
      </c>
      <c r="J9289">
        <v>865918</v>
      </c>
      <c r="K9289" s="1" t="s">
        <v>1019</v>
      </c>
      <c r="L9289">
        <v>494504</v>
      </c>
      <c r="M9289" s="1" t="s">
        <v>1607</v>
      </c>
      <c r="N9289" s="1" t="str">
        <f t="shared" si="145"/>
        <v>2010-2019</v>
      </c>
    </row>
    <row r="9290" spans="1:14" hidden="1" x14ac:dyDescent="0.3">
      <c r="A9290">
        <v>1675434</v>
      </c>
      <c r="B9290" s="1" t="s">
        <v>183</v>
      </c>
      <c r="C9290">
        <v>2011</v>
      </c>
      <c r="D9290" s="1" t="s">
        <v>9</v>
      </c>
      <c r="E9290">
        <v>112</v>
      </c>
      <c r="F9290" s="3">
        <v>10198820</v>
      </c>
      <c r="G9290" s="1" t="s">
        <v>901</v>
      </c>
      <c r="H9290">
        <v>619923</v>
      </c>
      <c r="I9290" s="1" t="s">
        <v>1018</v>
      </c>
      <c r="J9290">
        <v>4778840</v>
      </c>
      <c r="K9290" s="1" t="s">
        <v>1215</v>
      </c>
      <c r="L9290">
        <v>167388</v>
      </c>
      <c r="M9290" s="1" t="s">
        <v>1605</v>
      </c>
      <c r="N9290" s="1" t="str">
        <f t="shared" si="145"/>
        <v>2010-2019</v>
      </c>
    </row>
    <row r="9291" spans="1:14" hidden="1" x14ac:dyDescent="0.3">
      <c r="A9291">
        <v>1675434</v>
      </c>
      <c r="B9291" s="1" t="s">
        <v>183</v>
      </c>
      <c r="C9291">
        <v>2011</v>
      </c>
      <c r="D9291" s="1" t="s">
        <v>9</v>
      </c>
      <c r="E9291">
        <v>112</v>
      </c>
      <c r="F9291" s="3">
        <v>10198820</v>
      </c>
      <c r="G9291" s="1" t="s">
        <v>901</v>
      </c>
      <c r="H9291">
        <v>619923</v>
      </c>
      <c r="I9291" s="1" t="s">
        <v>1018</v>
      </c>
      <c r="J9291">
        <v>4778840</v>
      </c>
      <c r="K9291" s="1" t="s">
        <v>1215</v>
      </c>
      <c r="L9291">
        <v>1082477</v>
      </c>
      <c r="M9291" s="1" t="s">
        <v>1606</v>
      </c>
      <c r="N9291" s="1" t="str">
        <f t="shared" si="145"/>
        <v>2010-2019</v>
      </c>
    </row>
    <row r="9292" spans="1:14" hidden="1" x14ac:dyDescent="0.3">
      <c r="A9292">
        <v>1675434</v>
      </c>
      <c r="B9292" s="1" t="s">
        <v>183</v>
      </c>
      <c r="C9292">
        <v>2011</v>
      </c>
      <c r="D9292" s="1" t="s">
        <v>9</v>
      </c>
      <c r="E9292">
        <v>112</v>
      </c>
      <c r="F9292" s="3">
        <v>10198820</v>
      </c>
      <c r="G9292" s="1" t="s">
        <v>901</v>
      </c>
      <c r="H9292">
        <v>619923</v>
      </c>
      <c r="I9292" s="1" t="s">
        <v>1018</v>
      </c>
      <c r="J9292">
        <v>4778840</v>
      </c>
      <c r="K9292" s="1" t="s">
        <v>1215</v>
      </c>
      <c r="L9292">
        <v>494504</v>
      </c>
      <c r="M9292" s="1" t="s">
        <v>1607</v>
      </c>
      <c r="N9292" s="1" t="str">
        <f t="shared" si="145"/>
        <v>2010-2019</v>
      </c>
    </row>
    <row r="9293" spans="1:14" hidden="1" x14ac:dyDescent="0.3">
      <c r="A9293">
        <v>1675434</v>
      </c>
      <c r="B9293" s="1" t="s">
        <v>183</v>
      </c>
      <c r="C9293">
        <v>2011</v>
      </c>
      <c r="D9293" s="1" t="s">
        <v>9</v>
      </c>
      <c r="E9293">
        <v>112</v>
      </c>
      <c r="F9293" s="3">
        <v>10198820</v>
      </c>
      <c r="G9293" s="1" t="s">
        <v>901</v>
      </c>
      <c r="H9293">
        <v>865918</v>
      </c>
      <c r="I9293" s="1" t="s">
        <v>1019</v>
      </c>
      <c r="J9293">
        <v>619923</v>
      </c>
      <c r="K9293" s="1" t="s">
        <v>1018</v>
      </c>
      <c r="L9293">
        <v>167388</v>
      </c>
      <c r="M9293" s="1" t="s">
        <v>1605</v>
      </c>
      <c r="N9293" s="1" t="str">
        <f t="shared" si="145"/>
        <v>2010-2019</v>
      </c>
    </row>
    <row r="9294" spans="1:14" hidden="1" x14ac:dyDescent="0.3">
      <c r="A9294">
        <v>1675434</v>
      </c>
      <c r="B9294" s="1" t="s">
        <v>183</v>
      </c>
      <c r="C9294">
        <v>2011</v>
      </c>
      <c r="D9294" s="1" t="s">
        <v>9</v>
      </c>
      <c r="E9294">
        <v>112</v>
      </c>
      <c r="F9294" s="3">
        <v>10198820</v>
      </c>
      <c r="G9294" s="1" t="s">
        <v>901</v>
      </c>
      <c r="H9294">
        <v>865918</v>
      </c>
      <c r="I9294" s="1" t="s">
        <v>1019</v>
      </c>
      <c r="J9294">
        <v>619923</v>
      </c>
      <c r="K9294" s="1" t="s">
        <v>1018</v>
      </c>
      <c r="L9294">
        <v>1082477</v>
      </c>
      <c r="M9294" s="1" t="s">
        <v>1606</v>
      </c>
      <c r="N9294" s="1" t="str">
        <f t="shared" si="145"/>
        <v>2010-2019</v>
      </c>
    </row>
    <row r="9295" spans="1:14" hidden="1" x14ac:dyDescent="0.3">
      <c r="A9295">
        <v>1675434</v>
      </c>
      <c r="B9295" s="1" t="s">
        <v>183</v>
      </c>
      <c r="C9295">
        <v>2011</v>
      </c>
      <c r="D9295" s="1" t="s">
        <v>9</v>
      </c>
      <c r="E9295">
        <v>112</v>
      </c>
      <c r="F9295" s="3">
        <v>10198820</v>
      </c>
      <c r="G9295" s="1" t="s">
        <v>901</v>
      </c>
      <c r="H9295">
        <v>865918</v>
      </c>
      <c r="I9295" s="1" t="s">
        <v>1019</v>
      </c>
      <c r="J9295">
        <v>619923</v>
      </c>
      <c r="K9295" s="1" t="s">
        <v>1018</v>
      </c>
      <c r="L9295">
        <v>494504</v>
      </c>
      <c r="M9295" s="1" t="s">
        <v>1607</v>
      </c>
      <c r="N9295" s="1" t="str">
        <f t="shared" si="145"/>
        <v>2010-2019</v>
      </c>
    </row>
    <row r="9296" spans="1:14" hidden="1" x14ac:dyDescent="0.3">
      <c r="A9296">
        <v>1675434</v>
      </c>
      <c r="B9296" s="1" t="s">
        <v>183</v>
      </c>
      <c r="C9296">
        <v>2011</v>
      </c>
      <c r="D9296" s="1" t="s">
        <v>9</v>
      </c>
      <c r="E9296">
        <v>112</v>
      </c>
      <c r="F9296" s="3">
        <v>10198820</v>
      </c>
      <c r="G9296" s="1" t="s">
        <v>901</v>
      </c>
      <c r="H9296">
        <v>865918</v>
      </c>
      <c r="I9296" s="1" t="s">
        <v>1019</v>
      </c>
      <c r="J9296">
        <v>865918</v>
      </c>
      <c r="K9296" s="1" t="s">
        <v>1019</v>
      </c>
      <c r="L9296">
        <v>167388</v>
      </c>
      <c r="M9296" s="1" t="s">
        <v>1605</v>
      </c>
      <c r="N9296" s="1" t="str">
        <f t="shared" si="145"/>
        <v>2010-2019</v>
      </c>
    </row>
    <row r="9297" spans="1:14" hidden="1" x14ac:dyDescent="0.3">
      <c r="A9297">
        <v>1675434</v>
      </c>
      <c r="B9297" s="1" t="s">
        <v>183</v>
      </c>
      <c r="C9297">
        <v>2011</v>
      </c>
      <c r="D9297" s="1" t="s">
        <v>9</v>
      </c>
      <c r="E9297">
        <v>112</v>
      </c>
      <c r="F9297" s="3">
        <v>10198820</v>
      </c>
      <c r="G9297" s="1" t="s">
        <v>901</v>
      </c>
      <c r="H9297">
        <v>865918</v>
      </c>
      <c r="I9297" s="1" t="s">
        <v>1019</v>
      </c>
      <c r="J9297">
        <v>865918</v>
      </c>
      <c r="K9297" s="1" t="s">
        <v>1019</v>
      </c>
      <c r="L9297">
        <v>1082477</v>
      </c>
      <c r="M9297" s="1" t="s">
        <v>1606</v>
      </c>
      <c r="N9297" s="1" t="str">
        <f t="shared" si="145"/>
        <v>2010-2019</v>
      </c>
    </row>
    <row r="9298" spans="1:14" hidden="1" x14ac:dyDescent="0.3">
      <c r="A9298">
        <v>1675434</v>
      </c>
      <c r="B9298" s="1" t="s">
        <v>183</v>
      </c>
      <c r="C9298">
        <v>2011</v>
      </c>
      <c r="D9298" s="1" t="s">
        <v>9</v>
      </c>
      <c r="E9298">
        <v>112</v>
      </c>
      <c r="F9298" s="3">
        <v>10198820</v>
      </c>
      <c r="G9298" s="1" t="s">
        <v>901</v>
      </c>
      <c r="H9298">
        <v>865918</v>
      </c>
      <c r="I9298" s="1" t="s">
        <v>1019</v>
      </c>
      <c r="J9298">
        <v>865918</v>
      </c>
      <c r="K9298" s="1" t="s">
        <v>1019</v>
      </c>
      <c r="L9298">
        <v>494504</v>
      </c>
      <c r="M9298" s="1" t="s">
        <v>1607</v>
      </c>
      <c r="N9298" s="1" t="str">
        <f t="shared" si="145"/>
        <v>2010-2019</v>
      </c>
    </row>
    <row r="9299" spans="1:14" hidden="1" x14ac:dyDescent="0.3">
      <c r="A9299">
        <v>1675434</v>
      </c>
      <c r="B9299" s="1" t="s">
        <v>183</v>
      </c>
      <c r="C9299">
        <v>2011</v>
      </c>
      <c r="D9299" s="1" t="s">
        <v>9</v>
      </c>
      <c r="E9299">
        <v>112</v>
      </c>
      <c r="F9299" s="3">
        <v>10198820</v>
      </c>
      <c r="G9299" s="1" t="s">
        <v>901</v>
      </c>
      <c r="H9299">
        <v>865918</v>
      </c>
      <c r="I9299" s="1" t="s">
        <v>1019</v>
      </c>
      <c r="J9299">
        <v>4778840</v>
      </c>
      <c r="K9299" s="1" t="s">
        <v>1215</v>
      </c>
      <c r="L9299">
        <v>167388</v>
      </c>
      <c r="M9299" s="1" t="s">
        <v>1605</v>
      </c>
      <c r="N9299" s="1" t="str">
        <f t="shared" si="145"/>
        <v>2010-2019</v>
      </c>
    </row>
    <row r="9300" spans="1:14" hidden="1" x14ac:dyDescent="0.3">
      <c r="A9300">
        <v>1675434</v>
      </c>
      <c r="B9300" s="1" t="s">
        <v>183</v>
      </c>
      <c r="C9300">
        <v>2011</v>
      </c>
      <c r="D9300" s="1" t="s">
        <v>9</v>
      </c>
      <c r="E9300">
        <v>112</v>
      </c>
      <c r="F9300" s="3">
        <v>10198820</v>
      </c>
      <c r="G9300" s="1" t="s">
        <v>901</v>
      </c>
      <c r="H9300">
        <v>865918</v>
      </c>
      <c r="I9300" s="1" t="s">
        <v>1019</v>
      </c>
      <c r="J9300">
        <v>4778840</v>
      </c>
      <c r="K9300" s="1" t="s">
        <v>1215</v>
      </c>
      <c r="L9300">
        <v>1082477</v>
      </c>
      <c r="M9300" s="1" t="s">
        <v>1606</v>
      </c>
      <c r="N9300" s="1" t="str">
        <f t="shared" si="145"/>
        <v>2010-2019</v>
      </c>
    </row>
    <row r="9301" spans="1:14" hidden="1" x14ac:dyDescent="0.3">
      <c r="A9301">
        <v>1675434</v>
      </c>
      <c r="B9301" s="1" t="s">
        <v>183</v>
      </c>
      <c r="C9301">
        <v>2011</v>
      </c>
      <c r="D9301" s="1" t="s">
        <v>9</v>
      </c>
      <c r="E9301">
        <v>112</v>
      </c>
      <c r="F9301" s="3">
        <v>10198820</v>
      </c>
      <c r="G9301" s="1" t="s">
        <v>901</v>
      </c>
      <c r="H9301">
        <v>865918</v>
      </c>
      <c r="I9301" s="1" t="s">
        <v>1019</v>
      </c>
      <c r="J9301">
        <v>4778840</v>
      </c>
      <c r="K9301" s="1" t="s">
        <v>1215</v>
      </c>
      <c r="L9301">
        <v>494504</v>
      </c>
      <c r="M9301" s="1" t="s">
        <v>1607</v>
      </c>
      <c r="N9301" s="1" t="str">
        <f t="shared" si="145"/>
        <v>2010-2019</v>
      </c>
    </row>
    <row r="9302" spans="1:14" hidden="1" x14ac:dyDescent="0.3">
      <c r="A9302">
        <v>1675434</v>
      </c>
      <c r="B9302" s="1" t="s">
        <v>183</v>
      </c>
      <c r="C9302">
        <v>2011</v>
      </c>
      <c r="D9302" s="1" t="s">
        <v>9</v>
      </c>
      <c r="E9302">
        <v>112</v>
      </c>
      <c r="F9302" s="3">
        <v>10198820</v>
      </c>
      <c r="G9302" s="1" t="s">
        <v>840</v>
      </c>
      <c r="H9302">
        <v>619923</v>
      </c>
      <c r="I9302" s="1" t="s">
        <v>1018</v>
      </c>
      <c r="J9302">
        <v>619923</v>
      </c>
      <c r="K9302" s="1" t="s">
        <v>1018</v>
      </c>
      <c r="L9302">
        <v>167388</v>
      </c>
      <c r="M9302" s="1" t="s">
        <v>1605</v>
      </c>
      <c r="N9302" s="1" t="str">
        <f t="shared" si="145"/>
        <v>2010-2019</v>
      </c>
    </row>
    <row r="9303" spans="1:14" hidden="1" x14ac:dyDescent="0.3">
      <c r="A9303">
        <v>1675434</v>
      </c>
      <c r="B9303" s="1" t="s">
        <v>183</v>
      </c>
      <c r="C9303">
        <v>2011</v>
      </c>
      <c r="D9303" s="1" t="s">
        <v>9</v>
      </c>
      <c r="E9303">
        <v>112</v>
      </c>
      <c r="F9303" s="3">
        <v>10198820</v>
      </c>
      <c r="G9303" s="1" t="s">
        <v>840</v>
      </c>
      <c r="H9303">
        <v>619923</v>
      </c>
      <c r="I9303" s="1" t="s">
        <v>1018</v>
      </c>
      <c r="J9303">
        <v>619923</v>
      </c>
      <c r="K9303" s="1" t="s">
        <v>1018</v>
      </c>
      <c r="L9303">
        <v>1082477</v>
      </c>
      <c r="M9303" s="1" t="s">
        <v>1606</v>
      </c>
      <c r="N9303" s="1" t="str">
        <f t="shared" si="145"/>
        <v>2010-2019</v>
      </c>
    </row>
    <row r="9304" spans="1:14" hidden="1" x14ac:dyDescent="0.3">
      <c r="A9304">
        <v>1675434</v>
      </c>
      <c r="B9304" s="1" t="s">
        <v>183</v>
      </c>
      <c r="C9304">
        <v>2011</v>
      </c>
      <c r="D9304" s="1" t="s">
        <v>9</v>
      </c>
      <c r="E9304">
        <v>112</v>
      </c>
      <c r="F9304" s="3">
        <v>10198820</v>
      </c>
      <c r="G9304" s="1" t="s">
        <v>840</v>
      </c>
      <c r="H9304">
        <v>619923</v>
      </c>
      <c r="I9304" s="1" t="s">
        <v>1018</v>
      </c>
      <c r="J9304">
        <v>619923</v>
      </c>
      <c r="K9304" s="1" t="s">
        <v>1018</v>
      </c>
      <c r="L9304">
        <v>494504</v>
      </c>
      <c r="M9304" s="1" t="s">
        <v>1607</v>
      </c>
      <c r="N9304" s="1" t="str">
        <f t="shared" si="145"/>
        <v>2010-2019</v>
      </c>
    </row>
    <row r="9305" spans="1:14" hidden="1" x14ac:dyDescent="0.3">
      <c r="A9305">
        <v>1675434</v>
      </c>
      <c r="B9305" s="1" t="s">
        <v>183</v>
      </c>
      <c r="C9305">
        <v>2011</v>
      </c>
      <c r="D9305" s="1" t="s">
        <v>9</v>
      </c>
      <c r="E9305">
        <v>112</v>
      </c>
      <c r="F9305" s="3">
        <v>10198820</v>
      </c>
      <c r="G9305" s="1" t="s">
        <v>840</v>
      </c>
      <c r="H9305">
        <v>619923</v>
      </c>
      <c r="I9305" s="1" t="s">
        <v>1018</v>
      </c>
      <c r="J9305">
        <v>865918</v>
      </c>
      <c r="K9305" s="1" t="s">
        <v>1019</v>
      </c>
      <c r="L9305">
        <v>167388</v>
      </c>
      <c r="M9305" s="1" t="s">
        <v>1605</v>
      </c>
      <c r="N9305" s="1" t="str">
        <f t="shared" si="145"/>
        <v>2010-2019</v>
      </c>
    </row>
    <row r="9306" spans="1:14" hidden="1" x14ac:dyDescent="0.3">
      <c r="A9306">
        <v>1675434</v>
      </c>
      <c r="B9306" s="1" t="s">
        <v>183</v>
      </c>
      <c r="C9306">
        <v>2011</v>
      </c>
      <c r="D9306" s="1" t="s">
        <v>9</v>
      </c>
      <c r="E9306">
        <v>112</v>
      </c>
      <c r="F9306" s="3">
        <v>10198820</v>
      </c>
      <c r="G9306" s="1" t="s">
        <v>840</v>
      </c>
      <c r="H9306">
        <v>619923</v>
      </c>
      <c r="I9306" s="1" t="s">
        <v>1018</v>
      </c>
      <c r="J9306">
        <v>865918</v>
      </c>
      <c r="K9306" s="1" t="s">
        <v>1019</v>
      </c>
      <c r="L9306">
        <v>1082477</v>
      </c>
      <c r="M9306" s="1" t="s">
        <v>1606</v>
      </c>
      <c r="N9306" s="1" t="str">
        <f t="shared" si="145"/>
        <v>2010-2019</v>
      </c>
    </row>
    <row r="9307" spans="1:14" hidden="1" x14ac:dyDescent="0.3">
      <c r="A9307">
        <v>1675434</v>
      </c>
      <c r="B9307" s="1" t="s">
        <v>183</v>
      </c>
      <c r="C9307">
        <v>2011</v>
      </c>
      <c r="D9307" s="1" t="s">
        <v>9</v>
      </c>
      <c r="E9307">
        <v>112</v>
      </c>
      <c r="F9307" s="3">
        <v>10198820</v>
      </c>
      <c r="G9307" s="1" t="s">
        <v>840</v>
      </c>
      <c r="H9307">
        <v>619923</v>
      </c>
      <c r="I9307" s="1" t="s">
        <v>1018</v>
      </c>
      <c r="J9307">
        <v>865918</v>
      </c>
      <c r="K9307" s="1" t="s">
        <v>1019</v>
      </c>
      <c r="L9307">
        <v>494504</v>
      </c>
      <c r="M9307" s="1" t="s">
        <v>1607</v>
      </c>
      <c r="N9307" s="1" t="str">
        <f t="shared" si="145"/>
        <v>2010-2019</v>
      </c>
    </row>
    <row r="9308" spans="1:14" hidden="1" x14ac:dyDescent="0.3">
      <c r="A9308">
        <v>1675434</v>
      </c>
      <c r="B9308" s="1" t="s">
        <v>183</v>
      </c>
      <c r="C9308">
        <v>2011</v>
      </c>
      <c r="D9308" s="1" t="s">
        <v>9</v>
      </c>
      <c r="E9308">
        <v>112</v>
      </c>
      <c r="F9308" s="3">
        <v>10198820</v>
      </c>
      <c r="G9308" s="1" t="s">
        <v>840</v>
      </c>
      <c r="H9308">
        <v>619923</v>
      </c>
      <c r="I9308" s="1" t="s">
        <v>1018</v>
      </c>
      <c r="J9308">
        <v>4778840</v>
      </c>
      <c r="K9308" s="1" t="s">
        <v>1215</v>
      </c>
      <c r="L9308">
        <v>167388</v>
      </c>
      <c r="M9308" s="1" t="s">
        <v>1605</v>
      </c>
      <c r="N9308" s="1" t="str">
        <f t="shared" si="145"/>
        <v>2010-2019</v>
      </c>
    </row>
    <row r="9309" spans="1:14" hidden="1" x14ac:dyDescent="0.3">
      <c r="A9309">
        <v>1675434</v>
      </c>
      <c r="B9309" s="1" t="s">
        <v>183</v>
      </c>
      <c r="C9309">
        <v>2011</v>
      </c>
      <c r="D9309" s="1" t="s">
        <v>9</v>
      </c>
      <c r="E9309">
        <v>112</v>
      </c>
      <c r="F9309" s="3">
        <v>10198820</v>
      </c>
      <c r="G9309" s="1" t="s">
        <v>840</v>
      </c>
      <c r="H9309">
        <v>619923</v>
      </c>
      <c r="I9309" s="1" t="s">
        <v>1018</v>
      </c>
      <c r="J9309">
        <v>4778840</v>
      </c>
      <c r="K9309" s="1" t="s">
        <v>1215</v>
      </c>
      <c r="L9309">
        <v>1082477</v>
      </c>
      <c r="M9309" s="1" t="s">
        <v>1606</v>
      </c>
      <c r="N9309" s="1" t="str">
        <f t="shared" si="145"/>
        <v>2010-2019</v>
      </c>
    </row>
    <row r="9310" spans="1:14" hidden="1" x14ac:dyDescent="0.3">
      <c r="A9310">
        <v>1675434</v>
      </c>
      <c r="B9310" s="1" t="s">
        <v>183</v>
      </c>
      <c r="C9310">
        <v>2011</v>
      </c>
      <c r="D9310" s="1" t="s">
        <v>9</v>
      </c>
      <c r="E9310">
        <v>112</v>
      </c>
      <c r="F9310" s="3">
        <v>10198820</v>
      </c>
      <c r="G9310" s="1" t="s">
        <v>840</v>
      </c>
      <c r="H9310">
        <v>619923</v>
      </c>
      <c r="I9310" s="1" t="s">
        <v>1018</v>
      </c>
      <c r="J9310">
        <v>4778840</v>
      </c>
      <c r="K9310" s="1" t="s">
        <v>1215</v>
      </c>
      <c r="L9310">
        <v>494504</v>
      </c>
      <c r="M9310" s="1" t="s">
        <v>1607</v>
      </c>
      <c r="N9310" s="1" t="str">
        <f t="shared" si="145"/>
        <v>2010-2019</v>
      </c>
    </row>
    <row r="9311" spans="1:14" hidden="1" x14ac:dyDescent="0.3">
      <c r="A9311">
        <v>1675434</v>
      </c>
      <c r="B9311" s="1" t="s">
        <v>183</v>
      </c>
      <c r="C9311">
        <v>2011</v>
      </c>
      <c r="D9311" s="1" t="s">
        <v>9</v>
      </c>
      <c r="E9311">
        <v>112</v>
      </c>
      <c r="F9311" s="3">
        <v>10198820</v>
      </c>
      <c r="G9311" s="1" t="s">
        <v>840</v>
      </c>
      <c r="H9311">
        <v>865918</v>
      </c>
      <c r="I9311" s="1" t="s">
        <v>1019</v>
      </c>
      <c r="J9311">
        <v>619923</v>
      </c>
      <c r="K9311" s="1" t="s">
        <v>1018</v>
      </c>
      <c r="L9311">
        <v>167388</v>
      </c>
      <c r="M9311" s="1" t="s">
        <v>1605</v>
      </c>
      <c r="N9311" s="1" t="str">
        <f t="shared" si="145"/>
        <v>2010-2019</v>
      </c>
    </row>
    <row r="9312" spans="1:14" hidden="1" x14ac:dyDescent="0.3">
      <c r="A9312">
        <v>1675434</v>
      </c>
      <c r="B9312" s="1" t="s">
        <v>183</v>
      </c>
      <c r="C9312">
        <v>2011</v>
      </c>
      <c r="D9312" s="1" t="s">
        <v>9</v>
      </c>
      <c r="E9312">
        <v>112</v>
      </c>
      <c r="F9312" s="3">
        <v>10198820</v>
      </c>
      <c r="G9312" s="1" t="s">
        <v>840</v>
      </c>
      <c r="H9312">
        <v>865918</v>
      </c>
      <c r="I9312" s="1" t="s">
        <v>1019</v>
      </c>
      <c r="J9312">
        <v>619923</v>
      </c>
      <c r="K9312" s="1" t="s">
        <v>1018</v>
      </c>
      <c r="L9312">
        <v>1082477</v>
      </c>
      <c r="M9312" s="1" t="s">
        <v>1606</v>
      </c>
      <c r="N9312" s="1" t="str">
        <f t="shared" si="145"/>
        <v>2010-2019</v>
      </c>
    </row>
    <row r="9313" spans="1:14" hidden="1" x14ac:dyDescent="0.3">
      <c r="A9313">
        <v>1675434</v>
      </c>
      <c r="B9313" s="1" t="s">
        <v>183</v>
      </c>
      <c r="C9313">
        <v>2011</v>
      </c>
      <c r="D9313" s="1" t="s">
        <v>9</v>
      </c>
      <c r="E9313">
        <v>112</v>
      </c>
      <c r="F9313" s="3">
        <v>10198820</v>
      </c>
      <c r="G9313" s="1" t="s">
        <v>840</v>
      </c>
      <c r="H9313">
        <v>865918</v>
      </c>
      <c r="I9313" s="1" t="s">
        <v>1019</v>
      </c>
      <c r="J9313">
        <v>619923</v>
      </c>
      <c r="K9313" s="1" t="s">
        <v>1018</v>
      </c>
      <c r="L9313">
        <v>494504</v>
      </c>
      <c r="M9313" s="1" t="s">
        <v>1607</v>
      </c>
      <c r="N9313" s="1" t="str">
        <f t="shared" si="145"/>
        <v>2010-2019</v>
      </c>
    </row>
    <row r="9314" spans="1:14" hidden="1" x14ac:dyDescent="0.3">
      <c r="A9314">
        <v>1675434</v>
      </c>
      <c r="B9314" s="1" t="s">
        <v>183</v>
      </c>
      <c r="C9314">
        <v>2011</v>
      </c>
      <c r="D9314" s="1" t="s">
        <v>9</v>
      </c>
      <c r="E9314">
        <v>112</v>
      </c>
      <c r="F9314" s="3">
        <v>10198820</v>
      </c>
      <c r="G9314" s="1" t="s">
        <v>840</v>
      </c>
      <c r="H9314">
        <v>865918</v>
      </c>
      <c r="I9314" s="1" t="s">
        <v>1019</v>
      </c>
      <c r="J9314">
        <v>865918</v>
      </c>
      <c r="K9314" s="1" t="s">
        <v>1019</v>
      </c>
      <c r="L9314">
        <v>167388</v>
      </c>
      <c r="M9314" s="1" t="s">
        <v>1605</v>
      </c>
      <c r="N9314" s="1" t="str">
        <f t="shared" si="145"/>
        <v>2010-2019</v>
      </c>
    </row>
    <row r="9315" spans="1:14" hidden="1" x14ac:dyDescent="0.3">
      <c r="A9315">
        <v>1675434</v>
      </c>
      <c r="B9315" s="1" t="s">
        <v>183</v>
      </c>
      <c r="C9315">
        <v>2011</v>
      </c>
      <c r="D9315" s="1" t="s">
        <v>9</v>
      </c>
      <c r="E9315">
        <v>112</v>
      </c>
      <c r="F9315" s="3">
        <v>10198820</v>
      </c>
      <c r="G9315" s="1" t="s">
        <v>840</v>
      </c>
      <c r="H9315">
        <v>865918</v>
      </c>
      <c r="I9315" s="1" t="s">
        <v>1019</v>
      </c>
      <c r="J9315">
        <v>865918</v>
      </c>
      <c r="K9315" s="1" t="s">
        <v>1019</v>
      </c>
      <c r="L9315">
        <v>1082477</v>
      </c>
      <c r="M9315" s="1" t="s">
        <v>1606</v>
      </c>
      <c r="N9315" s="1" t="str">
        <f t="shared" si="145"/>
        <v>2010-2019</v>
      </c>
    </row>
    <row r="9316" spans="1:14" hidden="1" x14ac:dyDescent="0.3">
      <c r="A9316">
        <v>1675434</v>
      </c>
      <c r="B9316" s="1" t="s">
        <v>183</v>
      </c>
      <c r="C9316">
        <v>2011</v>
      </c>
      <c r="D9316" s="1" t="s">
        <v>9</v>
      </c>
      <c r="E9316">
        <v>112</v>
      </c>
      <c r="F9316" s="3">
        <v>10198820</v>
      </c>
      <c r="G9316" s="1" t="s">
        <v>840</v>
      </c>
      <c r="H9316">
        <v>865918</v>
      </c>
      <c r="I9316" s="1" t="s">
        <v>1019</v>
      </c>
      <c r="J9316">
        <v>865918</v>
      </c>
      <c r="K9316" s="1" t="s">
        <v>1019</v>
      </c>
      <c r="L9316">
        <v>494504</v>
      </c>
      <c r="M9316" s="1" t="s">
        <v>1607</v>
      </c>
      <c r="N9316" s="1" t="str">
        <f t="shared" si="145"/>
        <v>2010-2019</v>
      </c>
    </row>
    <row r="9317" spans="1:14" hidden="1" x14ac:dyDescent="0.3">
      <c r="A9317">
        <v>1675434</v>
      </c>
      <c r="B9317" s="1" t="s">
        <v>183</v>
      </c>
      <c r="C9317">
        <v>2011</v>
      </c>
      <c r="D9317" s="1" t="s">
        <v>9</v>
      </c>
      <c r="E9317">
        <v>112</v>
      </c>
      <c r="F9317" s="3">
        <v>10198820</v>
      </c>
      <c r="G9317" s="1" t="s">
        <v>840</v>
      </c>
      <c r="H9317">
        <v>865918</v>
      </c>
      <c r="I9317" s="1" t="s">
        <v>1019</v>
      </c>
      <c r="J9317">
        <v>4778840</v>
      </c>
      <c r="K9317" s="1" t="s">
        <v>1215</v>
      </c>
      <c r="L9317">
        <v>167388</v>
      </c>
      <c r="M9317" s="1" t="s">
        <v>1605</v>
      </c>
      <c r="N9317" s="1" t="str">
        <f t="shared" si="145"/>
        <v>2010-2019</v>
      </c>
    </row>
    <row r="9318" spans="1:14" hidden="1" x14ac:dyDescent="0.3">
      <c r="A9318">
        <v>1675434</v>
      </c>
      <c r="B9318" s="1" t="s">
        <v>183</v>
      </c>
      <c r="C9318">
        <v>2011</v>
      </c>
      <c r="D9318" s="1" t="s">
        <v>9</v>
      </c>
      <c r="E9318">
        <v>112</v>
      </c>
      <c r="F9318" s="3">
        <v>10198820</v>
      </c>
      <c r="G9318" s="1" t="s">
        <v>840</v>
      </c>
      <c r="H9318">
        <v>865918</v>
      </c>
      <c r="I9318" s="1" t="s">
        <v>1019</v>
      </c>
      <c r="J9318">
        <v>4778840</v>
      </c>
      <c r="K9318" s="1" t="s">
        <v>1215</v>
      </c>
      <c r="L9318">
        <v>1082477</v>
      </c>
      <c r="M9318" s="1" t="s">
        <v>1606</v>
      </c>
      <c r="N9318" s="1" t="str">
        <f t="shared" si="145"/>
        <v>2010-2019</v>
      </c>
    </row>
    <row r="9319" spans="1:14" hidden="1" x14ac:dyDescent="0.3">
      <c r="A9319">
        <v>1675434</v>
      </c>
      <c r="B9319" s="1" t="s">
        <v>183</v>
      </c>
      <c r="C9319">
        <v>2011</v>
      </c>
      <c r="D9319" s="1" t="s">
        <v>9</v>
      </c>
      <c r="E9319">
        <v>112</v>
      </c>
      <c r="F9319" s="3">
        <v>10198820</v>
      </c>
      <c r="G9319" s="1" t="s">
        <v>840</v>
      </c>
      <c r="H9319">
        <v>865918</v>
      </c>
      <c r="I9319" s="1" t="s">
        <v>1019</v>
      </c>
      <c r="J9319">
        <v>4778840</v>
      </c>
      <c r="K9319" s="1" t="s">
        <v>1215</v>
      </c>
      <c r="L9319">
        <v>494504</v>
      </c>
      <c r="M9319" s="1" t="s">
        <v>1607</v>
      </c>
      <c r="N9319" s="1" t="str">
        <f t="shared" si="145"/>
        <v>2010-2019</v>
      </c>
    </row>
    <row r="9320" spans="1:14" hidden="1" x14ac:dyDescent="0.3">
      <c r="A9320">
        <v>8503618</v>
      </c>
      <c r="B9320" s="1" t="s">
        <v>464</v>
      </c>
      <c r="C9320">
        <v>2020</v>
      </c>
      <c r="D9320" s="1" t="s">
        <v>18</v>
      </c>
      <c r="E9320">
        <v>160</v>
      </c>
      <c r="F9320" s="3">
        <v>10113542</v>
      </c>
      <c r="G9320" s="1" t="s">
        <v>837</v>
      </c>
      <c r="H9320">
        <v>2371802</v>
      </c>
      <c r="I9320" s="1" t="s">
        <v>1072</v>
      </c>
      <c r="J9320">
        <v>592135</v>
      </c>
      <c r="K9320" s="1" t="s">
        <v>1324</v>
      </c>
      <c r="L9320">
        <v>592135</v>
      </c>
      <c r="M9320" s="1" t="s">
        <v>1324</v>
      </c>
      <c r="N9320" s="1" t="str">
        <f t="shared" si="145"/>
        <v>2020-2029</v>
      </c>
    </row>
    <row r="9321" spans="1:14" hidden="1" x14ac:dyDescent="0.3">
      <c r="A9321">
        <v>8503618</v>
      </c>
      <c r="B9321" s="1" t="s">
        <v>464</v>
      </c>
      <c r="C9321">
        <v>2020</v>
      </c>
      <c r="D9321" s="1" t="s">
        <v>18</v>
      </c>
      <c r="E9321">
        <v>160</v>
      </c>
      <c r="F9321" s="3">
        <v>10113542</v>
      </c>
      <c r="G9321" s="1" t="s">
        <v>837</v>
      </c>
      <c r="H9321">
        <v>2371802</v>
      </c>
      <c r="I9321" s="1" t="s">
        <v>1072</v>
      </c>
      <c r="J9321">
        <v>592135</v>
      </c>
      <c r="K9321" s="1" t="s">
        <v>1324</v>
      </c>
      <c r="L9321">
        <v>5623883</v>
      </c>
      <c r="M9321" s="1" t="s">
        <v>1797</v>
      </c>
      <c r="N9321" s="1" t="str">
        <f t="shared" si="145"/>
        <v>2020-2029</v>
      </c>
    </row>
    <row r="9322" spans="1:14" hidden="1" x14ac:dyDescent="0.3">
      <c r="A9322">
        <v>8503618</v>
      </c>
      <c r="B9322" s="1" t="s">
        <v>464</v>
      </c>
      <c r="C9322">
        <v>2020</v>
      </c>
      <c r="D9322" s="1" t="s">
        <v>18</v>
      </c>
      <c r="E9322">
        <v>160</v>
      </c>
      <c r="F9322" s="3">
        <v>10113542</v>
      </c>
      <c r="G9322" s="1" t="s">
        <v>837</v>
      </c>
      <c r="H9322">
        <v>2371802</v>
      </c>
      <c r="I9322" s="1" t="s">
        <v>1072</v>
      </c>
      <c r="J9322">
        <v>592135</v>
      </c>
      <c r="K9322" s="1" t="s">
        <v>1324</v>
      </c>
      <c r="L9322">
        <v>1502434</v>
      </c>
      <c r="M9322" s="1" t="s">
        <v>1798</v>
      </c>
      <c r="N9322" s="1" t="str">
        <f t="shared" si="145"/>
        <v>2020-2029</v>
      </c>
    </row>
    <row r="9323" spans="1:14" hidden="1" x14ac:dyDescent="0.3">
      <c r="A9323">
        <v>8503618</v>
      </c>
      <c r="B9323" s="1" t="s">
        <v>464</v>
      </c>
      <c r="C9323">
        <v>2020</v>
      </c>
      <c r="D9323" s="1" t="s">
        <v>18</v>
      </c>
      <c r="E9323">
        <v>160</v>
      </c>
      <c r="F9323" s="3">
        <v>10113542</v>
      </c>
      <c r="G9323" s="1" t="s">
        <v>837</v>
      </c>
      <c r="H9323">
        <v>2371802</v>
      </c>
      <c r="I9323" s="1" t="s">
        <v>1072</v>
      </c>
      <c r="J9323">
        <v>2375857</v>
      </c>
      <c r="K9323" s="1" t="s">
        <v>1325</v>
      </c>
      <c r="L9323">
        <v>592135</v>
      </c>
      <c r="M9323" s="1" t="s">
        <v>1324</v>
      </c>
      <c r="N9323" s="1" t="str">
        <f t="shared" si="145"/>
        <v>2020-2029</v>
      </c>
    </row>
    <row r="9324" spans="1:14" hidden="1" x14ac:dyDescent="0.3">
      <c r="A9324">
        <v>8503618</v>
      </c>
      <c r="B9324" s="1" t="s">
        <v>464</v>
      </c>
      <c r="C9324">
        <v>2020</v>
      </c>
      <c r="D9324" s="1" t="s">
        <v>18</v>
      </c>
      <c r="E9324">
        <v>160</v>
      </c>
      <c r="F9324" s="3">
        <v>10113542</v>
      </c>
      <c r="G9324" s="1" t="s">
        <v>837</v>
      </c>
      <c r="H9324">
        <v>2371802</v>
      </c>
      <c r="I9324" s="1" t="s">
        <v>1072</v>
      </c>
      <c r="J9324">
        <v>2375857</v>
      </c>
      <c r="K9324" s="1" t="s">
        <v>1325</v>
      </c>
      <c r="L9324">
        <v>5623883</v>
      </c>
      <c r="M9324" s="1" t="s">
        <v>1797</v>
      </c>
      <c r="N9324" s="1" t="str">
        <f t="shared" si="145"/>
        <v>2020-2029</v>
      </c>
    </row>
    <row r="9325" spans="1:14" hidden="1" x14ac:dyDescent="0.3">
      <c r="A9325">
        <v>8503618</v>
      </c>
      <c r="B9325" s="1" t="s">
        <v>464</v>
      </c>
      <c r="C9325">
        <v>2020</v>
      </c>
      <c r="D9325" s="1" t="s">
        <v>18</v>
      </c>
      <c r="E9325">
        <v>160</v>
      </c>
      <c r="F9325" s="3">
        <v>10113542</v>
      </c>
      <c r="G9325" s="1" t="s">
        <v>837</v>
      </c>
      <c r="H9325">
        <v>2371802</v>
      </c>
      <c r="I9325" s="1" t="s">
        <v>1072</v>
      </c>
      <c r="J9325">
        <v>2375857</v>
      </c>
      <c r="K9325" s="1" t="s">
        <v>1325</v>
      </c>
      <c r="L9325">
        <v>1502434</v>
      </c>
      <c r="M9325" s="1" t="s">
        <v>1798</v>
      </c>
      <c r="N9325" s="1" t="str">
        <f t="shared" si="145"/>
        <v>2020-2029</v>
      </c>
    </row>
    <row r="9326" spans="1:14" hidden="1" x14ac:dyDescent="0.3">
      <c r="A9326">
        <v>8503618</v>
      </c>
      <c r="B9326" s="1" t="s">
        <v>464</v>
      </c>
      <c r="C9326">
        <v>2020</v>
      </c>
      <c r="D9326" s="1" t="s">
        <v>18</v>
      </c>
      <c r="E9326">
        <v>160</v>
      </c>
      <c r="F9326" s="3">
        <v>10113542</v>
      </c>
      <c r="G9326" s="1" t="s">
        <v>857</v>
      </c>
      <c r="H9326">
        <v>2371802</v>
      </c>
      <c r="I9326" s="1" t="s">
        <v>1072</v>
      </c>
      <c r="J9326">
        <v>592135</v>
      </c>
      <c r="K9326" s="1" t="s">
        <v>1324</v>
      </c>
      <c r="L9326">
        <v>592135</v>
      </c>
      <c r="M9326" s="1" t="s">
        <v>1324</v>
      </c>
      <c r="N9326" s="1" t="str">
        <f t="shared" si="145"/>
        <v>2020-2029</v>
      </c>
    </row>
    <row r="9327" spans="1:14" hidden="1" x14ac:dyDescent="0.3">
      <c r="A9327">
        <v>8503618</v>
      </c>
      <c r="B9327" s="1" t="s">
        <v>464</v>
      </c>
      <c r="C9327">
        <v>2020</v>
      </c>
      <c r="D9327" s="1" t="s">
        <v>18</v>
      </c>
      <c r="E9327">
        <v>160</v>
      </c>
      <c r="F9327" s="3">
        <v>10113542</v>
      </c>
      <c r="G9327" s="1" t="s">
        <v>857</v>
      </c>
      <c r="H9327">
        <v>2371802</v>
      </c>
      <c r="I9327" s="1" t="s">
        <v>1072</v>
      </c>
      <c r="J9327">
        <v>592135</v>
      </c>
      <c r="K9327" s="1" t="s">
        <v>1324</v>
      </c>
      <c r="L9327">
        <v>5623883</v>
      </c>
      <c r="M9327" s="1" t="s">
        <v>1797</v>
      </c>
      <c r="N9327" s="1" t="str">
        <f t="shared" si="145"/>
        <v>2020-2029</v>
      </c>
    </row>
    <row r="9328" spans="1:14" hidden="1" x14ac:dyDescent="0.3">
      <c r="A9328">
        <v>8503618</v>
      </c>
      <c r="B9328" s="1" t="s">
        <v>464</v>
      </c>
      <c r="C9328">
        <v>2020</v>
      </c>
      <c r="D9328" s="1" t="s">
        <v>18</v>
      </c>
      <c r="E9328">
        <v>160</v>
      </c>
      <c r="F9328" s="3">
        <v>10113542</v>
      </c>
      <c r="G9328" s="1" t="s">
        <v>857</v>
      </c>
      <c r="H9328">
        <v>2371802</v>
      </c>
      <c r="I9328" s="1" t="s">
        <v>1072</v>
      </c>
      <c r="J9328">
        <v>592135</v>
      </c>
      <c r="K9328" s="1" t="s">
        <v>1324</v>
      </c>
      <c r="L9328">
        <v>1502434</v>
      </c>
      <c r="M9328" s="1" t="s">
        <v>1798</v>
      </c>
      <c r="N9328" s="1" t="str">
        <f t="shared" si="145"/>
        <v>2020-2029</v>
      </c>
    </row>
    <row r="9329" spans="1:14" hidden="1" x14ac:dyDescent="0.3">
      <c r="A9329">
        <v>8503618</v>
      </c>
      <c r="B9329" s="1" t="s">
        <v>464</v>
      </c>
      <c r="C9329">
        <v>2020</v>
      </c>
      <c r="D9329" s="1" t="s">
        <v>18</v>
      </c>
      <c r="E9329">
        <v>160</v>
      </c>
      <c r="F9329" s="3">
        <v>10113542</v>
      </c>
      <c r="G9329" s="1" t="s">
        <v>857</v>
      </c>
      <c r="H9329">
        <v>2371802</v>
      </c>
      <c r="I9329" s="1" t="s">
        <v>1072</v>
      </c>
      <c r="J9329">
        <v>2375857</v>
      </c>
      <c r="K9329" s="1" t="s">
        <v>1325</v>
      </c>
      <c r="L9329">
        <v>592135</v>
      </c>
      <c r="M9329" s="1" t="s">
        <v>1324</v>
      </c>
      <c r="N9329" s="1" t="str">
        <f t="shared" si="145"/>
        <v>2020-2029</v>
      </c>
    </row>
    <row r="9330" spans="1:14" hidden="1" x14ac:dyDescent="0.3">
      <c r="A9330">
        <v>8503618</v>
      </c>
      <c r="B9330" s="1" t="s">
        <v>464</v>
      </c>
      <c r="C9330">
        <v>2020</v>
      </c>
      <c r="D9330" s="1" t="s">
        <v>18</v>
      </c>
      <c r="E9330">
        <v>160</v>
      </c>
      <c r="F9330" s="3">
        <v>10113542</v>
      </c>
      <c r="G9330" s="1" t="s">
        <v>857</v>
      </c>
      <c r="H9330">
        <v>2371802</v>
      </c>
      <c r="I9330" s="1" t="s">
        <v>1072</v>
      </c>
      <c r="J9330">
        <v>2375857</v>
      </c>
      <c r="K9330" s="1" t="s">
        <v>1325</v>
      </c>
      <c r="L9330">
        <v>5623883</v>
      </c>
      <c r="M9330" s="1" t="s">
        <v>1797</v>
      </c>
      <c r="N9330" s="1" t="str">
        <f t="shared" si="145"/>
        <v>2020-2029</v>
      </c>
    </row>
    <row r="9331" spans="1:14" hidden="1" x14ac:dyDescent="0.3">
      <c r="A9331">
        <v>8503618</v>
      </c>
      <c r="B9331" s="1" t="s">
        <v>464</v>
      </c>
      <c r="C9331">
        <v>2020</v>
      </c>
      <c r="D9331" s="1" t="s">
        <v>18</v>
      </c>
      <c r="E9331">
        <v>160</v>
      </c>
      <c r="F9331" s="3">
        <v>10113542</v>
      </c>
      <c r="G9331" s="1" t="s">
        <v>857</v>
      </c>
      <c r="H9331">
        <v>2371802</v>
      </c>
      <c r="I9331" s="1" t="s">
        <v>1072</v>
      </c>
      <c r="J9331">
        <v>2375857</v>
      </c>
      <c r="K9331" s="1" t="s">
        <v>1325</v>
      </c>
      <c r="L9331">
        <v>1502434</v>
      </c>
      <c r="M9331" s="1" t="s">
        <v>1798</v>
      </c>
      <c r="N9331" s="1" t="str">
        <f t="shared" si="145"/>
        <v>2020-2029</v>
      </c>
    </row>
    <row r="9332" spans="1:14" hidden="1" x14ac:dyDescent="0.3">
      <c r="A9332">
        <v>8503618</v>
      </c>
      <c r="B9332" s="1" t="s">
        <v>464</v>
      </c>
      <c r="C9332">
        <v>2020</v>
      </c>
      <c r="D9332" s="1" t="s">
        <v>18</v>
      </c>
      <c r="E9332">
        <v>160</v>
      </c>
      <c r="F9332" s="3">
        <v>10113542</v>
      </c>
      <c r="G9332" s="1" t="s">
        <v>858</v>
      </c>
      <c r="H9332">
        <v>2371802</v>
      </c>
      <c r="I9332" s="1" t="s">
        <v>1072</v>
      </c>
      <c r="J9332">
        <v>592135</v>
      </c>
      <c r="K9332" s="1" t="s">
        <v>1324</v>
      </c>
      <c r="L9332">
        <v>592135</v>
      </c>
      <c r="M9332" s="1" t="s">
        <v>1324</v>
      </c>
      <c r="N9332" s="1" t="str">
        <f t="shared" si="145"/>
        <v>2020-2029</v>
      </c>
    </row>
    <row r="9333" spans="1:14" hidden="1" x14ac:dyDescent="0.3">
      <c r="A9333">
        <v>8503618</v>
      </c>
      <c r="B9333" s="1" t="s">
        <v>464</v>
      </c>
      <c r="C9333">
        <v>2020</v>
      </c>
      <c r="D9333" s="1" t="s">
        <v>18</v>
      </c>
      <c r="E9333">
        <v>160</v>
      </c>
      <c r="F9333" s="3">
        <v>10113542</v>
      </c>
      <c r="G9333" s="1" t="s">
        <v>858</v>
      </c>
      <c r="H9333">
        <v>2371802</v>
      </c>
      <c r="I9333" s="1" t="s">
        <v>1072</v>
      </c>
      <c r="J9333">
        <v>592135</v>
      </c>
      <c r="K9333" s="1" t="s">
        <v>1324</v>
      </c>
      <c r="L9333">
        <v>5623883</v>
      </c>
      <c r="M9333" s="1" t="s">
        <v>1797</v>
      </c>
      <c r="N9333" s="1" t="str">
        <f t="shared" si="145"/>
        <v>2020-2029</v>
      </c>
    </row>
    <row r="9334" spans="1:14" hidden="1" x14ac:dyDescent="0.3">
      <c r="A9334">
        <v>8503618</v>
      </c>
      <c r="B9334" s="1" t="s">
        <v>464</v>
      </c>
      <c r="C9334">
        <v>2020</v>
      </c>
      <c r="D9334" s="1" t="s">
        <v>18</v>
      </c>
      <c r="E9334">
        <v>160</v>
      </c>
      <c r="F9334" s="3">
        <v>10113542</v>
      </c>
      <c r="G9334" s="1" t="s">
        <v>858</v>
      </c>
      <c r="H9334">
        <v>2371802</v>
      </c>
      <c r="I9334" s="1" t="s">
        <v>1072</v>
      </c>
      <c r="J9334">
        <v>592135</v>
      </c>
      <c r="K9334" s="1" t="s">
        <v>1324</v>
      </c>
      <c r="L9334">
        <v>1502434</v>
      </c>
      <c r="M9334" s="1" t="s">
        <v>1798</v>
      </c>
      <c r="N9334" s="1" t="str">
        <f t="shared" si="145"/>
        <v>2020-2029</v>
      </c>
    </row>
    <row r="9335" spans="1:14" hidden="1" x14ac:dyDescent="0.3">
      <c r="A9335">
        <v>8503618</v>
      </c>
      <c r="B9335" s="1" t="s">
        <v>464</v>
      </c>
      <c r="C9335">
        <v>2020</v>
      </c>
      <c r="D9335" s="1" t="s">
        <v>18</v>
      </c>
      <c r="E9335">
        <v>160</v>
      </c>
      <c r="F9335" s="3">
        <v>10113542</v>
      </c>
      <c r="G9335" s="1" t="s">
        <v>858</v>
      </c>
      <c r="H9335">
        <v>2371802</v>
      </c>
      <c r="I9335" s="1" t="s">
        <v>1072</v>
      </c>
      <c r="J9335">
        <v>2375857</v>
      </c>
      <c r="K9335" s="1" t="s">
        <v>1325</v>
      </c>
      <c r="L9335">
        <v>592135</v>
      </c>
      <c r="M9335" s="1" t="s">
        <v>1324</v>
      </c>
      <c r="N9335" s="1" t="str">
        <f t="shared" si="145"/>
        <v>2020-2029</v>
      </c>
    </row>
    <row r="9336" spans="1:14" hidden="1" x14ac:dyDescent="0.3">
      <c r="A9336">
        <v>8503618</v>
      </c>
      <c r="B9336" s="1" t="s">
        <v>464</v>
      </c>
      <c r="C9336">
        <v>2020</v>
      </c>
      <c r="D9336" s="1" t="s">
        <v>18</v>
      </c>
      <c r="E9336">
        <v>160</v>
      </c>
      <c r="F9336" s="3">
        <v>10113542</v>
      </c>
      <c r="G9336" s="1" t="s">
        <v>858</v>
      </c>
      <c r="H9336">
        <v>2371802</v>
      </c>
      <c r="I9336" s="1" t="s">
        <v>1072</v>
      </c>
      <c r="J9336">
        <v>2375857</v>
      </c>
      <c r="K9336" s="1" t="s">
        <v>1325</v>
      </c>
      <c r="L9336">
        <v>5623883</v>
      </c>
      <c r="M9336" s="1" t="s">
        <v>1797</v>
      </c>
      <c r="N9336" s="1" t="str">
        <f t="shared" si="145"/>
        <v>2020-2029</v>
      </c>
    </row>
    <row r="9337" spans="1:14" hidden="1" x14ac:dyDescent="0.3">
      <c r="A9337">
        <v>8503618</v>
      </c>
      <c r="B9337" s="1" t="s">
        <v>464</v>
      </c>
      <c r="C9337">
        <v>2020</v>
      </c>
      <c r="D9337" s="1" t="s">
        <v>18</v>
      </c>
      <c r="E9337">
        <v>160</v>
      </c>
      <c r="F9337" s="3">
        <v>10113542</v>
      </c>
      <c r="G9337" s="1" t="s">
        <v>858</v>
      </c>
      <c r="H9337">
        <v>2371802</v>
      </c>
      <c r="I9337" s="1" t="s">
        <v>1072</v>
      </c>
      <c r="J9337">
        <v>2375857</v>
      </c>
      <c r="K9337" s="1" t="s">
        <v>1325</v>
      </c>
      <c r="L9337">
        <v>1502434</v>
      </c>
      <c r="M9337" s="1" t="s">
        <v>1798</v>
      </c>
      <c r="N9337" s="1" t="str">
        <f t="shared" si="145"/>
        <v>2020-2029</v>
      </c>
    </row>
    <row r="9338" spans="1:14" hidden="1" x14ac:dyDescent="0.3">
      <c r="A9338">
        <v>8503618</v>
      </c>
      <c r="B9338" s="1" t="s">
        <v>464</v>
      </c>
      <c r="C9338">
        <v>2020</v>
      </c>
      <c r="D9338" s="1" t="s">
        <v>18</v>
      </c>
      <c r="E9338">
        <v>160</v>
      </c>
      <c r="F9338" s="3">
        <v>10113542</v>
      </c>
      <c r="G9338" s="1" t="s">
        <v>840</v>
      </c>
      <c r="H9338">
        <v>2371802</v>
      </c>
      <c r="I9338" s="1" t="s">
        <v>1072</v>
      </c>
      <c r="J9338">
        <v>592135</v>
      </c>
      <c r="K9338" s="1" t="s">
        <v>1324</v>
      </c>
      <c r="L9338">
        <v>592135</v>
      </c>
      <c r="M9338" s="1" t="s">
        <v>1324</v>
      </c>
      <c r="N9338" s="1" t="str">
        <f t="shared" si="145"/>
        <v>2020-2029</v>
      </c>
    </row>
    <row r="9339" spans="1:14" hidden="1" x14ac:dyDescent="0.3">
      <c r="A9339">
        <v>8503618</v>
      </c>
      <c r="B9339" s="1" t="s">
        <v>464</v>
      </c>
      <c r="C9339">
        <v>2020</v>
      </c>
      <c r="D9339" s="1" t="s">
        <v>18</v>
      </c>
      <c r="E9339">
        <v>160</v>
      </c>
      <c r="F9339" s="3">
        <v>10113542</v>
      </c>
      <c r="G9339" s="1" t="s">
        <v>840</v>
      </c>
      <c r="H9339">
        <v>2371802</v>
      </c>
      <c r="I9339" s="1" t="s">
        <v>1072</v>
      </c>
      <c r="J9339">
        <v>592135</v>
      </c>
      <c r="K9339" s="1" t="s">
        <v>1324</v>
      </c>
      <c r="L9339">
        <v>5623883</v>
      </c>
      <c r="M9339" s="1" t="s">
        <v>1797</v>
      </c>
      <c r="N9339" s="1" t="str">
        <f t="shared" si="145"/>
        <v>2020-2029</v>
      </c>
    </row>
    <row r="9340" spans="1:14" hidden="1" x14ac:dyDescent="0.3">
      <c r="A9340">
        <v>8503618</v>
      </c>
      <c r="B9340" s="1" t="s">
        <v>464</v>
      </c>
      <c r="C9340">
        <v>2020</v>
      </c>
      <c r="D9340" s="1" t="s">
        <v>18</v>
      </c>
      <c r="E9340">
        <v>160</v>
      </c>
      <c r="F9340" s="3">
        <v>10113542</v>
      </c>
      <c r="G9340" s="1" t="s">
        <v>840</v>
      </c>
      <c r="H9340">
        <v>2371802</v>
      </c>
      <c r="I9340" s="1" t="s">
        <v>1072</v>
      </c>
      <c r="J9340">
        <v>592135</v>
      </c>
      <c r="K9340" s="1" t="s">
        <v>1324</v>
      </c>
      <c r="L9340">
        <v>1502434</v>
      </c>
      <c r="M9340" s="1" t="s">
        <v>1798</v>
      </c>
      <c r="N9340" s="1" t="str">
        <f t="shared" si="145"/>
        <v>2020-2029</v>
      </c>
    </row>
    <row r="9341" spans="1:14" hidden="1" x14ac:dyDescent="0.3">
      <c r="A9341">
        <v>8503618</v>
      </c>
      <c r="B9341" s="1" t="s">
        <v>464</v>
      </c>
      <c r="C9341">
        <v>2020</v>
      </c>
      <c r="D9341" s="1" t="s">
        <v>18</v>
      </c>
      <c r="E9341">
        <v>160</v>
      </c>
      <c r="F9341" s="3">
        <v>10113542</v>
      </c>
      <c r="G9341" s="1" t="s">
        <v>840</v>
      </c>
      <c r="H9341">
        <v>2371802</v>
      </c>
      <c r="I9341" s="1" t="s">
        <v>1072</v>
      </c>
      <c r="J9341">
        <v>2375857</v>
      </c>
      <c r="K9341" s="1" t="s">
        <v>1325</v>
      </c>
      <c r="L9341">
        <v>592135</v>
      </c>
      <c r="M9341" s="1" t="s">
        <v>1324</v>
      </c>
      <c r="N9341" s="1" t="str">
        <f t="shared" si="145"/>
        <v>2020-2029</v>
      </c>
    </row>
    <row r="9342" spans="1:14" hidden="1" x14ac:dyDescent="0.3">
      <c r="A9342">
        <v>8503618</v>
      </c>
      <c r="B9342" s="1" t="s">
        <v>464</v>
      </c>
      <c r="C9342">
        <v>2020</v>
      </c>
      <c r="D9342" s="1" t="s">
        <v>18</v>
      </c>
      <c r="E9342">
        <v>160</v>
      </c>
      <c r="F9342" s="3">
        <v>10113542</v>
      </c>
      <c r="G9342" s="1" t="s">
        <v>840</v>
      </c>
      <c r="H9342">
        <v>2371802</v>
      </c>
      <c r="I9342" s="1" t="s">
        <v>1072</v>
      </c>
      <c r="J9342">
        <v>2375857</v>
      </c>
      <c r="K9342" s="1" t="s">
        <v>1325</v>
      </c>
      <c r="L9342">
        <v>5623883</v>
      </c>
      <c r="M9342" s="1" t="s">
        <v>1797</v>
      </c>
      <c r="N9342" s="1" t="str">
        <f t="shared" si="145"/>
        <v>2020-2029</v>
      </c>
    </row>
    <row r="9343" spans="1:14" hidden="1" x14ac:dyDescent="0.3">
      <c r="A9343">
        <v>8503618</v>
      </c>
      <c r="B9343" s="1" t="s">
        <v>464</v>
      </c>
      <c r="C9343">
        <v>2020</v>
      </c>
      <c r="D9343" s="1" t="s">
        <v>18</v>
      </c>
      <c r="E9343">
        <v>160</v>
      </c>
      <c r="F9343" s="3">
        <v>10113542</v>
      </c>
      <c r="G9343" s="1" t="s">
        <v>840</v>
      </c>
      <c r="H9343">
        <v>2371802</v>
      </c>
      <c r="I9343" s="1" t="s">
        <v>1072</v>
      </c>
      <c r="J9343">
        <v>2375857</v>
      </c>
      <c r="K9343" s="1" t="s">
        <v>1325</v>
      </c>
      <c r="L9343">
        <v>1502434</v>
      </c>
      <c r="M9343" s="1" t="s">
        <v>1798</v>
      </c>
      <c r="N9343" s="1" t="str">
        <f t="shared" si="145"/>
        <v>2020-2029</v>
      </c>
    </row>
    <row r="9344" spans="1:14" hidden="1" x14ac:dyDescent="0.3">
      <c r="A9344">
        <v>8503618</v>
      </c>
      <c r="B9344" s="1" t="s">
        <v>464</v>
      </c>
      <c r="C9344">
        <v>2020</v>
      </c>
      <c r="D9344" s="1" t="s">
        <v>18</v>
      </c>
      <c r="E9344">
        <v>160</v>
      </c>
      <c r="F9344" s="3">
        <v>10113542</v>
      </c>
      <c r="G9344" s="1" t="s">
        <v>859</v>
      </c>
      <c r="H9344">
        <v>2371802</v>
      </c>
      <c r="I9344" s="1" t="s">
        <v>1072</v>
      </c>
      <c r="J9344">
        <v>592135</v>
      </c>
      <c r="K9344" s="1" t="s">
        <v>1324</v>
      </c>
      <c r="L9344">
        <v>592135</v>
      </c>
      <c r="M9344" s="1" t="s">
        <v>1324</v>
      </c>
      <c r="N9344" s="1" t="str">
        <f t="shared" si="145"/>
        <v>2020-2029</v>
      </c>
    </row>
    <row r="9345" spans="1:14" hidden="1" x14ac:dyDescent="0.3">
      <c r="A9345">
        <v>8503618</v>
      </c>
      <c r="B9345" s="1" t="s">
        <v>464</v>
      </c>
      <c r="C9345">
        <v>2020</v>
      </c>
      <c r="D9345" s="1" t="s">
        <v>18</v>
      </c>
      <c r="E9345">
        <v>160</v>
      </c>
      <c r="F9345" s="3">
        <v>10113542</v>
      </c>
      <c r="G9345" s="1" t="s">
        <v>859</v>
      </c>
      <c r="H9345">
        <v>2371802</v>
      </c>
      <c r="I9345" s="1" t="s">
        <v>1072</v>
      </c>
      <c r="J9345">
        <v>592135</v>
      </c>
      <c r="K9345" s="1" t="s">
        <v>1324</v>
      </c>
      <c r="L9345">
        <v>5623883</v>
      </c>
      <c r="M9345" s="1" t="s">
        <v>1797</v>
      </c>
      <c r="N9345" s="1" t="str">
        <f t="shared" si="145"/>
        <v>2020-2029</v>
      </c>
    </row>
    <row r="9346" spans="1:14" hidden="1" x14ac:dyDescent="0.3">
      <c r="A9346">
        <v>8503618</v>
      </c>
      <c r="B9346" s="1" t="s">
        <v>464</v>
      </c>
      <c r="C9346">
        <v>2020</v>
      </c>
      <c r="D9346" s="1" t="s">
        <v>18</v>
      </c>
      <c r="E9346">
        <v>160</v>
      </c>
      <c r="F9346" s="3">
        <v>10113542</v>
      </c>
      <c r="G9346" s="1" t="s">
        <v>859</v>
      </c>
      <c r="H9346">
        <v>2371802</v>
      </c>
      <c r="I9346" s="1" t="s">
        <v>1072</v>
      </c>
      <c r="J9346">
        <v>592135</v>
      </c>
      <c r="K9346" s="1" t="s">
        <v>1324</v>
      </c>
      <c r="L9346">
        <v>1502434</v>
      </c>
      <c r="M9346" s="1" t="s">
        <v>1798</v>
      </c>
      <c r="N9346" s="1" t="str">
        <f t="shared" ref="N9346:N9409" si="146">INT(C9346/10)*10 &amp; "-" &amp; INT(C9346/10)*10+9</f>
        <v>2020-2029</v>
      </c>
    </row>
    <row r="9347" spans="1:14" hidden="1" x14ac:dyDescent="0.3">
      <c r="A9347">
        <v>8503618</v>
      </c>
      <c r="B9347" s="1" t="s">
        <v>464</v>
      </c>
      <c r="C9347">
        <v>2020</v>
      </c>
      <c r="D9347" s="1" t="s">
        <v>18</v>
      </c>
      <c r="E9347">
        <v>160</v>
      </c>
      <c r="F9347" s="3">
        <v>10113542</v>
      </c>
      <c r="G9347" s="1" t="s">
        <v>859</v>
      </c>
      <c r="H9347">
        <v>2371802</v>
      </c>
      <c r="I9347" s="1" t="s">
        <v>1072</v>
      </c>
      <c r="J9347">
        <v>2375857</v>
      </c>
      <c r="K9347" s="1" t="s">
        <v>1325</v>
      </c>
      <c r="L9347">
        <v>592135</v>
      </c>
      <c r="M9347" s="1" t="s">
        <v>1324</v>
      </c>
      <c r="N9347" s="1" t="str">
        <f t="shared" si="146"/>
        <v>2020-2029</v>
      </c>
    </row>
    <row r="9348" spans="1:14" hidden="1" x14ac:dyDescent="0.3">
      <c r="A9348">
        <v>8503618</v>
      </c>
      <c r="B9348" s="1" t="s">
        <v>464</v>
      </c>
      <c r="C9348">
        <v>2020</v>
      </c>
      <c r="D9348" s="1" t="s">
        <v>18</v>
      </c>
      <c r="E9348">
        <v>160</v>
      </c>
      <c r="F9348" s="3">
        <v>10113542</v>
      </c>
      <c r="G9348" s="1" t="s">
        <v>859</v>
      </c>
      <c r="H9348">
        <v>2371802</v>
      </c>
      <c r="I9348" s="1" t="s">
        <v>1072</v>
      </c>
      <c r="J9348">
        <v>2375857</v>
      </c>
      <c r="K9348" s="1" t="s">
        <v>1325</v>
      </c>
      <c r="L9348">
        <v>5623883</v>
      </c>
      <c r="M9348" s="1" t="s">
        <v>1797</v>
      </c>
      <c r="N9348" s="1" t="str">
        <f t="shared" si="146"/>
        <v>2020-2029</v>
      </c>
    </row>
    <row r="9349" spans="1:14" hidden="1" x14ac:dyDescent="0.3">
      <c r="A9349">
        <v>8503618</v>
      </c>
      <c r="B9349" s="1" t="s">
        <v>464</v>
      </c>
      <c r="C9349">
        <v>2020</v>
      </c>
      <c r="D9349" s="1" t="s">
        <v>18</v>
      </c>
      <c r="E9349">
        <v>160</v>
      </c>
      <c r="F9349" s="3">
        <v>10113542</v>
      </c>
      <c r="G9349" s="1" t="s">
        <v>859</v>
      </c>
      <c r="H9349">
        <v>2371802</v>
      </c>
      <c r="I9349" s="1" t="s">
        <v>1072</v>
      </c>
      <c r="J9349">
        <v>2375857</v>
      </c>
      <c r="K9349" s="1" t="s">
        <v>1325</v>
      </c>
      <c r="L9349">
        <v>1502434</v>
      </c>
      <c r="M9349" s="1" t="s">
        <v>1798</v>
      </c>
      <c r="N9349" s="1" t="str">
        <f t="shared" si="146"/>
        <v>2020-2029</v>
      </c>
    </row>
    <row r="9350" spans="1:14" hidden="1" x14ac:dyDescent="0.3">
      <c r="A9350">
        <v>8503618</v>
      </c>
      <c r="B9350" s="1" t="s">
        <v>464</v>
      </c>
      <c r="C9350">
        <v>2020</v>
      </c>
      <c r="D9350" s="1" t="s">
        <v>18</v>
      </c>
      <c r="E9350">
        <v>160</v>
      </c>
      <c r="F9350" s="3">
        <v>10113542</v>
      </c>
      <c r="G9350" s="1" t="s">
        <v>946</v>
      </c>
      <c r="H9350">
        <v>2371802</v>
      </c>
      <c r="I9350" s="1" t="s">
        <v>1072</v>
      </c>
      <c r="J9350">
        <v>592135</v>
      </c>
      <c r="K9350" s="1" t="s">
        <v>1324</v>
      </c>
      <c r="L9350">
        <v>592135</v>
      </c>
      <c r="M9350" s="1" t="s">
        <v>1324</v>
      </c>
      <c r="N9350" s="1" t="str">
        <f t="shared" si="146"/>
        <v>2020-2029</v>
      </c>
    </row>
    <row r="9351" spans="1:14" hidden="1" x14ac:dyDescent="0.3">
      <c r="A9351">
        <v>8503618</v>
      </c>
      <c r="B9351" s="1" t="s">
        <v>464</v>
      </c>
      <c r="C9351">
        <v>2020</v>
      </c>
      <c r="D9351" s="1" t="s">
        <v>18</v>
      </c>
      <c r="E9351">
        <v>160</v>
      </c>
      <c r="F9351" s="3">
        <v>10113542</v>
      </c>
      <c r="G9351" s="1" t="s">
        <v>946</v>
      </c>
      <c r="H9351">
        <v>2371802</v>
      </c>
      <c r="I9351" s="1" t="s">
        <v>1072</v>
      </c>
      <c r="J9351">
        <v>592135</v>
      </c>
      <c r="K9351" s="1" t="s">
        <v>1324</v>
      </c>
      <c r="L9351">
        <v>5623883</v>
      </c>
      <c r="M9351" s="1" t="s">
        <v>1797</v>
      </c>
      <c r="N9351" s="1" t="str">
        <f t="shared" si="146"/>
        <v>2020-2029</v>
      </c>
    </row>
    <row r="9352" spans="1:14" hidden="1" x14ac:dyDescent="0.3">
      <c r="A9352">
        <v>8503618</v>
      </c>
      <c r="B9352" s="1" t="s">
        <v>464</v>
      </c>
      <c r="C9352">
        <v>2020</v>
      </c>
      <c r="D9352" s="1" t="s">
        <v>18</v>
      </c>
      <c r="E9352">
        <v>160</v>
      </c>
      <c r="F9352" s="3">
        <v>10113542</v>
      </c>
      <c r="G9352" s="1" t="s">
        <v>946</v>
      </c>
      <c r="H9352">
        <v>2371802</v>
      </c>
      <c r="I9352" s="1" t="s">
        <v>1072</v>
      </c>
      <c r="J9352">
        <v>592135</v>
      </c>
      <c r="K9352" s="1" t="s">
        <v>1324</v>
      </c>
      <c r="L9352">
        <v>1502434</v>
      </c>
      <c r="M9352" s="1" t="s">
        <v>1798</v>
      </c>
      <c r="N9352" s="1" t="str">
        <f t="shared" si="146"/>
        <v>2020-2029</v>
      </c>
    </row>
    <row r="9353" spans="1:14" hidden="1" x14ac:dyDescent="0.3">
      <c r="A9353">
        <v>8503618</v>
      </c>
      <c r="B9353" s="1" t="s">
        <v>464</v>
      </c>
      <c r="C9353">
        <v>2020</v>
      </c>
      <c r="D9353" s="1" t="s">
        <v>18</v>
      </c>
      <c r="E9353">
        <v>160</v>
      </c>
      <c r="F9353" s="3">
        <v>10113542</v>
      </c>
      <c r="G9353" s="1" t="s">
        <v>946</v>
      </c>
      <c r="H9353">
        <v>2371802</v>
      </c>
      <c r="I9353" s="1" t="s">
        <v>1072</v>
      </c>
      <c r="J9353">
        <v>2375857</v>
      </c>
      <c r="K9353" s="1" t="s">
        <v>1325</v>
      </c>
      <c r="L9353">
        <v>592135</v>
      </c>
      <c r="M9353" s="1" t="s">
        <v>1324</v>
      </c>
      <c r="N9353" s="1" t="str">
        <f t="shared" si="146"/>
        <v>2020-2029</v>
      </c>
    </row>
    <row r="9354" spans="1:14" hidden="1" x14ac:dyDescent="0.3">
      <c r="A9354">
        <v>8503618</v>
      </c>
      <c r="B9354" s="1" t="s">
        <v>464</v>
      </c>
      <c r="C9354">
        <v>2020</v>
      </c>
      <c r="D9354" s="1" t="s">
        <v>18</v>
      </c>
      <c r="E9354">
        <v>160</v>
      </c>
      <c r="F9354" s="3">
        <v>10113542</v>
      </c>
      <c r="G9354" s="1" t="s">
        <v>946</v>
      </c>
      <c r="H9354">
        <v>2371802</v>
      </c>
      <c r="I9354" s="1" t="s">
        <v>1072</v>
      </c>
      <c r="J9354">
        <v>2375857</v>
      </c>
      <c r="K9354" s="1" t="s">
        <v>1325</v>
      </c>
      <c r="L9354">
        <v>5623883</v>
      </c>
      <c r="M9354" s="1" t="s">
        <v>1797</v>
      </c>
      <c r="N9354" s="1" t="str">
        <f t="shared" si="146"/>
        <v>2020-2029</v>
      </c>
    </row>
    <row r="9355" spans="1:14" hidden="1" x14ac:dyDescent="0.3">
      <c r="A9355">
        <v>8503618</v>
      </c>
      <c r="B9355" s="1" t="s">
        <v>464</v>
      </c>
      <c r="C9355">
        <v>2020</v>
      </c>
      <c r="D9355" s="1" t="s">
        <v>18</v>
      </c>
      <c r="E9355">
        <v>160</v>
      </c>
      <c r="F9355" s="3">
        <v>10113542</v>
      </c>
      <c r="G9355" s="1" t="s">
        <v>946</v>
      </c>
      <c r="H9355">
        <v>2371802</v>
      </c>
      <c r="I9355" s="1" t="s">
        <v>1072</v>
      </c>
      <c r="J9355">
        <v>2375857</v>
      </c>
      <c r="K9355" s="1" t="s">
        <v>1325</v>
      </c>
      <c r="L9355">
        <v>1502434</v>
      </c>
      <c r="M9355" s="1" t="s">
        <v>1798</v>
      </c>
      <c r="N9355" s="1" t="str">
        <f t="shared" si="146"/>
        <v>2020-2029</v>
      </c>
    </row>
    <row r="9356" spans="1:14" hidden="1" x14ac:dyDescent="0.3">
      <c r="A9356">
        <v>57012</v>
      </c>
      <c r="B9356" s="1" t="s">
        <v>293</v>
      </c>
      <c r="C9356">
        <v>1964</v>
      </c>
      <c r="D9356" s="1" t="s">
        <v>66</v>
      </c>
      <c r="E9356">
        <v>95</v>
      </c>
      <c r="F9356" s="3">
        <v>9440272</v>
      </c>
      <c r="G9356" s="1" t="s">
        <v>862</v>
      </c>
      <c r="H9356">
        <v>40</v>
      </c>
      <c r="I9356" s="1" t="s">
        <v>1031</v>
      </c>
      <c r="J9356">
        <v>40</v>
      </c>
      <c r="K9356" s="1" t="s">
        <v>1031</v>
      </c>
      <c r="L9356">
        <v>634</v>
      </c>
      <c r="M9356" s="1" t="s">
        <v>1675</v>
      </c>
      <c r="N9356" s="1" t="str">
        <f t="shared" si="146"/>
        <v>1960-1969</v>
      </c>
    </row>
    <row r="9357" spans="1:14" hidden="1" x14ac:dyDescent="0.3">
      <c r="A9357">
        <v>57012</v>
      </c>
      <c r="B9357" s="1" t="s">
        <v>293</v>
      </c>
      <c r="C9357">
        <v>1964</v>
      </c>
      <c r="D9357" s="1" t="s">
        <v>66</v>
      </c>
      <c r="E9357">
        <v>95</v>
      </c>
      <c r="F9357" s="3">
        <v>9440272</v>
      </c>
      <c r="G9357" s="1" t="s">
        <v>862</v>
      </c>
      <c r="H9357">
        <v>40</v>
      </c>
      <c r="I9357" s="1" t="s">
        <v>1031</v>
      </c>
      <c r="J9357">
        <v>40</v>
      </c>
      <c r="K9357" s="1" t="s">
        <v>1031</v>
      </c>
      <c r="L9357">
        <v>1715</v>
      </c>
      <c r="M9357" s="1" t="s">
        <v>1676</v>
      </c>
      <c r="N9357" s="1" t="str">
        <f t="shared" si="146"/>
        <v>1960-1969</v>
      </c>
    </row>
    <row r="9358" spans="1:14" hidden="1" x14ac:dyDescent="0.3">
      <c r="A9358">
        <v>57012</v>
      </c>
      <c r="B9358" s="1" t="s">
        <v>293</v>
      </c>
      <c r="C9358">
        <v>1964</v>
      </c>
      <c r="D9358" s="1" t="s">
        <v>66</v>
      </c>
      <c r="E9358">
        <v>95</v>
      </c>
      <c r="F9358" s="3">
        <v>9440272</v>
      </c>
      <c r="G9358" s="1" t="s">
        <v>862</v>
      </c>
      <c r="H9358">
        <v>40</v>
      </c>
      <c r="I9358" s="1" t="s">
        <v>1031</v>
      </c>
      <c r="J9358">
        <v>40</v>
      </c>
      <c r="K9358" s="1" t="s">
        <v>1031</v>
      </c>
      <c r="L9358">
        <v>1330</v>
      </c>
      <c r="M9358" s="1" t="s">
        <v>1677</v>
      </c>
      <c r="N9358" s="1" t="str">
        <f t="shared" si="146"/>
        <v>1960-1969</v>
      </c>
    </row>
    <row r="9359" spans="1:14" hidden="1" x14ac:dyDescent="0.3">
      <c r="A9359">
        <v>57012</v>
      </c>
      <c r="B9359" s="1" t="s">
        <v>293</v>
      </c>
      <c r="C9359">
        <v>1964</v>
      </c>
      <c r="D9359" s="1" t="s">
        <v>66</v>
      </c>
      <c r="E9359">
        <v>95</v>
      </c>
      <c r="F9359" s="3">
        <v>9440272</v>
      </c>
      <c r="G9359" s="1" t="s">
        <v>862</v>
      </c>
      <c r="H9359">
        <v>40</v>
      </c>
      <c r="I9359" s="1" t="s">
        <v>1031</v>
      </c>
      <c r="J9359">
        <v>816143</v>
      </c>
      <c r="K9359" s="1" t="s">
        <v>1255</v>
      </c>
      <c r="L9359">
        <v>634</v>
      </c>
      <c r="M9359" s="1" t="s">
        <v>1675</v>
      </c>
      <c r="N9359" s="1" t="str">
        <f t="shared" si="146"/>
        <v>1960-1969</v>
      </c>
    </row>
    <row r="9360" spans="1:14" hidden="1" x14ac:dyDescent="0.3">
      <c r="A9360">
        <v>57012</v>
      </c>
      <c r="B9360" s="1" t="s">
        <v>293</v>
      </c>
      <c r="C9360">
        <v>1964</v>
      </c>
      <c r="D9360" s="1" t="s">
        <v>66</v>
      </c>
      <c r="E9360">
        <v>95</v>
      </c>
      <c r="F9360" s="3">
        <v>9440272</v>
      </c>
      <c r="G9360" s="1" t="s">
        <v>862</v>
      </c>
      <c r="H9360">
        <v>40</v>
      </c>
      <c r="I9360" s="1" t="s">
        <v>1031</v>
      </c>
      <c r="J9360">
        <v>816143</v>
      </c>
      <c r="K9360" s="1" t="s">
        <v>1255</v>
      </c>
      <c r="L9360">
        <v>1715</v>
      </c>
      <c r="M9360" s="1" t="s">
        <v>1676</v>
      </c>
      <c r="N9360" s="1" t="str">
        <f t="shared" si="146"/>
        <v>1960-1969</v>
      </c>
    </row>
    <row r="9361" spans="1:14" hidden="1" x14ac:dyDescent="0.3">
      <c r="A9361">
        <v>57012</v>
      </c>
      <c r="B9361" s="1" t="s">
        <v>293</v>
      </c>
      <c r="C9361">
        <v>1964</v>
      </c>
      <c r="D9361" s="1" t="s">
        <v>66</v>
      </c>
      <c r="E9361">
        <v>95</v>
      </c>
      <c r="F9361" s="3">
        <v>9440272</v>
      </c>
      <c r="G9361" s="1" t="s">
        <v>862</v>
      </c>
      <c r="H9361">
        <v>40</v>
      </c>
      <c r="I9361" s="1" t="s">
        <v>1031</v>
      </c>
      <c r="J9361">
        <v>816143</v>
      </c>
      <c r="K9361" s="1" t="s">
        <v>1255</v>
      </c>
      <c r="L9361">
        <v>1330</v>
      </c>
      <c r="M9361" s="1" t="s">
        <v>1677</v>
      </c>
      <c r="N9361" s="1" t="str">
        <f t="shared" si="146"/>
        <v>1960-1969</v>
      </c>
    </row>
    <row r="9362" spans="1:14" hidden="1" x14ac:dyDescent="0.3">
      <c r="A9362">
        <v>57012</v>
      </c>
      <c r="B9362" s="1" t="s">
        <v>293</v>
      </c>
      <c r="C9362">
        <v>1964</v>
      </c>
      <c r="D9362" s="1" t="s">
        <v>66</v>
      </c>
      <c r="E9362">
        <v>95</v>
      </c>
      <c r="F9362" s="3">
        <v>9440272</v>
      </c>
      <c r="G9362" s="1" t="s">
        <v>862</v>
      </c>
      <c r="H9362">
        <v>40</v>
      </c>
      <c r="I9362" s="1" t="s">
        <v>1031</v>
      </c>
      <c r="J9362">
        <v>313570</v>
      </c>
      <c r="K9362" s="1" t="s">
        <v>1256</v>
      </c>
      <c r="L9362">
        <v>634</v>
      </c>
      <c r="M9362" s="1" t="s">
        <v>1675</v>
      </c>
      <c r="N9362" s="1" t="str">
        <f t="shared" si="146"/>
        <v>1960-1969</v>
      </c>
    </row>
    <row r="9363" spans="1:14" hidden="1" x14ac:dyDescent="0.3">
      <c r="A9363">
        <v>57012</v>
      </c>
      <c r="B9363" s="1" t="s">
        <v>293</v>
      </c>
      <c r="C9363">
        <v>1964</v>
      </c>
      <c r="D9363" s="1" t="s">
        <v>66</v>
      </c>
      <c r="E9363">
        <v>95</v>
      </c>
      <c r="F9363" s="3">
        <v>9440272</v>
      </c>
      <c r="G9363" s="1" t="s">
        <v>862</v>
      </c>
      <c r="H9363">
        <v>40</v>
      </c>
      <c r="I9363" s="1" t="s">
        <v>1031</v>
      </c>
      <c r="J9363">
        <v>313570</v>
      </c>
      <c r="K9363" s="1" t="s">
        <v>1256</v>
      </c>
      <c r="L9363">
        <v>1715</v>
      </c>
      <c r="M9363" s="1" t="s">
        <v>1676</v>
      </c>
      <c r="N9363" s="1" t="str">
        <f t="shared" si="146"/>
        <v>1960-1969</v>
      </c>
    </row>
    <row r="9364" spans="1:14" hidden="1" x14ac:dyDescent="0.3">
      <c r="A9364">
        <v>57012</v>
      </c>
      <c r="B9364" s="1" t="s">
        <v>293</v>
      </c>
      <c r="C9364">
        <v>1964</v>
      </c>
      <c r="D9364" s="1" t="s">
        <v>66</v>
      </c>
      <c r="E9364">
        <v>95</v>
      </c>
      <c r="F9364" s="3">
        <v>9440272</v>
      </c>
      <c r="G9364" s="1" t="s">
        <v>862</v>
      </c>
      <c r="H9364">
        <v>40</v>
      </c>
      <c r="I9364" s="1" t="s">
        <v>1031</v>
      </c>
      <c r="J9364">
        <v>313570</v>
      </c>
      <c r="K9364" s="1" t="s">
        <v>1256</v>
      </c>
      <c r="L9364">
        <v>1330</v>
      </c>
      <c r="M9364" s="1" t="s">
        <v>1677</v>
      </c>
      <c r="N9364" s="1" t="str">
        <f t="shared" si="146"/>
        <v>1960-1969</v>
      </c>
    </row>
    <row r="9365" spans="1:14" hidden="1" x14ac:dyDescent="0.3">
      <c r="A9365">
        <v>57012</v>
      </c>
      <c r="B9365" s="1" t="s">
        <v>293</v>
      </c>
      <c r="C9365">
        <v>1964</v>
      </c>
      <c r="D9365" s="1" t="s">
        <v>66</v>
      </c>
      <c r="E9365">
        <v>95</v>
      </c>
      <c r="F9365" s="3">
        <v>9440272</v>
      </c>
      <c r="G9365" s="1" t="s">
        <v>942</v>
      </c>
      <c r="H9365">
        <v>40</v>
      </c>
      <c r="I9365" s="1" t="s">
        <v>1031</v>
      </c>
      <c r="J9365">
        <v>40</v>
      </c>
      <c r="K9365" s="1" t="s">
        <v>1031</v>
      </c>
      <c r="L9365">
        <v>634</v>
      </c>
      <c r="M9365" s="1" t="s">
        <v>1675</v>
      </c>
      <c r="N9365" s="1" t="str">
        <f t="shared" si="146"/>
        <v>1960-1969</v>
      </c>
    </row>
    <row r="9366" spans="1:14" hidden="1" x14ac:dyDescent="0.3">
      <c r="A9366">
        <v>57012</v>
      </c>
      <c r="B9366" s="1" t="s">
        <v>293</v>
      </c>
      <c r="C9366">
        <v>1964</v>
      </c>
      <c r="D9366" s="1" t="s">
        <v>66</v>
      </c>
      <c r="E9366">
        <v>95</v>
      </c>
      <c r="F9366" s="3">
        <v>9440272</v>
      </c>
      <c r="G9366" s="1" t="s">
        <v>942</v>
      </c>
      <c r="H9366">
        <v>40</v>
      </c>
      <c r="I9366" s="1" t="s">
        <v>1031</v>
      </c>
      <c r="J9366">
        <v>40</v>
      </c>
      <c r="K9366" s="1" t="s">
        <v>1031</v>
      </c>
      <c r="L9366">
        <v>1715</v>
      </c>
      <c r="M9366" s="1" t="s">
        <v>1676</v>
      </c>
      <c r="N9366" s="1" t="str">
        <f t="shared" si="146"/>
        <v>1960-1969</v>
      </c>
    </row>
    <row r="9367" spans="1:14" hidden="1" x14ac:dyDescent="0.3">
      <c r="A9367">
        <v>57012</v>
      </c>
      <c r="B9367" s="1" t="s">
        <v>293</v>
      </c>
      <c r="C9367">
        <v>1964</v>
      </c>
      <c r="D9367" s="1" t="s">
        <v>66</v>
      </c>
      <c r="E9367">
        <v>95</v>
      </c>
      <c r="F9367" s="3">
        <v>9440272</v>
      </c>
      <c r="G9367" s="1" t="s">
        <v>942</v>
      </c>
      <c r="H9367">
        <v>40</v>
      </c>
      <c r="I9367" s="1" t="s">
        <v>1031</v>
      </c>
      <c r="J9367">
        <v>40</v>
      </c>
      <c r="K9367" s="1" t="s">
        <v>1031</v>
      </c>
      <c r="L9367">
        <v>1330</v>
      </c>
      <c r="M9367" s="1" t="s">
        <v>1677</v>
      </c>
      <c r="N9367" s="1" t="str">
        <f t="shared" si="146"/>
        <v>1960-1969</v>
      </c>
    </row>
    <row r="9368" spans="1:14" hidden="1" x14ac:dyDescent="0.3">
      <c r="A9368">
        <v>57012</v>
      </c>
      <c r="B9368" s="1" t="s">
        <v>293</v>
      </c>
      <c r="C9368">
        <v>1964</v>
      </c>
      <c r="D9368" s="1" t="s">
        <v>66</v>
      </c>
      <c r="E9368">
        <v>95</v>
      </c>
      <c r="F9368" s="3">
        <v>9440272</v>
      </c>
      <c r="G9368" s="1" t="s">
        <v>942</v>
      </c>
      <c r="H9368">
        <v>40</v>
      </c>
      <c r="I9368" s="1" t="s">
        <v>1031</v>
      </c>
      <c r="J9368">
        <v>816143</v>
      </c>
      <c r="K9368" s="1" t="s">
        <v>1255</v>
      </c>
      <c r="L9368">
        <v>634</v>
      </c>
      <c r="M9368" s="1" t="s">
        <v>1675</v>
      </c>
      <c r="N9368" s="1" t="str">
        <f t="shared" si="146"/>
        <v>1960-1969</v>
      </c>
    </row>
    <row r="9369" spans="1:14" hidden="1" x14ac:dyDescent="0.3">
      <c r="A9369">
        <v>57012</v>
      </c>
      <c r="B9369" s="1" t="s">
        <v>293</v>
      </c>
      <c r="C9369">
        <v>1964</v>
      </c>
      <c r="D9369" s="1" t="s">
        <v>66</v>
      </c>
      <c r="E9369">
        <v>95</v>
      </c>
      <c r="F9369" s="3">
        <v>9440272</v>
      </c>
      <c r="G9369" s="1" t="s">
        <v>942</v>
      </c>
      <c r="H9369">
        <v>40</v>
      </c>
      <c r="I9369" s="1" t="s">
        <v>1031</v>
      </c>
      <c r="J9369">
        <v>816143</v>
      </c>
      <c r="K9369" s="1" t="s">
        <v>1255</v>
      </c>
      <c r="L9369">
        <v>1715</v>
      </c>
      <c r="M9369" s="1" t="s">
        <v>1676</v>
      </c>
      <c r="N9369" s="1" t="str">
        <f t="shared" si="146"/>
        <v>1960-1969</v>
      </c>
    </row>
    <row r="9370" spans="1:14" hidden="1" x14ac:dyDescent="0.3">
      <c r="A9370">
        <v>57012</v>
      </c>
      <c r="B9370" s="1" t="s">
        <v>293</v>
      </c>
      <c r="C9370">
        <v>1964</v>
      </c>
      <c r="D9370" s="1" t="s">
        <v>66</v>
      </c>
      <c r="E9370">
        <v>95</v>
      </c>
      <c r="F9370" s="3">
        <v>9440272</v>
      </c>
      <c r="G9370" s="1" t="s">
        <v>942</v>
      </c>
      <c r="H9370">
        <v>40</v>
      </c>
      <c r="I9370" s="1" t="s">
        <v>1031</v>
      </c>
      <c r="J9370">
        <v>816143</v>
      </c>
      <c r="K9370" s="1" t="s">
        <v>1255</v>
      </c>
      <c r="L9370">
        <v>1330</v>
      </c>
      <c r="M9370" s="1" t="s">
        <v>1677</v>
      </c>
      <c r="N9370" s="1" t="str">
        <f t="shared" si="146"/>
        <v>1960-1969</v>
      </c>
    </row>
    <row r="9371" spans="1:14" hidden="1" x14ac:dyDescent="0.3">
      <c r="A9371">
        <v>57012</v>
      </c>
      <c r="B9371" s="1" t="s">
        <v>293</v>
      </c>
      <c r="C9371">
        <v>1964</v>
      </c>
      <c r="D9371" s="1" t="s">
        <v>66</v>
      </c>
      <c r="E9371">
        <v>95</v>
      </c>
      <c r="F9371" s="3">
        <v>9440272</v>
      </c>
      <c r="G9371" s="1" t="s">
        <v>942</v>
      </c>
      <c r="H9371">
        <v>40</v>
      </c>
      <c r="I9371" s="1" t="s">
        <v>1031</v>
      </c>
      <c r="J9371">
        <v>313570</v>
      </c>
      <c r="K9371" s="1" t="s">
        <v>1256</v>
      </c>
      <c r="L9371">
        <v>634</v>
      </c>
      <c r="M9371" s="1" t="s">
        <v>1675</v>
      </c>
      <c r="N9371" s="1" t="str">
        <f t="shared" si="146"/>
        <v>1960-1969</v>
      </c>
    </row>
    <row r="9372" spans="1:14" hidden="1" x14ac:dyDescent="0.3">
      <c r="A9372">
        <v>57012</v>
      </c>
      <c r="B9372" s="1" t="s">
        <v>293</v>
      </c>
      <c r="C9372">
        <v>1964</v>
      </c>
      <c r="D9372" s="1" t="s">
        <v>66</v>
      </c>
      <c r="E9372">
        <v>95</v>
      </c>
      <c r="F9372" s="3">
        <v>9440272</v>
      </c>
      <c r="G9372" s="1" t="s">
        <v>942</v>
      </c>
      <c r="H9372">
        <v>40</v>
      </c>
      <c r="I9372" s="1" t="s">
        <v>1031</v>
      </c>
      <c r="J9372">
        <v>313570</v>
      </c>
      <c r="K9372" s="1" t="s">
        <v>1256</v>
      </c>
      <c r="L9372">
        <v>1715</v>
      </c>
      <c r="M9372" s="1" t="s">
        <v>1676</v>
      </c>
      <c r="N9372" s="1" t="str">
        <f t="shared" si="146"/>
        <v>1960-1969</v>
      </c>
    </row>
    <row r="9373" spans="1:14" hidden="1" x14ac:dyDescent="0.3">
      <c r="A9373">
        <v>57012</v>
      </c>
      <c r="B9373" s="1" t="s">
        <v>293</v>
      </c>
      <c r="C9373">
        <v>1964</v>
      </c>
      <c r="D9373" s="1" t="s">
        <v>66</v>
      </c>
      <c r="E9373">
        <v>95</v>
      </c>
      <c r="F9373" s="3">
        <v>9440272</v>
      </c>
      <c r="G9373" s="1" t="s">
        <v>942</v>
      </c>
      <c r="H9373">
        <v>40</v>
      </c>
      <c r="I9373" s="1" t="s">
        <v>1031</v>
      </c>
      <c r="J9373">
        <v>313570</v>
      </c>
      <c r="K9373" s="1" t="s">
        <v>1256</v>
      </c>
      <c r="L9373">
        <v>1330</v>
      </c>
      <c r="M9373" s="1" t="s">
        <v>1677</v>
      </c>
      <c r="N9373" s="1" t="str">
        <f t="shared" si="146"/>
        <v>1960-1969</v>
      </c>
    </row>
    <row r="9374" spans="1:14" hidden="1" x14ac:dyDescent="0.3">
      <c r="A9374">
        <v>57012</v>
      </c>
      <c r="B9374" s="1" t="s">
        <v>293</v>
      </c>
      <c r="C9374">
        <v>1964</v>
      </c>
      <c r="D9374" s="1" t="s">
        <v>66</v>
      </c>
      <c r="E9374">
        <v>95</v>
      </c>
      <c r="F9374" s="3">
        <v>9440272</v>
      </c>
      <c r="G9374" s="1" t="s">
        <v>937</v>
      </c>
      <c r="H9374">
        <v>40</v>
      </c>
      <c r="I9374" s="1" t="s">
        <v>1031</v>
      </c>
      <c r="J9374">
        <v>40</v>
      </c>
      <c r="K9374" s="1" t="s">
        <v>1031</v>
      </c>
      <c r="L9374">
        <v>634</v>
      </c>
      <c r="M9374" s="1" t="s">
        <v>1675</v>
      </c>
      <c r="N9374" s="1" t="str">
        <f t="shared" si="146"/>
        <v>1960-1969</v>
      </c>
    </row>
    <row r="9375" spans="1:14" hidden="1" x14ac:dyDescent="0.3">
      <c r="A9375">
        <v>57012</v>
      </c>
      <c r="B9375" s="1" t="s">
        <v>293</v>
      </c>
      <c r="C9375">
        <v>1964</v>
      </c>
      <c r="D9375" s="1" t="s">
        <v>66</v>
      </c>
      <c r="E9375">
        <v>95</v>
      </c>
      <c r="F9375" s="3">
        <v>9440272</v>
      </c>
      <c r="G9375" s="1" t="s">
        <v>937</v>
      </c>
      <c r="H9375">
        <v>40</v>
      </c>
      <c r="I9375" s="1" t="s">
        <v>1031</v>
      </c>
      <c r="J9375">
        <v>40</v>
      </c>
      <c r="K9375" s="1" t="s">
        <v>1031</v>
      </c>
      <c r="L9375">
        <v>1715</v>
      </c>
      <c r="M9375" s="1" t="s">
        <v>1676</v>
      </c>
      <c r="N9375" s="1" t="str">
        <f t="shared" si="146"/>
        <v>1960-1969</v>
      </c>
    </row>
    <row r="9376" spans="1:14" hidden="1" x14ac:dyDescent="0.3">
      <c r="A9376">
        <v>57012</v>
      </c>
      <c r="B9376" s="1" t="s">
        <v>293</v>
      </c>
      <c r="C9376">
        <v>1964</v>
      </c>
      <c r="D9376" s="1" t="s">
        <v>66</v>
      </c>
      <c r="E9376">
        <v>95</v>
      </c>
      <c r="F9376" s="3">
        <v>9440272</v>
      </c>
      <c r="G9376" s="1" t="s">
        <v>937</v>
      </c>
      <c r="H9376">
        <v>40</v>
      </c>
      <c r="I9376" s="1" t="s">
        <v>1031</v>
      </c>
      <c r="J9376">
        <v>40</v>
      </c>
      <c r="K9376" s="1" t="s">
        <v>1031</v>
      </c>
      <c r="L9376">
        <v>1330</v>
      </c>
      <c r="M9376" s="1" t="s">
        <v>1677</v>
      </c>
      <c r="N9376" s="1" t="str">
        <f t="shared" si="146"/>
        <v>1960-1969</v>
      </c>
    </row>
    <row r="9377" spans="1:14" hidden="1" x14ac:dyDescent="0.3">
      <c r="A9377">
        <v>57012</v>
      </c>
      <c r="B9377" s="1" t="s">
        <v>293</v>
      </c>
      <c r="C9377">
        <v>1964</v>
      </c>
      <c r="D9377" s="1" t="s">
        <v>66</v>
      </c>
      <c r="E9377">
        <v>95</v>
      </c>
      <c r="F9377" s="3">
        <v>9440272</v>
      </c>
      <c r="G9377" s="1" t="s">
        <v>937</v>
      </c>
      <c r="H9377">
        <v>40</v>
      </c>
      <c r="I9377" s="1" t="s">
        <v>1031</v>
      </c>
      <c r="J9377">
        <v>816143</v>
      </c>
      <c r="K9377" s="1" t="s">
        <v>1255</v>
      </c>
      <c r="L9377">
        <v>634</v>
      </c>
      <c r="M9377" s="1" t="s">
        <v>1675</v>
      </c>
      <c r="N9377" s="1" t="str">
        <f t="shared" si="146"/>
        <v>1960-1969</v>
      </c>
    </row>
    <row r="9378" spans="1:14" hidden="1" x14ac:dyDescent="0.3">
      <c r="A9378">
        <v>57012</v>
      </c>
      <c r="B9378" s="1" t="s">
        <v>293</v>
      </c>
      <c r="C9378">
        <v>1964</v>
      </c>
      <c r="D9378" s="1" t="s">
        <v>66</v>
      </c>
      <c r="E9378">
        <v>95</v>
      </c>
      <c r="F9378" s="3">
        <v>9440272</v>
      </c>
      <c r="G9378" s="1" t="s">
        <v>937</v>
      </c>
      <c r="H9378">
        <v>40</v>
      </c>
      <c r="I9378" s="1" t="s">
        <v>1031</v>
      </c>
      <c r="J9378">
        <v>816143</v>
      </c>
      <c r="K9378" s="1" t="s">
        <v>1255</v>
      </c>
      <c r="L9378">
        <v>1715</v>
      </c>
      <c r="M9378" s="1" t="s">
        <v>1676</v>
      </c>
      <c r="N9378" s="1" t="str">
        <f t="shared" si="146"/>
        <v>1960-1969</v>
      </c>
    </row>
    <row r="9379" spans="1:14" hidden="1" x14ac:dyDescent="0.3">
      <c r="A9379">
        <v>57012</v>
      </c>
      <c r="B9379" s="1" t="s">
        <v>293</v>
      </c>
      <c r="C9379">
        <v>1964</v>
      </c>
      <c r="D9379" s="1" t="s">
        <v>66</v>
      </c>
      <c r="E9379">
        <v>95</v>
      </c>
      <c r="F9379" s="3">
        <v>9440272</v>
      </c>
      <c r="G9379" s="1" t="s">
        <v>937</v>
      </c>
      <c r="H9379">
        <v>40</v>
      </c>
      <c r="I9379" s="1" t="s">
        <v>1031</v>
      </c>
      <c r="J9379">
        <v>816143</v>
      </c>
      <c r="K9379" s="1" t="s">
        <v>1255</v>
      </c>
      <c r="L9379">
        <v>1330</v>
      </c>
      <c r="M9379" s="1" t="s">
        <v>1677</v>
      </c>
      <c r="N9379" s="1" t="str">
        <f t="shared" si="146"/>
        <v>1960-1969</v>
      </c>
    </row>
    <row r="9380" spans="1:14" hidden="1" x14ac:dyDescent="0.3">
      <c r="A9380">
        <v>57012</v>
      </c>
      <c r="B9380" s="1" t="s">
        <v>293</v>
      </c>
      <c r="C9380">
        <v>1964</v>
      </c>
      <c r="D9380" s="1" t="s">
        <v>66</v>
      </c>
      <c r="E9380">
        <v>95</v>
      </c>
      <c r="F9380" s="3">
        <v>9440272</v>
      </c>
      <c r="G9380" s="1" t="s">
        <v>937</v>
      </c>
      <c r="H9380">
        <v>40</v>
      </c>
      <c r="I9380" s="1" t="s">
        <v>1031</v>
      </c>
      <c r="J9380">
        <v>313570</v>
      </c>
      <c r="K9380" s="1" t="s">
        <v>1256</v>
      </c>
      <c r="L9380">
        <v>634</v>
      </c>
      <c r="M9380" s="1" t="s">
        <v>1675</v>
      </c>
      <c r="N9380" s="1" t="str">
        <f t="shared" si="146"/>
        <v>1960-1969</v>
      </c>
    </row>
    <row r="9381" spans="1:14" hidden="1" x14ac:dyDescent="0.3">
      <c r="A9381">
        <v>57012</v>
      </c>
      <c r="B9381" s="1" t="s">
        <v>293</v>
      </c>
      <c r="C9381">
        <v>1964</v>
      </c>
      <c r="D9381" s="1" t="s">
        <v>66</v>
      </c>
      <c r="E9381">
        <v>95</v>
      </c>
      <c r="F9381" s="3">
        <v>9440272</v>
      </c>
      <c r="G9381" s="1" t="s">
        <v>937</v>
      </c>
      <c r="H9381">
        <v>40</v>
      </c>
      <c r="I9381" s="1" t="s">
        <v>1031</v>
      </c>
      <c r="J9381">
        <v>313570</v>
      </c>
      <c r="K9381" s="1" t="s">
        <v>1256</v>
      </c>
      <c r="L9381">
        <v>1715</v>
      </c>
      <c r="M9381" s="1" t="s">
        <v>1676</v>
      </c>
      <c r="N9381" s="1" t="str">
        <f t="shared" si="146"/>
        <v>1960-1969</v>
      </c>
    </row>
    <row r="9382" spans="1:14" hidden="1" x14ac:dyDescent="0.3">
      <c r="A9382">
        <v>57012</v>
      </c>
      <c r="B9382" s="1" t="s">
        <v>293</v>
      </c>
      <c r="C9382">
        <v>1964</v>
      </c>
      <c r="D9382" s="1" t="s">
        <v>66</v>
      </c>
      <c r="E9382">
        <v>95</v>
      </c>
      <c r="F9382" s="3">
        <v>9440272</v>
      </c>
      <c r="G9382" s="1" t="s">
        <v>937</v>
      </c>
      <c r="H9382">
        <v>40</v>
      </c>
      <c r="I9382" s="1" t="s">
        <v>1031</v>
      </c>
      <c r="J9382">
        <v>313570</v>
      </c>
      <c r="K9382" s="1" t="s">
        <v>1256</v>
      </c>
      <c r="L9382">
        <v>1330</v>
      </c>
      <c r="M9382" s="1" t="s">
        <v>1677</v>
      </c>
      <c r="N9382" s="1" t="str">
        <f t="shared" si="146"/>
        <v>1960-1969</v>
      </c>
    </row>
    <row r="9383" spans="1:14" hidden="1" x14ac:dyDescent="0.3">
      <c r="A9383">
        <v>57012</v>
      </c>
      <c r="B9383" s="1" t="s">
        <v>293</v>
      </c>
      <c r="C9383">
        <v>1964</v>
      </c>
      <c r="D9383" s="1" t="s">
        <v>66</v>
      </c>
      <c r="E9383">
        <v>95</v>
      </c>
      <c r="F9383" s="3">
        <v>9440272</v>
      </c>
      <c r="G9383" s="1" t="s">
        <v>934</v>
      </c>
      <c r="H9383">
        <v>40</v>
      </c>
      <c r="I9383" s="1" t="s">
        <v>1031</v>
      </c>
      <c r="J9383">
        <v>40</v>
      </c>
      <c r="K9383" s="1" t="s">
        <v>1031</v>
      </c>
      <c r="L9383">
        <v>634</v>
      </c>
      <c r="M9383" s="1" t="s">
        <v>1675</v>
      </c>
      <c r="N9383" s="1" t="str">
        <f t="shared" si="146"/>
        <v>1960-1969</v>
      </c>
    </row>
    <row r="9384" spans="1:14" hidden="1" x14ac:dyDescent="0.3">
      <c r="A9384">
        <v>57012</v>
      </c>
      <c r="B9384" s="1" t="s">
        <v>293</v>
      </c>
      <c r="C9384">
        <v>1964</v>
      </c>
      <c r="D9384" s="1" t="s">
        <v>66</v>
      </c>
      <c r="E9384">
        <v>95</v>
      </c>
      <c r="F9384" s="3">
        <v>9440272</v>
      </c>
      <c r="G9384" s="1" t="s">
        <v>934</v>
      </c>
      <c r="H9384">
        <v>40</v>
      </c>
      <c r="I9384" s="1" t="s">
        <v>1031</v>
      </c>
      <c r="J9384">
        <v>40</v>
      </c>
      <c r="K9384" s="1" t="s">
        <v>1031</v>
      </c>
      <c r="L9384">
        <v>1715</v>
      </c>
      <c r="M9384" s="1" t="s">
        <v>1676</v>
      </c>
      <c r="N9384" s="1" t="str">
        <f t="shared" si="146"/>
        <v>1960-1969</v>
      </c>
    </row>
    <row r="9385" spans="1:14" hidden="1" x14ac:dyDescent="0.3">
      <c r="A9385">
        <v>57012</v>
      </c>
      <c r="B9385" s="1" t="s">
        <v>293</v>
      </c>
      <c r="C9385">
        <v>1964</v>
      </c>
      <c r="D9385" s="1" t="s">
        <v>66</v>
      </c>
      <c r="E9385">
        <v>95</v>
      </c>
      <c r="F9385" s="3">
        <v>9440272</v>
      </c>
      <c r="G9385" s="1" t="s">
        <v>934</v>
      </c>
      <c r="H9385">
        <v>40</v>
      </c>
      <c r="I9385" s="1" t="s">
        <v>1031</v>
      </c>
      <c r="J9385">
        <v>40</v>
      </c>
      <c r="K9385" s="1" t="s">
        <v>1031</v>
      </c>
      <c r="L9385">
        <v>1330</v>
      </c>
      <c r="M9385" s="1" t="s">
        <v>1677</v>
      </c>
      <c r="N9385" s="1" t="str">
        <f t="shared" si="146"/>
        <v>1960-1969</v>
      </c>
    </row>
    <row r="9386" spans="1:14" hidden="1" x14ac:dyDescent="0.3">
      <c r="A9386">
        <v>57012</v>
      </c>
      <c r="B9386" s="1" t="s">
        <v>293</v>
      </c>
      <c r="C9386">
        <v>1964</v>
      </c>
      <c r="D9386" s="1" t="s">
        <v>66</v>
      </c>
      <c r="E9386">
        <v>95</v>
      </c>
      <c r="F9386" s="3">
        <v>9440272</v>
      </c>
      <c r="G9386" s="1" t="s">
        <v>934</v>
      </c>
      <c r="H9386">
        <v>40</v>
      </c>
      <c r="I9386" s="1" t="s">
        <v>1031</v>
      </c>
      <c r="J9386">
        <v>816143</v>
      </c>
      <c r="K9386" s="1" t="s">
        <v>1255</v>
      </c>
      <c r="L9386">
        <v>634</v>
      </c>
      <c r="M9386" s="1" t="s">
        <v>1675</v>
      </c>
      <c r="N9386" s="1" t="str">
        <f t="shared" si="146"/>
        <v>1960-1969</v>
      </c>
    </row>
    <row r="9387" spans="1:14" hidden="1" x14ac:dyDescent="0.3">
      <c r="A9387">
        <v>57012</v>
      </c>
      <c r="B9387" s="1" t="s">
        <v>293</v>
      </c>
      <c r="C9387">
        <v>1964</v>
      </c>
      <c r="D9387" s="1" t="s">
        <v>66</v>
      </c>
      <c r="E9387">
        <v>95</v>
      </c>
      <c r="F9387" s="3">
        <v>9440272</v>
      </c>
      <c r="G9387" s="1" t="s">
        <v>934</v>
      </c>
      <c r="H9387">
        <v>40</v>
      </c>
      <c r="I9387" s="1" t="s">
        <v>1031</v>
      </c>
      <c r="J9387">
        <v>816143</v>
      </c>
      <c r="K9387" s="1" t="s">
        <v>1255</v>
      </c>
      <c r="L9387">
        <v>1715</v>
      </c>
      <c r="M9387" s="1" t="s">
        <v>1676</v>
      </c>
      <c r="N9387" s="1" t="str">
        <f t="shared" si="146"/>
        <v>1960-1969</v>
      </c>
    </row>
    <row r="9388" spans="1:14" hidden="1" x14ac:dyDescent="0.3">
      <c r="A9388">
        <v>57012</v>
      </c>
      <c r="B9388" s="1" t="s">
        <v>293</v>
      </c>
      <c r="C9388">
        <v>1964</v>
      </c>
      <c r="D9388" s="1" t="s">
        <v>66</v>
      </c>
      <c r="E9388">
        <v>95</v>
      </c>
      <c r="F9388" s="3">
        <v>9440272</v>
      </c>
      <c r="G9388" s="1" t="s">
        <v>934</v>
      </c>
      <c r="H9388">
        <v>40</v>
      </c>
      <c r="I9388" s="1" t="s">
        <v>1031</v>
      </c>
      <c r="J9388">
        <v>816143</v>
      </c>
      <c r="K9388" s="1" t="s">
        <v>1255</v>
      </c>
      <c r="L9388">
        <v>1330</v>
      </c>
      <c r="M9388" s="1" t="s">
        <v>1677</v>
      </c>
      <c r="N9388" s="1" t="str">
        <f t="shared" si="146"/>
        <v>1960-1969</v>
      </c>
    </row>
    <row r="9389" spans="1:14" hidden="1" x14ac:dyDescent="0.3">
      <c r="A9389">
        <v>57012</v>
      </c>
      <c r="B9389" s="1" t="s">
        <v>293</v>
      </c>
      <c r="C9389">
        <v>1964</v>
      </c>
      <c r="D9389" s="1" t="s">
        <v>66</v>
      </c>
      <c r="E9389">
        <v>95</v>
      </c>
      <c r="F9389" s="3">
        <v>9440272</v>
      </c>
      <c r="G9389" s="1" t="s">
        <v>934</v>
      </c>
      <c r="H9389">
        <v>40</v>
      </c>
      <c r="I9389" s="1" t="s">
        <v>1031</v>
      </c>
      <c r="J9389">
        <v>313570</v>
      </c>
      <c r="K9389" s="1" t="s">
        <v>1256</v>
      </c>
      <c r="L9389">
        <v>634</v>
      </c>
      <c r="M9389" s="1" t="s">
        <v>1675</v>
      </c>
      <c r="N9389" s="1" t="str">
        <f t="shared" si="146"/>
        <v>1960-1969</v>
      </c>
    </row>
    <row r="9390" spans="1:14" hidden="1" x14ac:dyDescent="0.3">
      <c r="A9390">
        <v>57012</v>
      </c>
      <c r="B9390" s="1" t="s">
        <v>293</v>
      </c>
      <c r="C9390">
        <v>1964</v>
      </c>
      <c r="D9390" s="1" t="s">
        <v>66</v>
      </c>
      <c r="E9390">
        <v>95</v>
      </c>
      <c r="F9390" s="3">
        <v>9440272</v>
      </c>
      <c r="G9390" s="1" t="s">
        <v>934</v>
      </c>
      <c r="H9390">
        <v>40</v>
      </c>
      <c r="I9390" s="1" t="s">
        <v>1031</v>
      </c>
      <c r="J9390">
        <v>313570</v>
      </c>
      <c r="K9390" s="1" t="s">
        <v>1256</v>
      </c>
      <c r="L9390">
        <v>1715</v>
      </c>
      <c r="M9390" s="1" t="s">
        <v>1676</v>
      </c>
      <c r="N9390" s="1" t="str">
        <f t="shared" si="146"/>
        <v>1960-1969</v>
      </c>
    </row>
    <row r="9391" spans="1:14" hidden="1" x14ac:dyDescent="0.3">
      <c r="A9391">
        <v>57012</v>
      </c>
      <c r="B9391" s="1" t="s">
        <v>293</v>
      </c>
      <c r="C9391">
        <v>1964</v>
      </c>
      <c r="D9391" s="1" t="s">
        <v>66</v>
      </c>
      <c r="E9391">
        <v>95</v>
      </c>
      <c r="F9391" s="3">
        <v>9440272</v>
      </c>
      <c r="G9391" s="1" t="s">
        <v>934</v>
      </c>
      <c r="H9391">
        <v>40</v>
      </c>
      <c r="I9391" s="1" t="s">
        <v>1031</v>
      </c>
      <c r="J9391">
        <v>313570</v>
      </c>
      <c r="K9391" s="1" t="s">
        <v>1256</v>
      </c>
      <c r="L9391">
        <v>1330</v>
      </c>
      <c r="M9391" s="1" t="s">
        <v>1677</v>
      </c>
      <c r="N9391" s="1" t="str">
        <f t="shared" si="146"/>
        <v>1960-1969</v>
      </c>
    </row>
    <row r="9392" spans="1:14" hidden="1" x14ac:dyDescent="0.3">
      <c r="A9392">
        <v>57012</v>
      </c>
      <c r="B9392" s="1" t="s">
        <v>293</v>
      </c>
      <c r="C9392">
        <v>1964</v>
      </c>
      <c r="D9392" s="1" t="s">
        <v>66</v>
      </c>
      <c r="E9392">
        <v>95</v>
      </c>
      <c r="F9392" s="3">
        <v>9440272</v>
      </c>
      <c r="G9392" s="1" t="s">
        <v>926</v>
      </c>
      <c r="H9392">
        <v>40</v>
      </c>
      <c r="I9392" s="1" t="s">
        <v>1031</v>
      </c>
      <c r="J9392">
        <v>40</v>
      </c>
      <c r="K9392" s="1" t="s">
        <v>1031</v>
      </c>
      <c r="L9392">
        <v>634</v>
      </c>
      <c r="M9392" s="1" t="s">
        <v>1675</v>
      </c>
      <c r="N9392" s="1" t="str">
        <f t="shared" si="146"/>
        <v>1960-1969</v>
      </c>
    </row>
    <row r="9393" spans="1:14" hidden="1" x14ac:dyDescent="0.3">
      <c r="A9393">
        <v>57012</v>
      </c>
      <c r="B9393" s="1" t="s">
        <v>293</v>
      </c>
      <c r="C9393">
        <v>1964</v>
      </c>
      <c r="D9393" s="1" t="s">
        <v>66</v>
      </c>
      <c r="E9393">
        <v>95</v>
      </c>
      <c r="F9393" s="3">
        <v>9440272</v>
      </c>
      <c r="G9393" s="1" t="s">
        <v>926</v>
      </c>
      <c r="H9393">
        <v>40</v>
      </c>
      <c r="I9393" s="1" t="s">
        <v>1031</v>
      </c>
      <c r="J9393">
        <v>40</v>
      </c>
      <c r="K9393" s="1" t="s">
        <v>1031</v>
      </c>
      <c r="L9393">
        <v>1715</v>
      </c>
      <c r="M9393" s="1" t="s">
        <v>1676</v>
      </c>
      <c r="N9393" s="1" t="str">
        <f t="shared" si="146"/>
        <v>1960-1969</v>
      </c>
    </row>
    <row r="9394" spans="1:14" hidden="1" x14ac:dyDescent="0.3">
      <c r="A9394">
        <v>57012</v>
      </c>
      <c r="B9394" s="1" t="s">
        <v>293</v>
      </c>
      <c r="C9394">
        <v>1964</v>
      </c>
      <c r="D9394" s="1" t="s">
        <v>66</v>
      </c>
      <c r="E9394">
        <v>95</v>
      </c>
      <c r="F9394" s="3">
        <v>9440272</v>
      </c>
      <c r="G9394" s="1" t="s">
        <v>926</v>
      </c>
      <c r="H9394">
        <v>40</v>
      </c>
      <c r="I9394" s="1" t="s">
        <v>1031</v>
      </c>
      <c r="J9394">
        <v>40</v>
      </c>
      <c r="K9394" s="1" t="s">
        <v>1031</v>
      </c>
      <c r="L9394">
        <v>1330</v>
      </c>
      <c r="M9394" s="1" t="s">
        <v>1677</v>
      </c>
      <c r="N9394" s="1" t="str">
        <f t="shared" si="146"/>
        <v>1960-1969</v>
      </c>
    </row>
    <row r="9395" spans="1:14" hidden="1" x14ac:dyDescent="0.3">
      <c r="A9395">
        <v>57012</v>
      </c>
      <c r="B9395" s="1" t="s">
        <v>293</v>
      </c>
      <c r="C9395">
        <v>1964</v>
      </c>
      <c r="D9395" s="1" t="s">
        <v>66</v>
      </c>
      <c r="E9395">
        <v>95</v>
      </c>
      <c r="F9395" s="3">
        <v>9440272</v>
      </c>
      <c r="G9395" s="1" t="s">
        <v>926</v>
      </c>
      <c r="H9395">
        <v>40</v>
      </c>
      <c r="I9395" s="1" t="s">
        <v>1031</v>
      </c>
      <c r="J9395">
        <v>816143</v>
      </c>
      <c r="K9395" s="1" t="s">
        <v>1255</v>
      </c>
      <c r="L9395">
        <v>634</v>
      </c>
      <c r="M9395" s="1" t="s">
        <v>1675</v>
      </c>
      <c r="N9395" s="1" t="str">
        <f t="shared" si="146"/>
        <v>1960-1969</v>
      </c>
    </row>
    <row r="9396" spans="1:14" hidden="1" x14ac:dyDescent="0.3">
      <c r="A9396">
        <v>57012</v>
      </c>
      <c r="B9396" s="1" t="s">
        <v>293</v>
      </c>
      <c r="C9396">
        <v>1964</v>
      </c>
      <c r="D9396" s="1" t="s">
        <v>66</v>
      </c>
      <c r="E9396">
        <v>95</v>
      </c>
      <c r="F9396" s="3">
        <v>9440272</v>
      </c>
      <c r="G9396" s="1" t="s">
        <v>926</v>
      </c>
      <c r="H9396">
        <v>40</v>
      </c>
      <c r="I9396" s="1" t="s">
        <v>1031</v>
      </c>
      <c r="J9396">
        <v>816143</v>
      </c>
      <c r="K9396" s="1" t="s">
        <v>1255</v>
      </c>
      <c r="L9396">
        <v>1715</v>
      </c>
      <c r="M9396" s="1" t="s">
        <v>1676</v>
      </c>
      <c r="N9396" s="1" t="str">
        <f t="shared" si="146"/>
        <v>1960-1969</v>
      </c>
    </row>
    <row r="9397" spans="1:14" hidden="1" x14ac:dyDescent="0.3">
      <c r="A9397">
        <v>57012</v>
      </c>
      <c r="B9397" s="1" t="s">
        <v>293</v>
      </c>
      <c r="C9397">
        <v>1964</v>
      </c>
      <c r="D9397" s="1" t="s">
        <v>66</v>
      </c>
      <c r="E9397">
        <v>95</v>
      </c>
      <c r="F9397" s="3">
        <v>9440272</v>
      </c>
      <c r="G9397" s="1" t="s">
        <v>926</v>
      </c>
      <c r="H9397">
        <v>40</v>
      </c>
      <c r="I9397" s="1" t="s">
        <v>1031</v>
      </c>
      <c r="J9397">
        <v>816143</v>
      </c>
      <c r="K9397" s="1" t="s">
        <v>1255</v>
      </c>
      <c r="L9397">
        <v>1330</v>
      </c>
      <c r="M9397" s="1" t="s">
        <v>1677</v>
      </c>
      <c r="N9397" s="1" t="str">
        <f t="shared" si="146"/>
        <v>1960-1969</v>
      </c>
    </row>
    <row r="9398" spans="1:14" hidden="1" x14ac:dyDescent="0.3">
      <c r="A9398">
        <v>57012</v>
      </c>
      <c r="B9398" s="1" t="s">
        <v>293</v>
      </c>
      <c r="C9398">
        <v>1964</v>
      </c>
      <c r="D9398" s="1" t="s">
        <v>66</v>
      </c>
      <c r="E9398">
        <v>95</v>
      </c>
      <c r="F9398" s="3">
        <v>9440272</v>
      </c>
      <c r="G9398" s="1" t="s">
        <v>926</v>
      </c>
      <c r="H9398">
        <v>40</v>
      </c>
      <c r="I9398" s="1" t="s">
        <v>1031</v>
      </c>
      <c r="J9398">
        <v>313570</v>
      </c>
      <c r="K9398" s="1" t="s">
        <v>1256</v>
      </c>
      <c r="L9398">
        <v>634</v>
      </c>
      <c r="M9398" s="1" t="s">
        <v>1675</v>
      </c>
      <c r="N9398" s="1" t="str">
        <f t="shared" si="146"/>
        <v>1960-1969</v>
      </c>
    </row>
    <row r="9399" spans="1:14" hidden="1" x14ac:dyDescent="0.3">
      <c r="A9399">
        <v>57012</v>
      </c>
      <c r="B9399" s="1" t="s">
        <v>293</v>
      </c>
      <c r="C9399">
        <v>1964</v>
      </c>
      <c r="D9399" s="1" t="s">
        <v>66</v>
      </c>
      <c r="E9399">
        <v>95</v>
      </c>
      <c r="F9399" s="3">
        <v>9440272</v>
      </c>
      <c r="G9399" s="1" t="s">
        <v>926</v>
      </c>
      <c r="H9399">
        <v>40</v>
      </c>
      <c r="I9399" s="1" t="s">
        <v>1031</v>
      </c>
      <c r="J9399">
        <v>313570</v>
      </c>
      <c r="K9399" s="1" t="s">
        <v>1256</v>
      </c>
      <c r="L9399">
        <v>1715</v>
      </c>
      <c r="M9399" s="1" t="s">
        <v>1676</v>
      </c>
      <c r="N9399" s="1" t="str">
        <f t="shared" si="146"/>
        <v>1960-1969</v>
      </c>
    </row>
    <row r="9400" spans="1:14" hidden="1" x14ac:dyDescent="0.3">
      <c r="A9400">
        <v>57012</v>
      </c>
      <c r="B9400" s="1" t="s">
        <v>293</v>
      </c>
      <c r="C9400">
        <v>1964</v>
      </c>
      <c r="D9400" s="1" t="s">
        <v>66</v>
      </c>
      <c r="E9400">
        <v>95</v>
      </c>
      <c r="F9400" s="3">
        <v>9440272</v>
      </c>
      <c r="G9400" s="1" t="s">
        <v>926</v>
      </c>
      <c r="H9400">
        <v>40</v>
      </c>
      <c r="I9400" s="1" t="s">
        <v>1031</v>
      </c>
      <c r="J9400">
        <v>313570</v>
      </c>
      <c r="K9400" s="1" t="s">
        <v>1256</v>
      </c>
      <c r="L9400">
        <v>1330</v>
      </c>
      <c r="M9400" s="1" t="s">
        <v>1677</v>
      </c>
      <c r="N9400" s="1" t="str">
        <f t="shared" si="146"/>
        <v>1960-1969</v>
      </c>
    </row>
    <row r="9401" spans="1:14" hidden="1" x14ac:dyDescent="0.3">
      <c r="A9401">
        <v>57012</v>
      </c>
      <c r="B9401" s="1" t="s">
        <v>293</v>
      </c>
      <c r="C9401">
        <v>1964</v>
      </c>
      <c r="D9401" s="1" t="s">
        <v>66</v>
      </c>
      <c r="E9401">
        <v>95</v>
      </c>
      <c r="F9401" s="3">
        <v>9440272</v>
      </c>
      <c r="G9401" s="1" t="s">
        <v>842</v>
      </c>
      <c r="H9401">
        <v>40</v>
      </c>
      <c r="I9401" s="1" t="s">
        <v>1031</v>
      </c>
      <c r="J9401">
        <v>40</v>
      </c>
      <c r="K9401" s="1" t="s">
        <v>1031</v>
      </c>
      <c r="L9401">
        <v>634</v>
      </c>
      <c r="M9401" s="1" t="s">
        <v>1675</v>
      </c>
      <c r="N9401" s="1" t="str">
        <f t="shared" si="146"/>
        <v>1960-1969</v>
      </c>
    </row>
    <row r="9402" spans="1:14" hidden="1" x14ac:dyDescent="0.3">
      <c r="A9402">
        <v>57012</v>
      </c>
      <c r="B9402" s="1" t="s">
        <v>293</v>
      </c>
      <c r="C9402">
        <v>1964</v>
      </c>
      <c r="D9402" s="1" t="s">
        <v>66</v>
      </c>
      <c r="E9402">
        <v>95</v>
      </c>
      <c r="F9402" s="3">
        <v>9440272</v>
      </c>
      <c r="G9402" s="1" t="s">
        <v>842</v>
      </c>
      <c r="H9402">
        <v>40</v>
      </c>
      <c r="I9402" s="1" t="s">
        <v>1031</v>
      </c>
      <c r="J9402">
        <v>40</v>
      </c>
      <c r="K9402" s="1" t="s">
        <v>1031</v>
      </c>
      <c r="L9402">
        <v>1715</v>
      </c>
      <c r="M9402" s="1" t="s">
        <v>1676</v>
      </c>
      <c r="N9402" s="1" t="str">
        <f t="shared" si="146"/>
        <v>1960-1969</v>
      </c>
    </row>
    <row r="9403" spans="1:14" hidden="1" x14ac:dyDescent="0.3">
      <c r="A9403">
        <v>57012</v>
      </c>
      <c r="B9403" s="1" t="s">
        <v>293</v>
      </c>
      <c r="C9403">
        <v>1964</v>
      </c>
      <c r="D9403" s="1" t="s">
        <v>66</v>
      </c>
      <c r="E9403">
        <v>95</v>
      </c>
      <c r="F9403" s="3">
        <v>9440272</v>
      </c>
      <c r="G9403" s="1" t="s">
        <v>842</v>
      </c>
      <c r="H9403">
        <v>40</v>
      </c>
      <c r="I9403" s="1" t="s">
        <v>1031</v>
      </c>
      <c r="J9403">
        <v>40</v>
      </c>
      <c r="K9403" s="1" t="s">
        <v>1031</v>
      </c>
      <c r="L9403">
        <v>1330</v>
      </c>
      <c r="M9403" s="1" t="s">
        <v>1677</v>
      </c>
      <c r="N9403" s="1" t="str">
        <f t="shared" si="146"/>
        <v>1960-1969</v>
      </c>
    </row>
    <row r="9404" spans="1:14" hidden="1" x14ac:dyDescent="0.3">
      <c r="A9404">
        <v>57012</v>
      </c>
      <c r="B9404" s="1" t="s">
        <v>293</v>
      </c>
      <c r="C9404">
        <v>1964</v>
      </c>
      <c r="D9404" s="1" t="s">
        <v>66</v>
      </c>
      <c r="E9404">
        <v>95</v>
      </c>
      <c r="F9404" s="3">
        <v>9440272</v>
      </c>
      <c r="G9404" s="1" t="s">
        <v>842</v>
      </c>
      <c r="H9404">
        <v>40</v>
      </c>
      <c r="I9404" s="1" t="s">
        <v>1031</v>
      </c>
      <c r="J9404">
        <v>816143</v>
      </c>
      <c r="K9404" s="1" t="s">
        <v>1255</v>
      </c>
      <c r="L9404">
        <v>634</v>
      </c>
      <c r="M9404" s="1" t="s">
        <v>1675</v>
      </c>
      <c r="N9404" s="1" t="str">
        <f t="shared" si="146"/>
        <v>1960-1969</v>
      </c>
    </row>
    <row r="9405" spans="1:14" hidden="1" x14ac:dyDescent="0.3">
      <c r="A9405">
        <v>57012</v>
      </c>
      <c r="B9405" s="1" t="s">
        <v>293</v>
      </c>
      <c r="C9405">
        <v>1964</v>
      </c>
      <c r="D9405" s="1" t="s">
        <v>66</v>
      </c>
      <c r="E9405">
        <v>95</v>
      </c>
      <c r="F9405" s="3">
        <v>9440272</v>
      </c>
      <c r="G9405" s="1" t="s">
        <v>842</v>
      </c>
      <c r="H9405">
        <v>40</v>
      </c>
      <c r="I9405" s="1" t="s">
        <v>1031</v>
      </c>
      <c r="J9405">
        <v>816143</v>
      </c>
      <c r="K9405" s="1" t="s">
        <v>1255</v>
      </c>
      <c r="L9405">
        <v>1715</v>
      </c>
      <c r="M9405" s="1" t="s">
        <v>1676</v>
      </c>
      <c r="N9405" s="1" t="str">
        <f t="shared" si="146"/>
        <v>1960-1969</v>
      </c>
    </row>
    <row r="9406" spans="1:14" hidden="1" x14ac:dyDescent="0.3">
      <c r="A9406">
        <v>57012</v>
      </c>
      <c r="B9406" s="1" t="s">
        <v>293</v>
      </c>
      <c r="C9406">
        <v>1964</v>
      </c>
      <c r="D9406" s="1" t="s">
        <v>66</v>
      </c>
      <c r="E9406">
        <v>95</v>
      </c>
      <c r="F9406" s="3">
        <v>9440272</v>
      </c>
      <c r="G9406" s="1" t="s">
        <v>842</v>
      </c>
      <c r="H9406">
        <v>40</v>
      </c>
      <c r="I9406" s="1" t="s">
        <v>1031</v>
      </c>
      <c r="J9406">
        <v>816143</v>
      </c>
      <c r="K9406" s="1" t="s">
        <v>1255</v>
      </c>
      <c r="L9406">
        <v>1330</v>
      </c>
      <c r="M9406" s="1" t="s">
        <v>1677</v>
      </c>
      <c r="N9406" s="1" t="str">
        <f t="shared" si="146"/>
        <v>1960-1969</v>
      </c>
    </row>
    <row r="9407" spans="1:14" hidden="1" x14ac:dyDescent="0.3">
      <c r="A9407">
        <v>57012</v>
      </c>
      <c r="B9407" s="1" t="s">
        <v>293</v>
      </c>
      <c r="C9407">
        <v>1964</v>
      </c>
      <c r="D9407" s="1" t="s">
        <v>66</v>
      </c>
      <c r="E9407">
        <v>95</v>
      </c>
      <c r="F9407" s="3">
        <v>9440272</v>
      </c>
      <c r="G9407" s="1" t="s">
        <v>842</v>
      </c>
      <c r="H9407">
        <v>40</v>
      </c>
      <c r="I9407" s="1" t="s">
        <v>1031</v>
      </c>
      <c r="J9407">
        <v>313570</v>
      </c>
      <c r="K9407" s="1" t="s">
        <v>1256</v>
      </c>
      <c r="L9407">
        <v>634</v>
      </c>
      <c r="M9407" s="1" t="s">
        <v>1675</v>
      </c>
      <c r="N9407" s="1" t="str">
        <f t="shared" si="146"/>
        <v>1960-1969</v>
      </c>
    </row>
    <row r="9408" spans="1:14" hidden="1" x14ac:dyDescent="0.3">
      <c r="A9408">
        <v>57012</v>
      </c>
      <c r="B9408" s="1" t="s">
        <v>293</v>
      </c>
      <c r="C9408">
        <v>1964</v>
      </c>
      <c r="D9408" s="1" t="s">
        <v>66</v>
      </c>
      <c r="E9408">
        <v>95</v>
      </c>
      <c r="F9408" s="3">
        <v>9440272</v>
      </c>
      <c r="G9408" s="1" t="s">
        <v>842</v>
      </c>
      <c r="H9408">
        <v>40</v>
      </c>
      <c r="I9408" s="1" t="s">
        <v>1031</v>
      </c>
      <c r="J9408">
        <v>313570</v>
      </c>
      <c r="K9408" s="1" t="s">
        <v>1256</v>
      </c>
      <c r="L9408">
        <v>1715</v>
      </c>
      <c r="M9408" s="1" t="s">
        <v>1676</v>
      </c>
      <c r="N9408" s="1" t="str">
        <f t="shared" si="146"/>
        <v>1960-1969</v>
      </c>
    </row>
    <row r="9409" spans="1:14" hidden="1" x14ac:dyDescent="0.3">
      <c r="A9409">
        <v>57012</v>
      </c>
      <c r="B9409" s="1" t="s">
        <v>293</v>
      </c>
      <c r="C9409">
        <v>1964</v>
      </c>
      <c r="D9409" s="1" t="s">
        <v>66</v>
      </c>
      <c r="E9409">
        <v>95</v>
      </c>
      <c r="F9409" s="3">
        <v>9440272</v>
      </c>
      <c r="G9409" s="1" t="s">
        <v>842</v>
      </c>
      <c r="H9409">
        <v>40</v>
      </c>
      <c r="I9409" s="1" t="s">
        <v>1031</v>
      </c>
      <c r="J9409">
        <v>313570</v>
      </c>
      <c r="K9409" s="1" t="s">
        <v>1256</v>
      </c>
      <c r="L9409">
        <v>1330</v>
      </c>
      <c r="M9409" s="1" t="s">
        <v>1677</v>
      </c>
      <c r="N9409" s="1" t="str">
        <f t="shared" si="146"/>
        <v>1960-1969</v>
      </c>
    </row>
    <row r="9410" spans="1:14" hidden="1" x14ac:dyDescent="0.3">
      <c r="A9410">
        <v>57012</v>
      </c>
      <c r="B9410" s="1" t="s">
        <v>293</v>
      </c>
      <c r="C9410">
        <v>1964</v>
      </c>
      <c r="D9410" s="1" t="s">
        <v>66</v>
      </c>
      <c r="E9410">
        <v>95</v>
      </c>
      <c r="F9410" s="3">
        <v>9440272</v>
      </c>
      <c r="G9410" s="1" t="s">
        <v>901</v>
      </c>
      <c r="H9410">
        <v>40</v>
      </c>
      <c r="I9410" s="1" t="s">
        <v>1031</v>
      </c>
      <c r="J9410">
        <v>40</v>
      </c>
      <c r="K9410" s="1" t="s">
        <v>1031</v>
      </c>
      <c r="L9410">
        <v>634</v>
      </c>
      <c r="M9410" s="1" t="s">
        <v>1675</v>
      </c>
      <c r="N9410" s="1" t="str">
        <f t="shared" ref="N9410:N9473" si="147">INT(C9410/10)*10 &amp; "-" &amp; INT(C9410/10)*10+9</f>
        <v>1960-1969</v>
      </c>
    </row>
    <row r="9411" spans="1:14" hidden="1" x14ac:dyDescent="0.3">
      <c r="A9411">
        <v>57012</v>
      </c>
      <c r="B9411" s="1" t="s">
        <v>293</v>
      </c>
      <c r="C9411">
        <v>1964</v>
      </c>
      <c r="D9411" s="1" t="s">
        <v>66</v>
      </c>
      <c r="E9411">
        <v>95</v>
      </c>
      <c r="F9411" s="3">
        <v>9440272</v>
      </c>
      <c r="G9411" s="1" t="s">
        <v>901</v>
      </c>
      <c r="H9411">
        <v>40</v>
      </c>
      <c r="I9411" s="1" t="s">
        <v>1031</v>
      </c>
      <c r="J9411">
        <v>40</v>
      </c>
      <c r="K9411" s="1" t="s">
        <v>1031</v>
      </c>
      <c r="L9411">
        <v>1715</v>
      </c>
      <c r="M9411" s="1" t="s">
        <v>1676</v>
      </c>
      <c r="N9411" s="1" t="str">
        <f t="shared" si="147"/>
        <v>1960-1969</v>
      </c>
    </row>
    <row r="9412" spans="1:14" hidden="1" x14ac:dyDescent="0.3">
      <c r="A9412">
        <v>57012</v>
      </c>
      <c r="B9412" s="1" t="s">
        <v>293</v>
      </c>
      <c r="C9412">
        <v>1964</v>
      </c>
      <c r="D9412" s="1" t="s">
        <v>66</v>
      </c>
      <c r="E9412">
        <v>95</v>
      </c>
      <c r="F9412" s="3">
        <v>9440272</v>
      </c>
      <c r="G9412" s="1" t="s">
        <v>901</v>
      </c>
      <c r="H9412">
        <v>40</v>
      </c>
      <c r="I9412" s="1" t="s">
        <v>1031</v>
      </c>
      <c r="J9412">
        <v>40</v>
      </c>
      <c r="K9412" s="1" t="s">
        <v>1031</v>
      </c>
      <c r="L9412">
        <v>1330</v>
      </c>
      <c r="M9412" s="1" t="s">
        <v>1677</v>
      </c>
      <c r="N9412" s="1" t="str">
        <f t="shared" si="147"/>
        <v>1960-1969</v>
      </c>
    </row>
    <row r="9413" spans="1:14" hidden="1" x14ac:dyDescent="0.3">
      <c r="A9413">
        <v>57012</v>
      </c>
      <c r="B9413" s="1" t="s">
        <v>293</v>
      </c>
      <c r="C9413">
        <v>1964</v>
      </c>
      <c r="D9413" s="1" t="s">
        <v>66</v>
      </c>
      <c r="E9413">
        <v>95</v>
      </c>
      <c r="F9413" s="3">
        <v>9440272</v>
      </c>
      <c r="G9413" s="1" t="s">
        <v>901</v>
      </c>
      <c r="H9413">
        <v>40</v>
      </c>
      <c r="I9413" s="1" t="s">
        <v>1031</v>
      </c>
      <c r="J9413">
        <v>816143</v>
      </c>
      <c r="K9413" s="1" t="s">
        <v>1255</v>
      </c>
      <c r="L9413">
        <v>634</v>
      </c>
      <c r="M9413" s="1" t="s">
        <v>1675</v>
      </c>
      <c r="N9413" s="1" t="str">
        <f t="shared" si="147"/>
        <v>1960-1969</v>
      </c>
    </row>
    <row r="9414" spans="1:14" hidden="1" x14ac:dyDescent="0.3">
      <c r="A9414">
        <v>57012</v>
      </c>
      <c r="B9414" s="1" t="s">
        <v>293</v>
      </c>
      <c r="C9414">
        <v>1964</v>
      </c>
      <c r="D9414" s="1" t="s">
        <v>66</v>
      </c>
      <c r="E9414">
        <v>95</v>
      </c>
      <c r="F9414" s="3">
        <v>9440272</v>
      </c>
      <c r="G9414" s="1" t="s">
        <v>901</v>
      </c>
      <c r="H9414">
        <v>40</v>
      </c>
      <c r="I9414" s="1" t="s">
        <v>1031</v>
      </c>
      <c r="J9414">
        <v>816143</v>
      </c>
      <c r="K9414" s="1" t="s">
        <v>1255</v>
      </c>
      <c r="L9414">
        <v>1715</v>
      </c>
      <c r="M9414" s="1" t="s">
        <v>1676</v>
      </c>
      <c r="N9414" s="1" t="str">
        <f t="shared" si="147"/>
        <v>1960-1969</v>
      </c>
    </row>
    <row r="9415" spans="1:14" hidden="1" x14ac:dyDescent="0.3">
      <c r="A9415">
        <v>57012</v>
      </c>
      <c r="B9415" s="1" t="s">
        <v>293</v>
      </c>
      <c r="C9415">
        <v>1964</v>
      </c>
      <c r="D9415" s="1" t="s">
        <v>66</v>
      </c>
      <c r="E9415">
        <v>95</v>
      </c>
      <c r="F9415" s="3">
        <v>9440272</v>
      </c>
      <c r="G9415" s="1" t="s">
        <v>901</v>
      </c>
      <c r="H9415">
        <v>40</v>
      </c>
      <c r="I9415" s="1" t="s">
        <v>1031</v>
      </c>
      <c r="J9415">
        <v>816143</v>
      </c>
      <c r="K9415" s="1" t="s">
        <v>1255</v>
      </c>
      <c r="L9415">
        <v>1330</v>
      </c>
      <c r="M9415" s="1" t="s">
        <v>1677</v>
      </c>
      <c r="N9415" s="1" t="str">
        <f t="shared" si="147"/>
        <v>1960-1969</v>
      </c>
    </row>
    <row r="9416" spans="1:14" hidden="1" x14ac:dyDescent="0.3">
      <c r="A9416">
        <v>57012</v>
      </c>
      <c r="B9416" s="1" t="s">
        <v>293</v>
      </c>
      <c r="C9416">
        <v>1964</v>
      </c>
      <c r="D9416" s="1" t="s">
        <v>66</v>
      </c>
      <c r="E9416">
        <v>95</v>
      </c>
      <c r="F9416" s="3">
        <v>9440272</v>
      </c>
      <c r="G9416" s="1" t="s">
        <v>901</v>
      </c>
      <c r="H9416">
        <v>40</v>
      </c>
      <c r="I9416" s="1" t="s">
        <v>1031</v>
      </c>
      <c r="J9416">
        <v>313570</v>
      </c>
      <c r="K9416" s="1" t="s">
        <v>1256</v>
      </c>
      <c r="L9416">
        <v>634</v>
      </c>
      <c r="M9416" s="1" t="s">
        <v>1675</v>
      </c>
      <c r="N9416" s="1" t="str">
        <f t="shared" si="147"/>
        <v>1960-1969</v>
      </c>
    </row>
    <row r="9417" spans="1:14" hidden="1" x14ac:dyDescent="0.3">
      <c r="A9417">
        <v>57012</v>
      </c>
      <c r="B9417" s="1" t="s">
        <v>293</v>
      </c>
      <c r="C9417">
        <v>1964</v>
      </c>
      <c r="D9417" s="1" t="s">
        <v>66</v>
      </c>
      <c r="E9417">
        <v>95</v>
      </c>
      <c r="F9417" s="3">
        <v>9440272</v>
      </c>
      <c r="G9417" s="1" t="s">
        <v>901</v>
      </c>
      <c r="H9417">
        <v>40</v>
      </c>
      <c r="I9417" s="1" t="s">
        <v>1031</v>
      </c>
      <c r="J9417">
        <v>313570</v>
      </c>
      <c r="K9417" s="1" t="s">
        <v>1256</v>
      </c>
      <c r="L9417">
        <v>1715</v>
      </c>
      <c r="M9417" s="1" t="s">
        <v>1676</v>
      </c>
      <c r="N9417" s="1" t="str">
        <f t="shared" si="147"/>
        <v>1960-1969</v>
      </c>
    </row>
    <row r="9418" spans="1:14" hidden="1" x14ac:dyDescent="0.3">
      <c r="A9418">
        <v>57012</v>
      </c>
      <c r="B9418" s="1" t="s">
        <v>293</v>
      </c>
      <c r="C9418">
        <v>1964</v>
      </c>
      <c r="D9418" s="1" t="s">
        <v>66</v>
      </c>
      <c r="E9418">
        <v>95</v>
      </c>
      <c r="F9418" s="3">
        <v>9440272</v>
      </c>
      <c r="G9418" s="1" t="s">
        <v>901</v>
      </c>
      <c r="H9418">
        <v>40</v>
      </c>
      <c r="I9418" s="1" t="s">
        <v>1031</v>
      </c>
      <c r="J9418">
        <v>313570</v>
      </c>
      <c r="K9418" s="1" t="s">
        <v>1256</v>
      </c>
      <c r="L9418">
        <v>1330</v>
      </c>
      <c r="M9418" s="1" t="s">
        <v>1677</v>
      </c>
      <c r="N9418" s="1" t="str">
        <f t="shared" si="147"/>
        <v>1960-1969</v>
      </c>
    </row>
    <row r="9419" spans="1:14" hidden="1" x14ac:dyDescent="0.3">
      <c r="A9419">
        <v>57012</v>
      </c>
      <c r="B9419" s="1" t="s">
        <v>293</v>
      </c>
      <c r="C9419">
        <v>1964</v>
      </c>
      <c r="D9419" s="1" t="s">
        <v>66</v>
      </c>
      <c r="E9419">
        <v>95</v>
      </c>
      <c r="F9419" s="3">
        <v>9440272</v>
      </c>
      <c r="G9419" s="1" t="s">
        <v>896</v>
      </c>
      <c r="H9419">
        <v>40</v>
      </c>
      <c r="I9419" s="1" t="s">
        <v>1031</v>
      </c>
      <c r="J9419">
        <v>40</v>
      </c>
      <c r="K9419" s="1" t="s">
        <v>1031</v>
      </c>
      <c r="L9419">
        <v>634</v>
      </c>
      <c r="M9419" s="1" t="s">
        <v>1675</v>
      </c>
      <c r="N9419" s="1" t="str">
        <f t="shared" si="147"/>
        <v>1960-1969</v>
      </c>
    </row>
    <row r="9420" spans="1:14" hidden="1" x14ac:dyDescent="0.3">
      <c r="A9420">
        <v>57012</v>
      </c>
      <c r="B9420" s="1" t="s">
        <v>293</v>
      </c>
      <c r="C9420">
        <v>1964</v>
      </c>
      <c r="D9420" s="1" t="s">
        <v>66</v>
      </c>
      <c r="E9420">
        <v>95</v>
      </c>
      <c r="F9420" s="3">
        <v>9440272</v>
      </c>
      <c r="G9420" s="1" t="s">
        <v>896</v>
      </c>
      <c r="H9420">
        <v>40</v>
      </c>
      <c r="I9420" s="1" t="s">
        <v>1031</v>
      </c>
      <c r="J9420">
        <v>40</v>
      </c>
      <c r="K9420" s="1" t="s">
        <v>1031</v>
      </c>
      <c r="L9420">
        <v>1715</v>
      </c>
      <c r="M9420" s="1" t="s">
        <v>1676</v>
      </c>
      <c r="N9420" s="1" t="str">
        <f t="shared" si="147"/>
        <v>1960-1969</v>
      </c>
    </row>
    <row r="9421" spans="1:14" hidden="1" x14ac:dyDescent="0.3">
      <c r="A9421">
        <v>57012</v>
      </c>
      <c r="B9421" s="1" t="s">
        <v>293</v>
      </c>
      <c r="C9421">
        <v>1964</v>
      </c>
      <c r="D9421" s="1" t="s">
        <v>66</v>
      </c>
      <c r="E9421">
        <v>95</v>
      </c>
      <c r="F9421" s="3">
        <v>9440272</v>
      </c>
      <c r="G9421" s="1" t="s">
        <v>896</v>
      </c>
      <c r="H9421">
        <v>40</v>
      </c>
      <c r="I9421" s="1" t="s">
        <v>1031</v>
      </c>
      <c r="J9421">
        <v>40</v>
      </c>
      <c r="K9421" s="1" t="s">
        <v>1031</v>
      </c>
      <c r="L9421">
        <v>1330</v>
      </c>
      <c r="M9421" s="1" t="s">
        <v>1677</v>
      </c>
      <c r="N9421" s="1" t="str">
        <f t="shared" si="147"/>
        <v>1960-1969</v>
      </c>
    </row>
    <row r="9422" spans="1:14" hidden="1" x14ac:dyDescent="0.3">
      <c r="A9422">
        <v>57012</v>
      </c>
      <c r="B9422" s="1" t="s">
        <v>293</v>
      </c>
      <c r="C9422">
        <v>1964</v>
      </c>
      <c r="D9422" s="1" t="s">
        <v>66</v>
      </c>
      <c r="E9422">
        <v>95</v>
      </c>
      <c r="F9422" s="3">
        <v>9440272</v>
      </c>
      <c r="G9422" s="1" t="s">
        <v>896</v>
      </c>
      <c r="H9422">
        <v>40</v>
      </c>
      <c r="I9422" s="1" t="s">
        <v>1031</v>
      </c>
      <c r="J9422">
        <v>816143</v>
      </c>
      <c r="K9422" s="1" t="s">
        <v>1255</v>
      </c>
      <c r="L9422">
        <v>634</v>
      </c>
      <c r="M9422" s="1" t="s">
        <v>1675</v>
      </c>
      <c r="N9422" s="1" t="str">
        <f t="shared" si="147"/>
        <v>1960-1969</v>
      </c>
    </row>
    <row r="9423" spans="1:14" hidden="1" x14ac:dyDescent="0.3">
      <c r="A9423">
        <v>57012</v>
      </c>
      <c r="B9423" s="1" t="s">
        <v>293</v>
      </c>
      <c r="C9423">
        <v>1964</v>
      </c>
      <c r="D9423" s="1" t="s">
        <v>66</v>
      </c>
      <c r="E9423">
        <v>95</v>
      </c>
      <c r="F9423" s="3">
        <v>9440272</v>
      </c>
      <c r="G9423" s="1" t="s">
        <v>896</v>
      </c>
      <c r="H9423">
        <v>40</v>
      </c>
      <c r="I9423" s="1" t="s">
        <v>1031</v>
      </c>
      <c r="J9423">
        <v>816143</v>
      </c>
      <c r="K9423" s="1" t="s">
        <v>1255</v>
      </c>
      <c r="L9423">
        <v>1715</v>
      </c>
      <c r="M9423" s="1" t="s">
        <v>1676</v>
      </c>
      <c r="N9423" s="1" t="str">
        <f t="shared" si="147"/>
        <v>1960-1969</v>
      </c>
    </row>
    <row r="9424" spans="1:14" hidden="1" x14ac:dyDescent="0.3">
      <c r="A9424">
        <v>57012</v>
      </c>
      <c r="B9424" s="1" t="s">
        <v>293</v>
      </c>
      <c r="C9424">
        <v>1964</v>
      </c>
      <c r="D9424" s="1" t="s">
        <v>66</v>
      </c>
      <c r="E9424">
        <v>95</v>
      </c>
      <c r="F9424" s="3">
        <v>9440272</v>
      </c>
      <c r="G9424" s="1" t="s">
        <v>896</v>
      </c>
      <c r="H9424">
        <v>40</v>
      </c>
      <c r="I9424" s="1" t="s">
        <v>1031</v>
      </c>
      <c r="J9424">
        <v>816143</v>
      </c>
      <c r="K9424" s="1" t="s">
        <v>1255</v>
      </c>
      <c r="L9424">
        <v>1330</v>
      </c>
      <c r="M9424" s="1" t="s">
        <v>1677</v>
      </c>
      <c r="N9424" s="1" t="str">
        <f t="shared" si="147"/>
        <v>1960-1969</v>
      </c>
    </row>
    <row r="9425" spans="1:14" hidden="1" x14ac:dyDescent="0.3">
      <c r="A9425">
        <v>57012</v>
      </c>
      <c r="B9425" s="1" t="s">
        <v>293</v>
      </c>
      <c r="C9425">
        <v>1964</v>
      </c>
      <c r="D9425" s="1" t="s">
        <v>66</v>
      </c>
      <c r="E9425">
        <v>95</v>
      </c>
      <c r="F9425" s="3">
        <v>9440272</v>
      </c>
      <c r="G9425" s="1" t="s">
        <v>896</v>
      </c>
      <c r="H9425">
        <v>40</v>
      </c>
      <c r="I9425" s="1" t="s">
        <v>1031</v>
      </c>
      <c r="J9425">
        <v>313570</v>
      </c>
      <c r="K9425" s="1" t="s">
        <v>1256</v>
      </c>
      <c r="L9425">
        <v>634</v>
      </c>
      <c r="M9425" s="1" t="s">
        <v>1675</v>
      </c>
      <c r="N9425" s="1" t="str">
        <f t="shared" si="147"/>
        <v>1960-1969</v>
      </c>
    </row>
    <row r="9426" spans="1:14" hidden="1" x14ac:dyDescent="0.3">
      <c r="A9426">
        <v>57012</v>
      </c>
      <c r="B9426" s="1" t="s">
        <v>293</v>
      </c>
      <c r="C9426">
        <v>1964</v>
      </c>
      <c r="D9426" s="1" t="s">
        <v>66</v>
      </c>
      <c r="E9426">
        <v>95</v>
      </c>
      <c r="F9426" s="3">
        <v>9440272</v>
      </c>
      <c r="G9426" s="1" t="s">
        <v>896</v>
      </c>
      <c r="H9426">
        <v>40</v>
      </c>
      <c r="I9426" s="1" t="s">
        <v>1031</v>
      </c>
      <c r="J9426">
        <v>313570</v>
      </c>
      <c r="K9426" s="1" t="s">
        <v>1256</v>
      </c>
      <c r="L9426">
        <v>1715</v>
      </c>
      <c r="M9426" s="1" t="s">
        <v>1676</v>
      </c>
      <c r="N9426" s="1" t="str">
        <f t="shared" si="147"/>
        <v>1960-1969</v>
      </c>
    </row>
    <row r="9427" spans="1:14" hidden="1" x14ac:dyDescent="0.3">
      <c r="A9427">
        <v>57012</v>
      </c>
      <c r="B9427" s="1" t="s">
        <v>293</v>
      </c>
      <c r="C9427">
        <v>1964</v>
      </c>
      <c r="D9427" s="1" t="s">
        <v>66</v>
      </c>
      <c r="E9427">
        <v>95</v>
      </c>
      <c r="F9427" s="3">
        <v>9440272</v>
      </c>
      <c r="G9427" s="1" t="s">
        <v>896</v>
      </c>
      <c r="H9427">
        <v>40</v>
      </c>
      <c r="I9427" s="1" t="s">
        <v>1031</v>
      </c>
      <c r="J9427">
        <v>313570</v>
      </c>
      <c r="K9427" s="1" t="s">
        <v>1256</v>
      </c>
      <c r="L9427">
        <v>1330</v>
      </c>
      <c r="M9427" s="1" t="s">
        <v>1677</v>
      </c>
      <c r="N9427" s="1" t="str">
        <f t="shared" si="147"/>
        <v>1960-1969</v>
      </c>
    </row>
    <row r="9428" spans="1:14" hidden="1" x14ac:dyDescent="0.3">
      <c r="A9428">
        <v>347149</v>
      </c>
      <c r="B9428" s="1" t="s">
        <v>549</v>
      </c>
      <c r="C9428">
        <v>2004</v>
      </c>
      <c r="D9428" s="1" t="s">
        <v>66</v>
      </c>
      <c r="E9428">
        <v>119</v>
      </c>
      <c r="F9428" s="3">
        <v>9173958</v>
      </c>
      <c r="G9428" s="1" t="s">
        <v>850</v>
      </c>
      <c r="H9428">
        <v>594503</v>
      </c>
      <c r="I9428" s="1" t="s">
        <v>1001</v>
      </c>
      <c r="J9428">
        <v>594503</v>
      </c>
      <c r="K9428" s="1" t="s">
        <v>1001</v>
      </c>
      <c r="L9428">
        <v>47962</v>
      </c>
      <c r="M9428" s="1" t="s">
        <v>1850</v>
      </c>
      <c r="N9428" s="1" t="str">
        <f t="shared" si="147"/>
        <v>2000-2009</v>
      </c>
    </row>
    <row r="9429" spans="1:14" hidden="1" x14ac:dyDescent="0.3">
      <c r="A9429">
        <v>347149</v>
      </c>
      <c r="B9429" s="1" t="s">
        <v>549</v>
      </c>
      <c r="C9429">
        <v>2004</v>
      </c>
      <c r="D9429" s="1" t="s">
        <v>66</v>
      </c>
      <c r="E9429">
        <v>119</v>
      </c>
      <c r="F9429" s="3">
        <v>9173958</v>
      </c>
      <c r="G9429" s="1" t="s">
        <v>850</v>
      </c>
      <c r="H9429">
        <v>594503</v>
      </c>
      <c r="I9429" s="1" t="s">
        <v>1001</v>
      </c>
      <c r="J9429">
        <v>594503</v>
      </c>
      <c r="K9429" s="1" t="s">
        <v>1001</v>
      </c>
      <c r="L9429">
        <v>454120</v>
      </c>
      <c r="M9429" s="1" t="s">
        <v>1851</v>
      </c>
      <c r="N9429" s="1" t="str">
        <f t="shared" si="147"/>
        <v>2000-2009</v>
      </c>
    </row>
    <row r="9430" spans="1:14" hidden="1" x14ac:dyDescent="0.3">
      <c r="A9430">
        <v>347149</v>
      </c>
      <c r="B9430" s="1" t="s">
        <v>549</v>
      </c>
      <c r="C9430">
        <v>2004</v>
      </c>
      <c r="D9430" s="1" t="s">
        <v>66</v>
      </c>
      <c r="E9430">
        <v>119</v>
      </c>
      <c r="F9430" s="3">
        <v>9173958</v>
      </c>
      <c r="G9430" s="1" t="s">
        <v>850</v>
      </c>
      <c r="H9430">
        <v>594503</v>
      </c>
      <c r="I9430" s="1" t="s">
        <v>1001</v>
      </c>
      <c r="J9430">
        <v>594503</v>
      </c>
      <c r="K9430" s="1" t="s">
        <v>1001</v>
      </c>
      <c r="L9430">
        <v>309107</v>
      </c>
      <c r="M9430" s="1" t="s">
        <v>1852</v>
      </c>
      <c r="N9430" s="1" t="str">
        <f t="shared" si="147"/>
        <v>2000-2009</v>
      </c>
    </row>
    <row r="9431" spans="1:14" hidden="1" x14ac:dyDescent="0.3">
      <c r="A9431">
        <v>347149</v>
      </c>
      <c r="B9431" s="1" t="s">
        <v>549</v>
      </c>
      <c r="C9431">
        <v>2004</v>
      </c>
      <c r="D9431" s="1" t="s">
        <v>66</v>
      </c>
      <c r="E9431">
        <v>119</v>
      </c>
      <c r="F9431" s="3">
        <v>9173958</v>
      </c>
      <c r="G9431" s="1" t="s">
        <v>850</v>
      </c>
      <c r="H9431">
        <v>594503</v>
      </c>
      <c r="I9431" s="1" t="s">
        <v>1001</v>
      </c>
      <c r="J9431">
        <v>1168510</v>
      </c>
      <c r="K9431" s="1" t="s">
        <v>1354</v>
      </c>
      <c r="L9431">
        <v>47962</v>
      </c>
      <c r="M9431" s="1" t="s">
        <v>1850</v>
      </c>
      <c r="N9431" s="1" t="str">
        <f t="shared" si="147"/>
        <v>2000-2009</v>
      </c>
    </row>
    <row r="9432" spans="1:14" hidden="1" x14ac:dyDescent="0.3">
      <c r="A9432">
        <v>347149</v>
      </c>
      <c r="B9432" s="1" t="s">
        <v>549</v>
      </c>
      <c r="C9432">
        <v>2004</v>
      </c>
      <c r="D9432" s="1" t="s">
        <v>66</v>
      </c>
      <c r="E9432">
        <v>119</v>
      </c>
      <c r="F9432" s="3">
        <v>9173958</v>
      </c>
      <c r="G9432" s="1" t="s">
        <v>850</v>
      </c>
      <c r="H9432">
        <v>594503</v>
      </c>
      <c r="I9432" s="1" t="s">
        <v>1001</v>
      </c>
      <c r="J9432">
        <v>1168510</v>
      </c>
      <c r="K9432" s="1" t="s">
        <v>1354</v>
      </c>
      <c r="L9432">
        <v>454120</v>
      </c>
      <c r="M9432" s="1" t="s">
        <v>1851</v>
      </c>
      <c r="N9432" s="1" t="str">
        <f t="shared" si="147"/>
        <v>2000-2009</v>
      </c>
    </row>
    <row r="9433" spans="1:14" hidden="1" x14ac:dyDescent="0.3">
      <c r="A9433">
        <v>347149</v>
      </c>
      <c r="B9433" s="1" t="s">
        <v>549</v>
      </c>
      <c r="C9433">
        <v>2004</v>
      </c>
      <c r="D9433" s="1" t="s">
        <v>66</v>
      </c>
      <c r="E9433">
        <v>119</v>
      </c>
      <c r="F9433" s="3">
        <v>9173958</v>
      </c>
      <c r="G9433" s="1" t="s">
        <v>850</v>
      </c>
      <c r="H9433">
        <v>594503</v>
      </c>
      <c r="I9433" s="1" t="s">
        <v>1001</v>
      </c>
      <c r="J9433">
        <v>1168510</v>
      </c>
      <c r="K9433" s="1" t="s">
        <v>1354</v>
      </c>
      <c r="L9433">
        <v>309107</v>
      </c>
      <c r="M9433" s="1" t="s">
        <v>1852</v>
      </c>
      <c r="N9433" s="1" t="str">
        <f t="shared" si="147"/>
        <v>2000-2009</v>
      </c>
    </row>
    <row r="9434" spans="1:14" hidden="1" x14ac:dyDescent="0.3">
      <c r="A9434">
        <v>347149</v>
      </c>
      <c r="B9434" s="1" t="s">
        <v>549</v>
      </c>
      <c r="C9434">
        <v>2004</v>
      </c>
      <c r="D9434" s="1" t="s">
        <v>66</v>
      </c>
      <c r="E9434">
        <v>119</v>
      </c>
      <c r="F9434" s="3">
        <v>9173958</v>
      </c>
      <c r="G9434" s="1" t="s">
        <v>906</v>
      </c>
      <c r="H9434">
        <v>594503</v>
      </c>
      <c r="I9434" s="1" t="s">
        <v>1001</v>
      </c>
      <c r="J9434">
        <v>594503</v>
      </c>
      <c r="K9434" s="1" t="s">
        <v>1001</v>
      </c>
      <c r="L9434">
        <v>47962</v>
      </c>
      <c r="M9434" s="1" t="s">
        <v>1850</v>
      </c>
      <c r="N9434" s="1" t="str">
        <f t="shared" si="147"/>
        <v>2000-2009</v>
      </c>
    </row>
    <row r="9435" spans="1:14" hidden="1" x14ac:dyDescent="0.3">
      <c r="A9435">
        <v>347149</v>
      </c>
      <c r="B9435" s="1" t="s">
        <v>549</v>
      </c>
      <c r="C9435">
        <v>2004</v>
      </c>
      <c r="D9435" s="1" t="s">
        <v>66</v>
      </c>
      <c r="E9435">
        <v>119</v>
      </c>
      <c r="F9435" s="3">
        <v>9173958</v>
      </c>
      <c r="G9435" s="1" t="s">
        <v>906</v>
      </c>
      <c r="H9435">
        <v>594503</v>
      </c>
      <c r="I9435" s="1" t="s">
        <v>1001</v>
      </c>
      <c r="J9435">
        <v>594503</v>
      </c>
      <c r="K9435" s="1" t="s">
        <v>1001</v>
      </c>
      <c r="L9435">
        <v>454120</v>
      </c>
      <c r="M9435" s="1" t="s">
        <v>1851</v>
      </c>
      <c r="N9435" s="1" t="str">
        <f t="shared" si="147"/>
        <v>2000-2009</v>
      </c>
    </row>
    <row r="9436" spans="1:14" hidden="1" x14ac:dyDescent="0.3">
      <c r="A9436">
        <v>347149</v>
      </c>
      <c r="B9436" s="1" t="s">
        <v>549</v>
      </c>
      <c r="C9436">
        <v>2004</v>
      </c>
      <c r="D9436" s="1" t="s">
        <v>66</v>
      </c>
      <c r="E9436">
        <v>119</v>
      </c>
      <c r="F9436" s="3">
        <v>9173958</v>
      </c>
      <c r="G9436" s="1" t="s">
        <v>906</v>
      </c>
      <c r="H9436">
        <v>594503</v>
      </c>
      <c r="I9436" s="1" t="s">
        <v>1001</v>
      </c>
      <c r="J9436">
        <v>594503</v>
      </c>
      <c r="K9436" s="1" t="s">
        <v>1001</v>
      </c>
      <c r="L9436">
        <v>309107</v>
      </c>
      <c r="M9436" s="1" t="s">
        <v>1852</v>
      </c>
      <c r="N9436" s="1" t="str">
        <f t="shared" si="147"/>
        <v>2000-2009</v>
      </c>
    </row>
    <row r="9437" spans="1:14" hidden="1" x14ac:dyDescent="0.3">
      <c r="A9437">
        <v>347149</v>
      </c>
      <c r="B9437" s="1" t="s">
        <v>549</v>
      </c>
      <c r="C9437">
        <v>2004</v>
      </c>
      <c r="D9437" s="1" t="s">
        <v>66</v>
      </c>
      <c r="E9437">
        <v>119</v>
      </c>
      <c r="F9437" s="3">
        <v>9173958</v>
      </c>
      <c r="G9437" s="1" t="s">
        <v>906</v>
      </c>
      <c r="H9437">
        <v>594503</v>
      </c>
      <c r="I9437" s="1" t="s">
        <v>1001</v>
      </c>
      <c r="J9437">
        <v>1168510</v>
      </c>
      <c r="K9437" s="1" t="s">
        <v>1354</v>
      </c>
      <c r="L9437">
        <v>47962</v>
      </c>
      <c r="M9437" s="1" t="s">
        <v>1850</v>
      </c>
      <c r="N9437" s="1" t="str">
        <f t="shared" si="147"/>
        <v>2000-2009</v>
      </c>
    </row>
    <row r="9438" spans="1:14" hidden="1" x14ac:dyDescent="0.3">
      <c r="A9438">
        <v>347149</v>
      </c>
      <c r="B9438" s="1" t="s">
        <v>549</v>
      </c>
      <c r="C9438">
        <v>2004</v>
      </c>
      <c r="D9438" s="1" t="s">
        <v>66</v>
      </c>
      <c r="E9438">
        <v>119</v>
      </c>
      <c r="F9438" s="3">
        <v>9173958</v>
      </c>
      <c r="G9438" s="1" t="s">
        <v>906</v>
      </c>
      <c r="H9438">
        <v>594503</v>
      </c>
      <c r="I9438" s="1" t="s">
        <v>1001</v>
      </c>
      <c r="J9438">
        <v>1168510</v>
      </c>
      <c r="K9438" s="1" t="s">
        <v>1354</v>
      </c>
      <c r="L9438">
        <v>454120</v>
      </c>
      <c r="M9438" s="1" t="s">
        <v>1851</v>
      </c>
      <c r="N9438" s="1" t="str">
        <f t="shared" si="147"/>
        <v>2000-2009</v>
      </c>
    </row>
    <row r="9439" spans="1:14" hidden="1" x14ac:dyDescent="0.3">
      <c r="A9439">
        <v>347149</v>
      </c>
      <c r="B9439" s="1" t="s">
        <v>549</v>
      </c>
      <c r="C9439">
        <v>2004</v>
      </c>
      <c r="D9439" s="1" t="s">
        <v>66</v>
      </c>
      <c r="E9439">
        <v>119</v>
      </c>
      <c r="F9439" s="3">
        <v>9173958</v>
      </c>
      <c r="G9439" s="1" t="s">
        <v>906</v>
      </c>
      <c r="H9439">
        <v>594503</v>
      </c>
      <c r="I9439" s="1" t="s">
        <v>1001</v>
      </c>
      <c r="J9439">
        <v>1168510</v>
      </c>
      <c r="K9439" s="1" t="s">
        <v>1354</v>
      </c>
      <c r="L9439">
        <v>309107</v>
      </c>
      <c r="M9439" s="1" t="s">
        <v>1852</v>
      </c>
      <c r="N9439" s="1" t="str">
        <f t="shared" si="147"/>
        <v>2000-2009</v>
      </c>
    </row>
    <row r="9440" spans="1:14" hidden="1" x14ac:dyDescent="0.3">
      <c r="A9440">
        <v>347149</v>
      </c>
      <c r="B9440" s="1" t="s">
        <v>549</v>
      </c>
      <c r="C9440">
        <v>2004</v>
      </c>
      <c r="D9440" s="1" t="s">
        <v>66</v>
      </c>
      <c r="E9440">
        <v>119</v>
      </c>
      <c r="F9440" s="3">
        <v>9173958</v>
      </c>
      <c r="G9440" s="1" t="s">
        <v>908</v>
      </c>
      <c r="H9440">
        <v>594503</v>
      </c>
      <c r="I9440" s="1" t="s">
        <v>1001</v>
      </c>
      <c r="J9440">
        <v>594503</v>
      </c>
      <c r="K9440" s="1" t="s">
        <v>1001</v>
      </c>
      <c r="L9440">
        <v>47962</v>
      </c>
      <c r="M9440" s="1" t="s">
        <v>1850</v>
      </c>
      <c r="N9440" s="1" t="str">
        <f t="shared" si="147"/>
        <v>2000-2009</v>
      </c>
    </row>
    <row r="9441" spans="1:14" hidden="1" x14ac:dyDescent="0.3">
      <c r="A9441">
        <v>347149</v>
      </c>
      <c r="B9441" s="1" t="s">
        <v>549</v>
      </c>
      <c r="C9441">
        <v>2004</v>
      </c>
      <c r="D9441" s="1" t="s">
        <v>66</v>
      </c>
      <c r="E9441">
        <v>119</v>
      </c>
      <c r="F9441" s="3">
        <v>9173958</v>
      </c>
      <c r="G9441" s="1" t="s">
        <v>908</v>
      </c>
      <c r="H9441">
        <v>594503</v>
      </c>
      <c r="I9441" s="1" t="s">
        <v>1001</v>
      </c>
      <c r="J9441">
        <v>594503</v>
      </c>
      <c r="K9441" s="1" t="s">
        <v>1001</v>
      </c>
      <c r="L9441">
        <v>454120</v>
      </c>
      <c r="M9441" s="1" t="s">
        <v>1851</v>
      </c>
      <c r="N9441" s="1" t="str">
        <f t="shared" si="147"/>
        <v>2000-2009</v>
      </c>
    </row>
    <row r="9442" spans="1:14" hidden="1" x14ac:dyDescent="0.3">
      <c r="A9442">
        <v>347149</v>
      </c>
      <c r="B9442" s="1" t="s">
        <v>549</v>
      </c>
      <c r="C9442">
        <v>2004</v>
      </c>
      <c r="D9442" s="1" t="s">
        <v>66</v>
      </c>
      <c r="E9442">
        <v>119</v>
      </c>
      <c r="F9442" s="3">
        <v>9173958</v>
      </c>
      <c r="G9442" s="1" t="s">
        <v>908</v>
      </c>
      <c r="H9442">
        <v>594503</v>
      </c>
      <c r="I9442" s="1" t="s">
        <v>1001</v>
      </c>
      <c r="J9442">
        <v>594503</v>
      </c>
      <c r="K9442" s="1" t="s">
        <v>1001</v>
      </c>
      <c r="L9442">
        <v>309107</v>
      </c>
      <c r="M9442" s="1" t="s">
        <v>1852</v>
      </c>
      <c r="N9442" s="1" t="str">
        <f t="shared" si="147"/>
        <v>2000-2009</v>
      </c>
    </row>
    <row r="9443" spans="1:14" hidden="1" x14ac:dyDescent="0.3">
      <c r="A9443">
        <v>347149</v>
      </c>
      <c r="B9443" s="1" t="s">
        <v>549</v>
      </c>
      <c r="C9443">
        <v>2004</v>
      </c>
      <c r="D9443" s="1" t="s">
        <v>66</v>
      </c>
      <c r="E9443">
        <v>119</v>
      </c>
      <c r="F9443" s="3">
        <v>9173958</v>
      </c>
      <c r="G9443" s="1" t="s">
        <v>908</v>
      </c>
      <c r="H9443">
        <v>594503</v>
      </c>
      <c r="I9443" s="1" t="s">
        <v>1001</v>
      </c>
      <c r="J9443">
        <v>1168510</v>
      </c>
      <c r="K9443" s="1" t="s">
        <v>1354</v>
      </c>
      <c r="L9443">
        <v>47962</v>
      </c>
      <c r="M9443" s="1" t="s">
        <v>1850</v>
      </c>
      <c r="N9443" s="1" t="str">
        <f t="shared" si="147"/>
        <v>2000-2009</v>
      </c>
    </row>
    <row r="9444" spans="1:14" hidden="1" x14ac:dyDescent="0.3">
      <c r="A9444">
        <v>347149</v>
      </c>
      <c r="B9444" s="1" t="s">
        <v>549</v>
      </c>
      <c r="C9444">
        <v>2004</v>
      </c>
      <c r="D9444" s="1" t="s">
        <v>66</v>
      </c>
      <c r="E9444">
        <v>119</v>
      </c>
      <c r="F9444" s="3">
        <v>9173958</v>
      </c>
      <c r="G9444" s="1" t="s">
        <v>908</v>
      </c>
      <c r="H9444">
        <v>594503</v>
      </c>
      <c r="I9444" s="1" t="s">
        <v>1001</v>
      </c>
      <c r="J9444">
        <v>1168510</v>
      </c>
      <c r="K9444" s="1" t="s">
        <v>1354</v>
      </c>
      <c r="L9444">
        <v>454120</v>
      </c>
      <c r="M9444" s="1" t="s">
        <v>1851</v>
      </c>
      <c r="N9444" s="1" t="str">
        <f t="shared" si="147"/>
        <v>2000-2009</v>
      </c>
    </row>
    <row r="9445" spans="1:14" hidden="1" x14ac:dyDescent="0.3">
      <c r="A9445">
        <v>347149</v>
      </c>
      <c r="B9445" s="1" t="s">
        <v>549</v>
      </c>
      <c r="C9445">
        <v>2004</v>
      </c>
      <c r="D9445" s="1" t="s">
        <v>66</v>
      </c>
      <c r="E9445">
        <v>119</v>
      </c>
      <c r="F9445" s="3">
        <v>9173958</v>
      </c>
      <c r="G9445" s="1" t="s">
        <v>908</v>
      </c>
      <c r="H9445">
        <v>594503</v>
      </c>
      <c r="I9445" s="1" t="s">
        <v>1001</v>
      </c>
      <c r="J9445">
        <v>1168510</v>
      </c>
      <c r="K9445" s="1" t="s">
        <v>1354</v>
      </c>
      <c r="L9445">
        <v>309107</v>
      </c>
      <c r="M9445" s="1" t="s">
        <v>1852</v>
      </c>
      <c r="N9445" s="1" t="str">
        <f t="shared" si="147"/>
        <v>2000-2009</v>
      </c>
    </row>
    <row r="9446" spans="1:14" hidden="1" x14ac:dyDescent="0.3">
      <c r="A9446">
        <v>347149</v>
      </c>
      <c r="B9446" s="1" t="s">
        <v>549</v>
      </c>
      <c r="C9446">
        <v>2004</v>
      </c>
      <c r="D9446" s="1" t="s">
        <v>66</v>
      </c>
      <c r="E9446">
        <v>119</v>
      </c>
      <c r="F9446" s="3">
        <v>9173958</v>
      </c>
      <c r="G9446" s="1" t="s">
        <v>889</v>
      </c>
      <c r="H9446">
        <v>594503</v>
      </c>
      <c r="I9446" s="1" t="s">
        <v>1001</v>
      </c>
      <c r="J9446">
        <v>594503</v>
      </c>
      <c r="K9446" s="1" t="s">
        <v>1001</v>
      </c>
      <c r="L9446">
        <v>47962</v>
      </c>
      <c r="M9446" s="1" t="s">
        <v>1850</v>
      </c>
      <c r="N9446" s="1" t="str">
        <f t="shared" si="147"/>
        <v>2000-2009</v>
      </c>
    </row>
    <row r="9447" spans="1:14" hidden="1" x14ac:dyDescent="0.3">
      <c r="A9447">
        <v>347149</v>
      </c>
      <c r="B9447" s="1" t="s">
        <v>549</v>
      </c>
      <c r="C9447">
        <v>2004</v>
      </c>
      <c r="D9447" s="1" t="s">
        <v>66</v>
      </c>
      <c r="E9447">
        <v>119</v>
      </c>
      <c r="F9447" s="3">
        <v>9173958</v>
      </c>
      <c r="G9447" s="1" t="s">
        <v>889</v>
      </c>
      <c r="H9447">
        <v>594503</v>
      </c>
      <c r="I9447" s="1" t="s">
        <v>1001</v>
      </c>
      <c r="J9447">
        <v>594503</v>
      </c>
      <c r="K9447" s="1" t="s">
        <v>1001</v>
      </c>
      <c r="L9447">
        <v>454120</v>
      </c>
      <c r="M9447" s="1" t="s">
        <v>1851</v>
      </c>
      <c r="N9447" s="1" t="str">
        <f t="shared" si="147"/>
        <v>2000-2009</v>
      </c>
    </row>
    <row r="9448" spans="1:14" hidden="1" x14ac:dyDescent="0.3">
      <c r="A9448">
        <v>347149</v>
      </c>
      <c r="B9448" s="1" t="s">
        <v>549</v>
      </c>
      <c r="C9448">
        <v>2004</v>
      </c>
      <c r="D9448" s="1" t="s">
        <v>66</v>
      </c>
      <c r="E9448">
        <v>119</v>
      </c>
      <c r="F9448" s="3">
        <v>9173958</v>
      </c>
      <c r="G9448" s="1" t="s">
        <v>889</v>
      </c>
      <c r="H9448">
        <v>594503</v>
      </c>
      <c r="I9448" s="1" t="s">
        <v>1001</v>
      </c>
      <c r="J9448">
        <v>594503</v>
      </c>
      <c r="K9448" s="1" t="s">
        <v>1001</v>
      </c>
      <c r="L9448">
        <v>309107</v>
      </c>
      <c r="M9448" s="1" t="s">
        <v>1852</v>
      </c>
      <c r="N9448" s="1" t="str">
        <f t="shared" si="147"/>
        <v>2000-2009</v>
      </c>
    </row>
    <row r="9449" spans="1:14" hidden="1" x14ac:dyDescent="0.3">
      <c r="A9449">
        <v>347149</v>
      </c>
      <c r="B9449" s="1" t="s">
        <v>549</v>
      </c>
      <c r="C9449">
        <v>2004</v>
      </c>
      <c r="D9449" s="1" t="s">
        <v>66</v>
      </c>
      <c r="E9449">
        <v>119</v>
      </c>
      <c r="F9449" s="3">
        <v>9173958</v>
      </c>
      <c r="G9449" s="1" t="s">
        <v>889</v>
      </c>
      <c r="H9449">
        <v>594503</v>
      </c>
      <c r="I9449" s="1" t="s">
        <v>1001</v>
      </c>
      <c r="J9449">
        <v>1168510</v>
      </c>
      <c r="K9449" s="1" t="s">
        <v>1354</v>
      </c>
      <c r="L9449">
        <v>47962</v>
      </c>
      <c r="M9449" s="1" t="s">
        <v>1850</v>
      </c>
      <c r="N9449" s="1" t="str">
        <f t="shared" si="147"/>
        <v>2000-2009</v>
      </c>
    </row>
    <row r="9450" spans="1:14" hidden="1" x14ac:dyDescent="0.3">
      <c r="A9450">
        <v>347149</v>
      </c>
      <c r="B9450" s="1" t="s">
        <v>549</v>
      </c>
      <c r="C9450">
        <v>2004</v>
      </c>
      <c r="D9450" s="1" t="s">
        <v>66</v>
      </c>
      <c r="E9450">
        <v>119</v>
      </c>
      <c r="F9450" s="3">
        <v>9173958</v>
      </c>
      <c r="G9450" s="1" t="s">
        <v>889</v>
      </c>
      <c r="H9450">
        <v>594503</v>
      </c>
      <c r="I9450" s="1" t="s">
        <v>1001</v>
      </c>
      <c r="J9450">
        <v>1168510</v>
      </c>
      <c r="K9450" s="1" t="s">
        <v>1354</v>
      </c>
      <c r="L9450">
        <v>454120</v>
      </c>
      <c r="M9450" s="1" t="s">
        <v>1851</v>
      </c>
      <c r="N9450" s="1" t="str">
        <f t="shared" si="147"/>
        <v>2000-2009</v>
      </c>
    </row>
    <row r="9451" spans="1:14" hidden="1" x14ac:dyDescent="0.3">
      <c r="A9451">
        <v>347149</v>
      </c>
      <c r="B9451" s="1" t="s">
        <v>549</v>
      </c>
      <c r="C9451">
        <v>2004</v>
      </c>
      <c r="D9451" s="1" t="s">
        <v>66</v>
      </c>
      <c r="E9451">
        <v>119</v>
      </c>
      <c r="F9451" s="3">
        <v>9173958</v>
      </c>
      <c r="G9451" s="1" t="s">
        <v>889</v>
      </c>
      <c r="H9451">
        <v>594503</v>
      </c>
      <c r="I9451" s="1" t="s">
        <v>1001</v>
      </c>
      <c r="J9451">
        <v>1168510</v>
      </c>
      <c r="K9451" s="1" t="s">
        <v>1354</v>
      </c>
      <c r="L9451">
        <v>309107</v>
      </c>
      <c r="M9451" s="1" t="s">
        <v>1852</v>
      </c>
      <c r="N9451" s="1" t="str">
        <f t="shared" si="147"/>
        <v>2000-2009</v>
      </c>
    </row>
    <row r="9452" spans="1:14" hidden="1" x14ac:dyDescent="0.3">
      <c r="A9452">
        <v>347149</v>
      </c>
      <c r="B9452" s="1" t="s">
        <v>549</v>
      </c>
      <c r="C9452">
        <v>2004</v>
      </c>
      <c r="D9452" s="1" t="s">
        <v>66</v>
      </c>
      <c r="E9452">
        <v>119</v>
      </c>
      <c r="F9452" s="3">
        <v>9173958</v>
      </c>
      <c r="G9452" s="1" t="s">
        <v>855</v>
      </c>
      <c r="H9452">
        <v>594503</v>
      </c>
      <c r="I9452" s="1" t="s">
        <v>1001</v>
      </c>
      <c r="J9452">
        <v>594503</v>
      </c>
      <c r="K9452" s="1" t="s">
        <v>1001</v>
      </c>
      <c r="L9452">
        <v>47962</v>
      </c>
      <c r="M9452" s="1" t="s">
        <v>1850</v>
      </c>
      <c r="N9452" s="1" t="str">
        <f t="shared" si="147"/>
        <v>2000-2009</v>
      </c>
    </row>
    <row r="9453" spans="1:14" hidden="1" x14ac:dyDescent="0.3">
      <c r="A9453">
        <v>347149</v>
      </c>
      <c r="B9453" s="1" t="s">
        <v>549</v>
      </c>
      <c r="C9453">
        <v>2004</v>
      </c>
      <c r="D9453" s="1" t="s">
        <v>66</v>
      </c>
      <c r="E9453">
        <v>119</v>
      </c>
      <c r="F9453" s="3">
        <v>9173958</v>
      </c>
      <c r="G9453" s="1" t="s">
        <v>855</v>
      </c>
      <c r="H9453">
        <v>594503</v>
      </c>
      <c r="I9453" s="1" t="s">
        <v>1001</v>
      </c>
      <c r="J9453">
        <v>594503</v>
      </c>
      <c r="K9453" s="1" t="s">
        <v>1001</v>
      </c>
      <c r="L9453">
        <v>454120</v>
      </c>
      <c r="M9453" s="1" t="s">
        <v>1851</v>
      </c>
      <c r="N9453" s="1" t="str">
        <f t="shared" si="147"/>
        <v>2000-2009</v>
      </c>
    </row>
    <row r="9454" spans="1:14" hidden="1" x14ac:dyDescent="0.3">
      <c r="A9454">
        <v>347149</v>
      </c>
      <c r="B9454" s="1" t="s">
        <v>549</v>
      </c>
      <c r="C9454">
        <v>2004</v>
      </c>
      <c r="D9454" s="1" t="s">
        <v>66</v>
      </c>
      <c r="E9454">
        <v>119</v>
      </c>
      <c r="F9454" s="3">
        <v>9173958</v>
      </c>
      <c r="G9454" s="1" t="s">
        <v>855</v>
      </c>
      <c r="H9454">
        <v>594503</v>
      </c>
      <c r="I9454" s="1" t="s">
        <v>1001</v>
      </c>
      <c r="J9454">
        <v>594503</v>
      </c>
      <c r="K9454" s="1" t="s">
        <v>1001</v>
      </c>
      <c r="L9454">
        <v>309107</v>
      </c>
      <c r="M9454" s="1" t="s">
        <v>1852</v>
      </c>
      <c r="N9454" s="1" t="str">
        <f t="shared" si="147"/>
        <v>2000-2009</v>
      </c>
    </row>
    <row r="9455" spans="1:14" hidden="1" x14ac:dyDescent="0.3">
      <c r="A9455">
        <v>347149</v>
      </c>
      <c r="B9455" s="1" t="s">
        <v>549</v>
      </c>
      <c r="C9455">
        <v>2004</v>
      </c>
      <c r="D9455" s="1" t="s">
        <v>66</v>
      </c>
      <c r="E9455">
        <v>119</v>
      </c>
      <c r="F9455" s="3">
        <v>9173958</v>
      </c>
      <c r="G9455" s="1" t="s">
        <v>855</v>
      </c>
      <c r="H9455">
        <v>594503</v>
      </c>
      <c r="I9455" s="1" t="s">
        <v>1001</v>
      </c>
      <c r="J9455">
        <v>1168510</v>
      </c>
      <c r="K9455" s="1" t="s">
        <v>1354</v>
      </c>
      <c r="L9455">
        <v>47962</v>
      </c>
      <c r="M9455" s="1" t="s">
        <v>1850</v>
      </c>
      <c r="N9455" s="1" t="str">
        <f t="shared" si="147"/>
        <v>2000-2009</v>
      </c>
    </row>
    <row r="9456" spans="1:14" hidden="1" x14ac:dyDescent="0.3">
      <c r="A9456">
        <v>347149</v>
      </c>
      <c r="B9456" s="1" t="s">
        <v>549</v>
      </c>
      <c r="C9456">
        <v>2004</v>
      </c>
      <c r="D9456" s="1" t="s">
        <v>66</v>
      </c>
      <c r="E9456">
        <v>119</v>
      </c>
      <c r="F9456" s="3">
        <v>9173958</v>
      </c>
      <c r="G9456" s="1" t="s">
        <v>855</v>
      </c>
      <c r="H9456">
        <v>594503</v>
      </c>
      <c r="I9456" s="1" t="s">
        <v>1001</v>
      </c>
      <c r="J9456">
        <v>1168510</v>
      </c>
      <c r="K9456" s="1" t="s">
        <v>1354</v>
      </c>
      <c r="L9456">
        <v>454120</v>
      </c>
      <c r="M9456" s="1" t="s">
        <v>1851</v>
      </c>
      <c r="N9456" s="1" t="str">
        <f t="shared" si="147"/>
        <v>2000-2009</v>
      </c>
    </row>
    <row r="9457" spans="1:14" hidden="1" x14ac:dyDescent="0.3">
      <c r="A9457">
        <v>347149</v>
      </c>
      <c r="B9457" s="1" t="s">
        <v>549</v>
      </c>
      <c r="C9457">
        <v>2004</v>
      </c>
      <c r="D9457" s="1" t="s">
        <v>66</v>
      </c>
      <c r="E9457">
        <v>119</v>
      </c>
      <c r="F9457" s="3">
        <v>9173958</v>
      </c>
      <c r="G9457" s="1" t="s">
        <v>855</v>
      </c>
      <c r="H9457">
        <v>594503</v>
      </c>
      <c r="I9457" s="1" t="s">
        <v>1001</v>
      </c>
      <c r="J9457">
        <v>1168510</v>
      </c>
      <c r="K9457" s="1" t="s">
        <v>1354</v>
      </c>
      <c r="L9457">
        <v>309107</v>
      </c>
      <c r="M9457" s="1" t="s">
        <v>1852</v>
      </c>
      <c r="N9457" s="1" t="str">
        <f t="shared" si="147"/>
        <v>2000-2009</v>
      </c>
    </row>
    <row r="9458" spans="1:14" hidden="1" x14ac:dyDescent="0.3">
      <c r="A9458">
        <v>347149</v>
      </c>
      <c r="B9458" s="1" t="s">
        <v>549</v>
      </c>
      <c r="C9458">
        <v>2004</v>
      </c>
      <c r="D9458" s="1" t="s">
        <v>66</v>
      </c>
      <c r="E9458">
        <v>119</v>
      </c>
      <c r="F9458" s="3">
        <v>9173958</v>
      </c>
      <c r="G9458" s="1" t="s">
        <v>909</v>
      </c>
      <c r="H9458">
        <v>594503</v>
      </c>
      <c r="I9458" s="1" t="s">
        <v>1001</v>
      </c>
      <c r="J9458">
        <v>594503</v>
      </c>
      <c r="K9458" s="1" t="s">
        <v>1001</v>
      </c>
      <c r="L9458">
        <v>47962</v>
      </c>
      <c r="M9458" s="1" t="s">
        <v>1850</v>
      </c>
      <c r="N9458" s="1" t="str">
        <f t="shared" si="147"/>
        <v>2000-2009</v>
      </c>
    </row>
    <row r="9459" spans="1:14" hidden="1" x14ac:dyDescent="0.3">
      <c r="A9459">
        <v>347149</v>
      </c>
      <c r="B9459" s="1" t="s">
        <v>549</v>
      </c>
      <c r="C9459">
        <v>2004</v>
      </c>
      <c r="D9459" s="1" t="s">
        <v>66</v>
      </c>
      <c r="E9459">
        <v>119</v>
      </c>
      <c r="F9459" s="3">
        <v>9173958</v>
      </c>
      <c r="G9459" s="1" t="s">
        <v>909</v>
      </c>
      <c r="H9459">
        <v>594503</v>
      </c>
      <c r="I9459" s="1" t="s">
        <v>1001</v>
      </c>
      <c r="J9459">
        <v>594503</v>
      </c>
      <c r="K9459" s="1" t="s">
        <v>1001</v>
      </c>
      <c r="L9459">
        <v>454120</v>
      </c>
      <c r="M9459" s="1" t="s">
        <v>1851</v>
      </c>
      <c r="N9459" s="1" t="str">
        <f t="shared" si="147"/>
        <v>2000-2009</v>
      </c>
    </row>
    <row r="9460" spans="1:14" hidden="1" x14ac:dyDescent="0.3">
      <c r="A9460">
        <v>347149</v>
      </c>
      <c r="B9460" s="1" t="s">
        <v>549</v>
      </c>
      <c r="C9460">
        <v>2004</v>
      </c>
      <c r="D9460" s="1" t="s">
        <v>66</v>
      </c>
      <c r="E9460">
        <v>119</v>
      </c>
      <c r="F9460" s="3">
        <v>9173958</v>
      </c>
      <c r="G9460" s="1" t="s">
        <v>909</v>
      </c>
      <c r="H9460">
        <v>594503</v>
      </c>
      <c r="I9460" s="1" t="s">
        <v>1001</v>
      </c>
      <c r="J9460">
        <v>594503</v>
      </c>
      <c r="K9460" s="1" t="s">
        <v>1001</v>
      </c>
      <c r="L9460">
        <v>309107</v>
      </c>
      <c r="M9460" s="1" t="s">
        <v>1852</v>
      </c>
      <c r="N9460" s="1" t="str">
        <f t="shared" si="147"/>
        <v>2000-2009</v>
      </c>
    </row>
    <row r="9461" spans="1:14" hidden="1" x14ac:dyDescent="0.3">
      <c r="A9461">
        <v>347149</v>
      </c>
      <c r="B9461" s="1" t="s">
        <v>549</v>
      </c>
      <c r="C9461">
        <v>2004</v>
      </c>
      <c r="D9461" s="1" t="s">
        <v>66</v>
      </c>
      <c r="E9461">
        <v>119</v>
      </c>
      <c r="F9461" s="3">
        <v>9173958</v>
      </c>
      <c r="G9461" s="1" t="s">
        <v>909</v>
      </c>
      <c r="H9461">
        <v>594503</v>
      </c>
      <c r="I9461" s="1" t="s">
        <v>1001</v>
      </c>
      <c r="J9461">
        <v>1168510</v>
      </c>
      <c r="K9461" s="1" t="s">
        <v>1354</v>
      </c>
      <c r="L9461">
        <v>47962</v>
      </c>
      <c r="M9461" s="1" t="s">
        <v>1850</v>
      </c>
      <c r="N9461" s="1" t="str">
        <f t="shared" si="147"/>
        <v>2000-2009</v>
      </c>
    </row>
    <row r="9462" spans="1:14" hidden="1" x14ac:dyDescent="0.3">
      <c r="A9462">
        <v>347149</v>
      </c>
      <c r="B9462" s="1" t="s">
        <v>549</v>
      </c>
      <c r="C9462">
        <v>2004</v>
      </c>
      <c r="D9462" s="1" t="s">
        <v>66</v>
      </c>
      <c r="E9462">
        <v>119</v>
      </c>
      <c r="F9462" s="3">
        <v>9173958</v>
      </c>
      <c r="G9462" s="1" t="s">
        <v>909</v>
      </c>
      <c r="H9462">
        <v>594503</v>
      </c>
      <c r="I9462" s="1" t="s">
        <v>1001</v>
      </c>
      <c r="J9462">
        <v>1168510</v>
      </c>
      <c r="K9462" s="1" t="s">
        <v>1354</v>
      </c>
      <c r="L9462">
        <v>454120</v>
      </c>
      <c r="M9462" s="1" t="s">
        <v>1851</v>
      </c>
      <c r="N9462" s="1" t="str">
        <f t="shared" si="147"/>
        <v>2000-2009</v>
      </c>
    </row>
    <row r="9463" spans="1:14" hidden="1" x14ac:dyDescent="0.3">
      <c r="A9463">
        <v>347149</v>
      </c>
      <c r="B9463" s="1" t="s">
        <v>549</v>
      </c>
      <c r="C9463">
        <v>2004</v>
      </c>
      <c r="D9463" s="1" t="s">
        <v>66</v>
      </c>
      <c r="E9463">
        <v>119</v>
      </c>
      <c r="F9463" s="3">
        <v>9173958</v>
      </c>
      <c r="G9463" s="1" t="s">
        <v>909</v>
      </c>
      <c r="H9463">
        <v>594503</v>
      </c>
      <c r="I9463" s="1" t="s">
        <v>1001</v>
      </c>
      <c r="J9463">
        <v>1168510</v>
      </c>
      <c r="K9463" s="1" t="s">
        <v>1354</v>
      </c>
      <c r="L9463">
        <v>309107</v>
      </c>
      <c r="M9463" s="1" t="s">
        <v>1852</v>
      </c>
      <c r="N9463" s="1" t="str">
        <f t="shared" si="147"/>
        <v>2000-2009</v>
      </c>
    </row>
    <row r="9464" spans="1:14" hidden="1" x14ac:dyDescent="0.3">
      <c r="A9464">
        <v>347149</v>
      </c>
      <c r="B9464" s="1" t="s">
        <v>549</v>
      </c>
      <c r="C9464">
        <v>2004</v>
      </c>
      <c r="D9464" s="1" t="s">
        <v>66</v>
      </c>
      <c r="E9464">
        <v>119</v>
      </c>
      <c r="F9464" s="3">
        <v>9173958</v>
      </c>
      <c r="G9464" s="1" t="s">
        <v>890</v>
      </c>
      <c r="H9464">
        <v>594503</v>
      </c>
      <c r="I9464" s="1" t="s">
        <v>1001</v>
      </c>
      <c r="J9464">
        <v>594503</v>
      </c>
      <c r="K9464" s="1" t="s">
        <v>1001</v>
      </c>
      <c r="L9464">
        <v>47962</v>
      </c>
      <c r="M9464" s="1" t="s">
        <v>1850</v>
      </c>
      <c r="N9464" s="1" t="str">
        <f t="shared" si="147"/>
        <v>2000-2009</v>
      </c>
    </row>
    <row r="9465" spans="1:14" hidden="1" x14ac:dyDescent="0.3">
      <c r="A9465">
        <v>347149</v>
      </c>
      <c r="B9465" s="1" t="s">
        <v>549</v>
      </c>
      <c r="C9465">
        <v>2004</v>
      </c>
      <c r="D9465" s="1" t="s">
        <v>66</v>
      </c>
      <c r="E9465">
        <v>119</v>
      </c>
      <c r="F9465" s="3">
        <v>9173958</v>
      </c>
      <c r="G9465" s="1" t="s">
        <v>890</v>
      </c>
      <c r="H9465">
        <v>594503</v>
      </c>
      <c r="I9465" s="1" t="s">
        <v>1001</v>
      </c>
      <c r="J9465">
        <v>594503</v>
      </c>
      <c r="K9465" s="1" t="s">
        <v>1001</v>
      </c>
      <c r="L9465">
        <v>454120</v>
      </c>
      <c r="M9465" s="1" t="s">
        <v>1851</v>
      </c>
      <c r="N9465" s="1" t="str">
        <f t="shared" si="147"/>
        <v>2000-2009</v>
      </c>
    </row>
    <row r="9466" spans="1:14" hidden="1" x14ac:dyDescent="0.3">
      <c r="A9466">
        <v>347149</v>
      </c>
      <c r="B9466" s="1" t="s">
        <v>549</v>
      </c>
      <c r="C9466">
        <v>2004</v>
      </c>
      <c r="D9466" s="1" t="s">
        <v>66</v>
      </c>
      <c r="E9466">
        <v>119</v>
      </c>
      <c r="F9466" s="3">
        <v>9173958</v>
      </c>
      <c r="G9466" s="1" t="s">
        <v>890</v>
      </c>
      <c r="H9466">
        <v>594503</v>
      </c>
      <c r="I9466" s="1" t="s">
        <v>1001</v>
      </c>
      <c r="J9466">
        <v>594503</v>
      </c>
      <c r="K9466" s="1" t="s">
        <v>1001</v>
      </c>
      <c r="L9466">
        <v>309107</v>
      </c>
      <c r="M9466" s="1" t="s">
        <v>1852</v>
      </c>
      <c r="N9466" s="1" t="str">
        <f t="shared" si="147"/>
        <v>2000-2009</v>
      </c>
    </row>
    <row r="9467" spans="1:14" hidden="1" x14ac:dyDescent="0.3">
      <c r="A9467">
        <v>347149</v>
      </c>
      <c r="B9467" s="1" t="s">
        <v>549</v>
      </c>
      <c r="C9467">
        <v>2004</v>
      </c>
      <c r="D9467" s="1" t="s">
        <v>66</v>
      </c>
      <c r="E9467">
        <v>119</v>
      </c>
      <c r="F9467" s="3">
        <v>9173958</v>
      </c>
      <c r="G9467" s="1" t="s">
        <v>890</v>
      </c>
      <c r="H9467">
        <v>594503</v>
      </c>
      <c r="I9467" s="1" t="s">
        <v>1001</v>
      </c>
      <c r="J9467">
        <v>1168510</v>
      </c>
      <c r="K9467" s="1" t="s">
        <v>1354</v>
      </c>
      <c r="L9467">
        <v>47962</v>
      </c>
      <c r="M9467" s="1" t="s">
        <v>1850</v>
      </c>
      <c r="N9467" s="1" t="str">
        <f t="shared" si="147"/>
        <v>2000-2009</v>
      </c>
    </row>
    <row r="9468" spans="1:14" hidden="1" x14ac:dyDescent="0.3">
      <c r="A9468">
        <v>347149</v>
      </c>
      <c r="B9468" s="1" t="s">
        <v>549</v>
      </c>
      <c r="C9468">
        <v>2004</v>
      </c>
      <c r="D9468" s="1" t="s">
        <v>66</v>
      </c>
      <c r="E9468">
        <v>119</v>
      </c>
      <c r="F9468" s="3">
        <v>9173958</v>
      </c>
      <c r="G9468" s="1" t="s">
        <v>890</v>
      </c>
      <c r="H9468">
        <v>594503</v>
      </c>
      <c r="I9468" s="1" t="s">
        <v>1001</v>
      </c>
      <c r="J9468">
        <v>1168510</v>
      </c>
      <c r="K9468" s="1" t="s">
        <v>1354</v>
      </c>
      <c r="L9468">
        <v>454120</v>
      </c>
      <c r="M9468" s="1" t="s">
        <v>1851</v>
      </c>
      <c r="N9468" s="1" t="str">
        <f t="shared" si="147"/>
        <v>2000-2009</v>
      </c>
    </row>
    <row r="9469" spans="1:14" hidden="1" x14ac:dyDescent="0.3">
      <c r="A9469">
        <v>347149</v>
      </c>
      <c r="B9469" s="1" t="s">
        <v>549</v>
      </c>
      <c r="C9469">
        <v>2004</v>
      </c>
      <c r="D9469" s="1" t="s">
        <v>66</v>
      </c>
      <c r="E9469">
        <v>119</v>
      </c>
      <c r="F9469" s="3">
        <v>9173958</v>
      </c>
      <c r="G9469" s="1" t="s">
        <v>890</v>
      </c>
      <c r="H9469">
        <v>594503</v>
      </c>
      <c r="I9469" s="1" t="s">
        <v>1001</v>
      </c>
      <c r="J9469">
        <v>1168510</v>
      </c>
      <c r="K9469" s="1" t="s">
        <v>1354</v>
      </c>
      <c r="L9469">
        <v>309107</v>
      </c>
      <c r="M9469" s="1" t="s">
        <v>1852</v>
      </c>
      <c r="N9469" s="1" t="str">
        <f t="shared" si="147"/>
        <v>2000-2009</v>
      </c>
    </row>
    <row r="9470" spans="1:14" hidden="1" x14ac:dyDescent="0.3">
      <c r="A9470">
        <v>347149</v>
      </c>
      <c r="B9470" s="1" t="s">
        <v>549</v>
      </c>
      <c r="C9470">
        <v>2004</v>
      </c>
      <c r="D9470" s="1" t="s">
        <v>66</v>
      </c>
      <c r="E9470">
        <v>119</v>
      </c>
      <c r="F9470" s="3">
        <v>9173958</v>
      </c>
      <c r="G9470" s="1" t="s">
        <v>861</v>
      </c>
      <c r="H9470">
        <v>594503</v>
      </c>
      <c r="I9470" s="1" t="s">
        <v>1001</v>
      </c>
      <c r="J9470">
        <v>594503</v>
      </c>
      <c r="K9470" s="1" t="s">
        <v>1001</v>
      </c>
      <c r="L9470">
        <v>47962</v>
      </c>
      <c r="M9470" s="1" t="s">
        <v>1850</v>
      </c>
      <c r="N9470" s="1" t="str">
        <f t="shared" si="147"/>
        <v>2000-2009</v>
      </c>
    </row>
    <row r="9471" spans="1:14" hidden="1" x14ac:dyDescent="0.3">
      <c r="A9471">
        <v>347149</v>
      </c>
      <c r="B9471" s="1" t="s">
        <v>549</v>
      </c>
      <c r="C9471">
        <v>2004</v>
      </c>
      <c r="D9471" s="1" t="s">
        <v>66</v>
      </c>
      <c r="E9471">
        <v>119</v>
      </c>
      <c r="F9471" s="3">
        <v>9173958</v>
      </c>
      <c r="G9471" s="1" t="s">
        <v>861</v>
      </c>
      <c r="H9471">
        <v>594503</v>
      </c>
      <c r="I9471" s="1" t="s">
        <v>1001</v>
      </c>
      <c r="J9471">
        <v>594503</v>
      </c>
      <c r="K9471" s="1" t="s">
        <v>1001</v>
      </c>
      <c r="L9471">
        <v>454120</v>
      </c>
      <c r="M9471" s="1" t="s">
        <v>1851</v>
      </c>
      <c r="N9471" s="1" t="str">
        <f t="shared" si="147"/>
        <v>2000-2009</v>
      </c>
    </row>
    <row r="9472" spans="1:14" hidden="1" x14ac:dyDescent="0.3">
      <c r="A9472">
        <v>347149</v>
      </c>
      <c r="B9472" s="1" t="s">
        <v>549</v>
      </c>
      <c r="C9472">
        <v>2004</v>
      </c>
      <c r="D9472" s="1" t="s">
        <v>66</v>
      </c>
      <c r="E9472">
        <v>119</v>
      </c>
      <c r="F9472" s="3">
        <v>9173958</v>
      </c>
      <c r="G9472" s="1" t="s">
        <v>861</v>
      </c>
      <c r="H9472">
        <v>594503</v>
      </c>
      <c r="I9472" s="1" t="s">
        <v>1001</v>
      </c>
      <c r="J9472">
        <v>594503</v>
      </c>
      <c r="K9472" s="1" t="s">
        <v>1001</v>
      </c>
      <c r="L9472">
        <v>309107</v>
      </c>
      <c r="M9472" s="1" t="s">
        <v>1852</v>
      </c>
      <c r="N9472" s="1" t="str">
        <f t="shared" si="147"/>
        <v>2000-2009</v>
      </c>
    </row>
    <row r="9473" spans="1:14" hidden="1" x14ac:dyDescent="0.3">
      <c r="A9473">
        <v>347149</v>
      </c>
      <c r="B9473" s="1" t="s">
        <v>549</v>
      </c>
      <c r="C9473">
        <v>2004</v>
      </c>
      <c r="D9473" s="1" t="s">
        <v>66</v>
      </c>
      <c r="E9473">
        <v>119</v>
      </c>
      <c r="F9473" s="3">
        <v>9173958</v>
      </c>
      <c r="G9473" s="1" t="s">
        <v>861</v>
      </c>
      <c r="H9473">
        <v>594503</v>
      </c>
      <c r="I9473" s="1" t="s">
        <v>1001</v>
      </c>
      <c r="J9473">
        <v>1168510</v>
      </c>
      <c r="K9473" s="1" t="s">
        <v>1354</v>
      </c>
      <c r="L9473">
        <v>47962</v>
      </c>
      <c r="M9473" s="1" t="s">
        <v>1850</v>
      </c>
      <c r="N9473" s="1" t="str">
        <f t="shared" si="147"/>
        <v>2000-2009</v>
      </c>
    </row>
    <row r="9474" spans="1:14" hidden="1" x14ac:dyDescent="0.3">
      <c r="A9474">
        <v>347149</v>
      </c>
      <c r="B9474" s="1" t="s">
        <v>549</v>
      </c>
      <c r="C9474">
        <v>2004</v>
      </c>
      <c r="D9474" s="1" t="s">
        <v>66</v>
      </c>
      <c r="E9474">
        <v>119</v>
      </c>
      <c r="F9474" s="3">
        <v>9173958</v>
      </c>
      <c r="G9474" s="1" t="s">
        <v>861</v>
      </c>
      <c r="H9474">
        <v>594503</v>
      </c>
      <c r="I9474" s="1" t="s">
        <v>1001</v>
      </c>
      <c r="J9474">
        <v>1168510</v>
      </c>
      <c r="K9474" s="1" t="s">
        <v>1354</v>
      </c>
      <c r="L9474">
        <v>454120</v>
      </c>
      <c r="M9474" s="1" t="s">
        <v>1851</v>
      </c>
      <c r="N9474" s="1" t="str">
        <f t="shared" ref="N9474:N9537" si="148">INT(C9474/10)*10 &amp; "-" &amp; INT(C9474/10)*10+9</f>
        <v>2000-2009</v>
      </c>
    </row>
    <row r="9475" spans="1:14" hidden="1" x14ac:dyDescent="0.3">
      <c r="A9475">
        <v>347149</v>
      </c>
      <c r="B9475" s="1" t="s">
        <v>549</v>
      </c>
      <c r="C9475">
        <v>2004</v>
      </c>
      <c r="D9475" s="1" t="s">
        <v>66</v>
      </c>
      <c r="E9475">
        <v>119</v>
      </c>
      <c r="F9475" s="3">
        <v>9173958</v>
      </c>
      <c r="G9475" s="1" t="s">
        <v>861</v>
      </c>
      <c r="H9475">
        <v>594503</v>
      </c>
      <c r="I9475" s="1" t="s">
        <v>1001</v>
      </c>
      <c r="J9475">
        <v>1168510</v>
      </c>
      <c r="K9475" s="1" t="s">
        <v>1354</v>
      </c>
      <c r="L9475">
        <v>309107</v>
      </c>
      <c r="M9475" s="1" t="s">
        <v>1852</v>
      </c>
      <c r="N9475" s="1" t="str">
        <f t="shared" si="148"/>
        <v>2000-2009</v>
      </c>
    </row>
    <row r="9476" spans="1:14" hidden="1" x14ac:dyDescent="0.3">
      <c r="A9476">
        <v>52357</v>
      </c>
      <c r="B9476" s="1" t="s">
        <v>396</v>
      </c>
      <c r="C9476">
        <v>1958</v>
      </c>
      <c r="D9476" s="1" t="s">
        <v>66</v>
      </c>
      <c r="E9476">
        <v>128</v>
      </c>
      <c r="F9476" s="3">
        <v>7863310</v>
      </c>
      <c r="G9476" s="1" t="s">
        <v>949</v>
      </c>
      <c r="H9476">
        <v>33</v>
      </c>
      <c r="I9476" s="1" t="s">
        <v>1005</v>
      </c>
      <c r="J9476">
        <v>178785</v>
      </c>
      <c r="K9476" s="1" t="s">
        <v>1291</v>
      </c>
      <c r="L9476">
        <v>71</v>
      </c>
      <c r="M9476" s="1" t="s">
        <v>1540</v>
      </c>
      <c r="N9476" s="1" t="str">
        <f t="shared" si="148"/>
        <v>1950-1959</v>
      </c>
    </row>
    <row r="9477" spans="1:14" hidden="1" x14ac:dyDescent="0.3">
      <c r="A9477">
        <v>52357</v>
      </c>
      <c r="B9477" s="1" t="s">
        <v>396</v>
      </c>
      <c r="C9477">
        <v>1958</v>
      </c>
      <c r="D9477" s="1" t="s">
        <v>66</v>
      </c>
      <c r="E9477">
        <v>128</v>
      </c>
      <c r="F9477" s="3">
        <v>7863310</v>
      </c>
      <c r="G9477" s="1" t="s">
        <v>949</v>
      </c>
      <c r="H9477">
        <v>33</v>
      </c>
      <c r="I9477" s="1" t="s">
        <v>1005</v>
      </c>
      <c r="J9477">
        <v>178785</v>
      </c>
      <c r="K9477" s="1" t="s">
        <v>1291</v>
      </c>
      <c r="L9477">
        <v>1571</v>
      </c>
      <c r="M9477" s="1" t="s">
        <v>1750</v>
      </c>
      <c r="N9477" s="1" t="str">
        <f t="shared" si="148"/>
        <v>1950-1959</v>
      </c>
    </row>
    <row r="9478" spans="1:14" hidden="1" x14ac:dyDescent="0.3">
      <c r="A9478">
        <v>52357</v>
      </c>
      <c r="B9478" s="1" t="s">
        <v>396</v>
      </c>
      <c r="C9478">
        <v>1958</v>
      </c>
      <c r="D9478" s="1" t="s">
        <v>66</v>
      </c>
      <c r="E9478">
        <v>128</v>
      </c>
      <c r="F9478" s="3">
        <v>7863310</v>
      </c>
      <c r="G9478" s="1" t="s">
        <v>949</v>
      </c>
      <c r="H9478">
        <v>33</v>
      </c>
      <c r="I9478" s="1" t="s">
        <v>1005</v>
      </c>
      <c r="J9478">
        <v>178785</v>
      </c>
      <c r="K9478" s="1" t="s">
        <v>1291</v>
      </c>
      <c r="L9478">
        <v>895</v>
      </c>
      <c r="M9478" s="1" t="s">
        <v>1751</v>
      </c>
      <c r="N9478" s="1" t="str">
        <f t="shared" si="148"/>
        <v>1950-1959</v>
      </c>
    </row>
    <row r="9479" spans="1:14" hidden="1" x14ac:dyDescent="0.3">
      <c r="A9479">
        <v>52357</v>
      </c>
      <c r="B9479" s="1" t="s">
        <v>396</v>
      </c>
      <c r="C9479">
        <v>1958</v>
      </c>
      <c r="D9479" s="1" t="s">
        <v>66</v>
      </c>
      <c r="E9479">
        <v>128</v>
      </c>
      <c r="F9479" s="3">
        <v>7863310</v>
      </c>
      <c r="G9479" s="1" t="s">
        <v>949</v>
      </c>
      <c r="H9479">
        <v>33</v>
      </c>
      <c r="I9479" s="1" t="s">
        <v>1005</v>
      </c>
      <c r="J9479">
        <v>853138</v>
      </c>
      <c r="K9479" s="1" t="s">
        <v>1292</v>
      </c>
      <c r="L9479">
        <v>71</v>
      </c>
      <c r="M9479" s="1" t="s">
        <v>1540</v>
      </c>
      <c r="N9479" s="1" t="str">
        <f t="shared" si="148"/>
        <v>1950-1959</v>
      </c>
    </row>
    <row r="9480" spans="1:14" hidden="1" x14ac:dyDescent="0.3">
      <c r="A9480">
        <v>52357</v>
      </c>
      <c r="B9480" s="1" t="s">
        <v>396</v>
      </c>
      <c r="C9480">
        <v>1958</v>
      </c>
      <c r="D9480" s="1" t="s">
        <v>66</v>
      </c>
      <c r="E9480">
        <v>128</v>
      </c>
      <c r="F9480" s="3">
        <v>7863310</v>
      </c>
      <c r="G9480" s="1" t="s">
        <v>949</v>
      </c>
      <c r="H9480">
        <v>33</v>
      </c>
      <c r="I9480" s="1" t="s">
        <v>1005</v>
      </c>
      <c r="J9480">
        <v>853138</v>
      </c>
      <c r="K9480" s="1" t="s">
        <v>1292</v>
      </c>
      <c r="L9480">
        <v>1571</v>
      </c>
      <c r="M9480" s="1" t="s">
        <v>1750</v>
      </c>
      <c r="N9480" s="1" t="str">
        <f t="shared" si="148"/>
        <v>1950-1959</v>
      </c>
    </row>
    <row r="9481" spans="1:14" hidden="1" x14ac:dyDescent="0.3">
      <c r="A9481">
        <v>52357</v>
      </c>
      <c r="B9481" s="1" t="s">
        <v>396</v>
      </c>
      <c r="C9481">
        <v>1958</v>
      </c>
      <c r="D9481" s="1" t="s">
        <v>66</v>
      </c>
      <c r="E9481">
        <v>128</v>
      </c>
      <c r="F9481" s="3">
        <v>7863310</v>
      </c>
      <c r="G9481" s="1" t="s">
        <v>949</v>
      </c>
      <c r="H9481">
        <v>33</v>
      </c>
      <c r="I9481" s="1" t="s">
        <v>1005</v>
      </c>
      <c r="J9481">
        <v>853138</v>
      </c>
      <c r="K9481" s="1" t="s">
        <v>1292</v>
      </c>
      <c r="L9481">
        <v>895</v>
      </c>
      <c r="M9481" s="1" t="s">
        <v>1751</v>
      </c>
      <c r="N9481" s="1" t="str">
        <f t="shared" si="148"/>
        <v>1950-1959</v>
      </c>
    </row>
    <row r="9482" spans="1:14" hidden="1" x14ac:dyDescent="0.3">
      <c r="A9482">
        <v>52357</v>
      </c>
      <c r="B9482" s="1" t="s">
        <v>396</v>
      </c>
      <c r="C9482">
        <v>1958</v>
      </c>
      <c r="D9482" s="1" t="s">
        <v>66</v>
      </c>
      <c r="E9482">
        <v>128</v>
      </c>
      <c r="F9482" s="3">
        <v>7863310</v>
      </c>
      <c r="G9482" s="1" t="s">
        <v>949</v>
      </c>
      <c r="H9482">
        <v>33</v>
      </c>
      <c r="I9482" s="1" t="s">
        <v>1005</v>
      </c>
      <c r="J9482">
        <v>92267</v>
      </c>
      <c r="K9482" s="1" t="s">
        <v>1293</v>
      </c>
      <c r="L9482">
        <v>71</v>
      </c>
      <c r="M9482" s="1" t="s">
        <v>1540</v>
      </c>
      <c r="N9482" s="1" t="str">
        <f t="shared" si="148"/>
        <v>1950-1959</v>
      </c>
    </row>
    <row r="9483" spans="1:14" hidden="1" x14ac:dyDescent="0.3">
      <c r="A9483">
        <v>52357</v>
      </c>
      <c r="B9483" s="1" t="s">
        <v>396</v>
      </c>
      <c r="C9483">
        <v>1958</v>
      </c>
      <c r="D9483" s="1" t="s">
        <v>66</v>
      </c>
      <c r="E9483">
        <v>128</v>
      </c>
      <c r="F9483" s="3">
        <v>7863310</v>
      </c>
      <c r="G9483" s="1" t="s">
        <v>949</v>
      </c>
      <c r="H9483">
        <v>33</v>
      </c>
      <c r="I9483" s="1" t="s">
        <v>1005</v>
      </c>
      <c r="J9483">
        <v>92267</v>
      </c>
      <c r="K9483" s="1" t="s">
        <v>1293</v>
      </c>
      <c r="L9483">
        <v>1571</v>
      </c>
      <c r="M9483" s="1" t="s">
        <v>1750</v>
      </c>
      <c r="N9483" s="1" t="str">
        <f t="shared" si="148"/>
        <v>1950-1959</v>
      </c>
    </row>
    <row r="9484" spans="1:14" hidden="1" x14ac:dyDescent="0.3">
      <c r="A9484">
        <v>52357</v>
      </c>
      <c r="B9484" s="1" t="s">
        <v>396</v>
      </c>
      <c r="C9484">
        <v>1958</v>
      </c>
      <c r="D9484" s="1" t="s">
        <v>66</v>
      </c>
      <c r="E9484">
        <v>128</v>
      </c>
      <c r="F9484" s="3">
        <v>7863310</v>
      </c>
      <c r="G9484" s="1" t="s">
        <v>949</v>
      </c>
      <c r="H9484">
        <v>33</v>
      </c>
      <c r="I9484" s="1" t="s">
        <v>1005</v>
      </c>
      <c r="J9484">
        <v>92267</v>
      </c>
      <c r="K9484" s="1" t="s">
        <v>1293</v>
      </c>
      <c r="L9484">
        <v>895</v>
      </c>
      <c r="M9484" s="1" t="s">
        <v>1751</v>
      </c>
      <c r="N9484" s="1" t="str">
        <f t="shared" si="148"/>
        <v>1950-1959</v>
      </c>
    </row>
    <row r="9485" spans="1:14" hidden="1" x14ac:dyDescent="0.3">
      <c r="A9485">
        <v>52357</v>
      </c>
      <c r="B9485" s="1" t="s">
        <v>396</v>
      </c>
      <c r="C9485">
        <v>1958</v>
      </c>
      <c r="D9485" s="1" t="s">
        <v>66</v>
      </c>
      <c r="E9485">
        <v>128</v>
      </c>
      <c r="F9485" s="3">
        <v>7863310</v>
      </c>
      <c r="G9485" s="1" t="s">
        <v>947</v>
      </c>
      <c r="H9485">
        <v>33</v>
      </c>
      <c r="I9485" s="1" t="s">
        <v>1005</v>
      </c>
      <c r="J9485">
        <v>178785</v>
      </c>
      <c r="K9485" s="1" t="s">
        <v>1291</v>
      </c>
      <c r="L9485">
        <v>71</v>
      </c>
      <c r="M9485" s="1" t="s">
        <v>1540</v>
      </c>
      <c r="N9485" s="1" t="str">
        <f t="shared" si="148"/>
        <v>1950-1959</v>
      </c>
    </row>
    <row r="9486" spans="1:14" hidden="1" x14ac:dyDescent="0.3">
      <c r="A9486">
        <v>52357</v>
      </c>
      <c r="B9486" s="1" t="s">
        <v>396</v>
      </c>
      <c r="C9486">
        <v>1958</v>
      </c>
      <c r="D9486" s="1" t="s">
        <v>66</v>
      </c>
      <c r="E9486">
        <v>128</v>
      </c>
      <c r="F9486" s="3">
        <v>7863310</v>
      </c>
      <c r="G9486" s="1" t="s">
        <v>947</v>
      </c>
      <c r="H9486">
        <v>33</v>
      </c>
      <c r="I9486" s="1" t="s">
        <v>1005</v>
      </c>
      <c r="J9486">
        <v>178785</v>
      </c>
      <c r="K9486" s="1" t="s">
        <v>1291</v>
      </c>
      <c r="L9486">
        <v>1571</v>
      </c>
      <c r="M9486" s="1" t="s">
        <v>1750</v>
      </c>
      <c r="N9486" s="1" t="str">
        <f t="shared" si="148"/>
        <v>1950-1959</v>
      </c>
    </row>
    <row r="9487" spans="1:14" hidden="1" x14ac:dyDescent="0.3">
      <c r="A9487">
        <v>52357</v>
      </c>
      <c r="B9487" s="1" t="s">
        <v>396</v>
      </c>
      <c r="C9487">
        <v>1958</v>
      </c>
      <c r="D9487" s="1" t="s">
        <v>66</v>
      </c>
      <c r="E9487">
        <v>128</v>
      </c>
      <c r="F9487" s="3">
        <v>7863310</v>
      </c>
      <c r="G9487" s="1" t="s">
        <v>947</v>
      </c>
      <c r="H9487">
        <v>33</v>
      </c>
      <c r="I9487" s="1" t="s">
        <v>1005</v>
      </c>
      <c r="J9487">
        <v>178785</v>
      </c>
      <c r="K9487" s="1" t="s">
        <v>1291</v>
      </c>
      <c r="L9487">
        <v>895</v>
      </c>
      <c r="M9487" s="1" t="s">
        <v>1751</v>
      </c>
      <c r="N9487" s="1" t="str">
        <f t="shared" si="148"/>
        <v>1950-1959</v>
      </c>
    </row>
    <row r="9488" spans="1:14" hidden="1" x14ac:dyDescent="0.3">
      <c r="A9488">
        <v>52357</v>
      </c>
      <c r="B9488" s="1" t="s">
        <v>396</v>
      </c>
      <c r="C9488">
        <v>1958</v>
      </c>
      <c r="D9488" s="1" t="s">
        <v>66</v>
      </c>
      <c r="E9488">
        <v>128</v>
      </c>
      <c r="F9488" s="3">
        <v>7863310</v>
      </c>
      <c r="G9488" s="1" t="s">
        <v>947</v>
      </c>
      <c r="H9488">
        <v>33</v>
      </c>
      <c r="I9488" s="1" t="s">
        <v>1005</v>
      </c>
      <c r="J9488">
        <v>853138</v>
      </c>
      <c r="K9488" s="1" t="s">
        <v>1292</v>
      </c>
      <c r="L9488">
        <v>71</v>
      </c>
      <c r="M9488" s="1" t="s">
        <v>1540</v>
      </c>
      <c r="N9488" s="1" t="str">
        <f t="shared" si="148"/>
        <v>1950-1959</v>
      </c>
    </row>
    <row r="9489" spans="1:14" hidden="1" x14ac:dyDescent="0.3">
      <c r="A9489">
        <v>52357</v>
      </c>
      <c r="B9489" s="1" t="s">
        <v>396</v>
      </c>
      <c r="C9489">
        <v>1958</v>
      </c>
      <c r="D9489" s="1" t="s">
        <v>66</v>
      </c>
      <c r="E9489">
        <v>128</v>
      </c>
      <c r="F9489" s="3">
        <v>7863310</v>
      </c>
      <c r="G9489" s="1" t="s">
        <v>947</v>
      </c>
      <c r="H9489">
        <v>33</v>
      </c>
      <c r="I9489" s="1" t="s">
        <v>1005</v>
      </c>
      <c r="J9489">
        <v>853138</v>
      </c>
      <c r="K9489" s="1" t="s">
        <v>1292</v>
      </c>
      <c r="L9489">
        <v>1571</v>
      </c>
      <c r="M9489" s="1" t="s">
        <v>1750</v>
      </c>
      <c r="N9489" s="1" t="str">
        <f t="shared" si="148"/>
        <v>1950-1959</v>
      </c>
    </row>
    <row r="9490" spans="1:14" hidden="1" x14ac:dyDescent="0.3">
      <c r="A9490">
        <v>52357</v>
      </c>
      <c r="B9490" s="1" t="s">
        <v>396</v>
      </c>
      <c r="C9490">
        <v>1958</v>
      </c>
      <c r="D9490" s="1" t="s">
        <v>66</v>
      </c>
      <c r="E9490">
        <v>128</v>
      </c>
      <c r="F9490" s="3">
        <v>7863310</v>
      </c>
      <c r="G9490" s="1" t="s">
        <v>947</v>
      </c>
      <c r="H9490">
        <v>33</v>
      </c>
      <c r="I9490" s="1" t="s">
        <v>1005</v>
      </c>
      <c r="J9490">
        <v>853138</v>
      </c>
      <c r="K9490" s="1" t="s">
        <v>1292</v>
      </c>
      <c r="L9490">
        <v>895</v>
      </c>
      <c r="M9490" s="1" t="s">
        <v>1751</v>
      </c>
      <c r="N9490" s="1" t="str">
        <f t="shared" si="148"/>
        <v>1950-1959</v>
      </c>
    </row>
    <row r="9491" spans="1:14" hidden="1" x14ac:dyDescent="0.3">
      <c r="A9491">
        <v>52357</v>
      </c>
      <c r="B9491" s="1" t="s">
        <v>396</v>
      </c>
      <c r="C9491">
        <v>1958</v>
      </c>
      <c r="D9491" s="1" t="s">
        <v>66</v>
      </c>
      <c r="E9491">
        <v>128</v>
      </c>
      <c r="F9491" s="3">
        <v>7863310</v>
      </c>
      <c r="G9491" s="1" t="s">
        <v>947</v>
      </c>
      <c r="H9491">
        <v>33</v>
      </c>
      <c r="I9491" s="1" t="s">
        <v>1005</v>
      </c>
      <c r="J9491">
        <v>92267</v>
      </c>
      <c r="K9491" s="1" t="s">
        <v>1293</v>
      </c>
      <c r="L9491">
        <v>71</v>
      </c>
      <c r="M9491" s="1" t="s">
        <v>1540</v>
      </c>
      <c r="N9491" s="1" t="str">
        <f t="shared" si="148"/>
        <v>1950-1959</v>
      </c>
    </row>
    <row r="9492" spans="1:14" hidden="1" x14ac:dyDescent="0.3">
      <c r="A9492">
        <v>52357</v>
      </c>
      <c r="B9492" s="1" t="s">
        <v>396</v>
      </c>
      <c r="C9492">
        <v>1958</v>
      </c>
      <c r="D9492" s="1" t="s">
        <v>66</v>
      </c>
      <c r="E9492">
        <v>128</v>
      </c>
      <c r="F9492" s="3">
        <v>7863310</v>
      </c>
      <c r="G9492" s="1" t="s">
        <v>947</v>
      </c>
      <c r="H9492">
        <v>33</v>
      </c>
      <c r="I9492" s="1" t="s">
        <v>1005</v>
      </c>
      <c r="J9492">
        <v>92267</v>
      </c>
      <c r="K9492" s="1" t="s">
        <v>1293</v>
      </c>
      <c r="L9492">
        <v>1571</v>
      </c>
      <c r="M9492" s="1" t="s">
        <v>1750</v>
      </c>
      <c r="N9492" s="1" t="str">
        <f t="shared" si="148"/>
        <v>1950-1959</v>
      </c>
    </row>
    <row r="9493" spans="1:14" hidden="1" x14ac:dyDescent="0.3">
      <c r="A9493">
        <v>52357</v>
      </c>
      <c r="B9493" s="1" t="s">
        <v>396</v>
      </c>
      <c r="C9493">
        <v>1958</v>
      </c>
      <c r="D9493" s="1" t="s">
        <v>66</v>
      </c>
      <c r="E9493">
        <v>128</v>
      </c>
      <c r="F9493" s="3">
        <v>7863310</v>
      </c>
      <c r="G9493" s="1" t="s">
        <v>947</v>
      </c>
      <c r="H9493">
        <v>33</v>
      </c>
      <c r="I9493" s="1" t="s">
        <v>1005</v>
      </c>
      <c r="J9493">
        <v>92267</v>
      </c>
      <c r="K9493" s="1" t="s">
        <v>1293</v>
      </c>
      <c r="L9493">
        <v>895</v>
      </c>
      <c r="M9493" s="1" t="s">
        <v>1751</v>
      </c>
      <c r="N9493" s="1" t="str">
        <f t="shared" si="148"/>
        <v>1950-1959</v>
      </c>
    </row>
    <row r="9494" spans="1:14" hidden="1" x14ac:dyDescent="0.3">
      <c r="A9494">
        <v>52357</v>
      </c>
      <c r="B9494" s="1" t="s">
        <v>396</v>
      </c>
      <c r="C9494">
        <v>1958</v>
      </c>
      <c r="D9494" s="1" t="s">
        <v>66</v>
      </c>
      <c r="E9494">
        <v>128</v>
      </c>
      <c r="F9494" s="3">
        <v>7863310</v>
      </c>
      <c r="G9494" s="1" t="s">
        <v>868</v>
      </c>
      <c r="H9494">
        <v>33</v>
      </c>
      <c r="I9494" s="1" t="s">
        <v>1005</v>
      </c>
      <c r="J9494">
        <v>178785</v>
      </c>
      <c r="K9494" s="1" t="s">
        <v>1291</v>
      </c>
      <c r="L9494">
        <v>71</v>
      </c>
      <c r="M9494" s="1" t="s">
        <v>1540</v>
      </c>
      <c r="N9494" s="1" t="str">
        <f t="shared" si="148"/>
        <v>1950-1959</v>
      </c>
    </row>
    <row r="9495" spans="1:14" hidden="1" x14ac:dyDescent="0.3">
      <c r="A9495">
        <v>52357</v>
      </c>
      <c r="B9495" s="1" t="s">
        <v>396</v>
      </c>
      <c r="C9495">
        <v>1958</v>
      </c>
      <c r="D9495" s="1" t="s">
        <v>66</v>
      </c>
      <c r="E9495">
        <v>128</v>
      </c>
      <c r="F9495" s="3">
        <v>7863310</v>
      </c>
      <c r="G9495" s="1" t="s">
        <v>868</v>
      </c>
      <c r="H9495">
        <v>33</v>
      </c>
      <c r="I9495" s="1" t="s">
        <v>1005</v>
      </c>
      <c r="J9495">
        <v>178785</v>
      </c>
      <c r="K9495" s="1" t="s">
        <v>1291</v>
      </c>
      <c r="L9495">
        <v>1571</v>
      </c>
      <c r="M9495" s="1" t="s">
        <v>1750</v>
      </c>
      <c r="N9495" s="1" t="str">
        <f t="shared" si="148"/>
        <v>1950-1959</v>
      </c>
    </row>
    <row r="9496" spans="1:14" hidden="1" x14ac:dyDescent="0.3">
      <c r="A9496">
        <v>52357</v>
      </c>
      <c r="B9496" s="1" t="s">
        <v>396</v>
      </c>
      <c r="C9496">
        <v>1958</v>
      </c>
      <c r="D9496" s="1" t="s">
        <v>66</v>
      </c>
      <c r="E9496">
        <v>128</v>
      </c>
      <c r="F9496" s="3">
        <v>7863310</v>
      </c>
      <c r="G9496" s="1" t="s">
        <v>868</v>
      </c>
      <c r="H9496">
        <v>33</v>
      </c>
      <c r="I9496" s="1" t="s">
        <v>1005</v>
      </c>
      <c r="J9496">
        <v>178785</v>
      </c>
      <c r="K9496" s="1" t="s">
        <v>1291</v>
      </c>
      <c r="L9496">
        <v>895</v>
      </c>
      <c r="M9496" s="1" t="s">
        <v>1751</v>
      </c>
      <c r="N9496" s="1" t="str">
        <f t="shared" si="148"/>
        <v>1950-1959</v>
      </c>
    </row>
    <row r="9497" spans="1:14" hidden="1" x14ac:dyDescent="0.3">
      <c r="A9497">
        <v>52357</v>
      </c>
      <c r="B9497" s="1" t="s">
        <v>396</v>
      </c>
      <c r="C9497">
        <v>1958</v>
      </c>
      <c r="D9497" s="1" t="s">
        <v>66</v>
      </c>
      <c r="E9497">
        <v>128</v>
      </c>
      <c r="F9497" s="3">
        <v>7863310</v>
      </c>
      <c r="G9497" s="1" t="s">
        <v>868</v>
      </c>
      <c r="H9497">
        <v>33</v>
      </c>
      <c r="I9497" s="1" t="s">
        <v>1005</v>
      </c>
      <c r="J9497">
        <v>853138</v>
      </c>
      <c r="K9497" s="1" t="s">
        <v>1292</v>
      </c>
      <c r="L9497">
        <v>71</v>
      </c>
      <c r="M9497" s="1" t="s">
        <v>1540</v>
      </c>
      <c r="N9497" s="1" t="str">
        <f t="shared" si="148"/>
        <v>1950-1959</v>
      </c>
    </row>
    <row r="9498" spans="1:14" hidden="1" x14ac:dyDescent="0.3">
      <c r="A9498">
        <v>52357</v>
      </c>
      <c r="B9498" s="1" t="s">
        <v>396</v>
      </c>
      <c r="C9498">
        <v>1958</v>
      </c>
      <c r="D9498" s="1" t="s">
        <v>66</v>
      </c>
      <c r="E9498">
        <v>128</v>
      </c>
      <c r="F9498" s="3">
        <v>7863310</v>
      </c>
      <c r="G9498" s="1" t="s">
        <v>868</v>
      </c>
      <c r="H9498">
        <v>33</v>
      </c>
      <c r="I9498" s="1" t="s">
        <v>1005</v>
      </c>
      <c r="J9498">
        <v>853138</v>
      </c>
      <c r="K9498" s="1" t="s">
        <v>1292</v>
      </c>
      <c r="L9498">
        <v>1571</v>
      </c>
      <c r="M9498" s="1" t="s">
        <v>1750</v>
      </c>
      <c r="N9498" s="1" t="str">
        <f t="shared" si="148"/>
        <v>1950-1959</v>
      </c>
    </row>
    <row r="9499" spans="1:14" hidden="1" x14ac:dyDescent="0.3">
      <c r="A9499">
        <v>52357</v>
      </c>
      <c r="B9499" s="1" t="s">
        <v>396</v>
      </c>
      <c r="C9499">
        <v>1958</v>
      </c>
      <c r="D9499" s="1" t="s">
        <v>66</v>
      </c>
      <c r="E9499">
        <v>128</v>
      </c>
      <c r="F9499" s="3">
        <v>7863310</v>
      </c>
      <c r="G9499" s="1" t="s">
        <v>868</v>
      </c>
      <c r="H9499">
        <v>33</v>
      </c>
      <c r="I9499" s="1" t="s">
        <v>1005</v>
      </c>
      <c r="J9499">
        <v>853138</v>
      </c>
      <c r="K9499" s="1" t="s">
        <v>1292</v>
      </c>
      <c r="L9499">
        <v>895</v>
      </c>
      <c r="M9499" s="1" t="s">
        <v>1751</v>
      </c>
      <c r="N9499" s="1" t="str">
        <f t="shared" si="148"/>
        <v>1950-1959</v>
      </c>
    </row>
    <row r="9500" spans="1:14" hidden="1" x14ac:dyDescent="0.3">
      <c r="A9500">
        <v>52357</v>
      </c>
      <c r="B9500" s="1" t="s">
        <v>396</v>
      </c>
      <c r="C9500">
        <v>1958</v>
      </c>
      <c r="D9500" s="1" t="s">
        <v>66</v>
      </c>
      <c r="E9500">
        <v>128</v>
      </c>
      <c r="F9500" s="3">
        <v>7863310</v>
      </c>
      <c r="G9500" s="1" t="s">
        <v>868</v>
      </c>
      <c r="H9500">
        <v>33</v>
      </c>
      <c r="I9500" s="1" t="s">
        <v>1005</v>
      </c>
      <c r="J9500">
        <v>92267</v>
      </c>
      <c r="K9500" s="1" t="s">
        <v>1293</v>
      </c>
      <c r="L9500">
        <v>71</v>
      </c>
      <c r="M9500" s="1" t="s">
        <v>1540</v>
      </c>
      <c r="N9500" s="1" t="str">
        <f t="shared" si="148"/>
        <v>1950-1959</v>
      </c>
    </row>
    <row r="9501" spans="1:14" hidden="1" x14ac:dyDescent="0.3">
      <c r="A9501">
        <v>52357</v>
      </c>
      <c r="B9501" s="1" t="s">
        <v>396</v>
      </c>
      <c r="C9501">
        <v>1958</v>
      </c>
      <c r="D9501" s="1" t="s">
        <v>66</v>
      </c>
      <c r="E9501">
        <v>128</v>
      </c>
      <c r="F9501" s="3">
        <v>7863310</v>
      </c>
      <c r="G9501" s="1" t="s">
        <v>868</v>
      </c>
      <c r="H9501">
        <v>33</v>
      </c>
      <c r="I9501" s="1" t="s">
        <v>1005</v>
      </c>
      <c r="J9501">
        <v>92267</v>
      </c>
      <c r="K9501" s="1" t="s">
        <v>1293</v>
      </c>
      <c r="L9501">
        <v>1571</v>
      </c>
      <c r="M9501" s="1" t="s">
        <v>1750</v>
      </c>
      <c r="N9501" s="1" t="str">
        <f t="shared" si="148"/>
        <v>1950-1959</v>
      </c>
    </row>
    <row r="9502" spans="1:14" hidden="1" x14ac:dyDescent="0.3">
      <c r="A9502">
        <v>52357</v>
      </c>
      <c r="B9502" s="1" t="s">
        <v>396</v>
      </c>
      <c r="C9502">
        <v>1958</v>
      </c>
      <c r="D9502" s="1" t="s">
        <v>66</v>
      </c>
      <c r="E9502">
        <v>128</v>
      </c>
      <c r="F9502" s="3">
        <v>7863310</v>
      </c>
      <c r="G9502" s="1" t="s">
        <v>868</v>
      </c>
      <c r="H9502">
        <v>33</v>
      </c>
      <c r="I9502" s="1" t="s">
        <v>1005</v>
      </c>
      <c r="J9502">
        <v>92267</v>
      </c>
      <c r="K9502" s="1" t="s">
        <v>1293</v>
      </c>
      <c r="L9502">
        <v>895</v>
      </c>
      <c r="M9502" s="1" t="s">
        <v>1751</v>
      </c>
      <c r="N9502" s="1" t="str">
        <f t="shared" si="148"/>
        <v>1950-1959</v>
      </c>
    </row>
    <row r="9503" spans="1:14" hidden="1" x14ac:dyDescent="0.3">
      <c r="A9503">
        <v>52357</v>
      </c>
      <c r="B9503" s="1" t="s">
        <v>396</v>
      </c>
      <c r="C9503">
        <v>1958</v>
      </c>
      <c r="D9503" s="1" t="s">
        <v>66</v>
      </c>
      <c r="E9503">
        <v>128</v>
      </c>
      <c r="F9503" s="3">
        <v>7863310</v>
      </c>
      <c r="G9503" s="1" t="s">
        <v>913</v>
      </c>
      <c r="H9503">
        <v>33</v>
      </c>
      <c r="I9503" s="1" t="s">
        <v>1005</v>
      </c>
      <c r="J9503">
        <v>178785</v>
      </c>
      <c r="K9503" s="1" t="s">
        <v>1291</v>
      </c>
      <c r="L9503">
        <v>71</v>
      </c>
      <c r="M9503" s="1" t="s">
        <v>1540</v>
      </c>
      <c r="N9503" s="1" t="str">
        <f t="shared" si="148"/>
        <v>1950-1959</v>
      </c>
    </row>
    <row r="9504" spans="1:14" hidden="1" x14ac:dyDescent="0.3">
      <c r="A9504">
        <v>52357</v>
      </c>
      <c r="B9504" s="1" t="s">
        <v>396</v>
      </c>
      <c r="C9504">
        <v>1958</v>
      </c>
      <c r="D9504" s="1" t="s">
        <v>66</v>
      </c>
      <c r="E9504">
        <v>128</v>
      </c>
      <c r="F9504" s="3">
        <v>7863310</v>
      </c>
      <c r="G9504" s="1" t="s">
        <v>913</v>
      </c>
      <c r="H9504">
        <v>33</v>
      </c>
      <c r="I9504" s="1" t="s">
        <v>1005</v>
      </c>
      <c r="J9504">
        <v>178785</v>
      </c>
      <c r="K9504" s="1" t="s">
        <v>1291</v>
      </c>
      <c r="L9504">
        <v>1571</v>
      </c>
      <c r="M9504" s="1" t="s">
        <v>1750</v>
      </c>
      <c r="N9504" s="1" t="str">
        <f t="shared" si="148"/>
        <v>1950-1959</v>
      </c>
    </row>
    <row r="9505" spans="1:14" hidden="1" x14ac:dyDescent="0.3">
      <c r="A9505">
        <v>52357</v>
      </c>
      <c r="B9505" s="1" t="s">
        <v>396</v>
      </c>
      <c r="C9505">
        <v>1958</v>
      </c>
      <c r="D9505" s="1" t="s">
        <v>66</v>
      </c>
      <c r="E9505">
        <v>128</v>
      </c>
      <c r="F9505" s="3">
        <v>7863310</v>
      </c>
      <c r="G9505" s="1" t="s">
        <v>913</v>
      </c>
      <c r="H9505">
        <v>33</v>
      </c>
      <c r="I9505" s="1" t="s">
        <v>1005</v>
      </c>
      <c r="J9505">
        <v>178785</v>
      </c>
      <c r="K9505" s="1" t="s">
        <v>1291</v>
      </c>
      <c r="L9505">
        <v>895</v>
      </c>
      <c r="M9505" s="1" t="s">
        <v>1751</v>
      </c>
      <c r="N9505" s="1" t="str">
        <f t="shared" si="148"/>
        <v>1950-1959</v>
      </c>
    </row>
    <row r="9506" spans="1:14" hidden="1" x14ac:dyDescent="0.3">
      <c r="A9506">
        <v>52357</v>
      </c>
      <c r="B9506" s="1" t="s">
        <v>396</v>
      </c>
      <c r="C9506">
        <v>1958</v>
      </c>
      <c r="D9506" s="1" t="s">
        <v>66</v>
      </c>
      <c r="E9506">
        <v>128</v>
      </c>
      <c r="F9506" s="3">
        <v>7863310</v>
      </c>
      <c r="G9506" s="1" t="s">
        <v>913</v>
      </c>
      <c r="H9506">
        <v>33</v>
      </c>
      <c r="I9506" s="1" t="s">
        <v>1005</v>
      </c>
      <c r="J9506">
        <v>853138</v>
      </c>
      <c r="K9506" s="1" t="s">
        <v>1292</v>
      </c>
      <c r="L9506">
        <v>71</v>
      </c>
      <c r="M9506" s="1" t="s">
        <v>1540</v>
      </c>
      <c r="N9506" s="1" t="str">
        <f t="shared" si="148"/>
        <v>1950-1959</v>
      </c>
    </row>
    <row r="9507" spans="1:14" hidden="1" x14ac:dyDescent="0.3">
      <c r="A9507">
        <v>52357</v>
      </c>
      <c r="B9507" s="1" t="s">
        <v>396</v>
      </c>
      <c r="C9507">
        <v>1958</v>
      </c>
      <c r="D9507" s="1" t="s">
        <v>66</v>
      </c>
      <c r="E9507">
        <v>128</v>
      </c>
      <c r="F9507" s="3">
        <v>7863310</v>
      </c>
      <c r="G9507" s="1" t="s">
        <v>913</v>
      </c>
      <c r="H9507">
        <v>33</v>
      </c>
      <c r="I9507" s="1" t="s">
        <v>1005</v>
      </c>
      <c r="J9507">
        <v>853138</v>
      </c>
      <c r="K9507" s="1" t="s">
        <v>1292</v>
      </c>
      <c r="L9507">
        <v>1571</v>
      </c>
      <c r="M9507" s="1" t="s">
        <v>1750</v>
      </c>
      <c r="N9507" s="1" t="str">
        <f t="shared" si="148"/>
        <v>1950-1959</v>
      </c>
    </row>
    <row r="9508" spans="1:14" hidden="1" x14ac:dyDescent="0.3">
      <c r="A9508">
        <v>52357</v>
      </c>
      <c r="B9508" s="1" t="s">
        <v>396</v>
      </c>
      <c r="C9508">
        <v>1958</v>
      </c>
      <c r="D9508" s="1" t="s">
        <v>66</v>
      </c>
      <c r="E9508">
        <v>128</v>
      </c>
      <c r="F9508" s="3">
        <v>7863310</v>
      </c>
      <c r="G9508" s="1" t="s">
        <v>913</v>
      </c>
      <c r="H9508">
        <v>33</v>
      </c>
      <c r="I9508" s="1" t="s">
        <v>1005</v>
      </c>
      <c r="J9508">
        <v>853138</v>
      </c>
      <c r="K9508" s="1" t="s">
        <v>1292</v>
      </c>
      <c r="L9508">
        <v>895</v>
      </c>
      <c r="M9508" s="1" t="s">
        <v>1751</v>
      </c>
      <c r="N9508" s="1" t="str">
        <f t="shared" si="148"/>
        <v>1950-1959</v>
      </c>
    </row>
    <row r="9509" spans="1:14" hidden="1" x14ac:dyDescent="0.3">
      <c r="A9509">
        <v>52357</v>
      </c>
      <c r="B9509" s="1" t="s">
        <v>396</v>
      </c>
      <c r="C9509">
        <v>1958</v>
      </c>
      <c r="D9509" s="1" t="s">
        <v>66</v>
      </c>
      <c r="E9509">
        <v>128</v>
      </c>
      <c r="F9509" s="3">
        <v>7863310</v>
      </c>
      <c r="G9509" s="1" t="s">
        <v>913</v>
      </c>
      <c r="H9509">
        <v>33</v>
      </c>
      <c r="I9509" s="1" t="s">
        <v>1005</v>
      </c>
      <c r="J9509">
        <v>92267</v>
      </c>
      <c r="K9509" s="1" t="s">
        <v>1293</v>
      </c>
      <c r="L9509">
        <v>71</v>
      </c>
      <c r="M9509" s="1" t="s">
        <v>1540</v>
      </c>
      <c r="N9509" s="1" t="str">
        <f t="shared" si="148"/>
        <v>1950-1959</v>
      </c>
    </row>
    <row r="9510" spans="1:14" hidden="1" x14ac:dyDescent="0.3">
      <c r="A9510">
        <v>52357</v>
      </c>
      <c r="B9510" s="1" t="s">
        <v>396</v>
      </c>
      <c r="C9510">
        <v>1958</v>
      </c>
      <c r="D9510" s="1" t="s">
        <v>66</v>
      </c>
      <c r="E9510">
        <v>128</v>
      </c>
      <c r="F9510" s="3">
        <v>7863310</v>
      </c>
      <c r="G9510" s="1" t="s">
        <v>913</v>
      </c>
      <c r="H9510">
        <v>33</v>
      </c>
      <c r="I9510" s="1" t="s">
        <v>1005</v>
      </c>
      <c r="J9510">
        <v>92267</v>
      </c>
      <c r="K9510" s="1" t="s">
        <v>1293</v>
      </c>
      <c r="L9510">
        <v>1571</v>
      </c>
      <c r="M9510" s="1" t="s">
        <v>1750</v>
      </c>
      <c r="N9510" s="1" t="str">
        <f t="shared" si="148"/>
        <v>1950-1959</v>
      </c>
    </row>
    <row r="9511" spans="1:14" hidden="1" x14ac:dyDescent="0.3">
      <c r="A9511">
        <v>52357</v>
      </c>
      <c r="B9511" s="1" t="s">
        <v>396</v>
      </c>
      <c r="C9511">
        <v>1958</v>
      </c>
      <c r="D9511" s="1" t="s">
        <v>66</v>
      </c>
      <c r="E9511">
        <v>128</v>
      </c>
      <c r="F9511" s="3">
        <v>7863310</v>
      </c>
      <c r="G9511" s="1" t="s">
        <v>913</v>
      </c>
      <c r="H9511">
        <v>33</v>
      </c>
      <c r="I9511" s="1" t="s">
        <v>1005</v>
      </c>
      <c r="J9511">
        <v>92267</v>
      </c>
      <c r="K9511" s="1" t="s">
        <v>1293</v>
      </c>
      <c r="L9511">
        <v>895</v>
      </c>
      <c r="M9511" s="1" t="s">
        <v>1751</v>
      </c>
      <c r="N9511" s="1" t="str">
        <f t="shared" si="148"/>
        <v>1950-1959</v>
      </c>
    </row>
    <row r="9512" spans="1:14" hidden="1" x14ac:dyDescent="0.3">
      <c r="A9512">
        <v>52357</v>
      </c>
      <c r="B9512" s="1" t="s">
        <v>396</v>
      </c>
      <c r="C9512">
        <v>1958</v>
      </c>
      <c r="D9512" s="1" t="s">
        <v>66</v>
      </c>
      <c r="E9512">
        <v>128</v>
      </c>
      <c r="F9512" s="3">
        <v>7863310</v>
      </c>
      <c r="G9512" s="1" t="s">
        <v>842</v>
      </c>
      <c r="H9512">
        <v>33</v>
      </c>
      <c r="I9512" s="1" t="s">
        <v>1005</v>
      </c>
      <c r="J9512">
        <v>178785</v>
      </c>
      <c r="K9512" s="1" t="s">
        <v>1291</v>
      </c>
      <c r="L9512">
        <v>71</v>
      </c>
      <c r="M9512" s="1" t="s">
        <v>1540</v>
      </c>
      <c r="N9512" s="1" t="str">
        <f t="shared" si="148"/>
        <v>1950-1959</v>
      </c>
    </row>
    <row r="9513" spans="1:14" hidden="1" x14ac:dyDescent="0.3">
      <c r="A9513">
        <v>52357</v>
      </c>
      <c r="B9513" s="1" t="s">
        <v>396</v>
      </c>
      <c r="C9513">
        <v>1958</v>
      </c>
      <c r="D9513" s="1" t="s">
        <v>66</v>
      </c>
      <c r="E9513">
        <v>128</v>
      </c>
      <c r="F9513" s="3">
        <v>7863310</v>
      </c>
      <c r="G9513" s="1" t="s">
        <v>842</v>
      </c>
      <c r="H9513">
        <v>33</v>
      </c>
      <c r="I9513" s="1" t="s">
        <v>1005</v>
      </c>
      <c r="J9513">
        <v>178785</v>
      </c>
      <c r="K9513" s="1" t="s">
        <v>1291</v>
      </c>
      <c r="L9513">
        <v>1571</v>
      </c>
      <c r="M9513" s="1" t="s">
        <v>1750</v>
      </c>
      <c r="N9513" s="1" t="str">
        <f t="shared" si="148"/>
        <v>1950-1959</v>
      </c>
    </row>
    <row r="9514" spans="1:14" hidden="1" x14ac:dyDescent="0.3">
      <c r="A9514">
        <v>52357</v>
      </c>
      <c r="B9514" s="1" t="s">
        <v>396</v>
      </c>
      <c r="C9514">
        <v>1958</v>
      </c>
      <c r="D9514" s="1" t="s">
        <v>66</v>
      </c>
      <c r="E9514">
        <v>128</v>
      </c>
      <c r="F9514" s="3">
        <v>7863310</v>
      </c>
      <c r="G9514" s="1" t="s">
        <v>842</v>
      </c>
      <c r="H9514">
        <v>33</v>
      </c>
      <c r="I9514" s="1" t="s">
        <v>1005</v>
      </c>
      <c r="J9514">
        <v>178785</v>
      </c>
      <c r="K9514" s="1" t="s">
        <v>1291</v>
      </c>
      <c r="L9514">
        <v>895</v>
      </c>
      <c r="M9514" s="1" t="s">
        <v>1751</v>
      </c>
      <c r="N9514" s="1" t="str">
        <f t="shared" si="148"/>
        <v>1950-1959</v>
      </c>
    </row>
    <row r="9515" spans="1:14" hidden="1" x14ac:dyDescent="0.3">
      <c r="A9515">
        <v>52357</v>
      </c>
      <c r="B9515" s="1" t="s">
        <v>396</v>
      </c>
      <c r="C9515">
        <v>1958</v>
      </c>
      <c r="D9515" s="1" t="s">
        <v>66</v>
      </c>
      <c r="E9515">
        <v>128</v>
      </c>
      <c r="F9515" s="3">
        <v>7863310</v>
      </c>
      <c r="G9515" s="1" t="s">
        <v>842</v>
      </c>
      <c r="H9515">
        <v>33</v>
      </c>
      <c r="I9515" s="1" t="s">
        <v>1005</v>
      </c>
      <c r="J9515">
        <v>853138</v>
      </c>
      <c r="K9515" s="1" t="s">
        <v>1292</v>
      </c>
      <c r="L9515">
        <v>71</v>
      </c>
      <c r="M9515" s="1" t="s">
        <v>1540</v>
      </c>
      <c r="N9515" s="1" t="str">
        <f t="shared" si="148"/>
        <v>1950-1959</v>
      </c>
    </row>
    <row r="9516" spans="1:14" hidden="1" x14ac:dyDescent="0.3">
      <c r="A9516">
        <v>52357</v>
      </c>
      <c r="B9516" s="1" t="s">
        <v>396</v>
      </c>
      <c r="C9516">
        <v>1958</v>
      </c>
      <c r="D9516" s="1" t="s">
        <v>66</v>
      </c>
      <c r="E9516">
        <v>128</v>
      </c>
      <c r="F9516" s="3">
        <v>7863310</v>
      </c>
      <c r="G9516" s="1" t="s">
        <v>842</v>
      </c>
      <c r="H9516">
        <v>33</v>
      </c>
      <c r="I9516" s="1" t="s">
        <v>1005</v>
      </c>
      <c r="J9516">
        <v>853138</v>
      </c>
      <c r="K9516" s="1" t="s">
        <v>1292</v>
      </c>
      <c r="L9516">
        <v>1571</v>
      </c>
      <c r="M9516" s="1" t="s">
        <v>1750</v>
      </c>
      <c r="N9516" s="1" t="str">
        <f t="shared" si="148"/>
        <v>1950-1959</v>
      </c>
    </row>
    <row r="9517" spans="1:14" hidden="1" x14ac:dyDescent="0.3">
      <c r="A9517">
        <v>52357</v>
      </c>
      <c r="B9517" s="1" t="s">
        <v>396</v>
      </c>
      <c r="C9517">
        <v>1958</v>
      </c>
      <c r="D9517" s="1" t="s">
        <v>66</v>
      </c>
      <c r="E9517">
        <v>128</v>
      </c>
      <c r="F9517" s="3">
        <v>7863310</v>
      </c>
      <c r="G9517" s="1" t="s">
        <v>842</v>
      </c>
      <c r="H9517">
        <v>33</v>
      </c>
      <c r="I9517" s="1" t="s">
        <v>1005</v>
      </c>
      <c r="J9517">
        <v>853138</v>
      </c>
      <c r="K9517" s="1" t="s">
        <v>1292</v>
      </c>
      <c r="L9517">
        <v>895</v>
      </c>
      <c r="M9517" s="1" t="s">
        <v>1751</v>
      </c>
      <c r="N9517" s="1" t="str">
        <f t="shared" si="148"/>
        <v>1950-1959</v>
      </c>
    </row>
    <row r="9518" spans="1:14" hidden="1" x14ac:dyDescent="0.3">
      <c r="A9518">
        <v>52357</v>
      </c>
      <c r="B9518" s="1" t="s">
        <v>396</v>
      </c>
      <c r="C9518">
        <v>1958</v>
      </c>
      <c r="D9518" s="1" t="s">
        <v>66</v>
      </c>
      <c r="E9518">
        <v>128</v>
      </c>
      <c r="F9518" s="3">
        <v>7863310</v>
      </c>
      <c r="G9518" s="1" t="s">
        <v>842</v>
      </c>
      <c r="H9518">
        <v>33</v>
      </c>
      <c r="I9518" s="1" t="s">
        <v>1005</v>
      </c>
      <c r="J9518">
        <v>92267</v>
      </c>
      <c r="K9518" s="1" t="s">
        <v>1293</v>
      </c>
      <c r="L9518">
        <v>71</v>
      </c>
      <c r="M9518" s="1" t="s">
        <v>1540</v>
      </c>
      <c r="N9518" s="1" t="str">
        <f t="shared" si="148"/>
        <v>1950-1959</v>
      </c>
    </row>
    <row r="9519" spans="1:14" hidden="1" x14ac:dyDescent="0.3">
      <c r="A9519">
        <v>52357</v>
      </c>
      <c r="B9519" s="1" t="s">
        <v>396</v>
      </c>
      <c r="C9519">
        <v>1958</v>
      </c>
      <c r="D9519" s="1" t="s">
        <v>66</v>
      </c>
      <c r="E9519">
        <v>128</v>
      </c>
      <c r="F9519" s="3">
        <v>7863310</v>
      </c>
      <c r="G9519" s="1" t="s">
        <v>842</v>
      </c>
      <c r="H9519">
        <v>33</v>
      </c>
      <c r="I9519" s="1" t="s">
        <v>1005</v>
      </c>
      <c r="J9519">
        <v>92267</v>
      </c>
      <c r="K9519" s="1" t="s">
        <v>1293</v>
      </c>
      <c r="L9519">
        <v>1571</v>
      </c>
      <c r="M9519" s="1" t="s">
        <v>1750</v>
      </c>
      <c r="N9519" s="1" t="str">
        <f t="shared" si="148"/>
        <v>1950-1959</v>
      </c>
    </row>
    <row r="9520" spans="1:14" hidden="1" x14ac:dyDescent="0.3">
      <c r="A9520">
        <v>52357</v>
      </c>
      <c r="B9520" s="1" t="s">
        <v>396</v>
      </c>
      <c r="C9520">
        <v>1958</v>
      </c>
      <c r="D9520" s="1" t="s">
        <v>66</v>
      </c>
      <c r="E9520">
        <v>128</v>
      </c>
      <c r="F9520" s="3">
        <v>7863310</v>
      </c>
      <c r="G9520" s="1" t="s">
        <v>842</v>
      </c>
      <c r="H9520">
        <v>33</v>
      </c>
      <c r="I9520" s="1" t="s">
        <v>1005</v>
      </c>
      <c r="J9520">
        <v>92267</v>
      </c>
      <c r="K9520" s="1" t="s">
        <v>1293</v>
      </c>
      <c r="L9520">
        <v>895</v>
      </c>
      <c r="M9520" s="1" t="s">
        <v>1751</v>
      </c>
      <c r="N9520" s="1" t="str">
        <f t="shared" si="148"/>
        <v>1950-1959</v>
      </c>
    </row>
    <row r="9521" spans="1:14" hidden="1" x14ac:dyDescent="0.3">
      <c r="A9521">
        <v>52357</v>
      </c>
      <c r="B9521" s="1" t="s">
        <v>396</v>
      </c>
      <c r="C9521">
        <v>1958</v>
      </c>
      <c r="D9521" s="1" t="s">
        <v>66</v>
      </c>
      <c r="E9521">
        <v>128</v>
      </c>
      <c r="F9521" s="3">
        <v>7863310</v>
      </c>
      <c r="G9521" s="1" t="s">
        <v>885</v>
      </c>
      <c r="H9521">
        <v>33</v>
      </c>
      <c r="I9521" s="1" t="s">
        <v>1005</v>
      </c>
      <c r="J9521">
        <v>178785</v>
      </c>
      <c r="K9521" s="1" t="s">
        <v>1291</v>
      </c>
      <c r="L9521">
        <v>71</v>
      </c>
      <c r="M9521" s="1" t="s">
        <v>1540</v>
      </c>
      <c r="N9521" s="1" t="str">
        <f t="shared" si="148"/>
        <v>1950-1959</v>
      </c>
    </row>
    <row r="9522" spans="1:14" hidden="1" x14ac:dyDescent="0.3">
      <c r="A9522">
        <v>52357</v>
      </c>
      <c r="B9522" s="1" t="s">
        <v>396</v>
      </c>
      <c r="C9522">
        <v>1958</v>
      </c>
      <c r="D9522" s="1" t="s">
        <v>66</v>
      </c>
      <c r="E9522">
        <v>128</v>
      </c>
      <c r="F9522" s="3">
        <v>7863310</v>
      </c>
      <c r="G9522" s="1" t="s">
        <v>885</v>
      </c>
      <c r="H9522">
        <v>33</v>
      </c>
      <c r="I9522" s="1" t="s">
        <v>1005</v>
      </c>
      <c r="J9522">
        <v>178785</v>
      </c>
      <c r="K9522" s="1" t="s">
        <v>1291</v>
      </c>
      <c r="L9522">
        <v>1571</v>
      </c>
      <c r="M9522" s="1" t="s">
        <v>1750</v>
      </c>
      <c r="N9522" s="1" t="str">
        <f t="shared" si="148"/>
        <v>1950-1959</v>
      </c>
    </row>
    <row r="9523" spans="1:14" hidden="1" x14ac:dyDescent="0.3">
      <c r="A9523">
        <v>52357</v>
      </c>
      <c r="B9523" s="1" t="s">
        <v>396</v>
      </c>
      <c r="C9523">
        <v>1958</v>
      </c>
      <c r="D9523" s="1" t="s">
        <v>66</v>
      </c>
      <c r="E9523">
        <v>128</v>
      </c>
      <c r="F9523" s="3">
        <v>7863310</v>
      </c>
      <c r="G9523" s="1" t="s">
        <v>885</v>
      </c>
      <c r="H9523">
        <v>33</v>
      </c>
      <c r="I9523" s="1" t="s">
        <v>1005</v>
      </c>
      <c r="J9523">
        <v>178785</v>
      </c>
      <c r="K9523" s="1" t="s">
        <v>1291</v>
      </c>
      <c r="L9523">
        <v>895</v>
      </c>
      <c r="M9523" s="1" t="s">
        <v>1751</v>
      </c>
      <c r="N9523" s="1" t="str">
        <f t="shared" si="148"/>
        <v>1950-1959</v>
      </c>
    </row>
    <row r="9524" spans="1:14" hidden="1" x14ac:dyDescent="0.3">
      <c r="A9524">
        <v>52357</v>
      </c>
      <c r="B9524" s="1" t="s">
        <v>396</v>
      </c>
      <c r="C9524">
        <v>1958</v>
      </c>
      <c r="D9524" s="1" t="s">
        <v>66</v>
      </c>
      <c r="E9524">
        <v>128</v>
      </c>
      <c r="F9524" s="3">
        <v>7863310</v>
      </c>
      <c r="G9524" s="1" t="s">
        <v>885</v>
      </c>
      <c r="H9524">
        <v>33</v>
      </c>
      <c r="I9524" s="1" t="s">
        <v>1005</v>
      </c>
      <c r="J9524">
        <v>853138</v>
      </c>
      <c r="K9524" s="1" t="s">
        <v>1292</v>
      </c>
      <c r="L9524">
        <v>71</v>
      </c>
      <c r="M9524" s="1" t="s">
        <v>1540</v>
      </c>
      <c r="N9524" s="1" t="str">
        <f t="shared" si="148"/>
        <v>1950-1959</v>
      </c>
    </row>
    <row r="9525" spans="1:14" hidden="1" x14ac:dyDescent="0.3">
      <c r="A9525">
        <v>52357</v>
      </c>
      <c r="B9525" s="1" t="s">
        <v>396</v>
      </c>
      <c r="C9525">
        <v>1958</v>
      </c>
      <c r="D9525" s="1" t="s">
        <v>66</v>
      </c>
      <c r="E9525">
        <v>128</v>
      </c>
      <c r="F9525" s="3">
        <v>7863310</v>
      </c>
      <c r="G9525" s="1" t="s">
        <v>885</v>
      </c>
      <c r="H9525">
        <v>33</v>
      </c>
      <c r="I9525" s="1" t="s">
        <v>1005</v>
      </c>
      <c r="J9525">
        <v>853138</v>
      </c>
      <c r="K9525" s="1" t="s">
        <v>1292</v>
      </c>
      <c r="L9525">
        <v>1571</v>
      </c>
      <c r="M9525" s="1" t="s">
        <v>1750</v>
      </c>
      <c r="N9525" s="1" t="str">
        <f t="shared" si="148"/>
        <v>1950-1959</v>
      </c>
    </row>
    <row r="9526" spans="1:14" hidden="1" x14ac:dyDescent="0.3">
      <c r="A9526">
        <v>52357</v>
      </c>
      <c r="B9526" s="1" t="s">
        <v>396</v>
      </c>
      <c r="C9526">
        <v>1958</v>
      </c>
      <c r="D9526" s="1" t="s">
        <v>66</v>
      </c>
      <c r="E9526">
        <v>128</v>
      </c>
      <c r="F9526" s="3">
        <v>7863310</v>
      </c>
      <c r="G9526" s="1" t="s">
        <v>885</v>
      </c>
      <c r="H9526">
        <v>33</v>
      </c>
      <c r="I9526" s="1" t="s">
        <v>1005</v>
      </c>
      <c r="J9526">
        <v>853138</v>
      </c>
      <c r="K9526" s="1" t="s">
        <v>1292</v>
      </c>
      <c r="L9526">
        <v>895</v>
      </c>
      <c r="M9526" s="1" t="s">
        <v>1751</v>
      </c>
      <c r="N9526" s="1" t="str">
        <f t="shared" si="148"/>
        <v>1950-1959</v>
      </c>
    </row>
    <row r="9527" spans="1:14" hidden="1" x14ac:dyDescent="0.3">
      <c r="A9527">
        <v>52357</v>
      </c>
      <c r="B9527" s="1" t="s">
        <v>396</v>
      </c>
      <c r="C9527">
        <v>1958</v>
      </c>
      <c r="D9527" s="1" t="s">
        <v>66</v>
      </c>
      <c r="E9527">
        <v>128</v>
      </c>
      <c r="F9527" s="3">
        <v>7863310</v>
      </c>
      <c r="G9527" s="1" t="s">
        <v>885</v>
      </c>
      <c r="H9527">
        <v>33</v>
      </c>
      <c r="I9527" s="1" t="s">
        <v>1005</v>
      </c>
      <c r="J9527">
        <v>92267</v>
      </c>
      <c r="K9527" s="1" t="s">
        <v>1293</v>
      </c>
      <c r="L9527">
        <v>71</v>
      </c>
      <c r="M9527" s="1" t="s">
        <v>1540</v>
      </c>
      <c r="N9527" s="1" t="str">
        <f t="shared" si="148"/>
        <v>1950-1959</v>
      </c>
    </row>
    <row r="9528" spans="1:14" hidden="1" x14ac:dyDescent="0.3">
      <c r="A9528">
        <v>52357</v>
      </c>
      <c r="B9528" s="1" t="s">
        <v>396</v>
      </c>
      <c r="C9528">
        <v>1958</v>
      </c>
      <c r="D9528" s="1" t="s">
        <v>66</v>
      </c>
      <c r="E9528">
        <v>128</v>
      </c>
      <c r="F9528" s="3">
        <v>7863310</v>
      </c>
      <c r="G9528" s="1" t="s">
        <v>885</v>
      </c>
      <c r="H9528">
        <v>33</v>
      </c>
      <c r="I9528" s="1" t="s">
        <v>1005</v>
      </c>
      <c r="J9528">
        <v>92267</v>
      </c>
      <c r="K9528" s="1" t="s">
        <v>1293</v>
      </c>
      <c r="L9528">
        <v>1571</v>
      </c>
      <c r="M9528" s="1" t="s">
        <v>1750</v>
      </c>
      <c r="N9528" s="1" t="str">
        <f t="shared" si="148"/>
        <v>1950-1959</v>
      </c>
    </row>
    <row r="9529" spans="1:14" hidden="1" x14ac:dyDescent="0.3">
      <c r="A9529">
        <v>52357</v>
      </c>
      <c r="B9529" s="1" t="s">
        <v>396</v>
      </c>
      <c r="C9529">
        <v>1958</v>
      </c>
      <c r="D9529" s="1" t="s">
        <v>66</v>
      </c>
      <c r="E9529">
        <v>128</v>
      </c>
      <c r="F9529" s="3">
        <v>7863310</v>
      </c>
      <c r="G9529" s="1" t="s">
        <v>885</v>
      </c>
      <c r="H9529">
        <v>33</v>
      </c>
      <c r="I9529" s="1" t="s">
        <v>1005</v>
      </c>
      <c r="J9529">
        <v>92267</v>
      </c>
      <c r="K9529" s="1" t="s">
        <v>1293</v>
      </c>
      <c r="L9529">
        <v>895</v>
      </c>
      <c r="M9529" s="1" t="s">
        <v>1751</v>
      </c>
      <c r="N9529" s="1" t="str">
        <f t="shared" si="148"/>
        <v>1950-1959</v>
      </c>
    </row>
    <row r="9530" spans="1:14" hidden="1" x14ac:dyDescent="0.3">
      <c r="A9530">
        <v>52357</v>
      </c>
      <c r="B9530" s="1" t="s">
        <v>396</v>
      </c>
      <c r="C9530">
        <v>1958</v>
      </c>
      <c r="D9530" s="1" t="s">
        <v>66</v>
      </c>
      <c r="E9530">
        <v>128</v>
      </c>
      <c r="F9530" s="3">
        <v>7863310</v>
      </c>
      <c r="G9530" s="1" t="s">
        <v>867</v>
      </c>
      <c r="H9530">
        <v>33</v>
      </c>
      <c r="I9530" s="1" t="s">
        <v>1005</v>
      </c>
      <c r="J9530">
        <v>178785</v>
      </c>
      <c r="K9530" s="1" t="s">
        <v>1291</v>
      </c>
      <c r="L9530">
        <v>71</v>
      </c>
      <c r="M9530" s="1" t="s">
        <v>1540</v>
      </c>
      <c r="N9530" s="1" t="str">
        <f t="shared" si="148"/>
        <v>1950-1959</v>
      </c>
    </row>
    <row r="9531" spans="1:14" hidden="1" x14ac:dyDescent="0.3">
      <c r="A9531">
        <v>52357</v>
      </c>
      <c r="B9531" s="1" t="s">
        <v>396</v>
      </c>
      <c r="C9531">
        <v>1958</v>
      </c>
      <c r="D9531" s="1" t="s">
        <v>66</v>
      </c>
      <c r="E9531">
        <v>128</v>
      </c>
      <c r="F9531" s="3">
        <v>7863310</v>
      </c>
      <c r="G9531" s="1" t="s">
        <v>867</v>
      </c>
      <c r="H9531">
        <v>33</v>
      </c>
      <c r="I9531" s="1" t="s">
        <v>1005</v>
      </c>
      <c r="J9531">
        <v>178785</v>
      </c>
      <c r="K9531" s="1" t="s">
        <v>1291</v>
      </c>
      <c r="L9531">
        <v>1571</v>
      </c>
      <c r="M9531" s="1" t="s">
        <v>1750</v>
      </c>
      <c r="N9531" s="1" t="str">
        <f t="shared" si="148"/>
        <v>1950-1959</v>
      </c>
    </row>
    <row r="9532" spans="1:14" hidden="1" x14ac:dyDescent="0.3">
      <c r="A9532">
        <v>52357</v>
      </c>
      <c r="B9532" s="1" t="s">
        <v>396</v>
      </c>
      <c r="C9532">
        <v>1958</v>
      </c>
      <c r="D9532" s="1" t="s">
        <v>66</v>
      </c>
      <c r="E9532">
        <v>128</v>
      </c>
      <c r="F9532" s="3">
        <v>7863310</v>
      </c>
      <c r="G9532" s="1" t="s">
        <v>867</v>
      </c>
      <c r="H9532">
        <v>33</v>
      </c>
      <c r="I9532" s="1" t="s">
        <v>1005</v>
      </c>
      <c r="J9532">
        <v>178785</v>
      </c>
      <c r="K9532" s="1" t="s">
        <v>1291</v>
      </c>
      <c r="L9532">
        <v>895</v>
      </c>
      <c r="M9532" s="1" t="s">
        <v>1751</v>
      </c>
      <c r="N9532" s="1" t="str">
        <f t="shared" si="148"/>
        <v>1950-1959</v>
      </c>
    </row>
    <row r="9533" spans="1:14" hidden="1" x14ac:dyDescent="0.3">
      <c r="A9533">
        <v>52357</v>
      </c>
      <c r="B9533" s="1" t="s">
        <v>396</v>
      </c>
      <c r="C9533">
        <v>1958</v>
      </c>
      <c r="D9533" s="1" t="s">
        <v>66</v>
      </c>
      <c r="E9533">
        <v>128</v>
      </c>
      <c r="F9533" s="3">
        <v>7863310</v>
      </c>
      <c r="G9533" s="1" t="s">
        <v>867</v>
      </c>
      <c r="H9533">
        <v>33</v>
      </c>
      <c r="I9533" s="1" t="s">
        <v>1005</v>
      </c>
      <c r="J9533">
        <v>853138</v>
      </c>
      <c r="K9533" s="1" t="s">
        <v>1292</v>
      </c>
      <c r="L9533">
        <v>71</v>
      </c>
      <c r="M9533" s="1" t="s">
        <v>1540</v>
      </c>
      <c r="N9533" s="1" t="str">
        <f t="shared" si="148"/>
        <v>1950-1959</v>
      </c>
    </row>
    <row r="9534" spans="1:14" hidden="1" x14ac:dyDescent="0.3">
      <c r="A9534">
        <v>52357</v>
      </c>
      <c r="B9534" s="1" t="s">
        <v>396</v>
      </c>
      <c r="C9534">
        <v>1958</v>
      </c>
      <c r="D9534" s="1" t="s">
        <v>66</v>
      </c>
      <c r="E9534">
        <v>128</v>
      </c>
      <c r="F9534" s="3">
        <v>7863310</v>
      </c>
      <c r="G9534" s="1" t="s">
        <v>867</v>
      </c>
      <c r="H9534">
        <v>33</v>
      </c>
      <c r="I9534" s="1" t="s">
        <v>1005</v>
      </c>
      <c r="J9534">
        <v>853138</v>
      </c>
      <c r="K9534" s="1" t="s">
        <v>1292</v>
      </c>
      <c r="L9534">
        <v>1571</v>
      </c>
      <c r="M9534" s="1" t="s">
        <v>1750</v>
      </c>
      <c r="N9534" s="1" t="str">
        <f t="shared" si="148"/>
        <v>1950-1959</v>
      </c>
    </row>
    <row r="9535" spans="1:14" hidden="1" x14ac:dyDescent="0.3">
      <c r="A9535">
        <v>52357</v>
      </c>
      <c r="B9535" s="1" t="s">
        <v>396</v>
      </c>
      <c r="C9535">
        <v>1958</v>
      </c>
      <c r="D9535" s="1" t="s">
        <v>66</v>
      </c>
      <c r="E9535">
        <v>128</v>
      </c>
      <c r="F9535" s="3">
        <v>7863310</v>
      </c>
      <c r="G9535" s="1" t="s">
        <v>867</v>
      </c>
      <c r="H9535">
        <v>33</v>
      </c>
      <c r="I9535" s="1" t="s">
        <v>1005</v>
      </c>
      <c r="J9535">
        <v>853138</v>
      </c>
      <c r="K9535" s="1" t="s">
        <v>1292</v>
      </c>
      <c r="L9535">
        <v>895</v>
      </c>
      <c r="M9535" s="1" t="s">
        <v>1751</v>
      </c>
      <c r="N9535" s="1" t="str">
        <f t="shared" si="148"/>
        <v>1950-1959</v>
      </c>
    </row>
    <row r="9536" spans="1:14" hidden="1" x14ac:dyDescent="0.3">
      <c r="A9536">
        <v>52357</v>
      </c>
      <c r="B9536" s="1" t="s">
        <v>396</v>
      </c>
      <c r="C9536">
        <v>1958</v>
      </c>
      <c r="D9536" s="1" t="s">
        <v>66</v>
      </c>
      <c r="E9536">
        <v>128</v>
      </c>
      <c r="F9536" s="3">
        <v>7863310</v>
      </c>
      <c r="G9536" s="1" t="s">
        <v>867</v>
      </c>
      <c r="H9536">
        <v>33</v>
      </c>
      <c r="I9536" s="1" t="s">
        <v>1005</v>
      </c>
      <c r="J9536">
        <v>92267</v>
      </c>
      <c r="K9536" s="1" t="s">
        <v>1293</v>
      </c>
      <c r="L9536">
        <v>71</v>
      </c>
      <c r="M9536" s="1" t="s">
        <v>1540</v>
      </c>
      <c r="N9536" s="1" t="str">
        <f t="shared" si="148"/>
        <v>1950-1959</v>
      </c>
    </row>
    <row r="9537" spans="1:14" hidden="1" x14ac:dyDescent="0.3">
      <c r="A9537">
        <v>52357</v>
      </c>
      <c r="B9537" s="1" t="s">
        <v>396</v>
      </c>
      <c r="C9537">
        <v>1958</v>
      </c>
      <c r="D9537" s="1" t="s">
        <v>66</v>
      </c>
      <c r="E9537">
        <v>128</v>
      </c>
      <c r="F9537" s="3">
        <v>7863310</v>
      </c>
      <c r="G9537" s="1" t="s">
        <v>867</v>
      </c>
      <c r="H9537">
        <v>33</v>
      </c>
      <c r="I9537" s="1" t="s">
        <v>1005</v>
      </c>
      <c r="J9537">
        <v>92267</v>
      </c>
      <c r="K9537" s="1" t="s">
        <v>1293</v>
      </c>
      <c r="L9537">
        <v>1571</v>
      </c>
      <c r="M9537" s="1" t="s">
        <v>1750</v>
      </c>
      <c r="N9537" s="1" t="str">
        <f t="shared" si="148"/>
        <v>1950-1959</v>
      </c>
    </row>
    <row r="9538" spans="1:14" hidden="1" x14ac:dyDescent="0.3">
      <c r="A9538">
        <v>52357</v>
      </c>
      <c r="B9538" s="1" t="s">
        <v>396</v>
      </c>
      <c r="C9538">
        <v>1958</v>
      </c>
      <c r="D9538" s="1" t="s">
        <v>66</v>
      </c>
      <c r="E9538">
        <v>128</v>
      </c>
      <c r="F9538" s="3">
        <v>7863310</v>
      </c>
      <c r="G9538" s="1" t="s">
        <v>867</v>
      </c>
      <c r="H9538">
        <v>33</v>
      </c>
      <c r="I9538" s="1" t="s">
        <v>1005</v>
      </c>
      <c r="J9538">
        <v>92267</v>
      </c>
      <c r="K9538" s="1" t="s">
        <v>1293</v>
      </c>
      <c r="L9538">
        <v>895</v>
      </c>
      <c r="M9538" s="1" t="s">
        <v>1751</v>
      </c>
      <c r="N9538" s="1" t="str">
        <f t="shared" ref="N9538:N9601" si="149">INT(C9538/10)*10 &amp; "-" &amp; INT(C9538/10)*10+9</f>
        <v>1950-1959</v>
      </c>
    </row>
    <row r="9539" spans="1:14" hidden="1" x14ac:dyDescent="0.3">
      <c r="A9539">
        <v>52357</v>
      </c>
      <c r="B9539" s="1" t="s">
        <v>396</v>
      </c>
      <c r="C9539">
        <v>1958</v>
      </c>
      <c r="D9539" s="1" t="s">
        <v>66</v>
      </c>
      <c r="E9539">
        <v>128</v>
      </c>
      <c r="F9539" s="3">
        <v>7863310</v>
      </c>
      <c r="G9539" s="1" t="s">
        <v>847</v>
      </c>
      <c r="H9539">
        <v>33</v>
      </c>
      <c r="I9539" s="1" t="s">
        <v>1005</v>
      </c>
      <c r="J9539">
        <v>178785</v>
      </c>
      <c r="K9539" s="1" t="s">
        <v>1291</v>
      </c>
      <c r="L9539">
        <v>71</v>
      </c>
      <c r="M9539" s="1" t="s">
        <v>1540</v>
      </c>
      <c r="N9539" s="1" t="str">
        <f t="shared" si="149"/>
        <v>1950-1959</v>
      </c>
    </row>
    <row r="9540" spans="1:14" hidden="1" x14ac:dyDescent="0.3">
      <c r="A9540">
        <v>52357</v>
      </c>
      <c r="B9540" s="1" t="s">
        <v>396</v>
      </c>
      <c r="C9540">
        <v>1958</v>
      </c>
      <c r="D9540" s="1" t="s">
        <v>66</v>
      </c>
      <c r="E9540">
        <v>128</v>
      </c>
      <c r="F9540" s="3">
        <v>7863310</v>
      </c>
      <c r="G9540" s="1" t="s">
        <v>847</v>
      </c>
      <c r="H9540">
        <v>33</v>
      </c>
      <c r="I9540" s="1" t="s">
        <v>1005</v>
      </c>
      <c r="J9540">
        <v>178785</v>
      </c>
      <c r="K9540" s="1" t="s">
        <v>1291</v>
      </c>
      <c r="L9540">
        <v>1571</v>
      </c>
      <c r="M9540" s="1" t="s">
        <v>1750</v>
      </c>
      <c r="N9540" s="1" t="str">
        <f t="shared" si="149"/>
        <v>1950-1959</v>
      </c>
    </row>
    <row r="9541" spans="1:14" hidden="1" x14ac:dyDescent="0.3">
      <c r="A9541">
        <v>52357</v>
      </c>
      <c r="B9541" s="1" t="s">
        <v>396</v>
      </c>
      <c r="C9541">
        <v>1958</v>
      </c>
      <c r="D9541" s="1" t="s">
        <v>66</v>
      </c>
      <c r="E9541">
        <v>128</v>
      </c>
      <c r="F9541" s="3">
        <v>7863310</v>
      </c>
      <c r="G9541" s="1" t="s">
        <v>847</v>
      </c>
      <c r="H9541">
        <v>33</v>
      </c>
      <c r="I9541" s="1" t="s">
        <v>1005</v>
      </c>
      <c r="J9541">
        <v>178785</v>
      </c>
      <c r="K9541" s="1" t="s">
        <v>1291</v>
      </c>
      <c r="L9541">
        <v>895</v>
      </c>
      <c r="M9541" s="1" t="s">
        <v>1751</v>
      </c>
      <c r="N9541" s="1" t="str">
        <f t="shared" si="149"/>
        <v>1950-1959</v>
      </c>
    </row>
    <row r="9542" spans="1:14" hidden="1" x14ac:dyDescent="0.3">
      <c r="A9542">
        <v>52357</v>
      </c>
      <c r="B9542" s="1" t="s">
        <v>396</v>
      </c>
      <c r="C9542">
        <v>1958</v>
      </c>
      <c r="D9542" s="1" t="s">
        <v>66</v>
      </c>
      <c r="E9542">
        <v>128</v>
      </c>
      <c r="F9542" s="3">
        <v>7863310</v>
      </c>
      <c r="G9542" s="1" t="s">
        <v>847</v>
      </c>
      <c r="H9542">
        <v>33</v>
      </c>
      <c r="I9542" s="1" t="s">
        <v>1005</v>
      </c>
      <c r="J9542">
        <v>853138</v>
      </c>
      <c r="K9542" s="1" t="s">
        <v>1292</v>
      </c>
      <c r="L9542">
        <v>71</v>
      </c>
      <c r="M9542" s="1" t="s">
        <v>1540</v>
      </c>
      <c r="N9542" s="1" t="str">
        <f t="shared" si="149"/>
        <v>1950-1959</v>
      </c>
    </row>
    <row r="9543" spans="1:14" hidden="1" x14ac:dyDescent="0.3">
      <c r="A9543">
        <v>52357</v>
      </c>
      <c r="B9543" s="1" t="s">
        <v>396</v>
      </c>
      <c r="C9543">
        <v>1958</v>
      </c>
      <c r="D9543" s="1" t="s">
        <v>66</v>
      </c>
      <c r="E9543">
        <v>128</v>
      </c>
      <c r="F9543" s="3">
        <v>7863310</v>
      </c>
      <c r="G9543" s="1" t="s">
        <v>847</v>
      </c>
      <c r="H9543">
        <v>33</v>
      </c>
      <c r="I9543" s="1" t="s">
        <v>1005</v>
      </c>
      <c r="J9543">
        <v>853138</v>
      </c>
      <c r="K9543" s="1" t="s">
        <v>1292</v>
      </c>
      <c r="L9543">
        <v>1571</v>
      </c>
      <c r="M9543" s="1" t="s">
        <v>1750</v>
      </c>
      <c r="N9543" s="1" t="str">
        <f t="shared" si="149"/>
        <v>1950-1959</v>
      </c>
    </row>
    <row r="9544" spans="1:14" hidden="1" x14ac:dyDescent="0.3">
      <c r="A9544">
        <v>52357</v>
      </c>
      <c r="B9544" s="1" t="s">
        <v>396</v>
      </c>
      <c r="C9544">
        <v>1958</v>
      </c>
      <c r="D9544" s="1" t="s">
        <v>66</v>
      </c>
      <c r="E9544">
        <v>128</v>
      </c>
      <c r="F9544" s="3">
        <v>7863310</v>
      </c>
      <c r="G9544" s="1" t="s">
        <v>847</v>
      </c>
      <c r="H9544">
        <v>33</v>
      </c>
      <c r="I9544" s="1" t="s">
        <v>1005</v>
      </c>
      <c r="J9544">
        <v>853138</v>
      </c>
      <c r="K9544" s="1" t="s">
        <v>1292</v>
      </c>
      <c r="L9544">
        <v>895</v>
      </c>
      <c r="M9544" s="1" t="s">
        <v>1751</v>
      </c>
      <c r="N9544" s="1" t="str">
        <f t="shared" si="149"/>
        <v>1950-1959</v>
      </c>
    </row>
    <row r="9545" spans="1:14" hidden="1" x14ac:dyDescent="0.3">
      <c r="A9545">
        <v>52357</v>
      </c>
      <c r="B9545" s="1" t="s">
        <v>396</v>
      </c>
      <c r="C9545">
        <v>1958</v>
      </c>
      <c r="D9545" s="1" t="s">
        <v>66</v>
      </c>
      <c r="E9545">
        <v>128</v>
      </c>
      <c r="F9545" s="3">
        <v>7863310</v>
      </c>
      <c r="G9545" s="1" t="s">
        <v>847</v>
      </c>
      <c r="H9545">
        <v>33</v>
      </c>
      <c r="I9545" s="1" t="s">
        <v>1005</v>
      </c>
      <c r="J9545">
        <v>92267</v>
      </c>
      <c r="K9545" s="1" t="s">
        <v>1293</v>
      </c>
      <c r="L9545">
        <v>71</v>
      </c>
      <c r="M9545" s="1" t="s">
        <v>1540</v>
      </c>
      <c r="N9545" s="1" t="str">
        <f t="shared" si="149"/>
        <v>1950-1959</v>
      </c>
    </row>
    <row r="9546" spans="1:14" hidden="1" x14ac:dyDescent="0.3">
      <c r="A9546">
        <v>52357</v>
      </c>
      <c r="B9546" s="1" t="s">
        <v>396</v>
      </c>
      <c r="C9546">
        <v>1958</v>
      </c>
      <c r="D9546" s="1" t="s">
        <v>66</v>
      </c>
      <c r="E9546">
        <v>128</v>
      </c>
      <c r="F9546" s="3">
        <v>7863310</v>
      </c>
      <c r="G9546" s="1" t="s">
        <v>847</v>
      </c>
      <c r="H9546">
        <v>33</v>
      </c>
      <c r="I9546" s="1" t="s">
        <v>1005</v>
      </c>
      <c r="J9546">
        <v>92267</v>
      </c>
      <c r="K9546" s="1" t="s">
        <v>1293</v>
      </c>
      <c r="L9546">
        <v>1571</v>
      </c>
      <c r="M9546" s="1" t="s">
        <v>1750</v>
      </c>
      <c r="N9546" s="1" t="str">
        <f t="shared" si="149"/>
        <v>1950-1959</v>
      </c>
    </row>
    <row r="9547" spans="1:14" hidden="1" x14ac:dyDescent="0.3">
      <c r="A9547">
        <v>52357</v>
      </c>
      <c r="B9547" s="1" t="s">
        <v>396</v>
      </c>
      <c r="C9547">
        <v>1958</v>
      </c>
      <c r="D9547" s="1" t="s">
        <v>66</v>
      </c>
      <c r="E9547">
        <v>128</v>
      </c>
      <c r="F9547" s="3">
        <v>7863310</v>
      </c>
      <c r="G9547" s="1" t="s">
        <v>847</v>
      </c>
      <c r="H9547">
        <v>33</v>
      </c>
      <c r="I9547" s="1" t="s">
        <v>1005</v>
      </c>
      <c r="J9547">
        <v>92267</v>
      </c>
      <c r="K9547" s="1" t="s">
        <v>1293</v>
      </c>
      <c r="L9547">
        <v>895</v>
      </c>
      <c r="M9547" s="1" t="s">
        <v>1751</v>
      </c>
      <c r="N9547" s="1" t="str">
        <f t="shared" si="149"/>
        <v>1950-1959</v>
      </c>
    </row>
    <row r="9548" spans="1:14" hidden="1" x14ac:dyDescent="0.3">
      <c r="A9548">
        <v>317248</v>
      </c>
      <c r="B9548" s="1" t="s">
        <v>108</v>
      </c>
      <c r="C9548">
        <v>2002</v>
      </c>
      <c r="D9548" s="1" t="s">
        <v>9</v>
      </c>
      <c r="E9548">
        <v>130</v>
      </c>
      <c r="F9548" s="3">
        <v>7564459</v>
      </c>
      <c r="G9548" s="1" t="s">
        <v>897</v>
      </c>
      <c r="H9548">
        <v>576987</v>
      </c>
      <c r="I9548" s="1" t="s">
        <v>996</v>
      </c>
      <c r="J9548">
        <v>1130251</v>
      </c>
      <c r="K9548" s="1" t="s">
        <v>1185</v>
      </c>
      <c r="L9548">
        <v>1179105</v>
      </c>
      <c r="M9548" s="1" t="s">
        <v>1552</v>
      </c>
      <c r="N9548" s="1" t="str">
        <f t="shared" si="149"/>
        <v>2000-2009</v>
      </c>
    </row>
    <row r="9549" spans="1:14" hidden="1" x14ac:dyDescent="0.3">
      <c r="A9549">
        <v>317248</v>
      </c>
      <c r="B9549" s="1" t="s">
        <v>108</v>
      </c>
      <c r="C9549">
        <v>2002</v>
      </c>
      <c r="D9549" s="1" t="s">
        <v>9</v>
      </c>
      <c r="E9549">
        <v>130</v>
      </c>
      <c r="F9549" s="3">
        <v>7564459</v>
      </c>
      <c r="G9549" s="1" t="s">
        <v>897</v>
      </c>
      <c r="H9549">
        <v>576987</v>
      </c>
      <c r="I9549" s="1" t="s">
        <v>996</v>
      </c>
      <c r="J9549">
        <v>1130251</v>
      </c>
      <c r="K9549" s="1" t="s">
        <v>1185</v>
      </c>
      <c r="L9549">
        <v>1129884</v>
      </c>
      <c r="M9549" s="1" t="s">
        <v>1553</v>
      </c>
      <c r="N9549" s="1" t="str">
        <f t="shared" si="149"/>
        <v>2000-2009</v>
      </c>
    </row>
    <row r="9550" spans="1:14" hidden="1" x14ac:dyDescent="0.3">
      <c r="A9550">
        <v>317248</v>
      </c>
      <c r="B9550" s="1" t="s">
        <v>108</v>
      </c>
      <c r="C9550">
        <v>2002</v>
      </c>
      <c r="D9550" s="1" t="s">
        <v>9</v>
      </c>
      <c r="E9550">
        <v>130</v>
      </c>
      <c r="F9550" s="3">
        <v>7564459</v>
      </c>
      <c r="G9550" s="1" t="s">
        <v>897</v>
      </c>
      <c r="H9550">
        <v>576987</v>
      </c>
      <c r="I9550" s="1" t="s">
        <v>996</v>
      </c>
      <c r="J9550">
        <v>1130251</v>
      </c>
      <c r="K9550" s="1" t="s">
        <v>1185</v>
      </c>
      <c r="L9550">
        <v>618690</v>
      </c>
      <c r="M9550" s="1" t="s">
        <v>1554</v>
      </c>
      <c r="N9550" s="1" t="str">
        <f t="shared" si="149"/>
        <v>2000-2009</v>
      </c>
    </row>
    <row r="9551" spans="1:14" hidden="1" x14ac:dyDescent="0.3">
      <c r="A9551">
        <v>317248</v>
      </c>
      <c r="B9551" s="1" t="s">
        <v>108</v>
      </c>
      <c r="C9551">
        <v>2002</v>
      </c>
      <c r="D9551" s="1" t="s">
        <v>9</v>
      </c>
      <c r="E9551">
        <v>130</v>
      </c>
      <c r="F9551" s="3">
        <v>7564459</v>
      </c>
      <c r="G9551" s="1" t="s">
        <v>897</v>
      </c>
      <c r="H9551">
        <v>576987</v>
      </c>
      <c r="I9551" s="1" t="s">
        <v>996</v>
      </c>
      <c r="J9551">
        <v>513130</v>
      </c>
      <c r="K9551" s="1" t="s">
        <v>1186</v>
      </c>
      <c r="L9551">
        <v>1179105</v>
      </c>
      <c r="M9551" s="1" t="s">
        <v>1552</v>
      </c>
      <c r="N9551" s="1" t="str">
        <f t="shared" si="149"/>
        <v>2000-2009</v>
      </c>
    </row>
    <row r="9552" spans="1:14" hidden="1" x14ac:dyDescent="0.3">
      <c r="A9552">
        <v>317248</v>
      </c>
      <c r="B9552" s="1" t="s">
        <v>108</v>
      </c>
      <c r="C9552">
        <v>2002</v>
      </c>
      <c r="D9552" s="1" t="s">
        <v>9</v>
      </c>
      <c r="E9552">
        <v>130</v>
      </c>
      <c r="F9552" s="3">
        <v>7564459</v>
      </c>
      <c r="G9552" s="1" t="s">
        <v>897</v>
      </c>
      <c r="H9552">
        <v>576987</v>
      </c>
      <c r="I9552" s="1" t="s">
        <v>996</v>
      </c>
      <c r="J9552">
        <v>513130</v>
      </c>
      <c r="K9552" s="1" t="s">
        <v>1186</v>
      </c>
      <c r="L9552">
        <v>1129884</v>
      </c>
      <c r="M9552" s="1" t="s">
        <v>1553</v>
      </c>
      <c r="N9552" s="1" t="str">
        <f t="shared" si="149"/>
        <v>2000-2009</v>
      </c>
    </row>
    <row r="9553" spans="1:14" hidden="1" x14ac:dyDescent="0.3">
      <c r="A9553">
        <v>317248</v>
      </c>
      <c r="B9553" s="1" t="s">
        <v>108</v>
      </c>
      <c r="C9553">
        <v>2002</v>
      </c>
      <c r="D9553" s="1" t="s">
        <v>9</v>
      </c>
      <c r="E9553">
        <v>130</v>
      </c>
      <c r="F9553" s="3">
        <v>7564459</v>
      </c>
      <c r="G9553" s="1" t="s">
        <v>897</v>
      </c>
      <c r="H9553">
        <v>576987</v>
      </c>
      <c r="I9553" s="1" t="s">
        <v>996</v>
      </c>
      <c r="J9553">
        <v>513130</v>
      </c>
      <c r="K9553" s="1" t="s">
        <v>1186</v>
      </c>
      <c r="L9553">
        <v>618690</v>
      </c>
      <c r="M9553" s="1" t="s">
        <v>1554</v>
      </c>
      <c r="N9553" s="1" t="str">
        <f t="shared" si="149"/>
        <v>2000-2009</v>
      </c>
    </row>
    <row r="9554" spans="1:14" hidden="1" x14ac:dyDescent="0.3">
      <c r="A9554">
        <v>317248</v>
      </c>
      <c r="B9554" s="1" t="s">
        <v>108</v>
      </c>
      <c r="C9554">
        <v>2002</v>
      </c>
      <c r="D9554" s="1" t="s">
        <v>9</v>
      </c>
      <c r="E9554">
        <v>130</v>
      </c>
      <c r="F9554" s="3">
        <v>7564459</v>
      </c>
      <c r="G9554" s="1" t="s">
        <v>897</v>
      </c>
      <c r="H9554">
        <v>526199</v>
      </c>
      <c r="I9554" s="1" t="s">
        <v>997</v>
      </c>
      <c r="J9554">
        <v>1130251</v>
      </c>
      <c r="K9554" s="1" t="s">
        <v>1185</v>
      </c>
      <c r="L9554">
        <v>1179105</v>
      </c>
      <c r="M9554" s="1" t="s">
        <v>1552</v>
      </c>
      <c r="N9554" s="1" t="str">
        <f t="shared" si="149"/>
        <v>2000-2009</v>
      </c>
    </row>
    <row r="9555" spans="1:14" hidden="1" x14ac:dyDescent="0.3">
      <c r="A9555">
        <v>317248</v>
      </c>
      <c r="B9555" s="1" t="s">
        <v>108</v>
      </c>
      <c r="C9555">
        <v>2002</v>
      </c>
      <c r="D9555" s="1" t="s">
        <v>9</v>
      </c>
      <c r="E9555">
        <v>130</v>
      </c>
      <c r="F9555" s="3">
        <v>7564459</v>
      </c>
      <c r="G9555" s="1" t="s">
        <v>897</v>
      </c>
      <c r="H9555">
        <v>526199</v>
      </c>
      <c r="I9555" s="1" t="s">
        <v>997</v>
      </c>
      <c r="J9555">
        <v>1130251</v>
      </c>
      <c r="K9555" s="1" t="s">
        <v>1185</v>
      </c>
      <c r="L9555">
        <v>1129884</v>
      </c>
      <c r="M9555" s="1" t="s">
        <v>1553</v>
      </c>
      <c r="N9555" s="1" t="str">
        <f t="shared" si="149"/>
        <v>2000-2009</v>
      </c>
    </row>
    <row r="9556" spans="1:14" hidden="1" x14ac:dyDescent="0.3">
      <c r="A9556">
        <v>317248</v>
      </c>
      <c r="B9556" s="1" t="s">
        <v>108</v>
      </c>
      <c r="C9556">
        <v>2002</v>
      </c>
      <c r="D9556" s="1" t="s">
        <v>9</v>
      </c>
      <c r="E9556">
        <v>130</v>
      </c>
      <c r="F9556" s="3">
        <v>7564459</v>
      </c>
      <c r="G9556" s="1" t="s">
        <v>897</v>
      </c>
      <c r="H9556">
        <v>526199</v>
      </c>
      <c r="I9556" s="1" t="s">
        <v>997</v>
      </c>
      <c r="J9556">
        <v>1130251</v>
      </c>
      <c r="K9556" s="1" t="s">
        <v>1185</v>
      </c>
      <c r="L9556">
        <v>618690</v>
      </c>
      <c r="M9556" s="1" t="s">
        <v>1554</v>
      </c>
      <c r="N9556" s="1" t="str">
        <f t="shared" si="149"/>
        <v>2000-2009</v>
      </c>
    </row>
    <row r="9557" spans="1:14" hidden="1" x14ac:dyDescent="0.3">
      <c r="A9557">
        <v>317248</v>
      </c>
      <c r="B9557" s="1" t="s">
        <v>108</v>
      </c>
      <c r="C9557">
        <v>2002</v>
      </c>
      <c r="D9557" s="1" t="s">
        <v>9</v>
      </c>
      <c r="E9557">
        <v>130</v>
      </c>
      <c r="F9557" s="3">
        <v>7564459</v>
      </c>
      <c r="G9557" s="1" t="s">
        <v>897</v>
      </c>
      <c r="H9557">
        <v>526199</v>
      </c>
      <c r="I9557" s="1" t="s">
        <v>997</v>
      </c>
      <c r="J9557">
        <v>513130</v>
      </c>
      <c r="K9557" s="1" t="s">
        <v>1186</v>
      </c>
      <c r="L9557">
        <v>1179105</v>
      </c>
      <c r="M9557" s="1" t="s">
        <v>1552</v>
      </c>
      <c r="N9557" s="1" t="str">
        <f t="shared" si="149"/>
        <v>2000-2009</v>
      </c>
    </row>
    <row r="9558" spans="1:14" hidden="1" x14ac:dyDescent="0.3">
      <c r="A9558">
        <v>317248</v>
      </c>
      <c r="B9558" s="1" t="s">
        <v>108</v>
      </c>
      <c r="C9558">
        <v>2002</v>
      </c>
      <c r="D9558" s="1" t="s">
        <v>9</v>
      </c>
      <c r="E9558">
        <v>130</v>
      </c>
      <c r="F9558" s="3">
        <v>7564459</v>
      </c>
      <c r="G9558" s="1" t="s">
        <v>897</v>
      </c>
      <c r="H9558">
        <v>526199</v>
      </c>
      <c r="I9558" s="1" t="s">
        <v>997</v>
      </c>
      <c r="J9558">
        <v>513130</v>
      </c>
      <c r="K9558" s="1" t="s">
        <v>1186</v>
      </c>
      <c r="L9558">
        <v>1129884</v>
      </c>
      <c r="M9558" s="1" t="s">
        <v>1553</v>
      </c>
      <c r="N9558" s="1" t="str">
        <f t="shared" si="149"/>
        <v>2000-2009</v>
      </c>
    </row>
    <row r="9559" spans="1:14" hidden="1" x14ac:dyDescent="0.3">
      <c r="A9559">
        <v>317248</v>
      </c>
      <c r="B9559" s="1" t="s">
        <v>108</v>
      </c>
      <c r="C9559">
        <v>2002</v>
      </c>
      <c r="D9559" s="1" t="s">
        <v>9</v>
      </c>
      <c r="E9559">
        <v>130</v>
      </c>
      <c r="F9559" s="3">
        <v>7564459</v>
      </c>
      <c r="G9559" s="1" t="s">
        <v>897</v>
      </c>
      <c r="H9559">
        <v>526199</v>
      </c>
      <c r="I9559" s="1" t="s">
        <v>997</v>
      </c>
      <c r="J9559">
        <v>513130</v>
      </c>
      <c r="K9559" s="1" t="s">
        <v>1186</v>
      </c>
      <c r="L9559">
        <v>618690</v>
      </c>
      <c r="M9559" s="1" t="s">
        <v>1554</v>
      </c>
      <c r="N9559" s="1" t="str">
        <f t="shared" si="149"/>
        <v>2000-2009</v>
      </c>
    </row>
    <row r="9560" spans="1:14" hidden="1" x14ac:dyDescent="0.3">
      <c r="A9560">
        <v>317248</v>
      </c>
      <c r="B9560" s="1" t="s">
        <v>108</v>
      </c>
      <c r="C9560">
        <v>2002</v>
      </c>
      <c r="D9560" s="1" t="s">
        <v>9</v>
      </c>
      <c r="E9560">
        <v>130</v>
      </c>
      <c r="F9560" s="3">
        <v>7564459</v>
      </c>
      <c r="G9560" s="1" t="s">
        <v>898</v>
      </c>
      <c r="H9560">
        <v>576987</v>
      </c>
      <c r="I9560" s="1" t="s">
        <v>996</v>
      </c>
      <c r="J9560">
        <v>1130251</v>
      </c>
      <c r="K9560" s="1" t="s">
        <v>1185</v>
      </c>
      <c r="L9560">
        <v>1179105</v>
      </c>
      <c r="M9560" s="1" t="s">
        <v>1552</v>
      </c>
      <c r="N9560" s="1" t="str">
        <f t="shared" si="149"/>
        <v>2000-2009</v>
      </c>
    </row>
    <row r="9561" spans="1:14" hidden="1" x14ac:dyDescent="0.3">
      <c r="A9561">
        <v>317248</v>
      </c>
      <c r="B9561" s="1" t="s">
        <v>108</v>
      </c>
      <c r="C9561">
        <v>2002</v>
      </c>
      <c r="D9561" s="1" t="s">
        <v>9</v>
      </c>
      <c r="E9561">
        <v>130</v>
      </c>
      <c r="F9561" s="3">
        <v>7564459</v>
      </c>
      <c r="G9561" s="1" t="s">
        <v>898</v>
      </c>
      <c r="H9561">
        <v>576987</v>
      </c>
      <c r="I9561" s="1" t="s">
        <v>996</v>
      </c>
      <c r="J9561">
        <v>1130251</v>
      </c>
      <c r="K9561" s="1" t="s">
        <v>1185</v>
      </c>
      <c r="L9561">
        <v>1129884</v>
      </c>
      <c r="M9561" s="1" t="s">
        <v>1553</v>
      </c>
      <c r="N9561" s="1" t="str">
        <f t="shared" si="149"/>
        <v>2000-2009</v>
      </c>
    </row>
    <row r="9562" spans="1:14" hidden="1" x14ac:dyDescent="0.3">
      <c r="A9562">
        <v>317248</v>
      </c>
      <c r="B9562" s="1" t="s">
        <v>108</v>
      </c>
      <c r="C9562">
        <v>2002</v>
      </c>
      <c r="D9562" s="1" t="s">
        <v>9</v>
      </c>
      <c r="E9562">
        <v>130</v>
      </c>
      <c r="F9562" s="3">
        <v>7564459</v>
      </c>
      <c r="G9562" s="1" t="s">
        <v>898</v>
      </c>
      <c r="H9562">
        <v>576987</v>
      </c>
      <c r="I9562" s="1" t="s">
        <v>996</v>
      </c>
      <c r="J9562">
        <v>1130251</v>
      </c>
      <c r="K9562" s="1" t="s">
        <v>1185</v>
      </c>
      <c r="L9562">
        <v>618690</v>
      </c>
      <c r="M9562" s="1" t="s">
        <v>1554</v>
      </c>
      <c r="N9562" s="1" t="str">
        <f t="shared" si="149"/>
        <v>2000-2009</v>
      </c>
    </row>
    <row r="9563" spans="1:14" hidden="1" x14ac:dyDescent="0.3">
      <c r="A9563">
        <v>317248</v>
      </c>
      <c r="B9563" s="1" t="s">
        <v>108</v>
      </c>
      <c r="C9563">
        <v>2002</v>
      </c>
      <c r="D9563" s="1" t="s">
        <v>9</v>
      </c>
      <c r="E9563">
        <v>130</v>
      </c>
      <c r="F9563" s="3">
        <v>7564459</v>
      </c>
      <c r="G9563" s="1" t="s">
        <v>898</v>
      </c>
      <c r="H9563">
        <v>576987</v>
      </c>
      <c r="I9563" s="1" t="s">
        <v>996</v>
      </c>
      <c r="J9563">
        <v>513130</v>
      </c>
      <c r="K9563" s="1" t="s">
        <v>1186</v>
      </c>
      <c r="L9563">
        <v>1179105</v>
      </c>
      <c r="M9563" s="1" t="s">
        <v>1552</v>
      </c>
      <c r="N9563" s="1" t="str">
        <f t="shared" si="149"/>
        <v>2000-2009</v>
      </c>
    </row>
    <row r="9564" spans="1:14" hidden="1" x14ac:dyDescent="0.3">
      <c r="A9564">
        <v>317248</v>
      </c>
      <c r="B9564" s="1" t="s">
        <v>108</v>
      </c>
      <c r="C9564">
        <v>2002</v>
      </c>
      <c r="D9564" s="1" t="s">
        <v>9</v>
      </c>
      <c r="E9564">
        <v>130</v>
      </c>
      <c r="F9564" s="3">
        <v>7564459</v>
      </c>
      <c r="G9564" s="1" t="s">
        <v>898</v>
      </c>
      <c r="H9564">
        <v>576987</v>
      </c>
      <c r="I9564" s="1" t="s">
        <v>996</v>
      </c>
      <c r="J9564">
        <v>513130</v>
      </c>
      <c r="K9564" s="1" t="s">
        <v>1186</v>
      </c>
      <c r="L9564">
        <v>1129884</v>
      </c>
      <c r="M9564" s="1" t="s">
        <v>1553</v>
      </c>
      <c r="N9564" s="1" t="str">
        <f t="shared" si="149"/>
        <v>2000-2009</v>
      </c>
    </row>
    <row r="9565" spans="1:14" hidden="1" x14ac:dyDescent="0.3">
      <c r="A9565">
        <v>317248</v>
      </c>
      <c r="B9565" s="1" t="s">
        <v>108</v>
      </c>
      <c r="C9565">
        <v>2002</v>
      </c>
      <c r="D9565" s="1" t="s">
        <v>9</v>
      </c>
      <c r="E9565">
        <v>130</v>
      </c>
      <c r="F9565" s="3">
        <v>7564459</v>
      </c>
      <c r="G9565" s="1" t="s">
        <v>898</v>
      </c>
      <c r="H9565">
        <v>576987</v>
      </c>
      <c r="I9565" s="1" t="s">
        <v>996</v>
      </c>
      <c r="J9565">
        <v>513130</v>
      </c>
      <c r="K9565" s="1" t="s">
        <v>1186</v>
      </c>
      <c r="L9565">
        <v>618690</v>
      </c>
      <c r="M9565" s="1" t="s">
        <v>1554</v>
      </c>
      <c r="N9565" s="1" t="str">
        <f t="shared" si="149"/>
        <v>2000-2009</v>
      </c>
    </row>
    <row r="9566" spans="1:14" hidden="1" x14ac:dyDescent="0.3">
      <c r="A9566">
        <v>317248</v>
      </c>
      <c r="B9566" s="1" t="s">
        <v>108</v>
      </c>
      <c r="C9566">
        <v>2002</v>
      </c>
      <c r="D9566" s="1" t="s">
        <v>9</v>
      </c>
      <c r="E9566">
        <v>130</v>
      </c>
      <c r="F9566" s="3">
        <v>7564459</v>
      </c>
      <c r="G9566" s="1" t="s">
        <v>898</v>
      </c>
      <c r="H9566">
        <v>526199</v>
      </c>
      <c r="I9566" s="1" t="s">
        <v>997</v>
      </c>
      <c r="J9566">
        <v>1130251</v>
      </c>
      <c r="K9566" s="1" t="s">
        <v>1185</v>
      </c>
      <c r="L9566">
        <v>1179105</v>
      </c>
      <c r="M9566" s="1" t="s">
        <v>1552</v>
      </c>
      <c r="N9566" s="1" t="str">
        <f t="shared" si="149"/>
        <v>2000-2009</v>
      </c>
    </row>
    <row r="9567" spans="1:14" hidden="1" x14ac:dyDescent="0.3">
      <c r="A9567">
        <v>317248</v>
      </c>
      <c r="B9567" s="1" t="s">
        <v>108</v>
      </c>
      <c r="C9567">
        <v>2002</v>
      </c>
      <c r="D9567" s="1" t="s">
        <v>9</v>
      </c>
      <c r="E9567">
        <v>130</v>
      </c>
      <c r="F9567" s="3">
        <v>7564459</v>
      </c>
      <c r="G9567" s="1" t="s">
        <v>898</v>
      </c>
      <c r="H9567">
        <v>526199</v>
      </c>
      <c r="I9567" s="1" t="s">
        <v>997</v>
      </c>
      <c r="J9567">
        <v>1130251</v>
      </c>
      <c r="K9567" s="1" t="s">
        <v>1185</v>
      </c>
      <c r="L9567">
        <v>1129884</v>
      </c>
      <c r="M9567" s="1" t="s">
        <v>1553</v>
      </c>
      <c r="N9567" s="1" t="str">
        <f t="shared" si="149"/>
        <v>2000-2009</v>
      </c>
    </row>
    <row r="9568" spans="1:14" hidden="1" x14ac:dyDescent="0.3">
      <c r="A9568">
        <v>317248</v>
      </c>
      <c r="B9568" s="1" t="s">
        <v>108</v>
      </c>
      <c r="C9568">
        <v>2002</v>
      </c>
      <c r="D9568" s="1" t="s">
        <v>9</v>
      </c>
      <c r="E9568">
        <v>130</v>
      </c>
      <c r="F9568" s="3">
        <v>7564459</v>
      </c>
      <c r="G9568" s="1" t="s">
        <v>898</v>
      </c>
      <c r="H9568">
        <v>526199</v>
      </c>
      <c r="I9568" s="1" t="s">
        <v>997</v>
      </c>
      <c r="J9568">
        <v>1130251</v>
      </c>
      <c r="K9568" s="1" t="s">
        <v>1185</v>
      </c>
      <c r="L9568">
        <v>618690</v>
      </c>
      <c r="M9568" s="1" t="s">
        <v>1554</v>
      </c>
      <c r="N9568" s="1" t="str">
        <f t="shared" si="149"/>
        <v>2000-2009</v>
      </c>
    </row>
    <row r="9569" spans="1:14" hidden="1" x14ac:dyDescent="0.3">
      <c r="A9569">
        <v>317248</v>
      </c>
      <c r="B9569" s="1" t="s">
        <v>108</v>
      </c>
      <c r="C9569">
        <v>2002</v>
      </c>
      <c r="D9569" s="1" t="s">
        <v>9</v>
      </c>
      <c r="E9569">
        <v>130</v>
      </c>
      <c r="F9569" s="3">
        <v>7564459</v>
      </c>
      <c r="G9569" s="1" t="s">
        <v>898</v>
      </c>
      <c r="H9569">
        <v>526199</v>
      </c>
      <c r="I9569" s="1" t="s">
        <v>997</v>
      </c>
      <c r="J9569">
        <v>513130</v>
      </c>
      <c r="K9569" s="1" t="s">
        <v>1186</v>
      </c>
      <c r="L9569">
        <v>1179105</v>
      </c>
      <c r="M9569" s="1" t="s">
        <v>1552</v>
      </c>
      <c r="N9569" s="1" t="str">
        <f t="shared" si="149"/>
        <v>2000-2009</v>
      </c>
    </row>
    <row r="9570" spans="1:14" hidden="1" x14ac:dyDescent="0.3">
      <c r="A9570">
        <v>317248</v>
      </c>
      <c r="B9570" s="1" t="s">
        <v>108</v>
      </c>
      <c r="C9570">
        <v>2002</v>
      </c>
      <c r="D9570" s="1" t="s">
        <v>9</v>
      </c>
      <c r="E9570">
        <v>130</v>
      </c>
      <c r="F9570" s="3">
        <v>7564459</v>
      </c>
      <c r="G9570" s="1" t="s">
        <v>898</v>
      </c>
      <c r="H9570">
        <v>526199</v>
      </c>
      <c r="I9570" s="1" t="s">
        <v>997</v>
      </c>
      <c r="J9570">
        <v>513130</v>
      </c>
      <c r="K9570" s="1" t="s">
        <v>1186</v>
      </c>
      <c r="L9570">
        <v>1129884</v>
      </c>
      <c r="M9570" s="1" t="s">
        <v>1553</v>
      </c>
      <c r="N9570" s="1" t="str">
        <f t="shared" si="149"/>
        <v>2000-2009</v>
      </c>
    </row>
    <row r="9571" spans="1:14" hidden="1" x14ac:dyDescent="0.3">
      <c r="A9571">
        <v>317248</v>
      </c>
      <c r="B9571" s="1" t="s">
        <v>108</v>
      </c>
      <c r="C9571">
        <v>2002</v>
      </c>
      <c r="D9571" s="1" t="s">
        <v>9</v>
      </c>
      <c r="E9571">
        <v>130</v>
      </c>
      <c r="F9571" s="3">
        <v>7564459</v>
      </c>
      <c r="G9571" s="1" t="s">
        <v>898</v>
      </c>
      <c r="H9571">
        <v>526199</v>
      </c>
      <c r="I9571" s="1" t="s">
        <v>997</v>
      </c>
      <c r="J9571">
        <v>513130</v>
      </c>
      <c r="K9571" s="1" t="s">
        <v>1186</v>
      </c>
      <c r="L9571">
        <v>618690</v>
      </c>
      <c r="M9571" s="1" t="s">
        <v>1554</v>
      </c>
      <c r="N9571" s="1" t="str">
        <f t="shared" si="149"/>
        <v>2000-2009</v>
      </c>
    </row>
    <row r="9572" spans="1:14" hidden="1" x14ac:dyDescent="0.3">
      <c r="A9572">
        <v>317248</v>
      </c>
      <c r="B9572" s="1" t="s">
        <v>108</v>
      </c>
      <c r="C9572">
        <v>2002</v>
      </c>
      <c r="D9572" s="1" t="s">
        <v>9</v>
      </c>
      <c r="E9572">
        <v>130</v>
      </c>
      <c r="F9572" s="3">
        <v>7564459</v>
      </c>
      <c r="G9572" s="1" t="s">
        <v>841</v>
      </c>
      <c r="H9572">
        <v>576987</v>
      </c>
      <c r="I9572" s="1" t="s">
        <v>996</v>
      </c>
      <c r="J9572">
        <v>1130251</v>
      </c>
      <c r="K9572" s="1" t="s">
        <v>1185</v>
      </c>
      <c r="L9572">
        <v>1179105</v>
      </c>
      <c r="M9572" s="1" t="s">
        <v>1552</v>
      </c>
      <c r="N9572" s="1" t="str">
        <f t="shared" si="149"/>
        <v>2000-2009</v>
      </c>
    </row>
    <row r="9573" spans="1:14" hidden="1" x14ac:dyDescent="0.3">
      <c r="A9573">
        <v>317248</v>
      </c>
      <c r="B9573" s="1" t="s">
        <v>108</v>
      </c>
      <c r="C9573">
        <v>2002</v>
      </c>
      <c r="D9573" s="1" t="s">
        <v>9</v>
      </c>
      <c r="E9573">
        <v>130</v>
      </c>
      <c r="F9573" s="3">
        <v>7564459</v>
      </c>
      <c r="G9573" s="1" t="s">
        <v>841</v>
      </c>
      <c r="H9573">
        <v>576987</v>
      </c>
      <c r="I9573" s="1" t="s">
        <v>996</v>
      </c>
      <c r="J9573">
        <v>1130251</v>
      </c>
      <c r="K9573" s="1" t="s">
        <v>1185</v>
      </c>
      <c r="L9573">
        <v>1129884</v>
      </c>
      <c r="M9573" s="1" t="s">
        <v>1553</v>
      </c>
      <c r="N9573" s="1" t="str">
        <f t="shared" si="149"/>
        <v>2000-2009</v>
      </c>
    </row>
    <row r="9574" spans="1:14" hidden="1" x14ac:dyDescent="0.3">
      <c r="A9574">
        <v>317248</v>
      </c>
      <c r="B9574" s="1" t="s">
        <v>108</v>
      </c>
      <c r="C9574">
        <v>2002</v>
      </c>
      <c r="D9574" s="1" t="s">
        <v>9</v>
      </c>
      <c r="E9574">
        <v>130</v>
      </c>
      <c r="F9574" s="3">
        <v>7564459</v>
      </c>
      <c r="G9574" s="1" t="s">
        <v>841</v>
      </c>
      <c r="H9574">
        <v>576987</v>
      </c>
      <c r="I9574" s="1" t="s">
        <v>996</v>
      </c>
      <c r="J9574">
        <v>1130251</v>
      </c>
      <c r="K9574" s="1" t="s">
        <v>1185</v>
      </c>
      <c r="L9574">
        <v>618690</v>
      </c>
      <c r="M9574" s="1" t="s">
        <v>1554</v>
      </c>
      <c r="N9574" s="1" t="str">
        <f t="shared" si="149"/>
        <v>2000-2009</v>
      </c>
    </row>
    <row r="9575" spans="1:14" hidden="1" x14ac:dyDescent="0.3">
      <c r="A9575">
        <v>317248</v>
      </c>
      <c r="B9575" s="1" t="s">
        <v>108</v>
      </c>
      <c r="C9575">
        <v>2002</v>
      </c>
      <c r="D9575" s="1" t="s">
        <v>9</v>
      </c>
      <c r="E9575">
        <v>130</v>
      </c>
      <c r="F9575" s="3">
        <v>7564459</v>
      </c>
      <c r="G9575" s="1" t="s">
        <v>841</v>
      </c>
      <c r="H9575">
        <v>576987</v>
      </c>
      <c r="I9575" s="1" t="s">
        <v>996</v>
      </c>
      <c r="J9575">
        <v>513130</v>
      </c>
      <c r="K9575" s="1" t="s">
        <v>1186</v>
      </c>
      <c r="L9575">
        <v>1179105</v>
      </c>
      <c r="M9575" s="1" t="s">
        <v>1552</v>
      </c>
      <c r="N9575" s="1" t="str">
        <f t="shared" si="149"/>
        <v>2000-2009</v>
      </c>
    </row>
    <row r="9576" spans="1:14" hidden="1" x14ac:dyDescent="0.3">
      <c r="A9576">
        <v>317248</v>
      </c>
      <c r="B9576" s="1" t="s">
        <v>108</v>
      </c>
      <c r="C9576">
        <v>2002</v>
      </c>
      <c r="D9576" s="1" t="s">
        <v>9</v>
      </c>
      <c r="E9576">
        <v>130</v>
      </c>
      <c r="F9576" s="3">
        <v>7564459</v>
      </c>
      <c r="G9576" s="1" t="s">
        <v>841</v>
      </c>
      <c r="H9576">
        <v>576987</v>
      </c>
      <c r="I9576" s="1" t="s">
        <v>996</v>
      </c>
      <c r="J9576">
        <v>513130</v>
      </c>
      <c r="K9576" s="1" t="s">
        <v>1186</v>
      </c>
      <c r="L9576">
        <v>1129884</v>
      </c>
      <c r="M9576" s="1" t="s">
        <v>1553</v>
      </c>
      <c r="N9576" s="1" t="str">
        <f t="shared" si="149"/>
        <v>2000-2009</v>
      </c>
    </row>
    <row r="9577" spans="1:14" hidden="1" x14ac:dyDescent="0.3">
      <c r="A9577">
        <v>317248</v>
      </c>
      <c r="B9577" s="1" t="s">
        <v>108</v>
      </c>
      <c r="C9577">
        <v>2002</v>
      </c>
      <c r="D9577" s="1" t="s">
        <v>9</v>
      </c>
      <c r="E9577">
        <v>130</v>
      </c>
      <c r="F9577" s="3">
        <v>7564459</v>
      </c>
      <c r="G9577" s="1" t="s">
        <v>841</v>
      </c>
      <c r="H9577">
        <v>576987</v>
      </c>
      <c r="I9577" s="1" t="s">
        <v>996</v>
      </c>
      <c r="J9577">
        <v>513130</v>
      </c>
      <c r="K9577" s="1" t="s">
        <v>1186</v>
      </c>
      <c r="L9577">
        <v>618690</v>
      </c>
      <c r="M9577" s="1" t="s">
        <v>1554</v>
      </c>
      <c r="N9577" s="1" t="str">
        <f t="shared" si="149"/>
        <v>2000-2009</v>
      </c>
    </row>
    <row r="9578" spans="1:14" hidden="1" x14ac:dyDescent="0.3">
      <c r="A9578">
        <v>317248</v>
      </c>
      <c r="B9578" s="1" t="s">
        <v>108</v>
      </c>
      <c r="C9578">
        <v>2002</v>
      </c>
      <c r="D9578" s="1" t="s">
        <v>9</v>
      </c>
      <c r="E9578">
        <v>130</v>
      </c>
      <c r="F9578" s="3">
        <v>7564459</v>
      </c>
      <c r="G9578" s="1" t="s">
        <v>841</v>
      </c>
      <c r="H9578">
        <v>526199</v>
      </c>
      <c r="I9578" s="1" t="s">
        <v>997</v>
      </c>
      <c r="J9578">
        <v>1130251</v>
      </c>
      <c r="K9578" s="1" t="s">
        <v>1185</v>
      </c>
      <c r="L9578">
        <v>1179105</v>
      </c>
      <c r="M9578" s="1" t="s">
        <v>1552</v>
      </c>
      <c r="N9578" s="1" t="str">
        <f t="shared" si="149"/>
        <v>2000-2009</v>
      </c>
    </row>
    <row r="9579" spans="1:14" hidden="1" x14ac:dyDescent="0.3">
      <c r="A9579">
        <v>317248</v>
      </c>
      <c r="B9579" s="1" t="s">
        <v>108</v>
      </c>
      <c r="C9579">
        <v>2002</v>
      </c>
      <c r="D9579" s="1" t="s">
        <v>9</v>
      </c>
      <c r="E9579">
        <v>130</v>
      </c>
      <c r="F9579" s="3">
        <v>7564459</v>
      </c>
      <c r="G9579" s="1" t="s">
        <v>841</v>
      </c>
      <c r="H9579">
        <v>526199</v>
      </c>
      <c r="I9579" s="1" t="s">
        <v>997</v>
      </c>
      <c r="J9579">
        <v>1130251</v>
      </c>
      <c r="K9579" s="1" t="s">
        <v>1185</v>
      </c>
      <c r="L9579">
        <v>1129884</v>
      </c>
      <c r="M9579" s="1" t="s">
        <v>1553</v>
      </c>
      <c r="N9579" s="1" t="str">
        <f t="shared" si="149"/>
        <v>2000-2009</v>
      </c>
    </row>
    <row r="9580" spans="1:14" hidden="1" x14ac:dyDescent="0.3">
      <c r="A9580">
        <v>317248</v>
      </c>
      <c r="B9580" s="1" t="s">
        <v>108</v>
      </c>
      <c r="C9580">
        <v>2002</v>
      </c>
      <c r="D9580" s="1" t="s">
        <v>9</v>
      </c>
      <c r="E9580">
        <v>130</v>
      </c>
      <c r="F9580" s="3">
        <v>7564459</v>
      </c>
      <c r="G9580" s="1" t="s">
        <v>841</v>
      </c>
      <c r="H9580">
        <v>526199</v>
      </c>
      <c r="I9580" s="1" t="s">
        <v>997</v>
      </c>
      <c r="J9580">
        <v>1130251</v>
      </c>
      <c r="K9580" s="1" t="s">
        <v>1185</v>
      </c>
      <c r="L9580">
        <v>618690</v>
      </c>
      <c r="M9580" s="1" t="s">
        <v>1554</v>
      </c>
      <c r="N9580" s="1" t="str">
        <f t="shared" si="149"/>
        <v>2000-2009</v>
      </c>
    </row>
    <row r="9581" spans="1:14" hidden="1" x14ac:dyDescent="0.3">
      <c r="A9581">
        <v>317248</v>
      </c>
      <c r="B9581" s="1" t="s">
        <v>108</v>
      </c>
      <c r="C9581">
        <v>2002</v>
      </c>
      <c r="D9581" s="1" t="s">
        <v>9</v>
      </c>
      <c r="E9581">
        <v>130</v>
      </c>
      <c r="F9581" s="3">
        <v>7564459</v>
      </c>
      <c r="G9581" s="1" t="s">
        <v>841</v>
      </c>
      <c r="H9581">
        <v>526199</v>
      </c>
      <c r="I9581" s="1" t="s">
        <v>997</v>
      </c>
      <c r="J9581">
        <v>513130</v>
      </c>
      <c r="K9581" s="1" t="s">
        <v>1186</v>
      </c>
      <c r="L9581">
        <v>1179105</v>
      </c>
      <c r="M9581" s="1" t="s">
        <v>1552</v>
      </c>
      <c r="N9581" s="1" t="str">
        <f t="shared" si="149"/>
        <v>2000-2009</v>
      </c>
    </row>
    <row r="9582" spans="1:14" hidden="1" x14ac:dyDescent="0.3">
      <c r="A9582">
        <v>317248</v>
      </c>
      <c r="B9582" s="1" t="s">
        <v>108</v>
      </c>
      <c r="C9582">
        <v>2002</v>
      </c>
      <c r="D9582" s="1" t="s">
        <v>9</v>
      </c>
      <c r="E9582">
        <v>130</v>
      </c>
      <c r="F9582" s="3">
        <v>7564459</v>
      </c>
      <c r="G9582" s="1" t="s">
        <v>841</v>
      </c>
      <c r="H9582">
        <v>526199</v>
      </c>
      <c r="I9582" s="1" t="s">
        <v>997</v>
      </c>
      <c r="J9582">
        <v>513130</v>
      </c>
      <c r="K9582" s="1" t="s">
        <v>1186</v>
      </c>
      <c r="L9582">
        <v>1129884</v>
      </c>
      <c r="M9582" s="1" t="s">
        <v>1553</v>
      </c>
      <c r="N9582" s="1" t="str">
        <f t="shared" si="149"/>
        <v>2000-2009</v>
      </c>
    </row>
    <row r="9583" spans="1:14" hidden="1" x14ac:dyDescent="0.3">
      <c r="A9583">
        <v>317248</v>
      </c>
      <c r="B9583" s="1" t="s">
        <v>108</v>
      </c>
      <c r="C9583">
        <v>2002</v>
      </c>
      <c r="D9583" s="1" t="s">
        <v>9</v>
      </c>
      <c r="E9583">
        <v>130</v>
      </c>
      <c r="F9583" s="3">
        <v>7564459</v>
      </c>
      <c r="G9583" s="1" t="s">
        <v>841</v>
      </c>
      <c r="H9583">
        <v>526199</v>
      </c>
      <c r="I9583" s="1" t="s">
        <v>997</v>
      </c>
      <c r="J9583">
        <v>513130</v>
      </c>
      <c r="K9583" s="1" t="s">
        <v>1186</v>
      </c>
      <c r="L9583">
        <v>618690</v>
      </c>
      <c r="M9583" s="1" t="s">
        <v>1554</v>
      </c>
      <c r="N9583" s="1" t="str">
        <f t="shared" si="149"/>
        <v>2000-2009</v>
      </c>
    </row>
    <row r="9584" spans="1:14" hidden="1" x14ac:dyDescent="0.3">
      <c r="A9584">
        <v>317248</v>
      </c>
      <c r="B9584" s="1" t="s">
        <v>108</v>
      </c>
      <c r="C9584">
        <v>2002</v>
      </c>
      <c r="D9584" s="1" t="s">
        <v>9</v>
      </c>
      <c r="E9584">
        <v>130</v>
      </c>
      <c r="F9584" s="3">
        <v>7564459</v>
      </c>
      <c r="G9584" s="1" t="s">
        <v>843</v>
      </c>
      <c r="H9584">
        <v>576987</v>
      </c>
      <c r="I9584" s="1" t="s">
        <v>996</v>
      </c>
      <c r="J9584">
        <v>1130251</v>
      </c>
      <c r="K9584" s="1" t="s">
        <v>1185</v>
      </c>
      <c r="L9584">
        <v>1179105</v>
      </c>
      <c r="M9584" s="1" t="s">
        <v>1552</v>
      </c>
      <c r="N9584" s="1" t="str">
        <f t="shared" si="149"/>
        <v>2000-2009</v>
      </c>
    </row>
    <row r="9585" spans="1:14" hidden="1" x14ac:dyDescent="0.3">
      <c r="A9585">
        <v>317248</v>
      </c>
      <c r="B9585" s="1" t="s">
        <v>108</v>
      </c>
      <c r="C9585">
        <v>2002</v>
      </c>
      <c r="D9585" s="1" t="s">
        <v>9</v>
      </c>
      <c r="E9585">
        <v>130</v>
      </c>
      <c r="F9585" s="3">
        <v>7564459</v>
      </c>
      <c r="G9585" s="1" t="s">
        <v>843</v>
      </c>
      <c r="H9585">
        <v>576987</v>
      </c>
      <c r="I9585" s="1" t="s">
        <v>996</v>
      </c>
      <c r="J9585">
        <v>1130251</v>
      </c>
      <c r="K9585" s="1" t="s">
        <v>1185</v>
      </c>
      <c r="L9585">
        <v>1129884</v>
      </c>
      <c r="M9585" s="1" t="s">
        <v>1553</v>
      </c>
      <c r="N9585" s="1" t="str">
        <f t="shared" si="149"/>
        <v>2000-2009</v>
      </c>
    </row>
    <row r="9586" spans="1:14" hidden="1" x14ac:dyDescent="0.3">
      <c r="A9586">
        <v>317248</v>
      </c>
      <c r="B9586" s="1" t="s">
        <v>108</v>
      </c>
      <c r="C9586">
        <v>2002</v>
      </c>
      <c r="D9586" s="1" t="s">
        <v>9</v>
      </c>
      <c r="E9586">
        <v>130</v>
      </c>
      <c r="F9586" s="3">
        <v>7564459</v>
      </c>
      <c r="G9586" s="1" t="s">
        <v>843</v>
      </c>
      <c r="H9586">
        <v>576987</v>
      </c>
      <c r="I9586" s="1" t="s">
        <v>996</v>
      </c>
      <c r="J9586">
        <v>1130251</v>
      </c>
      <c r="K9586" s="1" t="s">
        <v>1185</v>
      </c>
      <c r="L9586">
        <v>618690</v>
      </c>
      <c r="M9586" s="1" t="s">
        <v>1554</v>
      </c>
      <c r="N9586" s="1" t="str">
        <f t="shared" si="149"/>
        <v>2000-2009</v>
      </c>
    </row>
    <row r="9587" spans="1:14" hidden="1" x14ac:dyDescent="0.3">
      <c r="A9587">
        <v>317248</v>
      </c>
      <c r="B9587" s="1" t="s">
        <v>108</v>
      </c>
      <c r="C9587">
        <v>2002</v>
      </c>
      <c r="D9587" s="1" t="s">
        <v>9</v>
      </c>
      <c r="E9587">
        <v>130</v>
      </c>
      <c r="F9587" s="3">
        <v>7564459</v>
      </c>
      <c r="G9587" s="1" t="s">
        <v>843</v>
      </c>
      <c r="H9587">
        <v>576987</v>
      </c>
      <c r="I9587" s="1" t="s">
        <v>996</v>
      </c>
      <c r="J9587">
        <v>513130</v>
      </c>
      <c r="K9587" s="1" t="s">
        <v>1186</v>
      </c>
      <c r="L9587">
        <v>1179105</v>
      </c>
      <c r="M9587" s="1" t="s">
        <v>1552</v>
      </c>
      <c r="N9587" s="1" t="str">
        <f t="shared" si="149"/>
        <v>2000-2009</v>
      </c>
    </row>
    <row r="9588" spans="1:14" hidden="1" x14ac:dyDescent="0.3">
      <c r="A9588">
        <v>317248</v>
      </c>
      <c r="B9588" s="1" t="s">
        <v>108</v>
      </c>
      <c r="C9588">
        <v>2002</v>
      </c>
      <c r="D9588" s="1" t="s">
        <v>9</v>
      </c>
      <c r="E9588">
        <v>130</v>
      </c>
      <c r="F9588" s="3">
        <v>7564459</v>
      </c>
      <c r="G9588" s="1" t="s">
        <v>843</v>
      </c>
      <c r="H9588">
        <v>576987</v>
      </c>
      <c r="I9588" s="1" t="s">
        <v>996</v>
      </c>
      <c r="J9588">
        <v>513130</v>
      </c>
      <c r="K9588" s="1" t="s">
        <v>1186</v>
      </c>
      <c r="L9588">
        <v>1129884</v>
      </c>
      <c r="M9588" s="1" t="s">
        <v>1553</v>
      </c>
      <c r="N9588" s="1" t="str">
        <f t="shared" si="149"/>
        <v>2000-2009</v>
      </c>
    </row>
    <row r="9589" spans="1:14" hidden="1" x14ac:dyDescent="0.3">
      <c r="A9589">
        <v>317248</v>
      </c>
      <c r="B9589" s="1" t="s">
        <v>108</v>
      </c>
      <c r="C9589">
        <v>2002</v>
      </c>
      <c r="D9589" s="1" t="s">
        <v>9</v>
      </c>
      <c r="E9589">
        <v>130</v>
      </c>
      <c r="F9589" s="3">
        <v>7564459</v>
      </c>
      <c r="G9589" s="1" t="s">
        <v>843</v>
      </c>
      <c r="H9589">
        <v>576987</v>
      </c>
      <c r="I9589" s="1" t="s">
        <v>996</v>
      </c>
      <c r="J9589">
        <v>513130</v>
      </c>
      <c r="K9589" s="1" t="s">
        <v>1186</v>
      </c>
      <c r="L9589">
        <v>618690</v>
      </c>
      <c r="M9589" s="1" t="s">
        <v>1554</v>
      </c>
      <c r="N9589" s="1" t="str">
        <f t="shared" si="149"/>
        <v>2000-2009</v>
      </c>
    </row>
    <row r="9590" spans="1:14" hidden="1" x14ac:dyDescent="0.3">
      <c r="A9590">
        <v>317248</v>
      </c>
      <c r="B9590" s="1" t="s">
        <v>108</v>
      </c>
      <c r="C9590">
        <v>2002</v>
      </c>
      <c r="D9590" s="1" t="s">
        <v>9</v>
      </c>
      <c r="E9590">
        <v>130</v>
      </c>
      <c r="F9590" s="3">
        <v>7564459</v>
      </c>
      <c r="G9590" s="1" t="s">
        <v>843</v>
      </c>
      <c r="H9590">
        <v>526199</v>
      </c>
      <c r="I9590" s="1" t="s">
        <v>997</v>
      </c>
      <c r="J9590">
        <v>1130251</v>
      </c>
      <c r="K9590" s="1" t="s">
        <v>1185</v>
      </c>
      <c r="L9590">
        <v>1179105</v>
      </c>
      <c r="M9590" s="1" t="s">
        <v>1552</v>
      </c>
      <c r="N9590" s="1" t="str">
        <f t="shared" si="149"/>
        <v>2000-2009</v>
      </c>
    </row>
    <row r="9591" spans="1:14" hidden="1" x14ac:dyDescent="0.3">
      <c r="A9591">
        <v>317248</v>
      </c>
      <c r="B9591" s="1" t="s">
        <v>108</v>
      </c>
      <c r="C9591">
        <v>2002</v>
      </c>
      <c r="D9591" s="1" t="s">
        <v>9</v>
      </c>
      <c r="E9591">
        <v>130</v>
      </c>
      <c r="F9591" s="3">
        <v>7564459</v>
      </c>
      <c r="G9591" s="1" t="s">
        <v>843</v>
      </c>
      <c r="H9591">
        <v>526199</v>
      </c>
      <c r="I9591" s="1" t="s">
        <v>997</v>
      </c>
      <c r="J9591">
        <v>1130251</v>
      </c>
      <c r="K9591" s="1" t="s">
        <v>1185</v>
      </c>
      <c r="L9591">
        <v>1129884</v>
      </c>
      <c r="M9591" s="1" t="s">
        <v>1553</v>
      </c>
      <c r="N9591" s="1" t="str">
        <f t="shared" si="149"/>
        <v>2000-2009</v>
      </c>
    </row>
    <row r="9592" spans="1:14" hidden="1" x14ac:dyDescent="0.3">
      <c r="A9592">
        <v>317248</v>
      </c>
      <c r="B9592" s="1" t="s">
        <v>108</v>
      </c>
      <c r="C9592">
        <v>2002</v>
      </c>
      <c r="D9592" s="1" t="s">
        <v>9</v>
      </c>
      <c r="E9592">
        <v>130</v>
      </c>
      <c r="F9592" s="3">
        <v>7564459</v>
      </c>
      <c r="G9592" s="1" t="s">
        <v>843</v>
      </c>
      <c r="H9592">
        <v>526199</v>
      </c>
      <c r="I9592" s="1" t="s">
        <v>997</v>
      </c>
      <c r="J9592">
        <v>1130251</v>
      </c>
      <c r="K9592" s="1" t="s">
        <v>1185</v>
      </c>
      <c r="L9592">
        <v>618690</v>
      </c>
      <c r="M9592" s="1" t="s">
        <v>1554</v>
      </c>
      <c r="N9592" s="1" t="str">
        <f t="shared" si="149"/>
        <v>2000-2009</v>
      </c>
    </row>
    <row r="9593" spans="1:14" hidden="1" x14ac:dyDescent="0.3">
      <c r="A9593">
        <v>317248</v>
      </c>
      <c r="B9593" s="1" t="s">
        <v>108</v>
      </c>
      <c r="C9593">
        <v>2002</v>
      </c>
      <c r="D9593" s="1" t="s">
        <v>9</v>
      </c>
      <c r="E9593">
        <v>130</v>
      </c>
      <c r="F9593" s="3">
        <v>7564459</v>
      </c>
      <c r="G9593" s="1" t="s">
        <v>843</v>
      </c>
      <c r="H9593">
        <v>526199</v>
      </c>
      <c r="I9593" s="1" t="s">
        <v>997</v>
      </c>
      <c r="J9593">
        <v>513130</v>
      </c>
      <c r="K9593" s="1" t="s">
        <v>1186</v>
      </c>
      <c r="L9593">
        <v>1179105</v>
      </c>
      <c r="M9593" s="1" t="s">
        <v>1552</v>
      </c>
      <c r="N9593" s="1" t="str">
        <f t="shared" si="149"/>
        <v>2000-2009</v>
      </c>
    </row>
    <row r="9594" spans="1:14" hidden="1" x14ac:dyDescent="0.3">
      <c r="A9594">
        <v>317248</v>
      </c>
      <c r="B9594" s="1" t="s">
        <v>108</v>
      </c>
      <c r="C9594">
        <v>2002</v>
      </c>
      <c r="D9594" s="1" t="s">
        <v>9</v>
      </c>
      <c r="E9594">
        <v>130</v>
      </c>
      <c r="F9594" s="3">
        <v>7564459</v>
      </c>
      <c r="G9594" s="1" t="s">
        <v>843</v>
      </c>
      <c r="H9594">
        <v>526199</v>
      </c>
      <c r="I9594" s="1" t="s">
        <v>997</v>
      </c>
      <c r="J9594">
        <v>513130</v>
      </c>
      <c r="K9594" s="1" t="s">
        <v>1186</v>
      </c>
      <c r="L9594">
        <v>1129884</v>
      </c>
      <c r="M9594" s="1" t="s">
        <v>1553</v>
      </c>
      <c r="N9594" s="1" t="str">
        <f t="shared" si="149"/>
        <v>2000-2009</v>
      </c>
    </row>
    <row r="9595" spans="1:14" hidden="1" x14ac:dyDescent="0.3">
      <c r="A9595">
        <v>317248</v>
      </c>
      <c r="B9595" s="1" t="s">
        <v>108</v>
      </c>
      <c r="C9595">
        <v>2002</v>
      </c>
      <c r="D9595" s="1" t="s">
        <v>9</v>
      </c>
      <c r="E9595">
        <v>130</v>
      </c>
      <c r="F9595" s="3">
        <v>7564459</v>
      </c>
      <c r="G9595" s="1" t="s">
        <v>843</v>
      </c>
      <c r="H9595">
        <v>526199</v>
      </c>
      <c r="I9595" s="1" t="s">
        <v>997</v>
      </c>
      <c r="J9595">
        <v>513130</v>
      </c>
      <c r="K9595" s="1" t="s">
        <v>1186</v>
      </c>
      <c r="L9595">
        <v>618690</v>
      </c>
      <c r="M9595" s="1" t="s">
        <v>1554</v>
      </c>
      <c r="N9595" s="1" t="str">
        <f t="shared" si="149"/>
        <v>2000-2009</v>
      </c>
    </row>
    <row r="9596" spans="1:14" hidden="1" x14ac:dyDescent="0.3">
      <c r="A9596">
        <v>317248</v>
      </c>
      <c r="B9596" s="1" t="s">
        <v>108</v>
      </c>
      <c r="C9596">
        <v>2002</v>
      </c>
      <c r="D9596" s="1" t="s">
        <v>9</v>
      </c>
      <c r="E9596">
        <v>130</v>
      </c>
      <c r="F9596" s="3">
        <v>7564459</v>
      </c>
      <c r="G9596" s="1" t="s">
        <v>840</v>
      </c>
      <c r="H9596">
        <v>576987</v>
      </c>
      <c r="I9596" s="1" t="s">
        <v>996</v>
      </c>
      <c r="J9596">
        <v>1130251</v>
      </c>
      <c r="K9596" s="1" t="s">
        <v>1185</v>
      </c>
      <c r="L9596">
        <v>1179105</v>
      </c>
      <c r="M9596" s="1" t="s">
        <v>1552</v>
      </c>
      <c r="N9596" s="1" t="str">
        <f t="shared" si="149"/>
        <v>2000-2009</v>
      </c>
    </row>
    <row r="9597" spans="1:14" hidden="1" x14ac:dyDescent="0.3">
      <c r="A9597">
        <v>317248</v>
      </c>
      <c r="B9597" s="1" t="s">
        <v>108</v>
      </c>
      <c r="C9597">
        <v>2002</v>
      </c>
      <c r="D9597" s="1" t="s">
        <v>9</v>
      </c>
      <c r="E9597">
        <v>130</v>
      </c>
      <c r="F9597" s="3">
        <v>7564459</v>
      </c>
      <c r="G9597" s="1" t="s">
        <v>840</v>
      </c>
      <c r="H9597">
        <v>576987</v>
      </c>
      <c r="I9597" s="1" t="s">
        <v>996</v>
      </c>
      <c r="J9597">
        <v>1130251</v>
      </c>
      <c r="K9597" s="1" t="s">
        <v>1185</v>
      </c>
      <c r="L9597">
        <v>1129884</v>
      </c>
      <c r="M9597" s="1" t="s">
        <v>1553</v>
      </c>
      <c r="N9597" s="1" t="str">
        <f t="shared" si="149"/>
        <v>2000-2009</v>
      </c>
    </row>
    <row r="9598" spans="1:14" hidden="1" x14ac:dyDescent="0.3">
      <c r="A9598">
        <v>317248</v>
      </c>
      <c r="B9598" s="1" t="s">
        <v>108</v>
      </c>
      <c r="C9598">
        <v>2002</v>
      </c>
      <c r="D9598" s="1" t="s">
        <v>9</v>
      </c>
      <c r="E9598">
        <v>130</v>
      </c>
      <c r="F9598" s="3">
        <v>7564459</v>
      </c>
      <c r="G9598" s="1" t="s">
        <v>840</v>
      </c>
      <c r="H9598">
        <v>576987</v>
      </c>
      <c r="I9598" s="1" t="s">
        <v>996</v>
      </c>
      <c r="J9598">
        <v>1130251</v>
      </c>
      <c r="K9598" s="1" t="s">
        <v>1185</v>
      </c>
      <c r="L9598">
        <v>618690</v>
      </c>
      <c r="M9598" s="1" t="s">
        <v>1554</v>
      </c>
      <c r="N9598" s="1" t="str">
        <f t="shared" si="149"/>
        <v>2000-2009</v>
      </c>
    </row>
    <row r="9599" spans="1:14" hidden="1" x14ac:dyDescent="0.3">
      <c r="A9599">
        <v>317248</v>
      </c>
      <c r="B9599" s="1" t="s">
        <v>108</v>
      </c>
      <c r="C9599">
        <v>2002</v>
      </c>
      <c r="D9599" s="1" t="s">
        <v>9</v>
      </c>
      <c r="E9599">
        <v>130</v>
      </c>
      <c r="F9599" s="3">
        <v>7564459</v>
      </c>
      <c r="G9599" s="1" t="s">
        <v>840</v>
      </c>
      <c r="H9599">
        <v>576987</v>
      </c>
      <c r="I9599" s="1" t="s">
        <v>996</v>
      </c>
      <c r="J9599">
        <v>513130</v>
      </c>
      <c r="K9599" s="1" t="s">
        <v>1186</v>
      </c>
      <c r="L9599">
        <v>1179105</v>
      </c>
      <c r="M9599" s="1" t="s">
        <v>1552</v>
      </c>
      <c r="N9599" s="1" t="str">
        <f t="shared" si="149"/>
        <v>2000-2009</v>
      </c>
    </row>
    <row r="9600" spans="1:14" hidden="1" x14ac:dyDescent="0.3">
      <c r="A9600">
        <v>317248</v>
      </c>
      <c r="B9600" s="1" t="s">
        <v>108</v>
      </c>
      <c r="C9600">
        <v>2002</v>
      </c>
      <c r="D9600" s="1" t="s">
        <v>9</v>
      </c>
      <c r="E9600">
        <v>130</v>
      </c>
      <c r="F9600" s="3">
        <v>7564459</v>
      </c>
      <c r="G9600" s="1" t="s">
        <v>840</v>
      </c>
      <c r="H9600">
        <v>576987</v>
      </c>
      <c r="I9600" s="1" t="s">
        <v>996</v>
      </c>
      <c r="J9600">
        <v>513130</v>
      </c>
      <c r="K9600" s="1" t="s">
        <v>1186</v>
      </c>
      <c r="L9600">
        <v>1129884</v>
      </c>
      <c r="M9600" s="1" t="s">
        <v>1553</v>
      </c>
      <c r="N9600" s="1" t="str">
        <f t="shared" si="149"/>
        <v>2000-2009</v>
      </c>
    </row>
    <row r="9601" spans="1:14" hidden="1" x14ac:dyDescent="0.3">
      <c r="A9601">
        <v>317248</v>
      </c>
      <c r="B9601" s="1" t="s">
        <v>108</v>
      </c>
      <c r="C9601">
        <v>2002</v>
      </c>
      <c r="D9601" s="1" t="s">
        <v>9</v>
      </c>
      <c r="E9601">
        <v>130</v>
      </c>
      <c r="F9601" s="3">
        <v>7564459</v>
      </c>
      <c r="G9601" s="1" t="s">
        <v>840</v>
      </c>
      <c r="H9601">
        <v>576987</v>
      </c>
      <c r="I9601" s="1" t="s">
        <v>996</v>
      </c>
      <c r="J9601">
        <v>513130</v>
      </c>
      <c r="K9601" s="1" t="s">
        <v>1186</v>
      </c>
      <c r="L9601">
        <v>618690</v>
      </c>
      <c r="M9601" s="1" t="s">
        <v>1554</v>
      </c>
      <c r="N9601" s="1" t="str">
        <f t="shared" si="149"/>
        <v>2000-2009</v>
      </c>
    </row>
    <row r="9602" spans="1:14" hidden="1" x14ac:dyDescent="0.3">
      <c r="A9602">
        <v>317248</v>
      </c>
      <c r="B9602" s="1" t="s">
        <v>108</v>
      </c>
      <c r="C9602">
        <v>2002</v>
      </c>
      <c r="D9602" s="1" t="s">
        <v>9</v>
      </c>
      <c r="E9602">
        <v>130</v>
      </c>
      <c r="F9602" s="3">
        <v>7564459</v>
      </c>
      <c r="G9602" s="1" t="s">
        <v>840</v>
      </c>
      <c r="H9602">
        <v>526199</v>
      </c>
      <c r="I9602" s="1" t="s">
        <v>997</v>
      </c>
      <c r="J9602">
        <v>1130251</v>
      </c>
      <c r="K9602" s="1" t="s">
        <v>1185</v>
      </c>
      <c r="L9602">
        <v>1179105</v>
      </c>
      <c r="M9602" s="1" t="s">
        <v>1552</v>
      </c>
      <c r="N9602" s="1" t="str">
        <f t="shared" ref="N9602:N9665" si="150">INT(C9602/10)*10 &amp; "-" &amp; INT(C9602/10)*10+9</f>
        <v>2000-2009</v>
      </c>
    </row>
    <row r="9603" spans="1:14" hidden="1" x14ac:dyDescent="0.3">
      <c r="A9603">
        <v>317248</v>
      </c>
      <c r="B9603" s="1" t="s">
        <v>108</v>
      </c>
      <c r="C9603">
        <v>2002</v>
      </c>
      <c r="D9603" s="1" t="s">
        <v>9</v>
      </c>
      <c r="E9603">
        <v>130</v>
      </c>
      <c r="F9603" s="3">
        <v>7564459</v>
      </c>
      <c r="G9603" s="1" t="s">
        <v>840</v>
      </c>
      <c r="H9603">
        <v>526199</v>
      </c>
      <c r="I9603" s="1" t="s">
        <v>997</v>
      </c>
      <c r="J9603">
        <v>1130251</v>
      </c>
      <c r="K9603" s="1" t="s">
        <v>1185</v>
      </c>
      <c r="L9603">
        <v>1129884</v>
      </c>
      <c r="M9603" s="1" t="s">
        <v>1553</v>
      </c>
      <c r="N9603" s="1" t="str">
        <f t="shared" si="150"/>
        <v>2000-2009</v>
      </c>
    </row>
    <row r="9604" spans="1:14" hidden="1" x14ac:dyDescent="0.3">
      <c r="A9604">
        <v>317248</v>
      </c>
      <c r="B9604" s="1" t="s">
        <v>108</v>
      </c>
      <c r="C9604">
        <v>2002</v>
      </c>
      <c r="D9604" s="1" t="s">
        <v>9</v>
      </c>
      <c r="E9604">
        <v>130</v>
      </c>
      <c r="F9604" s="3">
        <v>7564459</v>
      </c>
      <c r="G9604" s="1" t="s">
        <v>840</v>
      </c>
      <c r="H9604">
        <v>526199</v>
      </c>
      <c r="I9604" s="1" t="s">
        <v>997</v>
      </c>
      <c r="J9604">
        <v>1130251</v>
      </c>
      <c r="K9604" s="1" t="s">
        <v>1185</v>
      </c>
      <c r="L9604">
        <v>618690</v>
      </c>
      <c r="M9604" s="1" t="s">
        <v>1554</v>
      </c>
      <c r="N9604" s="1" t="str">
        <f t="shared" si="150"/>
        <v>2000-2009</v>
      </c>
    </row>
    <row r="9605" spans="1:14" hidden="1" x14ac:dyDescent="0.3">
      <c r="A9605">
        <v>317248</v>
      </c>
      <c r="B9605" s="1" t="s">
        <v>108</v>
      </c>
      <c r="C9605">
        <v>2002</v>
      </c>
      <c r="D9605" s="1" t="s">
        <v>9</v>
      </c>
      <c r="E9605">
        <v>130</v>
      </c>
      <c r="F9605" s="3">
        <v>7564459</v>
      </c>
      <c r="G9605" s="1" t="s">
        <v>840</v>
      </c>
      <c r="H9605">
        <v>526199</v>
      </c>
      <c r="I9605" s="1" t="s">
        <v>997</v>
      </c>
      <c r="J9605">
        <v>513130</v>
      </c>
      <c r="K9605" s="1" t="s">
        <v>1186</v>
      </c>
      <c r="L9605">
        <v>1179105</v>
      </c>
      <c r="M9605" s="1" t="s">
        <v>1552</v>
      </c>
      <c r="N9605" s="1" t="str">
        <f t="shared" si="150"/>
        <v>2000-2009</v>
      </c>
    </row>
    <row r="9606" spans="1:14" hidden="1" x14ac:dyDescent="0.3">
      <c r="A9606">
        <v>317248</v>
      </c>
      <c r="B9606" s="1" t="s">
        <v>108</v>
      </c>
      <c r="C9606">
        <v>2002</v>
      </c>
      <c r="D9606" s="1" t="s">
        <v>9</v>
      </c>
      <c r="E9606">
        <v>130</v>
      </c>
      <c r="F9606" s="3">
        <v>7564459</v>
      </c>
      <c r="G9606" s="1" t="s">
        <v>840</v>
      </c>
      <c r="H9606">
        <v>526199</v>
      </c>
      <c r="I9606" s="1" t="s">
        <v>997</v>
      </c>
      <c r="J9606">
        <v>513130</v>
      </c>
      <c r="K9606" s="1" t="s">
        <v>1186</v>
      </c>
      <c r="L9606">
        <v>1129884</v>
      </c>
      <c r="M9606" s="1" t="s">
        <v>1553</v>
      </c>
      <c r="N9606" s="1" t="str">
        <f t="shared" si="150"/>
        <v>2000-2009</v>
      </c>
    </row>
    <row r="9607" spans="1:14" hidden="1" x14ac:dyDescent="0.3">
      <c r="A9607">
        <v>317248</v>
      </c>
      <c r="B9607" s="1" t="s">
        <v>108</v>
      </c>
      <c r="C9607">
        <v>2002</v>
      </c>
      <c r="D9607" s="1" t="s">
        <v>9</v>
      </c>
      <c r="E9607">
        <v>130</v>
      </c>
      <c r="F9607" s="3">
        <v>7564459</v>
      </c>
      <c r="G9607" s="1" t="s">
        <v>840</v>
      </c>
      <c r="H9607">
        <v>526199</v>
      </c>
      <c r="I9607" s="1" t="s">
        <v>997</v>
      </c>
      <c r="J9607">
        <v>513130</v>
      </c>
      <c r="K9607" s="1" t="s">
        <v>1186</v>
      </c>
      <c r="L9607">
        <v>618690</v>
      </c>
      <c r="M9607" s="1" t="s">
        <v>1554</v>
      </c>
      <c r="N9607" s="1" t="str">
        <f t="shared" si="150"/>
        <v>2000-2009</v>
      </c>
    </row>
    <row r="9608" spans="1:14" hidden="1" x14ac:dyDescent="0.3">
      <c r="A9608">
        <v>1832382</v>
      </c>
      <c r="B9608" s="1" t="s">
        <v>407</v>
      </c>
      <c r="C9608">
        <v>2011</v>
      </c>
      <c r="D9608" s="1" t="s">
        <v>18</v>
      </c>
      <c r="E9608">
        <v>123</v>
      </c>
      <c r="F9608" s="3">
        <v>7099055</v>
      </c>
      <c r="G9608" s="1" t="s">
        <v>848</v>
      </c>
      <c r="H9608">
        <v>1410815</v>
      </c>
      <c r="I9608" s="1" t="s">
        <v>1061</v>
      </c>
      <c r="J9608">
        <v>1410815</v>
      </c>
      <c r="K9608" s="1" t="s">
        <v>1061</v>
      </c>
      <c r="L9608">
        <v>1818216</v>
      </c>
      <c r="M9608" s="1" t="s">
        <v>1756</v>
      </c>
      <c r="N9608" s="1" t="str">
        <f t="shared" si="150"/>
        <v>2010-2019</v>
      </c>
    </row>
    <row r="9609" spans="1:14" hidden="1" x14ac:dyDescent="0.3">
      <c r="A9609">
        <v>1832382</v>
      </c>
      <c r="B9609" s="1" t="s">
        <v>407</v>
      </c>
      <c r="C9609">
        <v>2011</v>
      </c>
      <c r="D9609" s="1" t="s">
        <v>18</v>
      </c>
      <c r="E9609">
        <v>123</v>
      </c>
      <c r="F9609" s="3">
        <v>7099055</v>
      </c>
      <c r="G9609" s="1" t="s">
        <v>848</v>
      </c>
      <c r="H9609">
        <v>1410815</v>
      </c>
      <c r="I9609" s="1" t="s">
        <v>1061</v>
      </c>
      <c r="J9609">
        <v>1410815</v>
      </c>
      <c r="K9609" s="1" t="s">
        <v>1061</v>
      </c>
      <c r="L9609">
        <v>368689</v>
      </c>
      <c r="M9609" s="1" t="s">
        <v>1757</v>
      </c>
      <c r="N9609" s="1" t="str">
        <f t="shared" si="150"/>
        <v>2010-2019</v>
      </c>
    </row>
    <row r="9610" spans="1:14" hidden="1" x14ac:dyDescent="0.3">
      <c r="A9610">
        <v>1832382</v>
      </c>
      <c r="B9610" s="1" t="s">
        <v>407</v>
      </c>
      <c r="C9610">
        <v>2011</v>
      </c>
      <c r="D9610" s="1" t="s">
        <v>18</v>
      </c>
      <c r="E9610">
        <v>123</v>
      </c>
      <c r="F9610" s="3">
        <v>7099055</v>
      </c>
      <c r="G9610" s="1" t="s">
        <v>848</v>
      </c>
      <c r="H9610">
        <v>1410815</v>
      </c>
      <c r="I9610" s="1" t="s">
        <v>1061</v>
      </c>
      <c r="J9610">
        <v>1410815</v>
      </c>
      <c r="K9610" s="1" t="s">
        <v>1061</v>
      </c>
      <c r="L9610">
        <v>4299147</v>
      </c>
      <c r="M9610" s="1" t="s">
        <v>1758</v>
      </c>
      <c r="N9610" s="1" t="str">
        <f t="shared" si="150"/>
        <v>2010-2019</v>
      </c>
    </row>
    <row r="9611" spans="1:14" hidden="1" x14ac:dyDescent="0.3">
      <c r="A9611">
        <v>1832382</v>
      </c>
      <c r="B9611" s="1" t="s">
        <v>407</v>
      </c>
      <c r="C9611">
        <v>2011</v>
      </c>
      <c r="D9611" s="1" t="s">
        <v>18</v>
      </c>
      <c r="E9611">
        <v>123</v>
      </c>
      <c r="F9611" s="3">
        <v>7099055</v>
      </c>
      <c r="G9611" s="1" t="s">
        <v>849</v>
      </c>
      <c r="H9611">
        <v>1410815</v>
      </c>
      <c r="I9611" s="1" t="s">
        <v>1061</v>
      </c>
      <c r="J9611">
        <v>1410815</v>
      </c>
      <c r="K9611" s="1" t="s">
        <v>1061</v>
      </c>
      <c r="L9611">
        <v>1818216</v>
      </c>
      <c r="M9611" s="1" t="s">
        <v>1756</v>
      </c>
      <c r="N9611" s="1" t="str">
        <f t="shared" si="150"/>
        <v>2010-2019</v>
      </c>
    </row>
    <row r="9612" spans="1:14" hidden="1" x14ac:dyDescent="0.3">
      <c r="A9612">
        <v>1832382</v>
      </c>
      <c r="B9612" s="1" t="s">
        <v>407</v>
      </c>
      <c r="C9612">
        <v>2011</v>
      </c>
      <c r="D9612" s="1" t="s">
        <v>18</v>
      </c>
      <c r="E9612">
        <v>123</v>
      </c>
      <c r="F9612" s="3">
        <v>7099055</v>
      </c>
      <c r="G9612" s="1" t="s">
        <v>849</v>
      </c>
      <c r="H9612">
        <v>1410815</v>
      </c>
      <c r="I9612" s="1" t="s">
        <v>1061</v>
      </c>
      <c r="J9612">
        <v>1410815</v>
      </c>
      <c r="K9612" s="1" t="s">
        <v>1061</v>
      </c>
      <c r="L9612">
        <v>368689</v>
      </c>
      <c r="M9612" s="1" t="s">
        <v>1757</v>
      </c>
      <c r="N9612" s="1" t="str">
        <f t="shared" si="150"/>
        <v>2010-2019</v>
      </c>
    </row>
    <row r="9613" spans="1:14" hidden="1" x14ac:dyDescent="0.3">
      <c r="A9613">
        <v>1832382</v>
      </c>
      <c r="B9613" s="1" t="s">
        <v>407</v>
      </c>
      <c r="C9613">
        <v>2011</v>
      </c>
      <c r="D9613" s="1" t="s">
        <v>18</v>
      </c>
      <c r="E9613">
        <v>123</v>
      </c>
      <c r="F9613" s="3">
        <v>7099055</v>
      </c>
      <c r="G9613" s="1" t="s">
        <v>849</v>
      </c>
      <c r="H9613">
        <v>1410815</v>
      </c>
      <c r="I9613" s="1" t="s">
        <v>1061</v>
      </c>
      <c r="J9613">
        <v>1410815</v>
      </c>
      <c r="K9613" s="1" t="s">
        <v>1061</v>
      </c>
      <c r="L9613">
        <v>4299147</v>
      </c>
      <c r="M9613" s="1" t="s">
        <v>1758</v>
      </c>
      <c r="N9613" s="1" t="str">
        <f t="shared" si="150"/>
        <v>2010-2019</v>
      </c>
    </row>
    <row r="9614" spans="1:14" hidden="1" x14ac:dyDescent="0.3">
      <c r="A9614">
        <v>1832382</v>
      </c>
      <c r="B9614" s="1" t="s">
        <v>407</v>
      </c>
      <c r="C9614">
        <v>2011</v>
      </c>
      <c r="D9614" s="1" t="s">
        <v>18</v>
      </c>
      <c r="E9614">
        <v>123</v>
      </c>
      <c r="F9614" s="3">
        <v>7099055</v>
      </c>
      <c r="G9614" s="1" t="s">
        <v>840</v>
      </c>
      <c r="H9614">
        <v>1410815</v>
      </c>
      <c r="I9614" s="1" t="s">
        <v>1061</v>
      </c>
      <c r="J9614">
        <v>1410815</v>
      </c>
      <c r="K9614" s="1" t="s">
        <v>1061</v>
      </c>
      <c r="L9614">
        <v>1818216</v>
      </c>
      <c r="M9614" s="1" t="s">
        <v>1756</v>
      </c>
      <c r="N9614" s="1" t="str">
        <f t="shared" si="150"/>
        <v>2010-2019</v>
      </c>
    </row>
    <row r="9615" spans="1:14" hidden="1" x14ac:dyDescent="0.3">
      <c r="A9615">
        <v>1832382</v>
      </c>
      <c r="B9615" s="1" t="s">
        <v>407</v>
      </c>
      <c r="C9615">
        <v>2011</v>
      </c>
      <c r="D9615" s="1" t="s">
        <v>18</v>
      </c>
      <c r="E9615">
        <v>123</v>
      </c>
      <c r="F9615" s="3">
        <v>7099055</v>
      </c>
      <c r="G9615" s="1" t="s">
        <v>840</v>
      </c>
      <c r="H9615">
        <v>1410815</v>
      </c>
      <c r="I9615" s="1" t="s">
        <v>1061</v>
      </c>
      <c r="J9615">
        <v>1410815</v>
      </c>
      <c r="K9615" s="1" t="s">
        <v>1061</v>
      </c>
      <c r="L9615">
        <v>368689</v>
      </c>
      <c r="M9615" s="1" t="s">
        <v>1757</v>
      </c>
      <c r="N9615" s="1" t="str">
        <f t="shared" si="150"/>
        <v>2010-2019</v>
      </c>
    </row>
    <row r="9616" spans="1:14" hidden="1" x14ac:dyDescent="0.3">
      <c r="A9616">
        <v>1832382</v>
      </c>
      <c r="B9616" s="1" t="s">
        <v>407</v>
      </c>
      <c r="C9616">
        <v>2011</v>
      </c>
      <c r="D9616" s="1" t="s">
        <v>18</v>
      </c>
      <c r="E9616">
        <v>123</v>
      </c>
      <c r="F9616" s="3">
        <v>7099055</v>
      </c>
      <c r="G9616" s="1" t="s">
        <v>840</v>
      </c>
      <c r="H9616">
        <v>1410815</v>
      </c>
      <c r="I9616" s="1" t="s">
        <v>1061</v>
      </c>
      <c r="J9616">
        <v>1410815</v>
      </c>
      <c r="K9616" s="1" t="s">
        <v>1061</v>
      </c>
      <c r="L9616">
        <v>4299147</v>
      </c>
      <c r="M9616" s="1" t="s">
        <v>1758</v>
      </c>
      <c r="N9616" s="1" t="str">
        <f t="shared" si="150"/>
        <v>2010-2019</v>
      </c>
    </row>
    <row r="9617" spans="1:14" hidden="1" x14ac:dyDescent="0.3">
      <c r="A9617">
        <v>120586</v>
      </c>
      <c r="B9617" s="1" t="s">
        <v>166</v>
      </c>
      <c r="C9617">
        <v>1998</v>
      </c>
      <c r="D9617" s="1" t="s">
        <v>9</v>
      </c>
      <c r="E9617">
        <v>119</v>
      </c>
      <c r="F9617" s="3">
        <v>6719864</v>
      </c>
      <c r="G9617" s="1" t="s">
        <v>839</v>
      </c>
      <c r="H9617">
        <v>443411</v>
      </c>
      <c r="I9617" s="1" t="s">
        <v>1011</v>
      </c>
      <c r="J9617">
        <v>571346</v>
      </c>
      <c r="K9617" s="1" t="s">
        <v>1207</v>
      </c>
      <c r="L9617">
        <v>1570</v>
      </c>
      <c r="M9617" s="1" t="s">
        <v>1520</v>
      </c>
      <c r="N9617" s="1" t="str">
        <f t="shared" si="150"/>
        <v>1990-1999</v>
      </c>
    </row>
    <row r="9618" spans="1:14" hidden="1" x14ac:dyDescent="0.3">
      <c r="A9618">
        <v>120586</v>
      </c>
      <c r="B9618" s="1" t="s">
        <v>166</v>
      </c>
      <c r="C9618">
        <v>1998</v>
      </c>
      <c r="D9618" s="1" t="s">
        <v>9</v>
      </c>
      <c r="E9618">
        <v>119</v>
      </c>
      <c r="F9618" s="3">
        <v>6719864</v>
      </c>
      <c r="G9618" s="1" t="s">
        <v>839</v>
      </c>
      <c r="H9618">
        <v>443411</v>
      </c>
      <c r="I9618" s="1" t="s">
        <v>1011</v>
      </c>
      <c r="J9618">
        <v>571346</v>
      </c>
      <c r="K9618" s="1" t="s">
        <v>1207</v>
      </c>
      <c r="L9618">
        <v>411</v>
      </c>
      <c r="M9618" s="1" t="s">
        <v>1559</v>
      </c>
      <c r="N9618" s="1" t="str">
        <f t="shared" si="150"/>
        <v>1990-1999</v>
      </c>
    </row>
    <row r="9619" spans="1:14" hidden="1" x14ac:dyDescent="0.3">
      <c r="A9619">
        <v>120586</v>
      </c>
      <c r="B9619" s="1" t="s">
        <v>166</v>
      </c>
      <c r="C9619">
        <v>1998</v>
      </c>
      <c r="D9619" s="1" t="s">
        <v>9</v>
      </c>
      <c r="E9619">
        <v>119</v>
      </c>
      <c r="F9619" s="3">
        <v>6719864</v>
      </c>
      <c r="G9619" s="1" t="s">
        <v>839</v>
      </c>
      <c r="H9619">
        <v>443411</v>
      </c>
      <c r="I9619" s="1" t="s">
        <v>1011</v>
      </c>
      <c r="J9619">
        <v>571346</v>
      </c>
      <c r="K9619" s="1" t="s">
        <v>1207</v>
      </c>
      <c r="L9619">
        <v>350</v>
      </c>
      <c r="M9619" s="1" t="s">
        <v>1592</v>
      </c>
      <c r="N9619" s="1" t="str">
        <f t="shared" si="150"/>
        <v>1990-1999</v>
      </c>
    </row>
    <row r="9620" spans="1:14" hidden="1" x14ac:dyDescent="0.3">
      <c r="A9620">
        <v>120586</v>
      </c>
      <c r="B9620" s="1" t="s">
        <v>166</v>
      </c>
      <c r="C9620">
        <v>1998</v>
      </c>
      <c r="D9620" s="1" t="s">
        <v>9</v>
      </c>
      <c r="E9620">
        <v>119</v>
      </c>
      <c r="F9620" s="3">
        <v>6719864</v>
      </c>
      <c r="G9620" s="1" t="s">
        <v>849</v>
      </c>
      <c r="H9620">
        <v>443411</v>
      </c>
      <c r="I9620" s="1" t="s">
        <v>1011</v>
      </c>
      <c r="J9620">
        <v>571346</v>
      </c>
      <c r="K9620" s="1" t="s">
        <v>1207</v>
      </c>
      <c r="L9620">
        <v>1570</v>
      </c>
      <c r="M9620" s="1" t="s">
        <v>1520</v>
      </c>
      <c r="N9620" s="1" t="str">
        <f t="shared" si="150"/>
        <v>1990-1999</v>
      </c>
    </row>
    <row r="9621" spans="1:14" hidden="1" x14ac:dyDescent="0.3">
      <c r="A9621">
        <v>120586</v>
      </c>
      <c r="B9621" s="1" t="s">
        <v>166</v>
      </c>
      <c r="C9621">
        <v>1998</v>
      </c>
      <c r="D9621" s="1" t="s">
        <v>9</v>
      </c>
      <c r="E9621">
        <v>119</v>
      </c>
      <c r="F9621" s="3">
        <v>6719864</v>
      </c>
      <c r="G9621" s="1" t="s">
        <v>849</v>
      </c>
      <c r="H9621">
        <v>443411</v>
      </c>
      <c r="I9621" s="1" t="s">
        <v>1011</v>
      </c>
      <c r="J9621">
        <v>571346</v>
      </c>
      <c r="K9621" s="1" t="s">
        <v>1207</v>
      </c>
      <c r="L9621">
        <v>411</v>
      </c>
      <c r="M9621" s="1" t="s">
        <v>1559</v>
      </c>
      <c r="N9621" s="1" t="str">
        <f t="shared" si="150"/>
        <v>1990-1999</v>
      </c>
    </row>
    <row r="9622" spans="1:14" hidden="1" x14ac:dyDescent="0.3">
      <c r="A9622">
        <v>120586</v>
      </c>
      <c r="B9622" s="1" t="s">
        <v>166</v>
      </c>
      <c r="C9622">
        <v>1998</v>
      </c>
      <c r="D9622" s="1" t="s">
        <v>9</v>
      </c>
      <c r="E9622">
        <v>119</v>
      </c>
      <c r="F9622" s="3">
        <v>6719864</v>
      </c>
      <c r="G9622" s="1" t="s">
        <v>849</v>
      </c>
      <c r="H9622">
        <v>443411</v>
      </c>
      <c r="I9622" s="1" t="s">
        <v>1011</v>
      </c>
      <c r="J9622">
        <v>571346</v>
      </c>
      <c r="K9622" s="1" t="s">
        <v>1207</v>
      </c>
      <c r="L9622">
        <v>350</v>
      </c>
      <c r="M9622" s="1" t="s">
        <v>1592</v>
      </c>
      <c r="N9622" s="1" t="str">
        <f t="shared" si="150"/>
        <v>1990-1999</v>
      </c>
    </row>
    <row r="9623" spans="1:14" hidden="1" x14ac:dyDescent="0.3">
      <c r="A9623">
        <v>120586</v>
      </c>
      <c r="B9623" s="1" t="s">
        <v>166</v>
      </c>
      <c r="C9623">
        <v>1998</v>
      </c>
      <c r="D9623" s="1" t="s">
        <v>9</v>
      </c>
      <c r="E9623">
        <v>119</v>
      </c>
      <c r="F9623" s="3">
        <v>6719864</v>
      </c>
      <c r="G9623" s="1" t="s">
        <v>842</v>
      </c>
      <c r="H9623">
        <v>443411</v>
      </c>
      <c r="I9623" s="1" t="s">
        <v>1011</v>
      </c>
      <c r="J9623">
        <v>571346</v>
      </c>
      <c r="K9623" s="1" t="s">
        <v>1207</v>
      </c>
      <c r="L9623">
        <v>1570</v>
      </c>
      <c r="M9623" s="1" t="s">
        <v>1520</v>
      </c>
      <c r="N9623" s="1" t="str">
        <f t="shared" si="150"/>
        <v>1990-1999</v>
      </c>
    </row>
    <row r="9624" spans="1:14" hidden="1" x14ac:dyDescent="0.3">
      <c r="A9624">
        <v>120586</v>
      </c>
      <c r="B9624" s="1" t="s">
        <v>166</v>
      </c>
      <c r="C9624">
        <v>1998</v>
      </c>
      <c r="D9624" s="1" t="s">
        <v>9</v>
      </c>
      <c r="E9624">
        <v>119</v>
      </c>
      <c r="F9624" s="3">
        <v>6719864</v>
      </c>
      <c r="G9624" s="1" t="s">
        <v>842</v>
      </c>
      <c r="H9624">
        <v>443411</v>
      </c>
      <c r="I9624" s="1" t="s">
        <v>1011</v>
      </c>
      <c r="J9624">
        <v>571346</v>
      </c>
      <c r="K9624" s="1" t="s">
        <v>1207</v>
      </c>
      <c r="L9624">
        <v>411</v>
      </c>
      <c r="M9624" s="1" t="s">
        <v>1559</v>
      </c>
      <c r="N9624" s="1" t="str">
        <f t="shared" si="150"/>
        <v>1990-1999</v>
      </c>
    </row>
    <row r="9625" spans="1:14" hidden="1" x14ac:dyDescent="0.3">
      <c r="A9625">
        <v>120586</v>
      </c>
      <c r="B9625" s="1" t="s">
        <v>166</v>
      </c>
      <c r="C9625">
        <v>1998</v>
      </c>
      <c r="D9625" s="1" t="s">
        <v>9</v>
      </c>
      <c r="E9625">
        <v>119</v>
      </c>
      <c r="F9625" s="3">
        <v>6719864</v>
      </c>
      <c r="G9625" s="1" t="s">
        <v>842</v>
      </c>
      <c r="H9625">
        <v>443411</v>
      </c>
      <c r="I9625" s="1" t="s">
        <v>1011</v>
      </c>
      <c r="J9625">
        <v>571346</v>
      </c>
      <c r="K9625" s="1" t="s">
        <v>1207</v>
      </c>
      <c r="L9625">
        <v>350</v>
      </c>
      <c r="M9625" s="1" t="s">
        <v>1592</v>
      </c>
      <c r="N9625" s="1" t="str">
        <f t="shared" si="150"/>
        <v>1990-1999</v>
      </c>
    </row>
    <row r="9626" spans="1:14" hidden="1" x14ac:dyDescent="0.3">
      <c r="A9626">
        <v>120586</v>
      </c>
      <c r="B9626" s="1" t="s">
        <v>166</v>
      </c>
      <c r="C9626">
        <v>1998</v>
      </c>
      <c r="D9626" s="1" t="s">
        <v>9</v>
      </c>
      <c r="E9626">
        <v>119</v>
      </c>
      <c r="F9626" s="3">
        <v>6719864</v>
      </c>
      <c r="G9626" s="1" t="s">
        <v>843</v>
      </c>
      <c r="H9626">
        <v>443411</v>
      </c>
      <c r="I9626" s="1" t="s">
        <v>1011</v>
      </c>
      <c r="J9626">
        <v>571346</v>
      </c>
      <c r="K9626" s="1" t="s">
        <v>1207</v>
      </c>
      <c r="L9626">
        <v>1570</v>
      </c>
      <c r="M9626" s="1" t="s">
        <v>1520</v>
      </c>
      <c r="N9626" s="1" t="str">
        <f t="shared" si="150"/>
        <v>1990-1999</v>
      </c>
    </row>
    <row r="9627" spans="1:14" hidden="1" x14ac:dyDescent="0.3">
      <c r="A9627">
        <v>120586</v>
      </c>
      <c r="B9627" s="1" t="s">
        <v>166</v>
      </c>
      <c r="C9627">
        <v>1998</v>
      </c>
      <c r="D9627" s="1" t="s">
        <v>9</v>
      </c>
      <c r="E9627">
        <v>119</v>
      </c>
      <c r="F9627" s="3">
        <v>6719864</v>
      </c>
      <c r="G9627" s="1" t="s">
        <v>843</v>
      </c>
      <c r="H9627">
        <v>443411</v>
      </c>
      <c r="I9627" s="1" t="s">
        <v>1011</v>
      </c>
      <c r="J9627">
        <v>571346</v>
      </c>
      <c r="K9627" s="1" t="s">
        <v>1207</v>
      </c>
      <c r="L9627">
        <v>411</v>
      </c>
      <c r="M9627" s="1" t="s">
        <v>1559</v>
      </c>
      <c r="N9627" s="1" t="str">
        <f t="shared" si="150"/>
        <v>1990-1999</v>
      </c>
    </row>
    <row r="9628" spans="1:14" hidden="1" x14ac:dyDescent="0.3">
      <c r="A9628">
        <v>120586</v>
      </c>
      <c r="B9628" s="1" t="s">
        <v>166</v>
      </c>
      <c r="C9628">
        <v>1998</v>
      </c>
      <c r="D9628" s="1" t="s">
        <v>9</v>
      </c>
      <c r="E9628">
        <v>119</v>
      </c>
      <c r="F9628" s="3">
        <v>6719864</v>
      </c>
      <c r="G9628" s="1" t="s">
        <v>843</v>
      </c>
      <c r="H9628">
        <v>443411</v>
      </c>
      <c r="I9628" s="1" t="s">
        <v>1011</v>
      </c>
      <c r="J9628">
        <v>571346</v>
      </c>
      <c r="K9628" s="1" t="s">
        <v>1207</v>
      </c>
      <c r="L9628">
        <v>350</v>
      </c>
      <c r="M9628" s="1" t="s">
        <v>1592</v>
      </c>
      <c r="N9628" s="1" t="str">
        <f t="shared" si="150"/>
        <v>1990-1999</v>
      </c>
    </row>
    <row r="9629" spans="1:14" hidden="1" x14ac:dyDescent="0.3">
      <c r="A9629">
        <v>120586</v>
      </c>
      <c r="B9629" s="1" t="s">
        <v>166</v>
      </c>
      <c r="C9629">
        <v>1998</v>
      </c>
      <c r="D9629" s="1" t="s">
        <v>9</v>
      </c>
      <c r="E9629">
        <v>119</v>
      </c>
      <c r="F9629" s="3">
        <v>6719864</v>
      </c>
      <c r="G9629" s="1" t="s">
        <v>840</v>
      </c>
      <c r="H9629">
        <v>443411</v>
      </c>
      <c r="I9629" s="1" t="s">
        <v>1011</v>
      </c>
      <c r="J9629">
        <v>571346</v>
      </c>
      <c r="K9629" s="1" t="s">
        <v>1207</v>
      </c>
      <c r="L9629">
        <v>1570</v>
      </c>
      <c r="M9629" s="1" t="s">
        <v>1520</v>
      </c>
      <c r="N9629" s="1" t="str">
        <f t="shared" si="150"/>
        <v>1990-1999</v>
      </c>
    </row>
    <row r="9630" spans="1:14" hidden="1" x14ac:dyDescent="0.3">
      <c r="A9630">
        <v>120586</v>
      </c>
      <c r="B9630" s="1" t="s">
        <v>166</v>
      </c>
      <c r="C9630">
        <v>1998</v>
      </c>
      <c r="D9630" s="1" t="s">
        <v>9</v>
      </c>
      <c r="E9630">
        <v>119</v>
      </c>
      <c r="F9630" s="3">
        <v>6719864</v>
      </c>
      <c r="G9630" s="1" t="s">
        <v>840</v>
      </c>
      <c r="H9630">
        <v>443411</v>
      </c>
      <c r="I9630" s="1" t="s">
        <v>1011</v>
      </c>
      <c r="J9630">
        <v>571346</v>
      </c>
      <c r="K9630" s="1" t="s">
        <v>1207</v>
      </c>
      <c r="L9630">
        <v>411</v>
      </c>
      <c r="M9630" s="1" t="s">
        <v>1559</v>
      </c>
      <c r="N9630" s="1" t="str">
        <f t="shared" si="150"/>
        <v>1990-1999</v>
      </c>
    </row>
    <row r="9631" spans="1:14" hidden="1" x14ac:dyDescent="0.3">
      <c r="A9631">
        <v>120586</v>
      </c>
      <c r="B9631" s="1" t="s">
        <v>166</v>
      </c>
      <c r="C9631">
        <v>1998</v>
      </c>
      <c r="D9631" s="1" t="s">
        <v>9</v>
      </c>
      <c r="E9631">
        <v>119</v>
      </c>
      <c r="F9631" s="3">
        <v>6719864</v>
      </c>
      <c r="G9631" s="1" t="s">
        <v>840</v>
      </c>
      <c r="H9631">
        <v>443411</v>
      </c>
      <c r="I9631" s="1" t="s">
        <v>1011</v>
      </c>
      <c r="J9631">
        <v>571346</v>
      </c>
      <c r="K9631" s="1" t="s">
        <v>1207</v>
      </c>
      <c r="L9631">
        <v>350</v>
      </c>
      <c r="M9631" s="1" t="s">
        <v>1592</v>
      </c>
      <c r="N9631" s="1" t="str">
        <f t="shared" si="150"/>
        <v>1990-1999</v>
      </c>
    </row>
    <row r="9632" spans="1:14" hidden="1" x14ac:dyDescent="0.3">
      <c r="A9632">
        <v>1187043</v>
      </c>
      <c r="B9632" s="1" t="s">
        <v>312</v>
      </c>
      <c r="C9632">
        <v>2009</v>
      </c>
      <c r="D9632" s="1" t="s">
        <v>18</v>
      </c>
      <c r="E9632">
        <v>170</v>
      </c>
      <c r="F9632" s="3">
        <v>6532874</v>
      </c>
      <c r="G9632" s="1" t="s">
        <v>920</v>
      </c>
      <c r="H9632">
        <v>386246</v>
      </c>
      <c r="I9632" s="1" t="s">
        <v>1042</v>
      </c>
      <c r="J9632">
        <v>430785</v>
      </c>
      <c r="K9632" s="1" t="s">
        <v>1260</v>
      </c>
      <c r="L9632">
        <v>451148</v>
      </c>
      <c r="M9632" s="1" t="s">
        <v>1060</v>
      </c>
      <c r="N9632" s="1" t="str">
        <f t="shared" si="150"/>
        <v>2000-2009</v>
      </c>
    </row>
    <row r="9633" spans="1:14" hidden="1" x14ac:dyDescent="0.3">
      <c r="A9633">
        <v>1187043</v>
      </c>
      <c r="B9633" s="1" t="s">
        <v>312</v>
      </c>
      <c r="C9633">
        <v>2009</v>
      </c>
      <c r="D9633" s="1" t="s">
        <v>18</v>
      </c>
      <c r="E9633">
        <v>170</v>
      </c>
      <c r="F9633" s="3">
        <v>6532874</v>
      </c>
      <c r="G9633" s="1" t="s">
        <v>920</v>
      </c>
      <c r="H9633">
        <v>386246</v>
      </c>
      <c r="I9633" s="1" t="s">
        <v>1042</v>
      </c>
      <c r="J9633">
        <v>430785</v>
      </c>
      <c r="K9633" s="1" t="s">
        <v>1260</v>
      </c>
      <c r="L9633">
        <v>534856</v>
      </c>
      <c r="M9633" s="1" t="s">
        <v>1691</v>
      </c>
      <c r="N9633" s="1" t="str">
        <f t="shared" si="150"/>
        <v>2000-2009</v>
      </c>
    </row>
    <row r="9634" spans="1:14" hidden="1" x14ac:dyDescent="0.3">
      <c r="A9634">
        <v>1187043</v>
      </c>
      <c r="B9634" s="1" t="s">
        <v>312</v>
      </c>
      <c r="C9634">
        <v>2009</v>
      </c>
      <c r="D9634" s="1" t="s">
        <v>18</v>
      </c>
      <c r="E9634">
        <v>170</v>
      </c>
      <c r="F9634" s="3">
        <v>6532874</v>
      </c>
      <c r="G9634" s="1" t="s">
        <v>920</v>
      </c>
      <c r="H9634">
        <v>386246</v>
      </c>
      <c r="I9634" s="1" t="s">
        <v>1042</v>
      </c>
      <c r="J9634">
        <v>430785</v>
      </c>
      <c r="K9634" s="1" t="s">
        <v>1260</v>
      </c>
      <c r="L9634">
        <v>1587175</v>
      </c>
      <c r="M9634" s="1" t="s">
        <v>1692</v>
      </c>
      <c r="N9634" s="1" t="str">
        <f t="shared" si="150"/>
        <v>2000-2009</v>
      </c>
    </row>
    <row r="9635" spans="1:14" hidden="1" x14ac:dyDescent="0.3">
      <c r="A9635">
        <v>1187043</v>
      </c>
      <c r="B9635" s="1" t="s">
        <v>312</v>
      </c>
      <c r="C9635">
        <v>2009</v>
      </c>
      <c r="D9635" s="1" t="s">
        <v>18</v>
      </c>
      <c r="E9635">
        <v>170</v>
      </c>
      <c r="F9635" s="3">
        <v>6532874</v>
      </c>
      <c r="G9635" s="1" t="s">
        <v>920</v>
      </c>
      <c r="H9635">
        <v>386246</v>
      </c>
      <c r="I9635" s="1" t="s">
        <v>1042</v>
      </c>
      <c r="J9635">
        <v>386246</v>
      </c>
      <c r="K9635" s="1" t="s">
        <v>1042</v>
      </c>
      <c r="L9635">
        <v>451148</v>
      </c>
      <c r="M9635" s="1" t="s">
        <v>1060</v>
      </c>
      <c r="N9635" s="1" t="str">
        <f t="shared" si="150"/>
        <v>2000-2009</v>
      </c>
    </row>
    <row r="9636" spans="1:14" hidden="1" x14ac:dyDescent="0.3">
      <c r="A9636">
        <v>1187043</v>
      </c>
      <c r="B9636" s="1" t="s">
        <v>312</v>
      </c>
      <c r="C9636">
        <v>2009</v>
      </c>
      <c r="D9636" s="1" t="s">
        <v>18</v>
      </c>
      <c r="E9636">
        <v>170</v>
      </c>
      <c r="F9636" s="3">
        <v>6532874</v>
      </c>
      <c r="G9636" s="1" t="s">
        <v>920</v>
      </c>
      <c r="H9636">
        <v>386246</v>
      </c>
      <c r="I9636" s="1" t="s">
        <v>1042</v>
      </c>
      <c r="J9636">
        <v>386246</v>
      </c>
      <c r="K9636" s="1" t="s">
        <v>1042</v>
      </c>
      <c r="L9636">
        <v>534856</v>
      </c>
      <c r="M9636" s="1" t="s">
        <v>1691</v>
      </c>
      <c r="N9636" s="1" t="str">
        <f t="shared" si="150"/>
        <v>2000-2009</v>
      </c>
    </row>
    <row r="9637" spans="1:14" hidden="1" x14ac:dyDescent="0.3">
      <c r="A9637">
        <v>1187043</v>
      </c>
      <c r="B9637" s="1" t="s">
        <v>312</v>
      </c>
      <c r="C9637">
        <v>2009</v>
      </c>
      <c r="D9637" s="1" t="s">
        <v>18</v>
      </c>
      <c r="E9637">
        <v>170</v>
      </c>
      <c r="F9637" s="3">
        <v>6532874</v>
      </c>
      <c r="G9637" s="1" t="s">
        <v>920</v>
      </c>
      <c r="H9637">
        <v>386246</v>
      </c>
      <c r="I9637" s="1" t="s">
        <v>1042</v>
      </c>
      <c r="J9637">
        <v>386246</v>
      </c>
      <c r="K9637" s="1" t="s">
        <v>1042</v>
      </c>
      <c r="L9637">
        <v>1587175</v>
      </c>
      <c r="M9637" s="1" t="s">
        <v>1692</v>
      </c>
      <c r="N9637" s="1" t="str">
        <f t="shared" si="150"/>
        <v>2000-2009</v>
      </c>
    </row>
    <row r="9638" spans="1:14" hidden="1" x14ac:dyDescent="0.3">
      <c r="A9638">
        <v>1187043</v>
      </c>
      <c r="B9638" s="1" t="s">
        <v>312</v>
      </c>
      <c r="C9638">
        <v>2009</v>
      </c>
      <c r="D9638" s="1" t="s">
        <v>18</v>
      </c>
      <c r="E9638">
        <v>170</v>
      </c>
      <c r="F9638" s="3">
        <v>6532874</v>
      </c>
      <c r="G9638" s="1" t="s">
        <v>920</v>
      </c>
      <c r="H9638">
        <v>386246</v>
      </c>
      <c r="I9638" s="1" t="s">
        <v>1042</v>
      </c>
      <c r="J9638">
        <v>6765</v>
      </c>
      <c r="K9638" s="1" t="s">
        <v>1032</v>
      </c>
      <c r="L9638">
        <v>451148</v>
      </c>
      <c r="M9638" s="1" t="s">
        <v>1060</v>
      </c>
      <c r="N9638" s="1" t="str">
        <f t="shared" si="150"/>
        <v>2000-2009</v>
      </c>
    </row>
    <row r="9639" spans="1:14" hidden="1" x14ac:dyDescent="0.3">
      <c r="A9639">
        <v>1187043</v>
      </c>
      <c r="B9639" s="1" t="s">
        <v>312</v>
      </c>
      <c r="C9639">
        <v>2009</v>
      </c>
      <c r="D9639" s="1" t="s">
        <v>18</v>
      </c>
      <c r="E9639">
        <v>170</v>
      </c>
      <c r="F9639" s="3">
        <v>6532874</v>
      </c>
      <c r="G9639" s="1" t="s">
        <v>920</v>
      </c>
      <c r="H9639">
        <v>386246</v>
      </c>
      <c r="I9639" s="1" t="s">
        <v>1042</v>
      </c>
      <c r="J9639">
        <v>6765</v>
      </c>
      <c r="K9639" s="1" t="s">
        <v>1032</v>
      </c>
      <c r="L9639">
        <v>534856</v>
      </c>
      <c r="M9639" s="1" t="s">
        <v>1691</v>
      </c>
      <c r="N9639" s="1" t="str">
        <f t="shared" si="150"/>
        <v>2000-2009</v>
      </c>
    </row>
    <row r="9640" spans="1:14" hidden="1" x14ac:dyDescent="0.3">
      <c r="A9640">
        <v>1187043</v>
      </c>
      <c r="B9640" s="1" t="s">
        <v>312</v>
      </c>
      <c r="C9640">
        <v>2009</v>
      </c>
      <c r="D9640" s="1" t="s">
        <v>18</v>
      </c>
      <c r="E9640">
        <v>170</v>
      </c>
      <c r="F9640" s="3">
        <v>6532874</v>
      </c>
      <c r="G9640" s="1" t="s">
        <v>920</v>
      </c>
      <c r="H9640">
        <v>386246</v>
      </c>
      <c r="I9640" s="1" t="s">
        <v>1042</v>
      </c>
      <c r="J9640">
        <v>6765</v>
      </c>
      <c r="K9640" s="1" t="s">
        <v>1032</v>
      </c>
      <c r="L9640">
        <v>1587175</v>
      </c>
      <c r="M9640" s="1" t="s">
        <v>1692</v>
      </c>
      <c r="N9640" s="1" t="str">
        <f t="shared" si="150"/>
        <v>2000-2009</v>
      </c>
    </row>
    <row r="9641" spans="1:14" hidden="1" x14ac:dyDescent="0.3">
      <c r="A9641">
        <v>1187043</v>
      </c>
      <c r="B9641" s="1" t="s">
        <v>312</v>
      </c>
      <c r="C9641">
        <v>2009</v>
      </c>
      <c r="D9641" s="1" t="s">
        <v>18</v>
      </c>
      <c r="E9641">
        <v>170</v>
      </c>
      <c r="F9641" s="3">
        <v>6532874</v>
      </c>
      <c r="G9641" s="1" t="s">
        <v>898</v>
      </c>
      <c r="H9641">
        <v>386246</v>
      </c>
      <c r="I9641" s="1" t="s">
        <v>1042</v>
      </c>
      <c r="J9641">
        <v>430785</v>
      </c>
      <c r="K9641" s="1" t="s">
        <v>1260</v>
      </c>
      <c r="L9641">
        <v>451148</v>
      </c>
      <c r="M9641" s="1" t="s">
        <v>1060</v>
      </c>
      <c r="N9641" s="1" t="str">
        <f t="shared" si="150"/>
        <v>2000-2009</v>
      </c>
    </row>
    <row r="9642" spans="1:14" hidden="1" x14ac:dyDescent="0.3">
      <c r="A9642">
        <v>1187043</v>
      </c>
      <c r="B9642" s="1" t="s">
        <v>312</v>
      </c>
      <c r="C9642">
        <v>2009</v>
      </c>
      <c r="D9642" s="1" t="s">
        <v>18</v>
      </c>
      <c r="E9642">
        <v>170</v>
      </c>
      <c r="F9642" s="3">
        <v>6532874</v>
      </c>
      <c r="G9642" s="1" t="s">
        <v>898</v>
      </c>
      <c r="H9642">
        <v>386246</v>
      </c>
      <c r="I9642" s="1" t="s">
        <v>1042</v>
      </c>
      <c r="J9642">
        <v>430785</v>
      </c>
      <c r="K9642" s="1" t="s">
        <v>1260</v>
      </c>
      <c r="L9642">
        <v>534856</v>
      </c>
      <c r="M9642" s="1" t="s">
        <v>1691</v>
      </c>
      <c r="N9642" s="1" t="str">
        <f t="shared" si="150"/>
        <v>2000-2009</v>
      </c>
    </row>
    <row r="9643" spans="1:14" hidden="1" x14ac:dyDescent="0.3">
      <c r="A9643">
        <v>1187043</v>
      </c>
      <c r="B9643" s="1" t="s">
        <v>312</v>
      </c>
      <c r="C9643">
        <v>2009</v>
      </c>
      <c r="D9643" s="1" t="s">
        <v>18</v>
      </c>
      <c r="E9643">
        <v>170</v>
      </c>
      <c r="F9643" s="3">
        <v>6532874</v>
      </c>
      <c r="G9643" s="1" t="s">
        <v>898</v>
      </c>
      <c r="H9643">
        <v>386246</v>
      </c>
      <c r="I9643" s="1" t="s">
        <v>1042</v>
      </c>
      <c r="J9643">
        <v>430785</v>
      </c>
      <c r="K9643" s="1" t="s">
        <v>1260</v>
      </c>
      <c r="L9643">
        <v>1587175</v>
      </c>
      <c r="M9643" s="1" t="s">
        <v>1692</v>
      </c>
      <c r="N9643" s="1" t="str">
        <f t="shared" si="150"/>
        <v>2000-2009</v>
      </c>
    </row>
    <row r="9644" spans="1:14" hidden="1" x14ac:dyDescent="0.3">
      <c r="A9644">
        <v>1187043</v>
      </c>
      <c r="B9644" s="1" t="s">
        <v>312</v>
      </c>
      <c r="C9644">
        <v>2009</v>
      </c>
      <c r="D9644" s="1" t="s">
        <v>18</v>
      </c>
      <c r="E9644">
        <v>170</v>
      </c>
      <c r="F9644" s="3">
        <v>6532874</v>
      </c>
      <c r="G9644" s="1" t="s">
        <v>898</v>
      </c>
      <c r="H9644">
        <v>386246</v>
      </c>
      <c r="I9644" s="1" t="s">
        <v>1042</v>
      </c>
      <c r="J9644">
        <v>386246</v>
      </c>
      <c r="K9644" s="1" t="s">
        <v>1042</v>
      </c>
      <c r="L9644">
        <v>451148</v>
      </c>
      <c r="M9644" s="1" t="s">
        <v>1060</v>
      </c>
      <c r="N9644" s="1" t="str">
        <f t="shared" si="150"/>
        <v>2000-2009</v>
      </c>
    </row>
    <row r="9645" spans="1:14" hidden="1" x14ac:dyDescent="0.3">
      <c r="A9645">
        <v>1187043</v>
      </c>
      <c r="B9645" s="1" t="s">
        <v>312</v>
      </c>
      <c r="C9645">
        <v>2009</v>
      </c>
      <c r="D9645" s="1" t="s">
        <v>18</v>
      </c>
      <c r="E9645">
        <v>170</v>
      </c>
      <c r="F9645" s="3">
        <v>6532874</v>
      </c>
      <c r="G9645" s="1" t="s">
        <v>898</v>
      </c>
      <c r="H9645">
        <v>386246</v>
      </c>
      <c r="I9645" s="1" t="s">
        <v>1042</v>
      </c>
      <c r="J9645">
        <v>386246</v>
      </c>
      <c r="K9645" s="1" t="s">
        <v>1042</v>
      </c>
      <c r="L9645">
        <v>534856</v>
      </c>
      <c r="M9645" s="1" t="s">
        <v>1691</v>
      </c>
      <c r="N9645" s="1" t="str">
        <f t="shared" si="150"/>
        <v>2000-2009</v>
      </c>
    </row>
    <row r="9646" spans="1:14" hidden="1" x14ac:dyDescent="0.3">
      <c r="A9646">
        <v>1187043</v>
      </c>
      <c r="B9646" s="1" t="s">
        <v>312</v>
      </c>
      <c r="C9646">
        <v>2009</v>
      </c>
      <c r="D9646" s="1" t="s">
        <v>18</v>
      </c>
      <c r="E9646">
        <v>170</v>
      </c>
      <c r="F9646" s="3">
        <v>6532874</v>
      </c>
      <c r="G9646" s="1" t="s">
        <v>898</v>
      </c>
      <c r="H9646">
        <v>386246</v>
      </c>
      <c r="I9646" s="1" t="s">
        <v>1042</v>
      </c>
      <c r="J9646">
        <v>386246</v>
      </c>
      <c r="K9646" s="1" t="s">
        <v>1042</v>
      </c>
      <c r="L9646">
        <v>1587175</v>
      </c>
      <c r="M9646" s="1" t="s">
        <v>1692</v>
      </c>
      <c r="N9646" s="1" t="str">
        <f t="shared" si="150"/>
        <v>2000-2009</v>
      </c>
    </row>
    <row r="9647" spans="1:14" hidden="1" x14ac:dyDescent="0.3">
      <c r="A9647">
        <v>1187043</v>
      </c>
      <c r="B9647" s="1" t="s">
        <v>312</v>
      </c>
      <c r="C9647">
        <v>2009</v>
      </c>
      <c r="D9647" s="1" t="s">
        <v>18</v>
      </c>
      <c r="E9647">
        <v>170</v>
      </c>
      <c r="F9647" s="3">
        <v>6532874</v>
      </c>
      <c r="G9647" s="1" t="s">
        <v>898</v>
      </c>
      <c r="H9647">
        <v>386246</v>
      </c>
      <c r="I9647" s="1" t="s">
        <v>1042</v>
      </c>
      <c r="J9647">
        <v>6765</v>
      </c>
      <c r="K9647" s="1" t="s">
        <v>1032</v>
      </c>
      <c r="L9647">
        <v>451148</v>
      </c>
      <c r="M9647" s="1" t="s">
        <v>1060</v>
      </c>
      <c r="N9647" s="1" t="str">
        <f t="shared" si="150"/>
        <v>2000-2009</v>
      </c>
    </row>
    <row r="9648" spans="1:14" hidden="1" x14ac:dyDescent="0.3">
      <c r="A9648">
        <v>1187043</v>
      </c>
      <c r="B9648" s="1" t="s">
        <v>312</v>
      </c>
      <c r="C9648">
        <v>2009</v>
      </c>
      <c r="D9648" s="1" t="s">
        <v>18</v>
      </c>
      <c r="E9648">
        <v>170</v>
      </c>
      <c r="F9648" s="3">
        <v>6532874</v>
      </c>
      <c r="G9648" s="1" t="s">
        <v>898</v>
      </c>
      <c r="H9648">
        <v>386246</v>
      </c>
      <c r="I9648" s="1" t="s">
        <v>1042</v>
      </c>
      <c r="J9648">
        <v>6765</v>
      </c>
      <c r="K9648" s="1" t="s">
        <v>1032</v>
      </c>
      <c r="L9648">
        <v>534856</v>
      </c>
      <c r="M9648" s="1" t="s">
        <v>1691</v>
      </c>
      <c r="N9648" s="1" t="str">
        <f t="shared" si="150"/>
        <v>2000-2009</v>
      </c>
    </row>
    <row r="9649" spans="1:14" hidden="1" x14ac:dyDescent="0.3">
      <c r="A9649">
        <v>1187043</v>
      </c>
      <c r="B9649" s="1" t="s">
        <v>312</v>
      </c>
      <c r="C9649">
        <v>2009</v>
      </c>
      <c r="D9649" s="1" t="s">
        <v>18</v>
      </c>
      <c r="E9649">
        <v>170</v>
      </c>
      <c r="F9649" s="3">
        <v>6532874</v>
      </c>
      <c r="G9649" s="1" t="s">
        <v>898</v>
      </c>
      <c r="H9649">
        <v>386246</v>
      </c>
      <c r="I9649" s="1" t="s">
        <v>1042</v>
      </c>
      <c r="J9649">
        <v>6765</v>
      </c>
      <c r="K9649" s="1" t="s">
        <v>1032</v>
      </c>
      <c r="L9649">
        <v>1587175</v>
      </c>
      <c r="M9649" s="1" t="s">
        <v>1692</v>
      </c>
      <c r="N9649" s="1" t="str">
        <f t="shared" si="150"/>
        <v>2000-2009</v>
      </c>
    </row>
    <row r="9650" spans="1:14" hidden="1" x14ac:dyDescent="0.3">
      <c r="A9650">
        <v>1187043</v>
      </c>
      <c r="B9650" s="1" t="s">
        <v>312</v>
      </c>
      <c r="C9650">
        <v>2009</v>
      </c>
      <c r="D9650" s="1" t="s">
        <v>18</v>
      </c>
      <c r="E9650">
        <v>170</v>
      </c>
      <c r="F9650" s="3">
        <v>6532874</v>
      </c>
      <c r="G9650" s="1" t="s">
        <v>934</v>
      </c>
      <c r="H9650">
        <v>386246</v>
      </c>
      <c r="I9650" s="1" t="s">
        <v>1042</v>
      </c>
      <c r="J9650">
        <v>430785</v>
      </c>
      <c r="K9650" s="1" t="s">
        <v>1260</v>
      </c>
      <c r="L9650">
        <v>451148</v>
      </c>
      <c r="M9650" s="1" t="s">
        <v>1060</v>
      </c>
      <c r="N9650" s="1" t="str">
        <f t="shared" si="150"/>
        <v>2000-2009</v>
      </c>
    </row>
    <row r="9651" spans="1:14" hidden="1" x14ac:dyDescent="0.3">
      <c r="A9651">
        <v>1187043</v>
      </c>
      <c r="B9651" s="1" t="s">
        <v>312</v>
      </c>
      <c r="C9651">
        <v>2009</v>
      </c>
      <c r="D9651" s="1" t="s">
        <v>18</v>
      </c>
      <c r="E9651">
        <v>170</v>
      </c>
      <c r="F9651" s="3">
        <v>6532874</v>
      </c>
      <c r="G9651" s="1" t="s">
        <v>934</v>
      </c>
      <c r="H9651">
        <v>386246</v>
      </c>
      <c r="I9651" s="1" t="s">
        <v>1042</v>
      </c>
      <c r="J9651">
        <v>430785</v>
      </c>
      <c r="K9651" s="1" t="s">
        <v>1260</v>
      </c>
      <c r="L9651">
        <v>534856</v>
      </c>
      <c r="M9651" s="1" t="s">
        <v>1691</v>
      </c>
      <c r="N9651" s="1" t="str">
        <f t="shared" si="150"/>
        <v>2000-2009</v>
      </c>
    </row>
    <row r="9652" spans="1:14" hidden="1" x14ac:dyDescent="0.3">
      <c r="A9652">
        <v>1187043</v>
      </c>
      <c r="B9652" s="1" t="s">
        <v>312</v>
      </c>
      <c r="C9652">
        <v>2009</v>
      </c>
      <c r="D9652" s="1" t="s">
        <v>18</v>
      </c>
      <c r="E9652">
        <v>170</v>
      </c>
      <c r="F9652" s="3">
        <v>6532874</v>
      </c>
      <c r="G9652" s="1" t="s">
        <v>934</v>
      </c>
      <c r="H9652">
        <v>386246</v>
      </c>
      <c r="I9652" s="1" t="s">
        <v>1042</v>
      </c>
      <c r="J9652">
        <v>430785</v>
      </c>
      <c r="K9652" s="1" t="s">
        <v>1260</v>
      </c>
      <c r="L9652">
        <v>1587175</v>
      </c>
      <c r="M9652" s="1" t="s">
        <v>1692</v>
      </c>
      <c r="N9652" s="1" t="str">
        <f t="shared" si="150"/>
        <v>2000-2009</v>
      </c>
    </row>
    <row r="9653" spans="1:14" hidden="1" x14ac:dyDescent="0.3">
      <c r="A9653">
        <v>1187043</v>
      </c>
      <c r="B9653" s="1" t="s">
        <v>312</v>
      </c>
      <c r="C9653">
        <v>2009</v>
      </c>
      <c r="D9653" s="1" t="s">
        <v>18</v>
      </c>
      <c r="E9653">
        <v>170</v>
      </c>
      <c r="F9653" s="3">
        <v>6532874</v>
      </c>
      <c r="G9653" s="1" t="s">
        <v>934</v>
      </c>
      <c r="H9653">
        <v>386246</v>
      </c>
      <c r="I9653" s="1" t="s">
        <v>1042</v>
      </c>
      <c r="J9653">
        <v>386246</v>
      </c>
      <c r="K9653" s="1" t="s">
        <v>1042</v>
      </c>
      <c r="L9653">
        <v>451148</v>
      </c>
      <c r="M9653" s="1" t="s">
        <v>1060</v>
      </c>
      <c r="N9653" s="1" t="str">
        <f t="shared" si="150"/>
        <v>2000-2009</v>
      </c>
    </row>
    <row r="9654" spans="1:14" hidden="1" x14ac:dyDescent="0.3">
      <c r="A9654">
        <v>1187043</v>
      </c>
      <c r="B9654" s="1" t="s">
        <v>312</v>
      </c>
      <c r="C9654">
        <v>2009</v>
      </c>
      <c r="D9654" s="1" t="s">
        <v>18</v>
      </c>
      <c r="E9654">
        <v>170</v>
      </c>
      <c r="F9654" s="3">
        <v>6532874</v>
      </c>
      <c r="G9654" s="1" t="s">
        <v>934</v>
      </c>
      <c r="H9654">
        <v>386246</v>
      </c>
      <c r="I9654" s="1" t="s">
        <v>1042</v>
      </c>
      <c r="J9654">
        <v>386246</v>
      </c>
      <c r="K9654" s="1" t="s">
        <v>1042</v>
      </c>
      <c r="L9654">
        <v>534856</v>
      </c>
      <c r="M9654" s="1" t="s">
        <v>1691</v>
      </c>
      <c r="N9654" s="1" t="str">
        <f t="shared" si="150"/>
        <v>2000-2009</v>
      </c>
    </row>
    <row r="9655" spans="1:14" hidden="1" x14ac:dyDescent="0.3">
      <c r="A9655">
        <v>1187043</v>
      </c>
      <c r="B9655" s="1" t="s">
        <v>312</v>
      </c>
      <c r="C9655">
        <v>2009</v>
      </c>
      <c r="D9655" s="1" t="s">
        <v>18</v>
      </c>
      <c r="E9655">
        <v>170</v>
      </c>
      <c r="F9655" s="3">
        <v>6532874</v>
      </c>
      <c r="G9655" s="1" t="s">
        <v>934</v>
      </c>
      <c r="H9655">
        <v>386246</v>
      </c>
      <c r="I9655" s="1" t="s">
        <v>1042</v>
      </c>
      <c r="J9655">
        <v>386246</v>
      </c>
      <c r="K9655" s="1" t="s">
        <v>1042</v>
      </c>
      <c r="L9655">
        <v>1587175</v>
      </c>
      <c r="M9655" s="1" t="s">
        <v>1692</v>
      </c>
      <c r="N9655" s="1" t="str">
        <f t="shared" si="150"/>
        <v>2000-2009</v>
      </c>
    </row>
    <row r="9656" spans="1:14" hidden="1" x14ac:dyDescent="0.3">
      <c r="A9656">
        <v>1187043</v>
      </c>
      <c r="B9656" s="1" t="s">
        <v>312</v>
      </c>
      <c r="C9656">
        <v>2009</v>
      </c>
      <c r="D9656" s="1" t="s">
        <v>18</v>
      </c>
      <c r="E9656">
        <v>170</v>
      </c>
      <c r="F9656" s="3">
        <v>6532874</v>
      </c>
      <c r="G9656" s="1" t="s">
        <v>934</v>
      </c>
      <c r="H9656">
        <v>386246</v>
      </c>
      <c r="I9656" s="1" t="s">
        <v>1042</v>
      </c>
      <c r="J9656">
        <v>6765</v>
      </c>
      <c r="K9656" s="1" t="s">
        <v>1032</v>
      </c>
      <c r="L9656">
        <v>451148</v>
      </c>
      <c r="M9656" s="1" t="s">
        <v>1060</v>
      </c>
      <c r="N9656" s="1" t="str">
        <f t="shared" si="150"/>
        <v>2000-2009</v>
      </c>
    </row>
    <row r="9657" spans="1:14" hidden="1" x14ac:dyDescent="0.3">
      <c r="A9657">
        <v>1187043</v>
      </c>
      <c r="B9657" s="1" t="s">
        <v>312</v>
      </c>
      <c r="C9657">
        <v>2009</v>
      </c>
      <c r="D9657" s="1" t="s">
        <v>18</v>
      </c>
      <c r="E9657">
        <v>170</v>
      </c>
      <c r="F9657" s="3">
        <v>6532874</v>
      </c>
      <c r="G9657" s="1" t="s">
        <v>934</v>
      </c>
      <c r="H9657">
        <v>386246</v>
      </c>
      <c r="I9657" s="1" t="s">
        <v>1042</v>
      </c>
      <c r="J9657">
        <v>6765</v>
      </c>
      <c r="K9657" s="1" t="s">
        <v>1032</v>
      </c>
      <c r="L9657">
        <v>534856</v>
      </c>
      <c r="M9657" s="1" t="s">
        <v>1691</v>
      </c>
      <c r="N9657" s="1" t="str">
        <f t="shared" si="150"/>
        <v>2000-2009</v>
      </c>
    </row>
    <row r="9658" spans="1:14" hidden="1" x14ac:dyDescent="0.3">
      <c r="A9658">
        <v>1187043</v>
      </c>
      <c r="B9658" s="1" t="s">
        <v>312</v>
      </c>
      <c r="C9658">
        <v>2009</v>
      </c>
      <c r="D9658" s="1" t="s">
        <v>18</v>
      </c>
      <c r="E9658">
        <v>170</v>
      </c>
      <c r="F9658" s="3">
        <v>6532874</v>
      </c>
      <c r="G9658" s="1" t="s">
        <v>934</v>
      </c>
      <c r="H9658">
        <v>386246</v>
      </c>
      <c r="I9658" s="1" t="s">
        <v>1042</v>
      </c>
      <c r="J9658">
        <v>6765</v>
      </c>
      <c r="K9658" s="1" t="s">
        <v>1032</v>
      </c>
      <c r="L9658">
        <v>1587175</v>
      </c>
      <c r="M9658" s="1" t="s">
        <v>1692</v>
      </c>
      <c r="N9658" s="1" t="str">
        <f t="shared" si="150"/>
        <v>2000-2009</v>
      </c>
    </row>
    <row r="9659" spans="1:14" hidden="1" x14ac:dyDescent="0.3">
      <c r="A9659">
        <v>1187043</v>
      </c>
      <c r="B9659" s="1" t="s">
        <v>312</v>
      </c>
      <c r="C9659">
        <v>2009</v>
      </c>
      <c r="D9659" s="1" t="s">
        <v>18</v>
      </c>
      <c r="E9659">
        <v>170</v>
      </c>
      <c r="F9659" s="3">
        <v>6532874</v>
      </c>
      <c r="G9659" s="1" t="s">
        <v>926</v>
      </c>
      <c r="H9659">
        <v>386246</v>
      </c>
      <c r="I9659" s="1" t="s">
        <v>1042</v>
      </c>
      <c r="J9659">
        <v>430785</v>
      </c>
      <c r="K9659" s="1" t="s">
        <v>1260</v>
      </c>
      <c r="L9659">
        <v>451148</v>
      </c>
      <c r="M9659" s="1" t="s">
        <v>1060</v>
      </c>
      <c r="N9659" s="1" t="str">
        <f t="shared" si="150"/>
        <v>2000-2009</v>
      </c>
    </row>
    <row r="9660" spans="1:14" hidden="1" x14ac:dyDescent="0.3">
      <c r="A9660">
        <v>1187043</v>
      </c>
      <c r="B9660" s="1" t="s">
        <v>312</v>
      </c>
      <c r="C9660">
        <v>2009</v>
      </c>
      <c r="D9660" s="1" t="s">
        <v>18</v>
      </c>
      <c r="E9660">
        <v>170</v>
      </c>
      <c r="F9660" s="3">
        <v>6532874</v>
      </c>
      <c r="G9660" s="1" t="s">
        <v>926</v>
      </c>
      <c r="H9660">
        <v>386246</v>
      </c>
      <c r="I9660" s="1" t="s">
        <v>1042</v>
      </c>
      <c r="J9660">
        <v>430785</v>
      </c>
      <c r="K9660" s="1" t="s">
        <v>1260</v>
      </c>
      <c r="L9660">
        <v>534856</v>
      </c>
      <c r="M9660" s="1" t="s">
        <v>1691</v>
      </c>
      <c r="N9660" s="1" t="str">
        <f t="shared" si="150"/>
        <v>2000-2009</v>
      </c>
    </row>
    <row r="9661" spans="1:14" hidden="1" x14ac:dyDescent="0.3">
      <c r="A9661">
        <v>1187043</v>
      </c>
      <c r="B9661" s="1" t="s">
        <v>312</v>
      </c>
      <c r="C9661">
        <v>2009</v>
      </c>
      <c r="D9661" s="1" t="s">
        <v>18</v>
      </c>
      <c r="E9661">
        <v>170</v>
      </c>
      <c r="F9661" s="3">
        <v>6532874</v>
      </c>
      <c r="G9661" s="1" t="s">
        <v>926</v>
      </c>
      <c r="H9661">
        <v>386246</v>
      </c>
      <c r="I9661" s="1" t="s">
        <v>1042</v>
      </c>
      <c r="J9661">
        <v>430785</v>
      </c>
      <c r="K9661" s="1" t="s">
        <v>1260</v>
      </c>
      <c r="L9661">
        <v>1587175</v>
      </c>
      <c r="M9661" s="1" t="s">
        <v>1692</v>
      </c>
      <c r="N9661" s="1" t="str">
        <f t="shared" si="150"/>
        <v>2000-2009</v>
      </c>
    </row>
    <row r="9662" spans="1:14" hidden="1" x14ac:dyDescent="0.3">
      <c r="A9662">
        <v>1187043</v>
      </c>
      <c r="B9662" s="1" t="s">
        <v>312</v>
      </c>
      <c r="C9662">
        <v>2009</v>
      </c>
      <c r="D9662" s="1" t="s">
        <v>18</v>
      </c>
      <c r="E9662">
        <v>170</v>
      </c>
      <c r="F9662" s="3">
        <v>6532874</v>
      </c>
      <c r="G9662" s="1" t="s">
        <v>926</v>
      </c>
      <c r="H9662">
        <v>386246</v>
      </c>
      <c r="I9662" s="1" t="s">
        <v>1042</v>
      </c>
      <c r="J9662">
        <v>386246</v>
      </c>
      <c r="K9662" s="1" t="s">
        <v>1042</v>
      </c>
      <c r="L9662">
        <v>451148</v>
      </c>
      <c r="M9662" s="1" t="s">
        <v>1060</v>
      </c>
      <c r="N9662" s="1" t="str">
        <f t="shared" si="150"/>
        <v>2000-2009</v>
      </c>
    </row>
    <row r="9663" spans="1:14" hidden="1" x14ac:dyDescent="0.3">
      <c r="A9663">
        <v>1187043</v>
      </c>
      <c r="B9663" s="1" t="s">
        <v>312</v>
      </c>
      <c r="C9663">
        <v>2009</v>
      </c>
      <c r="D9663" s="1" t="s">
        <v>18</v>
      </c>
      <c r="E9663">
        <v>170</v>
      </c>
      <c r="F9663" s="3">
        <v>6532874</v>
      </c>
      <c r="G9663" s="1" t="s">
        <v>926</v>
      </c>
      <c r="H9663">
        <v>386246</v>
      </c>
      <c r="I9663" s="1" t="s">
        <v>1042</v>
      </c>
      <c r="J9663">
        <v>386246</v>
      </c>
      <c r="K9663" s="1" t="s">
        <v>1042</v>
      </c>
      <c r="L9663">
        <v>534856</v>
      </c>
      <c r="M9663" s="1" t="s">
        <v>1691</v>
      </c>
      <c r="N9663" s="1" t="str">
        <f t="shared" si="150"/>
        <v>2000-2009</v>
      </c>
    </row>
    <row r="9664" spans="1:14" hidden="1" x14ac:dyDescent="0.3">
      <c r="A9664">
        <v>1187043</v>
      </c>
      <c r="B9664" s="1" t="s">
        <v>312</v>
      </c>
      <c r="C9664">
        <v>2009</v>
      </c>
      <c r="D9664" s="1" t="s">
        <v>18</v>
      </c>
      <c r="E9664">
        <v>170</v>
      </c>
      <c r="F9664" s="3">
        <v>6532874</v>
      </c>
      <c r="G9664" s="1" t="s">
        <v>926</v>
      </c>
      <c r="H9664">
        <v>386246</v>
      </c>
      <c r="I9664" s="1" t="s">
        <v>1042</v>
      </c>
      <c r="J9664">
        <v>386246</v>
      </c>
      <c r="K9664" s="1" t="s">
        <v>1042</v>
      </c>
      <c r="L9664">
        <v>1587175</v>
      </c>
      <c r="M9664" s="1" t="s">
        <v>1692</v>
      </c>
      <c r="N9664" s="1" t="str">
        <f t="shared" si="150"/>
        <v>2000-2009</v>
      </c>
    </row>
    <row r="9665" spans="1:14" hidden="1" x14ac:dyDescent="0.3">
      <c r="A9665">
        <v>1187043</v>
      </c>
      <c r="B9665" s="1" t="s">
        <v>312</v>
      </c>
      <c r="C9665">
        <v>2009</v>
      </c>
      <c r="D9665" s="1" t="s">
        <v>18</v>
      </c>
      <c r="E9665">
        <v>170</v>
      </c>
      <c r="F9665" s="3">
        <v>6532874</v>
      </c>
      <c r="G9665" s="1" t="s">
        <v>926</v>
      </c>
      <c r="H9665">
        <v>386246</v>
      </c>
      <c r="I9665" s="1" t="s">
        <v>1042</v>
      </c>
      <c r="J9665">
        <v>6765</v>
      </c>
      <c r="K9665" s="1" t="s">
        <v>1032</v>
      </c>
      <c r="L9665">
        <v>451148</v>
      </c>
      <c r="M9665" s="1" t="s">
        <v>1060</v>
      </c>
      <c r="N9665" s="1" t="str">
        <f t="shared" si="150"/>
        <v>2000-2009</v>
      </c>
    </row>
    <row r="9666" spans="1:14" hidden="1" x14ac:dyDescent="0.3">
      <c r="A9666">
        <v>1187043</v>
      </c>
      <c r="B9666" s="1" t="s">
        <v>312</v>
      </c>
      <c r="C9666">
        <v>2009</v>
      </c>
      <c r="D9666" s="1" t="s">
        <v>18</v>
      </c>
      <c r="E9666">
        <v>170</v>
      </c>
      <c r="F9666" s="3">
        <v>6532874</v>
      </c>
      <c r="G9666" s="1" t="s">
        <v>926</v>
      </c>
      <c r="H9666">
        <v>386246</v>
      </c>
      <c r="I9666" s="1" t="s">
        <v>1042</v>
      </c>
      <c r="J9666">
        <v>6765</v>
      </c>
      <c r="K9666" s="1" t="s">
        <v>1032</v>
      </c>
      <c r="L9666">
        <v>534856</v>
      </c>
      <c r="M9666" s="1" t="s">
        <v>1691</v>
      </c>
      <c r="N9666" s="1" t="str">
        <f t="shared" ref="N9666:N9729" si="151">INT(C9666/10)*10 &amp; "-" &amp; INT(C9666/10)*10+9</f>
        <v>2000-2009</v>
      </c>
    </row>
    <row r="9667" spans="1:14" hidden="1" x14ac:dyDescent="0.3">
      <c r="A9667">
        <v>1187043</v>
      </c>
      <c r="B9667" s="1" t="s">
        <v>312</v>
      </c>
      <c r="C9667">
        <v>2009</v>
      </c>
      <c r="D9667" s="1" t="s">
        <v>18</v>
      </c>
      <c r="E9667">
        <v>170</v>
      </c>
      <c r="F9667" s="3">
        <v>6532874</v>
      </c>
      <c r="G9667" s="1" t="s">
        <v>926</v>
      </c>
      <c r="H9667">
        <v>386246</v>
      </c>
      <c r="I9667" s="1" t="s">
        <v>1042</v>
      </c>
      <c r="J9667">
        <v>6765</v>
      </c>
      <c r="K9667" s="1" t="s">
        <v>1032</v>
      </c>
      <c r="L9667">
        <v>1587175</v>
      </c>
      <c r="M9667" s="1" t="s">
        <v>1692</v>
      </c>
      <c r="N9667" s="1" t="str">
        <f t="shared" si="151"/>
        <v>2000-2009</v>
      </c>
    </row>
    <row r="9668" spans="1:14" hidden="1" x14ac:dyDescent="0.3">
      <c r="A9668">
        <v>1187043</v>
      </c>
      <c r="B9668" s="1" t="s">
        <v>312</v>
      </c>
      <c r="C9668">
        <v>2009</v>
      </c>
      <c r="D9668" s="1" t="s">
        <v>18</v>
      </c>
      <c r="E9668">
        <v>170</v>
      </c>
      <c r="F9668" s="3">
        <v>6532874</v>
      </c>
      <c r="G9668" s="1" t="s">
        <v>901</v>
      </c>
      <c r="H9668">
        <v>386246</v>
      </c>
      <c r="I9668" s="1" t="s">
        <v>1042</v>
      </c>
      <c r="J9668">
        <v>430785</v>
      </c>
      <c r="K9668" s="1" t="s">
        <v>1260</v>
      </c>
      <c r="L9668">
        <v>451148</v>
      </c>
      <c r="M9668" s="1" t="s">
        <v>1060</v>
      </c>
      <c r="N9668" s="1" t="str">
        <f t="shared" si="151"/>
        <v>2000-2009</v>
      </c>
    </row>
    <row r="9669" spans="1:14" hidden="1" x14ac:dyDescent="0.3">
      <c r="A9669">
        <v>1187043</v>
      </c>
      <c r="B9669" s="1" t="s">
        <v>312</v>
      </c>
      <c r="C9669">
        <v>2009</v>
      </c>
      <c r="D9669" s="1" t="s">
        <v>18</v>
      </c>
      <c r="E9669">
        <v>170</v>
      </c>
      <c r="F9669" s="3">
        <v>6532874</v>
      </c>
      <c r="G9669" s="1" t="s">
        <v>901</v>
      </c>
      <c r="H9669">
        <v>386246</v>
      </c>
      <c r="I9669" s="1" t="s">
        <v>1042</v>
      </c>
      <c r="J9669">
        <v>430785</v>
      </c>
      <c r="K9669" s="1" t="s">
        <v>1260</v>
      </c>
      <c r="L9669">
        <v>534856</v>
      </c>
      <c r="M9669" s="1" t="s">
        <v>1691</v>
      </c>
      <c r="N9669" s="1" t="str">
        <f t="shared" si="151"/>
        <v>2000-2009</v>
      </c>
    </row>
    <row r="9670" spans="1:14" hidden="1" x14ac:dyDescent="0.3">
      <c r="A9670">
        <v>1187043</v>
      </c>
      <c r="B9670" s="1" t="s">
        <v>312</v>
      </c>
      <c r="C9670">
        <v>2009</v>
      </c>
      <c r="D9670" s="1" t="s">
        <v>18</v>
      </c>
      <c r="E9670">
        <v>170</v>
      </c>
      <c r="F9670" s="3">
        <v>6532874</v>
      </c>
      <c r="G9670" s="1" t="s">
        <v>901</v>
      </c>
      <c r="H9670">
        <v>386246</v>
      </c>
      <c r="I9670" s="1" t="s">
        <v>1042</v>
      </c>
      <c r="J9670">
        <v>430785</v>
      </c>
      <c r="K9670" s="1" t="s">
        <v>1260</v>
      </c>
      <c r="L9670">
        <v>1587175</v>
      </c>
      <c r="M9670" s="1" t="s">
        <v>1692</v>
      </c>
      <c r="N9670" s="1" t="str">
        <f t="shared" si="151"/>
        <v>2000-2009</v>
      </c>
    </row>
    <row r="9671" spans="1:14" hidden="1" x14ac:dyDescent="0.3">
      <c r="A9671">
        <v>1187043</v>
      </c>
      <c r="B9671" s="1" t="s">
        <v>312</v>
      </c>
      <c r="C9671">
        <v>2009</v>
      </c>
      <c r="D9671" s="1" t="s">
        <v>18</v>
      </c>
      <c r="E9671">
        <v>170</v>
      </c>
      <c r="F9671" s="3">
        <v>6532874</v>
      </c>
      <c r="G9671" s="1" t="s">
        <v>901</v>
      </c>
      <c r="H9671">
        <v>386246</v>
      </c>
      <c r="I9671" s="1" t="s">
        <v>1042</v>
      </c>
      <c r="J9671">
        <v>386246</v>
      </c>
      <c r="K9671" s="1" t="s">
        <v>1042</v>
      </c>
      <c r="L9671">
        <v>451148</v>
      </c>
      <c r="M9671" s="1" t="s">
        <v>1060</v>
      </c>
      <c r="N9671" s="1" t="str">
        <f t="shared" si="151"/>
        <v>2000-2009</v>
      </c>
    </row>
    <row r="9672" spans="1:14" hidden="1" x14ac:dyDescent="0.3">
      <c r="A9672">
        <v>1187043</v>
      </c>
      <c r="B9672" s="1" t="s">
        <v>312</v>
      </c>
      <c r="C9672">
        <v>2009</v>
      </c>
      <c r="D9672" s="1" t="s">
        <v>18</v>
      </c>
      <c r="E9672">
        <v>170</v>
      </c>
      <c r="F9672" s="3">
        <v>6532874</v>
      </c>
      <c r="G9672" s="1" t="s">
        <v>901</v>
      </c>
      <c r="H9672">
        <v>386246</v>
      </c>
      <c r="I9672" s="1" t="s">
        <v>1042</v>
      </c>
      <c r="J9672">
        <v>386246</v>
      </c>
      <c r="K9672" s="1" t="s">
        <v>1042</v>
      </c>
      <c r="L9672">
        <v>534856</v>
      </c>
      <c r="M9672" s="1" t="s">
        <v>1691</v>
      </c>
      <c r="N9672" s="1" t="str">
        <f t="shared" si="151"/>
        <v>2000-2009</v>
      </c>
    </row>
    <row r="9673" spans="1:14" hidden="1" x14ac:dyDescent="0.3">
      <c r="A9673">
        <v>1187043</v>
      </c>
      <c r="B9673" s="1" t="s">
        <v>312</v>
      </c>
      <c r="C9673">
        <v>2009</v>
      </c>
      <c r="D9673" s="1" t="s">
        <v>18</v>
      </c>
      <c r="E9673">
        <v>170</v>
      </c>
      <c r="F9673" s="3">
        <v>6532874</v>
      </c>
      <c r="G9673" s="1" t="s">
        <v>901</v>
      </c>
      <c r="H9673">
        <v>386246</v>
      </c>
      <c r="I9673" s="1" t="s">
        <v>1042</v>
      </c>
      <c r="J9673">
        <v>386246</v>
      </c>
      <c r="K9673" s="1" t="s">
        <v>1042</v>
      </c>
      <c r="L9673">
        <v>1587175</v>
      </c>
      <c r="M9673" s="1" t="s">
        <v>1692</v>
      </c>
      <c r="N9673" s="1" t="str">
        <f t="shared" si="151"/>
        <v>2000-2009</v>
      </c>
    </row>
    <row r="9674" spans="1:14" hidden="1" x14ac:dyDescent="0.3">
      <c r="A9674">
        <v>1187043</v>
      </c>
      <c r="B9674" s="1" t="s">
        <v>312</v>
      </c>
      <c r="C9674">
        <v>2009</v>
      </c>
      <c r="D9674" s="1" t="s">
        <v>18</v>
      </c>
      <c r="E9674">
        <v>170</v>
      </c>
      <c r="F9674" s="3">
        <v>6532874</v>
      </c>
      <c r="G9674" s="1" t="s">
        <v>901</v>
      </c>
      <c r="H9674">
        <v>386246</v>
      </c>
      <c r="I9674" s="1" t="s">
        <v>1042</v>
      </c>
      <c r="J9674">
        <v>6765</v>
      </c>
      <c r="K9674" s="1" t="s">
        <v>1032</v>
      </c>
      <c r="L9674">
        <v>451148</v>
      </c>
      <c r="M9674" s="1" t="s">
        <v>1060</v>
      </c>
      <c r="N9674" s="1" t="str">
        <f t="shared" si="151"/>
        <v>2000-2009</v>
      </c>
    </row>
    <row r="9675" spans="1:14" hidden="1" x14ac:dyDescent="0.3">
      <c r="A9675">
        <v>1187043</v>
      </c>
      <c r="B9675" s="1" t="s">
        <v>312</v>
      </c>
      <c r="C9675">
        <v>2009</v>
      </c>
      <c r="D9675" s="1" t="s">
        <v>18</v>
      </c>
      <c r="E9675">
        <v>170</v>
      </c>
      <c r="F9675" s="3">
        <v>6532874</v>
      </c>
      <c r="G9675" s="1" t="s">
        <v>901</v>
      </c>
      <c r="H9675">
        <v>386246</v>
      </c>
      <c r="I9675" s="1" t="s">
        <v>1042</v>
      </c>
      <c r="J9675">
        <v>6765</v>
      </c>
      <c r="K9675" s="1" t="s">
        <v>1032</v>
      </c>
      <c r="L9675">
        <v>534856</v>
      </c>
      <c r="M9675" s="1" t="s">
        <v>1691</v>
      </c>
      <c r="N9675" s="1" t="str">
        <f t="shared" si="151"/>
        <v>2000-2009</v>
      </c>
    </row>
    <row r="9676" spans="1:14" hidden="1" x14ac:dyDescent="0.3">
      <c r="A9676">
        <v>1187043</v>
      </c>
      <c r="B9676" s="1" t="s">
        <v>312</v>
      </c>
      <c r="C9676">
        <v>2009</v>
      </c>
      <c r="D9676" s="1" t="s">
        <v>18</v>
      </c>
      <c r="E9676">
        <v>170</v>
      </c>
      <c r="F9676" s="3">
        <v>6532874</v>
      </c>
      <c r="G9676" s="1" t="s">
        <v>901</v>
      </c>
      <c r="H9676">
        <v>386246</v>
      </c>
      <c r="I9676" s="1" t="s">
        <v>1042</v>
      </c>
      <c r="J9676">
        <v>6765</v>
      </c>
      <c r="K9676" s="1" t="s">
        <v>1032</v>
      </c>
      <c r="L9676">
        <v>1587175</v>
      </c>
      <c r="M9676" s="1" t="s">
        <v>1692</v>
      </c>
      <c r="N9676" s="1" t="str">
        <f t="shared" si="151"/>
        <v>2000-2009</v>
      </c>
    </row>
    <row r="9677" spans="1:14" hidden="1" x14ac:dyDescent="0.3">
      <c r="A9677">
        <v>1187043</v>
      </c>
      <c r="B9677" s="1" t="s">
        <v>312</v>
      </c>
      <c r="C9677">
        <v>2009</v>
      </c>
      <c r="D9677" s="1" t="s">
        <v>18</v>
      </c>
      <c r="E9677">
        <v>170</v>
      </c>
      <c r="F9677" s="3">
        <v>6532874</v>
      </c>
      <c r="G9677" s="1" t="s">
        <v>840</v>
      </c>
      <c r="H9677">
        <v>386246</v>
      </c>
      <c r="I9677" s="1" t="s">
        <v>1042</v>
      </c>
      <c r="J9677">
        <v>430785</v>
      </c>
      <c r="K9677" s="1" t="s">
        <v>1260</v>
      </c>
      <c r="L9677">
        <v>451148</v>
      </c>
      <c r="M9677" s="1" t="s">
        <v>1060</v>
      </c>
      <c r="N9677" s="1" t="str">
        <f t="shared" si="151"/>
        <v>2000-2009</v>
      </c>
    </row>
    <row r="9678" spans="1:14" hidden="1" x14ac:dyDescent="0.3">
      <c r="A9678">
        <v>1187043</v>
      </c>
      <c r="B9678" s="1" t="s">
        <v>312</v>
      </c>
      <c r="C9678">
        <v>2009</v>
      </c>
      <c r="D9678" s="1" t="s">
        <v>18</v>
      </c>
      <c r="E9678">
        <v>170</v>
      </c>
      <c r="F9678" s="3">
        <v>6532874</v>
      </c>
      <c r="G9678" s="1" t="s">
        <v>840</v>
      </c>
      <c r="H9678">
        <v>386246</v>
      </c>
      <c r="I9678" s="1" t="s">
        <v>1042</v>
      </c>
      <c r="J9678">
        <v>430785</v>
      </c>
      <c r="K9678" s="1" t="s">
        <v>1260</v>
      </c>
      <c r="L9678">
        <v>534856</v>
      </c>
      <c r="M9678" s="1" t="s">
        <v>1691</v>
      </c>
      <c r="N9678" s="1" t="str">
        <f t="shared" si="151"/>
        <v>2000-2009</v>
      </c>
    </row>
    <row r="9679" spans="1:14" hidden="1" x14ac:dyDescent="0.3">
      <c r="A9679">
        <v>1187043</v>
      </c>
      <c r="B9679" s="1" t="s">
        <v>312</v>
      </c>
      <c r="C9679">
        <v>2009</v>
      </c>
      <c r="D9679" s="1" t="s">
        <v>18</v>
      </c>
      <c r="E9679">
        <v>170</v>
      </c>
      <c r="F9679" s="3">
        <v>6532874</v>
      </c>
      <c r="G9679" s="1" t="s">
        <v>840</v>
      </c>
      <c r="H9679">
        <v>386246</v>
      </c>
      <c r="I9679" s="1" t="s">
        <v>1042</v>
      </c>
      <c r="J9679">
        <v>430785</v>
      </c>
      <c r="K9679" s="1" t="s">
        <v>1260</v>
      </c>
      <c r="L9679">
        <v>1587175</v>
      </c>
      <c r="M9679" s="1" t="s">
        <v>1692</v>
      </c>
      <c r="N9679" s="1" t="str">
        <f t="shared" si="151"/>
        <v>2000-2009</v>
      </c>
    </row>
    <row r="9680" spans="1:14" hidden="1" x14ac:dyDescent="0.3">
      <c r="A9680">
        <v>1187043</v>
      </c>
      <c r="B9680" s="1" t="s">
        <v>312</v>
      </c>
      <c r="C9680">
        <v>2009</v>
      </c>
      <c r="D9680" s="1" t="s">
        <v>18</v>
      </c>
      <c r="E9680">
        <v>170</v>
      </c>
      <c r="F9680" s="3">
        <v>6532874</v>
      </c>
      <c r="G9680" s="1" t="s">
        <v>840</v>
      </c>
      <c r="H9680">
        <v>386246</v>
      </c>
      <c r="I9680" s="1" t="s">
        <v>1042</v>
      </c>
      <c r="J9680">
        <v>386246</v>
      </c>
      <c r="K9680" s="1" t="s">
        <v>1042</v>
      </c>
      <c r="L9680">
        <v>451148</v>
      </c>
      <c r="M9680" s="1" t="s">
        <v>1060</v>
      </c>
      <c r="N9680" s="1" t="str">
        <f t="shared" si="151"/>
        <v>2000-2009</v>
      </c>
    </row>
    <row r="9681" spans="1:14" hidden="1" x14ac:dyDescent="0.3">
      <c r="A9681">
        <v>1187043</v>
      </c>
      <c r="B9681" s="1" t="s">
        <v>312</v>
      </c>
      <c r="C9681">
        <v>2009</v>
      </c>
      <c r="D9681" s="1" t="s">
        <v>18</v>
      </c>
      <c r="E9681">
        <v>170</v>
      </c>
      <c r="F9681" s="3">
        <v>6532874</v>
      </c>
      <c r="G9681" s="1" t="s">
        <v>840</v>
      </c>
      <c r="H9681">
        <v>386246</v>
      </c>
      <c r="I9681" s="1" t="s">
        <v>1042</v>
      </c>
      <c r="J9681">
        <v>386246</v>
      </c>
      <c r="K9681" s="1" t="s">
        <v>1042</v>
      </c>
      <c r="L9681">
        <v>534856</v>
      </c>
      <c r="M9681" s="1" t="s">
        <v>1691</v>
      </c>
      <c r="N9681" s="1" t="str">
        <f t="shared" si="151"/>
        <v>2000-2009</v>
      </c>
    </row>
    <row r="9682" spans="1:14" hidden="1" x14ac:dyDescent="0.3">
      <c r="A9682">
        <v>1187043</v>
      </c>
      <c r="B9682" s="1" t="s">
        <v>312</v>
      </c>
      <c r="C9682">
        <v>2009</v>
      </c>
      <c r="D9682" s="1" t="s">
        <v>18</v>
      </c>
      <c r="E9682">
        <v>170</v>
      </c>
      <c r="F9682" s="3">
        <v>6532874</v>
      </c>
      <c r="G9682" s="1" t="s">
        <v>840</v>
      </c>
      <c r="H9682">
        <v>386246</v>
      </c>
      <c r="I9682" s="1" t="s">
        <v>1042</v>
      </c>
      <c r="J9682">
        <v>386246</v>
      </c>
      <c r="K9682" s="1" t="s">
        <v>1042</v>
      </c>
      <c r="L9682">
        <v>1587175</v>
      </c>
      <c r="M9682" s="1" t="s">
        <v>1692</v>
      </c>
      <c r="N9682" s="1" t="str">
        <f t="shared" si="151"/>
        <v>2000-2009</v>
      </c>
    </row>
    <row r="9683" spans="1:14" hidden="1" x14ac:dyDescent="0.3">
      <c r="A9683">
        <v>1187043</v>
      </c>
      <c r="B9683" s="1" t="s">
        <v>312</v>
      </c>
      <c r="C9683">
        <v>2009</v>
      </c>
      <c r="D9683" s="1" t="s">
        <v>18</v>
      </c>
      <c r="E9683">
        <v>170</v>
      </c>
      <c r="F9683" s="3">
        <v>6532874</v>
      </c>
      <c r="G9683" s="1" t="s">
        <v>840</v>
      </c>
      <c r="H9683">
        <v>386246</v>
      </c>
      <c r="I9683" s="1" t="s">
        <v>1042</v>
      </c>
      <c r="J9683">
        <v>6765</v>
      </c>
      <c r="K9683" s="1" t="s">
        <v>1032</v>
      </c>
      <c r="L9683">
        <v>451148</v>
      </c>
      <c r="M9683" s="1" t="s">
        <v>1060</v>
      </c>
      <c r="N9683" s="1" t="str">
        <f t="shared" si="151"/>
        <v>2000-2009</v>
      </c>
    </row>
    <row r="9684" spans="1:14" hidden="1" x14ac:dyDescent="0.3">
      <c r="A9684">
        <v>1187043</v>
      </c>
      <c r="B9684" s="1" t="s">
        <v>312</v>
      </c>
      <c r="C9684">
        <v>2009</v>
      </c>
      <c r="D9684" s="1" t="s">
        <v>18</v>
      </c>
      <c r="E9684">
        <v>170</v>
      </c>
      <c r="F9684" s="3">
        <v>6532874</v>
      </c>
      <c r="G9684" s="1" t="s">
        <v>840</v>
      </c>
      <c r="H9684">
        <v>386246</v>
      </c>
      <c r="I9684" s="1" t="s">
        <v>1042</v>
      </c>
      <c r="J9684">
        <v>6765</v>
      </c>
      <c r="K9684" s="1" t="s">
        <v>1032</v>
      </c>
      <c r="L9684">
        <v>534856</v>
      </c>
      <c r="M9684" s="1" t="s">
        <v>1691</v>
      </c>
      <c r="N9684" s="1" t="str">
        <f t="shared" si="151"/>
        <v>2000-2009</v>
      </c>
    </row>
    <row r="9685" spans="1:14" hidden="1" x14ac:dyDescent="0.3">
      <c r="A9685">
        <v>1187043</v>
      </c>
      <c r="B9685" s="1" t="s">
        <v>312</v>
      </c>
      <c r="C9685">
        <v>2009</v>
      </c>
      <c r="D9685" s="1" t="s">
        <v>18</v>
      </c>
      <c r="E9685">
        <v>170</v>
      </c>
      <c r="F9685" s="3">
        <v>6532874</v>
      </c>
      <c r="G9685" s="1" t="s">
        <v>840</v>
      </c>
      <c r="H9685">
        <v>386246</v>
      </c>
      <c r="I9685" s="1" t="s">
        <v>1042</v>
      </c>
      <c r="J9685">
        <v>6765</v>
      </c>
      <c r="K9685" s="1" t="s">
        <v>1032</v>
      </c>
      <c r="L9685">
        <v>1587175</v>
      </c>
      <c r="M9685" s="1" t="s">
        <v>1692</v>
      </c>
      <c r="N9685" s="1" t="str">
        <f t="shared" si="151"/>
        <v>2000-2009</v>
      </c>
    </row>
    <row r="9686" spans="1:14" hidden="1" x14ac:dyDescent="0.3">
      <c r="A9686">
        <v>1305806</v>
      </c>
      <c r="B9686" s="1" t="s">
        <v>576</v>
      </c>
      <c r="C9686">
        <v>2009</v>
      </c>
      <c r="D9686" s="1" t="s">
        <v>9</v>
      </c>
      <c r="E9686">
        <v>129</v>
      </c>
      <c r="F9686" s="3">
        <v>6391436</v>
      </c>
      <c r="G9686" s="1" t="s">
        <v>947</v>
      </c>
      <c r="H9686">
        <v>2728</v>
      </c>
      <c r="I9686" s="1" t="s">
        <v>1095</v>
      </c>
      <c r="J9686">
        <v>3160078</v>
      </c>
      <c r="K9686" s="1" t="s">
        <v>1371</v>
      </c>
      <c r="L9686">
        <v>201857</v>
      </c>
      <c r="M9686" s="1" t="s">
        <v>1867</v>
      </c>
      <c r="N9686" s="1" t="str">
        <f t="shared" si="151"/>
        <v>2000-2009</v>
      </c>
    </row>
    <row r="9687" spans="1:14" hidden="1" x14ac:dyDescent="0.3">
      <c r="A9687">
        <v>1305806</v>
      </c>
      <c r="B9687" s="1" t="s">
        <v>576</v>
      </c>
      <c r="C9687">
        <v>2009</v>
      </c>
      <c r="D9687" s="1" t="s">
        <v>9</v>
      </c>
      <c r="E9687">
        <v>129</v>
      </c>
      <c r="F9687" s="3">
        <v>6391436</v>
      </c>
      <c r="G9687" s="1" t="s">
        <v>947</v>
      </c>
      <c r="H9687">
        <v>2728</v>
      </c>
      <c r="I9687" s="1" t="s">
        <v>1095</v>
      </c>
      <c r="J9687">
        <v>3160078</v>
      </c>
      <c r="K9687" s="1" t="s">
        <v>1371</v>
      </c>
      <c r="L9687">
        <v>897845</v>
      </c>
      <c r="M9687" s="1" t="s">
        <v>1868</v>
      </c>
      <c r="N9687" s="1" t="str">
        <f t="shared" si="151"/>
        <v>2000-2009</v>
      </c>
    </row>
    <row r="9688" spans="1:14" hidden="1" x14ac:dyDescent="0.3">
      <c r="A9688">
        <v>1305806</v>
      </c>
      <c r="B9688" s="1" t="s">
        <v>576</v>
      </c>
      <c r="C9688">
        <v>2009</v>
      </c>
      <c r="D9688" s="1" t="s">
        <v>9</v>
      </c>
      <c r="E9688">
        <v>129</v>
      </c>
      <c r="F9688" s="3">
        <v>6391436</v>
      </c>
      <c r="G9688" s="1" t="s">
        <v>947</v>
      </c>
      <c r="H9688">
        <v>2728</v>
      </c>
      <c r="I9688" s="1" t="s">
        <v>1095</v>
      </c>
      <c r="J9688">
        <v>3160078</v>
      </c>
      <c r="K9688" s="1" t="s">
        <v>1371</v>
      </c>
      <c r="L9688">
        <v>706567</v>
      </c>
      <c r="M9688" s="1" t="s">
        <v>1869</v>
      </c>
      <c r="N9688" s="1" t="str">
        <f t="shared" si="151"/>
        <v>2000-2009</v>
      </c>
    </row>
    <row r="9689" spans="1:14" hidden="1" x14ac:dyDescent="0.3">
      <c r="A9689">
        <v>1305806</v>
      </c>
      <c r="B9689" s="1" t="s">
        <v>576</v>
      </c>
      <c r="C9689">
        <v>2009</v>
      </c>
      <c r="D9689" s="1" t="s">
        <v>9</v>
      </c>
      <c r="E9689">
        <v>129</v>
      </c>
      <c r="F9689" s="3">
        <v>6391436</v>
      </c>
      <c r="G9689" s="1" t="s">
        <v>947</v>
      </c>
      <c r="H9689">
        <v>2728</v>
      </c>
      <c r="I9689" s="1" t="s">
        <v>1095</v>
      </c>
      <c r="J9689">
        <v>2728</v>
      </c>
      <c r="K9689" s="1" t="s">
        <v>1095</v>
      </c>
      <c r="L9689">
        <v>201857</v>
      </c>
      <c r="M9689" s="1" t="s">
        <v>1867</v>
      </c>
      <c r="N9689" s="1" t="str">
        <f t="shared" si="151"/>
        <v>2000-2009</v>
      </c>
    </row>
    <row r="9690" spans="1:14" hidden="1" x14ac:dyDescent="0.3">
      <c r="A9690">
        <v>1305806</v>
      </c>
      <c r="B9690" s="1" t="s">
        <v>576</v>
      </c>
      <c r="C9690">
        <v>2009</v>
      </c>
      <c r="D9690" s="1" t="s">
        <v>9</v>
      </c>
      <c r="E9690">
        <v>129</v>
      </c>
      <c r="F9690" s="3">
        <v>6391436</v>
      </c>
      <c r="G9690" s="1" t="s">
        <v>947</v>
      </c>
      <c r="H9690">
        <v>2728</v>
      </c>
      <c r="I9690" s="1" t="s">
        <v>1095</v>
      </c>
      <c r="J9690">
        <v>2728</v>
      </c>
      <c r="K9690" s="1" t="s">
        <v>1095</v>
      </c>
      <c r="L9690">
        <v>897845</v>
      </c>
      <c r="M9690" s="1" t="s">
        <v>1868</v>
      </c>
      <c r="N9690" s="1" t="str">
        <f t="shared" si="151"/>
        <v>2000-2009</v>
      </c>
    </row>
    <row r="9691" spans="1:14" hidden="1" x14ac:dyDescent="0.3">
      <c r="A9691">
        <v>1305806</v>
      </c>
      <c r="B9691" s="1" t="s">
        <v>576</v>
      </c>
      <c r="C9691">
        <v>2009</v>
      </c>
      <c r="D9691" s="1" t="s">
        <v>9</v>
      </c>
      <c r="E9691">
        <v>129</v>
      </c>
      <c r="F9691" s="3">
        <v>6391436</v>
      </c>
      <c r="G9691" s="1" t="s">
        <v>947</v>
      </c>
      <c r="H9691">
        <v>2728</v>
      </c>
      <c r="I9691" s="1" t="s">
        <v>1095</v>
      </c>
      <c r="J9691">
        <v>2728</v>
      </c>
      <c r="K9691" s="1" t="s">
        <v>1095</v>
      </c>
      <c r="L9691">
        <v>706567</v>
      </c>
      <c r="M9691" s="1" t="s">
        <v>1869</v>
      </c>
      <c r="N9691" s="1" t="str">
        <f t="shared" si="151"/>
        <v>2000-2009</v>
      </c>
    </row>
    <row r="9692" spans="1:14" hidden="1" x14ac:dyDescent="0.3">
      <c r="A9692">
        <v>1305806</v>
      </c>
      <c r="B9692" s="1" t="s">
        <v>576</v>
      </c>
      <c r="C9692">
        <v>2009</v>
      </c>
      <c r="D9692" s="1" t="s">
        <v>9</v>
      </c>
      <c r="E9692">
        <v>129</v>
      </c>
      <c r="F9692" s="3">
        <v>6391436</v>
      </c>
      <c r="G9692" s="1" t="s">
        <v>964</v>
      </c>
      <c r="H9692">
        <v>2728</v>
      </c>
      <c r="I9692" s="1" t="s">
        <v>1095</v>
      </c>
      <c r="J9692">
        <v>3160078</v>
      </c>
      <c r="K9692" s="1" t="s">
        <v>1371</v>
      </c>
      <c r="L9692">
        <v>201857</v>
      </c>
      <c r="M9692" s="1" t="s">
        <v>1867</v>
      </c>
      <c r="N9692" s="1" t="str">
        <f t="shared" si="151"/>
        <v>2000-2009</v>
      </c>
    </row>
    <row r="9693" spans="1:14" hidden="1" x14ac:dyDescent="0.3">
      <c r="A9693">
        <v>1305806</v>
      </c>
      <c r="B9693" s="1" t="s">
        <v>576</v>
      </c>
      <c r="C9693">
        <v>2009</v>
      </c>
      <c r="D9693" s="1" t="s">
        <v>9</v>
      </c>
      <c r="E9693">
        <v>129</v>
      </c>
      <c r="F9693" s="3">
        <v>6391436</v>
      </c>
      <c r="G9693" s="1" t="s">
        <v>964</v>
      </c>
      <c r="H9693">
        <v>2728</v>
      </c>
      <c r="I9693" s="1" t="s">
        <v>1095</v>
      </c>
      <c r="J9693">
        <v>3160078</v>
      </c>
      <c r="K9693" s="1" t="s">
        <v>1371</v>
      </c>
      <c r="L9693">
        <v>897845</v>
      </c>
      <c r="M9693" s="1" t="s">
        <v>1868</v>
      </c>
      <c r="N9693" s="1" t="str">
        <f t="shared" si="151"/>
        <v>2000-2009</v>
      </c>
    </row>
    <row r="9694" spans="1:14" hidden="1" x14ac:dyDescent="0.3">
      <c r="A9694">
        <v>1305806</v>
      </c>
      <c r="B9694" s="1" t="s">
        <v>576</v>
      </c>
      <c r="C9694">
        <v>2009</v>
      </c>
      <c r="D9694" s="1" t="s">
        <v>9</v>
      </c>
      <c r="E9694">
        <v>129</v>
      </c>
      <c r="F9694" s="3">
        <v>6391436</v>
      </c>
      <c r="G9694" s="1" t="s">
        <v>964</v>
      </c>
      <c r="H9694">
        <v>2728</v>
      </c>
      <c r="I9694" s="1" t="s">
        <v>1095</v>
      </c>
      <c r="J9694">
        <v>3160078</v>
      </c>
      <c r="K9694" s="1" t="s">
        <v>1371</v>
      </c>
      <c r="L9694">
        <v>706567</v>
      </c>
      <c r="M9694" s="1" t="s">
        <v>1869</v>
      </c>
      <c r="N9694" s="1" t="str">
        <f t="shared" si="151"/>
        <v>2000-2009</v>
      </c>
    </row>
    <row r="9695" spans="1:14" hidden="1" x14ac:dyDescent="0.3">
      <c r="A9695">
        <v>1305806</v>
      </c>
      <c r="B9695" s="1" t="s">
        <v>576</v>
      </c>
      <c r="C9695">
        <v>2009</v>
      </c>
      <c r="D9695" s="1" t="s">
        <v>9</v>
      </c>
      <c r="E9695">
        <v>129</v>
      </c>
      <c r="F9695" s="3">
        <v>6391436</v>
      </c>
      <c r="G9695" s="1" t="s">
        <v>964</v>
      </c>
      <c r="H9695">
        <v>2728</v>
      </c>
      <c r="I9695" s="1" t="s">
        <v>1095</v>
      </c>
      <c r="J9695">
        <v>2728</v>
      </c>
      <c r="K9695" s="1" t="s">
        <v>1095</v>
      </c>
      <c r="L9695">
        <v>201857</v>
      </c>
      <c r="M9695" s="1" t="s">
        <v>1867</v>
      </c>
      <c r="N9695" s="1" t="str">
        <f t="shared" si="151"/>
        <v>2000-2009</v>
      </c>
    </row>
    <row r="9696" spans="1:14" hidden="1" x14ac:dyDescent="0.3">
      <c r="A9696">
        <v>1305806</v>
      </c>
      <c r="B9696" s="1" t="s">
        <v>576</v>
      </c>
      <c r="C9696">
        <v>2009</v>
      </c>
      <c r="D9696" s="1" t="s">
        <v>9</v>
      </c>
      <c r="E9696">
        <v>129</v>
      </c>
      <c r="F9696" s="3">
        <v>6391436</v>
      </c>
      <c r="G9696" s="1" t="s">
        <v>964</v>
      </c>
      <c r="H9696">
        <v>2728</v>
      </c>
      <c r="I9696" s="1" t="s">
        <v>1095</v>
      </c>
      <c r="J9696">
        <v>2728</v>
      </c>
      <c r="K9696" s="1" t="s">
        <v>1095</v>
      </c>
      <c r="L9696">
        <v>897845</v>
      </c>
      <c r="M9696" s="1" t="s">
        <v>1868</v>
      </c>
      <c r="N9696" s="1" t="str">
        <f t="shared" si="151"/>
        <v>2000-2009</v>
      </c>
    </row>
    <row r="9697" spans="1:14" hidden="1" x14ac:dyDescent="0.3">
      <c r="A9697">
        <v>1305806</v>
      </c>
      <c r="B9697" s="1" t="s">
        <v>576</v>
      </c>
      <c r="C9697">
        <v>2009</v>
      </c>
      <c r="D9697" s="1" t="s">
        <v>9</v>
      </c>
      <c r="E9697">
        <v>129</v>
      </c>
      <c r="F9697" s="3">
        <v>6391436</v>
      </c>
      <c r="G9697" s="1" t="s">
        <v>964</v>
      </c>
      <c r="H9697">
        <v>2728</v>
      </c>
      <c r="I9697" s="1" t="s">
        <v>1095</v>
      </c>
      <c r="J9697">
        <v>2728</v>
      </c>
      <c r="K9697" s="1" t="s">
        <v>1095</v>
      </c>
      <c r="L9697">
        <v>706567</v>
      </c>
      <c r="M9697" s="1" t="s">
        <v>1869</v>
      </c>
      <c r="N9697" s="1" t="str">
        <f t="shared" si="151"/>
        <v>2000-2009</v>
      </c>
    </row>
    <row r="9698" spans="1:14" hidden="1" x14ac:dyDescent="0.3">
      <c r="A9698">
        <v>1305806</v>
      </c>
      <c r="B9698" s="1" t="s">
        <v>576</v>
      </c>
      <c r="C9698">
        <v>2009</v>
      </c>
      <c r="D9698" s="1" t="s">
        <v>9</v>
      </c>
      <c r="E9698">
        <v>129</v>
      </c>
      <c r="F9698" s="3">
        <v>6391436</v>
      </c>
      <c r="G9698" s="1" t="s">
        <v>936</v>
      </c>
      <c r="H9698">
        <v>2728</v>
      </c>
      <c r="I9698" s="1" t="s">
        <v>1095</v>
      </c>
      <c r="J9698">
        <v>3160078</v>
      </c>
      <c r="K9698" s="1" t="s">
        <v>1371</v>
      </c>
      <c r="L9698">
        <v>201857</v>
      </c>
      <c r="M9698" s="1" t="s">
        <v>1867</v>
      </c>
      <c r="N9698" s="1" t="str">
        <f t="shared" si="151"/>
        <v>2000-2009</v>
      </c>
    </row>
    <row r="9699" spans="1:14" hidden="1" x14ac:dyDescent="0.3">
      <c r="A9699">
        <v>1305806</v>
      </c>
      <c r="B9699" s="1" t="s">
        <v>576</v>
      </c>
      <c r="C9699">
        <v>2009</v>
      </c>
      <c r="D9699" s="1" t="s">
        <v>9</v>
      </c>
      <c r="E9699">
        <v>129</v>
      </c>
      <c r="F9699" s="3">
        <v>6391436</v>
      </c>
      <c r="G9699" s="1" t="s">
        <v>936</v>
      </c>
      <c r="H9699">
        <v>2728</v>
      </c>
      <c r="I9699" s="1" t="s">
        <v>1095</v>
      </c>
      <c r="J9699">
        <v>3160078</v>
      </c>
      <c r="K9699" s="1" t="s">
        <v>1371</v>
      </c>
      <c r="L9699">
        <v>897845</v>
      </c>
      <c r="M9699" s="1" t="s">
        <v>1868</v>
      </c>
      <c r="N9699" s="1" t="str">
        <f t="shared" si="151"/>
        <v>2000-2009</v>
      </c>
    </row>
    <row r="9700" spans="1:14" hidden="1" x14ac:dyDescent="0.3">
      <c r="A9700">
        <v>1305806</v>
      </c>
      <c r="B9700" s="1" t="s">
        <v>576</v>
      </c>
      <c r="C9700">
        <v>2009</v>
      </c>
      <c r="D9700" s="1" t="s">
        <v>9</v>
      </c>
      <c r="E9700">
        <v>129</v>
      </c>
      <c r="F9700" s="3">
        <v>6391436</v>
      </c>
      <c r="G9700" s="1" t="s">
        <v>936</v>
      </c>
      <c r="H9700">
        <v>2728</v>
      </c>
      <c r="I9700" s="1" t="s">
        <v>1095</v>
      </c>
      <c r="J9700">
        <v>3160078</v>
      </c>
      <c r="K9700" s="1" t="s">
        <v>1371</v>
      </c>
      <c r="L9700">
        <v>706567</v>
      </c>
      <c r="M9700" s="1" t="s">
        <v>1869</v>
      </c>
      <c r="N9700" s="1" t="str">
        <f t="shared" si="151"/>
        <v>2000-2009</v>
      </c>
    </row>
    <row r="9701" spans="1:14" hidden="1" x14ac:dyDescent="0.3">
      <c r="A9701">
        <v>1305806</v>
      </c>
      <c r="B9701" s="1" t="s">
        <v>576</v>
      </c>
      <c r="C9701">
        <v>2009</v>
      </c>
      <c r="D9701" s="1" t="s">
        <v>9</v>
      </c>
      <c r="E9701">
        <v>129</v>
      </c>
      <c r="F9701" s="3">
        <v>6391436</v>
      </c>
      <c r="G9701" s="1" t="s">
        <v>936</v>
      </c>
      <c r="H9701">
        <v>2728</v>
      </c>
      <c r="I9701" s="1" t="s">
        <v>1095</v>
      </c>
      <c r="J9701">
        <v>2728</v>
      </c>
      <c r="K9701" s="1" t="s">
        <v>1095</v>
      </c>
      <c r="L9701">
        <v>201857</v>
      </c>
      <c r="M9701" s="1" t="s">
        <v>1867</v>
      </c>
      <c r="N9701" s="1" t="str">
        <f t="shared" si="151"/>
        <v>2000-2009</v>
      </c>
    </row>
    <row r="9702" spans="1:14" hidden="1" x14ac:dyDescent="0.3">
      <c r="A9702">
        <v>1305806</v>
      </c>
      <c r="B9702" s="1" t="s">
        <v>576</v>
      </c>
      <c r="C9702">
        <v>2009</v>
      </c>
      <c r="D9702" s="1" t="s">
        <v>9</v>
      </c>
      <c r="E9702">
        <v>129</v>
      </c>
      <c r="F9702" s="3">
        <v>6391436</v>
      </c>
      <c r="G9702" s="1" t="s">
        <v>936</v>
      </c>
      <c r="H9702">
        <v>2728</v>
      </c>
      <c r="I9702" s="1" t="s">
        <v>1095</v>
      </c>
      <c r="J9702">
        <v>2728</v>
      </c>
      <c r="K9702" s="1" t="s">
        <v>1095</v>
      </c>
      <c r="L9702">
        <v>897845</v>
      </c>
      <c r="M9702" s="1" t="s">
        <v>1868</v>
      </c>
      <c r="N9702" s="1" t="str">
        <f t="shared" si="151"/>
        <v>2000-2009</v>
      </c>
    </row>
    <row r="9703" spans="1:14" hidden="1" x14ac:dyDescent="0.3">
      <c r="A9703">
        <v>1305806</v>
      </c>
      <c r="B9703" s="1" t="s">
        <v>576</v>
      </c>
      <c r="C9703">
        <v>2009</v>
      </c>
      <c r="D9703" s="1" t="s">
        <v>9</v>
      </c>
      <c r="E9703">
        <v>129</v>
      </c>
      <c r="F9703" s="3">
        <v>6391436</v>
      </c>
      <c r="G9703" s="1" t="s">
        <v>936</v>
      </c>
      <c r="H9703">
        <v>2728</v>
      </c>
      <c r="I9703" s="1" t="s">
        <v>1095</v>
      </c>
      <c r="J9703">
        <v>2728</v>
      </c>
      <c r="K9703" s="1" t="s">
        <v>1095</v>
      </c>
      <c r="L9703">
        <v>706567</v>
      </c>
      <c r="M9703" s="1" t="s">
        <v>1869</v>
      </c>
      <c r="N9703" s="1" t="str">
        <f t="shared" si="151"/>
        <v>2000-2009</v>
      </c>
    </row>
    <row r="9704" spans="1:14" hidden="1" x14ac:dyDescent="0.3">
      <c r="A9704">
        <v>1305806</v>
      </c>
      <c r="B9704" s="1" t="s">
        <v>576</v>
      </c>
      <c r="C9704">
        <v>2009</v>
      </c>
      <c r="D9704" s="1" t="s">
        <v>9</v>
      </c>
      <c r="E9704">
        <v>129</v>
      </c>
      <c r="F9704" s="3">
        <v>6391436</v>
      </c>
      <c r="G9704" s="1" t="s">
        <v>838</v>
      </c>
      <c r="H9704">
        <v>2728</v>
      </c>
      <c r="I9704" s="1" t="s">
        <v>1095</v>
      </c>
      <c r="J9704">
        <v>3160078</v>
      </c>
      <c r="K9704" s="1" t="s">
        <v>1371</v>
      </c>
      <c r="L9704">
        <v>201857</v>
      </c>
      <c r="M9704" s="1" t="s">
        <v>1867</v>
      </c>
      <c r="N9704" s="1" t="str">
        <f t="shared" si="151"/>
        <v>2000-2009</v>
      </c>
    </row>
    <row r="9705" spans="1:14" hidden="1" x14ac:dyDescent="0.3">
      <c r="A9705">
        <v>1305806</v>
      </c>
      <c r="B9705" s="1" t="s">
        <v>576</v>
      </c>
      <c r="C9705">
        <v>2009</v>
      </c>
      <c r="D9705" s="1" t="s">
        <v>9</v>
      </c>
      <c r="E9705">
        <v>129</v>
      </c>
      <c r="F9705" s="3">
        <v>6391436</v>
      </c>
      <c r="G9705" s="1" t="s">
        <v>838</v>
      </c>
      <c r="H9705">
        <v>2728</v>
      </c>
      <c r="I9705" s="1" t="s">
        <v>1095</v>
      </c>
      <c r="J9705">
        <v>3160078</v>
      </c>
      <c r="K9705" s="1" t="s">
        <v>1371</v>
      </c>
      <c r="L9705">
        <v>897845</v>
      </c>
      <c r="M9705" s="1" t="s">
        <v>1868</v>
      </c>
      <c r="N9705" s="1" t="str">
        <f t="shared" si="151"/>
        <v>2000-2009</v>
      </c>
    </row>
    <row r="9706" spans="1:14" hidden="1" x14ac:dyDescent="0.3">
      <c r="A9706">
        <v>1305806</v>
      </c>
      <c r="B9706" s="1" t="s">
        <v>576</v>
      </c>
      <c r="C9706">
        <v>2009</v>
      </c>
      <c r="D9706" s="1" t="s">
        <v>9</v>
      </c>
      <c r="E9706">
        <v>129</v>
      </c>
      <c r="F9706" s="3">
        <v>6391436</v>
      </c>
      <c r="G9706" s="1" t="s">
        <v>838</v>
      </c>
      <c r="H9706">
        <v>2728</v>
      </c>
      <c r="I9706" s="1" t="s">
        <v>1095</v>
      </c>
      <c r="J9706">
        <v>3160078</v>
      </c>
      <c r="K9706" s="1" t="s">
        <v>1371</v>
      </c>
      <c r="L9706">
        <v>706567</v>
      </c>
      <c r="M9706" s="1" t="s">
        <v>1869</v>
      </c>
      <c r="N9706" s="1" t="str">
        <f t="shared" si="151"/>
        <v>2000-2009</v>
      </c>
    </row>
    <row r="9707" spans="1:14" hidden="1" x14ac:dyDescent="0.3">
      <c r="A9707">
        <v>1305806</v>
      </c>
      <c r="B9707" s="1" t="s">
        <v>576</v>
      </c>
      <c r="C9707">
        <v>2009</v>
      </c>
      <c r="D9707" s="1" t="s">
        <v>9</v>
      </c>
      <c r="E9707">
        <v>129</v>
      </c>
      <c r="F9707" s="3">
        <v>6391436</v>
      </c>
      <c r="G9707" s="1" t="s">
        <v>838</v>
      </c>
      <c r="H9707">
        <v>2728</v>
      </c>
      <c r="I9707" s="1" t="s">
        <v>1095</v>
      </c>
      <c r="J9707">
        <v>2728</v>
      </c>
      <c r="K9707" s="1" t="s">
        <v>1095</v>
      </c>
      <c r="L9707">
        <v>201857</v>
      </c>
      <c r="M9707" s="1" t="s">
        <v>1867</v>
      </c>
      <c r="N9707" s="1" t="str">
        <f t="shared" si="151"/>
        <v>2000-2009</v>
      </c>
    </row>
    <row r="9708" spans="1:14" hidden="1" x14ac:dyDescent="0.3">
      <c r="A9708">
        <v>1305806</v>
      </c>
      <c r="B9708" s="1" t="s">
        <v>576</v>
      </c>
      <c r="C9708">
        <v>2009</v>
      </c>
      <c r="D9708" s="1" t="s">
        <v>9</v>
      </c>
      <c r="E9708">
        <v>129</v>
      </c>
      <c r="F9708" s="3">
        <v>6391436</v>
      </c>
      <c r="G9708" s="1" t="s">
        <v>838</v>
      </c>
      <c r="H9708">
        <v>2728</v>
      </c>
      <c r="I9708" s="1" t="s">
        <v>1095</v>
      </c>
      <c r="J9708">
        <v>2728</v>
      </c>
      <c r="K9708" s="1" t="s">
        <v>1095</v>
      </c>
      <c r="L9708">
        <v>897845</v>
      </c>
      <c r="M9708" s="1" t="s">
        <v>1868</v>
      </c>
      <c r="N9708" s="1" t="str">
        <f t="shared" si="151"/>
        <v>2000-2009</v>
      </c>
    </row>
    <row r="9709" spans="1:14" hidden="1" x14ac:dyDescent="0.3">
      <c r="A9709">
        <v>1305806</v>
      </c>
      <c r="B9709" s="1" t="s">
        <v>576</v>
      </c>
      <c r="C9709">
        <v>2009</v>
      </c>
      <c r="D9709" s="1" t="s">
        <v>9</v>
      </c>
      <c r="E9709">
        <v>129</v>
      </c>
      <c r="F9709" s="3">
        <v>6391436</v>
      </c>
      <c r="G9709" s="1" t="s">
        <v>838</v>
      </c>
      <c r="H9709">
        <v>2728</v>
      </c>
      <c r="I9709" s="1" t="s">
        <v>1095</v>
      </c>
      <c r="J9709">
        <v>2728</v>
      </c>
      <c r="K9709" s="1" t="s">
        <v>1095</v>
      </c>
      <c r="L9709">
        <v>706567</v>
      </c>
      <c r="M9709" s="1" t="s">
        <v>1869</v>
      </c>
      <c r="N9709" s="1" t="str">
        <f t="shared" si="151"/>
        <v>2000-2009</v>
      </c>
    </row>
    <row r="9710" spans="1:14" hidden="1" x14ac:dyDescent="0.3">
      <c r="A9710">
        <v>1305806</v>
      </c>
      <c r="B9710" s="1" t="s">
        <v>576</v>
      </c>
      <c r="C9710">
        <v>2009</v>
      </c>
      <c r="D9710" s="1" t="s">
        <v>9</v>
      </c>
      <c r="E9710">
        <v>129</v>
      </c>
      <c r="F9710" s="3">
        <v>6391436</v>
      </c>
      <c r="G9710" s="1" t="s">
        <v>849</v>
      </c>
      <c r="H9710">
        <v>2728</v>
      </c>
      <c r="I9710" s="1" t="s">
        <v>1095</v>
      </c>
      <c r="J9710">
        <v>3160078</v>
      </c>
      <c r="K9710" s="1" t="s">
        <v>1371</v>
      </c>
      <c r="L9710">
        <v>201857</v>
      </c>
      <c r="M9710" s="1" t="s">
        <v>1867</v>
      </c>
      <c r="N9710" s="1" t="str">
        <f t="shared" si="151"/>
        <v>2000-2009</v>
      </c>
    </row>
    <row r="9711" spans="1:14" hidden="1" x14ac:dyDescent="0.3">
      <c r="A9711">
        <v>1305806</v>
      </c>
      <c r="B9711" s="1" t="s">
        <v>576</v>
      </c>
      <c r="C9711">
        <v>2009</v>
      </c>
      <c r="D9711" s="1" t="s">
        <v>9</v>
      </c>
      <c r="E9711">
        <v>129</v>
      </c>
      <c r="F9711" s="3">
        <v>6391436</v>
      </c>
      <c r="G9711" s="1" t="s">
        <v>849</v>
      </c>
      <c r="H9711">
        <v>2728</v>
      </c>
      <c r="I9711" s="1" t="s">
        <v>1095</v>
      </c>
      <c r="J9711">
        <v>3160078</v>
      </c>
      <c r="K9711" s="1" t="s">
        <v>1371</v>
      </c>
      <c r="L9711">
        <v>897845</v>
      </c>
      <c r="M9711" s="1" t="s">
        <v>1868</v>
      </c>
      <c r="N9711" s="1" t="str">
        <f t="shared" si="151"/>
        <v>2000-2009</v>
      </c>
    </row>
    <row r="9712" spans="1:14" hidden="1" x14ac:dyDescent="0.3">
      <c r="A9712">
        <v>1305806</v>
      </c>
      <c r="B9712" s="1" t="s">
        <v>576</v>
      </c>
      <c r="C9712">
        <v>2009</v>
      </c>
      <c r="D9712" s="1" t="s">
        <v>9</v>
      </c>
      <c r="E9712">
        <v>129</v>
      </c>
      <c r="F9712" s="3">
        <v>6391436</v>
      </c>
      <c r="G9712" s="1" t="s">
        <v>849</v>
      </c>
      <c r="H9712">
        <v>2728</v>
      </c>
      <c r="I9712" s="1" t="s">
        <v>1095</v>
      </c>
      <c r="J9712">
        <v>3160078</v>
      </c>
      <c r="K9712" s="1" t="s">
        <v>1371</v>
      </c>
      <c r="L9712">
        <v>706567</v>
      </c>
      <c r="M9712" s="1" t="s">
        <v>1869</v>
      </c>
      <c r="N9712" s="1" t="str">
        <f t="shared" si="151"/>
        <v>2000-2009</v>
      </c>
    </row>
    <row r="9713" spans="1:14" hidden="1" x14ac:dyDescent="0.3">
      <c r="A9713">
        <v>1305806</v>
      </c>
      <c r="B9713" s="1" t="s">
        <v>576</v>
      </c>
      <c r="C9713">
        <v>2009</v>
      </c>
      <c r="D9713" s="1" t="s">
        <v>9</v>
      </c>
      <c r="E9713">
        <v>129</v>
      </c>
      <c r="F9713" s="3">
        <v>6391436</v>
      </c>
      <c r="G9713" s="1" t="s">
        <v>849</v>
      </c>
      <c r="H9713">
        <v>2728</v>
      </c>
      <c r="I9713" s="1" t="s">
        <v>1095</v>
      </c>
      <c r="J9713">
        <v>2728</v>
      </c>
      <c r="K9713" s="1" t="s">
        <v>1095</v>
      </c>
      <c r="L9713">
        <v>201857</v>
      </c>
      <c r="M9713" s="1" t="s">
        <v>1867</v>
      </c>
      <c r="N9713" s="1" t="str">
        <f t="shared" si="151"/>
        <v>2000-2009</v>
      </c>
    </row>
    <row r="9714" spans="1:14" hidden="1" x14ac:dyDescent="0.3">
      <c r="A9714">
        <v>1305806</v>
      </c>
      <c r="B9714" s="1" t="s">
        <v>576</v>
      </c>
      <c r="C9714">
        <v>2009</v>
      </c>
      <c r="D9714" s="1" t="s">
        <v>9</v>
      </c>
      <c r="E9714">
        <v>129</v>
      </c>
      <c r="F9714" s="3">
        <v>6391436</v>
      </c>
      <c r="G9714" s="1" t="s">
        <v>849</v>
      </c>
      <c r="H9714">
        <v>2728</v>
      </c>
      <c r="I9714" s="1" t="s">
        <v>1095</v>
      </c>
      <c r="J9714">
        <v>2728</v>
      </c>
      <c r="K9714" s="1" t="s">
        <v>1095</v>
      </c>
      <c r="L9714">
        <v>897845</v>
      </c>
      <c r="M9714" s="1" t="s">
        <v>1868</v>
      </c>
      <c r="N9714" s="1" t="str">
        <f t="shared" si="151"/>
        <v>2000-2009</v>
      </c>
    </row>
    <row r="9715" spans="1:14" hidden="1" x14ac:dyDescent="0.3">
      <c r="A9715">
        <v>1305806</v>
      </c>
      <c r="B9715" s="1" t="s">
        <v>576</v>
      </c>
      <c r="C9715">
        <v>2009</v>
      </c>
      <c r="D9715" s="1" t="s">
        <v>9</v>
      </c>
      <c r="E9715">
        <v>129</v>
      </c>
      <c r="F9715" s="3">
        <v>6391436</v>
      </c>
      <c r="G9715" s="1" t="s">
        <v>849</v>
      </c>
      <c r="H9715">
        <v>2728</v>
      </c>
      <c r="I9715" s="1" t="s">
        <v>1095</v>
      </c>
      <c r="J9715">
        <v>2728</v>
      </c>
      <c r="K9715" s="1" t="s">
        <v>1095</v>
      </c>
      <c r="L9715">
        <v>706567</v>
      </c>
      <c r="M9715" s="1" t="s">
        <v>1869</v>
      </c>
      <c r="N9715" s="1" t="str">
        <f t="shared" si="151"/>
        <v>2000-2009</v>
      </c>
    </row>
    <row r="9716" spans="1:14" hidden="1" x14ac:dyDescent="0.3">
      <c r="A9716">
        <v>1305806</v>
      </c>
      <c r="B9716" s="1" t="s">
        <v>576</v>
      </c>
      <c r="C9716">
        <v>2009</v>
      </c>
      <c r="D9716" s="1" t="s">
        <v>9</v>
      </c>
      <c r="E9716">
        <v>129</v>
      </c>
      <c r="F9716" s="3">
        <v>6391436</v>
      </c>
      <c r="G9716" s="1" t="s">
        <v>868</v>
      </c>
      <c r="H9716">
        <v>2728</v>
      </c>
      <c r="I9716" s="1" t="s">
        <v>1095</v>
      </c>
      <c r="J9716">
        <v>3160078</v>
      </c>
      <c r="K9716" s="1" t="s">
        <v>1371</v>
      </c>
      <c r="L9716">
        <v>201857</v>
      </c>
      <c r="M9716" s="1" t="s">
        <v>1867</v>
      </c>
      <c r="N9716" s="1" t="str">
        <f t="shared" si="151"/>
        <v>2000-2009</v>
      </c>
    </row>
    <row r="9717" spans="1:14" hidden="1" x14ac:dyDescent="0.3">
      <c r="A9717">
        <v>1305806</v>
      </c>
      <c r="B9717" s="1" t="s">
        <v>576</v>
      </c>
      <c r="C9717">
        <v>2009</v>
      </c>
      <c r="D9717" s="1" t="s">
        <v>9</v>
      </c>
      <c r="E9717">
        <v>129</v>
      </c>
      <c r="F9717" s="3">
        <v>6391436</v>
      </c>
      <c r="G9717" s="1" t="s">
        <v>868</v>
      </c>
      <c r="H9717">
        <v>2728</v>
      </c>
      <c r="I9717" s="1" t="s">
        <v>1095</v>
      </c>
      <c r="J9717">
        <v>3160078</v>
      </c>
      <c r="K9717" s="1" t="s">
        <v>1371</v>
      </c>
      <c r="L9717">
        <v>897845</v>
      </c>
      <c r="M9717" s="1" t="s">
        <v>1868</v>
      </c>
      <c r="N9717" s="1" t="str">
        <f t="shared" si="151"/>
        <v>2000-2009</v>
      </c>
    </row>
    <row r="9718" spans="1:14" hidden="1" x14ac:dyDescent="0.3">
      <c r="A9718">
        <v>1305806</v>
      </c>
      <c r="B9718" s="1" t="s">
        <v>576</v>
      </c>
      <c r="C9718">
        <v>2009</v>
      </c>
      <c r="D9718" s="1" t="s">
        <v>9</v>
      </c>
      <c r="E9718">
        <v>129</v>
      </c>
      <c r="F9718" s="3">
        <v>6391436</v>
      </c>
      <c r="G9718" s="1" t="s">
        <v>868</v>
      </c>
      <c r="H9718">
        <v>2728</v>
      </c>
      <c r="I9718" s="1" t="s">
        <v>1095</v>
      </c>
      <c r="J9718">
        <v>3160078</v>
      </c>
      <c r="K9718" s="1" t="s">
        <v>1371</v>
      </c>
      <c r="L9718">
        <v>706567</v>
      </c>
      <c r="M9718" s="1" t="s">
        <v>1869</v>
      </c>
      <c r="N9718" s="1" t="str">
        <f t="shared" si="151"/>
        <v>2000-2009</v>
      </c>
    </row>
    <row r="9719" spans="1:14" hidden="1" x14ac:dyDescent="0.3">
      <c r="A9719">
        <v>1305806</v>
      </c>
      <c r="B9719" s="1" t="s">
        <v>576</v>
      </c>
      <c r="C9719">
        <v>2009</v>
      </c>
      <c r="D9719" s="1" t="s">
        <v>9</v>
      </c>
      <c r="E9719">
        <v>129</v>
      </c>
      <c r="F9719" s="3">
        <v>6391436</v>
      </c>
      <c r="G9719" s="1" t="s">
        <v>868</v>
      </c>
      <c r="H9719">
        <v>2728</v>
      </c>
      <c r="I9719" s="1" t="s">
        <v>1095</v>
      </c>
      <c r="J9719">
        <v>2728</v>
      </c>
      <c r="K9719" s="1" t="s">
        <v>1095</v>
      </c>
      <c r="L9719">
        <v>201857</v>
      </c>
      <c r="M9719" s="1" t="s">
        <v>1867</v>
      </c>
      <c r="N9719" s="1" t="str">
        <f t="shared" si="151"/>
        <v>2000-2009</v>
      </c>
    </row>
    <row r="9720" spans="1:14" hidden="1" x14ac:dyDescent="0.3">
      <c r="A9720">
        <v>1305806</v>
      </c>
      <c r="B9720" s="1" t="s">
        <v>576</v>
      </c>
      <c r="C9720">
        <v>2009</v>
      </c>
      <c r="D9720" s="1" t="s">
        <v>9</v>
      </c>
      <c r="E9720">
        <v>129</v>
      </c>
      <c r="F9720" s="3">
        <v>6391436</v>
      </c>
      <c r="G9720" s="1" t="s">
        <v>868</v>
      </c>
      <c r="H9720">
        <v>2728</v>
      </c>
      <c r="I9720" s="1" t="s">
        <v>1095</v>
      </c>
      <c r="J9720">
        <v>2728</v>
      </c>
      <c r="K9720" s="1" t="s">
        <v>1095</v>
      </c>
      <c r="L9720">
        <v>897845</v>
      </c>
      <c r="M9720" s="1" t="s">
        <v>1868</v>
      </c>
      <c r="N9720" s="1" t="str">
        <f t="shared" si="151"/>
        <v>2000-2009</v>
      </c>
    </row>
    <row r="9721" spans="1:14" hidden="1" x14ac:dyDescent="0.3">
      <c r="A9721">
        <v>1305806</v>
      </c>
      <c r="B9721" s="1" t="s">
        <v>576</v>
      </c>
      <c r="C9721">
        <v>2009</v>
      </c>
      <c r="D9721" s="1" t="s">
        <v>9</v>
      </c>
      <c r="E9721">
        <v>129</v>
      </c>
      <c r="F9721" s="3">
        <v>6391436</v>
      </c>
      <c r="G9721" s="1" t="s">
        <v>868</v>
      </c>
      <c r="H9721">
        <v>2728</v>
      </c>
      <c r="I9721" s="1" t="s">
        <v>1095</v>
      </c>
      <c r="J9721">
        <v>2728</v>
      </c>
      <c r="K9721" s="1" t="s">
        <v>1095</v>
      </c>
      <c r="L9721">
        <v>706567</v>
      </c>
      <c r="M9721" s="1" t="s">
        <v>1869</v>
      </c>
      <c r="N9721" s="1" t="str">
        <f t="shared" si="151"/>
        <v>2000-2009</v>
      </c>
    </row>
    <row r="9722" spans="1:14" hidden="1" x14ac:dyDescent="0.3">
      <c r="A9722">
        <v>1305806</v>
      </c>
      <c r="B9722" s="1" t="s">
        <v>576</v>
      </c>
      <c r="C9722">
        <v>2009</v>
      </c>
      <c r="D9722" s="1" t="s">
        <v>9</v>
      </c>
      <c r="E9722">
        <v>129</v>
      </c>
      <c r="F9722" s="3">
        <v>6391436</v>
      </c>
      <c r="G9722" s="1" t="s">
        <v>913</v>
      </c>
      <c r="H9722">
        <v>2728</v>
      </c>
      <c r="I9722" s="1" t="s">
        <v>1095</v>
      </c>
      <c r="J9722">
        <v>3160078</v>
      </c>
      <c r="K9722" s="1" t="s">
        <v>1371</v>
      </c>
      <c r="L9722">
        <v>201857</v>
      </c>
      <c r="M9722" s="1" t="s">
        <v>1867</v>
      </c>
      <c r="N9722" s="1" t="str">
        <f t="shared" si="151"/>
        <v>2000-2009</v>
      </c>
    </row>
    <row r="9723" spans="1:14" hidden="1" x14ac:dyDescent="0.3">
      <c r="A9723">
        <v>1305806</v>
      </c>
      <c r="B9723" s="1" t="s">
        <v>576</v>
      </c>
      <c r="C9723">
        <v>2009</v>
      </c>
      <c r="D9723" s="1" t="s">
        <v>9</v>
      </c>
      <c r="E9723">
        <v>129</v>
      </c>
      <c r="F9723" s="3">
        <v>6391436</v>
      </c>
      <c r="G9723" s="1" t="s">
        <v>913</v>
      </c>
      <c r="H9723">
        <v>2728</v>
      </c>
      <c r="I9723" s="1" t="s">
        <v>1095</v>
      </c>
      <c r="J9723">
        <v>3160078</v>
      </c>
      <c r="K9723" s="1" t="s">
        <v>1371</v>
      </c>
      <c r="L9723">
        <v>897845</v>
      </c>
      <c r="M9723" s="1" t="s">
        <v>1868</v>
      </c>
      <c r="N9723" s="1" t="str">
        <f t="shared" si="151"/>
        <v>2000-2009</v>
      </c>
    </row>
    <row r="9724" spans="1:14" hidden="1" x14ac:dyDescent="0.3">
      <c r="A9724">
        <v>1305806</v>
      </c>
      <c r="B9724" s="1" t="s">
        <v>576</v>
      </c>
      <c r="C9724">
        <v>2009</v>
      </c>
      <c r="D9724" s="1" t="s">
        <v>9</v>
      </c>
      <c r="E9724">
        <v>129</v>
      </c>
      <c r="F9724" s="3">
        <v>6391436</v>
      </c>
      <c r="G9724" s="1" t="s">
        <v>913</v>
      </c>
      <c r="H9724">
        <v>2728</v>
      </c>
      <c r="I9724" s="1" t="s">
        <v>1095</v>
      </c>
      <c r="J9724">
        <v>3160078</v>
      </c>
      <c r="K9724" s="1" t="s">
        <v>1371</v>
      </c>
      <c r="L9724">
        <v>706567</v>
      </c>
      <c r="M9724" s="1" t="s">
        <v>1869</v>
      </c>
      <c r="N9724" s="1" t="str">
        <f t="shared" si="151"/>
        <v>2000-2009</v>
      </c>
    </row>
    <row r="9725" spans="1:14" hidden="1" x14ac:dyDescent="0.3">
      <c r="A9725">
        <v>1305806</v>
      </c>
      <c r="B9725" s="1" t="s">
        <v>576</v>
      </c>
      <c r="C9725">
        <v>2009</v>
      </c>
      <c r="D9725" s="1" t="s">
        <v>9</v>
      </c>
      <c r="E9725">
        <v>129</v>
      </c>
      <c r="F9725" s="3">
        <v>6391436</v>
      </c>
      <c r="G9725" s="1" t="s">
        <v>913</v>
      </c>
      <c r="H9725">
        <v>2728</v>
      </c>
      <c r="I9725" s="1" t="s">
        <v>1095</v>
      </c>
      <c r="J9725">
        <v>2728</v>
      </c>
      <c r="K9725" s="1" t="s">
        <v>1095</v>
      </c>
      <c r="L9725">
        <v>201857</v>
      </c>
      <c r="M9725" s="1" t="s">
        <v>1867</v>
      </c>
      <c r="N9725" s="1" t="str">
        <f t="shared" si="151"/>
        <v>2000-2009</v>
      </c>
    </row>
    <row r="9726" spans="1:14" hidden="1" x14ac:dyDescent="0.3">
      <c r="A9726">
        <v>1305806</v>
      </c>
      <c r="B9726" s="1" t="s">
        <v>576</v>
      </c>
      <c r="C9726">
        <v>2009</v>
      </c>
      <c r="D9726" s="1" t="s">
        <v>9</v>
      </c>
      <c r="E9726">
        <v>129</v>
      </c>
      <c r="F9726" s="3">
        <v>6391436</v>
      </c>
      <c r="G9726" s="1" t="s">
        <v>913</v>
      </c>
      <c r="H9726">
        <v>2728</v>
      </c>
      <c r="I9726" s="1" t="s">
        <v>1095</v>
      </c>
      <c r="J9726">
        <v>2728</v>
      </c>
      <c r="K9726" s="1" t="s">
        <v>1095</v>
      </c>
      <c r="L9726">
        <v>897845</v>
      </c>
      <c r="M9726" s="1" t="s">
        <v>1868</v>
      </c>
      <c r="N9726" s="1" t="str">
        <f t="shared" si="151"/>
        <v>2000-2009</v>
      </c>
    </row>
    <row r="9727" spans="1:14" hidden="1" x14ac:dyDescent="0.3">
      <c r="A9727">
        <v>1305806</v>
      </c>
      <c r="B9727" s="1" t="s">
        <v>576</v>
      </c>
      <c r="C9727">
        <v>2009</v>
      </c>
      <c r="D9727" s="1" t="s">
        <v>9</v>
      </c>
      <c r="E9727">
        <v>129</v>
      </c>
      <c r="F9727" s="3">
        <v>6391436</v>
      </c>
      <c r="G9727" s="1" t="s">
        <v>913</v>
      </c>
      <c r="H9727">
        <v>2728</v>
      </c>
      <c r="I9727" s="1" t="s">
        <v>1095</v>
      </c>
      <c r="J9727">
        <v>2728</v>
      </c>
      <c r="K9727" s="1" t="s">
        <v>1095</v>
      </c>
      <c r="L9727">
        <v>706567</v>
      </c>
      <c r="M9727" s="1" t="s">
        <v>1869</v>
      </c>
      <c r="N9727" s="1" t="str">
        <f t="shared" si="151"/>
        <v>2000-2009</v>
      </c>
    </row>
    <row r="9728" spans="1:14" hidden="1" x14ac:dyDescent="0.3">
      <c r="A9728">
        <v>1305806</v>
      </c>
      <c r="B9728" s="1" t="s">
        <v>576</v>
      </c>
      <c r="C9728">
        <v>2009</v>
      </c>
      <c r="D9728" s="1" t="s">
        <v>9</v>
      </c>
      <c r="E9728">
        <v>129</v>
      </c>
      <c r="F9728" s="3">
        <v>6391436</v>
      </c>
      <c r="G9728" s="1" t="s">
        <v>842</v>
      </c>
      <c r="H9728">
        <v>2728</v>
      </c>
      <c r="I9728" s="1" t="s">
        <v>1095</v>
      </c>
      <c r="J9728">
        <v>3160078</v>
      </c>
      <c r="K9728" s="1" t="s">
        <v>1371</v>
      </c>
      <c r="L9728">
        <v>201857</v>
      </c>
      <c r="M9728" s="1" t="s">
        <v>1867</v>
      </c>
      <c r="N9728" s="1" t="str">
        <f t="shared" si="151"/>
        <v>2000-2009</v>
      </c>
    </row>
    <row r="9729" spans="1:14" hidden="1" x14ac:dyDescent="0.3">
      <c r="A9729">
        <v>1305806</v>
      </c>
      <c r="B9729" s="1" t="s">
        <v>576</v>
      </c>
      <c r="C9729">
        <v>2009</v>
      </c>
      <c r="D9729" s="1" t="s">
        <v>9</v>
      </c>
      <c r="E9729">
        <v>129</v>
      </c>
      <c r="F9729" s="3">
        <v>6391436</v>
      </c>
      <c r="G9729" s="1" t="s">
        <v>842</v>
      </c>
      <c r="H9729">
        <v>2728</v>
      </c>
      <c r="I9729" s="1" t="s">
        <v>1095</v>
      </c>
      <c r="J9729">
        <v>3160078</v>
      </c>
      <c r="K9729" s="1" t="s">
        <v>1371</v>
      </c>
      <c r="L9729">
        <v>897845</v>
      </c>
      <c r="M9729" s="1" t="s">
        <v>1868</v>
      </c>
      <c r="N9729" s="1" t="str">
        <f t="shared" si="151"/>
        <v>2000-2009</v>
      </c>
    </row>
    <row r="9730" spans="1:14" hidden="1" x14ac:dyDescent="0.3">
      <c r="A9730">
        <v>1305806</v>
      </c>
      <c r="B9730" s="1" t="s">
        <v>576</v>
      </c>
      <c r="C9730">
        <v>2009</v>
      </c>
      <c r="D9730" s="1" t="s">
        <v>9</v>
      </c>
      <c r="E9730">
        <v>129</v>
      </c>
      <c r="F9730" s="3">
        <v>6391436</v>
      </c>
      <c r="G9730" s="1" t="s">
        <v>842</v>
      </c>
      <c r="H9730">
        <v>2728</v>
      </c>
      <c r="I9730" s="1" t="s">
        <v>1095</v>
      </c>
      <c r="J9730">
        <v>3160078</v>
      </c>
      <c r="K9730" s="1" t="s">
        <v>1371</v>
      </c>
      <c r="L9730">
        <v>706567</v>
      </c>
      <c r="M9730" s="1" t="s">
        <v>1869</v>
      </c>
      <c r="N9730" s="1" t="str">
        <f t="shared" ref="N9730:N9793" si="152">INT(C9730/10)*10 &amp; "-" &amp; INT(C9730/10)*10+9</f>
        <v>2000-2009</v>
      </c>
    </row>
    <row r="9731" spans="1:14" hidden="1" x14ac:dyDescent="0.3">
      <c r="A9731">
        <v>1305806</v>
      </c>
      <c r="B9731" s="1" t="s">
        <v>576</v>
      </c>
      <c r="C9731">
        <v>2009</v>
      </c>
      <c r="D9731" s="1" t="s">
        <v>9</v>
      </c>
      <c r="E9731">
        <v>129</v>
      </c>
      <c r="F9731" s="3">
        <v>6391436</v>
      </c>
      <c r="G9731" s="1" t="s">
        <v>842</v>
      </c>
      <c r="H9731">
        <v>2728</v>
      </c>
      <c r="I9731" s="1" t="s">
        <v>1095</v>
      </c>
      <c r="J9731">
        <v>2728</v>
      </c>
      <c r="K9731" s="1" t="s">
        <v>1095</v>
      </c>
      <c r="L9731">
        <v>201857</v>
      </c>
      <c r="M9731" s="1" t="s">
        <v>1867</v>
      </c>
      <c r="N9731" s="1" t="str">
        <f t="shared" si="152"/>
        <v>2000-2009</v>
      </c>
    </row>
    <row r="9732" spans="1:14" hidden="1" x14ac:dyDescent="0.3">
      <c r="A9732">
        <v>1305806</v>
      </c>
      <c r="B9732" s="1" t="s">
        <v>576</v>
      </c>
      <c r="C9732">
        <v>2009</v>
      </c>
      <c r="D9732" s="1" t="s">
        <v>9</v>
      </c>
      <c r="E9732">
        <v>129</v>
      </c>
      <c r="F9732" s="3">
        <v>6391436</v>
      </c>
      <c r="G9732" s="1" t="s">
        <v>842</v>
      </c>
      <c r="H9732">
        <v>2728</v>
      </c>
      <c r="I9732" s="1" t="s">
        <v>1095</v>
      </c>
      <c r="J9732">
        <v>2728</v>
      </c>
      <c r="K9732" s="1" t="s">
        <v>1095</v>
      </c>
      <c r="L9732">
        <v>897845</v>
      </c>
      <c r="M9732" s="1" t="s">
        <v>1868</v>
      </c>
      <c r="N9732" s="1" t="str">
        <f t="shared" si="152"/>
        <v>2000-2009</v>
      </c>
    </row>
    <row r="9733" spans="1:14" hidden="1" x14ac:dyDescent="0.3">
      <c r="A9733">
        <v>1305806</v>
      </c>
      <c r="B9733" s="1" t="s">
        <v>576</v>
      </c>
      <c r="C9733">
        <v>2009</v>
      </c>
      <c r="D9733" s="1" t="s">
        <v>9</v>
      </c>
      <c r="E9733">
        <v>129</v>
      </c>
      <c r="F9733" s="3">
        <v>6391436</v>
      </c>
      <c r="G9733" s="1" t="s">
        <v>842</v>
      </c>
      <c r="H9733">
        <v>2728</v>
      </c>
      <c r="I9733" s="1" t="s">
        <v>1095</v>
      </c>
      <c r="J9733">
        <v>2728</v>
      </c>
      <c r="K9733" s="1" t="s">
        <v>1095</v>
      </c>
      <c r="L9733">
        <v>706567</v>
      </c>
      <c r="M9733" s="1" t="s">
        <v>1869</v>
      </c>
      <c r="N9733" s="1" t="str">
        <f t="shared" si="152"/>
        <v>2000-2009</v>
      </c>
    </row>
    <row r="9734" spans="1:14" hidden="1" x14ac:dyDescent="0.3">
      <c r="A9734">
        <v>1305806</v>
      </c>
      <c r="B9734" s="1" t="s">
        <v>576</v>
      </c>
      <c r="C9734">
        <v>2009</v>
      </c>
      <c r="D9734" s="1" t="s">
        <v>9</v>
      </c>
      <c r="E9734">
        <v>129</v>
      </c>
      <c r="F9734" s="3">
        <v>6391436</v>
      </c>
      <c r="G9734" s="1" t="s">
        <v>922</v>
      </c>
      <c r="H9734">
        <v>2728</v>
      </c>
      <c r="I9734" s="1" t="s">
        <v>1095</v>
      </c>
      <c r="J9734">
        <v>3160078</v>
      </c>
      <c r="K9734" s="1" t="s">
        <v>1371</v>
      </c>
      <c r="L9734">
        <v>201857</v>
      </c>
      <c r="M9734" s="1" t="s">
        <v>1867</v>
      </c>
      <c r="N9734" s="1" t="str">
        <f t="shared" si="152"/>
        <v>2000-2009</v>
      </c>
    </row>
    <row r="9735" spans="1:14" hidden="1" x14ac:dyDescent="0.3">
      <c r="A9735">
        <v>1305806</v>
      </c>
      <c r="B9735" s="1" t="s">
        <v>576</v>
      </c>
      <c r="C9735">
        <v>2009</v>
      </c>
      <c r="D9735" s="1" t="s">
        <v>9</v>
      </c>
      <c r="E9735">
        <v>129</v>
      </c>
      <c r="F9735" s="3">
        <v>6391436</v>
      </c>
      <c r="G9735" s="1" t="s">
        <v>922</v>
      </c>
      <c r="H9735">
        <v>2728</v>
      </c>
      <c r="I9735" s="1" t="s">
        <v>1095</v>
      </c>
      <c r="J9735">
        <v>3160078</v>
      </c>
      <c r="K9735" s="1" t="s">
        <v>1371</v>
      </c>
      <c r="L9735">
        <v>897845</v>
      </c>
      <c r="M9735" s="1" t="s">
        <v>1868</v>
      </c>
      <c r="N9735" s="1" t="str">
        <f t="shared" si="152"/>
        <v>2000-2009</v>
      </c>
    </row>
    <row r="9736" spans="1:14" hidden="1" x14ac:dyDescent="0.3">
      <c r="A9736">
        <v>1305806</v>
      </c>
      <c r="B9736" s="1" t="s">
        <v>576</v>
      </c>
      <c r="C9736">
        <v>2009</v>
      </c>
      <c r="D9736" s="1" t="s">
        <v>9</v>
      </c>
      <c r="E9736">
        <v>129</v>
      </c>
      <c r="F9736" s="3">
        <v>6391436</v>
      </c>
      <c r="G9736" s="1" t="s">
        <v>922</v>
      </c>
      <c r="H9736">
        <v>2728</v>
      </c>
      <c r="I9736" s="1" t="s">
        <v>1095</v>
      </c>
      <c r="J9736">
        <v>3160078</v>
      </c>
      <c r="K9736" s="1" t="s">
        <v>1371</v>
      </c>
      <c r="L9736">
        <v>706567</v>
      </c>
      <c r="M9736" s="1" t="s">
        <v>1869</v>
      </c>
      <c r="N9736" s="1" t="str">
        <f t="shared" si="152"/>
        <v>2000-2009</v>
      </c>
    </row>
    <row r="9737" spans="1:14" hidden="1" x14ac:dyDescent="0.3">
      <c r="A9737">
        <v>1305806</v>
      </c>
      <c r="B9737" s="1" t="s">
        <v>576</v>
      </c>
      <c r="C9737">
        <v>2009</v>
      </c>
      <c r="D9737" s="1" t="s">
        <v>9</v>
      </c>
      <c r="E9737">
        <v>129</v>
      </c>
      <c r="F9737" s="3">
        <v>6391436</v>
      </c>
      <c r="G9737" s="1" t="s">
        <v>922</v>
      </c>
      <c r="H9737">
        <v>2728</v>
      </c>
      <c r="I9737" s="1" t="s">
        <v>1095</v>
      </c>
      <c r="J9737">
        <v>2728</v>
      </c>
      <c r="K9737" s="1" t="s">
        <v>1095</v>
      </c>
      <c r="L9737">
        <v>201857</v>
      </c>
      <c r="M9737" s="1" t="s">
        <v>1867</v>
      </c>
      <c r="N9737" s="1" t="str">
        <f t="shared" si="152"/>
        <v>2000-2009</v>
      </c>
    </row>
    <row r="9738" spans="1:14" hidden="1" x14ac:dyDescent="0.3">
      <c r="A9738">
        <v>1305806</v>
      </c>
      <c r="B9738" s="1" t="s">
        <v>576</v>
      </c>
      <c r="C9738">
        <v>2009</v>
      </c>
      <c r="D9738" s="1" t="s">
        <v>9</v>
      </c>
      <c r="E9738">
        <v>129</v>
      </c>
      <c r="F9738" s="3">
        <v>6391436</v>
      </c>
      <c r="G9738" s="1" t="s">
        <v>922</v>
      </c>
      <c r="H9738">
        <v>2728</v>
      </c>
      <c r="I9738" s="1" t="s">
        <v>1095</v>
      </c>
      <c r="J9738">
        <v>2728</v>
      </c>
      <c r="K9738" s="1" t="s">
        <v>1095</v>
      </c>
      <c r="L9738">
        <v>897845</v>
      </c>
      <c r="M9738" s="1" t="s">
        <v>1868</v>
      </c>
      <c r="N9738" s="1" t="str">
        <f t="shared" si="152"/>
        <v>2000-2009</v>
      </c>
    </row>
    <row r="9739" spans="1:14" hidden="1" x14ac:dyDescent="0.3">
      <c r="A9739">
        <v>1305806</v>
      </c>
      <c r="B9739" s="1" t="s">
        <v>576</v>
      </c>
      <c r="C9739">
        <v>2009</v>
      </c>
      <c r="D9739" s="1" t="s">
        <v>9</v>
      </c>
      <c r="E9739">
        <v>129</v>
      </c>
      <c r="F9739" s="3">
        <v>6391436</v>
      </c>
      <c r="G9739" s="1" t="s">
        <v>922</v>
      </c>
      <c r="H9739">
        <v>2728</v>
      </c>
      <c r="I9739" s="1" t="s">
        <v>1095</v>
      </c>
      <c r="J9739">
        <v>2728</v>
      </c>
      <c r="K9739" s="1" t="s">
        <v>1095</v>
      </c>
      <c r="L9739">
        <v>706567</v>
      </c>
      <c r="M9739" s="1" t="s">
        <v>1869</v>
      </c>
      <c r="N9739" s="1" t="str">
        <f t="shared" si="152"/>
        <v>2000-2009</v>
      </c>
    </row>
    <row r="9740" spans="1:14" hidden="1" x14ac:dyDescent="0.3">
      <c r="A9740">
        <v>1305806</v>
      </c>
      <c r="B9740" s="1" t="s">
        <v>576</v>
      </c>
      <c r="C9740">
        <v>2009</v>
      </c>
      <c r="D9740" s="1" t="s">
        <v>9</v>
      </c>
      <c r="E9740">
        <v>129</v>
      </c>
      <c r="F9740" s="3">
        <v>6391436</v>
      </c>
      <c r="G9740" s="1" t="s">
        <v>840</v>
      </c>
      <c r="H9740">
        <v>2728</v>
      </c>
      <c r="I9740" s="1" t="s">
        <v>1095</v>
      </c>
      <c r="J9740">
        <v>3160078</v>
      </c>
      <c r="K9740" s="1" t="s">
        <v>1371</v>
      </c>
      <c r="L9740">
        <v>201857</v>
      </c>
      <c r="M9740" s="1" t="s">
        <v>1867</v>
      </c>
      <c r="N9740" s="1" t="str">
        <f t="shared" si="152"/>
        <v>2000-2009</v>
      </c>
    </row>
    <row r="9741" spans="1:14" hidden="1" x14ac:dyDescent="0.3">
      <c r="A9741">
        <v>1305806</v>
      </c>
      <c r="B9741" s="1" t="s">
        <v>576</v>
      </c>
      <c r="C9741">
        <v>2009</v>
      </c>
      <c r="D9741" s="1" t="s">
        <v>9</v>
      </c>
      <c r="E9741">
        <v>129</v>
      </c>
      <c r="F9741" s="3">
        <v>6391436</v>
      </c>
      <c r="G9741" s="1" t="s">
        <v>840</v>
      </c>
      <c r="H9741">
        <v>2728</v>
      </c>
      <c r="I9741" s="1" t="s">
        <v>1095</v>
      </c>
      <c r="J9741">
        <v>3160078</v>
      </c>
      <c r="K9741" s="1" t="s">
        <v>1371</v>
      </c>
      <c r="L9741">
        <v>897845</v>
      </c>
      <c r="M9741" s="1" t="s">
        <v>1868</v>
      </c>
      <c r="N9741" s="1" t="str">
        <f t="shared" si="152"/>
        <v>2000-2009</v>
      </c>
    </row>
    <row r="9742" spans="1:14" hidden="1" x14ac:dyDescent="0.3">
      <c r="A9742">
        <v>1305806</v>
      </c>
      <c r="B9742" s="1" t="s">
        <v>576</v>
      </c>
      <c r="C9742">
        <v>2009</v>
      </c>
      <c r="D9742" s="1" t="s">
        <v>9</v>
      </c>
      <c r="E9742">
        <v>129</v>
      </c>
      <c r="F9742" s="3">
        <v>6391436</v>
      </c>
      <c r="G9742" s="1" t="s">
        <v>840</v>
      </c>
      <c r="H9742">
        <v>2728</v>
      </c>
      <c r="I9742" s="1" t="s">
        <v>1095</v>
      </c>
      <c r="J9742">
        <v>3160078</v>
      </c>
      <c r="K9742" s="1" t="s">
        <v>1371</v>
      </c>
      <c r="L9742">
        <v>706567</v>
      </c>
      <c r="M9742" s="1" t="s">
        <v>1869</v>
      </c>
      <c r="N9742" s="1" t="str">
        <f t="shared" si="152"/>
        <v>2000-2009</v>
      </c>
    </row>
    <row r="9743" spans="1:14" hidden="1" x14ac:dyDescent="0.3">
      <c r="A9743">
        <v>1305806</v>
      </c>
      <c r="B9743" s="1" t="s">
        <v>576</v>
      </c>
      <c r="C9743">
        <v>2009</v>
      </c>
      <c r="D9743" s="1" t="s">
        <v>9</v>
      </c>
      <c r="E9743">
        <v>129</v>
      </c>
      <c r="F9743" s="3">
        <v>6391436</v>
      </c>
      <c r="G9743" s="1" t="s">
        <v>840</v>
      </c>
      <c r="H9743">
        <v>2728</v>
      </c>
      <c r="I9743" s="1" t="s">
        <v>1095</v>
      </c>
      <c r="J9743">
        <v>2728</v>
      </c>
      <c r="K9743" s="1" t="s">
        <v>1095</v>
      </c>
      <c r="L9743">
        <v>201857</v>
      </c>
      <c r="M9743" s="1" t="s">
        <v>1867</v>
      </c>
      <c r="N9743" s="1" t="str">
        <f t="shared" si="152"/>
        <v>2000-2009</v>
      </c>
    </row>
    <row r="9744" spans="1:14" hidden="1" x14ac:dyDescent="0.3">
      <c r="A9744">
        <v>1305806</v>
      </c>
      <c r="B9744" s="1" t="s">
        <v>576</v>
      </c>
      <c r="C9744">
        <v>2009</v>
      </c>
      <c r="D9744" s="1" t="s">
        <v>9</v>
      </c>
      <c r="E9744">
        <v>129</v>
      </c>
      <c r="F9744" s="3">
        <v>6391436</v>
      </c>
      <c r="G9744" s="1" t="s">
        <v>840</v>
      </c>
      <c r="H9744">
        <v>2728</v>
      </c>
      <c r="I9744" s="1" t="s">
        <v>1095</v>
      </c>
      <c r="J9744">
        <v>2728</v>
      </c>
      <c r="K9744" s="1" t="s">
        <v>1095</v>
      </c>
      <c r="L9744">
        <v>897845</v>
      </c>
      <c r="M9744" s="1" t="s">
        <v>1868</v>
      </c>
      <c r="N9744" s="1" t="str">
        <f t="shared" si="152"/>
        <v>2000-2009</v>
      </c>
    </row>
    <row r="9745" spans="1:14" hidden="1" x14ac:dyDescent="0.3">
      <c r="A9745">
        <v>1305806</v>
      </c>
      <c r="B9745" s="1" t="s">
        <v>576</v>
      </c>
      <c r="C9745">
        <v>2009</v>
      </c>
      <c r="D9745" s="1" t="s">
        <v>9</v>
      </c>
      <c r="E9745">
        <v>129</v>
      </c>
      <c r="F9745" s="3">
        <v>6391436</v>
      </c>
      <c r="G9745" s="1" t="s">
        <v>840</v>
      </c>
      <c r="H9745">
        <v>2728</v>
      </c>
      <c r="I9745" s="1" t="s">
        <v>1095</v>
      </c>
      <c r="J9745">
        <v>2728</v>
      </c>
      <c r="K9745" s="1" t="s">
        <v>1095</v>
      </c>
      <c r="L9745">
        <v>706567</v>
      </c>
      <c r="M9745" s="1" t="s">
        <v>1869</v>
      </c>
      <c r="N9745" s="1" t="str">
        <f t="shared" si="152"/>
        <v>2000-2009</v>
      </c>
    </row>
    <row r="9746" spans="1:14" hidden="1" x14ac:dyDescent="0.3">
      <c r="A9746">
        <v>381681</v>
      </c>
      <c r="B9746" s="1" t="s">
        <v>772</v>
      </c>
      <c r="C9746">
        <v>2004</v>
      </c>
      <c r="D9746" s="1" t="s">
        <v>9</v>
      </c>
      <c r="E9746">
        <v>80</v>
      </c>
      <c r="F9746" s="3">
        <v>5820649</v>
      </c>
      <c r="G9746" s="1" t="s">
        <v>886</v>
      </c>
      <c r="H9746">
        <v>500</v>
      </c>
      <c r="I9746" s="1" t="s">
        <v>1108</v>
      </c>
      <c r="J9746">
        <v>500</v>
      </c>
      <c r="K9746" s="1" t="s">
        <v>1108</v>
      </c>
      <c r="L9746">
        <v>160</v>
      </c>
      <c r="M9746" s="1" t="s">
        <v>1459</v>
      </c>
      <c r="N9746" s="1" t="str">
        <f t="shared" si="152"/>
        <v>2000-2009</v>
      </c>
    </row>
    <row r="9747" spans="1:14" hidden="1" x14ac:dyDescent="0.3">
      <c r="A9747">
        <v>381681</v>
      </c>
      <c r="B9747" s="1" t="s">
        <v>772</v>
      </c>
      <c r="C9747">
        <v>2004</v>
      </c>
      <c r="D9747" s="1" t="s">
        <v>9</v>
      </c>
      <c r="E9747">
        <v>80</v>
      </c>
      <c r="F9747" s="3">
        <v>5820649</v>
      </c>
      <c r="G9747" s="1" t="s">
        <v>886</v>
      </c>
      <c r="H9747">
        <v>500</v>
      </c>
      <c r="I9747" s="1" t="s">
        <v>1108</v>
      </c>
      <c r="J9747">
        <v>500</v>
      </c>
      <c r="K9747" s="1" t="s">
        <v>1108</v>
      </c>
      <c r="L9747">
        <v>365</v>
      </c>
      <c r="M9747" s="1" t="s">
        <v>1458</v>
      </c>
      <c r="N9747" s="1" t="str">
        <f t="shared" si="152"/>
        <v>2000-2009</v>
      </c>
    </row>
    <row r="9748" spans="1:14" hidden="1" x14ac:dyDescent="0.3">
      <c r="A9748">
        <v>381681</v>
      </c>
      <c r="B9748" s="1" t="s">
        <v>772</v>
      </c>
      <c r="C9748">
        <v>2004</v>
      </c>
      <c r="D9748" s="1" t="s">
        <v>9</v>
      </c>
      <c r="E9748">
        <v>80</v>
      </c>
      <c r="F9748" s="3">
        <v>5820649</v>
      </c>
      <c r="G9748" s="1" t="s">
        <v>886</v>
      </c>
      <c r="H9748">
        <v>500</v>
      </c>
      <c r="I9748" s="1" t="s">
        <v>1108</v>
      </c>
      <c r="J9748">
        <v>500</v>
      </c>
      <c r="K9748" s="1" t="s">
        <v>1108</v>
      </c>
      <c r="L9748">
        <v>229943</v>
      </c>
      <c r="M9748" s="1" t="s">
        <v>2006</v>
      </c>
      <c r="N9748" s="1" t="str">
        <f t="shared" si="152"/>
        <v>2000-2009</v>
      </c>
    </row>
    <row r="9749" spans="1:14" hidden="1" x14ac:dyDescent="0.3">
      <c r="A9749">
        <v>381681</v>
      </c>
      <c r="B9749" s="1" t="s">
        <v>772</v>
      </c>
      <c r="C9749">
        <v>2004</v>
      </c>
      <c r="D9749" s="1" t="s">
        <v>9</v>
      </c>
      <c r="E9749">
        <v>80</v>
      </c>
      <c r="F9749" s="3">
        <v>5820649</v>
      </c>
      <c r="G9749" s="1" t="s">
        <v>886</v>
      </c>
      <c r="H9749">
        <v>500</v>
      </c>
      <c r="I9749" s="1" t="s">
        <v>1108</v>
      </c>
      <c r="J9749">
        <v>365</v>
      </c>
      <c r="K9749" s="1" t="s">
        <v>1458</v>
      </c>
      <c r="L9749">
        <v>160</v>
      </c>
      <c r="M9749" s="1" t="s">
        <v>1459</v>
      </c>
      <c r="N9749" s="1" t="str">
        <f t="shared" si="152"/>
        <v>2000-2009</v>
      </c>
    </row>
    <row r="9750" spans="1:14" hidden="1" x14ac:dyDescent="0.3">
      <c r="A9750">
        <v>381681</v>
      </c>
      <c r="B9750" s="1" t="s">
        <v>772</v>
      </c>
      <c r="C9750">
        <v>2004</v>
      </c>
      <c r="D9750" s="1" t="s">
        <v>9</v>
      </c>
      <c r="E9750">
        <v>80</v>
      </c>
      <c r="F9750" s="3">
        <v>5820649</v>
      </c>
      <c r="G9750" s="1" t="s">
        <v>886</v>
      </c>
      <c r="H9750">
        <v>500</v>
      </c>
      <c r="I9750" s="1" t="s">
        <v>1108</v>
      </c>
      <c r="J9750">
        <v>365</v>
      </c>
      <c r="K9750" s="1" t="s">
        <v>1458</v>
      </c>
      <c r="L9750">
        <v>365</v>
      </c>
      <c r="M9750" s="1" t="s">
        <v>1458</v>
      </c>
      <c r="N9750" s="1" t="str">
        <f t="shared" si="152"/>
        <v>2000-2009</v>
      </c>
    </row>
    <row r="9751" spans="1:14" hidden="1" x14ac:dyDescent="0.3">
      <c r="A9751">
        <v>381681</v>
      </c>
      <c r="B9751" s="1" t="s">
        <v>772</v>
      </c>
      <c r="C9751">
        <v>2004</v>
      </c>
      <c r="D9751" s="1" t="s">
        <v>9</v>
      </c>
      <c r="E9751">
        <v>80</v>
      </c>
      <c r="F9751" s="3">
        <v>5820649</v>
      </c>
      <c r="G9751" s="1" t="s">
        <v>886</v>
      </c>
      <c r="H9751">
        <v>500</v>
      </c>
      <c r="I9751" s="1" t="s">
        <v>1108</v>
      </c>
      <c r="J9751">
        <v>365</v>
      </c>
      <c r="K9751" s="1" t="s">
        <v>1458</v>
      </c>
      <c r="L9751">
        <v>229943</v>
      </c>
      <c r="M9751" s="1" t="s">
        <v>2006</v>
      </c>
      <c r="N9751" s="1" t="str">
        <f t="shared" si="152"/>
        <v>2000-2009</v>
      </c>
    </row>
    <row r="9752" spans="1:14" hidden="1" x14ac:dyDescent="0.3">
      <c r="A9752">
        <v>381681</v>
      </c>
      <c r="B9752" s="1" t="s">
        <v>772</v>
      </c>
      <c r="C9752">
        <v>2004</v>
      </c>
      <c r="D9752" s="1" t="s">
        <v>9</v>
      </c>
      <c r="E9752">
        <v>80</v>
      </c>
      <c r="F9752" s="3">
        <v>5820649</v>
      </c>
      <c r="G9752" s="1" t="s">
        <v>886</v>
      </c>
      <c r="H9752">
        <v>500</v>
      </c>
      <c r="I9752" s="1" t="s">
        <v>1108</v>
      </c>
      <c r="J9752">
        <v>160</v>
      </c>
      <c r="K9752" s="1" t="s">
        <v>1459</v>
      </c>
      <c r="L9752">
        <v>160</v>
      </c>
      <c r="M9752" s="1" t="s">
        <v>1459</v>
      </c>
      <c r="N9752" s="1" t="str">
        <f t="shared" si="152"/>
        <v>2000-2009</v>
      </c>
    </row>
    <row r="9753" spans="1:14" hidden="1" x14ac:dyDescent="0.3">
      <c r="A9753">
        <v>381681</v>
      </c>
      <c r="B9753" s="1" t="s">
        <v>772</v>
      </c>
      <c r="C9753">
        <v>2004</v>
      </c>
      <c r="D9753" s="1" t="s">
        <v>9</v>
      </c>
      <c r="E9753">
        <v>80</v>
      </c>
      <c r="F9753" s="3">
        <v>5820649</v>
      </c>
      <c r="G9753" s="1" t="s">
        <v>886</v>
      </c>
      <c r="H9753">
        <v>500</v>
      </c>
      <c r="I9753" s="1" t="s">
        <v>1108</v>
      </c>
      <c r="J9753">
        <v>160</v>
      </c>
      <c r="K9753" s="1" t="s">
        <v>1459</v>
      </c>
      <c r="L9753">
        <v>365</v>
      </c>
      <c r="M9753" s="1" t="s">
        <v>1458</v>
      </c>
      <c r="N9753" s="1" t="str">
        <f t="shared" si="152"/>
        <v>2000-2009</v>
      </c>
    </row>
    <row r="9754" spans="1:14" hidden="1" x14ac:dyDescent="0.3">
      <c r="A9754">
        <v>381681</v>
      </c>
      <c r="B9754" s="1" t="s">
        <v>772</v>
      </c>
      <c r="C9754">
        <v>2004</v>
      </c>
      <c r="D9754" s="1" t="s">
        <v>9</v>
      </c>
      <c r="E9754">
        <v>80</v>
      </c>
      <c r="F9754" s="3">
        <v>5820649</v>
      </c>
      <c r="G9754" s="1" t="s">
        <v>886</v>
      </c>
      <c r="H9754">
        <v>500</v>
      </c>
      <c r="I9754" s="1" t="s">
        <v>1108</v>
      </c>
      <c r="J9754">
        <v>160</v>
      </c>
      <c r="K9754" s="1" t="s">
        <v>1459</v>
      </c>
      <c r="L9754">
        <v>229943</v>
      </c>
      <c r="M9754" s="1" t="s">
        <v>2006</v>
      </c>
      <c r="N9754" s="1" t="str">
        <f t="shared" si="152"/>
        <v>2000-2009</v>
      </c>
    </row>
    <row r="9755" spans="1:14" hidden="1" x14ac:dyDescent="0.3">
      <c r="A9755">
        <v>381681</v>
      </c>
      <c r="B9755" s="1" t="s">
        <v>772</v>
      </c>
      <c r="C9755">
        <v>2004</v>
      </c>
      <c r="D9755" s="1" t="s">
        <v>9</v>
      </c>
      <c r="E9755">
        <v>80</v>
      </c>
      <c r="F9755" s="3">
        <v>5820649</v>
      </c>
      <c r="G9755" s="1" t="s">
        <v>840</v>
      </c>
      <c r="H9755">
        <v>500</v>
      </c>
      <c r="I9755" s="1" t="s">
        <v>1108</v>
      </c>
      <c r="J9755">
        <v>500</v>
      </c>
      <c r="K9755" s="1" t="s">
        <v>1108</v>
      </c>
      <c r="L9755">
        <v>160</v>
      </c>
      <c r="M9755" s="1" t="s">
        <v>1459</v>
      </c>
      <c r="N9755" s="1" t="str">
        <f t="shared" si="152"/>
        <v>2000-2009</v>
      </c>
    </row>
    <row r="9756" spans="1:14" hidden="1" x14ac:dyDescent="0.3">
      <c r="A9756">
        <v>381681</v>
      </c>
      <c r="B9756" s="1" t="s">
        <v>772</v>
      </c>
      <c r="C9756">
        <v>2004</v>
      </c>
      <c r="D9756" s="1" t="s">
        <v>9</v>
      </c>
      <c r="E9756">
        <v>80</v>
      </c>
      <c r="F9756" s="3">
        <v>5820649</v>
      </c>
      <c r="G9756" s="1" t="s">
        <v>840</v>
      </c>
      <c r="H9756">
        <v>500</v>
      </c>
      <c r="I9756" s="1" t="s">
        <v>1108</v>
      </c>
      <c r="J9756">
        <v>500</v>
      </c>
      <c r="K9756" s="1" t="s">
        <v>1108</v>
      </c>
      <c r="L9756">
        <v>365</v>
      </c>
      <c r="M9756" s="1" t="s">
        <v>1458</v>
      </c>
      <c r="N9756" s="1" t="str">
        <f t="shared" si="152"/>
        <v>2000-2009</v>
      </c>
    </row>
    <row r="9757" spans="1:14" hidden="1" x14ac:dyDescent="0.3">
      <c r="A9757">
        <v>381681</v>
      </c>
      <c r="B9757" s="1" t="s">
        <v>772</v>
      </c>
      <c r="C9757">
        <v>2004</v>
      </c>
      <c r="D9757" s="1" t="s">
        <v>9</v>
      </c>
      <c r="E9757">
        <v>80</v>
      </c>
      <c r="F9757" s="3">
        <v>5820649</v>
      </c>
      <c r="G9757" s="1" t="s">
        <v>840</v>
      </c>
      <c r="H9757">
        <v>500</v>
      </c>
      <c r="I9757" s="1" t="s">
        <v>1108</v>
      </c>
      <c r="J9757">
        <v>500</v>
      </c>
      <c r="K9757" s="1" t="s">
        <v>1108</v>
      </c>
      <c r="L9757">
        <v>229943</v>
      </c>
      <c r="M9757" s="1" t="s">
        <v>2006</v>
      </c>
      <c r="N9757" s="1" t="str">
        <f t="shared" si="152"/>
        <v>2000-2009</v>
      </c>
    </row>
    <row r="9758" spans="1:14" hidden="1" x14ac:dyDescent="0.3">
      <c r="A9758">
        <v>381681</v>
      </c>
      <c r="B9758" s="1" t="s">
        <v>772</v>
      </c>
      <c r="C9758">
        <v>2004</v>
      </c>
      <c r="D9758" s="1" t="s">
        <v>9</v>
      </c>
      <c r="E9758">
        <v>80</v>
      </c>
      <c r="F9758" s="3">
        <v>5820649</v>
      </c>
      <c r="G9758" s="1" t="s">
        <v>840</v>
      </c>
      <c r="H9758">
        <v>500</v>
      </c>
      <c r="I9758" s="1" t="s">
        <v>1108</v>
      </c>
      <c r="J9758">
        <v>365</v>
      </c>
      <c r="K9758" s="1" t="s">
        <v>1458</v>
      </c>
      <c r="L9758">
        <v>160</v>
      </c>
      <c r="M9758" s="1" t="s">
        <v>1459</v>
      </c>
      <c r="N9758" s="1" t="str">
        <f t="shared" si="152"/>
        <v>2000-2009</v>
      </c>
    </row>
    <row r="9759" spans="1:14" hidden="1" x14ac:dyDescent="0.3">
      <c r="A9759">
        <v>381681</v>
      </c>
      <c r="B9759" s="1" t="s">
        <v>772</v>
      </c>
      <c r="C9759">
        <v>2004</v>
      </c>
      <c r="D9759" s="1" t="s">
        <v>9</v>
      </c>
      <c r="E9759">
        <v>80</v>
      </c>
      <c r="F9759" s="3">
        <v>5820649</v>
      </c>
      <c r="G9759" s="1" t="s">
        <v>840</v>
      </c>
      <c r="H9759">
        <v>500</v>
      </c>
      <c r="I9759" s="1" t="s">
        <v>1108</v>
      </c>
      <c r="J9759">
        <v>365</v>
      </c>
      <c r="K9759" s="1" t="s">
        <v>1458</v>
      </c>
      <c r="L9759">
        <v>365</v>
      </c>
      <c r="M9759" s="1" t="s">
        <v>1458</v>
      </c>
      <c r="N9759" s="1" t="str">
        <f t="shared" si="152"/>
        <v>2000-2009</v>
      </c>
    </row>
    <row r="9760" spans="1:14" hidden="1" x14ac:dyDescent="0.3">
      <c r="A9760">
        <v>381681</v>
      </c>
      <c r="B9760" s="1" t="s">
        <v>772</v>
      </c>
      <c r="C9760">
        <v>2004</v>
      </c>
      <c r="D9760" s="1" t="s">
        <v>9</v>
      </c>
      <c r="E9760">
        <v>80</v>
      </c>
      <c r="F9760" s="3">
        <v>5820649</v>
      </c>
      <c r="G9760" s="1" t="s">
        <v>840</v>
      </c>
      <c r="H9760">
        <v>500</v>
      </c>
      <c r="I9760" s="1" t="s">
        <v>1108</v>
      </c>
      <c r="J9760">
        <v>365</v>
      </c>
      <c r="K9760" s="1" t="s">
        <v>1458</v>
      </c>
      <c r="L9760">
        <v>229943</v>
      </c>
      <c r="M9760" s="1" t="s">
        <v>2006</v>
      </c>
      <c r="N9760" s="1" t="str">
        <f t="shared" si="152"/>
        <v>2000-2009</v>
      </c>
    </row>
    <row r="9761" spans="1:14" hidden="1" x14ac:dyDescent="0.3">
      <c r="A9761">
        <v>381681</v>
      </c>
      <c r="B9761" s="1" t="s">
        <v>772</v>
      </c>
      <c r="C9761">
        <v>2004</v>
      </c>
      <c r="D9761" s="1" t="s">
        <v>9</v>
      </c>
      <c r="E9761">
        <v>80</v>
      </c>
      <c r="F9761" s="3">
        <v>5820649</v>
      </c>
      <c r="G9761" s="1" t="s">
        <v>840</v>
      </c>
      <c r="H9761">
        <v>500</v>
      </c>
      <c r="I9761" s="1" t="s">
        <v>1108</v>
      </c>
      <c r="J9761">
        <v>160</v>
      </c>
      <c r="K9761" s="1" t="s">
        <v>1459</v>
      </c>
      <c r="L9761">
        <v>160</v>
      </c>
      <c r="M9761" s="1" t="s">
        <v>1459</v>
      </c>
      <c r="N9761" s="1" t="str">
        <f t="shared" si="152"/>
        <v>2000-2009</v>
      </c>
    </row>
    <row r="9762" spans="1:14" hidden="1" x14ac:dyDescent="0.3">
      <c r="A9762">
        <v>381681</v>
      </c>
      <c r="B9762" s="1" t="s">
        <v>772</v>
      </c>
      <c r="C9762">
        <v>2004</v>
      </c>
      <c r="D9762" s="1" t="s">
        <v>9</v>
      </c>
      <c r="E9762">
        <v>80</v>
      </c>
      <c r="F9762" s="3">
        <v>5820649</v>
      </c>
      <c r="G9762" s="1" t="s">
        <v>840</v>
      </c>
      <c r="H9762">
        <v>500</v>
      </c>
      <c r="I9762" s="1" t="s">
        <v>1108</v>
      </c>
      <c r="J9762">
        <v>160</v>
      </c>
      <c r="K9762" s="1" t="s">
        <v>1459</v>
      </c>
      <c r="L9762">
        <v>365</v>
      </c>
      <c r="M9762" s="1" t="s">
        <v>1458</v>
      </c>
      <c r="N9762" s="1" t="str">
        <f t="shared" si="152"/>
        <v>2000-2009</v>
      </c>
    </row>
    <row r="9763" spans="1:14" hidden="1" x14ac:dyDescent="0.3">
      <c r="A9763">
        <v>381681</v>
      </c>
      <c r="B9763" s="1" t="s">
        <v>772</v>
      </c>
      <c r="C9763">
        <v>2004</v>
      </c>
      <c r="D9763" s="1" t="s">
        <v>9</v>
      </c>
      <c r="E9763">
        <v>80</v>
      </c>
      <c r="F9763" s="3">
        <v>5820649</v>
      </c>
      <c r="G9763" s="1" t="s">
        <v>840</v>
      </c>
      <c r="H9763">
        <v>500</v>
      </c>
      <c r="I9763" s="1" t="s">
        <v>1108</v>
      </c>
      <c r="J9763">
        <v>160</v>
      </c>
      <c r="K9763" s="1" t="s">
        <v>1459</v>
      </c>
      <c r="L9763">
        <v>229943</v>
      </c>
      <c r="M9763" s="1" t="s">
        <v>2006</v>
      </c>
      <c r="N9763" s="1" t="str">
        <f t="shared" si="152"/>
        <v>2000-2009</v>
      </c>
    </row>
    <row r="9764" spans="1:14" hidden="1" x14ac:dyDescent="0.3">
      <c r="A9764">
        <v>381681</v>
      </c>
      <c r="B9764" s="1" t="s">
        <v>772</v>
      </c>
      <c r="C9764">
        <v>2004</v>
      </c>
      <c r="D9764" s="1" t="s">
        <v>9</v>
      </c>
      <c r="E9764">
        <v>80</v>
      </c>
      <c r="F9764" s="3">
        <v>5820649</v>
      </c>
      <c r="G9764" s="1" t="s">
        <v>867</v>
      </c>
      <c r="H9764">
        <v>500</v>
      </c>
      <c r="I9764" s="1" t="s">
        <v>1108</v>
      </c>
      <c r="J9764">
        <v>500</v>
      </c>
      <c r="K9764" s="1" t="s">
        <v>1108</v>
      </c>
      <c r="L9764">
        <v>160</v>
      </c>
      <c r="M9764" s="1" t="s">
        <v>1459</v>
      </c>
      <c r="N9764" s="1" t="str">
        <f t="shared" si="152"/>
        <v>2000-2009</v>
      </c>
    </row>
    <row r="9765" spans="1:14" hidden="1" x14ac:dyDescent="0.3">
      <c r="A9765">
        <v>381681</v>
      </c>
      <c r="B9765" s="1" t="s">
        <v>772</v>
      </c>
      <c r="C9765">
        <v>2004</v>
      </c>
      <c r="D9765" s="1" t="s">
        <v>9</v>
      </c>
      <c r="E9765">
        <v>80</v>
      </c>
      <c r="F9765" s="3">
        <v>5820649</v>
      </c>
      <c r="G9765" s="1" t="s">
        <v>867</v>
      </c>
      <c r="H9765">
        <v>500</v>
      </c>
      <c r="I9765" s="1" t="s">
        <v>1108</v>
      </c>
      <c r="J9765">
        <v>500</v>
      </c>
      <c r="K9765" s="1" t="s">
        <v>1108</v>
      </c>
      <c r="L9765">
        <v>365</v>
      </c>
      <c r="M9765" s="1" t="s">
        <v>1458</v>
      </c>
      <c r="N9765" s="1" t="str">
        <f t="shared" si="152"/>
        <v>2000-2009</v>
      </c>
    </row>
    <row r="9766" spans="1:14" hidden="1" x14ac:dyDescent="0.3">
      <c r="A9766">
        <v>381681</v>
      </c>
      <c r="B9766" s="1" t="s">
        <v>772</v>
      </c>
      <c r="C9766">
        <v>2004</v>
      </c>
      <c r="D9766" s="1" t="s">
        <v>9</v>
      </c>
      <c r="E9766">
        <v>80</v>
      </c>
      <c r="F9766" s="3">
        <v>5820649</v>
      </c>
      <c r="G9766" s="1" t="s">
        <v>867</v>
      </c>
      <c r="H9766">
        <v>500</v>
      </c>
      <c r="I9766" s="1" t="s">
        <v>1108</v>
      </c>
      <c r="J9766">
        <v>500</v>
      </c>
      <c r="K9766" s="1" t="s">
        <v>1108</v>
      </c>
      <c r="L9766">
        <v>229943</v>
      </c>
      <c r="M9766" s="1" t="s">
        <v>2006</v>
      </c>
      <c r="N9766" s="1" t="str">
        <f t="shared" si="152"/>
        <v>2000-2009</v>
      </c>
    </row>
    <row r="9767" spans="1:14" hidden="1" x14ac:dyDescent="0.3">
      <c r="A9767">
        <v>381681</v>
      </c>
      <c r="B9767" s="1" t="s">
        <v>772</v>
      </c>
      <c r="C9767">
        <v>2004</v>
      </c>
      <c r="D9767" s="1" t="s">
        <v>9</v>
      </c>
      <c r="E9767">
        <v>80</v>
      </c>
      <c r="F9767" s="3">
        <v>5820649</v>
      </c>
      <c r="G9767" s="1" t="s">
        <v>867</v>
      </c>
      <c r="H9767">
        <v>500</v>
      </c>
      <c r="I9767" s="1" t="s">
        <v>1108</v>
      </c>
      <c r="J9767">
        <v>365</v>
      </c>
      <c r="K9767" s="1" t="s">
        <v>1458</v>
      </c>
      <c r="L9767">
        <v>160</v>
      </c>
      <c r="M9767" s="1" t="s">
        <v>1459</v>
      </c>
      <c r="N9767" s="1" t="str">
        <f t="shared" si="152"/>
        <v>2000-2009</v>
      </c>
    </row>
    <row r="9768" spans="1:14" hidden="1" x14ac:dyDescent="0.3">
      <c r="A9768">
        <v>381681</v>
      </c>
      <c r="B9768" s="1" t="s">
        <v>772</v>
      </c>
      <c r="C9768">
        <v>2004</v>
      </c>
      <c r="D9768" s="1" t="s">
        <v>9</v>
      </c>
      <c r="E9768">
        <v>80</v>
      </c>
      <c r="F9768" s="3">
        <v>5820649</v>
      </c>
      <c r="G9768" s="1" t="s">
        <v>867</v>
      </c>
      <c r="H9768">
        <v>500</v>
      </c>
      <c r="I9768" s="1" t="s">
        <v>1108</v>
      </c>
      <c r="J9768">
        <v>365</v>
      </c>
      <c r="K9768" s="1" t="s">
        <v>1458</v>
      </c>
      <c r="L9768">
        <v>365</v>
      </c>
      <c r="M9768" s="1" t="s">
        <v>1458</v>
      </c>
      <c r="N9768" s="1" t="str">
        <f t="shared" si="152"/>
        <v>2000-2009</v>
      </c>
    </row>
    <row r="9769" spans="1:14" hidden="1" x14ac:dyDescent="0.3">
      <c r="A9769">
        <v>381681</v>
      </c>
      <c r="B9769" s="1" t="s">
        <v>772</v>
      </c>
      <c r="C9769">
        <v>2004</v>
      </c>
      <c r="D9769" s="1" t="s">
        <v>9</v>
      </c>
      <c r="E9769">
        <v>80</v>
      </c>
      <c r="F9769" s="3">
        <v>5820649</v>
      </c>
      <c r="G9769" s="1" t="s">
        <v>867</v>
      </c>
      <c r="H9769">
        <v>500</v>
      </c>
      <c r="I9769" s="1" t="s">
        <v>1108</v>
      </c>
      <c r="J9769">
        <v>365</v>
      </c>
      <c r="K9769" s="1" t="s">
        <v>1458</v>
      </c>
      <c r="L9769">
        <v>229943</v>
      </c>
      <c r="M9769" s="1" t="s">
        <v>2006</v>
      </c>
      <c r="N9769" s="1" t="str">
        <f t="shared" si="152"/>
        <v>2000-2009</v>
      </c>
    </row>
    <row r="9770" spans="1:14" hidden="1" x14ac:dyDescent="0.3">
      <c r="A9770">
        <v>381681</v>
      </c>
      <c r="B9770" s="1" t="s">
        <v>772</v>
      </c>
      <c r="C9770">
        <v>2004</v>
      </c>
      <c r="D9770" s="1" t="s">
        <v>9</v>
      </c>
      <c r="E9770">
        <v>80</v>
      </c>
      <c r="F9770" s="3">
        <v>5820649</v>
      </c>
      <c r="G9770" s="1" t="s">
        <v>867</v>
      </c>
      <c r="H9770">
        <v>500</v>
      </c>
      <c r="I9770" s="1" t="s">
        <v>1108</v>
      </c>
      <c r="J9770">
        <v>160</v>
      </c>
      <c r="K9770" s="1" t="s">
        <v>1459</v>
      </c>
      <c r="L9770">
        <v>160</v>
      </c>
      <c r="M9770" s="1" t="s">
        <v>1459</v>
      </c>
      <c r="N9770" s="1" t="str">
        <f t="shared" si="152"/>
        <v>2000-2009</v>
      </c>
    </row>
    <row r="9771" spans="1:14" hidden="1" x14ac:dyDescent="0.3">
      <c r="A9771">
        <v>381681</v>
      </c>
      <c r="B9771" s="1" t="s">
        <v>772</v>
      </c>
      <c r="C9771">
        <v>2004</v>
      </c>
      <c r="D9771" s="1" t="s">
        <v>9</v>
      </c>
      <c r="E9771">
        <v>80</v>
      </c>
      <c r="F9771" s="3">
        <v>5820649</v>
      </c>
      <c r="G9771" s="1" t="s">
        <v>867</v>
      </c>
      <c r="H9771">
        <v>500</v>
      </c>
      <c r="I9771" s="1" t="s">
        <v>1108</v>
      </c>
      <c r="J9771">
        <v>160</v>
      </c>
      <c r="K9771" s="1" t="s">
        <v>1459</v>
      </c>
      <c r="L9771">
        <v>365</v>
      </c>
      <c r="M9771" s="1" t="s">
        <v>1458</v>
      </c>
      <c r="N9771" s="1" t="str">
        <f t="shared" si="152"/>
        <v>2000-2009</v>
      </c>
    </row>
    <row r="9772" spans="1:14" hidden="1" x14ac:dyDescent="0.3">
      <c r="A9772">
        <v>381681</v>
      </c>
      <c r="B9772" s="1" t="s">
        <v>772</v>
      </c>
      <c r="C9772">
        <v>2004</v>
      </c>
      <c r="D9772" s="1" t="s">
        <v>9</v>
      </c>
      <c r="E9772">
        <v>80</v>
      </c>
      <c r="F9772" s="3">
        <v>5820649</v>
      </c>
      <c r="G9772" s="1" t="s">
        <v>867</v>
      </c>
      <c r="H9772">
        <v>500</v>
      </c>
      <c r="I9772" s="1" t="s">
        <v>1108</v>
      </c>
      <c r="J9772">
        <v>160</v>
      </c>
      <c r="K9772" s="1" t="s">
        <v>1459</v>
      </c>
      <c r="L9772">
        <v>229943</v>
      </c>
      <c r="M9772" s="1" t="s">
        <v>2006</v>
      </c>
      <c r="N9772" s="1" t="str">
        <f t="shared" si="152"/>
        <v>2000-2009</v>
      </c>
    </row>
    <row r="9773" spans="1:14" hidden="1" x14ac:dyDescent="0.3">
      <c r="A9773">
        <v>112471</v>
      </c>
      <c r="B9773" s="1" t="s">
        <v>655</v>
      </c>
      <c r="C9773">
        <v>1995</v>
      </c>
      <c r="D9773" s="1" t="s">
        <v>9</v>
      </c>
      <c r="E9773">
        <v>101</v>
      </c>
      <c r="F9773" s="3">
        <v>5535405</v>
      </c>
      <c r="G9773" s="1" t="s">
        <v>901</v>
      </c>
      <c r="H9773">
        <v>500</v>
      </c>
      <c r="I9773" s="1" t="s">
        <v>1108</v>
      </c>
      <c r="J9773">
        <v>500</v>
      </c>
      <c r="K9773" s="1" t="s">
        <v>1108</v>
      </c>
      <c r="L9773">
        <v>160</v>
      </c>
      <c r="M9773" s="1" t="s">
        <v>1459</v>
      </c>
      <c r="N9773" s="1" t="str">
        <f t="shared" si="152"/>
        <v>1990-1999</v>
      </c>
    </row>
    <row r="9774" spans="1:14" hidden="1" x14ac:dyDescent="0.3">
      <c r="A9774">
        <v>112471</v>
      </c>
      <c r="B9774" s="1" t="s">
        <v>655</v>
      </c>
      <c r="C9774">
        <v>1995</v>
      </c>
      <c r="D9774" s="1" t="s">
        <v>9</v>
      </c>
      <c r="E9774">
        <v>101</v>
      </c>
      <c r="F9774" s="3">
        <v>5535405</v>
      </c>
      <c r="G9774" s="1" t="s">
        <v>901</v>
      </c>
      <c r="H9774">
        <v>500</v>
      </c>
      <c r="I9774" s="1" t="s">
        <v>1108</v>
      </c>
      <c r="J9774">
        <v>500</v>
      </c>
      <c r="K9774" s="1" t="s">
        <v>1108</v>
      </c>
      <c r="L9774">
        <v>365</v>
      </c>
      <c r="M9774" s="1" t="s">
        <v>1458</v>
      </c>
      <c r="N9774" s="1" t="str">
        <f t="shared" si="152"/>
        <v>1990-1999</v>
      </c>
    </row>
    <row r="9775" spans="1:14" hidden="1" x14ac:dyDescent="0.3">
      <c r="A9775">
        <v>112471</v>
      </c>
      <c r="B9775" s="1" t="s">
        <v>655</v>
      </c>
      <c r="C9775">
        <v>1995</v>
      </c>
      <c r="D9775" s="1" t="s">
        <v>9</v>
      </c>
      <c r="E9775">
        <v>101</v>
      </c>
      <c r="F9775" s="3">
        <v>5535405</v>
      </c>
      <c r="G9775" s="1" t="s">
        <v>901</v>
      </c>
      <c r="H9775">
        <v>500</v>
      </c>
      <c r="I9775" s="1" t="s">
        <v>1108</v>
      </c>
      <c r="J9775">
        <v>500</v>
      </c>
      <c r="K9775" s="1" t="s">
        <v>1108</v>
      </c>
      <c r="L9775">
        <v>248600</v>
      </c>
      <c r="M9775" s="1" t="s">
        <v>1923</v>
      </c>
      <c r="N9775" s="1" t="str">
        <f t="shared" si="152"/>
        <v>1990-1999</v>
      </c>
    </row>
    <row r="9776" spans="1:14" hidden="1" x14ac:dyDescent="0.3">
      <c r="A9776">
        <v>112471</v>
      </c>
      <c r="B9776" s="1" t="s">
        <v>655</v>
      </c>
      <c r="C9776">
        <v>1995</v>
      </c>
      <c r="D9776" s="1" t="s">
        <v>9</v>
      </c>
      <c r="E9776">
        <v>101</v>
      </c>
      <c r="F9776" s="3">
        <v>5535405</v>
      </c>
      <c r="G9776" s="1" t="s">
        <v>901</v>
      </c>
      <c r="H9776">
        <v>500</v>
      </c>
      <c r="I9776" s="1" t="s">
        <v>1108</v>
      </c>
      <c r="J9776">
        <v>471811</v>
      </c>
      <c r="K9776" s="1" t="s">
        <v>1408</v>
      </c>
      <c r="L9776">
        <v>160</v>
      </c>
      <c r="M9776" s="1" t="s">
        <v>1459</v>
      </c>
      <c r="N9776" s="1" t="str">
        <f t="shared" si="152"/>
        <v>1990-1999</v>
      </c>
    </row>
    <row r="9777" spans="1:14" hidden="1" x14ac:dyDescent="0.3">
      <c r="A9777">
        <v>112471</v>
      </c>
      <c r="B9777" s="1" t="s">
        <v>655</v>
      </c>
      <c r="C9777">
        <v>1995</v>
      </c>
      <c r="D9777" s="1" t="s">
        <v>9</v>
      </c>
      <c r="E9777">
        <v>101</v>
      </c>
      <c r="F9777" s="3">
        <v>5535405</v>
      </c>
      <c r="G9777" s="1" t="s">
        <v>901</v>
      </c>
      <c r="H9777">
        <v>500</v>
      </c>
      <c r="I9777" s="1" t="s">
        <v>1108</v>
      </c>
      <c r="J9777">
        <v>471811</v>
      </c>
      <c r="K9777" s="1" t="s">
        <v>1408</v>
      </c>
      <c r="L9777">
        <v>365</v>
      </c>
      <c r="M9777" s="1" t="s">
        <v>1458</v>
      </c>
      <c r="N9777" s="1" t="str">
        <f t="shared" si="152"/>
        <v>1990-1999</v>
      </c>
    </row>
    <row r="9778" spans="1:14" hidden="1" x14ac:dyDescent="0.3">
      <c r="A9778">
        <v>112471</v>
      </c>
      <c r="B9778" s="1" t="s">
        <v>655</v>
      </c>
      <c r="C9778">
        <v>1995</v>
      </c>
      <c r="D9778" s="1" t="s">
        <v>9</v>
      </c>
      <c r="E9778">
        <v>101</v>
      </c>
      <c r="F9778" s="3">
        <v>5535405</v>
      </c>
      <c r="G9778" s="1" t="s">
        <v>901</v>
      </c>
      <c r="H9778">
        <v>500</v>
      </c>
      <c r="I9778" s="1" t="s">
        <v>1108</v>
      </c>
      <c r="J9778">
        <v>471811</v>
      </c>
      <c r="K9778" s="1" t="s">
        <v>1408</v>
      </c>
      <c r="L9778">
        <v>248600</v>
      </c>
      <c r="M9778" s="1" t="s">
        <v>1923</v>
      </c>
      <c r="N9778" s="1" t="str">
        <f t="shared" si="152"/>
        <v>1990-1999</v>
      </c>
    </row>
    <row r="9779" spans="1:14" hidden="1" x14ac:dyDescent="0.3">
      <c r="A9779">
        <v>112471</v>
      </c>
      <c r="B9779" s="1" t="s">
        <v>655</v>
      </c>
      <c r="C9779">
        <v>1995</v>
      </c>
      <c r="D9779" s="1" t="s">
        <v>9</v>
      </c>
      <c r="E9779">
        <v>101</v>
      </c>
      <c r="F9779" s="3">
        <v>5535405</v>
      </c>
      <c r="G9779" s="1" t="s">
        <v>840</v>
      </c>
      <c r="H9779">
        <v>500</v>
      </c>
      <c r="I9779" s="1" t="s">
        <v>1108</v>
      </c>
      <c r="J9779">
        <v>500</v>
      </c>
      <c r="K9779" s="1" t="s">
        <v>1108</v>
      </c>
      <c r="L9779">
        <v>160</v>
      </c>
      <c r="M9779" s="1" t="s">
        <v>1459</v>
      </c>
      <c r="N9779" s="1" t="str">
        <f t="shared" si="152"/>
        <v>1990-1999</v>
      </c>
    </row>
    <row r="9780" spans="1:14" hidden="1" x14ac:dyDescent="0.3">
      <c r="A9780">
        <v>112471</v>
      </c>
      <c r="B9780" s="1" t="s">
        <v>655</v>
      </c>
      <c r="C9780">
        <v>1995</v>
      </c>
      <c r="D9780" s="1" t="s">
        <v>9</v>
      </c>
      <c r="E9780">
        <v>101</v>
      </c>
      <c r="F9780" s="3">
        <v>5535405</v>
      </c>
      <c r="G9780" s="1" t="s">
        <v>840</v>
      </c>
      <c r="H9780">
        <v>500</v>
      </c>
      <c r="I9780" s="1" t="s">
        <v>1108</v>
      </c>
      <c r="J9780">
        <v>500</v>
      </c>
      <c r="K9780" s="1" t="s">
        <v>1108</v>
      </c>
      <c r="L9780">
        <v>365</v>
      </c>
      <c r="M9780" s="1" t="s">
        <v>1458</v>
      </c>
      <c r="N9780" s="1" t="str">
        <f t="shared" si="152"/>
        <v>1990-1999</v>
      </c>
    </row>
    <row r="9781" spans="1:14" hidden="1" x14ac:dyDescent="0.3">
      <c r="A9781">
        <v>112471</v>
      </c>
      <c r="B9781" s="1" t="s">
        <v>655</v>
      </c>
      <c r="C9781">
        <v>1995</v>
      </c>
      <c r="D9781" s="1" t="s">
        <v>9</v>
      </c>
      <c r="E9781">
        <v>101</v>
      </c>
      <c r="F9781" s="3">
        <v>5535405</v>
      </c>
      <c r="G9781" s="1" t="s">
        <v>840</v>
      </c>
      <c r="H9781">
        <v>500</v>
      </c>
      <c r="I9781" s="1" t="s">
        <v>1108</v>
      </c>
      <c r="J9781">
        <v>500</v>
      </c>
      <c r="K9781" s="1" t="s">
        <v>1108</v>
      </c>
      <c r="L9781">
        <v>248600</v>
      </c>
      <c r="M9781" s="1" t="s">
        <v>1923</v>
      </c>
      <c r="N9781" s="1" t="str">
        <f t="shared" si="152"/>
        <v>1990-1999</v>
      </c>
    </row>
    <row r="9782" spans="1:14" hidden="1" x14ac:dyDescent="0.3">
      <c r="A9782">
        <v>112471</v>
      </c>
      <c r="B9782" s="1" t="s">
        <v>655</v>
      </c>
      <c r="C9782">
        <v>1995</v>
      </c>
      <c r="D9782" s="1" t="s">
        <v>9</v>
      </c>
      <c r="E9782">
        <v>101</v>
      </c>
      <c r="F9782" s="3">
        <v>5535405</v>
      </c>
      <c r="G9782" s="1" t="s">
        <v>840</v>
      </c>
      <c r="H9782">
        <v>500</v>
      </c>
      <c r="I9782" s="1" t="s">
        <v>1108</v>
      </c>
      <c r="J9782">
        <v>471811</v>
      </c>
      <c r="K9782" s="1" t="s">
        <v>1408</v>
      </c>
      <c r="L9782">
        <v>160</v>
      </c>
      <c r="M9782" s="1" t="s">
        <v>1459</v>
      </c>
      <c r="N9782" s="1" t="str">
        <f t="shared" si="152"/>
        <v>1990-1999</v>
      </c>
    </row>
    <row r="9783" spans="1:14" hidden="1" x14ac:dyDescent="0.3">
      <c r="A9783">
        <v>112471</v>
      </c>
      <c r="B9783" s="1" t="s">
        <v>655</v>
      </c>
      <c r="C9783">
        <v>1995</v>
      </c>
      <c r="D9783" s="1" t="s">
        <v>9</v>
      </c>
      <c r="E9783">
        <v>101</v>
      </c>
      <c r="F9783" s="3">
        <v>5535405</v>
      </c>
      <c r="G9783" s="1" t="s">
        <v>840</v>
      </c>
      <c r="H9783">
        <v>500</v>
      </c>
      <c r="I9783" s="1" t="s">
        <v>1108</v>
      </c>
      <c r="J9783">
        <v>471811</v>
      </c>
      <c r="K9783" s="1" t="s">
        <v>1408</v>
      </c>
      <c r="L9783">
        <v>365</v>
      </c>
      <c r="M9783" s="1" t="s">
        <v>1458</v>
      </c>
      <c r="N9783" s="1" t="str">
        <f t="shared" si="152"/>
        <v>1990-1999</v>
      </c>
    </row>
    <row r="9784" spans="1:14" hidden="1" x14ac:dyDescent="0.3">
      <c r="A9784">
        <v>112471</v>
      </c>
      <c r="B9784" s="1" t="s">
        <v>655</v>
      </c>
      <c r="C9784">
        <v>1995</v>
      </c>
      <c r="D9784" s="1" t="s">
        <v>9</v>
      </c>
      <c r="E9784">
        <v>101</v>
      </c>
      <c r="F9784" s="3">
        <v>5535405</v>
      </c>
      <c r="G9784" s="1" t="s">
        <v>840</v>
      </c>
      <c r="H9784">
        <v>500</v>
      </c>
      <c r="I9784" s="1" t="s">
        <v>1108</v>
      </c>
      <c r="J9784">
        <v>471811</v>
      </c>
      <c r="K9784" s="1" t="s">
        <v>1408</v>
      </c>
      <c r="L9784">
        <v>248600</v>
      </c>
      <c r="M9784" s="1" t="s">
        <v>1923</v>
      </c>
      <c r="N9784" s="1" t="str">
        <f t="shared" si="152"/>
        <v>1990-1999</v>
      </c>
    </row>
    <row r="9785" spans="1:14" hidden="1" x14ac:dyDescent="0.3">
      <c r="A9785">
        <v>112471</v>
      </c>
      <c r="B9785" s="1" t="s">
        <v>655</v>
      </c>
      <c r="C9785">
        <v>1995</v>
      </c>
      <c r="D9785" s="1" t="s">
        <v>9</v>
      </c>
      <c r="E9785">
        <v>101</v>
      </c>
      <c r="F9785" s="3">
        <v>5535405</v>
      </c>
      <c r="G9785" s="1" t="s">
        <v>867</v>
      </c>
      <c r="H9785">
        <v>500</v>
      </c>
      <c r="I9785" s="1" t="s">
        <v>1108</v>
      </c>
      <c r="J9785">
        <v>500</v>
      </c>
      <c r="K9785" s="1" t="s">
        <v>1108</v>
      </c>
      <c r="L9785">
        <v>160</v>
      </c>
      <c r="M9785" s="1" t="s">
        <v>1459</v>
      </c>
      <c r="N9785" s="1" t="str">
        <f t="shared" si="152"/>
        <v>1990-1999</v>
      </c>
    </row>
    <row r="9786" spans="1:14" hidden="1" x14ac:dyDescent="0.3">
      <c r="A9786">
        <v>112471</v>
      </c>
      <c r="B9786" s="1" t="s">
        <v>655</v>
      </c>
      <c r="C9786">
        <v>1995</v>
      </c>
      <c r="D9786" s="1" t="s">
        <v>9</v>
      </c>
      <c r="E9786">
        <v>101</v>
      </c>
      <c r="F9786" s="3">
        <v>5535405</v>
      </c>
      <c r="G9786" s="1" t="s">
        <v>867</v>
      </c>
      <c r="H9786">
        <v>500</v>
      </c>
      <c r="I9786" s="1" t="s">
        <v>1108</v>
      </c>
      <c r="J9786">
        <v>500</v>
      </c>
      <c r="K9786" s="1" t="s">
        <v>1108</v>
      </c>
      <c r="L9786">
        <v>365</v>
      </c>
      <c r="M9786" s="1" t="s">
        <v>1458</v>
      </c>
      <c r="N9786" s="1" t="str">
        <f t="shared" si="152"/>
        <v>1990-1999</v>
      </c>
    </row>
    <row r="9787" spans="1:14" hidden="1" x14ac:dyDescent="0.3">
      <c r="A9787">
        <v>112471</v>
      </c>
      <c r="B9787" s="1" t="s">
        <v>655</v>
      </c>
      <c r="C9787">
        <v>1995</v>
      </c>
      <c r="D9787" s="1" t="s">
        <v>9</v>
      </c>
      <c r="E9787">
        <v>101</v>
      </c>
      <c r="F9787" s="3">
        <v>5535405</v>
      </c>
      <c r="G9787" s="1" t="s">
        <v>867</v>
      </c>
      <c r="H9787">
        <v>500</v>
      </c>
      <c r="I9787" s="1" t="s">
        <v>1108</v>
      </c>
      <c r="J9787">
        <v>500</v>
      </c>
      <c r="K9787" s="1" t="s">
        <v>1108</v>
      </c>
      <c r="L9787">
        <v>248600</v>
      </c>
      <c r="M9787" s="1" t="s">
        <v>1923</v>
      </c>
      <c r="N9787" s="1" t="str">
        <f t="shared" si="152"/>
        <v>1990-1999</v>
      </c>
    </row>
    <row r="9788" spans="1:14" hidden="1" x14ac:dyDescent="0.3">
      <c r="A9788">
        <v>112471</v>
      </c>
      <c r="B9788" s="1" t="s">
        <v>655</v>
      </c>
      <c r="C9788">
        <v>1995</v>
      </c>
      <c r="D9788" s="1" t="s">
        <v>9</v>
      </c>
      <c r="E9788">
        <v>101</v>
      </c>
      <c r="F9788" s="3">
        <v>5535405</v>
      </c>
      <c r="G9788" s="1" t="s">
        <v>867</v>
      </c>
      <c r="H9788">
        <v>500</v>
      </c>
      <c r="I9788" s="1" t="s">
        <v>1108</v>
      </c>
      <c r="J9788">
        <v>471811</v>
      </c>
      <c r="K9788" s="1" t="s">
        <v>1408</v>
      </c>
      <c r="L9788">
        <v>160</v>
      </c>
      <c r="M9788" s="1" t="s">
        <v>1459</v>
      </c>
      <c r="N9788" s="1" t="str">
        <f t="shared" si="152"/>
        <v>1990-1999</v>
      </c>
    </row>
    <row r="9789" spans="1:14" hidden="1" x14ac:dyDescent="0.3">
      <c r="A9789">
        <v>112471</v>
      </c>
      <c r="B9789" s="1" t="s">
        <v>655</v>
      </c>
      <c r="C9789">
        <v>1995</v>
      </c>
      <c r="D9789" s="1" t="s">
        <v>9</v>
      </c>
      <c r="E9789">
        <v>101</v>
      </c>
      <c r="F9789" s="3">
        <v>5535405</v>
      </c>
      <c r="G9789" s="1" t="s">
        <v>867</v>
      </c>
      <c r="H9789">
        <v>500</v>
      </c>
      <c r="I9789" s="1" t="s">
        <v>1108</v>
      </c>
      <c r="J9789">
        <v>471811</v>
      </c>
      <c r="K9789" s="1" t="s">
        <v>1408</v>
      </c>
      <c r="L9789">
        <v>365</v>
      </c>
      <c r="M9789" s="1" t="s">
        <v>1458</v>
      </c>
      <c r="N9789" s="1" t="str">
        <f t="shared" si="152"/>
        <v>1990-1999</v>
      </c>
    </row>
    <row r="9790" spans="1:14" hidden="1" x14ac:dyDescent="0.3">
      <c r="A9790">
        <v>112471</v>
      </c>
      <c r="B9790" s="1" t="s">
        <v>655</v>
      </c>
      <c r="C9790">
        <v>1995</v>
      </c>
      <c r="D9790" s="1" t="s">
        <v>9</v>
      </c>
      <c r="E9790">
        <v>101</v>
      </c>
      <c r="F9790" s="3">
        <v>5535405</v>
      </c>
      <c r="G9790" s="1" t="s">
        <v>867</v>
      </c>
      <c r="H9790">
        <v>500</v>
      </c>
      <c r="I9790" s="1" t="s">
        <v>1108</v>
      </c>
      <c r="J9790">
        <v>471811</v>
      </c>
      <c r="K9790" s="1" t="s">
        <v>1408</v>
      </c>
      <c r="L9790">
        <v>248600</v>
      </c>
      <c r="M9790" s="1" t="s">
        <v>1923</v>
      </c>
      <c r="N9790" s="1" t="str">
        <f t="shared" si="152"/>
        <v>1990-1999</v>
      </c>
    </row>
    <row r="9791" spans="1:14" hidden="1" x14ac:dyDescent="0.3">
      <c r="A9791">
        <v>363163</v>
      </c>
      <c r="B9791" s="1" t="s">
        <v>444</v>
      </c>
      <c r="C9791">
        <v>2004</v>
      </c>
      <c r="D9791" s="1" t="s">
        <v>9</v>
      </c>
      <c r="E9791">
        <v>156</v>
      </c>
      <c r="F9791" s="3">
        <v>5509040</v>
      </c>
      <c r="G9791" s="1" t="s">
        <v>856</v>
      </c>
      <c r="H9791">
        <v>386570</v>
      </c>
      <c r="I9791" s="1" t="s">
        <v>1067</v>
      </c>
      <c r="J9791">
        <v>251536</v>
      </c>
      <c r="K9791" s="1" t="s">
        <v>1310</v>
      </c>
      <c r="L9791">
        <v>4486</v>
      </c>
      <c r="M9791" s="1" t="s">
        <v>1783</v>
      </c>
      <c r="N9791" s="1" t="str">
        <f t="shared" si="152"/>
        <v>2000-2009</v>
      </c>
    </row>
    <row r="9792" spans="1:14" hidden="1" x14ac:dyDescent="0.3">
      <c r="A9792">
        <v>363163</v>
      </c>
      <c r="B9792" s="1" t="s">
        <v>444</v>
      </c>
      <c r="C9792">
        <v>2004</v>
      </c>
      <c r="D9792" s="1" t="s">
        <v>9</v>
      </c>
      <c r="E9792">
        <v>156</v>
      </c>
      <c r="F9792" s="3">
        <v>5509040</v>
      </c>
      <c r="G9792" s="1" t="s">
        <v>856</v>
      </c>
      <c r="H9792">
        <v>386570</v>
      </c>
      <c r="I9792" s="1" t="s">
        <v>1067</v>
      </c>
      <c r="J9792">
        <v>251536</v>
      </c>
      <c r="K9792" s="1" t="s">
        <v>1310</v>
      </c>
      <c r="L9792">
        <v>487884</v>
      </c>
      <c r="M9792" s="1" t="s">
        <v>1784</v>
      </c>
      <c r="N9792" s="1" t="str">
        <f t="shared" si="152"/>
        <v>2000-2009</v>
      </c>
    </row>
    <row r="9793" spans="1:14" hidden="1" x14ac:dyDescent="0.3">
      <c r="A9793">
        <v>363163</v>
      </c>
      <c r="B9793" s="1" t="s">
        <v>444</v>
      </c>
      <c r="C9793">
        <v>2004</v>
      </c>
      <c r="D9793" s="1" t="s">
        <v>9</v>
      </c>
      <c r="E9793">
        <v>156</v>
      </c>
      <c r="F9793" s="3">
        <v>5509040</v>
      </c>
      <c r="G9793" s="1" t="s">
        <v>856</v>
      </c>
      <c r="H9793">
        <v>386570</v>
      </c>
      <c r="I9793" s="1" t="s">
        <v>1067</v>
      </c>
      <c r="J9793">
        <v>251536</v>
      </c>
      <c r="K9793" s="1" t="s">
        <v>1310</v>
      </c>
      <c r="L9793">
        <v>559890</v>
      </c>
      <c r="M9793" s="1" t="s">
        <v>1785</v>
      </c>
      <c r="N9793" s="1" t="str">
        <f t="shared" si="152"/>
        <v>2000-2009</v>
      </c>
    </row>
    <row r="9794" spans="1:14" hidden="1" x14ac:dyDescent="0.3">
      <c r="A9794">
        <v>363163</v>
      </c>
      <c r="B9794" s="1" t="s">
        <v>444</v>
      </c>
      <c r="C9794">
        <v>2004</v>
      </c>
      <c r="D9794" s="1" t="s">
        <v>9</v>
      </c>
      <c r="E9794">
        <v>156</v>
      </c>
      <c r="F9794" s="3">
        <v>5509040</v>
      </c>
      <c r="G9794" s="1" t="s">
        <v>856</v>
      </c>
      <c r="H9794">
        <v>386570</v>
      </c>
      <c r="I9794" s="1" t="s">
        <v>1067</v>
      </c>
      <c r="J9794">
        <v>275264</v>
      </c>
      <c r="K9794" s="1" t="s">
        <v>1311</v>
      </c>
      <c r="L9794">
        <v>4486</v>
      </c>
      <c r="M9794" s="1" t="s">
        <v>1783</v>
      </c>
      <c r="N9794" s="1" t="str">
        <f t="shared" ref="N9794:N9857" si="153">INT(C9794/10)*10 &amp; "-" &amp; INT(C9794/10)*10+9</f>
        <v>2000-2009</v>
      </c>
    </row>
    <row r="9795" spans="1:14" hidden="1" x14ac:dyDescent="0.3">
      <c r="A9795">
        <v>363163</v>
      </c>
      <c r="B9795" s="1" t="s">
        <v>444</v>
      </c>
      <c r="C9795">
        <v>2004</v>
      </c>
      <c r="D9795" s="1" t="s">
        <v>9</v>
      </c>
      <c r="E9795">
        <v>156</v>
      </c>
      <c r="F9795" s="3">
        <v>5509040</v>
      </c>
      <c r="G9795" s="1" t="s">
        <v>856</v>
      </c>
      <c r="H9795">
        <v>386570</v>
      </c>
      <c r="I9795" s="1" t="s">
        <v>1067</v>
      </c>
      <c r="J9795">
        <v>275264</v>
      </c>
      <c r="K9795" s="1" t="s">
        <v>1311</v>
      </c>
      <c r="L9795">
        <v>487884</v>
      </c>
      <c r="M9795" s="1" t="s">
        <v>1784</v>
      </c>
      <c r="N9795" s="1" t="str">
        <f t="shared" si="153"/>
        <v>2000-2009</v>
      </c>
    </row>
    <row r="9796" spans="1:14" hidden="1" x14ac:dyDescent="0.3">
      <c r="A9796">
        <v>363163</v>
      </c>
      <c r="B9796" s="1" t="s">
        <v>444</v>
      </c>
      <c r="C9796">
        <v>2004</v>
      </c>
      <c r="D9796" s="1" t="s">
        <v>9</v>
      </c>
      <c r="E9796">
        <v>156</v>
      </c>
      <c r="F9796" s="3">
        <v>5509040</v>
      </c>
      <c r="G9796" s="1" t="s">
        <v>856</v>
      </c>
      <c r="H9796">
        <v>386570</v>
      </c>
      <c r="I9796" s="1" t="s">
        <v>1067</v>
      </c>
      <c r="J9796">
        <v>275264</v>
      </c>
      <c r="K9796" s="1" t="s">
        <v>1311</v>
      </c>
      <c r="L9796">
        <v>559890</v>
      </c>
      <c r="M9796" s="1" t="s">
        <v>1785</v>
      </c>
      <c r="N9796" s="1" t="str">
        <f t="shared" si="153"/>
        <v>2000-2009</v>
      </c>
    </row>
    <row r="9797" spans="1:14" hidden="1" x14ac:dyDescent="0.3">
      <c r="A9797">
        <v>363163</v>
      </c>
      <c r="B9797" s="1" t="s">
        <v>444</v>
      </c>
      <c r="C9797">
        <v>2004</v>
      </c>
      <c r="D9797" s="1" t="s">
        <v>9</v>
      </c>
      <c r="E9797">
        <v>156</v>
      </c>
      <c r="F9797" s="3">
        <v>5509040</v>
      </c>
      <c r="G9797" s="1" t="s">
        <v>856</v>
      </c>
      <c r="H9797">
        <v>386570</v>
      </c>
      <c r="I9797" s="1" t="s">
        <v>1067</v>
      </c>
      <c r="J9797">
        <v>432622</v>
      </c>
      <c r="K9797" s="1" t="s">
        <v>1312</v>
      </c>
      <c r="L9797">
        <v>4486</v>
      </c>
      <c r="M9797" s="1" t="s">
        <v>1783</v>
      </c>
      <c r="N9797" s="1" t="str">
        <f t="shared" si="153"/>
        <v>2000-2009</v>
      </c>
    </row>
    <row r="9798" spans="1:14" hidden="1" x14ac:dyDescent="0.3">
      <c r="A9798">
        <v>363163</v>
      </c>
      <c r="B9798" s="1" t="s">
        <v>444</v>
      </c>
      <c r="C9798">
        <v>2004</v>
      </c>
      <c r="D9798" s="1" t="s">
        <v>9</v>
      </c>
      <c r="E9798">
        <v>156</v>
      </c>
      <c r="F9798" s="3">
        <v>5509040</v>
      </c>
      <c r="G9798" s="1" t="s">
        <v>856</v>
      </c>
      <c r="H9798">
        <v>386570</v>
      </c>
      <c r="I9798" s="1" t="s">
        <v>1067</v>
      </c>
      <c r="J9798">
        <v>432622</v>
      </c>
      <c r="K9798" s="1" t="s">
        <v>1312</v>
      </c>
      <c r="L9798">
        <v>487884</v>
      </c>
      <c r="M9798" s="1" t="s">
        <v>1784</v>
      </c>
      <c r="N9798" s="1" t="str">
        <f t="shared" si="153"/>
        <v>2000-2009</v>
      </c>
    </row>
    <row r="9799" spans="1:14" hidden="1" x14ac:dyDescent="0.3">
      <c r="A9799">
        <v>363163</v>
      </c>
      <c r="B9799" s="1" t="s">
        <v>444</v>
      </c>
      <c r="C9799">
        <v>2004</v>
      </c>
      <c r="D9799" s="1" t="s">
        <v>9</v>
      </c>
      <c r="E9799">
        <v>156</v>
      </c>
      <c r="F9799" s="3">
        <v>5509040</v>
      </c>
      <c r="G9799" s="1" t="s">
        <v>856</v>
      </c>
      <c r="H9799">
        <v>386570</v>
      </c>
      <c r="I9799" s="1" t="s">
        <v>1067</v>
      </c>
      <c r="J9799">
        <v>432622</v>
      </c>
      <c r="K9799" s="1" t="s">
        <v>1312</v>
      </c>
      <c r="L9799">
        <v>559890</v>
      </c>
      <c r="M9799" s="1" t="s">
        <v>1785</v>
      </c>
      <c r="N9799" s="1" t="str">
        <f t="shared" si="153"/>
        <v>2000-2009</v>
      </c>
    </row>
    <row r="9800" spans="1:14" hidden="1" x14ac:dyDescent="0.3">
      <c r="A9800">
        <v>363163</v>
      </c>
      <c r="B9800" s="1" t="s">
        <v>444</v>
      </c>
      <c r="C9800">
        <v>2004</v>
      </c>
      <c r="D9800" s="1" t="s">
        <v>9</v>
      </c>
      <c r="E9800">
        <v>156</v>
      </c>
      <c r="F9800" s="3">
        <v>5509040</v>
      </c>
      <c r="G9800" s="1" t="s">
        <v>937</v>
      </c>
      <c r="H9800">
        <v>386570</v>
      </c>
      <c r="I9800" s="1" t="s">
        <v>1067</v>
      </c>
      <c r="J9800">
        <v>251536</v>
      </c>
      <c r="K9800" s="1" t="s">
        <v>1310</v>
      </c>
      <c r="L9800">
        <v>4486</v>
      </c>
      <c r="M9800" s="1" t="s">
        <v>1783</v>
      </c>
      <c r="N9800" s="1" t="str">
        <f t="shared" si="153"/>
        <v>2000-2009</v>
      </c>
    </row>
    <row r="9801" spans="1:14" hidden="1" x14ac:dyDescent="0.3">
      <c r="A9801">
        <v>363163</v>
      </c>
      <c r="B9801" s="1" t="s">
        <v>444</v>
      </c>
      <c r="C9801">
        <v>2004</v>
      </c>
      <c r="D9801" s="1" t="s">
        <v>9</v>
      </c>
      <c r="E9801">
        <v>156</v>
      </c>
      <c r="F9801" s="3">
        <v>5509040</v>
      </c>
      <c r="G9801" s="1" t="s">
        <v>937</v>
      </c>
      <c r="H9801">
        <v>386570</v>
      </c>
      <c r="I9801" s="1" t="s">
        <v>1067</v>
      </c>
      <c r="J9801">
        <v>251536</v>
      </c>
      <c r="K9801" s="1" t="s">
        <v>1310</v>
      </c>
      <c r="L9801">
        <v>487884</v>
      </c>
      <c r="M9801" s="1" t="s">
        <v>1784</v>
      </c>
      <c r="N9801" s="1" t="str">
        <f t="shared" si="153"/>
        <v>2000-2009</v>
      </c>
    </row>
    <row r="9802" spans="1:14" hidden="1" x14ac:dyDescent="0.3">
      <c r="A9802">
        <v>363163</v>
      </c>
      <c r="B9802" s="1" t="s">
        <v>444</v>
      </c>
      <c r="C9802">
        <v>2004</v>
      </c>
      <c r="D9802" s="1" t="s">
        <v>9</v>
      </c>
      <c r="E9802">
        <v>156</v>
      </c>
      <c r="F9802" s="3">
        <v>5509040</v>
      </c>
      <c r="G9802" s="1" t="s">
        <v>937</v>
      </c>
      <c r="H9802">
        <v>386570</v>
      </c>
      <c r="I9802" s="1" t="s">
        <v>1067</v>
      </c>
      <c r="J9802">
        <v>251536</v>
      </c>
      <c r="K9802" s="1" t="s">
        <v>1310</v>
      </c>
      <c r="L9802">
        <v>559890</v>
      </c>
      <c r="M9802" s="1" t="s">
        <v>1785</v>
      </c>
      <c r="N9802" s="1" t="str">
        <f t="shared" si="153"/>
        <v>2000-2009</v>
      </c>
    </row>
    <row r="9803" spans="1:14" hidden="1" x14ac:dyDescent="0.3">
      <c r="A9803">
        <v>363163</v>
      </c>
      <c r="B9803" s="1" t="s">
        <v>444</v>
      </c>
      <c r="C9803">
        <v>2004</v>
      </c>
      <c r="D9803" s="1" t="s">
        <v>9</v>
      </c>
      <c r="E9803">
        <v>156</v>
      </c>
      <c r="F9803" s="3">
        <v>5509040</v>
      </c>
      <c r="G9803" s="1" t="s">
        <v>937</v>
      </c>
      <c r="H9803">
        <v>386570</v>
      </c>
      <c r="I9803" s="1" t="s">
        <v>1067</v>
      </c>
      <c r="J9803">
        <v>275264</v>
      </c>
      <c r="K9803" s="1" t="s">
        <v>1311</v>
      </c>
      <c r="L9803">
        <v>4486</v>
      </c>
      <c r="M9803" s="1" t="s">
        <v>1783</v>
      </c>
      <c r="N9803" s="1" t="str">
        <f t="shared" si="153"/>
        <v>2000-2009</v>
      </c>
    </row>
    <row r="9804" spans="1:14" hidden="1" x14ac:dyDescent="0.3">
      <c r="A9804">
        <v>363163</v>
      </c>
      <c r="B9804" s="1" t="s">
        <v>444</v>
      </c>
      <c r="C9804">
        <v>2004</v>
      </c>
      <c r="D9804" s="1" t="s">
        <v>9</v>
      </c>
      <c r="E9804">
        <v>156</v>
      </c>
      <c r="F9804" s="3">
        <v>5509040</v>
      </c>
      <c r="G9804" s="1" t="s">
        <v>937</v>
      </c>
      <c r="H9804">
        <v>386570</v>
      </c>
      <c r="I9804" s="1" t="s">
        <v>1067</v>
      </c>
      <c r="J9804">
        <v>275264</v>
      </c>
      <c r="K9804" s="1" t="s">
        <v>1311</v>
      </c>
      <c r="L9804">
        <v>487884</v>
      </c>
      <c r="M9804" s="1" t="s">
        <v>1784</v>
      </c>
      <c r="N9804" s="1" t="str">
        <f t="shared" si="153"/>
        <v>2000-2009</v>
      </c>
    </row>
    <row r="9805" spans="1:14" hidden="1" x14ac:dyDescent="0.3">
      <c r="A9805">
        <v>363163</v>
      </c>
      <c r="B9805" s="1" t="s">
        <v>444</v>
      </c>
      <c r="C9805">
        <v>2004</v>
      </c>
      <c r="D9805" s="1" t="s">
        <v>9</v>
      </c>
      <c r="E9805">
        <v>156</v>
      </c>
      <c r="F9805" s="3">
        <v>5509040</v>
      </c>
      <c r="G9805" s="1" t="s">
        <v>937</v>
      </c>
      <c r="H9805">
        <v>386570</v>
      </c>
      <c r="I9805" s="1" t="s">
        <v>1067</v>
      </c>
      <c r="J9805">
        <v>275264</v>
      </c>
      <c r="K9805" s="1" t="s">
        <v>1311</v>
      </c>
      <c r="L9805">
        <v>559890</v>
      </c>
      <c r="M9805" s="1" t="s">
        <v>1785</v>
      </c>
      <c r="N9805" s="1" t="str">
        <f t="shared" si="153"/>
        <v>2000-2009</v>
      </c>
    </row>
    <row r="9806" spans="1:14" hidden="1" x14ac:dyDescent="0.3">
      <c r="A9806">
        <v>363163</v>
      </c>
      <c r="B9806" s="1" t="s">
        <v>444</v>
      </c>
      <c r="C9806">
        <v>2004</v>
      </c>
      <c r="D9806" s="1" t="s">
        <v>9</v>
      </c>
      <c r="E9806">
        <v>156</v>
      </c>
      <c r="F9806" s="3">
        <v>5509040</v>
      </c>
      <c r="G9806" s="1" t="s">
        <v>937</v>
      </c>
      <c r="H9806">
        <v>386570</v>
      </c>
      <c r="I9806" s="1" t="s">
        <v>1067</v>
      </c>
      <c r="J9806">
        <v>432622</v>
      </c>
      <c r="K9806" s="1" t="s">
        <v>1312</v>
      </c>
      <c r="L9806">
        <v>4486</v>
      </c>
      <c r="M9806" s="1" t="s">
        <v>1783</v>
      </c>
      <c r="N9806" s="1" t="str">
        <f t="shared" si="153"/>
        <v>2000-2009</v>
      </c>
    </row>
    <row r="9807" spans="1:14" hidden="1" x14ac:dyDescent="0.3">
      <c r="A9807">
        <v>363163</v>
      </c>
      <c r="B9807" s="1" t="s">
        <v>444</v>
      </c>
      <c r="C9807">
        <v>2004</v>
      </c>
      <c r="D9807" s="1" t="s">
        <v>9</v>
      </c>
      <c r="E9807">
        <v>156</v>
      </c>
      <c r="F9807" s="3">
        <v>5509040</v>
      </c>
      <c r="G9807" s="1" t="s">
        <v>937</v>
      </c>
      <c r="H9807">
        <v>386570</v>
      </c>
      <c r="I9807" s="1" t="s">
        <v>1067</v>
      </c>
      <c r="J9807">
        <v>432622</v>
      </c>
      <c r="K9807" s="1" t="s">
        <v>1312</v>
      </c>
      <c r="L9807">
        <v>487884</v>
      </c>
      <c r="M9807" s="1" t="s">
        <v>1784</v>
      </c>
      <c r="N9807" s="1" t="str">
        <f t="shared" si="153"/>
        <v>2000-2009</v>
      </c>
    </row>
    <row r="9808" spans="1:14" hidden="1" x14ac:dyDescent="0.3">
      <c r="A9808">
        <v>363163</v>
      </c>
      <c r="B9808" s="1" t="s">
        <v>444</v>
      </c>
      <c r="C9808">
        <v>2004</v>
      </c>
      <c r="D9808" s="1" t="s">
        <v>9</v>
      </c>
      <c r="E9808">
        <v>156</v>
      </c>
      <c r="F9808" s="3">
        <v>5509040</v>
      </c>
      <c r="G9808" s="1" t="s">
        <v>937</v>
      </c>
      <c r="H9808">
        <v>386570</v>
      </c>
      <c r="I9808" s="1" t="s">
        <v>1067</v>
      </c>
      <c r="J9808">
        <v>432622</v>
      </c>
      <c r="K9808" s="1" t="s">
        <v>1312</v>
      </c>
      <c r="L9808">
        <v>559890</v>
      </c>
      <c r="M9808" s="1" t="s">
        <v>1785</v>
      </c>
      <c r="N9808" s="1" t="str">
        <f t="shared" si="153"/>
        <v>2000-2009</v>
      </c>
    </row>
    <row r="9809" spans="1:14" hidden="1" x14ac:dyDescent="0.3">
      <c r="A9809">
        <v>363163</v>
      </c>
      <c r="B9809" s="1" t="s">
        <v>444</v>
      </c>
      <c r="C9809">
        <v>2004</v>
      </c>
      <c r="D9809" s="1" t="s">
        <v>9</v>
      </c>
      <c r="E9809">
        <v>156</v>
      </c>
      <c r="F9809" s="3">
        <v>5509040</v>
      </c>
      <c r="G9809" s="1" t="s">
        <v>842</v>
      </c>
      <c r="H9809">
        <v>386570</v>
      </c>
      <c r="I9809" s="1" t="s">
        <v>1067</v>
      </c>
      <c r="J9809">
        <v>251536</v>
      </c>
      <c r="K9809" s="1" t="s">
        <v>1310</v>
      </c>
      <c r="L9809">
        <v>4486</v>
      </c>
      <c r="M9809" s="1" t="s">
        <v>1783</v>
      </c>
      <c r="N9809" s="1" t="str">
        <f t="shared" si="153"/>
        <v>2000-2009</v>
      </c>
    </row>
    <row r="9810" spans="1:14" hidden="1" x14ac:dyDescent="0.3">
      <c r="A9810">
        <v>363163</v>
      </c>
      <c r="B9810" s="1" t="s">
        <v>444</v>
      </c>
      <c r="C9810">
        <v>2004</v>
      </c>
      <c r="D9810" s="1" t="s">
        <v>9</v>
      </c>
      <c r="E9810">
        <v>156</v>
      </c>
      <c r="F9810" s="3">
        <v>5509040</v>
      </c>
      <c r="G9810" s="1" t="s">
        <v>842</v>
      </c>
      <c r="H9810">
        <v>386570</v>
      </c>
      <c r="I9810" s="1" t="s">
        <v>1067</v>
      </c>
      <c r="J9810">
        <v>251536</v>
      </c>
      <c r="K9810" s="1" t="s">
        <v>1310</v>
      </c>
      <c r="L9810">
        <v>487884</v>
      </c>
      <c r="M9810" s="1" t="s">
        <v>1784</v>
      </c>
      <c r="N9810" s="1" t="str">
        <f t="shared" si="153"/>
        <v>2000-2009</v>
      </c>
    </row>
    <row r="9811" spans="1:14" hidden="1" x14ac:dyDescent="0.3">
      <c r="A9811">
        <v>363163</v>
      </c>
      <c r="B9811" s="1" t="s">
        <v>444</v>
      </c>
      <c r="C9811">
        <v>2004</v>
      </c>
      <c r="D9811" s="1" t="s">
        <v>9</v>
      </c>
      <c r="E9811">
        <v>156</v>
      </c>
      <c r="F9811" s="3">
        <v>5509040</v>
      </c>
      <c r="G9811" s="1" t="s">
        <v>842</v>
      </c>
      <c r="H9811">
        <v>386570</v>
      </c>
      <c r="I9811" s="1" t="s">
        <v>1067</v>
      </c>
      <c r="J9811">
        <v>251536</v>
      </c>
      <c r="K9811" s="1" t="s">
        <v>1310</v>
      </c>
      <c r="L9811">
        <v>559890</v>
      </c>
      <c r="M9811" s="1" t="s">
        <v>1785</v>
      </c>
      <c r="N9811" s="1" t="str">
        <f t="shared" si="153"/>
        <v>2000-2009</v>
      </c>
    </row>
    <row r="9812" spans="1:14" hidden="1" x14ac:dyDescent="0.3">
      <c r="A9812">
        <v>363163</v>
      </c>
      <c r="B9812" s="1" t="s">
        <v>444</v>
      </c>
      <c r="C9812">
        <v>2004</v>
      </c>
      <c r="D9812" s="1" t="s">
        <v>9</v>
      </c>
      <c r="E9812">
        <v>156</v>
      </c>
      <c r="F9812" s="3">
        <v>5509040</v>
      </c>
      <c r="G9812" s="1" t="s">
        <v>842</v>
      </c>
      <c r="H9812">
        <v>386570</v>
      </c>
      <c r="I9812" s="1" t="s">
        <v>1067</v>
      </c>
      <c r="J9812">
        <v>275264</v>
      </c>
      <c r="K9812" s="1" t="s">
        <v>1311</v>
      </c>
      <c r="L9812">
        <v>4486</v>
      </c>
      <c r="M9812" s="1" t="s">
        <v>1783</v>
      </c>
      <c r="N9812" s="1" t="str">
        <f t="shared" si="153"/>
        <v>2000-2009</v>
      </c>
    </row>
    <row r="9813" spans="1:14" hidden="1" x14ac:dyDescent="0.3">
      <c r="A9813">
        <v>363163</v>
      </c>
      <c r="B9813" s="1" t="s">
        <v>444</v>
      </c>
      <c r="C9813">
        <v>2004</v>
      </c>
      <c r="D9813" s="1" t="s">
        <v>9</v>
      </c>
      <c r="E9813">
        <v>156</v>
      </c>
      <c r="F9813" s="3">
        <v>5509040</v>
      </c>
      <c r="G9813" s="1" t="s">
        <v>842</v>
      </c>
      <c r="H9813">
        <v>386570</v>
      </c>
      <c r="I9813" s="1" t="s">
        <v>1067</v>
      </c>
      <c r="J9813">
        <v>275264</v>
      </c>
      <c r="K9813" s="1" t="s">
        <v>1311</v>
      </c>
      <c r="L9813">
        <v>487884</v>
      </c>
      <c r="M9813" s="1" t="s">
        <v>1784</v>
      </c>
      <c r="N9813" s="1" t="str">
        <f t="shared" si="153"/>
        <v>2000-2009</v>
      </c>
    </row>
    <row r="9814" spans="1:14" hidden="1" x14ac:dyDescent="0.3">
      <c r="A9814">
        <v>363163</v>
      </c>
      <c r="B9814" s="1" t="s">
        <v>444</v>
      </c>
      <c r="C9814">
        <v>2004</v>
      </c>
      <c r="D9814" s="1" t="s">
        <v>9</v>
      </c>
      <c r="E9814">
        <v>156</v>
      </c>
      <c r="F9814" s="3">
        <v>5509040</v>
      </c>
      <c r="G9814" s="1" t="s">
        <v>842</v>
      </c>
      <c r="H9814">
        <v>386570</v>
      </c>
      <c r="I9814" s="1" t="s">
        <v>1067</v>
      </c>
      <c r="J9814">
        <v>275264</v>
      </c>
      <c r="K9814" s="1" t="s">
        <v>1311</v>
      </c>
      <c r="L9814">
        <v>559890</v>
      </c>
      <c r="M9814" s="1" t="s">
        <v>1785</v>
      </c>
      <c r="N9814" s="1" t="str">
        <f t="shared" si="153"/>
        <v>2000-2009</v>
      </c>
    </row>
    <row r="9815" spans="1:14" hidden="1" x14ac:dyDescent="0.3">
      <c r="A9815">
        <v>363163</v>
      </c>
      <c r="B9815" s="1" t="s">
        <v>444</v>
      </c>
      <c r="C9815">
        <v>2004</v>
      </c>
      <c r="D9815" s="1" t="s">
        <v>9</v>
      </c>
      <c r="E9815">
        <v>156</v>
      </c>
      <c r="F9815" s="3">
        <v>5509040</v>
      </c>
      <c r="G9815" s="1" t="s">
        <v>842</v>
      </c>
      <c r="H9815">
        <v>386570</v>
      </c>
      <c r="I9815" s="1" t="s">
        <v>1067</v>
      </c>
      <c r="J9815">
        <v>432622</v>
      </c>
      <c r="K9815" s="1" t="s">
        <v>1312</v>
      </c>
      <c r="L9815">
        <v>4486</v>
      </c>
      <c r="M9815" s="1" t="s">
        <v>1783</v>
      </c>
      <c r="N9815" s="1" t="str">
        <f t="shared" si="153"/>
        <v>2000-2009</v>
      </c>
    </row>
    <row r="9816" spans="1:14" hidden="1" x14ac:dyDescent="0.3">
      <c r="A9816">
        <v>363163</v>
      </c>
      <c r="B9816" s="1" t="s">
        <v>444</v>
      </c>
      <c r="C9816">
        <v>2004</v>
      </c>
      <c r="D9816" s="1" t="s">
        <v>9</v>
      </c>
      <c r="E9816">
        <v>156</v>
      </c>
      <c r="F9816" s="3">
        <v>5509040</v>
      </c>
      <c r="G9816" s="1" t="s">
        <v>842</v>
      </c>
      <c r="H9816">
        <v>386570</v>
      </c>
      <c r="I9816" s="1" t="s">
        <v>1067</v>
      </c>
      <c r="J9816">
        <v>432622</v>
      </c>
      <c r="K9816" s="1" t="s">
        <v>1312</v>
      </c>
      <c r="L9816">
        <v>487884</v>
      </c>
      <c r="M9816" s="1" t="s">
        <v>1784</v>
      </c>
      <c r="N9816" s="1" t="str">
        <f t="shared" si="153"/>
        <v>2000-2009</v>
      </c>
    </row>
    <row r="9817" spans="1:14" hidden="1" x14ac:dyDescent="0.3">
      <c r="A9817">
        <v>363163</v>
      </c>
      <c r="B9817" s="1" t="s">
        <v>444</v>
      </c>
      <c r="C9817">
        <v>2004</v>
      </c>
      <c r="D9817" s="1" t="s">
        <v>9</v>
      </c>
      <c r="E9817">
        <v>156</v>
      </c>
      <c r="F9817" s="3">
        <v>5509040</v>
      </c>
      <c r="G9817" s="1" t="s">
        <v>842</v>
      </c>
      <c r="H9817">
        <v>386570</v>
      </c>
      <c r="I9817" s="1" t="s">
        <v>1067</v>
      </c>
      <c r="J9817">
        <v>432622</v>
      </c>
      <c r="K9817" s="1" t="s">
        <v>1312</v>
      </c>
      <c r="L9817">
        <v>559890</v>
      </c>
      <c r="M9817" s="1" t="s">
        <v>1785</v>
      </c>
      <c r="N9817" s="1" t="str">
        <f t="shared" si="153"/>
        <v>2000-2009</v>
      </c>
    </row>
    <row r="9818" spans="1:14" hidden="1" x14ac:dyDescent="0.3">
      <c r="A9818">
        <v>363163</v>
      </c>
      <c r="B9818" s="1" t="s">
        <v>444</v>
      </c>
      <c r="C9818">
        <v>2004</v>
      </c>
      <c r="D9818" s="1" t="s">
        <v>9</v>
      </c>
      <c r="E9818">
        <v>156</v>
      </c>
      <c r="F9818" s="3">
        <v>5509040</v>
      </c>
      <c r="G9818" s="1" t="s">
        <v>858</v>
      </c>
      <c r="H9818">
        <v>386570</v>
      </c>
      <c r="I9818" s="1" t="s">
        <v>1067</v>
      </c>
      <c r="J9818">
        <v>251536</v>
      </c>
      <c r="K9818" s="1" t="s">
        <v>1310</v>
      </c>
      <c r="L9818">
        <v>4486</v>
      </c>
      <c r="M9818" s="1" t="s">
        <v>1783</v>
      </c>
      <c r="N9818" s="1" t="str">
        <f t="shared" si="153"/>
        <v>2000-2009</v>
      </c>
    </row>
    <row r="9819" spans="1:14" hidden="1" x14ac:dyDescent="0.3">
      <c r="A9819">
        <v>363163</v>
      </c>
      <c r="B9819" s="1" t="s">
        <v>444</v>
      </c>
      <c r="C9819">
        <v>2004</v>
      </c>
      <c r="D9819" s="1" t="s">
        <v>9</v>
      </c>
      <c r="E9819">
        <v>156</v>
      </c>
      <c r="F9819" s="3">
        <v>5509040</v>
      </c>
      <c r="G9819" s="1" t="s">
        <v>858</v>
      </c>
      <c r="H9819">
        <v>386570</v>
      </c>
      <c r="I9819" s="1" t="s">
        <v>1067</v>
      </c>
      <c r="J9819">
        <v>251536</v>
      </c>
      <c r="K9819" s="1" t="s">
        <v>1310</v>
      </c>
      <c r="L9819">
        <v>487884</v>
      </c>
      <c r="M9819" s="1" t="s">
        <v>1784</v>
      </c>
      <c r="N9819" s="1" t="str">
        <f t="shared" si="153"/>
        <v>2000-2009</v>
      </c>
    </row>
    <row r="9820" spans="1:14" hidden="1" x14ac:dyDescent="0.3">
      <c r="A9820">
        <v>363163</v>
      </c>
      <c r="B9820" s="1" t="s">
        <v>444</v>
      </c>
      <c r="C9820">
        <v>2004</v>
      </c>
      <c r="D9820" s="1" t="s">
        <v>9</v>
      </c>
      <c r="E9820">
        <v>156</v>
      </c>
      <c r="F9820" s="3">
        <v>5509040</v>
      </c>
      <c r="G9820" s="1" t="s">
        <v>858</v>
      </c>
      <c r="H9820">
        <v>386570</v>
      </c>
      <c r="I9820" s="1" t="s">
        <v>1067</v>
      </c>
      <c r="J9820">
        <v>251536</v>
      </c>
      <c r="K9820" s="1" t="s">
        <v>1310</v>
      </c>
      <c r="L9820">
        <v>559890</v>
      </c>
      <c r="M9820" s="1" t="s">
        <v>1785</v>
      </c>
      <c r="N9820" s="1" t="str">
        <f t="shared" si="153"/>
        <v>2000-2009</v>
      </c>
    </row>
    <row r="9821" spans="1:14" hidden="1" x14ac:dyDescent="0.3">
      <c r="A9821">
        <v>363163</v>
      </c>
      <c r="B9821" s="1" t="s">
        <v>444</v>
      </c>
      <c r="C9821">
        <v>2004</v>
      </c>
      <c r="D9821" s="1" t="s">
        <v>9</v>
      </c>
      <c r="E9821">
        <v>156</v>
      </c>
      <c r="F9821" s="3">
        <v>5509040</v>
      </c>
      <c r="G9821" s="1" t="s">
        <v>858</v>
      </c>
      <c r="H9821">
        <v>386570</v>
      </c>
      <c r="I9821" s="1" t="s">
        <v>1067</v>
      </c>
      <c r="J9821">
        <v>275264</v>
      </c>
      <c r="K9821" s="1" t="s">
        <v>1311</v>
      </c>
      <c r="L9821">
        <v>4486</v>
      </c>
      <c r="M9821" s="1" t="s">
        <v>1783</v>
      </c>
      <c r="N9821" s="1" t="str">
        <f t="shared" si="153"/>
        <v>2000-2009</v>
      </c>
    </row>
    <row r="9822" spans="1:14" hidden="1" x14ac:dyDescent="0.3">
      <c r="A9822">
        <v>363163</v>
      </c>
      <c r="B9822" s="1" t="s">
        <v>444</v>
      </c>
      <c r="C9822">
        <v>2004</v>
      </c>
      <c r="D9822" s="1" t="s">
        <v>9</v>
      </c>
      <c r="E9822">
        <v>156</v>
      </c>
      <c r="F9822" s="3">
        <v>5509040</v>
      </c>
      <c r="G9822" s="1" t="s">
        <v>858</v>
      </c>
      <c r="H9822">
        <v>386570</v>
      </c>
      <c r="I9822" s="1" t="s">
        <v>1067</v>
      </c>
      <c r="J9822">
        <v>275264</v>
      </c>
      <c r="K9822" s="1" t="s">
        <v>1311</v>
      </c>
      <c r="L9822">
        <v>487884</v>
      </c>
      <c r="M9822" s="1" t="s">
        <v>1784</v>
      </c>
      <c r="N9822" s="1" t="str">
        <f t="shared" si="153"/>
        <v>2000-2009</v>
      </c>
    </row>
    <row r="9823" spans="1:14" hidden="1" x14ac:dyDescent="0.3">
      <c r="A9823">
        <v>363163</v>
      </c>
      <c r="B9823" s="1" t="s">
        <v>444</v>
      </c>
      <c r="C9823">
        <v>2004</v>
      </c>
      <c r="D9823" s="1" t="s">
        <v>9</v>
      </c>
      <c r="E9823">
        <v>156</v>
      </c>
      <c r="F9823" s="3">
        <v>5509040</v>
      </c>
      <c r="G9823" s="1" t="s">
        <v>858</v>
      </c>
      <c r="H9823">
        <v>386570</v>
      </c>
      <c r="I9823" s="1" t="s">
        <v>1067</v>
      </c>
      <c r="J9823">
        <v>275264</v>
      </c>
      <c r="K9823" s="1" t="s">
        <v>1311</v>
      </c>
      <c r="L9823">
        <v>559890</v>
      </c>
      <c r="M9823" s="1" t="s">
        <v>1785</v>
      </c>
      <c r="N9823" s="1" t="str">
        <f t="shared" si="153"/>
        <v>2000-2009</v>
      </c>
    </row>
    <row r="9824" spans="1:14" hidden="1" x14ac:dyDescent="0.3">
      <c r="A9824">
        <v>363163</v>
      </c>
      <c r="B9824" s="1" t="s">
        <v>444</v>
      </c>
      <c r="C9824">
        <v>2004</v>
      </c>
      <c r="D9824" s="1" t="s">
        <v>9</v>
      </c>
      <c r="E9824">
        <v>156</v>
      </c>
      <c r="F9824" s="3">
        <v>5509040</v>
      </c>
      <c r="G9824" s="1" t="s">
        <v>858</v>
      </c>
      <c r="H9824">
        <v>386570</v>
      </c>
      <c r="I9824" s="1" t="s">
        <v>1067</v>
      </c>
      <c r="J9824">
        <v>432622</v>
      </c>
      <c r="K9824" s="1" t="s">
        <v>1312</v>
      </c>
      <c r="L9824">
        <v>4486</v>
      </c>
      <c r="M9824" s="1" t="s">
        <v>1783</v>
      </c>
      <c r="N9824" s="1" t="str">
        <f t="shared" si="153"/>
        <v>2000-2009</v>
      </c>
    </row>
    <row r="9825" spans="1:14" hidden="1" x14ac:dyDescent="0.3">
      <c r="A9825">
        <v>363163</v>
      </c>
      <c r="B9825" s="1" t="s">
        <v>444</v>
      </c>
      <c r="C9825">
        <v>2004</v>
      </c>
      <c r="D9825" s="1" t="s">
        <v>9</v>
      </c>
      <c r="E9825">
        <v>156</v>
      </c>
      <c r="F9825" s="3">
        <v>5509040</v>
      </c>
      <c r="G9825" s="1" t="s">
        <v>858</v>
      </c>
      <c r="H9825">
        <v>386570</v>
      </c>
      <c r="I9825" s="1" t="s">
        <v>1067</v>
      </c>
      <c r="J9825">
        <v>432622</v>
      </c>
      <c r="K9825" s="1" t="s">
        <v>1312</v>
      </c>
      <c r="L9825">
        <v>487884</v>
      </c>
      <c r="M9825" s="1" t="s">
        <v>1784</v>
      </c>
      <c r="N9825" s="1" t="str">
        <f t="shared" si="153"/>
        <v>2000-2009</v>
      </c>
    </row>
    <row r="9826" spans="1:14" hidden="1" x14ac:dyDescent="0.3">
      <c r="A9826">
        <v>363163</v>
      </c>
      <c r="B9826" s="1" t="s">
        <v>444</v>
      </c>
      <c r="C9826">
        <v>2004</v>
      </c>
      <c r="D9826" s="1" t="s">
        <v>9</v>
      </c>
      <c r="E9826">
        <v>156</v>
      </c>
      <c r="F9826" s="3">
        <v>5509040</v>
      </c>
      <c r="G9826" s="1" t="s">
        <v>858</v>
      </c>
      <c r="H9826">
        <v>386570</v>
      </c>
      <c r="I9826" s="1" t="s">
        <v>1067</v>
      </c>
      <c r="J9826">
        <v>432622</v>
      </c>
      <c r="K9826" s="1" t="s">
        <v>1312</v>
      </c>
      <c r="L9826">
        <v>559890</v>
      </c>
      <c r="M9826" s="1" t="s">
        <v>1785</v>
      </c>
      <c r="N9826" s="1" t="str">
        <f t="shared" si="153"/>
        <v>2000-2009</v>
      </c>
    </row>
    <row r="9827" spans="1:14" hidden="1" x14ac:dyDescent="0.3">
      <c r="A9827">
        <v>363163</v>
      </c>
      <c r="B9827" s="1" t="s">
        <v>444</v>
      </c>
      <c r="C9827">
        <v>2004</v>
      </c>
      <c r="D9827" s="1" t="s">
        <v>9</v>
      </c>
      <c r="E9827">
        <v>156</v>
      </c>
      <c r="F9827" s="3">
        <v>5509040</v>
      </c>
      <c r="G9827" s="1" t="s">
        <v>840</v>
      </c>
      <c r="H9827">
        <v>386570</v>
      </c>
      <c r="I9827" s="1" t="s">
        <v>1067</v>
      </c>
      <c r="J9827">
        <v>251536</v>
      </c>
      <c r="K9827" s="1" t="s">
        <v>1310</v>
      </c>
      <c r="L9827">
        <v>4486</v>
      </c>
      <c r="M9827" s="1" t="s">
        <v>1783</v>
      </c>
      <c r="N9827" s="1" t="str">
        <f t="shared" si="153"/>
        <v>2000-2009</v>
      </c>
    </row>
    <row r="9828" spans="1:14" hidden="1" x14ac:dyDescent="0.3">
      <c r="A9828">
        <v>363163</v>
      </c>
      <c r="B9828" s="1" t="s">
        <v>444</v>
      </c>
      <c r="C9828">
        <v>2004</v>
      </c>
      <c r="D9828" s="1" t="s">
        <v>9</v>
      </c>
      <c r="E9828">
        <v>156</v>
      </c>
      <c r="F9828" s="3">
        <v>5509040</v>
      </c>
      <c r="G9828" s="1" t="s">
        <v>840</v>
      </c>
      <c r="H9828">
        <v>386570</v>
      </c>
      <c r="I9828" s="1" t="s">
        <v>1067</v>
      </c>
      <c r="J9828">
        <v>251536</v>
      </c>
      <c r="K9828" s="1" t="s">
        <v>1310</v>
      </c>
      <c r="L9828">
        <v>487884</v>
      </c>
      <c r="M9828" s="1" t="s">
        <v>1784</v>
      </c>
      <c r="N9828" s="1" t="str">
        <f t="shared" si="153"/>
        <v>2000-2009</v>
      </c>
    </row>
    <row r="9829" spans="1:14" hidden="1" x14ac:dyDescent="0.3">
      <c r="A9829">
        <v>363163</v>
      </c>
      <c r="B9829" s="1" t="s">
        <v>444</v>
      </c>
      <c r="C9829">
        <v>2004</v>
      </c>
      <c r="D9829" s="1" t="s">
        <v>9</v>
      </c>
      <c r="E9829">
        <v>156</v>
      </c>
      <c r="F9829" s="3">
        <v>5509040</v>
      </c>
      <c r="G9829" s="1" t="s">
        <v>840</v>
      </c>
      <c r="H9829">
        <v>386570</v>
      </c>
      <c r="I9829" s="1" t="s">
        <v>1067</v>
      </c>
      <c r="J9829">
        <v>251536</v>
      </c>
      <c r="K9829" s="1" t="s">
        <v>1310</v>
      </c>
      <c r="L9829">
        <v>559890</v>
      </c>
      <c r="M9829" s="1" t="s">
        <v>1785</v>
      </c>
      <c r="N9829" s="1" t="str">
        <f t="shared" si="153"/>
        <v>2000-2009</v>
      </c>
    </row>
    <row r="9830" spans="1:14" hidden="1" x14ac:dyDescent="0.3">
      <c r="A9830">
        <v>363163</v>
      </c>
      <c r="B9830" s="1" t="s">
        <v>444</v>
      </c>
      <c r="C9830">
        <v>2004</v>
      </c>
      <c r="D9830" s="1" t="s">
        <v>9</v>
      </c>
      <c r="E9830">
        <v>156</v>
      </c>
      <c r="F9830" s="3">
        <v>5509040</v>
      </c>
      <c r="G9830" s="1" t="s">
        <v>840</v>
      </c>
      <c r="H9830">
        <v>386570</v>
      </c>
      <c r="I9830" s="1" t="s">
        <v>1067</v>
      </c>
      <c r="J9830">
        <v>275264</v>
      </c>
      <c r="K9830" s="1" t="s">
        <v>1311</v>
      </c>
      <c r="L9830">
        <v>4486</v>
      </c>
      <c r="M9830" s="1" t="s">
        <v>1783</v>
      </c>
      <c r="N9830" s="1" t="str">
        <f t="shared" si="153"/>
        <v>2000-2009</v>
      </c>
    </row>
    <row r="9831" spans="1:14" hidden="1" x14ac:dyDescent="0.3">
      <c r="A9831">
        <v>363163</v>
      </c>
      <c r="B9831" s="1" t="s">
        <v>444</v>
      </c>
      <c r="C9831">
        <v>2004</v>
      </c>
      <c r="D9831" s="1" t="s">
        <v>9</v>
      </c>
      <c r="E9831">
        <v>156</v>
      </c>
      <c r="F9831" s="3">
        <v>5509040</v>
      </c>
      <c r="G9831" s="1" t="s">
        <v>840</v>
      </c>
      <c r="H9831">
        <v>386570</v>
      </c>
      <c r="I9831" s="1" t="s">
        <v>1067</v>
      </c>
      <c r="J9831">
        <v>275264</v>
      </c>
      <c r="K9831" s="1" t="s">
        <v>1311</v>
      </c>
      <c r="L9831">
        <v>487884</v>
      </c>
      <c r="M9831" s="1" t="s">
        <v>1784</v>
      </c>
      <c r="N9831" s="1" t="str">
        <f t="shared" si="153"/>
        <v>2000-2009</v>
      </c>
    </row>
    <row r="9832" spans="1:14" hidden="1" x14ac:dyDescent="0.3">
      <c r="A9832">
        <v>363163</v>
      </c>
      <c r="B9832" s="1" t="s">
        <v>444</v>
      </c>
      <c r="C9832">
        <v>2004</v>
      </c>
      <c r="D9832" s="1" t="s">
        <v>9</v>
      </c>
      <c r="E9832">
        <v>156</v>
      </c>
      <c r="F9832" s="3">
        <v>5509040</v>
      </c>
      <c r="G9832" s="1" t="s">
        <v>840</v>
      </c>
      <c r="H9832">
        <v>386570</v>
      </c>
      <c r="I9832" s="1" t="s">
        <v>1067</v>
      </c>
      <c r="J9832">
        <v>275264</v>
      </c>
      <c r="K9832" s="1" t="s">
        <v>1311</v>
      </c>
      <c r="L9832">
        <v>559890</v>
      </c>
      <c r="M9832" s="1" t="s">
        <v>1785</v>
      </c>
      <c r="N9832" s="1" t="str">
        <f t="shared" si="153"/>
        <v>2000-2009</v>
      </c>
    </row>
    <row r="9833" spans="1:14" hidden="1" x14ac:dyDescent="0.3">
      <c r="A9833">
        <v>363163</v>
      </c>
      <c r="B9833" s="1" t="s">
        <v>444</v>
      </c>
      <c r="C9833">
        <v>2004</v>
      </c>
      <c r="D9833" s="1" t="s">
        <v>9</v>
      </c>
      <c r="E9833">
        <v>156</v>
      </c>
      <c r="F9833" s="3">
        <v>5509040</v>
      </c>
      <c r="G9833" s="1" t="s">
        <v>840</v>
      </c>
      <c r="H9833">
        <v>386570</v>
      </c>
      <c r="I9833" s="1" t="s">
        <v>1067</v>
      </c>
      <c r="J9833">
        <v>432622</v>
      </c>
      <c r="K9833" s="1" t="s">
        <v>1312</v>
      </c>
      <c r="L9833">
        <v>4486</v>
      </c>
      <c r="M9833" s="1" t="s">
        <v>1783</v>
      </c>
      <c r="N9833" s="1" t="str">
        <f t="shared" si="153"/>
        <v>2000-2009</v>
      </c>
    </row>
    <row r="9834" spans="1:14" hidden="1" x14ac:dyDescent="0.3">
      <c r="A9834">
        <v>363163</v>
      </c>
      <c r="B9834" s="1" t="s">
        <v>444</v>
      </c>
      <c r="C9834">
        <v>2004</v>
      </c>
      <c r="D9834" s="1" t="s">
        <v>9</v>
      </c>
      <c r="E9834">
        <v>156</v>
      </c>
      <c r="F9834" s="3">
        <v>5509040</v>
      </c>
      <c r="G9834" s="1" t="s">
        <v>840</v>
      </c>
      <c r="H9834">
        <v>386570</v>
      </c>
      <c r="I9834" s="1" t="s">
        <v>1067</v>
      </c>
      <c r="J9834">
        <v>432622</v>
      </c>
      <c r="K9834" s="1" t="s">
        <v>1312</v>
      </c>
      <c r="L9834">
        <v>487884</v>
      </c>
      <c r="M9834" s="1" t="s">
        <v>1784</v>
      </c>
      <c r="N9834" s="1" t="str">
        <f t="shared" si="153"/>
        <v>2000-2009</v>
      </c>
    </row>
    <row r="9835" spans="1:14" hidden="1" x14ac:dyDescent="0.3">
      <c r="A9835">
        <v>363163</v>
      </c>
      <c r="B9835" s="1" t="s">
        <v>444</v>
      </c>
      <c r="C9835">
        <v>2004</v>
      </c>
      <c r="D9835" s="1" t="s">
        <v>9</v>
      </c>
      <c r="E9835">
        <v>156</v>
      </c>
      <c r="F9835" s="3">
        <v>5509040</v>
      </c>
      <c r="G9835" s="1" t="s">
        <v>840</v>
      </c>
      <c r="H9835">
        <v>386570</v>
      </c>
      <c r="I9835" s="1" t="s">
        <v>1067</v>
      </c>
      <c r="J9835">
        <v>432622</v>
      </c>
      <c r="K9835" s="1" t="s">
        <v>1312</v>
      </c>
      <c r="L9835">
        <v>559890</v>
      </c>
      <c r="M9835" s="1" t="s">
        <v>1785</v>
      </c>
      <c r="N9835" s="1" t="str">
        <f t="shared" si="153"/>
        <v>2000-2009</v>
      </c>
    </row>
    <row r="9836" spans="1:14" hidden="1" x14ac:dyDescent="0.3">
      <c r="A9836">
        <v>363163</v>
      </c>
      <c r="B9836" s="1" t="s">
        <v>444</v>
      </c>
      <c r="C9836">
        <v>2004</v>
      </c>
      <c r="D9836" s="1" t="s">
        <v>9</v>
      </c>
      <c r="E9836">
        <v>156</v>
      </c>
      <c r="F9836" s="3">
        <v>5509040</v>
      </c>
      <c r="G9836" s="1" t="s">
        <v>859</v>
      </c>
      <c r="H9836">
        <v>386570</v>
      </c>
      <c r="I9836" s="1" t="s">
        <v>1067</v>
      </c>
      <c r="J9836">
        <v>251536</v>
      </c>
      <c r="K9836" s="1" t="s">
        <v>1310</v>
      </c>
      <c r="L9836">
        <v>4486</v>
      </c>
      <c r="M9836" s="1" t="s">
        <v>1783</v>
      </c>
      <c r="N9836" s="1" t="str">
        <f t="shared" si="153"/>
        <v>2000-2009</v>
      </c>
    </row>
    <row r="9837" spans="1:14" hidden="1" x14ac:dyDescent="0.3">
      <c r="A9837">
        <v>363163</v>
      </c>
      <c r="B9837" s="1" t="s">
        <v>444</v>
      </c>
      <c r="C9837">
        <v>2004</v>
      </c>
      <c r="D9837" s="1" t="s">
        <v>9</v>
      </c>
      <c r="E9837">
        <v>156</v>
      </c>
      <c r="F9837" s="3">
        <v>5509040</v>
      </c>
      <c r="G9837" s="1" t="s">
        <v>859</v>
      </c>
      <c r="H9837">
        <v>386570</v>
      </c>
      <c r="I9837" s="1" t="s">
        <v>1067</v>
      </c>
      <c r="J9837">
        <v>251536</v>
      </c>
      <c r="K9837" s="1" t="s">
        <v>1310</v>
      </c>
      <c r="L9837">
        <v>487884</v>
      </c>
      <c r="M9837" s="1" t="s">
        <v>1784</v>
      </c>
      <c r="N9837" s="1" t="str">
        <f t="shared" si="153"/>
        <v>2000-2009</v>
      </c>
    </row>
    <row r="9838" spans="1:14" hidden="1" x14ac:dyDescent="0.3">
      <c r="A9838">
        <v>363163</v>
      </c>
      <c r="B9838" s="1" t="s">
        <v>444</v>
      </c>
      <c r="C9838">
        <v>2004</v>
      </c>
      <c r="D9838" s="1" t="s">
        <v>9</v>
      </c>
      <c r="E9838">
        <v>156</v>
      </c>
      <c r="F9838" s="3">
        <v>5509040</v>
      </c>
      <c r="G9838" s="1" t="s">
        <v>859</v>
      </c>
      <c r="H9838">
        <v>386570</v>
      </c>
      <c r="I9838" s="1" t="s">
        <v>1067</v>
      </c>
      <c r="J9838">
        <v>251536</v>
      </c>
      <c r="K9838" s="1" t="s">
        <v>1310</v>
      </c>
      <c r="L9838">
        <v>559890</v>
      </c>
      <c r="M9838" s="1" t="s">
        <v>1785</v>
      </c>
      <c r="N9838" s="1" t="str">
        <f t="shared" si="153"/>
        <v>2000-2009</v>
      </c>
    </row>
    <row r="9839" spans="1:14" hidden="1" x14ac:dyDescent="0.3">
      <c r="A9839">
        <v>363163</v>
      </c>
      <c r="B9839" s="1" t="s">
        <v>444</v>
      </c>
      <c r="C9839">
        <v>2004</v>
      </c>
      <c r="D9839" s="1" t="s">
        <v>9</v>
      </c>
      <c r="E9839">
        <v>156</v>
      </c>
      <c r="F9839" s="3">
        <v>5509040</v>
      </c>
      <c r="G9839" s="1" t="s">
        <v>859</v>
      </c>
      <c r="H9839">
        <v>386570</v>
      </c>
      <c r="I9839" s="1" t="s">
        <v>1067</v>
      </c>
      <c r="J9839">
        <v>275264</v>
      </c>
      <c r="K9839" s="1" t="s">
        <v>1311</v>
      </c>
      <c r="L9839">
        <v>4486</v>
      </c>
      <c r="M9839" s="1" t="s">
        <v>1783</v>
      </c>
      <c r="N9839" s="1" t="str">
        <f t="shared" si="153"/>
        <v>2000-2009</v>
      </c>
    </row>
    <row r="9840" spans="1:14" hidden="1" x14ac:dyDescent="0.3">
      <c r="A9840">
        <v>363163</v>
      </c>
      <c r="B9840" s="1" t="s">
        <v>444</v>
      </c>
      <c r="C9840">
        <v>2004</v>
      </c>
      <c r="D9840" s="1" t="s">
        <v>9</v>
      </c>
      <c r="E9840">
        <v>156</v>
      </c>
      <c r="F9840" s="3">
        <v>5509040</v>
      </c>
      <c r="G9840" s="1" t="s">
        <v>859</v>
      </c>
      <c r="H9840">
        <v>386570</v>
      </c>
      <c r="I9840" s="1" t="s">
        <v>1067</v>
      </c>
      <c r="J9840">
        <v>275264</v>
      </c>
      <c r="K9840" s="1" t="s">
        <v>1311</v>
      </c>
      <c r="L9840">
        <v>487884</v>
      </c>
      <c r="M9840" s="1" t="s">
        <v>1784</v>
      </c>
      <c r="N9840" s="1" t="str">
        <f t="shared" si="153"/>
        <v>2000-2009</v>
      </c>
    </row>
    <row r="9841" spans="1:14" hidden="1" x14ac:dyDescent="0.3">
      <c r="A9841">
        <v>363163</v>
      </c>
      <c r="B9841" s="1" t="s">
        <v>444</v>
      </c>
      <c r="C9841">
        <v>2004</v>
      </c>
      <c r="D9841" s="1" t="s">
        <v>9</v>
      </c>
      <c r="E9841">
        <v>156</v>
      </c>
      <c r="F9841" s="3">
        <v>5509040</v>
      </c>
      <c r="G9841" s="1" t="s">
        <v>859</v>
      </c>
      <c r="H9841">
        <v>386570</v>
      </c>
      <c r="I9841" s="1" t="s">
        <v>1067</v>
      </c>
      <c r="J9841">
        <v>275264</v>
      </c>
      <c r="K9841" s="1" t="s">
        <v>1311</v>
      </c>
      <c r="L9841">
        <v>559890</v>
      </c>
      <c r="M9841" s="1" t="s">
        <v>1785</v>
      </c>
      <c r="N9841" s="1" t="str">
        <f t="shared" si="153"/>
        <v>2000-2009</v>
      </c>
    </row>
    <row r="9842" spans="1:14" hidden="1" x14ac:dyDescent="0.3">
      <c r="A9842">
        <v>363163</v>
      </c>
      <c r="B9842" s="1" t="s">
        <v>444</v>
      </c>
      <c r="C9842">
        <v>2004</v>
      </c>
      <c r="D9842" s="1" t="s">
        <v>9</v>
      </c>
      <c r="E9842">
        <v>156</v>
      </c>
      <c r="F9842" s="3">
        <v>5509040</v>
      </c>
      <c r="G9842" s="1" t="s">
        <v>859</v>
      </c>
      <c r="H9842">
        <v>386570</v>
      </c>
      <c r="I9842" s="1" t="s">
        <v>1067</v>
      </c>
      <c r="J9842">
        <v>432622</v>
      </c>
      <c r="K9842" s="1" t="s">
        <v>1312</v>
      </c>
      <c r="L9842">
        <v>4486</v>
      </c>
      <c r="M9842" s="1" t="s">
        <v>1783</v>
      </c>
      <c r="N9842" s="1" t="str">
        <f t="shared" si="153"/>
        <v>2000-2009</v>
      </c>
    </row>
    <row r="9843" spans="1:14" hidden="1" x14ac:dyDescent="0.3">
      <c r="A9843">
        <v>363163</v>
      </c>
      <c r="B9843" s="1" t="s">
        <v>444</v>
      </c>
      <c r="C9843">
        <v>2004</v>
      </c>
      <c r="D9843" s="1" t="s">
        <v>9</v>
      </c>
      <c r="E9843">
        <v>156</v>
      </c>
      <c r="F9843" s="3">
        <v>5509040</v>
      </c>
      <c r="G9843" s="1" t="s">
        <v>859</v>
      </c>
      <c r="H9843">
        <v>386570</v>
      </c>
      <c r="I9843" s="1" t="s">
        <v>1067</v>
      </c>
      <c r="J9843">
        <v>432622</v>
      </c>
      <c r="K9843" s="1" t="s">
        <v>1312</v>
      </c>
      <c r="L9843">
        <v>487884</v>
      </c>
      <c r="M9843" s="1" t="s">
        <v>1784</v>
      </c>
      <c r="N9843" s="1" t="str">
        <f t="shared" si="153"/>
        <v>2000-2009</v>
      </c>
    </row>
    <row r="9844" spans="1:14" hidden="1" x14ac:dyDescent="0.3">
      <c r="A9844">
        <v>363163</v>
      </c>
      <c r="B9844" s="1" t="s">
        <v>444</v>
      </c>
      <c r="C9844">
        <v>2004</v>
      </c>
      <c r="D9844" s="1" t="s">
        <v>9</v>
      </c>
      <c r="E9844">
        <v>156</v>
      </c>
      <c r="F9844" s="3">
        <v>5509040</v>
      </c>
      <c r="G9844" s="1" t="s">
        <v>859</v>
      </c>
      <c r="H9844">
        <v>386570</v>
      </c>
      <c r="I9844" s="1" t="s">
        <v>1067</v>
      </c>
      <c r="J9844">
        <v>432622</v>
      </c>
      <c r="K9844" s="1" t="s">
        <v>1312</v>
      </c>
      <c r="L9844">
        <v>559890</v>
      </c>
      <c r="M9844" s="1" t="s">
        <v>1785</v>
      </c>
      <c r="N9844" s="1" t="str">
        <f t="shared" si="153"/>
        <v>2000-2009</v>
      </c>
    </row>
    <row r="9845" spans="1:14" hidden="1" x14ac:dyDescent="0.3">
      <c r="A9845">
        <v>363163</v>
      </c>
      <c r="B9845" s="1" t="s">
        <v>444</v>
      </c>
      <c r="C9845">
        <v>2004</v>
      </c>
      <c r="D9845" s="1" t="s">
        <v>9</v>
      </c>
      <c r="E9845">
        <v>156</v>
      </c>
      <c r="F9845" s="3">
        <v>5509040</v>
      </c>
      <c r="G9845" s="1" t="s">
        <v>896</v>
      </c>
      <c r="H9845">
        <v>386570</v>
      </c>
      <c r="I9845" s="1" t="s">
        <v>1067</v>
      </c>
      <c r="J9845">
        <v>251536</v>
      </c>
      <c r="K9845" s="1" t="s">
        <v>1310</v>
      </c>
      <c r="L9845">
        <v>4486</v>
      </c>
      <c r="M9845" s="1" t="s">
        <v>1783</v>
      </c>
      <c r="N9845" s="1" t="str">
        <f t="shared" si="153"/>
        <v>2000-2009</v>
      </c>
    </row>
    <row r="9846" spans="1:14" hidden="1" x14ac:dyDescent="0.3">
      <c r="A9846">
        <v>363163</v>
      </c>
      <c r="B9846" s="1" t="s">
        <v>444</v>
      </c>
      <c r="C9846">
        <v>2004</v>
      </c>
      <c r="D9846" s="1" t="s">
        <v>9</v>
      </c>
      <c r="E9846">
        <v>156</v>
      </c>
      <c r="F9846" s="3">
        <v>5509040</v>
      </c>
      <c r="G9846" s="1" t="s">
        <v>896</v>
      </c>
      <c r="H9846">
        <v>386570</v>
      </c>
      <c r="I9846" s="1" t="s">
        <v>1067</v>
      </c>
      <c r="J9846">
        <v>251536</v>
      </c>
      <c r="K9846" s="1" t="s">
        <v>1310</v>
      </c>
      <c r="L9846">
        <v>487884</v>
      </c>
      <c r="M9846" s="1" t="s">
        <v>1784</v>
      </c>
      <c r="N9846" s="1" t="str">
        <f t="shared" si="153"/>
        <v>2000-2009</v>
      </c>
    </row>
    <row r="9847" spans="1:14" hidden="1" x14ac:dyDescent="0.3">
      <c r="A9847">
        <v>363163</v>
      </c>
      <c r="B9847" s="1" t="s">
        <v>444</v>
      </c>
      <c r="C9847">
        <v>2004</v>
      </c>
      <c r="D9847" s="1" t="s">
        <v>9</v>
      </c>
      <c r="E9847">
        <v>156</v>
      </c>
      <c r="F9847" s="3">
        <v>5509040</v>
      </c>
      <c r="G9847" s="1" t="s">
        <v>896</v>
      </c>
      <c r="H9847">
        <v>386570</v>
      </c>
      <c r="I9847" s="1" t="s">
        <v>1067</v>
      </c>
      <c r="J9847">
        <v>251536</v>
      </c>
      <c r="K9847" s="1" t="s">
        <v>1310</v>
      </c>
      <c r="L9847">
        <v>559890</v>
      </c>
      <c r="M9847" s="1" t="s">
        <v>1785</v>
      </c>
      <c r="N9847" s="1" t="str">
        <f t="shared" si="153"/>
        <v>2000-2009</v>
      </c>
    </row>
    <row r="9848" spans="1:14" hidden="1" x14ac:dyDescent="0.3">
      <c r="A9848">
        <v>363163</v>
      </c>
      <c r="B9848" s="1" t="s">
        <v>444</v>
      </c>
      <c r="C9848">
        <v>2004</v>
      </c>
      <c r="D9848" s="1" t="s">
        <v>9</v>
      </c>
      <c r="E9848">
        <v>156</v>
      </c>
      <c r="F9848" s="3">
        <v>5509040</v>
      </c>
      <c r="G9848" s="1" t="s">
        <v>896</v>
      </c>
      <c r="H9848">
        <v>386570</v>
      </c>
      <c r="I9848" s="1" t="s">
        <v>1067</v>
      </c>
      <c r="J9848">
        <v>275264</v>
      </c>
      <c r="K9848" s="1" t="s">
        <v>1311</v>
      </c>
      <c r="L9848">
        <v>4486</v>
      </c>
      <c r="M9848" s="1" t="s">
        <v>1783</v>
      </c>
      <c r="N9848" s="1" t="str">
        <f t="shared" si="153"/>
        <v>2000-2009</v>
      </c>
    </row>
    <row r="9849" spans="1:14" hidden="1" x14ac:dyDescent="0.3">
      <c r="A9849">
        <v>363163</v>
      </c>
      <c r="B9849" s="1" t="s">
        <v>444</v>
      </c>
      <c r="C9849">
        <v>2004</v>
      </c>
      <c r="D9849" s="1" t="s">
        <v>9</v>
      </c>
      <c r="E9849">
        <v>156</v>
      </c>
      <c r="F9849" s="3">
        <v>5509040</v>
      </c>
      <c r="G9849" s="1" t="s">
        <v>896</v>
      </c>
      <c r="H9849">
        <v>386570</v>
      </c>
      <c r="I9849" s="1" t="s">
        <v>1067</v>
      </c>
      <c r="J9849">
        <v>275264</v>
      </c>
      <c r="K9849" s="1" t="s">
        <v>1311</v>
      </c>
      <c r="L9849">
        <v>487884</v>
      </c>
      <c r="M9849" s="1" t="s">
        <v>1784</v>
      </c>
      <c r="N9849" s="1" t="str">
        <f t="shared" si="153"/>
        <v>2000-2009</v>
      </c>
    </row>
    <row r="9850" spans="1:14" hidden="1" x14ac:dyDescent="0.3">
      <c r="A9850">
        <v>363163</v>
      </c>
      <c r="B9850" s="1" t="s">
        <v>444</v>
      </c>
      <c r="C9850">
        <v>2004</v>
      </c>
      <c r="D9850" s="1" t="s">
        <v>9</v>
      </c>
      <c r="E9850">
        <v>156</v>
      </c>
      <c r="F9850" s="3">
        <v>5509040</v>
      </c>
      <c r="G9850" s="1" t="s">
        <v>896</v>
      </c>
      <c r="H9850">
        <v>386570</v>
      </c>
      <c r="I9850" s="1" t="s">
        <v>1067</v>
      </c>
      <c r="J9850">
        <v>275264</v>
      </c>
      <c r="K9850" s="1" t="s">
        <v>1311</v>
      </c>
      <c r="L9850">
        <v>559890</v>
      </c>
      <c r="M9850" s="1" t="s">
        <v>1785</v>
      </c>
      <c r="N9850" s="1" t="str">
        <f t="shared" si="153"/>
        <v>2000-2009</v>
      </c>
    </row>
    <row r="9851" spans="1:14" hidden="1" x14ac:dyDescent="0.3">
      <c r="A9851">
        <v>363163</v>
      </c>
      <c r="B9851" s="1" t="s">
        <v>444</v>
      </c>
      <c r="C9851">
        <v>2004</v>
      </c>
      <c r="D9851" s="1" t="s">
        <v>9</v>
      </c>
      <c r="E9851">
        <v>156</v>
      </c>
      <c r="F9851" s="3">
        <v>5509040</v>
      </c>
      <c r="G9851" s="1" t="s">
        <v>896</v>
      </c>
      <c r="H9851">
        <v>386570</v>
      </c>
      <c r="I9851" s="1" t="s">
        <v>1067</v>
      </c>
      <c r="J9851">
        <v>432622</v>
      </c>
      <c r="K9851" s="1" t="s">
        <v>1312</v>
      </c>
      <c r="L9851">
        <v>4486</v>
      </c>
      <c r="M9851" s="1" t="s">
        <v>1783</v>
      </c>
      <c r="N9851" s="1" t="str">
        <f t="shared" si="153"/>
        <v>2000-2009</v>
      </c>
    </row>
    <row r="9852" spans="1:14" hidden="1" x14ac:dyDescent="0.3">
      <c r="A9852">
        <v>363163</v>
      </c>
      <c r="B9852" s="1" t="s">
        <v>444</v>
      </c>
      <c r="C9852">
        <v>2004</v>
      </c>
      <c r="D9852" s="1" t="s">
        <v>9</v>
      </c>
      <c r="E9852">
        <v>156</v>
      </c>
      <c r="F9852" s="3">
        <v>5509040</v>
      </c>
      <c r="G9852" s="1" t="s">
        <v>896</v>
      </c>
      <c r="H9852">
        <v>386570</v>
      </c>
      <c r="I9852" s="1" t="s">
        <v>1067</v>
      </c>
      <c r="J9852">
        <v>432622</v>
      </c>
      <c r="K9852" s="1" t="s">
        <v>1312</v>
      </c>
      <c r="L9852">
        <v>487884</v>
      </c>
      <c r="M9852" s="1" t="s">
        <v>1784</v>
      </c>
      <c r="N9852" s="1" t="str">
        <f t="shared" si="153"/>
        <v>2000-2009</v>
      </c>
    </row>
    <row r="9853" spans="1:14" hidden="1" x14ac:dyDescent="0.3">
      <c r="A9853">
        <v>363163</v>
      </c>
      <c r="B9853" s="1" t="s">
        <v>444</v>
      </c>
      <c r="C9853">
        <v>2004</v>
      </c>
      <c r="D9853" s="1" t="s">
        <v>9</v>
      </c>
      <c r="E9853">
        <v>156</v>
      </c>
      <c r="F9853" s="3">
        <v>5509040</v>
      </c>
      <c r="G9853" s="1" t="s">
        <v>896</v>
      </c>
      <c r="H9853">
        <v>386570</v>
      </c>
      <c r="I9853" s="1" t="s">
        <v>1067</v>
      </c>
      <c r="J9853">
        <v>432622</v>
      </c>
      <c r="K9853" s="1" t="s">
        <v>1312</v>
      </c>
      <c r="L9853">
        <v>559890</v>
      </c>
      <c r="M9853" s="1" t="s">
        <v>1785</v>
      </c>
      <c r="N9853" s="1" t="str">
        <f t="shared" si="153"/>
        <v>2000-2009</v>
      </c>
    </row>
    <row r="9854" spans="1:14" hidden="1" x14ac:dyDescent="0.3">
      <c r="A9854">
        <v>64116</v>
      </c>
      <c r="B9854" s="1" t="s">
        <v>205</v>
      </c>
      <c r="C9854">
        <v>1968</v>
      </c>
      <c r="D9854" s="1" t="s">
        <v>18</v>
      </c>
      <c r="E9854">
        <v>166</v>
      </c>
      <c r="F9854" s="3">
        <v>5321508</v>
      </c>
      <c r="G9854" s="1" t="s">
        <v>850</v>
      </c>
      <c r="H9854">
        <v>1466</v>
      </c>
      <c r="I9854" s="1" t="s">
        <v>985</v>
      </c>
      <c r="J9854">
        <v>6872</v>
      </c>
      <c r="K9854" s="1" t="s">
        <v>1221</v>
      </c>
      <c r="L9854">
        <v>20</v>
      </c>
      <c r="M9854" s="1" t="s">
        <v>1502</v>
      </c>
      <c r="N9854" s="1" t="str">
        <f t="shared" si="153"/>
        <v>1960-1969</v>
      </c>
    </row>
    <row r="9855" spans="1:14" hidden="1" x14ac:dyDescent="0.3">
      <c r="A9855">
        <v>64116</v>
      </c>
      <c r="B9855" s="1" t="s">
        <v>205</v>
      </c>
      <c r="C9855">
        <v>1968</v>
      </c>
      <c r="D9855" s="1" t="s">
        <v>18</v>
      </c>
      <c r="E9855">
        <v>166</v>
      </c>
      <c r="F9855" s="3">
        <v>5321508</v>
      </c>
      <c r="G9855" s="1" t="s">
        <v>850</v>
      </c>
      <c r="H9855">
        <v>1466</v>
      </c>
      <c r="I9855" s="1" t="s">
        <v>985</v>
      </c>
      <c r="J9855">
        <v>6872</v>
      </c>
      <c r="K9855" s="1" t="s">
        <v>1221</v>
      </c>
      <c r="L9855">
        <v>314</v>
      </c>
      <c r="M9855" s="1" t="s">
        <v>1619</v>
      </c>
      <c r="N9855" s="1" t="str">
        <f t="shared" si="153"/>
        <v>1960-1969</v>
      </c>
    </row>
    <row r="9856" spans="1:14" hidden="1" x14ac:dyDescent="0.3">
      <c r="A9856">
        <v>64116</v>
      </c>
      <c r="B9856" s="1" t="s">
        <v>205</v>
      </c>
      <c r="C9856">
        <v>1968</v>
      </c>
      <c r="D9856" s="1" t="s">
        <v>18</v>
      </c>
      <c r="E9856">
        <v>166</v>
      </c>
      <c r="F9856" s="3">
        <v>5321508</v>
      </c>
      <c r="G9856" s="1" t="s">
        <v>850</v>
      </c>
      <c r="H9856">
        <v>1466</v>
      </c>
      <c r="I9856" s="1" t="s">
        <v>985</v>
      </c>
      <c r="J9856">
        <v>6872</v>
      </c>
      <c r="K9856" s="1" t="s">
        <v>1221</v>
      </c>
      <c r="L9856">
        <v>1012</v>
      </c>
      <c r="M9856" s="1" t="s">
        <v>1620</v>
      </c>
      <c r="N9856" s="1" t="str">
        <f t="shared" si="153"/>
        <v>1960-1969</v>
      </c>
    </row>
    <row r="9857" spans="1:14" hidden="1" x14ac:dyDescent="0.3">
      <c r="A9857">
        <v>64116</v>
      </c>
      <c r="B9857" s="1" t="s">
        <v>205</v>
      </c>
      <c r="C9857">
        <v>1968</v>
      </c>
      <c r="D9857" s="1" t="s">
        <v>18</v>
      </c>
      <c r="E9857">
        <v>166</v>
      </c>
      <c r="F9857" s="3">
        <v>5321508</v>
      </c>
      <c r="G9857" s="1" t="s">
        <v>850</v>
      </c>
      <c r="H9857">
        <v>1466</v>
      </c>
      <c r="I9857" s="1" t="s">
        <v>985</v>
      </c>
      <c r="J9857">
        <v>1466</v>
      </c>
      <c r="K9857" s="1" t="s">
        <v>985</v>
      </c>
      <c r="L9857">
        <v>20</v>
      </c>
      <c r="M9857" s="1" t="s">
        <v>1502</v>
      </c>
      <c r="N9857" s="1" t="str">
        <f t="shared" si="153"/>
        <v>1960-1969</v>
      </c>
    </row>
    <row r="9858" spans="1:14" hidden="1" x14ac:dyDescent="0.3">
      <c r="A9858">
        <v>64116</v>
      </c>
      <c r="B9858" s="1" t="s">
        <v>205</v>
      </c>
      <c r="C9858">
        <v>1968</v>
      </c>
      <c r="D9858" s="1" t="s">
        <v>18</v>
      </c>
      <c r="E9858">
        <v>166</v>
      </c>
      <c r="F9858" s="3">
        <v>5321508</v>
      </c>
      <c r="G9858" s="1" t="s">
        <v>850</v>
      </c>
      <c r="H9858">
        <v>1466</v>
      </c>
      <c r="I9858" s="1" t="s">
        <v>985</v>
      </c>
      <c r="J9858">
        <v>1466</v>
      </c>
      <c r="K9858" s="1" t="s">
        <v>985</v>
      </c>
      <c r="L9858">
        <v>314</v>
      </c>
      <c r="M9858" s="1" t="s">
        <v>1619</v>
      </c>
      <c r="N9858" s="1" t="str">
        <f t="shared" ref="N9858:N9921" si="154">INT(C9858/10)*10 &amp; "-" &amp; INT(C9858/10)*10+9</f>
        <v>1960-1969</v>
      </c>
    </row>
    <row r="9859" spans="1:14" hidden="1" x14ac:dyDescent="0.3">
      <c r="A9859">
        <v>64116</v>
      </c>
      <c r="B9859" s="1" t="s">
        <v>205</v>
      </c>
      <c r="C9859">
        <v>1968</v>
      </c>
      <c r="D9859" s="1" t="s">
        <v>18</v>
      </c>
      <c r="E9859">
        <v>166</v>
      </c>
      <c r="F9859" s="3">
        <v>5321508</v>
      </c>
      <c r="G9859" s="1" t="s">
        <v>850</v>
      </c>
      <c r="H9859">
        <v>1466</v>
      </c>
      <c r="I9859" s="1" t="s">
        <v>985</v>
      </c>
      <c r="J9859">
        <v>1466</v>
      </c>
      <c r="K9859" s="1" t="s">
        <v>985</v>
      </c>
      <c r="L9859">
        <v>1012</v>
      </c>
      <c r="M9859" s="1" t="s">
        <v>1620</v>
      </c>
      <c r="N9859" s="1" t="str">
        <f t="shared" si="154"/>
        <v>1960-1969</v>
      </c>
    </row>
    <row r="9860" spans="1:14" hidden="1" x14ac:dyDescent="0.3">
      <c r="A9860">
        <v>64116</v>
      </c>
      <c r="B9860" s="1" t="s">
        <v>205</v>
      </c>
      <c r="C9860">
        <v>1968</v>
      </c>
      <c r="D9860" s="1" t="s">
        <v>18</v>
      </c>
      <c r="E9860">
        <v>166</v>
      </c>
      <c r="F9860" s="3">
        <v>5321508</v>
      </c>
      <c r="G9860" s="1" t="s">
        <v>850</v>
      </c>
      <c r="H9860">
        <v>1466</v>
      </c>
      <c r="I9860" s="1" t="s">
        <v>985</v>
      </c>
      <c r="J9860">
        <v>783</v>
      </c>
      <c r="K9860" s="1" t="s">
        <v>1222</v>
      </c>
      <c r="L9860">
        <v>20</v>
      </c>
      <c r="M9860" s="1" t="s">
        <v>1502</v>
      </c>
      <c r="N9860" s="1" t="str">
        <f t="shared" si="154"/>
        <v>1960-1969</v>
      </c>
    </row>
    <row r="9861" spans="1:14" hidden="1" x14ac:dyDescent="0.3">
      <c r="A9861">
        <v>64116</v>
      </c>
      <c r="B9861" s="1" t="s">
        <v>205</v>
      </c>
      <c r="C9861">
        <v>1968</v>
      </c>
      <c r="D9861" s="1" t="s">
        <v>18</v>
      </c>
      <c r="E9861">
        <v>166</v>
      </c>
      <c r="F9861" s="3">
        <v>5321508</v>
      </c>
      <c r="G9861" s="1" t="s">
        <v>850</v>
      </c>
      <c r="H9861">
        <v>1466</v>
      </c>
      <c r="I9861" s="1" t="s">
        <v>985</v>
      </c>
      <c r="J9861">
        <v>783</v>
      </c>
      <c r="K9861" s="1" t="s">
        <v>1222</v>
      </c>
      <c r="L9861">
        <v>314</v>
      </c>
      <c r="M9861" s="1" t="s">
        <v>1619</v>
      </c>
      <c r="N9861" s="1" t="str">
        <f t="shared" si="154"/>
        <v>1960-1969</v>
      </c>
    </row>
    <row r="9862" spans="1:14" hidden="1" x14ac:dyDescent="0.3">
      <c r="A9862">
        <v>64116</v>
      </c>
      <c r="B9862" s="1" t="s">
        <v>205</v>
      </c>
      <c r="C9862">
        <v>1968</v>
      </c>
      <c r="D9862" s="1" t="s">
        <v>18</v>
      </c>
      <c r="E9862">
        <v>166</v>
      </c>
      <c r="F9862" s="3">
        <v>5321508</v>
      </c>
      <c r="G9862" s="1" t="s">
        <v>850</v>
      </c>
      <c r="H9862">
        <v>1466</v>
      </c>
      <c r="I9862" s="1" t="s">
        <v>985</v>
      </c>
      <c r="J9862">
        <v>783</v>
      </c>
      <c r="K9862" s="1" t="s">
        <v>1222</v>
      </c>
      <c r="L9862">
        <v>1012</v>
      </c>
      <c r="M9862" s="1" t="s">
        <v>1620</v>
      </c>
      <c r="N9862" s="1" t="str">
        <f t="shared" si="154"/>
        <v>1960-1969</v>
      </c>
    </row>
    <row r="9863" spans="1:14" hidden="1" x14ac:dyDescent="0.3">
      <c r="A9863">
        <v>64116</v>
      </c>
      <c r="B9863" s="1" t="s">
        <v>205</v>
      </c>
      <c r="C9863">
        <v>1968</v>
      </c>
      <c r="D9863" s="1" t="s">
        <v>18</v>
      </c>
      <c r="E9863">
        <v>166</v>
      </c>
      <c r="F9863" s="3">
        <v>5321508</v>
      </c>
      <c r="G9863" s="1" t="s">
        <v>864</v>
      </c>
      <c r="H9863">
        <v>1466</v>
      </c>
      <c r="I9863" s="1" t="s">
        <v>985</v>
      </c>
      <c r="J9863">
        <v>6872</v>
      </c>
      <c r="K9863" s="1" t="s">
        <v>1221</v>
      </c>
      <c r="L9863">
        <v>20</v>
      </c>
      <c r="M9863" s="1" t="s">
        <v>1502</v>
      </c>
      <c r="N9863" s="1" t="str">
        <f t="shared" si="154"/>
        <v>1960-1969</v>
      </c>
    </row>
    <row r="9864" spans="1:14" hidden="1" x14ac:dyDescent="0.3">
      <c r="A9864">
        <v>64116</v>
      </c>
      <c r="B9864" s="1" t="s">
        <v>205</v>
      </c>
      <c r="C9864">
        <v>1968</v>
      </c>
      <c r="D9864" s="1" t="s">
        <v>18</v>
      </c>
      <c r="E9864">
        <v>166</v>
      </c>
      <c r="F9864" s="3">
        <v>5321508</v>
      </c>
      <c r="G9864" s="1" t="s">
        <v>864</v>
      </c>
      <c r="H9864">
        <v>1466</v>
      </c>
      <c r="I9864" s="1" t="s">
        <v>985</v>
      </c>
      <c r="J9864">
        <v>6872</v>
      </c>
      <c r="K9864" s="1" t="s">
        <v>1221</v>
      </c>
      <c r="L9864">
        <v>314</v>
      </c>
      <c r="M9864" s="1" t="s">
        <v>1619</v>
      </c>
      <c r="N9864" s="1" t="str">
        <f t="shared" si="154"/>
        <v>1960-1969</v>
      </c>
    </row>
    <row r="9865" spans="1:14" hidden="1" x14ac:dyDescent="0.3">
      <c r="A9865">
        <v>64116</v>
      </c>
      <c r="B9865" s="1" t="s">
        <v>205</v>
      </c>
      <c r="C9865">
        <v>1968</v>
      </c>
      <c r="D9865" s="1" t="s">
        <v>18</v>
      </c>
      <c r="E9865">
        <v>166</v>
      </c>
      <c r="F9865" s="3">
        <v>5321508</v>
      </c>
      <c r="G9865" s="1" t="s">
        <v>864</v>
      </c>
      <c r="H9865">
        <v>1466</v>
      </c>
      <c r="I9865" s="1" t="s">
        <v>985</v>
      </c>
      <c r="J9865">
        <v>6872</v>
      </c>
      <c r="K9865" s="1" t="s">
        <v>1221</v>
      </c>
      <c r="L9865">
        <v>1012</v>
      </c>
      <c r="M9865" s="1" t="s">
        <v>1620</v>
      </c>
      <c r="N9865" s="1" t="str">
        <f t="shared" si="154"/>
        <v>1960-1969</v>
      </c>
    </row>
    <row r="9866" spans="1:14" hidden="1" x14ac:dyDescent="0.3">
      <c r="A9866">
        <v>64116</v>
      </c>
      <c r="B9866" s="1" t="s">
        <v>205</v>
      </c>
      <c r="C9866">
        <v>1968</v>
      </c>
      <c r="D9866" s="1" t="s">
        <v>18</v>
      </c>
      <c r="E9866">
        <v>166</v>
      </c>
      <c r="F9866" s="3">
        <v>5321508</v>
      </c>
      <c r="G9866" s="1" t="s">
        <v>864</v>
      </c>
      <c r="H9866">
        <v>1466</v>
      </c>
      <c r="I9866" s="1" t="s">
        <v>985</v>
      </c>
      <c r="J9866">
        <v>1466</v>
      </c>
      <c r="K9866" s="1" t="s">
        <v>985</v>
      </c>
      <c r="L9866">
        <v>20</v>
      </c>
      <c r="M9866" s="1" t="s">
        <v>1502</v>
      </c>
      <c r="N9866" s="1" t="str">
        <f t="shared" si="154"/>
        <v>1960-1969</v>
      </c>
    </row>
    <row r="9867" spans="1:14" hidden="1" x14ac:dyDescent="0.3">
      <c r="A9867">
        <v>64116</v>
      </c>
      <c r="B9867" s="1" t="s">
        <v>205</v>
      </c>
      <c r="C9867">
        <v>1968</v>
      </c>
      <c r="D9867" s="1" t="s">
        <v>18</v>
      </c>
      <c r="E9867">
        <v>166</v>
      </c>
      <c r="F9867" s="3">
        <v>5321508</v>
      </c>
      <c r="G9867" s="1" t="s">
        <v>864</v>
      </c>
      <c r="H9867">
        <v>1466</v>
      </c>
      <c r="I9867" s="1" t="s">
        <v>985</v>
      </c>
      <c r="J9867">
        <v>1466</v>
      </c>
      <c r="K9867" s="1" t="s">
        <v>985</v>
      </c>
      <c r="L9867">
        <v>314</v>
      </c>
      <c r="M9867" s="1" t="s">
        <v>1619</v>
      </c>
      <c r="N9867" s="1" t="str">
        <f t="shared" si="154"/>
        <v>1960-1969</v>
      </c>
    </row>
    <row r="9868" spans="1:14" hidden="1" x14ac:dyDescent="0.3">
      <c r="A9868">
        <v>64116</v>
      </c>
      <c r="B9868" s="1" t="s">
        <v>205</v>
      </c>
      <c r="C9868">
        <v>1968</v>
      </c>
      <c r="D9868" s="1" t="s">
        <v>18</v>
      </c>
      <c r="E9868">
        <v>166</v>
      </c>
      <c r="F9868" s="3">
        <v>5321508</v>
      </c>
      <c r="G9868" s="1" t="s">
        <v>864</v>
      </c>
      <c r="H9868">
        <v>1466</v>
      </c>
      <c r="I9868" s="1" t="s">
        <v>985</v>
      </c>
      <c r="J9868">
        <v>1466</v>
      </c>
      <c r="K9868" s="1" t="s">
        <v>985</v>
      </c>
      <c r="L9868">
        <v>1012</v>
      </c>
      <c r="M9868" s="1" t="s">
        <v>1620</v>
      </c>
      <c r="N9868" s="1" t="str">
        <f t="shared" si="154"/>
        <v>1960-1969</v>
      </c>
    </row>
    <row r="9869" spans="1:14" hidden="1" x14ac:dyDescent="0.3">
      <c r="A9869">
        <v>64116</v>
      </c>
      <c r="B9869" s="1" t="s">
        <v>205</v>
      </c>
      <c r="C9869">
        <v>1968</v>
      </c>
      <c r="D9869" s="1" t="s">
        <v>18</v>
      </c>
      <c r="E9869">
        <v>166</v>
      </c>
      <c r="F9869" s="3">
        <v>5321508</v>
      </c>
      <c r="G9869" s="1" t="s">
        <v>864</v>
      </c>
      <c r="H9869">
        <v>1466</v>
      </c>
      <c r="I9869" s="1" t="s">
        <v>985</v>
      </c>
      <c r="J9869">
        <v>783</v>
      </c>
      <c r="K9869" s="1" t="s">
        <v>1222</v>
      </c>
      <c r="L9869">
        <v>20</v>
      </c>
      <c r="M9869" s="1" t="s">
        <v>1502</v>
      </c>
      <c r="N9869" s="1" t="str">
        <f t="shared" si="154"/>
        <v>1960-1969</v>
      </c>
    </row>
    <row r="9870" spans="1:14" hidden="1" x14ac:dyDescent="0.3">
      <c r="A9870">
        <v>64116</v>
      </c>
      <c r="B9870" s="1" t="s">
        <v>205</v>
      </c>
      <c r="C9870">
        <v>1968</v>
      </c>
      <c r="D9870" s="1" t="s">
        <v>18</v>
      </c>
      <c r="E9870">
        <v>166</v>
      </c>
      <c r="F9870" s="3">
        <v>5321508</v>
      </c>
      <c r="G9870" s="1" t="s">
        <v>864</v>
      </c>
      <c r="H9870">
        <v>1466</v>
      </c>
      <c r="I9870" s="1" t="s">
        <v>985</v>
      </c>
      <c r="J9870">
        <v>783</v>
      </c>
      <c r="K9870" s="1" t="s">
        <v>1222</v>
      </c>
      <c r="L9870">
        <v>314</v>
      </c>
      <c r="M9870" s="1" t="s">
        <v>1619</v>
      </c>
      <c r="N9870" s="1" t="str">
        <f t="shared" si="154"/>
        <v>1960-1969</v>
      </c>
    </row>
    <row r="9871" spans="1:14" hidden="1" x14ac:dyDescent="0.3">
      <c r="A9871">
        <v>64116</v>
      </c>
      <c r="B9871" s="1" t="s">
        <v>205</v>
      </c>
      <c r="C9871">
        <v>1968</v>
      </c>
      <c r="D9871" s="1" t="s">
        <v>18</v>
      </c>
      <c r="E9871">
        <v>166</v>
      </c>
      <c r="F9871" s="3">
        <v>5321508</v>
      </c>
      <c r="G9871" s="1" t="s">
        <v>864</v>
      </c>
      <c r="H9871">
        <v>1466</v>
      </c>
      <c r="I9871" s="1" t="s">
        <v>985</v>
      </c>
      <c r="J9871">
        <v>783</v>
      </c>
      <c r="K9871" s="1" t="s">
        <v>1222</v>
      </c>
      <c r="L9871">
        <v>1012</v>
      </c>
      <c r="M9871" s="1" t="s">
        <v>1620</v>
      </c>
      <c r="N9871" s="1" t="str">
        <f t="shared" si="154"/>
        <v>1960-1969</v>
      </c>
    </row>
    <row r="9872" spans="1:14" hidden="1" x14ac:dyDescent="0.3">
      <c r="A9872">
        <v>64116</v>
      </c>
      <c r="B9872" s="1" t="s">
        <v>205</v>
      </c>
      <c r="C9872">
        <v>1968</v>
      </c>
      <c r="D9872" s="1" t="s">
        <v>18</v>
      </c>
      <c r="E9872">
        <v>166</v>
      </c>
      <c r="F9872" s="3">
        <v>5321508</v>
      </c>
      <c r="G9872" s="1" t="s">
        <v>837</v>
      </c>
      <c r="H9872">
        <v>1466</v>
      </c>
      <c r="I9872" s="1" t="s">
        <v>985</v>
      </c>
      <c r="J9872">
        <v>6872</v>
      </c>
      <c r="K9872" s="1" t="s">
        <v>1221</v>
      </c>
      <c r="L9872">
        <v>20</v>
      </c>
      <c r="M9872" s="1" t="s">
        <v>1502</v>
      </c>
      <c r="N9872" s="1" t="str">
        <f t="shared" si="154"/>
        <v>1960-1969</v>
      </c>
    </row>
    <row r="9873" spans="1:14" hidden="1" x14ac:dyDescent="0.3">
      <c r="A9873">
        <v>64116</v>
      </c>
      <c r="B9873" s="1" t="s">
        <v>205</v>
      </c>
      <c r="C9873">
        <v>1968</v>
      </c>
      <c r="D9873" s="1" t="s">
        <v>18</v>
      </c>
      <c r="E9873">
        <v>166</v>
      </c>
      <c r="F9873" s="3">
        <v>5321508</v>
      </c>
      <c r="G9873" s="1" t="s">
        <v>837</v>
      </c>
      <c r="H9873">
        <v>1466</v>
      </c>
      <c r="I9873" s="1" t="s">
        <v>985</v>
      </c>
      <c r="J9873">
        <v>6872</v>
      </c>
      <c r="K9873" s="1" t="s">
        <v>1221</v>
      </c>
      <c r="L9873">
        <v>314</v>
      </c>
      <c r="M9873" s="1" t="s">
        <v>1619</v>
      </c>
      <c r="N9873" s="1" t="str">
        <f t="shared" si="154"/>
        <v>1960-1969</v>
      </c>
    </row>
    <row r="9874" spans="1:14" hidden="1" x14ac:dyDescent="0.3">
      <c r="A9874">
        <v>64116</v>
      </c>
      <c r="B9874" s="1" t="s">
        <v>205</v>
      </c>
      <c r="C9874">
        <v>1968</v>
      </c>
      <c r="D9874" s="1" t="s">
        <v>18</v>
      </c>
      <c r="E9874">
        <v>166</v>
      </c>
      <c r="F9874" s="3">
        <v>5321508</v>
      </c>
      <c r="G9874" s="1" t="s">
        <v>837</v>
      </c>
      <c r="H9874">
        <v>1466</v>
      </c>
      <c r="I9874" s="1" t="s">
        <v>985</v>
      </c>
      <c r="J9874">
        <v>6872</v>
      </c>
      <c r="K9874" s="1" t="s">
        <v>1221</v>
      </c>
      <c r="L9874">
        <v>1012</v>
      </c>
      <c r="M9874" s="1" t="s">
        <v>1620</v>
      </c>
      <c r="N9874" s="1" t="str">
        <f t="shared" si="154"/>
        <v>1960-1969</v>
      </c>
    </row>
    <row r="9875" spans="1:14" hidden="1" x14ac:dyDescent="0.3">
      <c r="A9875">
        <v>64116</v>
      </c>
      <c r="B9875" s="1" t="s">
        <v>205</v>
      </c>
      <c r="C9875">
        <v>1968</v>
      </c>
      <c r="D9875" s="1" t="s">
        <v>18</v>
      </c>
      <c r="E9875">
        <v>166</v>
      </c>
      <c r="F9875" s="3">
        <v>5321508</v>
      </c>
      <c r="G9875" s="1" t="s">
        <v>837</v>
      </c>
      <c r="H9875">
        <v>1466</v>
      </c>
      <c r="I9875" s="1" t="s">
        <v>985</v>
      </c>
      <c r="J9875">
        <v>1466</v>
      </c>
      <c r="K9875" s="1" t="s">
        <v>985</v>
      </c>
      <c r="L9875">
        <v>20</v>
      </c>
      <c r="M9875" s="1" t="s">
        <v>1502</v>
      </c>
      <c r="N9875" s="1" t="str">
        <f t="shared" si="154"/>
        <v>1960-1969</v>
      </c>
    </row>
    <row r="9876" spans="1:14" hidden="1" x14ac:dyDescent="0.3">
      <c r="A9876">
        <v>64116</v>
      </c>
      <c r="B9876" s="1" t="s">
        <v>205</v>
      </c>
      <c r="C9876">
        <v>1968</v>
      </c>
      <c r="D9876" s="1" t="s">
        <v>18</v>
      </c>
      <c r="E9876">
        <v>166</v>
      </c>
      <c r="F9876" s="3">
        <v>5321508</v>
      </c>
      <c r="G9876" s="1" t="s">
        <v>837</v>
      </c>
      <c r="H9876">
        <v>1466</v>
      </c>
      <c r="I9876" s="1" t="s">
        <v>985</v>
      </c>
      <c r="J9876">
        <v>1466</v>
      </c>
      <c r="K9876" s="1" t="s">
        <v>985</v>
      </c>
      <c r="L9876">
        <v>314</v>
      </c>
      <c r="M9876" s="1" t="s">
        <v>1619</v>
      </c>
      <c r="N9876" s="1" t="str">
        <f t="shared" si="154"/>
        <v>1960-1969</v>
      </c>
    </row>
    <row r="9877" spans="1:14" hidden="1" x14ac:dyDescent="0.3">
      <c r="A9877">
        <v>64116</v>
      </c>
      <c r="B9877" s="1" t="s">
        <v>205</v>
      </c>
      <c r="C9877">
        <v>1968</v>
      </c>
      <c r="D9877" s="1" t="s">
        <v>18</v>
      </c>
      <c r="E9877">
        <v>166</v>
      </c>
      <c r="F9877" s="3">
        <v>5321508</v>
      </c>
      <c r="G9877" s="1" t="s">
        <v>837</v>
      </c>
      <c r="H9877">
        <v>1466</v>
      </c>
      <c r="I9877" s="1" t="s">
        <v>985</v>
      </c>
      <c r="J9877">
        <v>1466</v>
      </c>
      <c r="K9877" s="1" t="s">
        <v>985</v>
      </c>
      <c r="L9877">
        <v>1012</v>
      </c>
      <c r="M9877" s="1" t="s">
        <v>1620</v>
      </c>
      <c r="N9877" s="1" t="str">
        <f t="shared" si="154"/>
        <v>1960-1969</v>
      </c>
    </row>
    <row r="9878" spans="1:14" hidden="1" x14ac:dyDescent="0.3">
      <c r="A9878">
        <v>64116</v>
      </c>
      <c r="B9878" s="1" t="s">
        <v>205</v>
      </c>
      <c r="C9878">
        <v>1968</v>
      </c>
      <c r="D9878" s="1" t="s">
        <v>18</v>
      </c>
      <c r="E9878">
        <v>166</v>
      </c>
      <c r="F9878" s="3">
        <v>5321508</v>
      </c>
      <c r="G9878" s="1" t="s">
        <v>837</v>
      </c>
      <c r="H9878">
        <v>1466</v>
      </c>
      <c r="I9878" s="1" t="s">
        <v>985</v>
      </c>
      <c r="J9878">
        <v>783</v>
      </c>
      <c r="K9878" s="1" t="s">
        <v>1222</v>
      </c>
      <c r="L9878">
        <v>20</v>
      </c>
      <c r="M9878" s="1" t="s">
        <v>1502</v>
      </c>
      <c r="N9878" s="1" t="str">
        <f t="shared" si="154"/>
        <v>1960-1969</v>
      </c>
    </row>
    <row r="9879" spans="1:14" hidden="1" x14ac:dyDescent="0.3">
      <c r="A9879">
        <v>64116</v>
      </c>
      <c r="B9879" s="1" t="s">
        <v>205</v>
      </c>
      <c r="C9879">
        <v>1968</v>
      </c>
      <c r="D9879" s="1" t="s">
        <v>18</v>
      </c>
      <c r="E9879">
        <v>166</v>
      </c>
      <c r="F9879" s="3">
        <v>5321508</v>
      </c>
      <c r="G9879" s="1" t="s">
        <v>837</v>
      </c>
      <c r="H9879">
        <v>1466</v>
      </c>
      <c r="I9879" s="1" t="s">
        <v>985</v>
      </c>
      <c r="J9879">
        <v>783</v>
      </c>
      <c r="K9879" s="1" t="s">
        <v>1222</v>
      </c>
      <c r="L9879">
        <v>314</v>
      </c>
      <c r="M9879" s="1" t="s">
        <v>1619</v>
      </c>
      <c r="N9879" s="1" t="str">
        <f t="shared" si="154"/>
        <v>1960-1969</v>
      </c>
    </row>
    <row r="9880" spans="1:14" hidden="1" x14ac:dyDescent="0.3">
      <c r="A9880">
        <v>64116</v>
      </c>
      <c r="B9880" s="1" t="s">
        <v>205</v>
      </c>
      <c r="C9880">
        <v>1968</v>
      </c>
      <c r="D9880" s="1" t="s">
        <v>18</v>
      </c>
      <c r="E9880">
        <v>166</v>
      </c>
      <c r="F9880" s="3">
        <v>5321508</v>
      </c>
      <c r="G9880" s="1" t="s">
        <v>837</v>
      </c>
      <c r="H9880">
        <v>1466</v>
      </c>
      <c r="I9880" s="1" t="s">
        <v>985</v>
      </c>
      <c r="J9880">
        <v>783</v>
      </c>
      <c r="K9880" s="1" t="s">
        <v>1222</v>
      </c>
      <c r="L9880">
        <v>1012</v>
      </c>
      <c r="M9880" s="1" t="s">
        <v>1620</v>
      </c>
      <c r="N9880" s="1" t="str">
        <f t="shared" si="154"/>
        <v>1960-1969</v>
      </c>
    </row>
    <row r="9881" spans="1:14" hidden="1" x14ac:dyDescent="0.3">
      <c r="A9881">
        <v>64116</v>
      </c>
      <c r="B9881" s="1" t="s">
        <v>205</v>
      </c>
      <c r="C9881">
        <v>1968</v>
      </c>
      <c r="D9881" s="1" t="s">
        <v>18</v>
      </c>
      <c r="E9881">
        <v>166</v>
      </c>
      <c r="F9881" s="3">
        <v>5321508</v>
      </c>
      <c r="G9881" s="1" t="s">
        <v>838</v>
      </c>
      <c r="H9881">
        <v>1466</v>
      </c>
      <c r="I9881" s="1" t="s">
        <v>985</v>
      </c>
      <c r="J9881">
        <v>6872</v>
      </c>
      <c r="K9881" s="1" t="s">
        <v>1221</v>
      </c>
      <c r="L9881">
        <v>20</v>
      </c>
      <c r="M9881" s="1" t="s">
        <v>1502</v>
      </c>
      <c r="N9881" s="1" t="str">
        <f t="shared" si="154"/>
        <v>1960-1969</v>
      </c>
    </row>
    <row r="9882" spans="1:14" hidden="1" x14ac:dyDescent="0.3">
      <c r="A9882">
        <v>64116</v>
      </c>
      <c r="B9882" s="1" t="s">
        <v>205</v>
      </c>
      <c r="C9882">
        <v>1968</v>
      </c>
      <c r="D9882" s="1" t="s">
        <v>18</v>
      </c>
      <c r="E9882">
        <v>166</v>
      </c>
      <c r="F9882" s="3">
        <v>5321508</v>
      </c>
      <c r="G9882" s="1" t="s">
        <v>838</v>
      </c>
      <c r="H9882">
        <v>1466</v>
      </c>
      <c r="I9882" s="1" t="s">
        <v>985</v>
      </c>
      <c r="J9882">
        <v>6872</v>
      </c>
      <c r="K9882" s="1" t="s">
        <v>1221</v>
      </c>
      <c r="L9882">
        <v>314</v>
      </c>
      <c r="M9882" s="1" t="s">
        <v>1619</v>
      </c>
      <c r="N9882" s="1" t="str">
        <f t="shared" si="154"/>
        <v>1960-1969</v>
      </c>
    </row>
    <row r="9883" spans="1:14" hidden="1" x14ac:dyDescent="0.3">
      <c r="A9883">
        <v>64116</v>
      </c>
      <c r="B9883" s="1" t="s">
        <v>205</v>
      </c>
      <c r="C9883">
        <v>1968</v>
      </c>
      <c r="D9883" s="1" t="s">
        <v>18</v>
      </c>
      <c r="E9883">
        <v>166</v>
      </c>
      <c r="F9883" s="3">
        <v>5321508</v>
      </c>
      <c r="G9883" s="1" t="s">
        <v>838</v>
      </c>
      <c r="H9883">
        <v>1466</v>
      </c>
      <c r="I9883" s="1" t="s">
        <v>985</v>
      </c>
      <c r="J9883">
        <v>6872</v>
      </c>
      <c r="K9883" s="1" t="s">
        <v>1221</v>
      </c>
      <c r="L9883">
        <v>1012</v>
      </c>
      <c r="M9883" s="1" t="s">
        <v>1620</v>
      </c>
      <c r="N9883" s="1" t="str">
        <f t="shared" si="154"/>
        <v>1960-1969</v>
      </c>
    </row>
    <row r="9884" spans="1:14" hidden="1" x14ac:dyDescent="0.3">
      <c r="A9884">
        <v>64116</v>
      </c>
      <c r="B9884" s="1" t="s">
        <v>205</v>
      </c>
      <c r="C9884">
        <v>1968</v>
      </c>
      <c r="D9884" s="1" t="s">
        <v>18</v>
      </c>
      <c r="E9884">
        <v>166</v>
      </c>
      <c r="F9884" s="3">
        <v>5321508</v>
      </c>
      <c r="G9884" s="1" t="s">
        <v>838</v>
      </c>
      <c r="H9884">
        <v>1466</v>
      </c>
      <c r="I9884" s="1" t="s">
        <v>985</v>
      </c>
      <c r="J9884">
        <v>1466</v>
      </c>
      <c r="K9884" s="1" t="s">
        <v>985</v>
      </c>
      <c r="L9884">
        <v>20</v>
      </c>
      <c r="M9884" s="1" t="s">
        <v>1502</v>
      </c>
      <c r="N9884" s="1" t="str">
        <f t="shared" si="154"/>
        <v>1960-1969</v>
      </c>
    </row>
    <row r="9885" spans="1:14" hidden="1" x14ac:dyDescent="0.3">
      <c r="A9885">
        <v>64116</v>
      </c>
      <c r="B9885" s="1" t="s">
        <v>205</v>
      </c>
      <c r="C9885">
        <v>1968</v>
      </c>
      <c r="D9885" s="1" t="s">
        <v>18</v>
      </c>
      <c r="E9885">
        <v>166</v>
      </c>
      <c r="F9885" s="3">
        <v>5321508</v>
      </c>
      <c r="G9885" s="1" t="s">
        <v>838</v>
      </c>
      <c r="H9885">
        <v>1466</v>
      </c>
      <c r="I9885" s="1" t="s">
        <v>985</v>
      </c>
      <c r="J9885">
        <v>1466</v>
      </c>
      <c r="K9885" s="1" t="s">
        <v>985</v>
      </c>
      <c r="L9885">
        <v>314</v>
      </c>
      <c r="M9885" s="1" t="s">
        <v>1619</v>
      </c>
      <c r="N9885" s="1" t="str">
        <f t="shared" si="154"/>
        <v>1960-1969</v>
      </c>
    </row>
    <row r="9886" spans="1:14" hidden="1" x14ac:dyDescent="0.3">
      <c r="A9886">
        <v>64116</v>
      </c>
      <c r="B9886" s="1" t="s">
        <v>205</v>
      </c>
      <c r="C9886">
        <v>1968</v>
      </c>
      <c r="D9886" s="1" t="s">
        <v>18</v>
      </c>
      <c r="E9886">
        <v>166</v>
      </c>
      <c r="F9886" s="3">
        <v>5321508</v>
      </c>
      <c r="G9886" s="1" t="s">
        <v>838</v>
      </c>
      <c r="H9886">
        <v>1466</v>
      </c>
      <c r="I9886" s="1" t="s">
        <v>985</v>
      </c>
      <c r="J9886">
        <v>1466</v>
      </c>
      <c r="K9886" s="1" t="s">
        <v>985</v>
      </c>
      <c r="L9886">
        <v>1012</v>
      </c>
      <c r="M9886" s="1" t="s">
        <v>1620</v>
      </c>
      <c r="N9886" s="1" t="str">
        <f t="shared" si="154"/>
        <v>1960-1969</v>
      </c>
    </row>
    <row r="9887" spans="1:14" hidden="1" x14ac:dyDescent="0.3">
      <c r="A9887">
        <v>64116</v>
      </c>
      <c r="B9887" s="1" t="s">
        <v>205</v>
      </c>
      <c r="C9887">
        <v>1968</v>
      </c>
      <c r="D9887" s="1" t="s">
        <v>18</v>
      </c>
      <c r="E9887">
        <v>166</v>
      </c>
      <c r="F9887" s="3">
        <v>5321508</v>
      </c>
      <c r="G9887" s="1" t="s">
        <v>838</v>
      </c>
      <c r="H9887">
        <v>1466</v>
      </c>
      <c r="I9887" s="1" t="s">
        <v>985</v>
      </c>
      <c r="J9887">
        <v>783</v>
      </c>
      <c r="K9887" s="1" t="s">
        <v>1222</v>
      </c>
      <c r="L9887">
        <v>20</v>
      </c>
      <c r="M9887" s="1" t="s">
        <v>1502</v>
      </c>
      <c r="N9887" s="1" t="str">
        <f t="shared" si="154"/>
        <v>1960-1969</v>
      </c>
    </row>
    <row r="9888" spans="1:14" hidden="1" x14ac:dyDescent="0.3">
      <c r="A9888">
        <v>64116</v>
      </c>
      <c r="B9888" s="1" t="s">
        <v>205</v>
      </c>
      <c r="C9888">
        <v>1968</v>
      </c>
      <c r="D9888" s="1" t="s">
        <v>18</v>
      </c>
      <c r="E9888">
        <v>166</v>
      </c>
      <c r="F9888" s="3">
        <v>5321508</v>
      </c>
      <c r="G9888" s="1" t="s">
        <v>838</v>
      </c>
      <c r="H9888">
        <v>1466</v>
      </c>
      <c r="I9888" s="1" t="s">
        <v>985</v>
      </c>
      <c r="J9888">
        <v>783</v>
      </c>
      <c r="K9888" s="1" t="s">
        <v>1222</v>
      </c>
      <c r="L9888">
        <v>314</v>
      </c>
      <c r="M9888" s="1" t="s">
        <v>1619</v>
      </c>
      <c r="N9888" s="1" t="str">
        <f t="shared" si="154"/>
        <v>1960-1969</v>
      </c>
    </row>
    <row r="9889" spans="1:14" hidden="1" x14ac:dyDescent="0.3">
      <c r="A9889">
        <v>64116</v>
      </c>
      <c r="B9889" s="1" t="s">
        <v>205</v>
      </c>
      <c r="C9889">
        <v>1968</v>
      </c>
      <c r="D9889" s="1" t="s">
        <v>18</v>
      </c>
      <c r="E9889">
        <v>166</v>
      </c>
      <c r="F9889" s="3">
        <v>5321508</v>
      </c>
      <c r="G9889" s="1" t="s">
        <v>838</v>
      </c>
      <c r="H9889">
        <v>1466</v>
      </c>
      <c r="I9889" s="1" t="s">
        <v>985</v>
      </c>
      <c r="J9889">
        <v>783</v>
      </c>
      <c r="K9889" s="1" t="s">
        <v>1222</v>
      </c>
      <c r="L9889">
        <v>1012</v>
      </c>
      <c r="M9889" s="1" t="s">
        <v>1620</v>
      </c>
      <c r="N9889" s="1" t="str">
        <f t="shared" si="154"/>
        <v>1960-1969</v>
      </c>
    </row>
    <row r="9890" spans="1:14" hidden="1" x14ac:dyDescent="0.3">
      <c r="A9890">
        <v>64116</v>
      </c>
      <c r="B9890" s="1" t="s">
        <v>205</v>
      </c>
      <c r="C9890">
        <v>1968</v>
      </c>
      <c r="D9890" s="1" t="s">
        <v>18</v>
      </c>
      <c r="E9890">
        <v>166</v>
      </c>
      <c r="F9890" s="3">
        <v>5321508</v>
      </c>
      <c r="G9890" s="1" t="s">
        <v>853</v>
      </c>
      <c r="H9890">
        <v>1466</v>
      </c>
      <c r="I9890" s="1" t="s">
        <v>985</v>
      </c>
      <c r="J9890">
        <v>6872</v>
      </c>
      <c r="K9890" s="1" t="s">
        <v>1221</v>
      </c>
      <c r="L9890">
        <v>20</v>
      </c>
      <c r="M9890" s="1" t="s">
        <v>1502</v>
      </c>
      <c r="N9890" s="1" t="str">
        <f t="shared" si="154"/>
        <v>1960-1969</v>
      </c>
    </row>
    <row r="9891" spans="1:14" hidden="1" x14ac:dyDescent="0.3">
      <c r="A9891">
        <v>64116</v>
      </c>
      <c r="B9891" s="1" t="s">
        <v>205</v>
      </c>
      <c r="C9891">
        <v>1968</v>
      </c>
      <c r="D9891" s="1" t="s">
        <v>18</v>
      </c>
      <c r="E9891">
        <v>166</v>
      </c>
      <c r="F9891" s="3">
        <v>5321508</v>
      </c>
      <c r="G9891" s="1" t="s">
        <v>853</v>
      </c>
      <c r="H9891">
        <v>1466</v>
      </c>
      <c r="I9891" s="1" t="s">
        <v>985</v>
      </c>
      <c r="J9891">
        <v>6872</v>
      </c>
      <c r="K9891" s="1" t="s">
        <v>1221</v>
      </c>
      <c r="L9891">
        <v>314</v>
      </c>
      <c r="M9891" s="1" t="s">
        <v>1619</v>
      </c>
      <c r="N9891" s="1" t="str">
        <f t="shared" si="154"/>
        <v>1960-1969</v>
      </c>
    </row>
    <row r="9892" spans="1:14" hidden="1" x14ac:dyDescent="0.3">
      <c r="A9892">
        <v>64116</v>
      </c>
      <c r="B9892" s="1" t="s">
        <v>205</v>
      </c>
      <c r="C9892">
        <v>1968</v>
      </c>
      <c r="D9892" s="1" t="s">
        <v>18</v>
      </c>
      <c r="E9892">
        <v>166</v>
      </c>
      <c r="F9892" s="3">
        <v>5321508</v>
      </c>
      <c r="G9892" s="1" t="s">
        <v>853</v>
      </c>
      <c r="H9892">
        <v>1466</v>
      </c>
      <c r="I9892" s="1" t="s">
        <v>985</v>
      </c>
      <c r="J9892">
        <v>6872</v>
      </c>
      <c r="K9892" s="1" t="s">
        <v>1221</v>
      </c>
      <c r="L9892">
        <v>1012</v>
      </c>
      <c r="M9892" s="1" t="s">
        <v>1620</v>
      </c>
      <c r="N9892" s="1" t="str">
        <f t="shared" si="154"/>
        <v>1960-1969</v>
      </c>
    </row>
    <row r="9893" spans="1:14" hidden="1" x14ac:dyDescent="0.3">
      <c r="A9893">
        <v>64116</v>
      </c>
      <c r="B9893" s="1" t="s">
        <v>205</v>
      </c>
      <c r="C9893">
        <v>1968</v>
      </c>
      <c r="D9893" s="1" t="s">
        <v>18</v>
      </c>
      <c r="E9893">
        <v>166</v>
      </c>
      <c r="F9893" s="3">
        <v>5321508</v>
      </c>
      <c r="G9893" s="1" t="s">
        <v>853</v>
      </c>
      <c r="H9893">
        <v>1466</v>
      </c>
      <c r="I9893" s="1" t="s">
        <v>985</v>
      </c>
      <c r="J9893">
        <v>1466</v>
      </c>
      <c r="K9893" s="1" t="s">
        <v>985</v>
      </c>
      <c r="L9893">
        <v>20</v>
      </c>
      <c r="M9893" s="1" t="s">
        <v>1502</v>
      </c>
      <c r="N9893" s="1" t="str">
        <f t="shared" si="154"/>
        <v>1960-1969</v>
      </c>
    </row>
    <row r="9894" spans="1:14" hidden="1" x14ac:dyDescent="0.3">
      <c r="A9894">
        <v>64116</v>
      </c>
      <c r="B9894" s="1" t="s">
        <v>205</v>
      </c>
      <c r="C9894">
        <v>1968</v>
      </c>
      <c r="D9894" s="1" t="s">
        <v>18</v>
      </c>
      <c r="E9894">
        <v>166</v>
      </c>
      <c r="F9894" s="3">
        <v>5321508</v>
      </c>
      <c r="G9894" s="1" t="s">
        <v>853</v>
      </c>
      <c r="H9894">
        <v>1466</v>
      </c>
      <c r="I9894" s="1" t="s">
        <v>985</v>
      </c>
      <c r="J9894">
        <v>1466</v>
      </c>
      <c r="K9894" s="1" t="s">
        <v>985</v>
      </c>
      <c r="L9894">
        <v>314</v>
      </c>
      <c r="M9894" s="1" t="s">
        <v>1619</v>
      </c>
      <c r="N9894" s="1" t="str">
        <f t="shared" si="154"/>
        <v>1960-1969</v>
      </c>
    </row>
    <row r="9895" spans="1:14" hidden="1" x14ac:dyDescent="0.3">
      <c r="A9895">
        <v>64116</v>
      </c>
      <c r="B9895" s="1" t="s">
        <v>205</v>
      </c>
      <c r="C9895">
        <v>1968</v>
      </c>
      <c r="D9895" s="1" t="s">
        <v>18</v>
      </c>
      <c r="E9895">
        <v>166</v>
      </c>
      <c r="F9895" s="3">
        <v>5321508</v>
      </c>
      <c r="G9895" s="1" t="s">
        <v>853</v>
      </c>
      <c r="H9895">
        <v>1466</v>
      </c>
      <c r="I9895" s="1" t="s">
        <v>985</v>
      </c>
      <c r="J9895">
        <v>1466</v>
      </c>
      <c r="K9895" s="1" t="s">
        <v>985</v>
      </c>
      <c r="L9895">
        <v>1012</v>
      </c>
      <c r="M9895" s="1" t="s">
        <v>1620</v>
      </c>
      <c r="N9895" s="1" t="str">
        <f t="shared" si="154"/>
        <v>1960-1969</v>
      </c>
    </row>
    <row r="9896" spans="1:14" hidden="1" x14ac:dyDescent="0.3">
      <c r="A9896">
        <v>64116</v>
      </c>
      <c r="B9896" s="1" t="s">
        <v>205</v>
      </c>
      <c r="C9896">
        <v>1968</v>
      </c>
      <c r="D9896" s="1" t="s">
        <v>18</v>
      </c>
      <c r="E9896">
        <v>166</v>
      </c>
      <c r="F9896" s="3">
        <v>5321508</v>
      </c>
      <c r="G9896" s="1" t="s">
        <v>853</v>
      </c>
      <c r="H9896">
        <v>1466</v>
      </c>
      <c r="I9896" s="1" t="s">
        <v>985</v>
      </c>
      <c r="J9896">
        <v>783</v>
      </c>
      <c r="K9896" s="1" t="s">
        <v>1222</v>
      </c>
      <c r="L9896">
        <v>20</v>
      </c>
      <c r="M9896" s="1" t="s">
        <v>1502</v>
      </c>
      <c r="N9896" s="1" t="str">
        <f t="shared" si="154"/>
        <v>1960-1969</v>
      </c>
    </row>
    <row r="9897" spans="1:14" hidden="1" x14ac:dyDescent="0.3">
      <c r="A9897">
        <v>64116</v>
      </c>
      <c r="B9897" s="1" t="s">
        <v>205</v>
      </c>
      <c r="C9897">
        <v>1968</v>
      </c>
      <c r="D9897" s="1" t="s">
        <v>18</v>
      </c>
      <c r="E9897">
        <v>166</v>
      </c>
      <c r="F9897" s="3">
        <v>5321508</v>
      </c>
      <c r="G9897" s="1" t="s">
        <v>853</v>
      </c>
      <c r="H9897">
        <v>1466</v>
      </c>
      <c r="I9897" s="1" t="s">
        <v>985</v>
      </c>
      <c r="J9897">
        <v>783</v>
      </c>
      <c r="K9897" s="1" t="s">
        <v>1222</v>
      </c>
      <c r="L9897">
        <v>314</v>
      </c>
      <c r="M9897" s="1" t="s">
        <v>1619</v>
      </c>
      <c r="N9897" s="1" t="str">
        <f t="shared" si="154"/>
        <v>1960-1969</v>
      </c>
    </row>
    <row r="9898" spans="1:14" hidden="1" x14ac:dyDescent="0.3">
      <c r="A9898">
        <v>64116</v>
      </c>
      <c r="B9898" s="1" t="s">
        <v>205</v>
      </c>
      <c r="C9898">
        <v>1968</v>
      </c>
      <c r="D9898" s="1" t="s">
        <v>18</v>
      </c>
      <c r="E9898">
        <v>166</v>
      </c>
      <c r="F9898" s="3">
        <v>5321508</v>
      </c>
      <c r="G9898" s="1" t="s">
        <v>853</v>
      </c>
      <c r="H9898">
        <v>1466</v>
      </c>
      <c r="I9898" s="1" t="s">
        <v>985</v>
      </c>
      <c r="J9898">
        <v>783</v>
      </c>
      <c r="K9898" s="1" t="s">
        <v>1222</v>
      </c>
      <c r="L9898">
        <v>1012</v>
      </c>
      <c r="M9898" s="1" t="s">
        <v>1620</v>
      </c>
      <c r="N9898" s="1" t="str">
        <f t="shared" si="154"/>
        <v>1960-1969</v>
      </c>
    </row>
    <row r="9899" spans="1:14" hidden="1" x14ac:dyDescent="0.3">
      <c r="A9899">
        <v>64116</v>
      </c>
      <c r="B9899" s="1" t="s">
        <v>205</v>
      </c>
      <c r="C9899">
        <v>1968</v>
      </c>
      <c r="D9899" s="1" t="s">
        <v>18</v>
      </c>
      <c r="E9899">
        <v>166</v>
      </c>
      <c r="F9899" s="3">
        <v>5321508</v>
      </c>
      <c r="G9899" s="1" t="s">
        <v>865</v>
      </c>
      <c r="H9899">
        <v>1466</v>
      </c>
      <c r="I9899" s="1" t="s">
        <v>985</v>
      </c>
      <c r="J9899">
        <v>6872</v>
      </c>
      <c r="K9899" s="1" t="s">
        <v>1221</v>
      </c>
      <c r="L9899">
        <v>20</v>
      </c>
      <c r="M9899" s="1" t="s">
        <v>1502</v>
      </c>
      <c r="N9899" s="1" t="str">
        <f t="shared" si="154"/>
        <v>1960-1969</v>
      </c>
    </row>
    <row r="9900" spans="1:14" hidden="1" x14ac:dyDescent="0.3">
      <c r="A9900">
        <v>64116</v>
      </c>
      <c r="B9900" s="1" t="s">
        <v>205</v>
      </c>
      <c r="C9900">
        <v>1968</v>
      </c>
      <c r="D9900" s="1" t="s">
        <v>18</v>
      </c>
      <c r="E9900">
        <v>166</v>
      </c>
      <c r="F9900" s="3">
        <v>5321508</v>
      </c>
      <c r="G9900" s="1" t="s">
        <v>865</v>
      </c>
      <c r="H9900">
        <v>1466</v>
      </c>
      <c r="I9900" s="1" t="s">
        <v>985</v>
      </c>
      <c r="J9900">
        <v>6872</v>
      </c>
      <c r="K9900" s="1" t="s">
        <v>1221</v>
      </c>
      <c r="L9900">
        <v>314</v>
      </c>
      <c r="M9900" s="1" t="s">
        <v>1619</v>
      </c>
      <c r="N9900" s="1" t="str">
        <f t="shared" si="154"/>
        <v>1960-1969</v>
      </c>
    </row>
    <row r="9901" spans="1:14" hidden="1" x14ac:dyDescent="0.3">
      <c r="A9901">
        <v>64116</v>
      </c>
      <c r="B9901" s="1" t="s">
        <v>205</v>
      </c>
      <c r="C9901">
        <v>1968</v>
      </c>
      <c r="D9901" s="1" t="s">
        <v>18</v>
      </c>
      <c r="E9901">
        <v>166</v>
      </c>
      <c r="F9901" s="3">
        <v>5321508</v>
      </c>
      <c r="G9901" s="1" t="s">
        <v>865</v>
      </c>
      <c r="H9901">
        <v>1466</v>
      </c>
      <c r="I9901" s="1" t="s">
        <v>985</v>
      </c>
      <c r="J9901">
        <v>6872</v>
      </c>
      <c r="K9901" s="1" t="s">
        <v>1221</v>
      </c>
      <c r="L9901">
        <v>1012</v>
      </c>
      <c r="M9901" s="1" t="s">
        <v>1620</v>
      </c>
      <c r="N9901" s="1" t="str">
        <f t="shared" si="154"/>
        <v>1960-1969</v>
      </c>
    </row>
    <row r="9902" spans="1:14" hidden="1" x14ac:dyDescent="0.3">
      <c r="A9902">
        <v>64116</v>
      </c>
      <c r="B9902" s="1" t="s">
        <v>205</v>
      </c>
      <c r="C9902">
        <v>1968</v>
      </c>
      <c r="D9902" s="1" t="s">
        <v>18</v>
      </c>
      <c r="E9902">
        <v>166</v>
      </c>
      <c r="F9902" s="3">
        <v>5321508</v>
      </c>
      <c r="G9902" s="1" t="s">
        <v>865</v>
      </c>
      <c r="H9902">
        <v>1466</v>
      </c>
      <c r="I9902" s="1" t="s">
        <v>985</v>
      </c>
      <c r="J9902">
        <v>1466</v>
      </c>
      <c r="K9902" s="1" t="s">
        <v>985</v>
      </c>
      <c r="L9902">
        <v>20</v>
      </c>
      <c r="M9902" s="1" t="s">
        <v>1502</v>
      </c>
      <c r="N9902" s="1" t="str">
        <f t="shared" si="154"/>
        <v>1960-1969</v>
      </c>
    </row>
    <row r="9903" spans="1:14" hidden="1" x14ac:dyDescent="0.3">
      <c r="A9903">
        <v>64116</v>
      </c>
      <c r="B9903" s="1" t="s">
        <v>205</v>
      </c>
      <c r="C9903">
        <v>1968</v>
      </c>
      <c r="D9903" s="1" t="s">
        <v>18</v>
      </c>
      <c r="E9903">
        <v>166</v>
      </c>
      <c r="F9903" s="3">
        <v>5321508</v>
      </c>
      <c r="G9903" s="1" t="s">
        <v>865</v>
      </c>
      <c r="H9903">
        <v>1466</v>
      </c>
      <c r="I9903" s="1" t="s">
        <v>985</v>
      </c>
      <c r="J9903">
        <v>1466</v>
      </c>
      <c r="K9903" s="1" t="s">
        <v>985</v>
      </c>
      <c r="L9903">
        <v>314</v>
      </c>
      <c r="M9903" s="1" t="s">
        <v>1619</v>
      </c>
      <c r="N9903" s="1" t="str">
        <f t="shared" si="154"/>
        <v>1960-1969</v>
      </c>
    </row>
    <row r="9904" spans="1:14" hidden="1" x14ac:dyDescent="0.3">
      <c r="A9904">
        <v>64116</v>
      </c>
      <c r="B9904" s="1" t="s">
        <v>205</v>
      </c>
      <c r="C9904">
        <v>1968</v>
      </c>
      <c r="D9904" s="1" t="s">
        <v>18</v>
      </c>
      <c r="E9904">
        <v>166</v>
      </c>
      <c r="F9904" s="3">
        <v>5321508</v>
      </c>
      <c r="G9904" s="1" t="s">
        <v>865</v>
      </c>
      <c r="H9904">
        <v>1466</v>
      </c>
      <c r="I9904" s="1" t="s">
        <v>985</v>
      </c>
      <c r="J9904">
        <v>1466</v>
      </c>
      <c r="K9904" s="1" t="s">
        <v>985</v>
      </c>
      <c r="L9904">
        <v>1012</v>
      </c>
      <c r="M9904" s="1" t="s">
        <v>1620</v>
      </c>
      <c r="N9904" s="1" t="str">
        <f t="shared" si="154"/>
        <v>1960-1969</v>
      </c>
    </row>
    <row r="9905" spans="1:14" hidden="1" x14ac:dyDescent="0.3">
      <c r="A9905">
        <v>64116</v>
      </c>
      <c r="B9905" s="1" t="s">
        <v>205</v>
      </c>
      <c r="C9905">
        <v>1968</v>
      </c>
      <c r="D9905" s="1" t="s">
        <v>18</v>
      </c>
      <c r="E9905">
        <v>166</v>
      </c>
      <c r="F9905" s="3">
        <v>5321508</v>
      </c>
      <c r="G9905" s="1" t="s">
        <v>865</v>
      </c>
      <c r="H9905">
        <v>1466</v>
      </c>
      <c r="I9905" s="1" t="s">
        <v>985</v>
      </c>
      <c r="J9905">
        <v>783</v>
      </c>
      <c r="K9905" s="1" t="s">
        <v>1222</v>
      </c>
      <c r="L9905">
        <v>20</v>
      </c>
      <c r="M9905" s="1" t="s">
        <v>1502</v>
      </c>
      <c r="N9905" s="1" t="str">
        <f t="shared" si="154"/>
        <v>1960-1969</v>
      </c>
    </row>
    <row r="9906" spans="1:14" hidden="1" x14ac:dyDescent="0.3">
      <c r="A9906">
        <v>64116</v>
      </c>
      <c r="B9906" s="1" t="s">
        <v>205</v>
      </c>
      <c r="C9906">
        <v>1968</v>
      </c>
      <c r="D9906" s="1" t="s">
        <v>18</v>
      </c>
      <c r="E9906">
        <v>166</v>
      </c>
      <c r="F9906" s="3">
        <v>5321508</v>
      </c>
      <c r="G9906" s="1" t="s">
        <v>865</v>
      </c>
      <c r="H9906">
        <v>1466</v>
      </c>
      <c r="I9906" s="1" t="s">
        <v>985</v>
      </c>
      <c r="J9906">
        <v>783</v>
      </c>
      <c r="K9906" s="1" t="s">
        <v>1222</v>
      </c>
      <c r="L9906">
        <v>314</v>
      </c>
      <c r="M9906" s="1" t="s">
        <v>1619</v>
      </c>
      <c r="N9906" s="1" t="str">
        <f t="shared" si="154"/>
        <v>1960-1969</v>
      </c>
    </row>
    <row r="9907" spans="1:14" hidden="1" x14ac:dyDescent="0.3">
      <c r="A9907">
        <v>64116</v>
      </c>
      <c r="B9907" s="1" t="s">
        <v>205</v>
      </c>
      <c r="C9907">
        <v>1968</v>
      </c>
      <c r="D9907" s="1" t="s">
        <v>18</v>
      </c>
      <c r="E9907">
        <v>166</v>
      </c>
      <c r="F9907" s="3">
        <v>5321508</v>
      </c>
      <c r="G9907" s="1" t="s">
        <v>865</v>
      </c>
      <c r="H9907">
        <v>1466</v>
      </c>
      <c r="I9907" s="1" t="s">
        <v>985</v>
      </c>
      <c r="J9907">
        <v>783</v>
      </c>
      <c r="K9907" s="1" t="s">
        <v>1222</v>
      </c>
      <c r="L9907">
        <v>1012</v>
      </c>
      <c r="M9907" s="1" t="s">
        <v>1620</v>
      </c>
      <c r="N9907" s="1" t="str">
        <f t="shared" si="154"/>
        <v>1960-1969</v>
      </c>
    </row>
    <row r="9908" spans="1:14" hidden="1" x14ac:dyDescent="0.3">
      <c r="A9908">
        <v>64116</v>
      </c>
      <c r="B9908" s="1" t="s">
        <v>205</v>
      </c>
      <c r="C9908">
        <v>1968</v>
      </c>
      <c r="D9908" s="1" t="s">
        <v>18</v>
      </c>
      <c r="E9908">
        <v>166</v>
      </c>
      <c r="F9908" s="3">
        <v>5321508</v>
      </c>
      <c r="G9908" s="1" t="s">
        <v>866</v>
      </c>
      <c r="H9908">
        <v>1466</v>
      </c>
      <c r="I9908" s="1" t="s">
        <v>985</v>
      </c>
      <c r="J9908">
        <v>6872</v>
      </c>
      <c r="K9908" s="1" t="s">
        <v>1221</v>
      </c>
      <c r="L9908">
        <v>20</v>
      </c>
      <c r="M9908" s="1" t="s">
        <v>1502</v>
      </c>
      <c r="N9908" s="1" t="str">
        <f t="shared" si="154"/>
        <v>1960-1969</v>
      </c>
    </row>
    <row r="9909" spans="1:14" hidden="1" x14ac:dyDescent="0.3">
      <c r="A9909">
        <v>64116</v>
      </c>
      <c r="B9909" s="1" t="s">
        <v>205</v>
      </c>
      <c r="C9909">
        <v>1968</v>
      </c>
      <c r="D9909" s="1" t="s">
        <v>18</v>
      </c>
      <c r="E9909">
        <v>166</v>
      </c>
      <c r="F9909" s="3">
        <v>5321508</v>
      </c>
      <c r="G9909" s="1" t="s">
        <v>866</v>
      </c>
      <c r="H9909">
        <v>1466</v>
      </c>
      <c r="I9909" s="1" t="s">
        <v>985</v>
      </c>
      <c r="J9909">
        <v>6872</v>
      </c>
      <c r="K9909" s="1" t="s">
        <v>1221</v>
      </c>
      <c r="L9909">
        <v>314</v>
      </c>
      <c r="M9909" s="1" t="s">
        <v>1619</v>
      </c>
      <c r="N9909" s="1" t="str">
        <f t="shared" si="154"/>
        <v>1960-1969</v>
      </c>
    </row>
    <row r="9910" spans="1:14" hidden="1" x14ac:dyDescent="0.3">
      <c r="A9910">
        <v>64116</v>
      </c>
      <c r="B9910" s="1" t="s">
        <v>205</v>
      </c>
      <c r="C9910">
        <v>1968</v>
      </c>
      <c r="D9910" s="1" t="s">
        <v>18</v>
      </c>
      <c r="E9910">
        <v>166</v>
      </c>
      <c r="F9910" s="3">
        <v>5321508</v>
      </c>
      <c r="G9910" s="1" t="s">
        <v>866</v>
      </c>
      <c r="H9910">
        <v>1466</v>
      </c>
      <c r="I9910" s="1" t="s">
        <v>985</v>
      </c>
      <c r="J9910">
        <v>6872</v>
      </c>
      <c r="K9910" s="1" t="s">
        <v>1221</v>
      </c>
      <c r="L9910">
        <v>1012</v>
      </c>
      <c r="M9910" s="1" t="s">
        <v>1620</v>
      </c>
      <c r="N9910" s="1" t="str">
        <f t="shared" si="154"/>
        <v>1960-1969</v>
      </c>
    </row>
    <row r="9911" spans="1:14" hidden="1" x14ac:dyDescent="0.3">
      <c r="A9911">
        <v>64116</v>
      </c>
      <c r="B9911" s="1" t="s">
        <v>205</v>
      </c>
      <c r="C9911">
        <v>1968</v>
      </c>
      <c r="D9911" s="1" t="s">
        <v>18</v>
      </c>
      <c r="E9911">
        <v>166</v>
      </c>
      <c r="F9911" s="3">
        <v>5321508</v>
      </c>
      <c r="G9911" s="1" t="s">
        <v>866</v>
      </c>
      <c r="H9911">
        <v>1466</v>
      </c>
      <c r="I9911" s="1" t="s">
        <v>985</v>
      </c>
      <c r="J9911">
        <v>1466</v>
      </c>
      <c r="K9911" s="1" t="s">
        <v>985</v>
      </c>
      <c r="L9911">
        <v>20</v>
      </c>
      <c r="M9911" s="1" t="s">
        <v>1502</v>
      </c>
      <c r="N9911" s="1" t="str">
        <f t="shared" si="154"/>
        <v>1960-1969</v>
      </c>
    </row>
    <row r="9912" spans="1:14" hidden="1" x14ac:dyDescent="0.3">
      <c r="A9912">
        <v>64116</v>
      </c>
      <c r="B9912" s="1" t="s">
        <v>205</v>
      </c>
      <c r="C9912">
        <v>1968</v>
      </c>
      <c r="D9912" s="1" t="s">
        <v>18</v>
      </c>
      <c r="E9912">
        <v>166</v>
      </c>
      <c r="F9912" s="3">
        <v>5321508</v>
      </c>
      <c r="G9912" s="1" t="s">
        <v>866</v>
      </c>
      <c r="H9912">
        <v>1466</v>
      </c>
      <c r="I9912" s="1" t="s">
        <v>985</v>
      </c>
      <c r="J9912">
        <v>1466</v>
      </c>
      <c r="K9912" s="1" t="s">
        <v>985</v>
      </c>
      <c r="L9912">
        <v>314</v>
      </c>
      <c r="M9912" s="1" t="s">
        <v>1619</v>
      </c>
      <c r="N9912" s="1" t="str">
        <f t="shared" si="154"/>
        <v>1960-1969</v>
      </c>
    </row>
    <row r="9913" spans="1:14" hidden="1" x14ac:dyDescent="0.3">
      <c r="A9913">
        <v>64116</v>
      </c>
      <c r="B9913" s="1" t="s">
        <v>205</v>
      </c>
      <c r="C9913">
        <v>1968</v>
      </c>
      <c r="D9913" s="1" t="s">
        <v>18</v>
      </c>
      <c r="E9913">
        <v>166</v>
      </c>
      <c r="F9913" s="3">
        <v>5321508</v>
      </c>
      <c r="G9913" s="1" t="s">
        <v>866</v>
      </c>
      <c r="H9913">
        <v>1466</v>
      </c>
      <c r="I9913" s="1" t="s">
        <v>985</v>
      </c>
      <c r="J9913">
        <v>1466</v>
      </c>
      <c r="K9913" s="1" t="s">
        <v>985</v>
      </c>
      <c r="L9913">
        <v>1012</v>
      </c>
      <c r="M9913" s="1" t="s">
        <v>1620</v>
      </c>
      <c r="N9913" s="1" t="str">
        <f t="shared" si="154"/>
        <v>1960-1969</v>
      </c>
    </row>
    <row r="9914" spans="1:14" hidden="1" x14ac:dyDescent="0.3">
      <c r="A9914">
        <v>64116</v>
      </c>
      <c r="B9914" s="1" t="s">
        <v>205</v>
      </c>
      <c r="C9914">
        <v>1968</v>
      </c>
      <c r="D9914" s="1" t="s">
        <v>18</v>
      </c>
      <c r="E9914">
        <v>166</v>
      </c>
      <c r="F9914" s="3">
        <v>5321508</v>
      </c>
      <c r="G9914" s="1" t="s">
        <v>866</v>
      </c>
      <c r="H9914">
        <v>1466</v>
      </c>
      <c r="I9914" s="1" t="s">
        <v>985</v>
      </c>
      <c r="J9914">
        <v>783</v>
      </c>
      <c r="K9914" s="1" t="s">
        <v>1222</v>
      </c>
      <c r="L9914">
        <v>20</v>
      </c>
      <c r="M9914" s="1" t="s">
        <v>1502</v>
      </c>
      <c r="N9914" s="1" t="str">
        <f t="shared" si="154"/>
        <v>1960-1969</v>
      </c>
    </row>
    <row r="9915" spans="1:14" hidden="1" x14ac:dyDescent="0.3">
      <c r="A9915">
        <v>64116</v>
      </c>
      <c r="B9915" s="1" t="s">
        <v>205</v>
      </c>
      <c r="C9915">
        <v>1968</v>
      </c>
      <c r="D9915" s="1" t="s">
        <v>18</v>
      </c>
      <c r="E9915">
        <v>166</v>
      </c>
      <c r="F9915" s="3">
        <v>5321508</v>
      </c>
      <c r="G9915" s="1" t="s">
        <v>866</v>
      </c>
      <c r="H9915">
        <v>1466</v>
      </c>
      <c r="I9915" s="1" t="s">
        <v>985</v>
      </c>
      <c r="J9915">
        <v>783</v>
      </c>
      <c r="K9915" s="1" t="s">
        <v>1222</v>
      </c>
      <c r="L9915">
        <v>314</v>
      </c>
      <c r="M9915" s="1" t="s">
        <v>1619</v>
      </c>
      <c r="N9915" s="1" t="str">
        <f t="shared" si="154"/>
        <v>1960-1969</v>
      </c>
    </row>
    <row r="9916" spans="1:14" hidden="1" x14ac:dyDescent="0.3">
      <c r="A9916">
        <v>64116</v>
      </c>
      <c r="B9916" s="1" t="s">
        <v>205</v>
      </c>
      <c r="C9916">
        <v>1968</v>
      </c>
      <c r="D9916" s="1" t="s">
        <v>18</v>
      </c>
      <c r="E9916">
        <v>166</v>
      </c>
      <c r="F9916" s="3">
        <v>5321508</v>
      </c>
      <c r="G9916" s="1" t="s">
        <v>866</v>
      </c>
      <c r="H9916">
        <v>1466</v>
      </c>
      <c r="I9916" s="1" t="s">
        <v>985</v>
      </c>
      <c r="J9916">
        <v>783</v>
      </c>
      <c r="K9916" s="1" t="s">
        <v>1222</v>
      </c>
      <c r="L9916">
        <v>1012</v>
      </c>
      <c r="M9916" s="1" t="s">
        <v>1620</v>
      </c>
      <c r="N9916" s="1" t="str">
        <f t="shared" si="154"/>
        <v>1960-1969</v>
      </c>
    </row>
    <row r="9917" spans="1:14" hidden="1" x14ac:dyDescent="0.3">
      <c r="A9917">
        <v>64116</v>
      </c>
      <c r="B9917" s="1" t="s">
        <v>205</v>
      </c>
      <c r="C9917">
        <v>1968</v>
      </c>
      <c r="D9917" s="1" t="s">
        <v>18</v>
      </c>
      <c r="E9917">
        <v>166</v>
      </c>
      <c r="F9917" s="3">
        <v>5321508</v>
      </c>
      <c r="G9917" s="1" t="s">
        <v>840</v>
      </c>
      <c r="H9917">
        <v>1466</v>
      </c>
      <c r="I9917" s="1" t="s">
        <v>985</v>
      </c>
      <c r="J9917">
        <v>6872</v>
      </c>
      <c r="K9917" s="1" t="s">
        <v>1221</v>
      </c>
      <c r="L9917">
        <v>20</v>
      </c>
      <c r="M9917" s="1" t="s">
        <v>1502</v>
      </c>
      <c r="N9917" s="1" t="str">
        <f t="shared" si="154"/>
        <v>1960-1969</v>
      </c>
    </row>
    <row r="9918" spans="1:14" hidden="1" x14ac:dyDescent="0.3">
      <c r="A9918">
        <v>64116</v>
      </c>
      <c r="B9918" s="1" t="s">
        <v>205</v>
      </c>
      <c r="C9918">
        <v>1968</v>
      </c>
      <c r="D9918" s="1" t="s">
        <v>18</v>
      </c>
      <c r="E9918">
        <v>166</v>
      </c>
      <c r="F9918" s="3">
        <v>5321508</v>
      </c>
      <c r="G9918" s="1" t="s">
        <v>840</v>
      </c>
      <c r="H9918">
        <v>1466</v>
      </c>
      <c r="I9918" s="1" t="s">
        <v>985</v>
      </c>
      <c r="J9918">
        <v>6872</v>
      </c>
      <c r="K9918" s="1" t="s">
        <v>1221</v>
      </c>
      <c r="L9918">
        <v>314</v>
      </c>
      <c r="M9918" s="1" t="s">
        <v>1619</v>
      </c>
      <c r="N9918" s="1" t="str">
        <f t="shared" si="154"/>
        <v>1960-1969</v>
      </c>
    </row>
    <row r="9919" spans="1:14" hidden="1" x14ac:dyDescent="0.3">
      <c r="A9919">
        <v>64116</v>
      </c>
      <c r="B9919" s="1" t="s">
        <v>205</v>
      </c>
      <c r="C9919">
        <v>1968</v>
      </c>
      <c r="D9919" s="1" t="s">
        <v>18</v>
      </c>
      <c r="E9919">
        <v>166</v>
      </c>
      <c r="F9919" s="3">
        <v>5321508</v>
      </c>
      <c r="G9919" s="1" t="s">
        <v>840</v>
      </c>
      <c r="H9919">
        <v>1466</v>
      </c>
      <c r="I9919" s="1" t="s">
        <v>985</v>
      </c>
      <c r="J9919">
        <v>6872</v>
      </c>
      <c r="K9919" s="1" t="s">
        <v>1221</v>
      </c>
      <c r="L9919">
        <v>1012</v>
      </c>
      <c r="M9919" s="1" t="s">
        <v>1620</v>
      </c>
      <c r="N9919" s="1" t="str">
        <f t="shared" si="154"/>
        <v>1960-1969</v>
      </c>
    </row>
    <row r="9920" spans="1:14" hidden="1" x14ac:dyDescent="0.3">
      <c r="A9920">
        <v>64116</v>
      </c>
      <c r="B9920" s="1" t="s">
        <v>205</v>
      </c>
      <c r="C9920">
        <v>1968</v>
      </c>
      <c r="D9920" s="1" t="s">
        <v>18</v>
      </c>
      <c r="E9920">
        <v>166</v>
      </c>
      <c r="F9920" s="3">
        <v>5321508</v>
      </c>
      <c r="G9920" s="1" t="s">
        <v>840</v>
      </c>
      <c r="H9920">
        <v>1466</v>
      </c>
      <c r="I9920" s="1" t="s">
        <v>985</v>
      </c>
      <c r="J9920">
        <v>1466</v>
      </c>
      <c r="K9920" s="1" t="s">
        <v>985</v>
      </c>
      <c r="L9920">
        <v>20</v>
      </c>
      <c r="M9920" s="1" t="s">
        <v>1502</v>
      </c>
      <c r="N9920" s="1" t="str">
        <f t="shared" si="154"/>
        <v>1960-1969</v>
      </c>
    </row>
    <row r="9921" spans="1:14" hidden="1" x14ac:dyDescent="0.3">
      <c r="A9921">
        <v>64116</v>
      </c>
      <c r="B9921" s="1" t="s">
        <v>205</v>
      </c>
      <c r="C9921">
        <v>1968</v>
      </c>
      <c r="D9921" s="1" t="s">
        <v>18</v>
      </c>
      <c r="E9921">
        <v>166</v>
      </c>
      <c r="F9921" s="3">
        <v>5321508</v>
      </c>
      <c r="G9921" s="1" t="s">
        <v>840</v>
      </c>
      <c r="H9921">
        <v>1466</v>
      </c>
      <c r="I9921" s="1" t="s">
        <v>985</v>
      </c>
      <c r="J9921">
        <v>1466</v>
      </c>
      <c r="K9921" s="1" t="s">
        <v>985</v>
      </c>
      <c r="L9921">
        <v>314</v>
      </c>
      <c r="M9921" s="1" t="s">
        <v>1619</v>
      </c>
      <c r="N9921" s="1" t="str">
        <f t="shared" si="154"/>
        <v>1960-1969</v>
      </c>
    </row>
    <row r="9922" spans="1:14" hidden="1" x14ac:dyDescent="0.3">
      <c r="A9922">
        <v>64116</v>
      </c>
      <c r="B9922" s="1" t="s">
        <v>205</v>
      </c>
      <c r="C9922">
        <v>1968</v>
      </c>
      <c r="D9922" s="1" t="s">
        <v>18</v>
      </c>
      <c r="E9922">
        <v>166</v>
      </c>
      <c r="F9922" s="3">
        <v>5321508</v>
      </c>
      <c r="G9922" s="1" t="s">
        <v>840</v>
      </c>
      <c r="H9922">
        <v>1466</v>
      </c>
      <c r="I9922" s="1" t="s">
        <v>985</v>
      </c>
      <c r="J9922">
        <v>1466</v>
      </c>
      <c r="K9922" s="1" t="s">
        <v>985</v>
      </c>
      <c r="L9922">
        <v>1012</v>
      </c>
      <c r="M9922" s="1" t="s">
        <v>1620</v>
      </c>
      <c r="N9922" s="1" t="str">
        <f t="shared" ref="N9922:N9985" si="155">INT(C9922/10)*10 &amp; "-" &amp; INT(C9922/10)*10+9</f>
        <v>1960-1969</v>
      </c>
    </row>
    <row r="9923" spans="1:14" hidden="1" x14ac:dyDescent="0.3">
      <c r="A9923">
        <v>64116</v>
      </c>
      <c r="B9923" s="1" t="s">
        <v>205</v>
      </c>
      <c r="C9923">
        <v>1968</v>
      </c>
      <c r="D9923" s="1" t="s">
        <v>18</v>
      </c>
      <c r="E9923">
        <v>166</v>
      </c>
      <c r="F9923" s="3">
        <v>5321508</v>
      </c>
      <c r="G9923" s="1" t="s">
        <v>840</v>
      </c>
      <c r="H9923">
        <v>1466</v>
      </c>
      <c r="I9923" s="1" t="s">
        <v>985</v>
      </c>
      <c r="J9923">
        <v>783</v>
      </c>
      <c r="K9923" s="1" t="s">
        <v>1222</v>
      </c>
      <c r="L9923">
        <v>20</v>
      </c>
      <c r="M9923" s="1" t="s">
        <v>1502</v>
      </c>
      <c r="N9923" s="1" t="str">
        <f t="shared" si="155"/>
        <v>1960-1969</v>
      </c>
    </row>
    <row r="9924" spans="1:14" hidden="1" x14ac:dyDescent="0.3">
      <c r="A9924">
        <v>64116</v>
      </c>
      <c r="B9924" s="1" t="s">
        <v>205</v>
      </c>
      <c r="C9924">
        <v>1968</v>
      </c>
      <c r="D9924" s="1" t="s">
        <v>18</v>
      </c>
      <c r="E9924">
        <v>166</v>
      </c>
      <c r="F9924" s="3">
        <v>5321508</v>
      </c>
      <c r="G9924" s="1" t="s">
        <v>840</v>
      </c>
      <c r="H9924">
        <v>1466</v>
      </c>
      <c r="I9924" s="1" t="s">
        <v>985</v>
      </c>
      <c r="J9924">
        <v>783</v>
      </c>
      <c r="K9924" s="1" t="s">
        <v>1222</v>
      </c>
      <c r="L9924">
        <v>314</v>
      </c>
      <c r="M9924" s="1" t="s">
        <v>1619</v>
      </c>
      <c r="N9924" s="1" t="str">
        <f t="shared" si="155"/>
        <v>1960-1969</v>
      </c>
    </row>
    <row r="9925" spans="1:14" hidden="1" x14ac:dyDescent="0.3">
      <c r="A9925">
        <v>64116</v>
      </c>
      <c r="B9925" s="1" t="s">
        <v>205</v>
      </c>
      <c r="C9925">
        <v>1968</v>
      </c>
      <c r="D9925" s="1" t="s">
        <v>18</v>
      </c>
      <c r="E9925">
        <v>166</v>
      </c>
      <c r="F9925" s="3">
        <v>5321508</v>
      </c>
      <c r="G9925" s="1" t="s">
        <v>840</v>
      </c>
      <c r="H9925">
        <v>1466</v>
      </c>
      <c r="I9925" s="1" t="s">
        <v>985</v>
      </c>
      <c r="J9925">
        <v>783</v>
      </c>
      <c r="K9925" s="1" t="s">
        <v>1222</v>
      </c>
      <c r="L9925">
        <v>1012</v>
      </c>
      <c r="M9925" s="1" t="s">
        <v>1620</v>
      </c>
      <c r="N9925" s="1" t="str">
        <f t="shared" si="155"/>
        <v>1960-1969</v>
      </c>
    </row>
    <row r="9926" spans="1:14" hidden="1" x14ac:dyDescent="0.3">
      <c r="A9926">
        <v>64116</v>
      </c>
      <c r="B9926" s="1" t="s">
        <v>205</v>
      </c>
      <c r="C9926">
        <v>1968</v>
      </c>
      <c r="D9926" s="1" t="s">
        <v>18</v>
      </c>
      <c r="E9926">
        <v>166</v>
      </c>
      <c r="F9926" s="3">
        <v>5321508</v>
      </c>
      <c r="G9926" s="1" t="s">
        <v>928</v>
      </c>
      <c r="H9926">
        <v>1466</v>
      </c>
      <c r="I9926" s="1" t="s">
        <v>985</v>
      </c>
      <c r="J9926">
        <v>6872</v>
      </c>
      <c r="K9926" s="1" t="s">
        <v>1221</v>
      </c>
      <c r="L9926">
        <v>20</v>
      </c>
      <c r="M9926" s="1" t="s">
        <v>1502</v>
      </c>
      <c r="N9926" s="1" t="str">
        <f t="shared" si="155"/>
        <v>1960-1969</v>
      </c>
    </row>
    <row r="9927" spans="1:14" hidden="1" x14ac:dyDescent="0.3">
      <c r="A9927">
        <v>64116</v>
      </c>
      <c r="B9927" s="1" t="s">
        <v>205</v>
      </c>
      <c r="C9927">
        <v>1968</v>
      </c>
      <c r="D9927" s="1" t="s">
        <v>18</v>
      </c>
      <c r="E9927">
        <v>166</v>
      </c>
      <c r="F9927" s="3">
        <v>5321508</v>
      </c>
      <c r="G9927" s="1" t="s">
        <v>928</v>
      </c>
      <c r="H9927">
        <v>1466</v>
      </c>
      <c r="I9927" s="1" t="s">
        <v>985</v>
      </c>
      <c r="J9927">
        <v>6872</v>
      </c>
      <c r="K9927" s="1" t="s">
        <v>1221</v>
      </c>
      <c r="L9927">
        <v>314</v>
      </c>
      <c r="M9927" s="1" t="s">
        <v>1619</v>
      </c>
      <c r="N9927" s="1" t="str">
        <f t="shared" si="155"/>
        <v>1960-1969</v>
      </c>
    </row>
    <row r="9928" spans="1:14" hidden="1" x14ac:dyDescent="0.3">
      <c r="A9928">
        <v>64116</v>
      </c>
      <c r="B9928" s="1" t="s">
        <v>205</v>
      </c>
      <c r="C9928">
        <v>1968</v>
      </c>
      <c r="D9928" s="1" t="s">
        <v>18</v>
      </c>
      <c r="E9928">
        <v>166</v>
      </c>
      <c r="F9928" s="3">
        <v>5321508</v>
      </c>
      <c r="G9928" s="1" t="s">
        <v>928</v>
      </c>
      <c r="H9928">
        <v>1466</v>
      </c>
      <c r="I9928" s="1" t="s">
        <v>985</v>
      </c>
      <c r="J9928">
        <v>6872</v>
      </c>
      <c r="K9928" s="1" t="s">
        <v>1221</v>
      </c>
      <c r="L9928">
        <v>1012</v>
      </c>
      <c r="M9928" s="1" t="s">
        <v>1620</v>
      </c>
      <c r="N9928" s="1" t="str">
        <f t="shared" si="155"/>
        <v>1960-1969</v>
      </c>
    </row>
    <row r="9929" spans="1:14" hidden="1" x14ac:dyDescent="0.3">
      <c r="A9929">
        <v>64116</v>
      </c>
      <c r="B9929" s="1" t="s">
        <v>205</v>
      </c>
      <c r="C9929">
        <v>1968</v>
      </c>
      <c r="D9929" s="1" t="s">
        <v>18</v>
      </c>
      <c r="E9929">
        <v>166</v>
      </c>
      <c r="F9929" s="3">
        <v>5321508</v>
      </c>
      <c r="G9929" s="1" t="s">
        <v>928</v>
      </c>
      <c r="H9929">
        <v>1466</v>
      </c>
      <c r="I9929" s="1" t="s">
        <v>985</v>
      </c>
      <c r="J9929">
        <v>1466</v>
      </c>
      <c r="K9929" s="1" t="s">
        <v>985</v>
      </c>
      <c r="L9929">
        <v>20</v>
      </c>
      <c r="M9929" s="1" t="s">
        <v>1502</v>
      </c>
      <c r="N9929" s="1" t="str">
        <f t="shared" si="155"/>
        <v>1960-1969</v>
      </c>
    </row>
    <row r="9930" spans="1:14" hidden="1" x14ac:dyDescent="0.3">
      <c r="A9930">
        <v>64116</v>
      </c>
      <c r="B9930" s="1" t="s">
        <v>205</v>
      </c>
      <c r="C9930">
        <v>1968</v>
      </c>
      <c r="D9930" s="1" t="s">
        <v>18</v>
      </c>
      <c r="E9930">
        <v>166</v>
      </c>
      <c r="F9930" s="3">
        <v>5321508</v>
      </c>
      <c r="G9930" s="1" t="s">
        <v>928</v>
      </c>
      <c r="H9930">
        <v>1466</v>
      </c>
      <c r="I9930" s="1" t="s">
        <v>985</v>
      </c>
      <c r="J9930">
        <v>1466</v>
      </c>
      <c r="K9930" s="1" t="s">
        <v>985</v>
      </c>
      <c r="L9930">
        <v>314</v>
      </c>
      <c r="M9930" s="1" t="s">
        <v>1619</v>
      </c>
      <c r="N9930" s="1" t="str">
        <f t="shared" si="155"/>
        <v>1960-1969</v>
      </c>
    </row>
    <row r="9931" spans="1:14" hidden="1" x14ac:dyDescent="0.3">
      <c r="A9931">
        <v>64116</v>
      </c>
      <c r="B9931" s="1" t="s">
        <v>205</v>
      </c>
      <c r="C9931">
        <v>1968</v>
      </c>
      <c r="D9931" s="1" t="s">
        <v>18</v>
      </c>
      <c r="E9931">
        <v>166</v>
      </c>
      <c r="F9931" s="3">
        <v>5321508</v>
      </c>
      <c r="G9931" s="1" t="s">
        <v>928</v>
      </c>
      <c r="H9931">
        <v>1466</v>
      </c>
      <c r="I9931" s="1" t="s">
        <v>985</v>
      </c>
      <c r="J9931">
        <v>1466</v>
      </c>
      <c r="K9931" s="1" t="s">
        <v>985</v>
      </c>
      <c r="L9931">
        <v>1012</v>
      </c>
      <c r="M9931" s="1" t="s">
        <v>1620</v>
      </c>
      <c r="N9931" s="1" t="str">
        <f t="shared" si="155"/>
        <v>1960-1969</v>
      </c>
    </row>
    <row r="9932" spans="1:14" hidden="1" x14ac:dyDescent="0.3">
      <c r="A9932">
        <v>64116</v>
      </c>
      <c r="B9932" s="1" t="s">
        <v>205</v>
      </c>
      <c r="C9932">
        <v>1968</v>
      </c>
      <c r="D9932" s="1" t="s">
        <v>18</v>
      </c>
      <c r="E9932">
        <v>166</v>
      </c>
      <c r="F9932" s="3">
        <v>5321508</v>
      </c>
      <c r="G9932" s="1" t="s">
        <v>928</v>
      </c>
      <c r="H9932">
        <v>1466</v>
      </c>
      <c r="I9932" s="1" t="s">
        <v>985</v>
      </c>
      <c r="J9932">
        <v>783</v>
      </c>
      <c r="K9932" s="1" t="s">
        <v>1222</v>
      </c>
      <c r="L9932">
        <v>20</v>
      </c>
      <c r="M9932" s="1" t="s">
        <v>1502</v>
      </c>
      <c r="N9932" s="1" t="str">
        <f t="shared" si="155"/>
        <v>1960-1969</v>
      </c>
    </row>
    <row r="9933" spans="1:14" hidden="1" x14ac:dyDescent="0.3">
      <c r="A9933">
        <v>64116</v>
      </c>
      <c r="B9933" s="1" t="s">
        <v>205</v>
      </c>
      <c r="C9933">
        <v>1968</v>
      </c>
      <c r="D9933" s="1" t="s">
        <v>18</v>
      </c>
      <c r="E9933">
        <v>166</v>
      </c>
      <c r="F9933" s="3">
        <v>5321508</v>
      </c>
      <c r="G9933" s="1" t="s">
        <v>928</v>
      </c>
      <c r="H9933">
        <v>1466</v>
      </c>
      <c r="I9933" s="1" t="s">
        <v>985</v>
      </c>
      <c r="J9933">
        <v>783</v>
      </c>
      <c r="K9933" s="1" t="s">
        <v>1222</v>
      </c>
      <c r="L9933">
        <v>314</v>
      </c>
      <c r="M9933" s="1" t="s">
        <v>1619</v>
      </c>
      <c r="N9933" s="1" t="str">
        <f t="shared" si="155"/>
        <v>1960-1969</v>
      </c>
    </row>
    <row r="9934" spans="1:14" hidden="1" x14ac:dyDescent="0.3">
      <c r="A9934">
        <v>64116</v>
      </c>
      <c r="B9934" s="1" t="s">
        <v>205</v>
      </c>
      <c r="C9934">
        <v>1968</v>
      </c>
      <c r="D9934" s="1" t="s">
        <v>18</v>
      </c>
      <c r="E9934">
        <v>166</v>
      </c>
      <c r="F9934" s="3">
        <v>5321508</v>
      </c>
      <c r="G9934" s="1" t="s">
        <v>928</v>
      </c>
      <c r="H9934">
        <v>1466</v>
      </c>
      <c r="I9934" s="1" t="s">
        <v>985</v>
      </c>
      <c r="J9934">
        <v>783</v>
      </c>
      <c r="K9934" s="1" t="s">
        <v>1222</v>
      </c>
      <c r="L9934">
        <v>1012</v>
      </c>
      <c r="M9934" s="1" t="s">
        <v>1620</v>
      </c>
      <c r="N9934" s="1" t="str">
        <f t="shared" si="155"/>
        <v>1960-1969</v>
      </c>
    </row>
    <row r="9935" spans="1:14" hidden="1" x14ac:dyDescent="0.3">
      <c r="A9935">
        <v>87843</v>
      </c>
      <c r="B9935" s="1" t="s">
        <v>321</v>
      </c>
      <c r="C9935">
        <v>1984</v>
      </c>
      <c r="D9935" s="1" t="s">
        <v>9</v>
      </c>
      <c r="E9935">
        <v>229</v>
      </c>
      <c r="F9935" s="3">
        <v>5321508</v>
      </c>
      <c r="G9935" s="1" t="s">
        <v>862</v>
      </c>
      <c r="H9935">
        <v>1466</v>
      </c>
      <c r="I9935" s="1" t="s">
        <v>985</v>
      </c>
      <c r="J9935">
        <v>340580</v>
      </c>
      <c r="K9935" s="1" t="s">
        <v>1265</v>
      </c>
      <c r="L9935">
        <v>134</v>
      </c>
      <c r="M9935" s="1" t="s">
        <v>1500</v>
      </c>
      <c r="N9935" s="1" t="str">
        <f t="shared" si="155"/>
        <v>1980-1989</v>
      </c>
    </row>
    <row r="9936" spans="1:14" hidden="1" x14ac:dyDescent="0.3">
      <c r="A9936">
        <v>87843</v>
      </c>
      <c r="B9936" s="1" t="s">
        <v>321</v>
      </c>
      <c r="C9936">
        <v>1984</v>
      </c>
      <c r="D9936" s="1" t="s">
        <v>9</v>
      </c>
      <c r="E9936">
        <v>229</v>
      </c>
      <c r="F9936" s="3">
        <v>5321508</v>
      </c>
      <c r="G9936" s="1" t="s">
        <v>862</v>
      </c>
      <c r="H9936">
        <v>1466</v>
      </c>
      <c r="I9936" s="1" t="s">
        <v>985</v>
      </c>
      <c r="J9936">
        <v>340580</v>
      </c>
      <c r="K9936" s="1" t="s">
        <v>1265</v>
      </c>
      <c r="L9936">
        <v>249</v>
      </c>
      <c r="M9936" s="1" t="s">
        <v>1697</v>
      </c>
      <c r="N9936" s="1" t="str">
        <f t="shared" si="155"/>
        <v>1980-1989</v>
      </c>
    </row>
    <row r="9937" spans="1:14" hidden="1" x14ac:dyDescent="0.3">
      <c r="A9937">
        <v>87843</v>
      </c>
      <c r="B9937" s="1" t="s">
        <v>321</v>
      </c>
      <c r="C9937">
        <v>1984</v>
      </c>
      <c r="D9937" s="1" t="s">
        <v>9</v>
      </c>
      <c r="E9937">
        <v>229</v>
      </c>
      <c r="F9937" s="3">
        <v>5321508</v>
      </c>
      <c r="G9937" s="1" t="s">
        <v>862</v>
      </c>
      <c r="H9937">
        <v>1466</v>
      </c>
      <c r="I9937" s="1" t="s">
        <v>985</v>
      </c>
      <c r="J9937">
        <v>340580</v>
      </c>
      <c r="K9937" s="1" t="s">
        <v>1265</v>
      </c>
      <c r="L9937">
        <v>1527</v>
      </c>
      <c r="M9937" s="1" t="s">
        <v>1698</v>
      </c>
      <c r="N9937" s="1" t="str">
        <f t="shared" si="155"/>
        <v>1980-1989</v>
      </c>
    </row>
    <row r="9938" spans="1:14" hidden="1" x14ac:dyDescent="0.3">
      <c r="A9938">
        <v>87843</v>
      </c>
      <c r="B9938" s="1" t="s">
        <v>321</v>
      </c>
      <c r="C9938">
        <v>1984</v>
      </c>
      <c r="D9938" s="1" t="s">
        <v>9</v>
      </c>
      <c r="E9938">
        <v>229</v>
      </c>
      <c r="F9938" s="3">
        <v>5321508</v>
      </c>
      <c r="G9938" s="1" t="s">
        <v>862</v>
      </c>
      <c r="H9938">
        <v>1466</v>
      </c>
      <c r="I9938" s="1" t="s">
        <v>985</v>
      </c>
      <c r="J9938">
        <v>73053</v>
      </c>
      <c r="K9938" s="1" t="s">
        <v>1266</v>
      </c>
      <c r="L9938">
        <v>134</v>
      </c>
      <c r="M9938" s="1" t="s">
        <v>1500</v>
      </c>
      <c r="N9938" s="1" t="str">
        <f t="shared" si="155"/>
        <v>1980-1989</v>
      </c>
    </row>
    <row r="9939" spans="1:14" hidden="1" x14ac:dyDescent="0.3">
      <c r="A9939">
        <v>87843</v>
      </c>
      <c r="B9939" s="1" t="s">
        <v>321</v>
      </c>
      <c r="C9939">
        <v>1984</v>
      </c>
      <c r="D9939" s="1" t="s">
        <v>9</v>
      </c>
      <c r="E9939">
        <v>229</v>
      </c>
      <c r="F9939" s="3">
        <v>5321508</v>
      </c>
      <c r="G9939" s="1" t="s">
        <v>862</v>
      </c>
      <c r="H9939">
        <v>1466</v>
      </c>
      <c r="I9939" s="1" t="s">
        <v>985</v>
      </c>
      <c r="J9939">
        <v>73053</v>
      </c>
      <c r="K9939" s="1" t="s">
        <v>1266</v>
      </c>
      <c r="L9939">
        <v>249</v>
      </c>
      <c r="M9939" s="1" t="s">
        <v>1697</v>
      </c>
      <c r="N9939" s="1" t="str">
        <f t="shared" si="155"/>
        <v>1980-1989</v>
      </c>
    </row>
    <row r="9940" spans="1:14" hidden="1" x14ac:dyDescent="0.3">
      <c r="A9940">
        <v>87843</v>
      </c>
      <c r="B9940" s="1" t="s">
        <v>321</v>
      </c>
      <c r="C9940">
        <v>1984</v>
      </c>
      <c r="D9940" s="1" t="s">
        <v>9</v>
      </c>
      <c r="E9940">
        <v>229</v>
      </c>
      <c r="F9940" s="3">
        <v>5321508</v>
      </c>
      <c r="G9940" s="1" t="s">
        <v>862</v>
      </c>
      <c r="H9940">
        <v>1466</v>
      </c>
      <c r="I9940" s="1" t="s">
        <v>985</v>
      </c>
      <c r="J9940">
        <v>73053</v>
      </c>
      <c r="K9940" s="1" t="s">
        <v>1266</v>
      </c>
      <c r="L9940">
        <v>1527</v>
      </c>
      <c r="M9940" s="1" t="s">
        <v>1698</v>
      </c>
      <c r="N9940" s="1" t="str">
        <f t="shared" si="155"/>
        <v>1980-1989</v>
      </c>
    </row>
    <row r="9941" spans="1:14" hidden="1" x14ac:dyDescent="0.3">
      <c r="A9941">
        <v>87843</v>
      </c>
      <c r="B9941" s="1" t="s">
        <v>321</v>
      </c>
      <c r="C9941">
        <v>1984</v>
      </c>
      <c r="D9941" s="1" t="s">
        <v>9</v>
      </c>
      <c r="E9941">
        <v>229</v>
      </c>
      <c r="F9941" s="3">
        <v>5321508</v>
      </c>
      <c r="G9941" s="1" t="s">
        <v>862</v>
      </c>
      <c r="H9941">
        <v>1466</v>
      </c>
      <c r="I9941" s="1" t="s">
        <v>985</v>
      </c>
      <c r="J9941">
        <v>207401</v>
      </c>
      <c r="K9941" s="1" t="s">
        <v>1267</v>
      </c>
      <c r="L9941">
        <v>134</v>
      </c>
      <c r="M9941" s="1" t="s">
        <v>1500</v>
      </c>
      <c r="N9941" s="1" t="str">
        <f t="shared" si="155"/>
        <v>1980-1989</v>
      </c>
    </row>
    <row r="9942" spans="1:14" hidden="1" x14ac:dyDescent="0.3">
      <c r="A9942">
        <v>87843</v>
      </c>
      <c r="B9942" s="1" t="s">
        <v>321</v>
      </c>
      <c r="C9942">
        <v>1984</v>
      </c>
      <c r="D9942" s="1" t="s">
        <v>9</v>
      </c>
      <c r="E9942">
        <v>229</v>
      </c>
      <c r="F9942" s="3">
        <v>5321508</v>
      </c>
      <c r="G9942" s="1" t="s">
        <v>862</v>
      </c>
      <c r="H9942">
        <v>1466</v>
      </c>
      <c r="I9942" s="1" t="s">
        <v>985</v>
      </c>
      <c r="J9942">
        <v>207401</v>
      </c>
      <c r="K9942" s="1" t="s">
        <v>1267</v>
      </c>
      <c r="L9942">
        <v>249</v>
      </c>
      <c r="M9942" s="1" t="s">
        <v>1697</v>
      </c>
      <c r="N9942" s="1" t="str">
        <f t="shared" si="155"/>
        <v>1980-1989</v>
      </c>
    </row>
    <row r="9943" spans="1:14" hidden="1" x14ac:dyDescent="0.3">
      <c r="A9943">
        <v>87843</v>
      </c>
      <c r="B9943" s="1" t="s">
        <v>321</v>
      </c>
      <c r="C9943">
        <v>1984</v>
      </c>
      <c r="D9943" s="1" t="s">
        <v>9</v>
      </c>
      <c r="E9943">
        <v>229</v>
      </c>
      <c r="F9943" s="3">
        <v>5321508</v>
      </c>
      <c r="G9943" s="1" t="s">
        <v>862</v>
      </c>
      <c r="H9943">
        <v>1466</v>
      </c>
      <c r="I9943" s="1" t="s">
        <v>985</v>
      </c>
      <c r="J9943">
        <v>207401</v>
      </c>
      <c r="K9943" s="1" t="s">
        <v>1267</v>
      </c>
      <c r="L9943">
        <v>1527</v>
      </c>
      <c r="M9943" s="1" t="s">
        <v>1698</v>
      </c>
      <c r="N9943" s="1" t="str">
        <f t="shared" si="155"/>
        <v>1980-1989</v>
      </c>
    </row>
    <row r="9944" spans="1:14" hidden="1" x14ac:dyDescent="0.3">
      <c r="A9944">
        <v>87843</v>
      </c>
      <c r="B9944" s="1" t="s">
        <v>321</v>
      </c>
      <c r="C9944">
        <v>1984</v>
      </c>
      <c r="D9944" s="1" t="s">
        <v>9</v>
      </c>
      <c r="E9944">
        <v>229</v>
      </c>
      <c r="F9944" s="3">
        <v>5321508</v>
      </c>
      <c r="G9944" s="1" t="s">
        <v>837</v>
      </c>
      <c r="H9944">
        <v>1466</v>
      </c>
      <c r="I9944" s="1" t="s">
        <v>985</v>
      </c>
      <c r="J9944">
        <v>340580</v>
      </c>
      <c r="K9944" s="1" t="s">
        <v>1265</v>
      </c>
      <c r="L9944">
        <v>134</v>
      </c>
      <c r="M9944" s="1" t="s">
        <v>1500</v>
      </c>
      <c r="N9944" s="1" t="str">
        <f t="shared" si="155"/>
        <v>1980-1989</v>
      </c>
    </row>
    <row r="9945" spans="1:14" hidden="1" x14ac:dyDescent="0.3">
      <c r="A9945">
        <v>87843</v>
      </c>
      <c r="B9945" s="1" t="s">
        <v>321</v>
      </c>
      <c r="C9945">
        <v>1984</v>
      </c>
      <c r="D9945" s="1" t="s">
        <v>9</v>
      </c>
      <c r="E9945">
        <v>229</v>
      </c>
      <c r="F9945" s="3">
        <v>5321508</v>
      </c>
      <c r="G9945" s="1" t="s">
        <v>837</v>
      </c>
      <c r="H9945">
        <v>1466</v>
      </c>
      <c r="I9945" s="1" t="s">
        <v>985</v>
      </c>
      <c r="J9945">
        <v>340580</v>
      </c>
      <c r="K9945" s="1" t="s">
        <v>1265</v>
      </c>
      <c r="L9945">
        <v>249</v>
      </c>
      <c r="M9945" s="1" t="s">
        <v>1697</v>
      </c>
      <c r="N9945" s="1" t="str">
        <f t="shared" si="155"/>
        <v>1980-1989</v>
      </c>
    </row>
    <row r="9946" spans="1:14" hidden="1" x14ac:dyDescent="0.3">
      <c r="A9946">
        <v>87843</v>
      </c>
      <c r="B9946" s="1" t="s">
        <v>321</v>
      </c>
      <c r="C9946">
        <v>1984</v>
      </c>
      <c r="D9946" s="1" t="s">
        <v>9</v>
      </c>
      <c r="E9946">
        <v>229</v>
      </c>
      <c r="F9946" s="3">
        <v>5321508</v>
      </c>
      <c r="G9946" s="1" t="s">
        <v>837</v>
      </c>
      <c r="H9946">
        <v>1466</v>
      </c>
      <c r="I9946" s="1" t="s">
        <v>985</v>
      </c>
      <c r="J9946">
        <v>340580</v>
      </c>
      <c r="K9946" s="1" t="s">
        <v>1265</v>
      </c>
      <c r="L9946">
        <v>1527</v>
      </c>
      <c r="M9946" s="1" t="s">
        <v>1698</v>
      </c>
      <c r="N9946" s="1" t="str">
        <f t="shared" si="155"/>
        <v>1980-1989</v>
      </c>
    </row>
    <row r="9947" spans="1:14" hidden="1" x14ac:dyDescent="0.3">
      <c r="A9947">
        <v>87843</v>
      </c>
      <c r="B9947" s="1" t="s">
        <v>321</v>
      </c>
      <c r="C9947">
        <v>1984</v>
      </c>
      <c r="D9947" s="1" t="s">
        <v>9</v>
      </c>
      <c r="E9947">
        <v>229</v>
      </c>
      <c r="F9947" s="3">
        <v>5321508</v>
      </c>
      <c r="G9947" s="1" t="s">
        <v>837</v>
      </c>
      <c r="H9947">
        <v>1466</v>
      </c>
      <c r="I9947" s="1" t="s">
        <v>985</v>
      </c>
      <c r="J9947">
        <v>73053</v>
      </c>
      <c r="K9947" s="1" t="s">
        <v>1266</v>
      </c>
      <c r="L9947">
        <v>134</v>
      </c>
      <c r="M9947" s="1" t="s">
        <v>1500</v>
      </c>
      <c r="N9947" s="1" t="str">
        <f t="shared" si="155"/>
        <v>1980-1989</v>
      </c>
    </row>
    <row r="9948" spans="1:14" hidden="1" x14ac:dyDescent="0.3">
      <c r="A9948">
        <v>87843</v>
      </c>
      <c r="B9948" s="1" t="s">
        <v>321</v>
      </c>
      <c r="C9948">
        <v>1984</v>
      </c>
      <c r="D9948" s="1" t="s">
        <v>9</v>
      </c>
      <c r="E9948">
        <v>229</v>
      </c>
      <c r="F9948" s="3">
        <v>5321508</v>
      </c>
      <c r="G9948" s="1" t="s">
        <v>837</v>
      </c>
      <c r="H9948">
        <v>1466</v>
      </c>
      <c r="I9948" s="1" t="s">
        <v>985</v>
      </c>
      <c r="J9948">
        <v>73053</v>
      </c>
      <c r="K9948" s="1" t="s">
        <v>1266</v>
      </c>
      <c r="L9948">
        <v>249</v>
      </c>
      <c r="M9948" s="1" t="s">
        <v>1697</v>
      </c>
      <c r="N9948" s="1" t="str">
        <f t="shared" si="155"/>
        <v>1980-1989</v>
      </c>
    </row>
    <row r="9949" spans="1:14" hidden="1" x14ac:dyDescent="0.3">
      <c r="A9949">
        <v>87843</v>
      </c>
      <c r="B9949" s="1" t="s">
        <v>321</v>
      </c>
      <c r="C9949">
        <v>1984</v>
      </c>
      <c r="D9949" s="1" t="s">
        <v>9</v>
      </c>
      <c r="E9949">
        <v>229</v>
      </c>
      <c r="F9949" s="3">
        <v>5321508</v>
      </c>
      <c r="G9949" s="1" t="s">
        <v>837</v>
      </c>
      <c r="H9949">
        <v>1466</v>
      </c>
      <c r="I9949" s="1" t="s">
        <v>985</v>
      </c>
      <c r="J9949">
        <v>73053</v>
      </c>
      <c r="K9949" s="1" t="s">
        <v>1266</v>
      </c>
      <c r="L9949">
        <v>1527</v>
      </c>
      <c r="M9949" s="1" t="s">
        <v>1698</v>
      </c>
      <c r="N9949" s="1" t="str">
        <f t="shared" si="155"/>
        <v>1980-1989</v>
      </c>
    </row>
    <row r="9950" spans="1:14" hidden="1" x14ac:dyDescent="0.3">
      <c r="A9950">
        <v>87843</v>
      </c>
      <c r="B9950" s="1" t="s">
        <v>321</v>
      </c>
      <c r="C9950">
        <v>1984</v>
      </c>
      <c r="D9950" s="1" t="s">
        <v>9</v>
      </c>
      <c r="E9950">
        <v>229</v>
      </c>
      <c r="F9950" s="3">
        <v>5321508</v>
      </c>
      <c r="G9950" s="1" t="s">
        <v>837</v>
      </c>
      <c r="H9950">
        <v>1466</v>
      </c>
      <c r="I9950" s="1" t="s">
        <v>985</v>
      </c>
      <c r="J9950">
        <v>207401</v>
      </c>
      <c r="K9950" s="1" t="s">
        <v>1267</v>
      </c>
      <c r="L9950">
        <v>134</v>
      </c>
      <c r="M9950" s="1" t="s">
        <v>1500</v>
      </c>
      <c r="N9950" s="1" t="str">
        <f t="shared" si="155"/>
        <v>1980-1989</v>
      </c>
    </row>
    <row r="9951" spans="1:14" hidden="1" x14ac:dyDescent="0.3">
      <c r="A9951">
        <v>87843</v>
      </c>
      <c r="B9951" s="1" t="s">
        <v>321</v>
      </c>
      <c r="C9951">
        <v>1984</v>
      </c>
      <c r="D9951" s="1" t="s">
        <v>9</v>
      </c>
      <c r="E9951">
        <v>229</v>
      </c>
      <c r="F9951" s="3">
        <v>5321508</v>
      </c>
      <c r="G9951" s="1" t="s">
        <v>837</v>
      </c>
      <c r="H9951">
        <v>1466</v>
      </c>
      <c r="I9951" s="1" t="s">
        <v>985</v>
      </c>
      <c r="J9951">
        <v>207401</v>
      </c>
      <c r="K9951" s="1" t="s">
        <v>1267</v>
      </c>
      <c r="L9951">
        <v>249</v>
      </c>
      <c r="M9951" s="1" t="s">
        <v>1697</v>
      </c>
      <c r="N9951" s="1" t="str">
        <f t="shared" si="155"/>
        <v>1980-1989</v>
      </c>
    </row>
    <row r="9952" spans="1:14" hidden="1" x14ac:dyDescent="0.3">
      <c r="A9952">
        <v>87843</v>
      </c>
      <c r="B9952" s="1" t="s">
        <v>321</v>
      </c>
      <c r="C9952">
        <v>1984</v>
      </c>
      <c r="D9952" s="1" t="s">
        <v>9</v>
      </c>
      <c r="E9952">
        <v>229</v>
      </c>
      <c r="F9952" s="3">
        <v>5321508</v>
      </c>
      <c r="G9952" s="1" t="s">
        <v>837</v>
      </c>
      <c r="H9952">
        <v>1466</v>
      </c>
      <c r="I9952" s="1" t="s">
        <v>985</v>
      </c>
      <c r="J9952">
        <v>207401</v>
      </c>
      <c r="K9952" s="1" t="s">
        <v>1267</v>
      </c>
      <c r="L9952">
        <v>1527</v>
      </c>
      <c r="M9952" s="1" t="s">
        <v>1698</v>
      </c>
      <c r="N9952" s="1" t="str">
        <f t="shared" si="155"/>
        <v>1980-1989</v>
      </c>
    </row>
    <row r="9953" spans="1:14" hidden="1" x14ac:dyDescent="0.3">
      <c r="A9953">
        <v>87843</v>
      </c>
      <c r="B9953" s="1" t="s">
        <v>321</v>
      </c>
      <c r="C9953">
        <v>1984</v>
      </c>
      <c r="D9953" s="1" t="s">
        <v>9</v>
      </c>
      <c r="E9953">
        <v>229</v>
      </c>
      <c r="F9953" s="3">
        <v>5321508</v>
      </c>
      <c r="G9953" s="1" t="s">
        <v>841</v>
      </c>
      <c r="H9953">
        <v>1466</v>
      </c>
      <c r="I9953" s="1" t="s">
        <v>985</v>
      </c>
      <c r="J9953">
        <v>340580</v>
      </c>
      <c r="K9953" s="1" t="s">
        <v>1265</v>
      </c>
      <c r="L9953">
        <v>134</v>
      </c>
      <c r="M9953" s="1" t="s">
        <v>1500</v>
      </c>
      <c r="N9953" s="1" t="str">
        <f t="shared" si="155"/>
        <v>1980-1989</v>
      </c>
    </row>
    <row r="9954" spans="1:14" hidden="1" x14ac:dyDescent="0.3">
      <c r="A9954">
        <v>87843</v>
      </c>
      <c r="B9954" s="1" t="s">
        <v>321</v>
      </c>
      <c r="C9954">
        <v>1984</v>
      </c>
      <c r="D9954" s="1" t="s">
        <v>9</v>
      </c>
      <c r="E9954">
        <v>229</v>
      </c>
      <c r="F9954" s="3">
        <v>5321508</v>
      </c>
      <c r="G9954" s="1" t="s">
        <v>841</v>
      </c>
      <c r="H9954">
        <v>1466</v>
      </c>
      <c r="I9954" s="1" t="s">
        <v>985</v>
      </c>
      <c r="J9954">
        <v>340580</v>
      </c>
      <c r="K9954" s="1" t="s">
        <v>1265</v>
      </c>
      <c r="L9954">
        <v>249</v>
      </c>
      <c r="M9954" s="1" t="s">
        <v>1697</v>
      </c>
      <c r="N9954" s="1" t="str">
        <f t="shared" si="155"/>
        <v>1980-1989</v>
      </c>
    </row>
    <row r="9955" spans="1:14" hidden="1" x14ac:dyDescent="0.3">
      <c r="A9955">
        <v>87843</v>
      </c>
      <c r="B9955" s="1" t="s">
        <v>321</v>
      </c>
      <c r="C9955">
        <v>1984</v>
      </c>
      <c r="D9955" s="1" t="s">
        <v>9</v>
      </c>
      <c r="E9955">
        <v>229</v>
      </c>
      <c r="F9955" s="3">
        <v>5321508</v>
      </c>
      <c r="G9955" s="1" t="s">
        <v>841</v>
      </c>
      <c r="H9955">
        <v>1466</v>
      </c>
      <c r="I9955" s="1" t="s">
        <v>985</v>
      </c>
      <c r="J9955">
        <v>340580</v>
      </c>
      <c r="K9955" s="1" t="s">
        <v>1265</v>
      </c>
      <c r="L9955">
        <v>1527</v>
      </c>
      <c r="M9955" s="1" t="s">
        <v>1698</v>
      </c>
      <c r="N9955" s="1" t="str">
        <f t="shared" si="155"/>
        <v>1980-1989</v>
      </c>
    </row>
    <row r="9956" spans="1:14" hidden="1" x14ac:dyDescent="0.3">
      <c r="A9956">
        <v>87843</v>
      </c>
      <c r="B9956" s="1" t="s">
        <v>321</v>
      </c>
      <c r="C9956">
        <v>1984</v>
      </c>
      <c r="D9956" s="1" t="s">
        <v>9</v>
      </c>
      <c r="E9956">
        <v>229</v>
      </c>
      <c r="F9956" s="3">
        <v>5321508</v>
      </c>
      <c r="G9956" s="1" t="s">
        <v>841</v>
      </c>
      <c r="H9956">
        <v>1466</v>
      </c>
      <c r="I9956" s="1" t="s">
        <v>985</v>
      </c>
      <c r="J9956">
        <v>73053</v>
      </c>
      <c r="K9956" s="1" t="s">
        <v>1266</v>
      </c>
      <c r="L9956">
        <v>134</v>
      </c>
      <c r="M9956" s="1" t="s">
        <v>1500</v>
      </c>
      <c r="N9956" s="1" t="str">
        <f t="shared" si="155"/>
        <v>1980-1989</v>
      </c>
    </row>
    <row r="9957" spans="1:14" hidden="1" x14ac:dyDescent="0.3">
      <c r="A9957">
        <v>87843</v>
      </c>
      <c r="B9957" s="1" t="s">
        <v>321</v>
      </c>
      <c r="C9957">
        <v>1984</v>
      </c>
      <c r="D9957" s="1" t="s">
        <v>9</v>
      </c>
      <c r="E9957">
        <v>229</v>
      </c>
      <c r="F9957" s="3">
        <v>5321508</v>
      </c>
      <c r="G9957" s="1" t="s">
        <v>841</v>
      </c>
      <c r="H9957">
        <v>1466</v>
      </c>
      <c r="I9957" s="1" t="s">
        <v>985</v>
      </c>
      <c r="J9957">
        <v>73053</v>
      </c>
      <c r="K9957" s="1" t="s">
        <v>1266</v>
      </c>
      <c r="L9957">
        <v>249</v>
      </c>
      <c r="M9957" s="1" t="s">
        <v>1697</v>
      </c>
      <c r="N9957" s="1" t="str">
        <f t="shared" si="155"/>
        <v>1980-1989</v>
      </c>
    </row>
    <row r="9958" spans="1:14" hidden="1" x14ac:dyDescent="0.3">
      <c r="A9958">
        <v>87843</v>
      </c>
      <c r="B9958" s="1" t="s">
        <v>321</v>
      </c>
      <c r="C9958">
        <v>1984</v>
      </c>
      <c r="D9958" s="1" t="s">
        <v>9</v>
      </c>
      <c r="E9958">
        <v>229</v>
      </c>
      <c r="F9958" s="3">
        <v>5321508</v>
      </c>
      <c r="G9958" s="1" t="s">
        <v>841</v>
      </c>
      <c r="H9958">
        <v>1466</v>
      </c>
      <c r="I9958" s="1" t="s">
        <v>985</v>
      </c>
      <c r="J9958">
        <v>73053</v>
      </c>
      <c r="K9958" s="1" t="s">
        <v>1266</v>
      </c>
      <c r="L9958">
        <v>1527</v>
      </c>
      <c r="M9958" s="1" t="s">
        <v>1698</v>
      </c>
      <c r="N9958" s="1" t="str">
        <f t="shared" si="155"/>
        <v>1980-1989</v>
      </c>
    </row>
    <row r="9959" spans="1:14" hidden="1" x14ac:dyDescent="0.3">
      <c r="A9959">
        <v>87843</v>
      </c>
      <c r="B9959" s="1" t="s">
        <v>321</v>
      </c>
      <c r="C9959">
        <v>1984</v>
      </c>
      <c r="D9959" s="1" t="s">
        <v>9</v>
      </c>
      <c r="E9959">
        <v>229</v>
      </c>
      <c r="F9959" s="3">
        <v>5321508</v>
      </c>
      <c r="G9959" s="1" t="s">
        <v>841</v>
      </c>
      <c r="H9959">
        <v>1466</v>
      </c>
      <c r="I9959" s="1" t="s">
        <v>985</v>
      </c>
      <c r="J9959">
        <v>207401</v>
      </c>
      <c r="K9959" s="1" t="s">
        <v>1267</v>
      </c>
      <c r="L9959">
        <v>134</v>
      </c>
      <c r="M9959" s="1" t="s">
        <v>1500</v>
      </c>
      <c r="N9959" s="1" t="str">
        <f t="shared" si="155"/>
        <v>1980-1989</v>
      </c>
    </row>
    <row r="9960" spans="1:14" hidden="1" x14ac:dyDescent="0.3">
      <c r="A9960">
        <v>87843</v>
      </c>
      <c r="B9960" s="1" t="s">
        <v>321</v>
      </c>
      <c r="C9960">
        <v>1984</v>
      </c>
      <c r="D9960" s="1" t="s">
        <v>9</v>
      </c>
      <c r="E9960">
        <v>229</v>
      </c>
      <c r="F9960" s="3">
        <v>5321508</v>
      </c>
      <c r="G9960" s="1" t="s">
        <v>841</v>
      </c>
      <c r="H9960">
        <v>1466</v>
      </c>
      <c r="I9960" s="1" t="s">
        <v>985</v>
      </c>
      <c r="J9960">
        <v>207401</v>
      </c>
      <c r="K9960" s="1" t="s">
        <v>1267</v>
      </c>
      <c r="L9960">
        <v>249</v>
      </c>
      <c r="M9960" s="1" t="s">
        <v>1697</v>
      </c>
      <c r="N9960" s="1" t="str">
        <f t="shared" si="155"/>
        <v>1980-1989</v>
      </c>
    </row>
    <row r="9961" spans="1:14" hidden="1" x14ac:dyDescent="0.3">
      <c r="A9961">
        <v>87843</v>
      </c>
      <c r="B9961" s="1" t="s">
        <v>321</v>
      </c>
      <c r="C9961">
        <v>1984</v>
      </c>
      <c r="D9961" s="1" t="s">
        <v>9</v>
      </c>
      <c r="E9961">
        <v>229</v>
      </c>
      <c r="F9961" s="3">
        <v>5321508</v>
      </c>
      <c r="G9961" s="1" t="s">
        <v>841</v>
      </c>
      <c r="H9961">
        <v>1466</v>
      </c>
      <c r="I9961" s="1" t="s">
        <v>985</v>
      </c>
      <c r="J9961">
        <v>207401</v>
      </c>
      <c r="K9961" s="1" t="s">
        <v>1267</v>
      </c>
      <c r="L9961">
        <v>1527</v>
      </c>
      <c r="M9961" s="1" t="s">
        <v>1698</v>
      </c>
      <c r="N9961" s="1" t="str">
        <f t="shared" si="155"/>
        <v>1980-1989</v>
      </c>
    </row>
    <row r="9962" spans="1:14" hidden="1" x14ac:dyDescent="0.3">
      <c r="A9962">
        <v>87843</v>
      </c>
      <c r="B9962" s="1" t="s">
        <v>321</v>
      </c>
      <c r="C9962">
        <v>1984</v>
      </c>
      <c r="D9962" s="1" t="s">
        <v>9</v>
      </c>
      <c r="E9962">
        <v>229</v>
      </c>
      <c r="F9962" s="3">
        <v>5321508</v>
      </c>
      <c r="G9962" s="1" t="s">
        <v>838</v>
      </c>
      <c r="H9962">
        <v>1466</v>
      </c>
      <c r="I9962" s="1" t="s">
        <v>985</v>
      </c>
      <c r="J9962">
        <v>340580</v>
      </c>
      <c r="K9962" s="1" t="s">
        <v>1265</v>
      </c>
      <c r="L9962">
        <v>134</v>
      </c>
      <c r="M9962" s="1" t="s">
        <v>1500</v>
      </c>
      <c r="N9962" s="1" t="str">
        <f t="shared" si="155"/>
        <v>1980-1989</v>
      </c>
    </row>
    <row r="9963" spans="1:14" hidden="1" x14ac:dyDescent="0.3">
      <c r="A9963">
        <v>87843</v>
      </c>
      <c r="B9963" s="1" t="s">
        <v>321</v>
      </c>
      <c r="C9963">
        <v>1984</v>
      </c>
      <c r="D9963" s="1" t="s">
        <v>9</v>
      </c>
      <c r="E9963">
        <v>229</v>
      </c>
      <c r="F9963" s="3">
        <v>5321508</v>
      </c>
      <c r="G9963" s="1" t="s">
        <v>838</v>
      </c>
      <c r="H9963">
        <v>1466</v>
      </c>
      <c r="I9963" s="1" t="s">
        <v>985</v>
      </c>
      <c r="J9963">
        <v>340580</v>
      </c>
      <c r="K9963" s="1" t="s">
        <v>1265</v>
      </c>
      <c r="L9963">
        <v>249</v>
      </c>
      <c r="M9963" s="1" t="s">
        <v>1697</v>
      </c>
      <c r="N9963" s="1" t="str">
        <f t="shared" si="155"/>
        <v>1980-1989</v>
      </c>
    </row>
    <row r="9964" spans="1:14" hidden="1" x14ac:dyDescent="0.3">
      <c r="A9964">
        <v>87843</v>
      </c>
      <c r="B9964" s="1" t="s">
        <v>321</v>
      </c>
      <c r="C9964">
        <v>1984</v>
      </c>
      <c r="D9964" s="1" t="s">
        <v>9</v>
      </c>
      <c r="E9964">
        <v>229</v>
      </c>
      <c r="F9964" s="3">
        <v>5321508</v>
      </c>
      <c r="G9964" s="1" t="s">
        <v>838</v>
      </c>
      <c r="H9964">
        <v>1466</v>
      </c>
      <c r="I9964" s="1" t="s">
        <v>985</v>
      </c>
      <c r="J9964">
        <v>340580</v>
      </c>
      <c r="K9964" s="1" t="s">
        <v>1265</v>
      </c>
      <c r="L9964">
        <v>1527</v>
      </c>
      <c r="M9964" s="1" t="s">
        <v>1698</v>
      </c>
      <c r="N9964" s="1" t="str">
        <f t="shared" si="155"/>
        <v>1980-1989</v>
      </c>
    </row>
    <row r="9965" spans="1:14" hidden="1" x14ac:dyDescent="0.3">
      <c r="A9965">
        <v>87843</v>
      </c>
      <c r="B9965" s="1" t="s">
        <v>321</v>
      </c>
      <c r="C9965">
        <v>1984</v>
      </c>
      <c r="D9965" s="1" t="s">
        <v>9</v>
      </c>
      <c r="E9965">
        <v>229</v>
      </c>
      <c r="F9965" s="3">
        <v>5321508</v>
      </c>
      <c r="G9965" s="1" t="s">
        <v>838</v>
      </c>
      <c r="H9965">
        <v>1466</v>
      </c>
      <c r="I9965" s="1" t="s">
        <v>985</v>
      </c>
      <c r="J9965">
        <v>73053</v>
      </c>
      <c r="K9965" s="1" t="s">
        <v>1266</v>
      </c>
      <c r="L9965">
        <v>134</v>
      </c>
      <c r="M9965" s="1" t="s">
        <v>1500</v>
      </c>
      <c r="N9965" s="1" t="str">
        <f t="shared" si="155"/>
        <v>1980-1989</v>
      </c>
    </row>
    <row r="9966" spans="1:14" hidden="1" x14ac:dyDescent="0.3">
      <c r="A9966">
        <v>87843</v>
      </c>
      <c r="B9966" s="1" t="s">
        <v>321</v>
      </c>
      <c r="C9966">
        <v>1984</v>
      </c>
      <c r="D9966" s="1" t="s">
        <v>9</v>
      </c>
      <c r="E9966">
        <v>229</v>
      </c>
      <c r="F9966" s="3">
        <v>5321508</v>
      </c>
      <c r="G9966" s="1" t="s">
        <v>838</v>
      </c>
      <c r="H9966">
        <v>1466</v>
      </c>
      <c r="I9966" s="1" t="s">
        <v>985</v>
      </c>
      <c r="J9966">
        <v>73053</v>
      </c>
      <c r="K9966" s="1" t="s">
        <v>1266</v>
      </c>
      <c r="L9966">
        <v>249</v>
      </c>
      <c r="M9966" s="1" t="s">
        <v>1697</v>
      </c>
      <c r="N9966" s="1" t="str">
        <f t="shared" si="155"/>
        <v>1980-1989</v>
      </c>
    </row>
    <row r="9967" spans="1:14" hidden="1" x14ac:dyDescent="0.3">
      <c r="A9967">
        <v>87843</v>
      </c>
      <c r="B9967" s="1" t="s">
        <v>321</v>
      </c>
      <c r="C9967">
        <v>1984</v>
      </c>
      <c r="D9967" s="1" t="s">
        <v>9</v>
      </c>
      <c r="E9967">
        <v>229</v>
      </c>
      <c r="F9967" s="3">
        <v>5321508</v>
      </c>
      <c r="G9967" s="1" t="s">
        <v>838</v>
      </c>
      <c r="H9967">
        <v>1466</v>
      </c>
      <c r="I9967" s="1" t="s">
        <v>985</v>
      </c>
      <c r="J9967">
        <v>73053</v>
      </c>
      <c r="K9967" s="1" t="s">
        <v>1266</v>
      </c>
      <c r="L9967">
        <v>1527</v>
      </c>
      <c r="M9967" s="1" t="s">
        <v>1698</v>
      </c>
      <c r="N9967" s="1" t="str">
        <f t="shared" si="155"/>
        <v>1980-1989</v>
      </c>
    </row>
    <row r="9968" spans="1:14" hidden="1" x14ac:dyDescent="0.3">
      <c r="A9968">
        <v>87843</v>
      </c>
      <c r="B9968" s="1" t="s">
        <v>321</v>
      </c>
      <c r="C9968">
        <v>1984</v>
      </c>
      <c r="D9968" s="1" t="s">
        <v>9</v>
      </c>
      <c r="E9968">
        <v>229</v>
      </c>
      <c r="F9968" s="3">
        <v>5321508</v>
      </c>
      <c r="G9968" s="1" t="s">
        <v>838</v>
      </c>
      <c r="H9968">
        <v>1466</v>
      </c>
      <c r="I9968" s="1" t="s">
        <v>985</v>
      </c>
      <c r="J9968">
        <v>207401</v>
      </c>
      <c r="K9968" s="1" t="s">
        <v>1267</v>
      </c>
      <c r="L9968">
        <v>134</v>
      </c>
      <c r="M9968" s="1" t="s">
        <v>1500</v>
      </c>
      <c r="N9968" s="1" t="str">
        <f t="shared" si="155"/>
        <v>1980-1989</v>
      </c>
    </row>
    <row r="9969" spans="1:14" hidden="1" x14ac:dyDescent="0.3">
      <c r="A9969">
        <v>87843</v>
      </c>
      <c r="B9969" s="1" t="s">
        <v>321</v>
      </c>
      <c r="C9969">
        <v>1984</v>
      </c>
      <c r="D9969" s="1" t="s">
        <v>9</v>
      </c>
      <c r="E9969">
        <v>229</v>
      </c>
      <c r="F9969" s="3">
        <v>5321508</v>
      </c>
      <c r="G9969" s="1" t="s">
        <v>838</v>
      </c>
      <c r="H9969">
        <v>1466</v>
      </c>
      <c r="I9969" s="1" t="s">
        <v>985</v>
      </c>
      <c r="J9969">
        <v>207401</v>
      </c>
      <c r="K9969" s="1" t="s">
        <v>1267</v>
      </c>
      <c r="L9969">
        <v>249</v>
      </c>
      <c r="M9969" s="1" t="s">
        <v>1697</v>
      </c>
      <c r="N9969" s="1" t="str">
        <f t="shared" si="155"/>
        <v>1980-1989</v>
      </c>
    </row>
    <row r="9970" spans="1:14" hidden="1" x14ac:dyDescent="0.3">
      <c r="A9970">
        <v>87843</v>
      </c>
      <c r="B9970" s="1" t="s">
        <v>321</v>
      </c>
      <c r="C9970">
        <v>1984</v>
      </c>
      <c r="D9970" s="1" t="s">
        <v>9</v>
      </c>
      <c r="E9970">
        <v>229</v>
      </c>
      <c r="F9970" s="3">
        <v>5321508</v>
      </c>
      <c r="G9970" s="1" t="s">
        <v>838</v>
      </c>
      <c r="H9970">
        <v>1466</v>
      </c>
      <c r="I9970" s="1" t="s">
        <v>985</v>
      </c>
      <c r="J9970">
        <v>207401</v>
      </c>
      <c r="K9970" s="1" t="s">
        <v>1267</v>
      </c>
      <c r="L9970">
        <v>1527</v>
      </c>
      <c r="M9970" s="1" t="s">
        <v>1698</v>
      </c>
      <c r="N9970" s="1" t="str">
        <f t="shared" si="155"/>
        <v>1980-1989</v>
      </c>
    </row>
    <row r="9971" spans="1:14" hidden="1" x14ac:dyDescent="0.3">
      <c r="A9971">
        <v>87843</v>
      </c>
      <c r="B9971" s="1" t="s">
        <v>321</v>
      </c>
      <c r="C9971">
        <v>1984</v>
      </c>
      <c r="D9971" s="1" t="s">
        <v>9</v>
      </c>
      <c r="E9971">
        <v>229</v>
      </c>
      <c r="F9971" s="3">
        <v>5321508</v>
      </c>
      <c r="G9971" s="1" t="s">
        <v>843</v>
      </c>
      <c r="H9971">
        <v>1466</v>
      </c>
      <c r="I9971" s="1" t="s">
        <v>985</v>
      </c>
      <c r="J9971">
        <v>340580</v>
      </c>
      <c r="K9971" s="1" t="s">
        <v>1265</v>
      </c>
      <c r="L9971">
        <v>134</v>
      </c>
      <c r="M9971" s="1" t="s">
        <v>1500</v>
      </c>
      <c r="N9971" s="1" t="str">
        <f t="shared" si="155"/>
        <v>1980-1989</v>
      </c>
    </row>
    <row r="9972" spans="1:14" hidden="1" x14ac:dyDescent="0.3">
      <c r="A9972">
        <v>87843</v>
      </c>
      <c r="B9972" s="1" t="s">
        <v>321</v>
      </c>
      <c r="C9972">
        <v>1984</v>
      </c>
      <c r="D9972" s="1" t="s">
        <v>9</v>
      </c>
      <c r="E9972">
        <v>229</v>
      </c>
      <c r="F9972" s="3">
        <v>5321508</v>
      </c>
      <c r="G9972" s="1" t="s">
        <v>843</v>
      </c>
      <c r="H9972">
        <v>1466</v>
      </c>
      <c r="I9972" s="1" t="s">
        <v>985</v>
      </c>
      <c r="J9972">
        <v>340580</v>
      </c>
      <c r="K9972" s="1" t="s">
        <v>1265</v>
      </c>
      <c r="L9972">
        <v>249</v>
      </c>
      <c r="M9972" s="1" t="s">
        <v>1697</v>
      </c>
      <c r="N9972" s="1" t="str">
        <f t="shared" si="155"/>
        <v>1980-1989</v>
      </c>
    </row>
    <row r="9973" spans="1:14" hidden="1" x14ac:dyDescent="0.3">
      <c r="A9973">
        <v>87843</v>
      </c>
      <c r="B9973" s="1" t="s">
        <v>321</v>
      </c>
      <c r="C9973">
        <v>1984</v>
      </c>
      <c r="D9973" s="1" t="s">
        <v>9</v>
      </c>
      <c r="E9973">
        <v>229</v>
      </c>
      <c r="F9973" s="3">
        <v>5321508</v>
      </c>
      <c r="G9973" s="1" t="s">
        <v>843</v>
      </c>
      <c r="H9973">
        <v>1466</v>
      </c>
      <c r="I9973" s="1" t="s">
        <v>985</v>
      </c>
      <c r="J9973">
        <v>340580</v>
      </c>
      <c r="K9973" s="1" t="s">
        <v>1265</v>
      </c>
      <c r="L9973">
        <v>1527</v>
      </c>
      <c r="M9973" s="1" t="s">
        <v>1698</v>
      </c>
      <c r="N9973" s="1" t="str">
        <f t="shared" si="155"/>
        <v>1980-1989</v>
      </c>
    </row>
    <row r="9974" spans="1:14" hidden="1" x14ac:dyDescent="0.3">
      <c r="A9974">
        <v>87843</v>
      </c>
      <c r="B9974" s="1" t="s">
        <v>321</v>
      </c>
      <c r="C9974">
        <v>1984</v>
      </c>
      <c r="D9974" s="1" t="s">
        <v>9</v>
      </c>
      <c r="E9974">
        <v>229</v>
      </c>
      <c r="F9974" s="3">
        <v>5321508</v>
      </c>
      <c r="G9974" s="1" t="s">
        <v>843</v>
      </c>
      <c r="H9974">
        <v>1466</v>
      </c>
      <c r="I9974" s="1" t="s">
        <v>985</v>
      </c>
      <c r="J9974">
        <v>73053</v>
      </c>
      <c r="K9974" s="1" t="s">
        <v>1266</v>
      </c>
      <c r="L9974">
        <v>134</v>
      </c>
      <c r="M9974" s="1" t="s">
        <v>1500</v>
      </c>
      <c r="N9974" s="1" t="str">
        <f t="shared" si="155"/>
        <v>1980-1989</v>
      </c>
    </row>
    <row r="9975" spans="1:14" hidden="1" x14ac:dyDescent="0.3">
      <c r="A9975">
        <v>87843</v>
      </c>
      <c r="B9975" s="1" t="s">
        <v>321</v>
      </c>
      <c r="C9975">
        <v>1984</v>
      </c>
      <c r="D9975" s="1" t="s">
        <v>9</v>
      </c>
      <c r="E9975">
        <v>229</v>
      </c>
      <c r="F9975" s="3">
        <v>5321508</v>
      </c>
      <c r="G9975" s="1" t="s">
        <v>843</v>
      </c>
      <c r="H9975">
        <v>1466</v>
      </c>
      <c r="I9975" s="1" t="s">
        <v>985</v>
      </c>
      <c r="J9975">
        <v>73053</v>
      </c>
      <c r="K9975" s="1" t="s">
        <v>1266</v>
      </c>
      <c r="L9975">
        <v>249</v>
      </c>
      <c r="M9975" s="1" t="s">
        <v>1697</v>
      </c>
      <c r="N9975" s="1" t="str">
        <f t="shared" si="155"/>
        <v>1980-1989</v>
      </c>
    </row>
    <row r="9976" spans="1:14" hidden="1" x14ac:dyDescent="0.3">
      <c r="A9976">
        <v>87843</v>
      </c>
      <c r="B9976" s="1" t="s">
        <v>321</v>
      </c>
      <c r="C9976">
        <v>1984</v>
      </c>
      <c r="D9976" s="1" t="s">
        <v>9</v>
      </c>
      <c r="E9976">
        <v>229</v>
      </c>
      <c r="F9976" s="3">
        <v>5321508</v>
      </c>
      <c r="G9976" s="1" t="s">
        <v>843</v>
      </c>
      <c r="H9976">
        <v>1466</v>
      </c>
      <c r="I9976" s="1" t="s">
        <v>985</v>
      </c>
      <c r="J9976">
        <v>73053</v>
      </c>
      <c r="K9976" s="1" t="s">
        <v>1266</v>
      </c>
      <c r="L9976">
        <v>1527</v>
      </c>
      <c r="M9976" s="1" t="s">
        <v>1698</v>
      </c>
      <c r="N9976" s="1" t="str">
        <f t="shared" si="155"/>
        <v>1980-1989</v>
      </c>
    </row>
    <row r="9977" spans="1:14" hidden="1" x14ac:dyDescent="0.3">
      <c r="A9977">
        <v>87843</v>
      </c>
      <c r="B9977" s="1" t="s">
        <v>321</v>
      </c>
      <c r="C9977">
        <v>1984</v>
      </c>
      <c r="D9977" s="1" t="s">
        <v>9</v>
      </c>
      <c r="E9977">
        <v>229</v>
      </c>
      <c r="F9977" s="3">
        <v>5321508</v>
      </c>
      <c r="G9977" s="1" t="s">
        <v>843</v>
      </c>
      <c r="H9977">
        <v>1466</v>
      </c>
      <c r="I9977" s="1" t="s">
        <v>985</v>
      </c>
      <c r="J9977">
        <v>207401</v>
      </c>
      <c r="K9977" s="1" t="s">
        <v>1267</v>
      </c>
      <c r="L9977">
        <v>134</v>
      </c>
      <c r="M9977" s="1" t="s">
        <v>1500</v>
      </c>
      <c r="N9977" s="1" t="str">
        <f t="shared" si="155"/>
        <v>1980-1989</v>
      </c>
    </row>
    <row r="9978" spans="1:14" hidden="1" x14ac:dyDescent="0.3">
      <c r="A9978">
        <v>87843</v>
      </c>
      <c r="B9978" s="1" t="s">
        <v>321</v>
      </c>
      <c r="C9978">
        <v>1984</v>
      </c>
      <c r="D9978" s="1" t="s">
        <v>9</v>
      </c>
      <c r="E9978">
        <v>229</v>
      </c>
      <c r="F9978" s="3">
        <v>5321508</v>
      </c>
      <c r="G9978" s="1" t="s">
        <v>843</v>
      </c>
      <c r="H9978">
        <v>1466</v>
      </c>
      <c r="I9978" s="1" t="s">
        <v>985</v>
      </c>
      <c r="J9978">
        <v>207401</v>
      </c>
      <c r="K9978" s="1" t="s">
        <v>1267</v>
      </c>
      <c r="L9978">
        <v>249</v>
      </c>
      <c r="M9978" s="1" t="s">
        <v>1697</v>
      </c>
      <c r="N9978" s="1" t="str">
        <f t="shared" si="155"/>
        <v>1980-1989</v>
      </c>
    </row>
    <row r="9979" spans="1:14" hidden="1" x14ac:dyDescent="0.3">
      <c r="A9979">
        <v>87843</v>
      </c>
      <c r="B9979" s="1" t="s">
        <v>321</v>
      </c>
      <c r="C9979">
        <v>1984</v>
      </c>
      <c r="D9979" s="1" t="s">
        <v>9</v>
      </c>
      <c r="E9979">
        <v>229</v>
      </c>
      <c r="F9979" s="3">
        <v>5321508</v>
      </c>
      <c r="G9979" s="1" t="s">
        <v>843</v>
      </c>
      <c r="H9979">
        <v>1466</v>
      </c>
      <c r="I9979" s="1" t="s">
        <v>985</v>
      </c>
      <c r="J9979">
        <v>207401</v>
      </c>
      <c r="K9979" s="1" t="s">
        <v>1267</v>
      </c>
      <c r="L9979">
        <v>1527</v>
      </c>
      <c r="M9979" s="1" t="s">
        <v>1698</v>
      </c>
      <c r="N9979" s="1" t="str">
        <f t="shared" si="155"/>
        <v>1980-1989</v>
      </c>
    </row>
    <row r="9980" spans="1:14" hidden="1" x14ac:dyDescent="0.3">
      <c r="A9980">
        <v>87843</v>
      </c>
      <c r="B9980" s="1" t="s">
        <v>321</v>
      </c>
      <c r="C9980">
        <v>1984</v>
      </c>
      <c r="D9980" s="1" t="s">
        <v>9</v>
      </c>
      <c r="E9980">
        <v>229</v>
      </c>
      <c r="F9980" s="3">
        <v>5321508</v>
      </c>
      <c r="G9980" s="1" t="s">
        <v>840</v>
      </c>
      <c r="H9980">
        <v>1466</v>
      </c>
      <c r="I9980" s="1" t="s">
        <v>985</v>
      </c>
      <c r="J9980">
        <v>340580</v>
      </c>
      <c r="K9980" s="1" t="s">
        <v>1265</v>
      </c>
      <c r="L9980">
        <v>134</v>
      </c>
      <c r="M9980" s="1" t="s">
        <v>1500</v>
      </c>
      <c r="N9980" s="1" t="str">
        <f t="shared" si="155"/>
        <v>1980-1989</v>
      </c>
    </row>
    <row r="9981" spans="1:14" hidden="1" x14ac:dyDescent="0.3">
      <c r="A9981">
        <v>87843</v>
      </c>
      <c r="B9981" s="1" t="s">
        <v>321</v>
      </c>
      <c r="C9981">
        <v>1984</v>
      </c>
      <c r="D9981" s="1" t="s">
        <v>9</v>
      </c>
      <c r="E9981">
        <v>229</v>
      </c>
      <c r="F9981" s="3">
        <v>5321508</v>
      </c>
      <c r="G9981" s="1" t="s">
        <v>840</v>
      </c>
      <c r="H9981">
        <v>1466</v>
      </c>
      <c r="I9981" s="1" t="s">
        <v>985</v>
      </c>
      <c r="J9981">
        <v>340580</v>
      </c>
      <c r="K9981" s="1" t="s">
        <v>1265</v>
      </c>
      <c r="L9981">
        <v>249</v>
      </c>
      <c r="M9981" s="1" t="s">
        <v>1697</v>
      </c>
      <c r="N9981" s="1" t="str">
        <f t="shared" si="155"/>
        <v>1980-1989</v>
      </c>
    </row>
    <row r="9982" spans="1:14" hidden="1" x14ac:dyDescent="0.3">
      <c r="A9982">
        <v>87843</v>
      </c>
      <c r="B9982" s="1" t="s">
        <v>321</v>
      </c>
      <c r="C9982">
        <v>1984</v>
      </c>
      <c r="D9982" s="1" t="s">
        <v>9</v>
      </c>
      <c r="E9982">
        <v>229</v>
      </c>
      <c r="F9982" s="3">
        <v>5321508</v>
      </c>
      <c r="G9982" s="1" t="s">
        <v>840</v>
      </c>
      <c r="H9982">
        <v>1466</v>
      </c>
      <c r="I9982" s="1" t="s">
        <v>985</v>
      </c>
      <c r="J9982">
        <v>340580</v>
      </c>
      <c r="K9982" s="1" t="s">
        <v>1265</v>
      </c>
      <c r="L9982">
        <v>1527</v>
      </c>
      <c r="M9982" s="1" t="s">
        <v>1698</v>
      </c>
      <c r="N9982" s="1" t="str">
        <f t="shared" si="155"/>
        <v>1980-1989</v>
      </c>
    </row>
    <row r="9983" spans="1:14" hidden="1" x14ac:dyDescent="0.3">
      <c r="A9983">
        <v>87843</v>
      </c>
      <c r="B9983" s="1" t="s">
        <v>321</v>
      </c>
      <c r="C9983">
        <v>1984</v>
      </c>
      <c r="D9983" s="1" t="s">
        <v>9</v>
      </c>
      <c r="E9983">
        <v>229</v>
      </c>
      <c r="F9983" s="3">
        <v>5321508</v>
      </c>
      <c r="G9983" s="1" t="s">
        <v>840</v>
      </c>
      <c r="H9983">
        <v>1466</v>
      </c>
      <c r="I9983" s="1" t="s">
        <v>985</v>
      </c>
      <c r="J9983">
        <v>73053</v>
      </c>
      <c r="K9983" s="1" t="s">
        <v>1266</v>
      </c>
      <c r="L9983">
        <v>134</v>
      </c>
      <c r="M9983" s="1" t="s">
        <v>1500</v>
      </c>
      <c r="N9983" s="1" t="str">
        <f t="shared" si="155"/>
        <v>1980-1989</v>
      </c>
    </row>
    <row r="9984" spans="1:14" hidden="1" x14ac:dyDescent="0.3">
      <c r="A9984">
        <v>87843</v>
      </c>
      <c r="B9984" s="1" t="s">
        <v>321</v>
      </c>
      <c r="C9984">
        <v>1984</v>
      </c>
      <c r="D9984" s="1" t="s">
        <v>9</v>
      </c>
      <c r="E9984">
        <v>229</v>
      </c>
      <c r="F9984" s="3">
        <v>5321508</v>
      </c>
      <c r="G9984" s="1" t="s">
        <v>840</v>
      </c>
      <c r="H9984">
        <v>1466</v>
      </c>
      <c r="I9984" s="1" t="s">
        <v>985</v>
      </c>
      <c r="J9984">
        <v>73053</v>
      </c>
      <c r="K9984" s="1" t="s">
        <v>1266</v>
      </c>
      <c r="L9984">
        <v>249</v>
      </c>
      <c r="M9984" s="1" t="s">
        <v>1697</v>
      </c>
      <c r="N9984" s="1" t="str">
        <f t="shared" si="155"/>
        <v>1980-1989</v>
      </c>
    </row>
    <row r="9985" spans="1:14" hidden="1" x14ac:dyDescent="0.3">
      <c r="A9985">
        <v>87843</v>
      </c>
      <c r="B9985" s="1" t="s">
        <v>321</v>
      </c>
      <c r="C9985">
        <v>1984</v>
      </c>
      <c r="D9985" s="1" t="s">
        <v>9</v>
      </c>
      <c r="E9985">
        <v>229</v>
      </c>
      <c r="F9985" s="3">
        <v>5321508</v>
      </c>
      <c r="G9985" s="1" t="s">
        <v>840</v>
      </c>
      <c r="H9985">
        <v>1466</v>
      </c>
      <c r="I9985" s="1" t="s">
        <v>985</v>
      </c>
      <c r="J9985">
        <v>73053</v>
      </c>
      <c r="K9985" s="1" t="s">
        <v>1266</v>
      </c>
      <c r="L9985">
        <v>1527</v>
      </c>
      <c r="M9985" s="1" t="s">
        <v>1698</v>
      </c>
      <c r="N9985" s="1" t="str">
        <f t="shared" si="155"/>
        <v>1980-1989</v>
      </c>
    </row>
    <row r="9986" spans="1:14" hidden="1" x14ac:dyDescent="0.3">
      <c r="A9986">
        <v>87843</v>
      </c>
      <c r="B9986" s="1" t="s">
        <v>321</v>
      </c>
      <c r="C9986">
        <v>1984</v>
      </c>
      <c r="D9986" s="1" t="s">
        <v>9</v>
      </c>
      <c r="E9986">
        <v>229</v>
      </c>
      <c r="F9986" s="3">
        <v>5321508</v>
      </c>
      <c r="G9986" s="1" t="s">
        <v>840</v>
      </c>
      <c r="H9986">
        <v>1466</v>
      </c>
      <c r="I9986" s="1" t="s">
        <v>985</v>
      </c>
      <c r="J9986">
        <v>207401</v>
      </c>
      <c r="K9986" s="1" t="s">
        <v>1267</v>
      </c>
      <c r="L9986">
        <v>134</v>
      </c>
      <c r="M9986" s="1" t="s">
        <v>1500</v>
      </c>
      <c r="N9986" s="1" t="str">
        <f t="shared" ref="N9986:N10049" si="156">INT(C9986/10)*10 &amp; "-" &amp; INT(C9986/10)*10+9</f>
        <v>1980-1989</v>
      </c>
    </row>
    <row r="9987" spans="1:14" hidden="1" x14ac:dyDescent="0.3">
      <c r="A9987">
        <v>87843</v>
      </c>
      <c r="B9987" s="1" t="s">
        <v>321</v>
      </c>
      <c r="C9987">
        <v>1984</v>
      </c>
      <c r="D9987" s="1" t="s">
        <v>9</v>
      </c>
      <c r="E9987">
        <v>229</v>
      </c>
      <c r="F9987" s="3">
        <v>5321508</v>
      </c>
      <c r="G9987" s="1" t="s">
        <v>840</v>
      </c>
      <c r="H9987">
        <v>1466</v>
      </c>
      <c r="I9987" s="1" t="s">
        <v>985</v>
      </c>
      <c r="J9987">
        <v>207401</v>
      </c>
      <c r="K9987" s="1" t="s">
        <v>1267</v>
      </c>
      <c r="L9987">
        <v>249</v>
      </c>
      <c r="M9987" s="1" t="s">
        <v>1697</v>
      </c>
      <c r="N9987" s="1" t="str">
        <f t="shared" si="156"/>
        <v>1980-1989</v>
      </c>
    </row>
    <row r="9988" spans="1:14" hidden="1" x14ac:dyDescent="0.3">
      <c r="A9988">
        <v>87843</v>
      </c>
      <c r="B9988" s="1" t="s">
        <v>321</v>
      </c>
      <c r="C9988">
        <v>1984</v>
      </c>
      <c r="D9988" s="1" t="s">
        <v>9</v>
      </c>
      <c r="E9988">
        <v>229</v>
      </c>
      <c r="F9988" s="3">
        <v>5321508</v>
      </c>
      <c r="G9988" s="1" t="s">
        <v>840</v>
      </c>
      <c r="H9988">
        <v>1466</v>
      </c>
      <c r="I9988" s="1" t="s">
        <v>985</v>
      </c>
      <c r="J9988">
        <v>207401</v>
      </c>
      <c r="K9988" s="1" t="s">
        <v>1267</v>
      </c>
      <c r="L9988">
        <v>1527</v>
      </c>
      <c r="M9988" s="1" t="s">
        <v>1698</v>
      </c>
      <c r="N9988" s="1" t="str">
        <f t="shared" si="156"/>
        <v>1980-1989</v>
      </c>
    </row>
    <row r="9989" spans="1:14" hidden="1" x14ac:dyDescent="0.3">
      <c r="A9989">
        <v>5311514</v>
      </c>
      <c r="B9989" s="1" t="s">
        <v>302</v>
      </c>
      <c r="C9989">
        <v>2016</v>
      </c>
      <c r="D9989" s="1"/>
      <c r="E9989">
        <v>106</v>
      </c>
      <c r="F9989" s="3">
        <v>5017246</v>
      </c>
      <c r="G9989" s="1" t="s">
        <v>906</v>
      </c>
      <c r="H9989">
        <v>1396121</v>
      </c>
      <c r="I9989" s="1" t="s">
        <v>1040</v>
      </c>
      <c r="J9989">
        <v>1396121</v>
      </c>
      <c r="K9989" s="1" t="s">
        <v>1040</v>
      </c>
      <c r="L9989">
        <v>1126340</v>
      </c>
      <c r="M9989" s="1" t="s">
        <v>1683</v>
      </c>
      <c r="N9989" s="1" t="str">
        <f t="shared" si="156"/>
        <v>2010-2019</v>
      </c>
    </row>
    <row r="9990" spans="1:14" hidden="1" x14ac:dyDescent="0.3">
      <c r="A9990">
        <v>5311514</v>
      </c>
      <c r="B9990" s="1" t="s">
        <v>302</v>
      </c>
      <c r="C9990">
        <v>2016</v>
      </c>
      <c r="D9990" s="1"/>
      <c r="E9990">
        <v>106</v>
      </c>
      <c r="F9990" s="3">
        <v>5017246</v>
      </c>
      <c r="G9990" s="1" t="s">
        <v>906</v>
      </c>
      <c r="H9990">
        <v>1396121</v>
      </c>
      <c r="I9990" s="1" t="s">
        <v>1040</v>
      </c>
      <c r="J9990">
        <v>1396121</v>
      </c>
      <c r="K9990" s="1" t="s">
        <v>1040</v>
      </c>
      <c r="L9990">
        <v>4759838</v>
      </c>
      <c r="M9990" s="1" t="s">
        <v>1684</v>
      </c>
      <c r="N9990" s="1" t="str">
        <f t="shared" si="156"/>
        <v>2010-2019</v>
      </c>
    </row>
    <row r="9991" spans="1:14" hidden="1" x14ac:dyDescent="0.3">
      <c r="A9991">
        <v>5311514</v>
      </c>
      <c r="B9991" s="1" t="s">
        <v>302</v>
      </c>
      <c r="C9991">
        <v>2016</v>
      </c>
      <c r="D9991" s="1"/>
      <c r="E9991">
        <v>106</v>
      </c>
      <c r="F9991" s="3">
        <v>5017246</v>
      </c>
      <c r="G9991" s="1" t="s">
        <v>906</v>
      </c>
      <c r="H9991">
        <v>1396121</v>
      </c>
      <c r="I9991" s="1" t="s">
        <v>1040</v>
      </c>
      <c r="J9991">
        <v>1396121</v>
      </c>
      <c r="K9991" s="1" t="s">
        <v>1040</v>
      </c>
      <c r="L9991">
        <v>6954008</v>
      </c>
      <c r="M9991" s="1" t="s">
        <v>1685</v>
      </c>
      <c r="N9991" s="1" t="str">
        <f t="shared" si="156"/>
        <v>2010-2019</v>
      </c>
    </row>
    <row r="9992" spans="1:14" hidden="1" x14ac:dyDescent="0.3">
      <c r="A9992">
        <v>5311514</v>
      </c>
      <c r="B9992" s="1" t="s">
        <v>302</v>
      </c>
      <c r="C9992">
        <v>2016</v>
      </c>
      <c r="D9992" s="1"/>
      <c r="E9992">
        <v>106</v>
      </c>
      <c r="F9992" s="3">
        <v>5017246</v>
      </c>
      <c r="G9992" s="1" t="s">
        <v>908</v>
      </c>
      <c r="H9992">
        <v>1396121</v>
      </c>
      <c r="I9992" s="1" t="s">
        <v>1040</v>
      </c>
      <c r="J9992">
        <v>1396121</v>
      </c>
      <c r="K9992" s="1" t="s">
        <v>1040</v>
      </c>
      <c r="L9992">
        <v>1126340</v>
      </c>
      <c r="M9992" s="1" t="s">
        <v>1683</v>
      </c>
      <c r="N9992" s="1" t="str">
        <f t="shared" si="156"/>
        <v>2010-2019</v>
      </c>
    </row>
    <row r="9993" spans="1:14" hidden="1" x14ac:dyDescent="0.3">
      <c r="A9993">
        <v>5311514</v>
      </c>
      <c r="B9993" s="1" t="s">
        <v>302</v>
      </c>
      <c r="C9993">
        <v>2016</v>
      </c>
      <c r="D9993" s="1"/>
      <c r="E9993">
        <v>106</v>
      </c>
      <c r="F9993" s="3">
        <v>5017246</v>
      </c>
      <c r="G9993" s="1" t="s">
        <v>908</v>
      </c>
      <c r="H9993">
        <v>1396121</v>
      </c>
      <c r="I9993" s="1" t="s">
        <v>1040</v>
      </c>
      <c r="J9993">
        <v>1396121</v>
      </c>
      <c r="K9993" s="1" t="s">
        <v>1040</v>
      </c>
      <c r="L9993">
        <v>4759838</v>
      </c>
      <c r="M9993" s="1" t="s">
        <v>1684</v>
      </c>
      <c r="N9993" s="1" t="str">
        <f t="shared" si="156"/>
        <v>2010-2019</v>
      </c>
    </row>
    <row r="9994" spans="1:14" hidden="1" x14ac:dyDescent="0.3">
      <c r="A9994">
        <v>5311514</v>
      </c>
      <c r="B9994" s="1" t="s">
        <v>302</v>
      </c>
      <c r="C9994">
        <v>2016</v>
      </c>
      <c r="D9994" s="1"/>
      <c r="E9994">
        <v>106</v>
      </c>
      <c r="F9994" s="3">
        <v>5017246</v>
      </c>
      <c r="G9994" s="1" t="s">
        <v>908</v>
      </c>
      <c r="H9994">
        <v>1396121</v>
      </c>
      <c r="I9994" s="1" t="s">
        <v>1040</v>
      </c>
      <c r="J9994">
        <v>1396121</v>
      </c>
      <c r="K9994" s="1" t="s">
        <v>1040</v>
      </c>
      <c r="L9994">
        <v>6954008</v>
      </c>
      <c r="M9994" s="1" t="s">
        <v>1685</v>
      </c>
      <c r="N9994" s="1" t="str">
        <f t="shared" si="156"/>
        <v>2010-2019</v>
      </c>
    </row>
    <row r="9995" spans="1:14" hidden="1" x14ac:dyDescent="0.3">
      <c r="A9995">
        <v>5311514</v>
      </c>
      <c r="B9995" s="1" t="s">
        <v>302</v>
      </c>
      <c r="C9995">
        <v>2016</v>
      </c>
      <c r="D9995" s="1"/>
      <c r="E9995">
        <v>106</v>
      </c>
      <c r="F9995" s="3">
        <v>5017246</v>
      </c>
      <c r="G9995" s="1" t="s">
        <v>849</v>
      </c>
      <c r="H9995">
        <v>1396121</v>
      </c>
      <c r="I9995" s="1" t="s">
        <v>1040</v>
      </c>
      <c r="J9995">
        <v>1396121</v>
      </c>
      <c r="K9995" s="1" t="s">
        <v>1040</v>
      </c>
      <c r="L9995">
        <v>1126340</v>
      </c>
      <c r="M9995" s="1" t="s">
        <v>1683</v>
      </c>
      <c r="N9995" s="1" t="str">
        <f t="shared" si="156"/>
        <v>2010-2019</v>
      </c>
    </row>
    <row r="9996" spans="1:14" hidden="1" x14ac:dyDescent="0.3">
      <c r="A9996">
        <v>5311514</v>
      </c>
      <c r="B9996" s="1" t="s">
        <v>302</v>
      </c>
      <c r="C9996">
        <v>2016</v>
      </c>
      <c r="D9996" s="1"/>
      <c r="E9996">
        <v>106</v>
      </c>
      <c r="F9996" s="3">
        <v>5017246</v>
      </c>
      <c r="G9996" s="1" t="s">
        <v>849</v>
      </c>
      <c r="H9996">
        <v>1396121</v>
      </c>
      <c r="I9996" s="1" t="s">
        <v>1040</v>
      </c>
      <c r="J9996">
        <v>1396121</v>
      </c>
      <c r="K9996" s="1" t="s">
        <v>1040</v>
      </c>
      <c r="L9996">
        <v>4759838</v>
      </c>
      <c r="M9996" s="1" t="s">
        <v>1684</v>
      </c>
      <c r="N9996" s="1" t="str">
        <f t="shared" si="156"/>
        <v>2010-2019</v>
      </c>
    </row>
    <row r="9997" spans="1:14" hidden="1" x14ac:dyDescent="0.3">
      <c r="A9997">
        <v>5311514</v>
      </c>
      <c r="B9997" s="1" t="s">
        <v>302</v>
      </c>
      <c r="C9997">
        <v>2016</v>
      </c>
      <c r="D9997" s="1"/>
      <c r="E9997">
        <v>106</v>
      </c>
      <c r="F9997" s="3">
        <v>5017246</v>
      </c>
      <c r="G9997" s="1" t="s">
        <v>849</v>
      </c>
      <c r="H9997">
        <v>1396121</v>
      </c>
      <c r="I9997" s="1" t="s">
        <v>1040</v>
      </c>
      <c r="J9997">
        <v>1396121</v>
      </c>
      <c r="K9997" s="1" t="s">
        <v>1040</v>
      </c>
      <c r="L9997">
        <v>6954008</v>
      </c>
      <c r="M9997" s="1" t="s">
        <v>1685</v>
      </c>
      <c r="N9997" s="1" t="str">
        <f t="shared" si="156"/>
        <v>2010-2019</v>
      </c>
    </row>
    <row r="9998" spans="1:14" hidden="1" x14ac:dyDescent="0.3">
      <c r="A9998">
        <v>5311514</v>
      </c>
      <c r="B9998" s="1" t="s">
        <v>302</v>
      </c>
      <c r="C9998">
        <v>2016</v>
      </c>
      <c r="D9998" s="1"/>
      <c r="E9998">
        <v>106</v>
      </c>
      <c r="F9998" s="3">
        <v>5017246</v>
      </c>
      <c r="G9998" s="1" t="s">
        <v>943</v>
      </c>
      <c r="H9998">
        <v>1396121</v>
      </c>
      <c r="I9998" s="1" t="s">
        <v>1040</v>
      </c>
      <c r="J9998">
        <v>1396121</v>
      </c>
      <c r="K9998" s="1" t="s">
        <v>1040</v>
      </c>
      <c r="L9998">
        <v>1126340</v>
      </c>
      <c r="M9998" s="1" t="s">
        <v>1683</v>
      </c>
      <c r="N9998" s="1" t="str">
        <f t="shared" si="156"/>
        <v>2010-2019</v>
      </c>
    </row>
    <row r="9999" spans="1:14" hidden="1" x14ac:dyDescent="0.3">
      <c r="A9999">
        <v>5311514</v>
      </c>
      <c r="B9999" s="1" t="s">
        <v>302</v>
      </c>
      <c r="C9999">
        <v>2016</v>
      </c>
      <c r="D9999" s="1"/>
      <c r="E9999">
        <v>106</v>
      </c>
      <c r="F9999" s="3">
        <v>5017246</v>
      </c>
      <c r="G9999" s="1" t="s">
        <v>943</v>
      </c>
      <c r="H9999">
        <v>1396121</v>
      </c>
      <c r="I9999" s="1" t="s">
        <v>1040</v>
      </c>
      <c r="J9999">
        <v>1396121</v>
      </c>
      <c r="K9999" s="1" t="s">
        <v>1040</v>
      </c>
      <c r="L9999">
        <v>4759838</v>
      </c>
      <c r="M9999" s="1" t="s">
        <v>1684</v>
      </c>
      <c r="N9999" s="1" t="str">
        <f t="shared" si="156"/>
        <v>2010-2019</v>
      </c>
    </row>
    <row r="10000" spans="1:14" hidden="1" x14ac:dyDescent="0.3">
      <c r="A10000">
        <v>5311514</v>
      </c>
      <c r="B10000" s="1" t="s">
        <v>302</v>
      </c>
      <c r="C10000">
        <v>2016</v>
      </c>
      <c r="D10000" s="1"/>
      <c r="E10000">
        <v>106</v>
      </c>
      <c r="F10000" s="3">
        <v>5017246</v>
      </c>
      <c r="G10000" s="1" t="s">
        <v>943</v>
      </c>
      <c r="H10000">
        <v>1396121</v>
      </c>
      <c r="I10000" s="1" t="s">
        <v>1040</v>
      </c>
      <c r="J10000">
        <v>1396121</v>
      </c>
      <c r="K10000" s="1" t="s">
        <v>1040</v>
      </c>
      <c r="L10000">
        <v>6954008</v>
      </c>
      <c r="M10000" s="1" t="s">
        <v>1685</v>
      </c>
      <c r="N10000" s="1" t="str">
        <f t="shared" si="156"/>
        <v>2010-2019</v>
      </c>
    </row>
    <row r="10001" spans="1:14" hidden="1" x14ac:dyDescent="0.3">
      <c r="A10001">
        <v>5311514</v>
      </c>
      <c r="B10001" s="1" t="s">
        <v>302</v>
      </c>
      <c r="C10001">
        <v>2016</v>
      </c>
      <c r="D10001" s="1"/>
      <c r="E10001">
        <v>106</v>
      </c>
      <c r="F10001" s="3">
        <v>5017246</v>
      </c>
      <c r="G10001" s="1" t="s">
        <v>909</v>
      </c>
      <c r="H10001">
        <v>1396121</v>
      </c>
      <c r="I10001" s="1" t="s">
        <v>1040</v>
      </c>
      <c r="J10001">
        <v>1396121</v>
      </c>
      <c r="K10001" s="1" t="s">
        <v>1040</v>
      </c>
      <c r="L10001">
        <v>1126340</v>
      </c>
      <c r="M10001" s="1" t="s">
        <v>1683</v>
      </c>
      <c r="N10001" s="1" t="str">
        <f t="shared" si="156"/>
        <v>2010-2019</v>
      </c>
    </row>
    <row r="10002" spans="1:14" hidden="1" x14ac:dyDescent="0.3">
      <c r="A10002">
        <v>5311514</v>
      </c>
      <c r="B10002" s="1" t="s">
        <v>302</v>
      </c>
      <c r="C10002">
        <v>2016</v>
      </c>
      <c r="D10002" s="1"/>
      <c r="E10002">
        <v>106</v>
      </c>
      <c r="F10002" s="3">
        <v>5017246</v>
      </c>
      <c r="G10002" s="1" t="s">
        <v>909</v>
      </c>
      <c r="H10002">
        <v>1396121</v>
      </c>
      <c r="I10002" s="1" t="s">
        <v>1040</v>
      </c>
      <c r="J10002">
        <v>1396121</v>
      </c>
      <c r="K10002" s="1" t="s">
        <v>1040</v>
      </c>
      <c r="L10002">
        <v>4759838</v>
      </c>
      <c r="M10002" s="1" t="s">
        <v>1684</v>
      </c>
      <c r="N10002" s="1" t="str">
        <f t="shared" si="156"/>
        <v>2010-2019</v>
      </c>
    </row>
    <row r="10003" spans="1:14" hidden="1" x14ac:dyDescent="0.3">
      <c r="A10003">
        <v>5311514</v>
      </c>
      <c r="B10003" s="1" t="s">
        <v>302</v>
      </c>
      <c r="C10003">
        <v>2016</v>
      </c>
      <c r="D10003" s="1"/>
      <c r="E10003">
        <v>106</v>
      </c>
      <c r="F10003" s="3">
        <v>5017246</v>
      </c>
      <c r="G10003" s="1" t="s">
        <v>909</v>
      </c>
      <c r="H10003">
        <v>1396121</v>
      </c>
      <c r="I10003" s="1" t="s">
        <v>1040</v>
      </c>
      <c r="J10003">
        <v>1396121</v>
      </c>
      <c r="K10003" s="1" t="s">
        <v>1040</v>
      </c>
      <c r="L10003">
        <v>6954008</v>
      </c>
      <c r="M10003" s="1" t="s">
        <v>1685</v>
      </c>
      <c r="N10003" s="1" t="str">
        <f t="shared" si="156"/>
        <v>2010-2019</v>
      </c>
    </row>
    <row r="10004" spans="1:14" hidden="1" x14ac:dyDescent="0.3">
      <c r="A10004">
        <v>5311514</v>
      </c>
      <c r="B10004" s="1" t="s">
        <v>302</v>
      </c>
      <c r="C10004">
        <v>2016</v>
      </c>
      <c r="D10004" s="1"/>
      <c r="E10004">
        <v>106</v>
      </c>
      <c r="F10004" s="3">
        <v>5017246</v>
      </c>
      <c r="G10004" s="1" t="s">
        <v>840</v>
      </c>
      <c r="H10004">
        <v>1396121</v>
      </c>
      <c r="I10004" s="1" t="s">
        <v>1040</v>
      </c>
      <c r="J10004">
        <v>1396121</v>
      </c>
      <c r="K10004" s="1" t="s">
        <v>1040</v>
      </c>
      <c r="L10004">
        <v>1126340</v>
      </c>
      <c r="M10004" s="1" t="s">
        <v>1683</v>
      </c>
      <c r="N10004" s="1" t="str">
        <f t="shared" si="156"/>
        <v>2010-2019</v>
      </c>
    </row>
    <row r="10005" spans="1:14" hidden="1" x14ac:dyDescent="0.3">
      <c r="A10005">
        <v>5311514</v>
      </c>
      <c r="B10005" s="1" t="s">
        <v>302</v>
      </c>
      <c r="C10005">
        <v>2016</v>
      </c>
      <c r="D10005" s="1"/>
      <c r="E10005">
        <v>106</v>
      </c>
      <c r="F10005" s="3">
        <v>5017246</v>
      </c>
      <c r="G10005" s="1" t="s">
        <v>840</v>
      </c>
      <c r="H10005">
        <v>1396121</v>
      </c>
      <c r="I10005" s="1" t="s">
        <v>1040</v>
      </c>
      <c r="J10005">
        <v>1396121</v>
      </c>
      <c r="K10005" s="1" t="s">
        <v>1040</v>
      </c>
      <c r="L10005">
        <v>4759838</v>
      </c>
      <c r="M10005" s="1" t="s">
        <v>1684</v>
      </c>
      <c r="N10005" s="1" t="str">
        <f t="shared" si="156"/>
        <v>2010-2019</v>
      </c>
    </row>
    <row r="10006" spans="1:14" hidden="1" x14ac:dyDescent="0.3">
      <c r="A10006">
        <v>5311514</v>
      </c>
      <c r="B10006" s="1" t="s">
        <v>302</v>
      </c>
      <c r="C10006">
        <v>2016</v>
      </c>
      <c r="D10006" s="1"/>
      <c r="E10006">
        <v>106</v>
      </c>
      <c r="F10006" s="3">
        <v>5017246</v>
      </c>
      <c r="G10006" s="1" t="s">
        <v>840</v>
      </c>
      <c r="H10006">
        <v>1396121</v>
      </c>
      <c r="I10006" s="1" t="s">
        <v>1040</v>
      </c>
      <c r="J10006">
        <v>1396121</v>
      </c>
      <c r="K10006" s="1" t="s">
        <v>1040</v>
      </c>
      <c r="L10006">
        <v>6954008</v>
      </c>
      <c r="M10006" s="1" t="s">
        <v>1685</v>
      </c>
      <c r="N10006" s="1" t="str">
        <f t="shared" si="156"/>
        <v>2010-2019</v>
      </c>
    </row>
    <row r="10007" spans="1:14" hidden="1" x14ac:dyDescent="0.3">
      <c r="A10007">
        <v>5311514</v>
      </c>
      <c r="B10007" s="1" t="s">
        <v>302</v>
      </c>
      <c r="C10007">
        <v>2016</v>
      </c>
      <c r="D10007" s="1"/>
      <c r="E10007">
        <v>106</v>
      </c>
      <c r="F10007" s="3">
        <v>5017246</v>
      </c>
      <c r="G10007" s="1" t="s">
        <v>861</v>
      </c>
      <c r="H10007">
        <v>1396121</v>
      </c>
      <c r="I10007" s="1" t="s">
        <v>1040</v>
      </c>
      <c r="J10007">
        <v>1396121</v>
      </c>
      <c r="K10007" s="1" t="s">
        <v>1040</v>
      </c>
      <c r="L10007">
        <v>1126340</v>
      </c>
      <c r="M10007" s="1" t="s">
        <v>1683</v>
      </c>
      <c r="N10007" s="1" t="str">
        <f t="shared" si="156"/>
        <v>2010-2019</v>
      </c>
    </row>
    <row r="10008" spans="1:14" hidden="1" x14ac:dyDescent="0.3">
      <c r="A10008">
        <v>5311514</v>
      </c>
      <c r="B10008" s="1" t="s">
        <v>302</v>
      </c>
      <c r="C10008">
        <v>2016</v>
      </c>
      <c r="D10008" s="1"/>
      <c r="E10008">
        <v>106</v>
      </c>
      <c r="F10008" s="3">
        <v>5017246</v>
      </c>
      <c r="G10008" s="1" t="s">
        <v>861</v>
      </c>
      <c r="H10008">
        <v>1396121</v>
      </c>
      <c r="I10008" s="1" t="s">
        <v>1040</v>
      </c>
      <c r="J10008">
        <v>1396121</v>
      </c>
      <c r="K10008" s="1" t="s">
        <v>1040</v>
      </c>
      <c r="L10008">
        <v>4759838</v>
      </c>
      <c r="M10008" s="1" t="s">
        <v>1684</v>
      </c>
      <c r="N10008" s="1" t="str">
        <f t="shared" si="156"/>
        <v>2010-2019</v>
      </c>
    </row>
    <row r="10009" spans="1:14" hidden="1" x14ac:dyDescent="0.3">
      <c r="A10009">
        <v>5311514</v>
      </c>
      <c r="B10009" s="1" t="s">
        <v>302</v>
      </c>
      <c r="C10009">
        <v>2016</v>
      </c>
      <c r="D10009" s="1"/>
      <c r="E10009">
        <v>106</v>
      </c>
      <c r="F10009" s="3">
        <v>5017246</v>
      </c>
      <c r="G10009" s="1" t="s">
        <v>861</v>
      </c>
      <c r="H10009">
        <v>1396121</v>
      </c>
      <c r="I10009" s="1" t="s">
        <v>1040</v>
      </c>
      <c r="J10009">
        <v>1396121</v>
      </c>
      <c r="K10009" s="1" t="s">
        <v>1040</v>
      </c>
      <c r="L10009">
        <v>6954008</v>
      </c>
      <c r="M10009" s="1" t="s">
        <v>1685</v>
      </c>
      <c r="N10009" s="1" t="str">
        <f t="shared" si="156"/>
        <v>2010-2019</v>
      </c>
    </row>
    <row r="10010" spans="1:14" hidden="1" x14ac:dyDescent="0.3">
      <c r="A10010">
        <v>5311514</v>
      </c>
      <c r="B10010" s="1" t="s">
        <v>302</v>
      </c>
      <c r="C10010">
        <v>2016</v>
      </c>
      <c r="D10010" s="1"/>
      <c r="E10010">
        <v>106</v>
      </c>
      <c r="F10010" s="3">
        <v>5017246</v>
      </c>
      <c r="G10010" s="1" t="s">
        <v>867</v>
      </c>
      <c r="H10010">
        <v>1396121</v>
      </c>
      <c r="I10010" s="1" t="s">
        <v>1040</v>
      </c>
      <c r="J10010">
        <v>1396121</v>
      </c>
      <c r="K10010" s="1" t="s">
        <v>1040</v>
      </c>
      <c r="L10010">
        <v>1126340</v>
      </c>
      <c r="M10010" s="1" t="s">
        <v>1683</v>
      </c>
      <c r="N10010" s="1" t="str">
        <f t="shared" si="156"/>
        <v>2010-2019</v>
      </c>
    </row>
    <row r="10011" spans="1:14" hidden="1" x14ac:dyDescent="0.3">
      <c r="A10011">
        <v>5311514</v>
      </c>
      <c r="B10011" s="1" t="s">
        <v>302</v>
      </c>
      <c r="C10011">
        <v>2016</v>
      </c>
      <c r="D10011" s="1"/>
      <c r="E10011">
        <v>106</v>
      </c>
      <c r="F10011" s="3">
        <v>5017246</v>
      </c>
      <c r="G10011" s="1" t="s">
        <v>867</v>
      </c>
      <c r="H10011">
        <v>1396121</v>
      </c>
      <c r="I10011" s="1" t="s">
        <v>1040</v>
      </c>
      <c r="J10011">
        <v>1396121</v>
      </c>
      <c r="K10011" s="1" t="s">
        <v>1040</v>
      </c>
      <c r="L10011">
        <v>4759838</v>
      </c>
      <c r="M10011" s="1" t="s">
        <v>1684</v>
      </c>
      <c r="N10011" s="1" t="str">
        <f t="shared" si="156"/>
        <v>2010-2019</v>
      </c>
    </row>
    <row r="10012" spans="1:14" hidden="1" x14ac:dyDescent="0.3">
      <c r="A10012">
        <v>5311514</v>
      </c>
      <c r="B10012" s="1" t="s">
        <v>302</v>
      </c>
      <c r="C10012">
        <v>2016</v>
      </c>
      <c r="D10012" s="1"/>
      <c r="E10012">
        <v>106</v>
      </c>
      <c r="F10012" s="3">
        <v>5017246</v>
      </c>
      <c r="G10012" s="1" t="s">
        <v>867</v>
      </c>
      <c r="H10012">
        <v>1396121</v>
      </c>
      <c r="I10012" s="1" t="s">
        <v>1040</v>
      </c>
      <c r="J10012">
        <v>1396121</v>
      </c>
      <c r="K10012" s="1" t="s">
        <v>1040</v>
      </c>
      <c r="L10012">
        <v>6954008</v>
      </c>
      <c r="M10012" s="1" t="s">
        <v>1685</v>
      </c>
      <c r="N10012" s="1" t="str">
        <f t="shared" si="156"/>
        <v>2010-2019</v>
      </c>
    </row>
    <row r="10013" spans="1:14" hidden="1" x14ac:dyDescent="0.3">
      <c r="A10013">
        <v>40897</v>
      </c>
      <c r="B10013" s="1" t="s">
        <v>543</v>
      </c>
      <c r="C10013">
        <v>1948</v>
      </c>
      <c r="D10013" s="1" t="s">
        <v>27</v>
      </c>
      <c r="E10013">
        <v>126</v>
      </c>
      <c r="F10013" s="3">
        <v>5014000</v>
      </c>
      <c r="G10013" s="1" t="s">
        <v>842</v>
      </c>
      <c r="H10013">
        <v>1379</v>
      </c>
      <c r="I10013" s="1" t="s">
        <v>1086</v>
      </c>
      <c r="J10013">
        <v>1379</v>
      </c>
      <c r="K10013" s="1" t="s">
        <v>1086</v>
      </c>
      <c r="L10013">
        <v>7</v>
      </c>
      <c r="M10013" s="1" t="s">
        <v>1599</v>
      </c>
      <c r="N10013" s="1" t="str">
        <f t="shared" si="156"/>
        <v>1940-1949</v>
      </c>
    </row>
    <row r="10014" spans="1:14" hidden="1" x14ac:dyDescent="0.3">
      <c r="A10014">
        <v>40897</v>
      </c>
      <c r="B10014" s="1" t="s">
        <v>543</v>
      </c>
      <c r="C10014">
        <v>1948</v>
      </c>
      <c r="D10014" s="1" t="s">
        <v>27</v>
      </c>
      <c r="E10014">
        <v>126</v>
      </c>
      <c r="F10014" s="3">
        <v>5014000</v>
      </c>
      <c r="G10014" s="1" t="s">
        <v>842</v>
      </c>
      <c r="H10014">
        <v>1379</v>
      </c>
      <c r="I10014" s="1" t="s">
        <v>1086</v>
      </c>
      <c r="J10014">
        <v>1379</v>
      </c>
      <c r="K10014" s="1" t="s">
        <v>1086</v>
      </c>
      <c r="L10014">
        <v>404158</v>
      </c>
      <c r="M10014" s="1" t="s">
        <v>1845</v>
      </c>
      <c r="N10014" s="1" t="str">
        <f t="shared" si="156"/>
        <v>1940-1949</v>
      </c>
    </row>
    <row r="10015" spans="1:14" hidden="1" x14ac:dyDescent="0.3">
      <c r="A10015">
        <v>40897</v>
      </c>
      <c r="B10015" s="1" t="s">
        <v>543</v>
      </c>
      <c r="C10015">
        <v>1948</v>
      </c>
      <c r="D10015" s="1" t="s">
        <v>27</v>
      </c>
      <c r="E10015">
        <v>126</v>
      </c>
      <c r="F10015" s="3">
        <v>5014000</v>
      </c>
      <c r="G10015" s="1" t="s">
        <v>842</v>
      </c>
      <c r="H10015">
        <v>1379</v>
      </c>
      <c r="I10015" s="1" t="s">
        <v>1086</v>
      </c>
      <c r="J10015">
        <v>1379</v>
      </c>
      <c r="K10015" s="1" t="s">
        <v>1086</v>
      </c>
      <c r="L10015">
        <v>392529</v>
      </c>
      <c r="M10015" s="1" t="s">
        <v>1846</v>
      </c>
      <c r="N10015" s="1" t="str">
        <f t="shared" si="156"/>
        <v>1940-1949</v>
      </c>
    </row>
    <row r="10016" spans="1:14" hidden="1" x14ac:dyDescent="0.3">
      <c r="A10016">
        <v>40897</v>
      </c>
      <c r="B10016" s="1" t="s">
        <v>543</v>
      </c>
      <c r="C10016">
        <v>1948</v>
      </c>
      <c r="D10016" s="1" t="s">
        <v>27</v>
      </c>
      <c r="E10016">
        <v>126</v>
      </c>
      <c r="F10016" s="3">
        <v>5014000</v>
      </c>
      <c r="G10016" s="1" t="s">
        <v>842</v>
      </c>
      <c r="H10016">
        <v>1379</v>
      </c>
      <c r="I10016" s="1" t="s">
        <v>1086</v>
      </c>
      <c r="J10016">
        <v>871252</v>
      </c>
      <c r="K10016" s="1" t="s">
        <v>1352</v>
      </c>
      <c r="L10016">
        <v>7</v>
      </c>
      <c r="M10016" s="1" t="s">
        <v>1599</v>
      </c>
      <c r="N10016" s="1" t="str">
        <f t="shared" si="156"/>
        <v>1940-1949</v>
      </c>
    </row>
    <row r="10017" spans="1:14" hidden="1" x14ac:dyDescent="0.3">
      <c r="A10017">
        <v>40897</v>
      </c>
      <c r="B10017" s="1" t="s">
        <v>543</v>
      </c>
      <c r="C10017">
        <v>1948</v>
      </c>
      <c r="D10017" s="1" t="s">
        <v>27</v>
      </c>
      <c r="E10017">
        <v>126</v>
      </c>
      <c r="F10017" s="3">
        <v>5014000</v>
      </c>
      <c r="G10017" s="1" t="s">
        <v>842</v>
      </c>
      <c r="H10017">
        <v>1379</v>
      </c>
      <c r="I10017" s="1" t="s">
        <v>1086</v>
      </c>
      <c r="J10017">
        <v>871252</v>
      </c>
      <c r="K10017" s="1" t="s">
        <v>1352</v>
      </c>
      <c r="L10017">
        <v>404158</v>
      </c>
      <c r="M10017" s="1" t="s">
        <v>1845</v>
      </c>
      <c r="N10017" s="1" t="str">
        <f t="shared" si="156"/>
        <v>1940-1949</v>
      </c>
    </row>
    <row r="10018" spans="1:14" hidden="1" x14ac:dyDescent="0.3">
      <c r="A10018">
        <v>40897</v>
      </c>
      <c r="B10018" s="1" t="s">
        <v>543</v>
      </c>
      <c r="C10018">
        <v>1948</v>
      </c>
      <c r="D10018" s="1" t="s">
        <v>27</v>
      </c>
      <c r="E10018">
        <v>126</v>
      </c>
      <c r="F10018" s="3">
        <v>5014000</v>
      </c>
      <c r="G10018" s="1" t="s">
        <v>842</v>
      </c>
      <c r="H10018">
        <v>1379</v>
      </c>
      <c r="I10018" s="1" t="s">
        <v>1086</v>
      </c>
      <c r="J10018">
        <v>871252</v>
      </c>
      <c r="K10018" s="1" t="s">
        <v>1352</v>
      </c>
      <c r="L10018">
        <v>392529</v>
      </c>
      <c r="M10018" s="1" t="s">
        <v>1846</v>
      </c>
      <c r="N10018" s="1" t="str">
        <f t="shared" si="156"/>
        <v>1940-1949</v>
      </c>
    </row>
    <row r="10019" spans="1:14" hidden="1" x14ac:dyDescent="0.3">
      <c r="A10019">
        <v>40897</v>
      </c>
      <c r="B10019" s="1" t="s">
        <v>543</v>
      </c>
      <c r="C10019">
        <v>1948</v>
      </c>
      <c r="D10019" s="1" t="s">
        <v>27</v>
      </c>
      <c r="E10019">
        <v>126</v>
      </c>
      <c r="F10019" s="3">
        <v>5014000</v>
      </c>
      <c r="G10019" s="1" t="s">
        <v>855</v>
      </c>
      <c r="H10019">
        <v>1379</v>
      </c>
      <c r="I10019" s="1" t="s">
        <v>1086</v>
      </c>
      <c r="J10019">
        <v>1379</v>
      </c>
      <c r="K10019" s="1" t="s">
        <v>1086</v>
      </c>
      <c r="L10019">
        <v>7</v>
      </c>
      <c r="M10019" s="1" t="s">
        <v>1599</v>
      </c>
      <c r="N10019" s="1" t="str">
        <f t="shared" si="156"/>
        <v>1940-1949</v>
      </c>
    </row>
    <row r="10020" spans="1:14" hidden="1" x14ac:dyDescent="0.3">
      <c r="A10020">
        <v>40897</v>
      </c>
      <c r="B10020" s="1" t="s">
        <v>543</v>
      </c>
      <c r="C10020">
        <v>1948</v>
      </c>
      <c r="D10020" s="1" t="s">
        <v>27</v>
      </c>
      <c r="E10020">
        <v>126</v>
      </c>
      <c r="F10020" s="3">
        <v>5014000</v>
      </c>
      <c r="G10020" s="1" t="s">
        <v>855</v>
      </c>
      <c r="H10020">
        <v>1379</v>
      </c>
      <c r="I10020" s="1" t="s">
        <v>1086</v>
      </c>
      <c r="J10020">
        <v>1379</v>
      </c>
      <c r="K10020" s="1" t="s">
        <v>1086</v>
      </c>
      <c r="L10020">
        <v>404158</v>
      </c>
      <c r="M10020" s="1" t="s">
        <v>1845</v>
      </c>
      <c r="N10020" s="1" t="str">
        <f t="shared" si="156"/>
        <v>1940-1949</v>
      </c>
    </row>
    <row r="10021" spans="1:14" hidden="1" x14ac:dyDescent="0.3">
      <c r="A10021">
        <v>40897</v>
      </c>
      <c r="B10021" s="1" t="s">
        <v>543</v>
      </c>
      <c r="C10021">
        <v>1948</v>
      </c>
      <c r="D10021" s="1" t="s">
        <v>27</v>
      </c>
      <c r="E10021">
        <v>126</v>
      </c>
      <c r="F10021" s="3">
        <v>5014000</v>
      </c>
      <c r="G10021" s="1" t="s">
        <v>855</v>
      </c>
      <c r="H10021">
        <v>1379</v>
      </c>
      <c r="I10021" s="1" t="s">
        <v>1086</v>
      </c>
      <c r="J10021">
        <v>1379</v>
      </c>
      <c r="K10021" s="1" t="s">
        <v>1086</v>
      </c>
      <c r="L10021">
        <v>392529</v>
      </c>
      <c r="M10021" s="1" t="s">
        <v>1846</v>
      </c>
      <c r="N10021" s="1" t="str">
        <f t="shared" si="156"/>
        <v>1940-1949</v>
      </c>
    </row>
    <row r="10022" spans="1:14" hidden="1" x14ac:dyDescent="0.3">
      <c r="A10022">
        <v>40897</v>
      </c>
      <c r="B10022" s="1" t="s">
        <v>543</v>
      </c>
      <c r="C10022">
        <v>1948</v>
      </c>
      <c r="D10022" s="1" t="s">
        <v>27</v>
      </c>
      <c r="E10022">
        <v>126</v>
      </c>
      <c r="F10022" s="3">
        <v>5014000</v>
      </c>
      <c r="G10022" s="1" t="s">
        <v>855</v>
      </c>
      <c r="H10022">
        <v>1379</v>
      </c>
      <c r="I10022" s="1" t="s">
        <v>1086</v>
      </c>
      <c r="J10022">
        <v>871252</v>
      </c>
      <c r="K10022" s="1" t="s">
        <v>1352</v>
      </c>
      <c r="L10022">
        <v>7</v>
      </c>
      <c r="M10022" s="1" t="s">
        <v>1599</v>
      </c>
      <c r="N10022" s="1" t="str">
        <f t="shared" si="156"/>
        <v>1940-1949</v>
      </c>
    </row>
    <row r="10023" spans="1:14" hidden="1" x14ac:dyDescent="0.3">
      <c r="A10023">
        <v>40897</v>
      </c>
      <c r="B10023" s="1" t="s">
        <v>543</v>
      </c>
      <c r="C10023">
        <v>1948</v>
      </c>
      <c r="D10023" s="1" t="s">
        <v>27</v>
      </c>
      <c r="E10023">
        <v>126</v>
      </c>
      <c r="F10023" s="3">
        <v>5014000</v>
      </c>
      <c r="G10023" s="1" t="s">
        <v>855</v>
      </c>
      <c r="H10023">
        <v>1379</v>
      </c>
      <c r="I10023" s="1" t="s">
        <v>1086</v>
      </c>
      <c r="J10023">
        <v>871252</v>
      </c>
      <c r="K10023" s="1" t="s">
        <v>1352</v>
      </c>
      <c r="L10023">
        <v>404158</v>
      </c>
      <c r="M10023" s="1" t="s">
        <v>1845</v>
      </c>
      <c r="N10023" s="1" t="str">
        <f t="shared" si="156"/>
        <v>1940-1949</v>
      </c>
    </row>
    <row r="10024" spans="1:14" hidden="1" x14ac:dyDescent="0.3">
      <c r="A10024">
        <v>40897</v>
      </c>
      <c r="B10024" s="1" t="s">
        <v>543</v>
      </c>
      <c r="C10024">
        <v>1948</v>
      </c>
      <c r="D10024" s="1" t="s">
        <v>27</v>
      </c>
      <c r="E10024">
        <v>126</v>
      </c>
      <c r="F10024" s="3">
        <v>5014000</v>
      </c>
      <c r="G10024" s="1" t="s">
        <v>855</v>
      </c>
      <c r="H10024">
        <v>1379</v>
      </c>
      <c r="I10024" s="1" t="s">
        <v>1086</v>
      </c>
      <c r="J10024">
        <v>871252</v>
      </c>
      <c r="K10024" s="1" t="s">
        <v>1352</v>
      </c>
      <c r="L10024">
        <v>392529</v>
      </c>
      <c r="M10024" s="1" t="s">
        <v>1846</v>
      </c>
      <c r="N10024" s="1" t="str">
        <f t="shared" si="156"/>
        <v>1940-1949</v>
      </c>
    </row>
    <row r="10025" spans="1:14" hidden="1" x14ac:dyDescent="0.3">
      <c r="A10025">
        <v>40897</v>
      </c>
      <c r="B10025" s="1" t="s">
        <v>543</v>
      </c>
      <c r="C10025">
        <v>1948</v>
      </c>
      <c r="D10025" s="1" t="s">
        <v>27</v>
      </c>
      <c r="E10025">
        <v>126</v>
      </c>
      <c r="F10025" s="3">
        <v>5014000</v>
      </c>
      <c r="G10025" s="1" t="s">
        <v>840</v>
      </c>
      <c r="H10025">
        <v>1379</v>
      </c>
      <c r="I10025" s="1" t="s">
        <v>1086</v>
      </c>
      <c r="J10025">
        <v>1379</v>
      </c>
      <c r="K10025" s="1" t="s">
        <v>1086</v>
      </c>
      <c r="L10025">
        <v>7</v>
      </c>
      <c r="M10025" s="1" t="s">
        <v>1599</v>
      </c>
      <c r="N10025" s="1" t="str">
        <f t="shared" si="156"/>
        <v>1940-1949</v>
      </c>
    </row>
    <row r="10026" spans="1:14" hidden="1" x14ac:dyDescent="0.3">
      <c r="A10026">
        <v>40897</v>
      </c>
      <c r="B10026" s="1" t="s">
        <v>543</v>
      </c>
      <c r="C10026">
        <v>1948</v>
      </c>
      <c r="D10026" s="1" t="s">
        <v>27</v>
      </c>
      <c r="E10026">
        <v>126</v>
      </c>
      <c r="F10026" s="3">
        <v>5014000</v>
      </c>
      <c r="G10026" s="1" t="s">
        <v>840</v>
      </c>
      <c r="H10026">
        <v>1379</v>
      </c>
      <c r="I10026" s="1" t="s">
        <v>1086</v>
      </c>
      <c r="J10026">
        <v>1379</v>
      </c>
      <c r="K10026" s="1" t="s">
        <v>1086</v>
      </c>
      <c r="L10026">
        <v>404158</v>
      </c>
      <c r="M10026" s="1" t="s">
        <v>1845</v>
      </c>
      <c r="N10026" s="1" t="str">
        <f t="shared" si="156"/>
        <v>1940-1949</v>
      </c>
    </row>
    <row r="10027" spans="1:14" hidden="1" x14ac:dyDescent="0.3">
      <c r="A10027">
        <v>40897</v>
      </c>
      <c r="B10027" s="1" t="s">
        <v>543</v>
      </c>
      <c r="C10027">
        <v>1948</v>
      </c>
      <c r="D10027" s="1" t="s">
        <v>27</v>
      </c>
      <c r="E10027">
        <v>126</v>
      </c>
      <c r="F10027" s="3">
        <v>5014000</v>
      </c>
      <c r="G10027" s="1" t="s">
        <v>840</v>
      </c>
      <c r="H10027">
        <v>1379</v>
      </c>
      <c r="I10027" s="1" t="s">
        <v>1086</v>
      </c>
      <c r="J10027">
        <v>1379</v>
      </c>
      <c r="K10027" s="1" t="s">
        <v>1086</v>
      </c>
      <c r="L10027">
        <v>392529</v>
      </c>
      <c r="M10027" s="1" t="s">
        <v>1846</v>
      </c>
      <c r="N10027" s="1" t="str">
        <f t="shared" si="156"/>
        <v>1940-1949</v>
      </c>
    </row>
    <row r="10028" spans="1:14" hidden="1" x14ac:dyDescent="0.3">
      <c r="A10028">
        <v>40897</v>
      </c>
      <c r="B10028" s="1" t="s">
        <v>543</v>
      </c>
      <c r="C10028">
        <v>1948</v>
      </c>
      <c r="D10028" s="1" t="s">
        <v>27</v>
      </c>
      <c r="E10028">
        <v>126</v>
      </c>
      <c r="F10028" s="3">
        <v>5014000</v>
      </c>
      <c r="G10028" s="1" t="s">
        <v>840</v>
      </c>
      <c r="H10028">
        <v>1379</v>
      </c>
      <c r="I10028" s="1" t="s">
        <v>1086</v>
      </c>
      <c r="J10028">
        <v>871252</v>
      </c>
      <c r="K10028" s="1" t="s">
        <v>1352</v>
      </c>
      <c r="L10028">
        <v>7</v>
      </c>
      <c r="M10028" s="1" t="s">
        <v>1599</v>
      </c>
      <c r="N10028" s="1" t="str">
        <f t="shared" si="156"/>
        <v>1940-1949</v>
      </c>
    </row>
    <row r="10029" spans="1:14" hidden="1" x14ac:dyDescent="0.3">
      <c r="A10029">
        <v>40897</v>
      </c>
      <c r="B10029" s="1" t="s">
        <v>543</v>
      </c>
      <c r="C10029">
        <v>1948</v>
      </c>
      <c r="D10029" s="1" t="s">
        <v>27</v>
      </c>
      <c r="E10029">
        <v>126</v>
      </c>
      <c r="F10029" s="3">
        <v>5014000</v>
      </c>
      <c r="G10029" s="1" t="s">
        <v>840</v>
      </c>
      <c r="H10029">
        <v>1379</v>
      </c>
      <c r="I10029" s="1" t="s">
        <v>1086</v>
      </c>
      <c r="J10029">
        <v>871252</v>
      </c>
      <c r="K10029" s="1" t="s">
        <v>1352</v>
      </c>
      <c r="L10029">
        <v>404158</v>
      </c>
      <c r="M10029" s="1" t="s">
        <v>1845</v>
      </c>
      <c r="N10029" s="1" t="str">
        <f t="shared" si="156"/>
        <v>1940-1949</v>
      </c>
    </row>
    <row r="10030" spans="1:14" hidden="1" x14ac:dyDescent="0.3">
      <c r="A10030">
        <v>40897</v>
      </c>
      <c r="B10030" s="1" t="s">
        <v>543</v>
      </c>
      <c r="C10030">
        <v>1948</v>
      </c>
      <c r="D10030" s="1" t="s">
        <v>27</v>
      </c>
      <c r="E10030">
        <v>126</v>
      </c>
      <c r="F10030" s="3">
        <v>5014000</v>
      </c>
      <c r="G10030" s="1" t="s">
        <v>840</v>
      </c>
      <c r="H10030">
        <v>1379</v>
      </c>
      <c r="I10030" s="1" t="s">
        <v>1086</v>
      </c>
      <c r="J10030">
        <v>871252</v>
      </c>
      <c r="K10030" s="1" t="s">
        <v>1352</v>
      </c>
      <c r="L10030">
        <v>392529</v>
      </c>
      <c r="M10030" s="1" t="s">
        <v>1846</v>
      </c>
      <c r="N10030" s="1" t="str">
        <f t="shared" si="156"/>
        <v>1940-1949</v>
      </c>
    </row>
    <row r="10031" spans="1:14" hidden="1" x14ac:dyDescent="0.3">
      <c r="A10031">
        <v>40897</v>
      </c>
      <c r="B10031" s="1" t="s">
        <v>543</v>
      </c>
      <c r="C10031">
        <v>1948</v>
      </c>
      <c r="D10031" s="1" t="s">
        <v>27</v>
      </c>
      <c r="E10031">
        <v>126</v>
      </c>
      <c r="F10031" s="3">
        <v>5014000</v>
      </c>
      <c r="G10031" s="1" t="s">
        <v>928</v>
      </c>
      <c r="H10031">
        <v>1379</v>
      </c>
      <c r="I10031" s="1" t="s">
        <v>1086</v>
      </c>
      <c r="J10031">
        <v>1379</v>
      </c>
      <c r="K10031" s="1" t="s">
        <v>1086</v>
      </c>
      <c r="L10031">
        <v>7</v>
      </c>
      <c r="M10031" s="1" t="s">
        <v>1599</v>
      </c>
      <c r="N10031" s="1" t="str">
        <f t="shared" si="156"/>
        <v>1940-1949</v>
      </c>
    </row>
    <row r="10032" spans="1:14" hidden="1" x14ac:dyDescent="0.3">
      <c r="A10032">
        <v>40897</v>
      </c>
      <c r="B10032" s="1" t="s">
        <v>543</v>
      </c>
      <c r="C10032">
        <v>1948</v>
      </c>
      <c r="D10032" s="1" t="s">
        <v>27</v>
      </c>
      <c r="E10032">
        <v>126</v>
      </c>
      <c r="F10032" s="3">
        <v>5014000</v>
      </c>
      <c r="G10032" s="1" t="s">
        <v>928</v>
      </c>
      <c r="H10032">
        <v>1379</v>
      </c>
      <c r="I10032" s="1" t="s">
        <v>1086</v>
      </c>
      <c r="J10032">
        <v>1379</v>
      </c>
      <c r="K10032" s="1" t="s">
        <v>1086</v>
      </c>
      <c r="L10032">
        <v>404158</v>
      </c>
      <c r="M10032" s="1" t="s">
        <v>1845</v>
      </c>
      <c r="N10032" s="1" t="str">
        <f t="shared" si="156"/>
        <v>1940-1949</v>
      </c>
    </row>
    <row r="10033" spans="1:14" hidden="1" x14ac:dyDescent="0.3">
      <c r="A10033">
        <v>40897</v>
      </c>
      <c r="B10033" s="1" t="s">
        <v>543</v>
      </c>
      <c r="C10033">
        <v>1948</v>
      </c>
      <c r="D10033" s="1" t="s">
        <v>27</v>
      </c>
      <c r="E10033">
        <v>126</v>
      </c>
      <c r="F10033" s="3">
        <v>5014000</v>
      </c>
      <c r="G10033" s="1" t="s">
        <v>928</v>
      </c>
      <c r="H10033">
        <v>1379</v>
      </c>
      <c r="I10033" s="1" t="s">
        <v>1086</v>
      </c>
      <c r="J10033">
        <v>1379</v>
      </c>
      <c r="K10033" s="1" t="s">
        <v>1086</v>
      </c>
      <c r="L10033">
        <v>392529</v>
      </c>
      <c r="M10033" s="1" t="s">
        <v>1846</v>
      </c>
      <c r="N10033" s="1" t="str">
        <f t="shared" si="156"/>
        <v>1940-1949</v>
      </c>
    </row>
    <row r="10034" spans="1:14" hidden="1" x14ac:dyDescent="0.3">
      <c r="A10034">
        <v>40897</v>
      </c>
      <c r="B10034" s="1" t="s">
        <v>543</v>
      </c>
      <c r="C10034">
        <v>1948</v>
      </c>
      <c r="D10034" s="1" t="s">
        <v>27</v>
      </c>
      <c r="E10034">
        <v>126</v>
      </c>
      <c r="F10034" s="3">
        <v>5014000</v>
      </c>
      <c r="G10034" s="1" t="s">
        <v>928</v>
      </c>
      <c r="H10034">
        <v>1379</v>
      </c>
      <c r="I10034" s="1" t="s">
        <v>1086</v>
      </c>
      <c r="J10034">
        <v>871252</v>
      </c>
      <c r="K10034" s="1" t="s">
        <v>1352</v>
      </c>
      <c r="L10034">
        <v>7</v>
      </c>
      <c r="M10034" s="1" t="s">
        <v>1599</v>
      </c>
      <c r="N10034" s="1" t="str">
        <f t="shared" si="156"/>
        <v>1940-1949</v>
      </c>
    </row>
    <row r="10035" spans="1:14" hidden="1" x14ac:dyDescent="0.3">
      <c r="A10035">
        <v>40897</v>
      </c>
      <c r="B10035" s="1" t="s">
        <v>543</v>
      </c>
      <c r="C10035">
        <v>1948</v>
      </c>
      <c r="D10035" s="1" t="s">
        <v>27</v>
      </c>
      <c r="E10035">
        <v>126</v>
      </c>
      <c r="F10035" s="3">
        <v>5014000</v>
      </c>
      <c r="G10035" s="1" t="s">
        <v>928</v>
      </c>
      <c r="H10035">
        <v>1379</v>
      </c>
      <c r="I10035" s="1" t="s">
        <v>1086</v>
      </c>
      <c r="J10035">
        <v>871252</v>
      </c>
      <c r="K10035" s="1" t="s">
        <v>1352</v>
      </c>
      <c r="L10035">
        <v>404158</v>
      </c>
      <c r="M10035" s="1" t="s">
        <v>1845</v>
      </c>
      <c r="N10035" s="1" t="str">
        <f t="shared" si="156"/>
        <v>1940-1949</v>
      </c>
    </row>
    <row r="10036" spans="1:14" hidden="1" x14ac:dyDescent="0.3">
      <c r="A10036">
        <v>40897</v>
      </c>
      <c r="B10036" s="1" t="s">
        <v>543</v>
      </c>
      <c r="C10036">
        <v>1948</v>
      </c>
      <c r="D10036" s="1" t="s">
        <v>27</v>
      </c>
      <c r="E10036">
        <v>126</v>
      </c>
      <c r="F10036" s="3">
        <v>5014000</v>
      </c>
      <c r="G10036" s="1" t="s">
        <v>928</v>
      </c>
      <c r="H10036">
        <v>1379</v>
      </c>
      <c r="I10036" s="1" t="s">
        <v>1086</v>
      </c>
      <c r="J10036">
        <v>871252</v>
      </c>
      <c r="K10036" s="1" t="s">
        <v>1352</v>
      </c>
      <c r="L10036">
        <v>392529</v>
      </c>
      <c r="M10036" s="1" t="s">
        <v>1846</v>
      </c>
      <c r="N10036" s="1" t="str">
        <f t="shared" si="156"/>
        <v>1940-1949</v>
      </c>
    </row>
    <row r="10037" spans="1:14" hidden="1" x14ac:dyDescent="0.3">
      <c r="A10037">
        <v>35446</v>
      </c>
      <c r="B10037" s="1" t="s">
        <v>824</v>
      </c>
      <c r="C10037">
        <v>1942</v>
      </c>
      <c r="D10037" s="1" t="s">
        <v>27</v>
      </c>
      <c r="E10037">
        <v>99</v>
      </c>
      <c r="F10037" s="3">
        <v>4578000</v>
      </c>
      <c r="G10037" s="1" t="s">
        <v>955</v>
      </c>
      <c r="H10037">
        <v>523932</v>
      </c>
      <c r="I10037" s="1" t="s">
        <v>1148</v>
      </c>
      <c r="J10037">
        <v>501872</v>
      </c>
      <c r="K10037" s="1" t="s">
        <v>1483</v>
      </c>
      <c r="L10037">
        <v>1479</v>
      </c>
      <c r="M10037" s="1" t="s">
        <v>2047</v>
      </c>
      <c r="N10037" s="1" t="str">
        <f t="shared" si="156"/>
        <v>1940-1949</v>
      </c>
    </row>
    <row r="10038" spans="1:14" hidden="1" x14ac:dyDescent="0.3">
      <c r="A10038">
        <v>35446</v>
      </c>
      <c r="B10038" s="1" t="s">
        <v>824</v>
      </c>
      <c r="C10038">
        <v>1942</v>
      </c>
      <c r="D10038" s="1" t="s">
        <v>27</v>
      </c>
      <c r="E10038">
        <v>99</v>
      </c>
      <c r="F10038" s="3">
        <v>4578000</v>
      </c>
      <c r="G10038" s="1" t="s">
        <v>955</v>
      </c>
      <c r="H10038">
        <v>523932</v>
      </c>
      <c r="I10038" s="1" t="s">
        <v>1148</v>
      </c>
      <c r="J10038">
        <v>501872</v>
      </c>
      <c r="K10038" s="1" t="s">
        <v>1483</v>
      </c>
      <c r="L10038">
        <v>912</v>
      </c>
      <c r="M10038" s="1" t="s">
        <v>2048</v>
      </c>
      <c r="N10038" s="1" t="str">
        <f t="shared" si="156"/>
        <v>1940-1949</v>
      </c>
    </row>
    <row r="10039" spans="1:14" hidden="1" x14ac:dyDescent="0.3">
      <c r="A10039">
        <v>35446</v>
      </c>
      <c r="B10039" s="1" t="s">
        <v>824</v>
      </c>
      <c r="C10039">
        <v>1942</v>
      </c>
      <c r="D10039" s="1" t="s">
        <v>27</v>
      </c>
      <c r="E10039">
        <v>99</v>
      </c>
      <c r="F10039" s="3">
        <v>4578000</v>
      </c>
      <c r="G10039" s="1" t="s">
        <v>955</v>
      </c>
      <c r="H10039">
        <v>523932</v>
      </c>
      <c r="I10039" s="1" t="s">
        <v>1148</v>
      </c>
      <c r="J10039">
        <v>501872</v>
      </c>
      <c r="K10039" s="1" t="s">
        <v>1483</v>
      </c>
      <c r="L10039">
        <v>821041</v>
      </c>
      <c r="M10039" s="1" t="s">
        <v>2049</v>
      </c>
      <c r="N10039" s="1" t="str">
        <f t="shared" si="156"/>
        <v>1940-1949</v>
      </c>
    </row>
    <row r="10040" spans="1:14" hidden="1" x14ac:dyDescent="0.3">
      <c r="A10040">
        <v>35446</v>
      </c>
      <c r="B10040" s="1" t="s">
        <v>824</v>
      </c>
      <c r="C10040">
        <v>1942</v>
      </c>
      <c r="D10040" s="1" t="s">
        <v>27</v>
      </c>
      <c r="E10040">
        <v>99</v>
      </c>
      <c r="F10040" s="3">
        <v>4578000</v>
      </c>
      <c r="G10040" s="1" t="s">
        <v>955</v>
      </c>
      <c r="H10040">
        <v>523932</v>
      </c>
      <c r="I10040" s="1" t="s">
        <v>1148</v>
      </c>
      <c r="J10040">
        <v>562372</v>
      </c>
      <c r="K10040" s="1" t="s">
        <v>1484</v>
      </c>
      <c r="L10040">
        <v>1479</v>
      </c>
      <c r="M10040" s="1" t="s">
        <v>2047</v>
      </c>
      <c r="N10040" s="1" t="str">
        <f t="shared" si="156"/>
        <v>1940-1949</v>
      </c>
    </row>
    <row r="10041" spans="1:14" hidden="1" x14ac:dyDescent="0.3">
      <c r="A10041">
        <v>35446</v>
      </c>
      <c r="B10041" s="1" t="s">
        <v>824</v>
      </c>
      <c r="C10041">
        <v>1942</v>
      </c>
      <c r="D10041" s="1" t="s">
        <v>27</v>
      </c>
      <c r="E10041">
        <v>99</v>
      </c>
      <c r="F10041" s="3">
        <v>4578000</v>
      </c>
      <c r="G10041" s="1" t="s">
        <v>955</v>
      </c>
      <c r="H10041">
        <v>523932</v>
      </c>
      <c r="I10041" s="1" t="s">
        <v>1148</v>
      </c>
      <c r="J10041">
        <v>562372</v>
      </c>
      <c r="K10041" s="1" t="s">
        <v>1484</v>
      </c>
      <c r="L10041">
        <v>912</v>
      </c>
      <c r="M10041" s="1" t="s">
        <v>2048</v>
      </c>
      <c r="N10041" s="1" t="str">
        <f t="shared" si="156"/>
        <v>1940-1949</v>
      </c>
    </row>
    <row r="10042" spans="1:14" hidden="1" x14ac:dyDescent="0.3">
      <c r="A10042">
        <v>35446</v>
      </c>
      <c r="B10042" s="1" t="s">
        <v>824</v>
      </c>
      <c r="C10042">
        <v>1942</v>
      </c>
      <c r="D10042" s="1" t="s">
        <v>27</v>
      </c>
      <c r="E10042">
        <v>99</v>
      </c>
      <c r="F10042" s="3">
        <v>4578000</v>
      </c>
      <c r="G10042" s="1" t="s">
        <v>955</v>
      </c>
      <c r="H10042">
        <v>523932</v>
      </c>
      <c r="I10042" s="1" t="s">
        <v>1148</v>
      </c>
      <c r="J10042">
        <v>562372</v>
      </c>
      <c r="K10042" s="1" t="s">
        <v>1484</v>
      </c>
      <c r="L10042">
        <v>821041</v>
      </c>
      <c r="M10042" s="1" t="s">
        <v>2049</v>
      </c>
      <c r="N10042" s="1" t="str">
        <f t="shared" si="156"/>
        <v>1940-1949</v>
      </c>
    </row>
    <row r="10043" spans="1:14" hidden="1" x14ac:dyDescent="0.3">
      <c r="A10043">
        <v>35446</v>
      </c>
      <c r="B10043" s="1" t="s">
        <v>824</v>
      </c>
      <c r="C10043">
        <v>1942</v>
      </c>
      <c r="D10043" s="1" t="s">
        <v>27</v>
      </c>
      <c r="E10043">
        <v>99</v>
      </c>
      <c r="F10043" s="3">
        <v>4578000</v>
      </c>
      <c r="G10043" s="1" t="s">
        <v>955</v>
      </c>
      <c r="H10043">
        <v>523932</v>
      </c>
      <c r="I10043" s="1" t="s">
        <v>1148</v>
      </c>
      <c r="J10043">
        <v>523932</v>
      </c>
      <c r="K10043" s="1" t="s">
        <v>1148</v>
      </c>
      <c r="L10043">
        <v>1479</v>
      </c>
      <c r="M10043" s="1" t="s">
        <v>2047</v>
      </c>
      <c r="N10043" s="1" t="str">
        <f t="shared" si="156"/>
        <v>1940-1949</v>
      </c>
    </row>
    <row r="10044" spans="1:14" hidden="1" x14ac:dyDescent="0.3">
      <c r="A10044">
        <v>35446</v>
      </c>
      <c r="B10044" s="1" t="s">
        <v>824</v>
      </c>
      <c r="C10044">
        <v>1942</v>
      </c>
      <c r="D10044" s="1" t="s">
        <v>27</v>
      </c>
      <c r="E10044">
        <v>99</v>
      </c>
      <c r="F10044" s="3">
        <v>4578000</v>
      </c>
      <c r="G10044" s="1" t="s">
        <v>955</v>
      </c>
      <c r="H10044">
        <v>523932</v>
      </c>
      <c r="I10044" s="1" t="s">
        <v>1148</v>
      </c>
      <c r="J10044">
        <v>523932</v>
      </c>
      <c r="K10044" s="1" t="s">
        <v>1148</v>
      </c>
      <c r="L10044">
        <v>912</v>
      </c>
      <c r="M10044" s="1" t="s">
        <v>2048</v>
      </c>
      <c r="N10044" s="1" t="str">
        <f t="shared" si="156"/>
        <v>1940-1949</v>
      </c>
    </row>
    <row r="10045" spans="1:14" hidden="1" x14ac:dyDescent="0.3">
      <c r="A10045">
        <v>35446</v>
      </c>
      <c r="B10045" s="1" t="s">
        <v>824</v>
      </c>
      <c r="C10045">
        <v>1942</v>
      </c>
      <c r="D10045" s="1" t="s">
        <v>27</v>
      </c>
      <c r="E10045">
        <v>99</v>
      </c>
      <c r="F10045" s="3">
        <v>4578000</v>
      </c>
      <c r="G10045" s="1" t="s">
        <v>955</v>
      </c>
      <c r="H10045">
        <v>523932</v>
      </c>
      <c r="I10045" s="1" t="s">
        <v>1148</v>
      </c>
      <c r="J10045">
        <v>523932</v>
      </c>
      <c r="K10045" s="1" t="s">
        <v>1148</v>
      </c>
      <c r="L10045">
        <v>821041</v>
      </c>
      <c r="M10045" s="1" t="s">
        <v>2049</v>
      </c>
      <c r="N10045" s="1" t="str">
        <f t="shared" si="156"/>
        <v>1940-1949</v>
      </c>
    </row>
    <row r="10046" spans="1:14" hidden="1" x14ac:dyDescent="0.3">
      <c r="A10046">
        <v>35446</v>
      </c>
      <c r="B10046" s="1" t="s">
        <v>824</v>
      </c>
      <c r="C10046">
        <v>1942</v>
      </c>
      <c r="D10046" s="1" t="s">
        <v>27</v>
      </c>
      <c r="E10046">
        <v>99</v>
      </c>
      <c r="F10046" s="3">
        <v>4578000</v>
      </c>
      <c r="G10046" s="1" t="s">
        <v>901</v>
      </c>
      <c r="H10046">
        <v>523932</v>
      </c>
      <c r="I10046" s="1" t="s">
        <v>1148</v>
      </c>
      <c r="J10046">
        <v>501872</v>
      </c>
      <c r="K10046" s="1" t="s">
        <v>1483</v>
      </c>
      <c r="L10046">
        <v>1479</v>
      </c>
      <c r="M10046" s="1" t="s">
        <v>2047</v>
      </c>
      <c r="N10046" s="1" t="str">
        <f t="shared" si="156"/>
        <v>1940-1949</v>
      </c>
    </row>
    <row r="10047" spans="1:14" hidden="1" x14ac:dyDescent="0.3">
      <c r="A10047">
        <v>35446</v>
      </c>
      <c r="B10047" s="1" t="s">
        <v>824</v>
      </c>
      <c r="C10047">
        <v>1942</v>
      </c>
      <c r="D10047" s="1" t="s">
        <v>27</v>
      </c>
      <c r="E10047">
        <v>99</v>
      </c>
      <c r="F10047" s="3">
        <v>4578000</v>
      </c>
      <c r="G10047" s="1" t="s">
        <v>901</v>
      </c>
      <c r="H10047">
        <v>523932</v>
      </c>
      <c r="I10047" s="1" t="s">
        <v>1148</v>
      </c>
      <c r="J10047">
        <v>501872</v>
      </c>
      <c r="K10047" s="1" t="s">
        <v>1483</v>
      </c>
      <c r="L10047">
        <v>912</v>
      </c>
      <c r="M10047" s="1" t="s">
        <v>2048</v>
      </c>
      <c r="N10047" s="1" t="str">
        <f t="shared" si="156"/>
        <v>1940-1949</v>
      </c>
    </row>
    <row r="10048" spans="1:14" hidden="1" x14ac:dyDescent="0.3">
      <c r="A10048">
        <v>35446</v>
      </c>
      <c r="B10048" s="1" t="s">
        <v>824</v>
      </c>
      <c r="C10048">
        <v>1942</v>
      </c>
      <c r="D10048" s="1" t="s">
        <v>27</v>
      </c>
      <c r="E10048">
        <v>99</v>
      </c>
      <c r="F10048" s="3">
        <v>4578000</v>
      </c>
      <c r="G10048" s="1" t="s">
        <v>901</v>
      </c>
      <c r="H10048">
        <v>523932</v>
      </c>
      <c r="I10048" s="1" t="s">
        <v>1148</v>
      </c>
      <c r="J10048">
        <v>501872</v>
      </c>
      <c r="K10048" s="1" t="s">
        <v>1483</v>
      </c>
      <c r="L10048">
        <v>821041</v>
      </c>
      <c r="M10048" s="1" t="s">
        <v>2049</v>
      </c>
      <c r="N10048" s="1" t="str">
        <f t="shared" si="156"/>
        <v>1940-1949</v>
      </c>
    </row>
    <row r="10049" spans="1:14" hidden="1" x14ac:dyDescent="0.3">
      <c r="A10049">
        <v>35446</v>
      </c>
      <c r="B10049" s="1" t="s">
        <v>824</v>
      </c>
      <c r="C10049">
        <v>1942</v>
      </c>
      <c r="D10049" s="1" t="s">
        <v>27</v>
      </c>
      <c r="E10049">
        <v>99</v>
      </c>
      <c r="F10049" s="3">
        <v>4578000</v>
      </c>
      <c r="G10049" s="1" t="s">
        <v>901</v>
      </c>
      <c r="H10049">
        <v>523932</v>
      </c>
      <c r="I10049" s="1" t="s">
        <v>1148</v>
      </c>
      <c r="J10049">
        <v>562372</v>
      </c>
      <c r="K10049" s="1" t="s">
        <v>1484</v>
      </c>
      <c r="L10049">
        <v>1479</v>
      </c>
      <c r="M10049" s="1" t="s">
        <v>2047</v>
      </c>
      <c r="N10049" s="1" t="str">
        <f t="shared" si="156"/>
        <v>1940-1949</v>
      </c>
    </row>
    <row r="10050" spans="1:14" hidden="1" x14ac:dyDescent="0.3">
      <c r="A10050">
        <v>35446</v>
      </c>
      <c r="B10050" s="1" t="s">
        <v>824</v>
      </c>
      <c r="C10050">
        <v>1942</v>
      </c>
      <c r="D10050" s="1" t="s">
        <v>27</v>
      </c>
      <c r="E10050">
        <v>99</v>
      </c>
      <c r="F10050" s="3">
        <v>4578000</v>
      </c>
      <c r="G10050" s="1" t="s">
        <v>901</v>
      </c>
      <c r="H10050">
        <v>523932</v>
      </c>
      <c r="I10050" s="1" t="s">
        <v>1148</v>
      </c>
      <c r="J10050">
        <v>562372</v>
      </c>
      <c r="K10050" s="1" t="s">
        <v>1484</v>
      </c>
      <c r="L10050">
        <v>912</v>
      </c>
      <c r="M10050" s="1" t="s">
        <v>2048</v>
      </c>
      <c r="N10050" s="1" t="str">
        <f t="shared" ref="N10050:N10113" si="157">INT(C10050/10)*10 &amp; "-" &amp; INT(C10050/10)*10+9</f>
        <v>1940-1949</v>
      </c>
    </row>
    <row r="10051" spans="1:14" hidden="1" x14ac:dyDescent="0.3">
      <c r="A10051">
        <v>35446</v>
      </c>
      <c r="B10051" s="1" t="s">
        <v>824</v>
      </c>
      <c r="C10051">
        <v>1942</v>
      </c>
      <c r="D10051" s="1" t="s">
        <v>27</v>
      </c>
      <c r="E10051">
        <v>99</v>
      </c>
      <c r="F10051" s="3">
        <v>4578000</v>
      </c>
      <c r="G10051" s="1" t="s">
        <v>901</v>
      </c>
      <c r="H10051">
        <v>523932</v>
      </c>
      <c r="I10051" s="1" t="s">
        <v>1148</v>
      </c>
      <c r="J10051">
        <v>562372</v>
      </c>
      <c r="K10051" s="1" t="s">
        <v>1484</v>
      </c>
      <c r="L10051">
        <v>821041</v>
      </c>
      <c r="M10051" s="1" t="s">
        <v>2049</v>
      </c>
      <c r="N10051" s="1" t="str">
        <f t="shared" si="157"/>
        <v>1940-1949</v>
      </c>
    </row>
    <row r="10052" spans="1:14" hidden="1" x14ac:dyDescent="0.3">
      <c r="A10052">
        <v>35446</v>
      </c>
      <c r="B10052" s="1" t="s">
        <v>824</v>
      </c>
      <c r="C10052">
        <v>1942</v>
      </c>
      <c r="D10052" s="1" t="s">
        <v>27</v>
      </c>
      <c r="E10052">
        <v>99</v>
      </c>
      <c r="F10052" s="3">
        <v>4578000</v>
      </c>
      <c r="G10052" s="1" t="s">
        <v>901</v>
      </c>
      <c r="H10052">
        <v>523932</v>
      </c>
      <c r="I10052" s="1" t="s">
        <v>1148</v>
      </c>
      <c r="J10052">
        <v>523932</v>
      </c>
      <c r="K10052" s="1" t="s">
        <v>1148</v>
      </c>
      <c r="L10052">
        <v>1479</v>
      </c>
      <c r="M10052" s="1" t="s">
        <v>2047</v>
      </c>
      <c r="N10052" s="1" t="str">
        <f t="shared" si="157"/>
        <v>1940-1949</v>
      </c>
    </row>
    <row r="10053" spans="1:14" hidden="1" x14ac:dyDescent="0.3">
      <c r="A10053">
        <v>35446</v>
      </c>
      <c r="B10053" s="1" t="s">
        <v>824</v>
      </c>
      <c r="C10053">
        <v>1942</v>
      </c>
      <c r="D10053" s="1" t="s">
        <v>27</v>
      </c>
      <c r="E10053">
        <v>99</v>
      </c>
      <c r="F10053" s="3">
        <v>4578000</v>
      </c>
      <c r="G10053" s="1" t="s">
        <v>901</v>
      </c>
      <c r="H10053">
        <v>523932</v>
      </c>
      <c r="I10053" s="1" t="s">
        <v>1148</v>
      </c>
      <c r="J10053">
        <v>523932</v>
      </c>
      <c r="K10053" s="1" t="s">
        <v>1148</v>
      </c>
      <c r="L10053">
        <v>912</v>
      </c>
      <c r="M10053" s="1" t="s">
        <v>2048</v>
      </c>
      <c r="N10053" s="1" t="str">
        <f t="shared" si="157"/>
        <v>1940-1949</v>
      </c>
    </row>
    <row r="10054" spans="1:14" hidden="1" x14ac:dyDescent="0.3">
      <c r="A10054">
        <v>35446</v>
      </c>
      <c r="B10054" s="1" t="s">
        <v>824</v>
      </c>
      <c r="C10054">
        <v>1942</v>
      </c>
      <c r="D10054" s="1" t="s">
        <v>27</v>
      </c>
      <c r="E10054">
        <v>99</v>
      </c>
      <c r="F10054" s="3">
        <v>4578000</v>
      </c>
      <c r="G10054" s="1" t="s">
        <v>901</v>
      </c>
      <c r="H10054">
        <v>523932</v>
      </c>
      <c r="I10054" s="1" t="s">
        <v>1148</v>
      </c>
      <c r="J10054">
        <v>523932</v>
      </c>
      <c r="K10054" s="1" t="s">
        <v>1148</v>
      </c>
      <c r="L10054">
        <v>821041</v>
      </c>
      <c r="M10054" s="1" t="s">
        <v>2049</v>
      </c>
      <c r="N10054" s="1" t="str">
        <f t="shared" si="157"/>
        <v>1940-1949</v>
      </c>
    </row>
    <row r="10055" spans="1:14" hidden="1" x14ac:dyDescent="0.3">
      <c r="A10055">
        <v>35446</v>
      </c>
      <c r="B10055" s="1" t="s">
        <v>824</v>
      </c>
      <c r="C10055">
        <v>1942</v>
      </c>
      <c r="D10055" s="1" t="s">
        <v>27</v>
      </c>
      <c r="E10055">
        <v>99</v>
      </c>
      <c r="F10055" s="3">
        <v>4578000</v>
      </c>
      <c r="G10055" s="1" t="s">
        <v>867</v>
      </c>
      <c r="H10055">
        <v>523932</v>
      </c>
      <c r="I10055" s="1" t="s">
        <v>1148</v>
      </c>
      <c r="J10055">
        <v>501872</v>
      </c>
      <c r="K10055" s="1" t="s">
        <v>1483</v>
      </c>
      <c r="L10055">
        <v>1479</v>
      </c>
      <c r="M10055" s="1" t="s">
        <v>2047</v>
      </c>
      <c r="N10055" s="1" t="str">
        <f t="shared" si="157"/>
        <v>1940-1949</v>
      </c>
    </row>
    <row r="10056" spans="1:14" hidden="1" x14ac:dyDescent="0.3">
      <c r="A10056">
        <v>35446</v>
      </c>
      <c r="B10056" s="1" t="s">
        <v>824</v>
      </c>
      <c r="C10056">
        <v>1942</v>
      </c>
      <c r="D10056" s="1" t="s">
        <v>27</v>
      </c>
      <c r="E10056">
        <v>99</v>
      </c>
      <c r="F10056" s="3">
        <v>4578000</v>
      </c>
      <c r="G10056" s="1" t="s">
        <v>867</v>
      </c>
      <c r="H10056">
        <v>523932</v>
      </c>
      <c r="I10056" s="1" t="s">
        <v>1148</v>
      </c>
      <c r="J10056">
        <v>501872</v>
      </c>
      <c r="K10056" s="1" t="s">
        <v>1483</v>
      </c>
      <c r="L10056">
        <v>912</v>
      </c>
      <c r="M10056" s="1" t="s">
        <v>2048</v>
      </c>
      <c r="N10056" s="1" t="str">
        <f t="shared" si="157"/>
        <v>1940-1949</v>
      </c>
    </row>
    <row r="10057" spans="1:14" hidden="1" x14ac:dyDescent="0.3">
      <c r="A10057">
        <v>35446</v>
      </c>
      <c r="B10057" s="1" t="s">
        <v>824</v>
      </c>
      <c r="C10057">
        <v>1942</v>
      </c>
      <c r="D10057" s="1" t="s">
        <v>27</v>
      </c>
      <c r="E10057">
        <v>99</v>
      </c>
      <c r="F10057" s="3">
        <v>4578000</v>
      </c>
      <c r="G10057" s="1" t="s">
        <v>867</v>
      </c>
      <c r="H10057">
        <v>523932</v>
      </c>
      <c r="I10057" s="1" t="s">
        <v>1148</v>
      </c>
      <c r="J10057">
        <v>501872</v>
      </c>
      <c r="K10057" s="1" t="s">
        <v>1483</v>
      </c>
      <c r="L10057">
        <v>821041</v>
      </c>
      <c r="M10057" s="1" t="s">
        <v>2049</v>
      </c>
      <c r="N10057" s="1" t="str">
        <f t="shared" si="157"/>
        <v>1940-1949</v>
      </c>
    </row>
    <row r="10058" spans="1:14" hidden="1" x14ac:dyDescent="0.3">
      <c r="A10058">
        <v>35446</v>
      </c>
      <c r="B10058" s="1" t="s">
        <v>824</v>
      </c>
      <c r="C10058">
        <v>1942</v>
      </c>
      <c r="D10058" s="1" t="s">
        <v>27</v>
      </c>
      <c r="E10058">
        <v>99</v>
      </c>
      <c r="F10058" s="3">
        <v>4578000</v>
      </c>
      <c r="G10058" s="1" t="s">
        <v>867</v>
      </c>
      <c r="H10058">
        <v>523932</v>
      </c>
      <c r="I10058" s="1" t="s">
        <v>1148</v>
      </c>
      <c r="J10058">
        <v>562372</v>
      </c>
      <c r="K10058" s="1" t="s">
        <v>1484</v>
      </c>
      <c r="L10058">
        <v>1479</v>
      </c>
      <c r="M10058" s="1" t="s">
        <v>2047</v>
      </c>
      <c r="N10058" s="1" t="str">
        <f t="shared" si="157"/>
        <v>1940-1949</v>
      </c>
    </row>
    <row r="10059" spans="1:14" hidden="1" x14ac:dyDescent="0.3">
      <c r="A10059">
        <v>35446</v>
      </c>
      <c r="B10059" s="1" t="s">
        <v>824</v>
      </c>
      <c r="C10059">
        <v>1942</v>
      </c>
      <c r="D10059" s="1" t="s">
        <v>27</v>
      </c>
      <c r="E10059">
        <v>99</v>
      </c>
      <c r="F10059" s="3">
        <v>4578000</v>
      </c>
      <c r="G10059" s="1" t="s">
        <v>867</v>
      </c>
      <c r="H10059">
        <v>523932</v>
      </c>
      <c r="I10059" s="1" t="s">
        <v>1148</v>
      </c>
      <c r="J10059">
        <v>562372</v>
      </c>
      <c r="K10059" s="1" t="s">
        <v>1484</v>
      </c>
      <c r="L10059">
        <v>912</v>
      </c>
      <c r="M10059" s="1" t="s">
        <v>2048</v>
      </c>
      <c r="N10059" s="1" t="str">
        <f t="shared" si="157"/>
        <v>1940-1949</v>
      </c>
    </row>
    <row r="10060" spans="1:14" hidden="1" x14ac:dyDescent="0.3">
      <c r="A10060">
        <v>35446</v>
      </c>
      <c r="B10060" s="1" t="s">
        <v>824</v>
      </c>
      <c r="C10060">
        <v>1942</v>
      </c>
      <c r="D10060" s="1" t="s">
        <v>27</v>
      </c>
      <c r="E10060">
        <v>99</v>
      </c>
      <c r="F10060" s="3">
        <v>4578000</v>
      </c>
      <c r="G10060" s="1" t="s">
        <v>867</v>
      </c>
      <c r="H10060">
        <v>523932</v>
      </c>
      <c r="I10060" s="1" t="s">
        <v>1148</v>
      </c>
      <c r="J10060">
        <v>562372</v>
      </c>
      <c r="K10060" s="1" t="s">
        <v>1484</v>
      </c>
      <c r="L10060">
        <v>821041</v>
      </c>
      <c r="M10060" s="1" t="s">
        <v>2049</v>
      </c>
      <c r="N10060" s="1" t="str">
        <f t="shared" si="157"/>
        <v>1940-1949</v>
      </c>
    </row>
    <row r="10061" spans="1:14" hidden="1" x14ac:dyDescent="0.3">
      <c r="A10061">
        <v>35446</v>
      </c>
      <c r="B10061" s="1" t="s">
        <v>824</v>
      </c>
      <c r="C10061">
        <v>1942</v>
      </c>
      <c r="D10061" s="1" t="s">
        <v>27</v>
      </c>
      <c r="E10061">
        <v>99</v>
      </c>
      <c r="F10061" s="3">
        <v>4578000</v>
      </c>
      <c r="G10061" s="1" t="s">
        <v>867</v>
      </c>
      <c r="H10061">
        <v>523932</v>
      </c>
      <c r="I10061" s="1" t="s">
        <v>1148</v>
      </c>
      <c r="J10061">
        <v>523932</v>
      </c>
      <c r="K10061" s="1" t="s">
        <v>1148</v>
      </c>
      <c r="L10061">
        <v>1479</v>
      </c>
      <c r="M10061" s="1" t="s">
        <v>2047</v>
      </c>
      <c r="N10061" s="1" t="str">
        <f t="shared" si="157"/>
        <v>1940-1949</v>
      </c>
    </row>
    <row r="10062" spans="1:14" hidden="1" x14ac:dyDescent="0.3">
      <c r="A10062">
        <v>35446</v>
      </c>
      <c r="B10062" s="1" t="s">
        <v>824</v>
      </c>
      <c r="C10062">
        <v>1942</v>
      </c>
      <c r="D10062" s="1" t="s">
        <v>27</v>
      </c>
      <c r="E10062">
        <v>99</v>
      </c>
      <c r="F10062" s="3">
        <v>4578000</v>
      </c>
      <c r="G10062" s="1" t="s">
        <v>867</v>
      </c>
      <c r="H10062">
        <v>523932</v>
      </c>
      <c r="I10062" s="1" t="s">
        <v>1148</v>
      </c>
      <c r="J10062">
        <v>523932</v>
      </c>
      <c r="K10062" s="1" t="s">
        <v>1148</v>
      </c>
      <c r="L10062">
        <v>912</v>
      </c>
      <c r="M10062" s="1" t="s">
        <v>2048</v>
      </c>
      <c r="N10062" s="1" t="str">
        <f t="shared" si="157"/>
        <v>1940-1949</v>
      </c>
    </row>
    <row r="10063" spans="1:14" hidden="1" x14ac:dyDescent="0.3">
      <c r="A10063">
        <v>35446</v>
      </c>
      <c r="B10063" s="1" t="s">
        <v>824</v>
      </c>
      <c r="C10063">
        <v>1942</v>
      </c>
      <c r="D10063" s="1" t="s">
        <v>27</v>
      </c>
      <c r="E10063">
        <v>99</v>
      </c>
      <c r="F10063" s="3">
        <v>4578000</v>
      </c>
      <c r="G10063" s="1" t="s">
        <v>867</v>
      </c>
      <c r="H10063">
        <v>523932</v>
      </c>
      <c r="I10063" s="1" t="s">
        <v>1148</v>
      </c>
      <c r="J10063">
        <v>523932</v>
      </c>
      <c r="K10063" s="1" t="s">
        <v>1148</v>
      </c>
      <c r="L10063">
        <v>821041</v>
      </c>
      <c r="M10063" s="1" t="s">
        <v>2049</v>
      </c>
      <c r="N10063" s="1" t="str">
        <f t="shared" si="157"/>
        <v>1940-1949</v>
      </c>
    </row>
    <row r="10064" spans="1:14" hidden="1" x14ac:dyDescent="0.3">
      <c r="A10064">
        <v>35446</v>
      </c>
      <c r="B10064" s="1" t="s">
        <v>824</v>
      </c>
      <c r="C10064">
        <v>1942</v>
      </c>
      <c r="D10064" s="1" t="s">
        <v>27</v>
      </c>
      <c r="E10064">
        <v>99</v>
      </c>
      <c r="F10064" s="3">
        <v>4578000</v>
      </c>
      <c r="G10064" s="1" t="s">
        <v>896</v>
      </c>
      <c r="H10064">
        <v>523932</v>
      </c>
      <c r="I10064" s="1" t="s">
        <v>1148</v>
      </c>
      <c r="J10064">
        <v>501872</v>
      </c>
      <c r="K10064" s="1" t="s">
        <v>1483</v>
      </c>
      <c r="L10064">
        <v>1479</v>
      </c>
      <c r="M10064" s="1" t="s">
        <v>2047</v>
      </c>
      <c r="N10064" s="1" t="str">
        <f t="shared" si="157"/>
        <v>1940-1949</v>
      </c>
    </row>
    <row r="10065" spans="1:14" hidden="1" x14ac:dyDescent="0.3">
      <c r="A10065">
        <v>35446</v>
      </c>
      <c r="B10065" s="1" t="s">
        <v>824</v>
      </c>
      <c r="C10065">
        <v>1942</v>
      </c>
      <c r="D10065" s="1" t="s">
        <v>27</v>
      </c>
      <c r="E10065">
        <v>99</v>
      </c>
      <c r="F10065" s="3">
        <v>4578000</v>
      </c>
      <c r="G10065" s="1" t="s">
        <v>896</v>
      </c>
      <c r="H10065">
        <v>523932</v>
      </c>
      <c r="I10065" s="1" t="s">
        <v>1148</v>
      </c>
      <c r="J10065">
        <v>501872</v>
      </c>
      <c r="K10065" s="1" t="s">
        <v>1483</v>
      </c>
      <c r="L10065">
        <v>912</v>
      </c>
      <c r="M10065" s="1" t="s">
        <v>2048</v>
      </c>
      <c r="N10065" s="1" t="str">
        <f t="shared" si="157"/>
        <v>1940-1949</v>
      </c>
    </row>
    <row r="10066" spans="1:14" hidden="1" x14ac:dyDescent="0.3">
      <c r="A10066">
        <v>35446</v>
      </c>
      <c r="B10066" s="1" t="s">
        <v>824</v>
      </c>
      <c r="C10066">
        <v>1942</v>
      </c>
      <c r="D10066" s="1" t="s">
        <v>27</v>
      </c>
      <c r="E10066">
        <v>99</v>
      </c>
      <c r="F10066" s="3">
        <v>4578000</v>
      </c>
      <c r="G10066" s="1" t="s">
        <v>896</v>
      </c>
      <c r="H10066">
        <v>523932</v>
      </c>
      <c r="I10066" s="1" t="s">
        <v>1148</v>
      </c>
      <c r="J10066">
        <v>501872</v>
      </c>
      <c r="K10066" s="1" t="s">
        <v>1483</v>
      </c>
      <c r="L10066">
        <v>821041</v>
      </c>
      <c r="M10066" s="1" t="s">
        <v>2049</v>
      </c>
      <c r="N10066" s="1" t="str">
        <f t="shared" si="157"/>
        <v>1940-1949</v>
      </c>
    </row>
    <row r="10067" spans="1:14" hidden="1" x14ac:dyDescent="0.3">
      <c r="A10067">
        <v>35446</v>
      </c>
      <c r="B10067" s="1" t="s">
        <v>824</v>
      </c>
      <c r="C10067">
        <v>1942</v>
      </c>
      <c r="D10067" s="1" t="s">
        <v>27</v>
      </c>
      <c r="E10067">
        <v>99</v>
      </c>
      <c r="F10067" s="3">
        <v>4578000</v>
      </c>
      <c r="G10067" s="1" t="s">
        <v>896</v>
      </c>
      <c r="H10067">
        <v>523932</v>
      </c>
      <c r="I10067" s="1" t="s">
        <v>1148</v>
      </c>
      <c r="J10067">
        <v>562372</v>
      </c>
      <c r="K10067" s="1" t="s">
        <v>1484</v>
      </c>
      <c r="L10067">
        <v>1479</v>
      </c>
      <c r="M10067" s="1" t="s">
        <v>2047</v>
      </c>
      <c r="N10067" s="1" t="str">
        <f t="shared" si="157"/>
        <v>1940-1949</v>
      </c>
    </row>
    <row r="10068" spans="1:14" hidden="1" x14ac:dyDescent="0.3">
      <c r="A10068">
        <v>35446</v>
      </c>
      <c r="B10068" s="1" t="s">
        <v>824</v>
      </c>
      <c r="C10068">
        <v>1942</v>
      </c>
      <c r="D10068" s="1" t="s">
        <v>27</v>
      </c>
      <c r="E10068">
        <v>99</v>
      </c>
      <c r="F10068" s="3">
        <v>4578000</v>
      </c>
      <c r="G10068" s="1" t="s">
        <v>896</v>
      </c>
      <c r="H10068">
        <v>523932</v>
      </c>
      <c r="I10068" s="1" t="s">
        <v>1148</v>
      </c>
      <c r="J10068">
        <v>562372</v>
      </c>
      <c r="K10068" s="1" t="s">
        <v>1484</v>
      </c>
      <c r="L10068">
        <v>912</v>
      </c>
      <c r="M10068" s="1" t="s">
        <v>2048</v>
      </c>
      <c r="N10068" s="1" t="str">
        <f t="shared" si="157"/>
        <v>1940-1949</v>
      </c>
    </row>
    <row r="10069" spans="1:14" hidden="1" x14ac:dyDescent="0.3">
      <c r="A10069">
        <v>35446</v>
      </c>
      <c r="B10069" s="1" t="s">
        <v>824</v>
      </c>
      <c r="C10069">
        <v>1942</v>
      </c>
      <c r="D10069" s="1" t="s">
        <v>27</v>
      </c>
      <c r="E10069">
        <v>99</v>
      </c>
      <c r="F10069" s="3">
        <v>4578000</v>
      </c>
      <c r="G10069" s="1" t="s">
        <v>896</v>
      </c>
      <c r="H10069">
        <v>523932</v>
      </c>
      <c r="I10069" s="1" t="s">
        <v>1148</v>
      </c>
      <c r="J10069">
        <v>562372</v>
      </c>
      <c r="K10069" s="1" t="s">
        <v>1484</v>
      </c>
      <c r="L10069">
        <v>821041</v>
      </c>
      <c r="M10069" s="1" t="s">
        <v>2049</v>
      </c>
      <c r="N10069" s="1" t="str">
        <f t="shared" si="157"/>
        <v>1940-1949</v>
      </c>
    </row>
    <row r="10070" spans="1:14" hidden="1" x14ac:dyDescent="0.3">
      <c r="A10070">
        <v>35446</v>
      </c>
      <c r="B10070" s="1" t="s">
        <v>824</v>
      </c>
      <c r="C10070">
        <v>1942</v>
      </c>
      <c r="D10070" s="1" t="s">
        <v>27</v>
      </c>
      <c r="E10070">
        <v>99</v>
      </c>
      <c r="F10070" s="3">
        <v>4578000</v>
      </c>
      <c r="G10070" s="1" t="s">
        <v>896</v>
      </c>
      <c r="H10070">
        <v>523932</v>
      </c>
      <c r="I10070" s="1" t="s">
        <v>1148</v>
      </c>
      <c r="J10070">
        <v>523932</v>
      </c>
      <c r="K10070" s="1" t="s">
        <v>1148</v>
      </c>
      <c r="L10070">
        <v>1479</v>
      </c>
      <c r="M10070" s="1" t="s">
        <v>2047</v>
      </c>
      <c r="N10070" s="1" t="str">
        <f t="shared" si="157"/>
        <v>1940-1949</v>
      </c>
    </row>
    <row r="10071" spans="1:14" hidden="1" x14ac:dyDescent="0.3">
      <c r="A10071">
        <v>35446</v>
      </c>
      <c r="B10071" s="1" t="s">
        <v>824</v>
      </c>
      <c r="C10071">
        <v>1942</v>
      </c>
      <c r="D10071" s="1" t="s">
        <v>27</v>
      </c>
      <c r="E10071">
        <v>99</v>
      </c>
      <c r="F10071" s="3">
        <v>4578000</v>
      </c>
      <c r="G10071" s="1" t="s">
        <v>896</v>
      </c>
      <c r="H10071">
        <v>523932</v>
      </c>
      <c r="I10071" s="1" t="s">
        <v>1148</v>
      </c>
      <c r="J10071">
        <v>523932</v>
      </c>
      <c r="K10071" s="1" t="s">
        <v>1148</v>
      </c>
      <c r="L10071">
        <v>912</v>
      </c>
      <c r="M10071" s="1" t="s">
        <v>2048</v>
      </c>
      <c r="N10071" s="1" t="str">
        <f t="shared" si="157"/>
        <v>1940-1949</v>
      </c>
    </row>
    <row r="10072" spans="1:14" hidden="1" x14ac:dyDescent="0.3">
      <c r="A10072">
        <v>35446</v>
      </c>
      <c r="B10072" s="1" t="s">
        <v>824</v>
      </c>
      <c r="C10072">
        <v>1942</v>
      </c>
      <c r="D10072" s="1" t="s">
        <v>27</v>
      </c>
      <c r="E10072">
        <v>99</v>
      </c>
      <c r="F10072" s="3">
        <v>4578000</v>
      </c>
      <c r="G10072" s="1" t="s">
        <v>896</v>
      </c>
      <c r="H10072">
        <v>523932</v>
      </c>
      <c r="I10072" s="1" t="s">
        <v>1148</v>
      </c>
      <c r="J10072">
        <v>523932</v>
      </c>
      <c r="K10072" s="1" t="s">
        <v>1148</v>
      </c>
      <c r="L10072">
        <v>821041</v>
      </c>
      <c r="M10072" s="1" t="s">
        <v>2049</v>
      </c>
      <c r="N10072" s="1" t="str">
        <f t="shared" si="157"/>
        <v>1940-1949</v>
      </c>
    </row>
    <row r="10073" spans="1:14" hidden="1" x14ac:dyDescent="0.3">
      <c r="A10073">
        <v>1954470</v>
      </c>
      <c r="B10073" s="1" t="s">
        <v>831</v>
      </c>
      <c r="C10073">
        <v>2012</v>
      </c>
      <c r="D10073" s="1" t="s">
        <v>98</v>
      </c>
      <c r="E10073">
        <v>321</v>
      </c>
      <c r="F10073" s="3">
        <v>4384642</v>
      </c>
      <c r="G10073" s="1" t="s">
        <v>841</v>
      </c>
      <c r="H10073">
        <v>440604</v>
      </c>
      <c r="I10073" s="1" t="s">
        <v>1150</v>
      </c>
      <c r="J10073">
        <v>4556524</v>
      </c>
      <c r="K10073" s="1" t="s">
        <v>1486</v>
      </c>
      <c r="L10073">
        <v>48075</v>
      </c>
      <c r="M10073" s="1" t="s">
        <v>2054</v>
      </c>
      <c r="N10073" s="1" t="str">
        <f t="shared" si="157"/>
        <v>2010-2019</v>
      </c>
    </row>
    <row r="10074" spans="1:14" hidden="1" x14ac:dyDescent="0.3">
      <c r="A10074">
        <v>1954470</v>
      </c>
      <c r="B10074" s="1" t="s">
        <v>831</v>
      </c>
      <c r="C10074">
        <v>2012</v>
      </c>
      <c r="D10074" s="1" t="s">
        <v>98</v>
      </c>
      <c r="E10074">
        <v>321</v>
      </c>
      <c r="F10074" s="3">
        <v>4384642</v>
      </c>
      <c r="G10074" s="1" t="s">
        <v>841</v>
      </c>
      <c r="H10074">
        <v>440604</v>
      </c>
      <c r="I10074" s="1" t="s">
        <v>1150</v>
      </c>
      <c r="J10074">
        <v>4556524</v>
      </c>
      <c r="K10074" s="1" t="s">
        <v>1486</v>
      </c>
      <c r="L10074">
        <v>1596350</v>
      </c>
      <c r="M10074" s="1" t="s">
        <v>2055</v>
      </c>
      <c r="N10074" s="1" t="str">
        <f t="shared" si="157"/>
        <v>2010-2019</v>
      </c>
    </row>
    <row r="10075" spans="1:14" hidden="1" x14ac:dyDescent="0.3">
      <c r="A10075">
        <v>1954470</v>
      </c>
      <c r="B10075" s="1" t="s">
        <v>831</v>
      </c>
      <c r="C10075">
        <v>2012</v>
      </c>
      <c r="D10075" s="1" t="s">
        <v>98</v>
      </c>
      <c r="E10075">
        <v>321</v>
      </c>
      <c r="F10075" s="3">
        <v>4384642</v>
      </c>
      <c r="G10075" s="1" t="s">
        <v>841</v>
      </c>
      <c r="H10075">
        <v>440604</v>
      </c>
      <c r="I10075" s="1" t="s">
        <v>1150</v>
      </c>
      <c r="J10075">
        <v>4556524</v>
      </c>
      <c r="K10075" s="1" t="s">
        <v>1486</v>
      </c>
      <c r="L10075">
        <v>223606</v>
      </c>
      <c r="M10075" s="1" t="s">
        <v>2056</v>
      </c>
      <c r="N10075" s="1" t="str">
        <f t="shared" si="157"/>
        <v>2010-2019</v>
      </c>
    </row>
    <row r="10076" spans="1:14" hidden="1" x14ac:dyDescent="0.3">
      <c r="A10076">
        <v>1954470</v>
      </c>
      <c r="B10076" s="1" t="s">
        <v>831</v>
      </c>
      <c r="C10076">
        <v>2012</v>
      </c>
      <c r="D10076" s="1" t="s">
        <v>98</v>
      </c>
      <c r="E10076">
        <v>321</v>
      </c>
      <c r="F10076" s="3">
        <v>4384642</v>
      </c>
      <c r="G10076" s="1" t="s">
        <v>841</v>
      </c>
      <c r="H10076">
        <v>440604</v>
      </c>
      <c r="I10076" s="1" t="s">
        <v>1150</v>
      </c>
      <c r="J10076">
        <v>440604</v>
      </c>
      <c r="K10076" s="1" t="s">
        <v>1150</v>
      </c>
      <c r="L10076">
        <v>48075</v>
      </c>
      <c r="M10076" s="1" t="s">
        <v>2054</v>
      </c>
      <c r="N10076" s="1" t="str">
        <f t="shared" si="157"/>
        <v>2010-2019</v>
      </c>
    </row>
    <row r="10077" spans="1:14" hidden="1" x14ac:dyDescent="0.3">
      <c r="A10077">
        <v>1954470</v>
      </c>
      <c r="B10077" s="1" t="s">
        <v>831</v>
      </c>
      <c r="C10077">
        <v>2012</v>
      </c>
      <c r="D10077" s="1" t="s">
        <v>98</v>
      </c>
      <c r="E10077">
        <v>321</v>
      </c>
      <c r="F10077" s="3">
        <v>4384642</v>
      </c>
      <c r="G10077" s="1" t="s">
        <v>841</v>
      </c>
      <c r="H10077">
        <v>440604</v>
      </c>
      <c r="I10077" s="1" t="s">
        <v>1150</v>
      </c>
      <c r="J10077">
        <v>440604</v>
      </c>
      <c r="K10077" s="1" t="s">
        <v>1150</v>
      </c>
      <c r="L10077">
        <v>1596350</v>
      </c>
      <c r="M10077" s="1" t="s">
        <v>2055</v>
      </c>
      <c r="N10077" s="1" t="str">
        <f t="shared" si="157"/>
        <v>2010-2019</v>
      </c>
    </row>
    <row r="10078" spans="1:14" hidden="1" x14ac:dyDescent="0.3">
      <c r="A10078">
        <v>1954470</v>
      </c>
      <c r="B10078" s="1" t="s">
        <v>831</v>
      </c>
      <c r="C10078">
        <v>2012</v>
      </c>
      <c r="D10078" s="1" t="s">
        <v>98</v>
      </c>
      <c r="E10078">
        <v>321</v>
      </c>
      <c r="F10078" s="3">
        <v>4384642</v>
      </c>
      <c r="G10078" s="1" t="s">
        <v>841</v>
      </c>
      <c r="H10078">
        <v>440604</v>
      </c>
      <c r="I10078" s="1" t="s">
        <v>1150</v>
      </c>
      <c r="J10078">
        <v>440604</v>
      </c>
      <c r="K10078" s="1" t="s">
        <v>1150</v>
      </c>
      <c r="L10078">
        <v>223606</v>
      </c>
      <c r="M10078" s="1" t="s">
        <v>2056</v>
      </c>
      <c r="N10078" s="1" t="str">
        <f t="shared" si="157"/>
        <v>2010-2019</v>
      </c>
    </row>
    <row r="10079" spans="1:14" hidden="1" x14ac:dyDescent="0.3">
      <c r="A10079">
        <v>1954470</v>
      </c>
      <c r="B10079" s="1" t="s">
        <v>831</v>
      </c>
      <c r="C10079">
        <v>2012</v>
      </c>
      <c r="D10079" s="1" t="s">
        <v>98</v>
      </c>
      <c r="E10079">
        <v>321</v>
      </c>
      <c r="F10079" s="3">
        <v>4384642</v>
      </c>
      <c r="G10079" s="1" t="s">
        <v>841</v>
      </c>
      <c r="H10079">
        <v>440604</v>
      </c>
      <c r="I10079" s="1" t="s">
        <v>1150</v>
      </c>
      <c r="J10079">
        <v>4556473</v>
      </c>
      <c r="K10079" s="1" t="s">
        <v>1487</v>
      </c>
      <c r="L10079">
        <v>48075</v>
      </c>
      <c r="M10079" s="1" t="s">
        <v>2054</v>
      </c>
      <c r="N10079" s="1" t="str">
        <f t="shared" si="157"/>
        <v>2010-2019</v>
      </c>
    </row>
    <row r="10080" spans="1:14" hidden="1" x14ac:dyDescent="0.3">
      <c r="A10080">
        <v>1954470</v>
      </c>
      <c r="B10080" s="1" t="s">
        <v>831</v>
      </c>
      <c r="C10080">
        <v>2012</v>
      </c>
      <c r="D10080" s="1" t="s">
        <v>98</v>
      </c>
      <c r="E10080">
        <v>321</v>
      </c>
      <c r="F10080" s="3">
        <v>4384642</v>
      </c>
      <c r="G10080" s="1" t="s">
        <v>841</v>
      </c>
      <c r="H10080">
        <v>440604</v>
      </c>
      <c r="I10080" s="1" t="s">
        <v>1150</v>
      </c>
      <c r="J10080">
        <v>4556473</v>
      </c>
      <c r="K10080" s="1" t="s">
        <v>1487</v>
      </c>
      <c r="L10080">
        <v>1596350</v>
      </c>
      <c r="M10080" s="1" t="s">
        <v>2055</v>
      </c>
      <c r="N10080" s="1" t="str">
        <f t="shared" si="157"/>
        <v>2010-2019</v>
      </c>
    </row>
    <row r="10081" spans="1:14" hidden="1" x14ac:dyDescent="0.3">
      <c r="A10081">
        <v>1954470</v>
      </c>
      <c r="B10081" s="1" t="s">
        <v>831</v>
      </c>
      <c r="C10081">
        <v>2012</v>
      </c>
      <c r="D10081" s="1" t="s">
        <v>98</v>
      </c>
      <c r="E10081">
        <v>321</v>
      </c>
      <c r="F10081" s="3">
        <v>4384642</v>
      </c>
      <c r="G10081" s="1" t="s">
        <v>841</v>
      </c>
      <c r="H10081">
        <v>440604</v>
      </c>
      <c r="I10081" s="1" t="s">
        <v>1150</v>
      </c>
      <c r="J10081">
        <v>4556473</v>
      </c>
      <c r="K10081" s="1" t="s">
        <v>1487</v>
      </c>
      <c r="L10081">
        <v>223606</v>
      </c>
      <c r="M10081" s="1" t="s">
        <v>2056</v>
      </c>
      <c r="N10081" s="1" t="str">
        <f t="shared" si="157"/>
        <v>2010-2019</v>
      </c>
    </row>
    <row r="10082" spans="1:14" hidden="1" x14ac:dyDescent="0.3">
      <c r="A10082">
        <v>1954470</v>
      </c>
      <c r="B10082" s="1" t="s">
        <v>831</v>
      </c>
      <c r="C10082">
        <v>2012</v>
      </c>
      <c r="D10082" s="1" t="s">
        <v>98</v>
      </c>
      <c r="E10082">
        <v>321</v>
      </c>
      <c r="F10082" s="3">
        <v>4384642</v>
      </c>
      <c r="G10082" s="1" t="s">
        <v>926</v>
      </c>
      <c r="H10082">
        <v>440604</v>
      </c>
      <c r="I10082" s="1" t="s">
        <v>1150</v>
      </c>
      <c r="J10082">
        <v>4556524</v>
      </c>
      <c r="K10082" s="1" t="s">
        <v>1486</v>
      </c>
      <c r="L10082">
        <v>48075</v>
      </c>
      <c r="M10082" s="1" t="s">
        <v>2054</v>
      </c>
      <c r="N10082" s="1" t="str">
        <f t="shared" si="157"/>
        <v>2010-2019</v>
      </c>
    </row>
    <row r="10083" spans="1:14" hidden="1" x14ac:dyDescent="0.3">
      <c r="A10083">
        <v>1954470</v>
      </c>
      <c r="B10083" s="1" t="s">
        <v>831</v>
      </c>
      <c r="C10083">
        <v>2012</v>
      </c>
      <c r="D10083" s="1" t="s">
        <v>98</v>
      </c>
      <c r="E10083">
        <v>321</v>
      </c>
      <c r="F10083" s="3">
        <v>4384642</v>
      </c>
      <c r="G10083" s="1" t="s">
        <v>926</v>
      </c>
      <c r="H10083">
        <v>440604</v>
      </c>
      <c r="I10083" s="1" t="s">
        <v>1150</v>
      </c>
      <c r="J10083">
        <v>4556524</v>
      </c>
      <c r="K10083" s="1" t="s">
        <v>1486</v>
      </c>
      <c r="L10083">
        <v>1596350</v>
      </c>
      <c r="M10083" s="1" t="s">
        <v>2055</v>
      </c>
      <c r="N10083" s="1" t="str">
        <f t="shared" si="157"/>
        <v>2010-2019</v>
      </c>
    </row>
    <row r="10084" spans="1:14" hidden="1" x14ac:dyDescent="0.3">
      <c r="A10084">
        <v>1954470</v>
      </c>
      <c r="B10084" s="1" t="s">
        <v>831</v>
      </c>
      <c r="C10084">
        <v>2012</v>
      </c>
      <c r="D10084" s="1" t="s">
        <v>98</v>
      </c>
      <c r="E10084">
        <v>321</v>
      </c>
      <c r="F10084" s="3">
        <v>4384642</v>
      </c>
      <c r="G10084" s="1" t="s">
        <v>926</v>
      </c>
      <c r="H10084">
        <v>440604</v>
      </c>
      <c r="I10084" s="1" t="s">
        <v>1150</v>
      </c>
      <c r="J10084">
        <v>4556524</v>
      </c>
      <c r="K10084" s="1" t="s">
        <v>1486</v>
      </c>
      <c r="L10084">
        <v>223606</v>
      </c>
      <c r="M10084" s="1" t="s">
        <v>2056</v>
      </c>
      <c r="N10084" s="1" t="str">
        <f t="shared" si="157"/>
        <v>2010-2019</v>
      </c>
    </row>
    <row r="10085" spans="1:14" hidden="1" x14ac:dyDescent="0.3">
      <c r="A10085">
        <v>1954470</v>
      </c>
      <c r="B10085" s="1" t="s">
        <v>831</v>
      </c>
      <c r="C10085">
        <v>2012</v>
      </c>
      <c r="D10085" s="1" t="s">
        <v>98</v>
      </c>
      <c r="E10085">
        <v>321</v>
      </c>
      <c r="F10085" s="3">
        <v>4384642</v>
      </c>
      <c r="G10085" s="1" t="s">
        <v>926</v>
      </c>
      <c r="H10085">
        <v>440604</v>
      </c>
      <c r="I10085" s="1" t="s">
        <v>1150</v>
      </c>
      <c r="J10085">
        <v>440604</v>
      </c>
      <c r="K10085" s="1" t="s">
        <v>1150</v>
      </c>
      <c r="L10085">
        <v>48075</v>
      </c>
      <c r="M10085" s="1" t="s">
        <v>2054</v>
      </c>
      <c r="N10085" s="1" t="str">
        <f t="shared" si="157"/>
        <v>2010-2019</v>
      </c>
    </row>
    <row r="10086" spans="1:14" hidden="1" x14ac:dyDescent="0.3">
      <c r="A10086">
        <v>1954470</v>
      </c>
      <c r="B10086" s="1" t="s">
        <v>831</v>
      </c>
      <c r="C10086">
        <v>2012</v>
      </c>
      <c r="D10086" s="1" t="s">
        <v>98</v>
      </c>
      <c r="E10086">
        <v>321</v>
      </c>
      <c r="F10086" s="3">
        <v>4384642</v>
      </c>
      <c r="G10086" s="1" t="s">
        <v>926</v>
      </c>
      <c r="H10086">
        <v>440604</v>
      </c>
      <c r="I10086" s="1" t="s">
        <v>1150</v>
      </c>
      <c r="J10086">
        <v>440604</v>
      </c>
      <c r="K10086" s="1" t="s">
        <v>1150</v>
      </c>
      <c r="L10086">
        <v>1596350</v>
      </c>
      <c r="M10086" s="1" t="s">
        <v>2055</v>
      </c>
      <c r="N10086" s="1" t="str">
        <f t="shared" si="157"/>
        <v>2010-2019</v>
      </c>
    </row>
    <row r="10087" spans="1:14" hidden="1" x14ac:dyDescent="0.3">
      <c r="A10087">
        <v>1954470</v>
      </c>
      <c r="B10087" s="1" t="s">
        <v>831</v>
      </c>
      <c r="C10087">
        <v>2012</v>
      </c>
      <c r="D10087" s="1" t="s">
        <v>98</v>
      </c>
      <c r="E10087">
        <v>321</v>
      </c>
      <c r="F10087" s="3">
        <v>4384642</v>
      </c>
      <c r="G10087" s="1" t="s">
        <v>926</v>
      </c>
      <c r="H10087">
        <v>440604</v>
      </c>
      <c r="I10087" s="1" t="s">
        <v>1150</v>
      </c>
      <c r="J10087">
        <v>440604</v>
      </c>
      <c r="K10087" s="1" t="s">
        <v>1150</v>
      </c>
      <c r="L10087">
        <v>223606</v>
      </c>
      <c r="M10087" s="1" t="s">
        <v>2056</v>
      </c>
      <c r="N10087" s="1" t="str">
        <f t="shared" si="157"/>
        <v>2010-2019</v>
      </c>
    </row>
    <row r="10088" spans="1:14" hidden="1" x14ac:dyDescent="0.3">
      <c r="A10088">
        <v>1954470</v>
      </c>
      <c r="B10088" s="1" t="s">
        <v>831</v>
      </c>
      <c r="C10088">
        <v>2012</v>
      </c>
      <c r="D10088" s="1" t="s">
        <v>98</v>
      </c>
      <c r="E10088">
        <v>321</v>
      </c>
      <c r="F10088" s="3">
        <v>4384642</v>
      </c>
      <c r="G10088" s="1" t="s">
        <v>926</v>
      </c>
      <c r="H10088">
        <v>440604</v>
      </c>
      <c r="I10088" s="1" t="s">
        <v>1150</v>
      </c>
      <c r="J10088">
        <v>4556473</v>
      </c>
      <c r="K10088" s="1" t="s">
        <v>1487</v>
      </c>
      <c r="L10088">
        <v>48075</v>
      </c>
      <c r="M10088" s="1" t="s">
        <v>2054</v>
      </c>
      <c r="N10088" s="1" t="str">
        <f t="shared" si="157"/>
        <v>2010-2019</v>
      </c>
    </row>
    <row r="10089" spans="1:14" hidden="1" x14ac:dyDescent="0.3">
      <c r="A10089">
        <v>1954470</v>
      </c>
      <c r="B10089" s="1" t="s">
        <v>831</v>
      </c>
      <c r="C10089">
        <v>2012</v>
      </c>
      <c r="D10089" s="1" t="s">
        <v>98</v>
      </c>
      <c r="E10089">
        <v>321</v>
      </c>
      <c r="F10089" s="3">
        <v>4384642</v>
      </c>
      <c r="G10089" s="1" t="s">
        <v>926</v>
      </c>
      <c r="H10089">
        <v>440604</v>
      </c>
      <c r="I10089" s="1" t="s">
        <v>1150</v>
      </c>
      <c r="J10089">
        <v>4556473</v>
      </c>
      <c r="K10089" s="1" t="s">
        <v>1487</v>
      </c>
      <c r="L10089">
        <v>1596350</v>
      </c>
      <c r="M10089" s="1" t="s">
        <v>2055</v>
      </c>
      <c r="N10089" s="1" t="str">
        <f t="shared" si="157"/>
        <v>2010-2019</v>
      </c>
    </row>
    <row r="10090" spans="1:14" hidden="1" x14ac:dyDescent="0.3">
      <c r="A10090">
        <v>1954470</v>
      </c>
      <c r="B10090" s="1" t="s">
        <v>831</v>
      </c>
      <c r="C10090">
        <v>2012</v>
      </c>
      <c r="D10090" s="1" t="s">
        <v>98</v>
      </c>
      <c r="E10090">
        <v>321</v>
      </c>
      <c r="F10090" s="3">
        <v>4384642</v>
      </c>
      <c r="G10090" s="1" t="s">
        <v>926</v>
      </c>
      <c r="H10090">
        <v>440604</v>
      </c>
      <c r="I10090" s="1" t="s">
        <v>1150</v>
      </c>
      <c r="J10090">
        <v>4556473</v>
      </c>
      <c r="K10090" s="1" t="s">
        <v>1487</v>
      </c>
      <c r="L10090">
        <v>223606</v>
      </c>
      <c r="M10090" s="1" t="s">
        <v>2056</v>
      </c>
      <c r="N10090" s="1" t="str">
        <f t="shared" si="157"/>
        <v>2010-2019</v>
      </c>
    </row>
    <row r="10091" spans="1:14" hidden="1" x14ac:dyDescent="0.3">
      <c r="A10091">
        <v>1954470</v>
      </c>
      <c r="B10091" s="1" t="s">
        <v>831</v>
      </c>
      <c r="C10091">
        <v>2012</v>
      </c>
      <c r="D10091" s="1" t="s">
        <v>98</v>
      </c>
      <c r="E10091">
        <v>321</v>
      </c>
      <c r="F10091" s="3">
        <v>4384642</v>
      </c>
      <c r="G10091" s="1" t="s">
        <v>878</v>
      </c>
      <c r="H10091">
        <v>440604</v>
      </c>
      <c r="I10091" s="1" t="s">
        <v>1150</v>
      </c>
      <c r="J10091">
        <v>4556524</v>
      </c>
      <c r="K10091" s="1" t="s">
        <v>1486</v>
      </c>
      <c r="L10091">
        <v>48075</v>
      </c>
      <c r="M10091" s="1" t="s">
        <v>2054</v>
      </c>
      <c r="N10091" s="1" t="str">
        <f t="shared" si="157"/>
        <v>2010-2019</v>
      </c>
    </row>
    <row r="10092" spans="1:14" hidden="1" x14ac:dyDescent="0.3">
      <c r="A10092">
        <v>1954470</v>
      </c>
      <c r="B10092" s="1" t="s">
        <v>831</v>
      </c>
      <c r="C10092">
        <v>2012</v>
      </c>
      <c r="D10092" s="1" t="s">
        <v>98</v>
      </c>
      <c r="E10092">
        <v>321</v>
      </c>
      <c r="F10092" s="3">
        <v>4384642</v>
      </c>
      <c r="G10092" s="1" t="s">
        <v>878</v>
      </c>
      <c r="H10092">
        <v>440604</v>
      </c>
      <c r="I10092" s="1" t="s">
        <v>1150</v>
      </c>
      <c r="J10092">
        <v>4556524</v>
      </c>
      <c r="K10092" s="1" t="s">
        <v>1486</v>
      </c>
      <c r="L10092">
        <v>1596350</v>
      </c>
      <c r="M10092" s="1" t="s">
        <v>2055</v>
      </c>
      <c r="N10092" s="1" t="str">
        <f t="shared" si="157"/>
        <v>2010-2019</v>
      </c>
    </row>
    <row r="10093" spans="1:14" hidden="1" x14ac:dyDescent="0.3">
      <c r="A10093">
        <v>1954470</v>
      </c>
      <c r="B10093" s="1" t="s">
        <v>831</v>
      </c>
      <c r="C10093">
        <v>2012</v>
      </c>
      <c r="D10093" s="1" t="s">
        <v>98</v>
      </c>
      <c r="E10093">
        <v>321</v>
      </c>
      <c r="F10093" s="3">
        <v>4384642</v>
      </c>
      <c r="G10093" s="1" t="s">
        <v>878</v>
      </c>
      <c r="H10093">
        <v>440604</v>
      </c>
      <c r="I10093" s="1" t="s">
        <v>1150</v>
      </c>
      <c r="J10093">
        <v>4556524</v>
      </c>
      <c r="K10093" s="1" t="s">
        <v>1486</v>
      </c>
      <c r="L10093">
        <v>223606</v>
      </c>
      <c r="M10093" s="1" t="s">
        <v>2056</v>
      </c>
      <c r="N10093" s="1" t="str">
        <f t="shared" si="157"/>
        <v>2010-2019</v>
      </c>
    </row>
    <row r="10094" spans="1:14" hidden="1" x14ac:dyDescent="0.3">
      <c r="A10094">
        <v>1954470</v>
      </c>
      <c r="B10094" s="1" t="s">
        <v>831</v>
      </c>
      <c r="C10094">
        <v>2012</v>
      </c>
      <c r="D10094" s="1" t="s">
        <v>98</v>
      </c>
      <c r="E10094">
        <v>321</v>
      </c>
      <c r="F10094" s="3">
        <v>4384642</v>
      </c>
      <c r="G10094" s="1" t="s">
        <v>878</v>
      </c>
      <c r="H10094">
        <v>440604</v>
      </c>
      <c r="I10094" s="1" t="s">
        <v>1150</v>
      </c>
      <c r="J10094">
        <v>440604</v>
      </c>
      <c r="K10094" s="1" t="s">
        <v>1150</v>
      </c>
      <c r="L10094">
        <v>48075</v>
      </c>
      <c r="M10094" s="1" t="s">
        <v>2054</v>
      </c>
      <c r="N10094" s="1" t="str">
        <f t="shared" si="157"/>
        <v>2010-2019</v>
      </c>
    </row>
    <row r="10095" spans="1:14" hidden="1" x14ac:dyDescent="0.3">
      <c r="A10095">
        <v>1954470</v>
      </c>
      <c r="B10095" s="1" t="s">
        <v>831</v>
      </c>
      <c r="C10095">
        <v>2012</v>
      </c>
      <c r="D10095" s="1" t="s">
        <v>98</v>
      </c>
      <c r="E10095">
        <v>321</v>
      </c>
      <c r="F10095" s="3">
        <v>4384642</v>
      </c>
      <c r="G10095" s="1" t="s">
        <v>878</v>
      </c>
      <c r="H10095">
        <v>440604</v>
      </c>
      <c r="I10095" s="1" t="s">
        <v>1150</v>
      </c>
      <c r="J10095">
        <v>440604</v>
      </c>
      <c r="K10095" s="1" t="s">
        <v>1150</v>
      </c>
      <c r="L10095">
        <v>1596350</v>
      </c>
      <c r="M10095" s="1" t="s">
        <v>2055</v>
      </c>
      <c r="N10095" s="1" t="str">
        <f t="shared" si="157"/>
        <v>2010-2019</v>
      </c>
    </row>
    <row r="10096" spans="1:14" hidden="1" x14ac:dyDescent="0.3">
      <c r="A10096">
        <v>1954470</v>
      </c>
      <c r="B10096" s="1" t="s">
        <v>831</v>
      </c>
      <c r="C10096">
        <v>2012</v>
      </c>
      <c r="D10096" s="1" t="s">
        <v>98</v>
      </c>
      <c r="E10096">
        <v>321</v>
      </c>
      <c r="F10096" s="3">
        <v>4384642</v>
      </c>
      <c r="G10096" s="1" t="s">
        <v>878</v>
      </c>
      <c r="H10096">
        <v>440604</v>
      </c>
      <c r="I10096" s="1" t="s">
        <v>1150</v>
      </c>
      <c r="J10096">
        <v>440604</v>
      </c>
      <c r="K10096" s="1" t="s">
        <v>1150</v>
      </c>
      <c r="L10096">
        <v>223606</v>
      </c>
      <c r="M10096" s="1" t="s">
        <v>2056</v>
      </c>
      <c r="N10096" s="1" t="str">
        <f t="shared" si="157"/>
        <v>2010-2019</v>
      </c>
    </row>
    <row r="10097" spans="1:14" hidden="1" x14ac:dyDescent="0.3">
      <c r="A10097">
        <v>1954470</v>
      </c>
      <c r="B10097" s="1" t="s">
        <v>831</v>
      </c>
      <c r="C10097">
        <v>2012</v>
      </c>
      <c r="D10097" s="1" t="s">
        <v>98</v>
      </c>
      <c r="E10097">
        <v>321</v>
      </c>
      <c r="F10097" s="3">
        <v>4384642</v>
      </c>
      <c r="G10097" s="1" t="s">
        <v>878</v>
      </c>
      <c r="H10097">
        <v>440604</v>
      </c>
      <c r="I10097" s="1" t="s">
        <v>1150</v>
      </c>
      <c r="J10097">
        <v>4556473</v>
      </c>
      <c r="K10097" s="1" t="s">
        <v>1487</v>
      </c>
      <c r="L10097">
        <v>48075</v>
      </c>
      <c r="M10097" s="1" t="s">
        <v>2054</v>
      </c>
      <c r="N10097" s="1" t="str">
        <f t="shared" si="157"/>
        <v>2010-2019</v>
      </c>
    </row>
    <row r="10098" spans="1:14" hidden="1" x14ac:dyDescent="0.3">
      <c r="A10098">
        <v>1954470</v>
      </c>
      <c r="B10098" s="1" t="s">
        <v>831</v>
      </c>
      <c r="C10098">
        <v>2012</v>
      </c>
      <c r="D10098" s="1" t="s">
        <v>98</v>
      </c>
      <c r="E10098">
        <v>321</v>
      </c>
      <c r="F10098" s="3">
        <v>4384642</v>
      </c>
      <c r="G10098" s="1" t="s">
        <v>878</v>
      </c>
      <c r="H10098">
        <v>440604</v>
      </c>
      <c r="I10098" s="1" t="s">
        <v>1150</v>
      </c>
      <c r="J10098">
        <v>4556473</v>
      </c>
      <c r="K10098" s="1" t="s">
        <v>1487</v>
      </c>
      <c r="L10098">
        <v>1596350</v>
      </c>
      <c r="M10098" s="1" t="s">
        <v>2055</v>
      </c>
      <c r="N10098" s="1" t="str">
        <f t="shared" si="157"/>
        <v>2010-2019</v>
      </c>
    </row>
    <row r="10099" spans="1:14" hidden="1" x14ac:dyDescent="0.3">
      <c r="A10099">
        <v>1954470</v>
      </c>
      <c r="B10099" s="1" t="s">
        <v>831</v>
      </c>
      <c r="C10099">
        <v>2012</v>
      </c>
      <c r="D10099" s="1" t="s">
        <v>98</v>
      </c>
      <c r="E10099">
        <v>321</v>
      </c>
      <c r="F10099" s="3">
        <v>4384642</v>
      </c>
      <c r="G10099" s="1" t="s">
        <v>878</v>
      </c>
      <c r="H10099">
        <v>440604</v>
      </c>
      <c r="I10099" s="1" t="s">
        <v>1150</v>
      </c>
      <c r="J10099">
        <v>4556473</v>
      </c>
      <c r="K10099" s="1" t="s">
        <v>1487</v>
      </c>
      <c r="L10099">
        <v>223606</v>
      </c>
      <c r="M10099" s="1" t="s">
        <v>2056</v>
      </c>
      <c r="N10099" s="1" t="str">
        <f t="shared" si="157"/>
        <v>2010-2019</v>
      </c>
    </row>
    <row r="10100" spans="1:14" hidden="1" x14ac:dyDescent="0.3">
      <c r="A10100">
        <v>1954470</v>
      </c>
      <c r="B10100" s="1" t="s">
        <v>831</v>
      </c>
      <c r="C10100">
        <v>2012</v>
      </c>
      <c r="D10100" s="1" t="s">
        <v>98</v>
      </c>
      <c r="E10100">
        <v>321</v>
      </c>
      <c r="F10100" s="3">
        <v>4384642</v>
      </c>
      <c r="G10100" s="1" t="s">
        <v>846</v>
      </c>
      <c r="H10100">
        <v>440604</v>
      </c>
      <c r="I10100" s="1" t="s">
        <v>1150</v>
      </c>
      <c r="J10100">
        <v>4556524</v>
      </c>
      <c r="K10100" s="1" t="s">
        <v>1486</v>
      </c>
      <c r="L10100">
        <v>48075</v>
      </c>
      <c r="M10100" s="1" t="s">
        <v>2054</v>
      </c>
      <c r="N10100" s="1" t="str">
        <f t="shared" si="157"/>
        <v>2010-2019</v>
      </c>
    </row>
    <row r="10101" spans="1:14" hidden="1" x14ac:dyDescent="0.3">
      <c r="A10101">
        <v>1954470</v>
      </c>
      <c r="B10101" s="1" t="s">
        <v>831</v>
      </c>
      <c r="C10101">
        <v>2012</v>
      </c>
      <c r="D10101" s="1" t="s">
        <v>98</v>
      </c>
      <c r="E10101">
        <v>321</v>
      </c>
      <c r="F10101" s="3">
        <v>4384642</v>
      </c>
      <c r="G10101" s="1" t="s">
        <v>846</v>
      </c>
      <c r="H10101">
        <v>440604</v>
      </c>
      <c r="I10101" s="1" t="s">
        <v>1150</v>
      </c>
      <c r="J10101">
        <v>4556524</v>
      </c>
      <c r="K10101" s="1" t="s">
        <v>1486</v>
      </c>
      <c r="L10101">
        <v>1596350</v>
      </c>
      <c r="M10101" s="1" t="s">
        <v>2055</v>
      </c>
      <c r="N10101" s="1" t="str">
        <f t="shared" si="157"/>
        <v>2010-2019</v>
      </c>
    </row>
    <row r="10102" spans="1:14" hidden="1" x14ac:dyDescent="0.3">
      <c r="A10102">
        <v>1954470</v>
      </c>
      <c r="B10102" s="1" t="s">
        <v>831</v>
      </c>
      <c r="C10102">
        <v>2012</v>
      </c>
      <c r="D10102" s="1" t="s">
        <v>98</v>
      </c>
      <c r="E10102">
        <v>321</v>
      </c>
      <c r="F10102" s="3">
        <v>4384642</v>
      </c>
      <c r="G10102" s="1" t="s">
        <v>846</v>
      </c>
      <c r="H10102">
        <v>440604</v>
      </c>
      <c r="I10102" s="1" t="s">
        <v>1150</v>
      </c>
      <c r="J10102">
        <v>4556524</v>
      </c>
      <c r="K10102" s="1" t="s">
        <v>1486</v>
      </c>
      <c r="L10102">
        <v>223606</v>
      </c>
      <c r="M10102" s="1" t="s">
        <v>2056</v>
      </c>
      <c r="N10102" s="1" t="str">
        <f t="shared" si="157"/>
        <v>2010-2019</v>
      </c>
    </row>
    <row r="10103" spans="1:14" hidden="1" x14ac:dyDescent="0.3">
      <c r="A10103">
        <v>1954470</v>
      </c>
      <c r="B10103" s="1" t="s">
        <v>831</v>
      </c>
      <c r="C10103">
        <v>2012</v>
      </c>
      <c r="D10103" s="1" t="s">
        <v>98</v>
      </c>
      <c r="E10103">
        <v>321</v>
      </c>
      <c r="F10103" s="3">
        <v>4384642</v>
      </c>
      <c r="G10103" s="1" t="s">
        <v>846</v>
      </c>
      <c r="H10103">
        <v>440604</v>
      </c>
      <c r="I10103" s="1" t="s">
        <v>1150</v>
      </c>
      <c r="J10103">
        <v>440604</v>
      </c>
      <c r="K10103" s="1" t="s">
        <v>1150</v>
      </c>
      <c r="L10103">
        <v>48075</v>
      </c>
      <c r="M10103" s="1" t="s">
        <v>2054</v>
      </c>
      <c r="N10103" s="1" t="str">
        <f t="shared" si="157"/>
        <v>2010-2019</v>
      </c>
    </row>
    <row r="10104" spans="1:14" hidden="1" x14ac:dyDescent="0.3">
      <c r="A10104">
        <v>1954470</v>
      </c>
      <c r="B10104" s="1" t="s">
        <v>831</v>
      </c>
      <c r="C10104">
        <v>2012</v>
      </c>
      <c r="D10104" s="1" t="s">
        <v>98</v>
      </c>
      <c r="E10104">
        <v>321</v>
      </c>
      <c r="F10104" s="3">
        <v>4384642</v>
      </c>
      <c r="G10104" s="1" t="s">
        <v>846</v>
      </c>
      <c r="H10104">
        <v>440604</v>
      </c>
      <c r="I10104" s="1" t="s">
        <v>1150</v>
      </c>
      <c r="J10104">
        <v>440604</v>
      </c>
      <c r="K10104" s="1" t="s">
        <v>1150</v>
      </c>
      <c r="L10104">
        <v>1596350</v>
      </c>
      <c r="M10104" s="1" t="s">
        <v>2055</v>
      </c>
      <c r="N10104" s="1" t="str">
        <f t="shared" si="157"/>
        <v>2010-2019</v>
      </c>
    </row>
    <row r="10105" spans="1:14" hidden="1" x14ac:dyDescent="0.3">
      <c r="A10105">
        <v>1954470</v>
      </c>
      <c r="B10105" s="1" t="s">
        <v>831</v>
      </c>
      <c r="C10105">
        <v>2012</v>
      </c>
      <c r="D10105" s="1" t="s">
        <v>98</v>
      </c>
      <c r="E10105">
        <v>321</v>
      </c>
      <c r="F10105" s="3">
        <v>4384642</v>
      </c>
      <c r="G10105" s="1" t="s">
        <v>846</v>
      </c>
      <c r="H10105">
        <v>440604</v>
      </c>
      <c r="I10105" s="1" t="s">
        <v>1150</v>
      </c>
      <c r="J10105">
        <v>440604</v>
      </c>
      <c r="K10105" s="1" t="s">
        <v>1150</v>
      </c>
      <c r="L10105">
        <v>223606</v>
      </c>
      <c r="M10105" s="1" t="s">
        <v>2056</v>
      </c>
      <c r="N10105" s="1" t="str">
        <f t="shared" si="157"/>
        <v>2010-2019</v>
      </c>
    </row>
    <row r="10106" spans="1:14" hidden="1" x14ac:dyDescent="0.3">
      <c r="A10106">
        <v>1954470</v>
      </c>
      <c r="B10106" s="1" t="s">
        <v>831</v>
      </c>
      <c r="C10106">
        <v>2012</v>
      </c>
      <c r="D10106" s="1" t="s">
        <v>98</v>
      </c>
      <c r="E10106">
        <v>321</v>
      </c>
      <c r="F10106" s="3">
        <v>4384642</v>
      </c>
      <c r="G10106" s="1" t="s">
        <v>846</v>
      </c>
      <c r="H10106">
        <v>440604</v>
      </c>
      <c r="I10106" s="1" t="s">
        <v>1150</v>
      </c>
      <c r="J10106">
        <v>4556473</v>
      </c>
      <c r="K10106" s="1" t="s">
        <v>1487</v>
      </c>
      <c r="L10106">
        <v>48075</v>
      </c>
      <c r="M10106" s="1" t="s">
        <v>2054</v>
      </c>
      <c r="N10106" s="1" t="str">
        <f t="shared" si="157"/>
        <v>2010-2019</v>
      </c>
    </row>
    <row r="10107" spans="1:14" hidden="1" x14ac:dyDescent="0.3">
      <c r="A10107">
        <v>1954470</v>
      </c>
      <c r="B10107" s="1" t="s">
        <v>831</v>
      </c>
      <c r="C10107">
        <v>2012</v>
      </c>
      <c r="D10107" s="1" t="s">
        <v>98</v>
      </c>
      <c r="E10107">
        <v>321</v>
      </c>
      <c r="F10107" s="3">
        <v>4384642</v>
      </c>
      <c r="G10107" s="1" t="s">
        <v>846</v>
      </c>
      <c r="H10107">
        <v>440604</v>
      </c>
      <c r="I10107" s="1" t="s">
        <v>1150</v>
      </c>
      <c r="J10107">
        <v>4556473</v>
      </c>
      <c r="K10107" s="1" t="s">
        <v>1487</v>
      </c>
      <c r="L10107">
        <v>1596350</v>
      </c>
      <c r="M10107" s="1" t="s">
        <v>2055</v>
      </c>
      <c r="N10107" s="1" t="str">
        <f t="shared" si="157"/>
        <v>2010-2019</v>
      </c>
    </row>
    <row r="10108" spans="1:14" hidden="1" x14ac:dyDescent="0.3">
      <c r="A10108">
        <v>1954470</v>
      </c>
      <c r="B10108" s="1" t="s">
        <v>831</v>
      </c>
      <c r="C10108">
        <v>2012</v>
      </c>
      <c r="D10108" s="1" t="s">
        <v>98</v>
      </c>
      <c r="E10108">
        <v>321</v>
      </c>
      <c r="F10108" s="3">
        <v>4384642</v>
      </c>
      <c r="G10108" s="1" t="s">
        <v>846</v>
      </c>
      <c r="H10108">
        <v>440604</v>
      </c>
      <c r="I10108" s="1" t="s">
        <v>1150</v>
      </c>
      <c r="J10108">
        <v>4556473</v>
      </c>
      <c r="K10108" s="1" t="s">
        <v>1487</v>
      </c>
      <c r="L10108">
        <v>223606</v>
      </c>
      <c r="M10108" s="1" t="s">
        <v>2056</v>
      </c>
      <c r="N10108" s="1" t="str">
        <f t="shared" si="157"/>
        <v>2010-2019</v>
      </c>
    </row>
    <row r="10109" spans="1:14" hidden="1" x14ac:dyDescent="0.3">
      <c r="A10109">
        <v>1954470</v>
      </c>
      <c r="B10109" s="1" t="s">
        <v>831</v>
      </c>
      <c r="C10109">
        <v>2012</v>
      </c>
      <c r="D10109" s="1" t="s">
        <v>98</v>
      </c>
      <c r="E10109">
        <v>321</v>
      </c>
      <c r="F10109" s="3">
        <v>4384642</v>
      </c>
      <c r="G10109" s="1" t="s">
        <v>901</v>
      </c>
      <c r="H10109">
        <v>440604</v>
      </c>
      <c r="I10109" s="1" t="s">
        <v>1150</v>
      </c>
      <c r="J10109">
        <v>4556524</v>
      </c>
      <c r="K10109" s="1" t="s">
        <v>1486</v>
      </c>
      <c r="L10109">
        <v>48075</v>
      </c>
      <c r="M10109" s="1" t="s">
        <v>2054</v>
      </c>
      <c r="N10109" s="1" t="str">
        <f t="shared" si="157"/>
        <v>2010-2019</v>
      </c>
    </row>
    <row r="10110" spans="1:14" hidden="1" x14ac:dyDescent="0.3">
      <c r="A10110">
        <v>1954470</v>
      </c>
      <c r="B10110" s="1" t="s">
        <v>831</v>
      </c>
      <c r="C10110">
        <v>2012</v>
      </c>
      <c r="D10110" s="1" t="s">
        <v>98</v>
      </c>
      <c r="E10110">
        <v>321</v>
      </c>
      <c r="F10110" s="3">
        <v>4384642</v>
      </c>
      <c r="G10110" s="1" t="s">
        <v>901</v>
      </c>
      <c r="H10110">
        <v>440604</v>
      </c>
      <c r="I10110" s="1" t="s">
        <v>1150</v>
      </c>
      <c r="J10110">
        <v>4556524</v>
      </c>
      <c r="K10110" s="1" t="s">
        <v>1486</v>
      </c>
      <c r="L10110">
        <v>1596350</v>
      </c>
      <c r="M10110" s="1" t="s">
        <v>2055</v>
      </c>
      <c r="N10110" s="1" t="str">
        <f t="shared" si="157"/>
        <v>2010-2019</v>
      </c>
    </row>
    <row r="10111" spans="1:14" hidden="1" x14ac:dyDescent="0.3">
      <c r="A10111">
        <v>1954470</v>
      </c>
      <c r="B10111" s="1" t="s">
        <v>831</v>
      </c>
      <c r="C10111">
        <v>2012</v>
      </c>
      <c r="D10111" s="1" t="s">
        <v>98</v>
      </c>
      <c r="E10111">
        <v>321</v>
      </c>
      <c r="F10111" s="3">
        <v>4384642</v>
      </c>
      <c r="G10111" s="1" t="s">
        <v>901</v>
      </c>
      <c r="H10111">
        <v>440604</v>
      </c>
      <c r="I10111" s="1" t="s">
        <v>1150</v>
      </c>
      <c r="J10111">
        <v>4556524</v>
      </c>
      <c r="K10111" s="1" t="s">
        <v>1486</v>
      </c>
      <c r="L10111">
        <v>223606</v>
      </c>
      <c r="M10111" s="1" t="s">
        <v>2056</v>
      </c>
      <c r="N10111" s="1" t="str">
        <f t="shared" si="157"/>
        <v>2010-2019</v>
      </c>
    </row>
    <row r="10112" spans="1:14" hidden="1" x14ac:dyDescent="0.3">
      <c r="A10112">
        <v>1954470</v>
      </c>
      <c r="B10112" s="1" t="s">
        <v>831</v>
      </c>
      <c r="C10112">
        <v>2012</v>
      </c>
      <c r="D10112" s="1" t="s">
        <v>98</v>
      </c>
      <c r="E10112">
        <v>321</v>
      </c>
      <c r="F10112" s="3">
        <v>4384642</v>
      </c>
      <c r="G10112" s="1" t="s">
        <v>901</v>
      </c>
      <c r="H10112">
        <v>440604</v>
      </c>
      <c r="I10112" s="1" t="s">
        <v>1150</v>
      </c>
      <c r="J10112">
        <v>440604</v>
      </c>
      <c r="K10112" s="1" t="s">
        <v>1150</v>
      </c>
      <c r="L10112">
        <v>48075</v>
      </c>
      <c r="M10112" s="1" t="s">
        <v>2054</v>
      </c>
      <c r="N10112" s="1" t="str">
        <f t="shared" si="157"/>
        <v>2010-2019</v>
      </c>
    </row>
    <row r="10113" spans="1:14" hidden="1" x14ac:dyDescent="0.3">
      <c r="A10113">
        <v>1954470</v>
      </c>
      <c r="B10113" s="1" t="s">
        <v>831</v>
      </c>
      <c r="C10113">
        <v>2012</v>
      </c>
      <c r="D10113" s="1" t="s">
        <v>98</v>
      </c>
      <c r="E10113">
        <v>321</v>
      </c>
      <c r="F10113" s="3">
        <v>4384642</v>
      </c>
      <c r="G10113" s="1" t="s">
        <v>901</v>
      </c>
      <c r="H10113">
        <v>440604</v>
      </c>
      <c r="I10113" s="1" t="s">
        <v>1150</v>
      </c>
      <c r="J10113">
        <v>440604</v>
      </c>
      <c r="K10113" s="1" t="s">
        <v>1150</v>
      </c>
      <c r="L10113">
        <v>1596350</v>
      </c>
      <c r="M10113" s="1" t="s">
        <v>2055</v>
      </c>
      <c r="N10113" s="1" t="str">
        <f t="shared" si="157"/>
        <v>2010-2019</v>
      </c>
    </row>
    <row r="10114" spans="1:14" hidden="1" x14ac:dyDescent="0.3">
      <c r="A10114">
        <v>1954470</v>
      </c>
      <c r="B10114" s="1" t="s">
        <v>831</v>
      </c>
      <c r="C10114">
        <v>2012</v>
      </c>
      <c r="D10114" s="1" t="s">
        <v>98</v>
      </c>
      <c r="E10114">
        <v>321</v>
      </c>
      <c r="F10114" s="3">
        <v>4384642</v>
      </c>
      <c r="G10114" s="1" t="s">
        <v>901</v>
      </c>
      <c r="H10114">
        <v>440604</v>
      </c>
      <c r="I10114" s="1" t="s">
        <v>1150</v>
      </c>
      <c r="J10114">
        <v>440604</v>
      </c>
      <c r="K10114" s="1" t="s">
        <v>1150</v>
      </c>
      <c r="L10114">
        <v>223606</v>
      </c>
      <c r="M10114" s="1" t="s">
        <v>2056</v>
      </c>
      <c r="N10114" s="1" t="str">
        <f t="shared" ref="N10114:N10177" si="158">INT(C10114/10)*10 &amp; "-" &amp; INT(C10114/10)*10+9</f>
        <v>2010-2019</v>
      </c>
    </row>
    <row r="10115" spans="1:14" hidden="1" x14ac:dyDescent="0.3">
      <c r="A10115">
        <v>1954470</v>
      </c>
      <c r="B10115" s="1" t="s">
        <v>831</v>
      </c>
      <c r="C10115">
        <v>2012</v>
      </c>
      <c r="D10115" s="1" t="s">
        <v>98</v>
      </c>
      <c r="E10115">
        <v>321</v>
      </c>
      <c r="F10115" s="3">
        <v>4384642</v>
      </c>
      <c r="G10115" s="1" t="s">
        <v>901</v>
      </c>
      <c r="H10115">
        <v>440604</v>
      </c>
      <c r="I10115" s="1" t="s">
        <v>1150</v>
      </c>
      <c r="J10115">
        <v>4556473</v>
      </c>
      <c r="K10115" s="1" t="s">
        <v>1487</v>
      </c>
      <c r="L10115">
        <v>48075</v>
      </c>
      <c r="M10115" s="1" t="s">
        <v>2054</v>
      </c>
      <c r="N10115" s="1" t="str">
        <f t="shared" si="158"/>
        <v>2010-2019</v>
      </c>
    </row>
    <row r="10116" spans="1:14" hidden="1" x14ac:dyDescent="0.3">
      <c r="A10116">
        <v>1954470</v>
      </c>
      <c r="B10116" s="1" t="s">
        <v>831</v>
      </c>
      <c r="C10116">
        <v>2012</v>
      </c>
      <c r="D10116" s="1" t="s">
        <v>98</v>
      </c>
      <c r="E10116">
        <v>321</v>
      </c>
      <c r="F10116" s="3">
        <v>4384642</v>
      </c>
      <c r="G10116" s="1" t="s">
        <v>901</v>
      </c>
      <c r="H10116">
        <v>440604</v>
      </c>
      <c r="I10116" s="1" t="s">
        <v>1150</v>
      </c>
      <c r="J10116">
        <v>4556473</v>
      </c>
      <c r="K10116" s="1" t="s">
        <v>1487</v>
      </c>
      <c r="L10116">
        <v>1596350</v>
      </c>
      <c r="M10116" s="1" t="s">
        <v>2055</v>
      </c>
      <c r="N10116" s="1" t="str">
        <f t="shared" si="158"/>
        <v>2010-2019</v>
      </c>
    </row>
    <row r="10117" spans="1:14" hidden="1" x14ac:dyDescent="0.3">
      <c r="A10117">
        <v>1954470</v>
      </c>
      <c r="B10117" s="1" t="s">
        <v>831</v>
      </c>
      <c r="C10117">
        <v>2012</v>
      </c>
      <c r="D10117" s="1" t="s">
        <v>98</v>
      </c>
      <c r="E10117">
        <v>321</v>
      </c>
      <c r="F10117" s="3">
        <v>4384642</v>
      </c>
      <c r="G10117" s="1" t="s">
        <v>901</v>
      </c>
      <c r="H10117">
        <v>440604</v>
      </c>
      <c r="I10117" s="1" t="s">
        <v>1150</v>
      </c>
      <c r="J10117">
        <v>4556473</v>
      </c>
      <c r="K10117" s="1" t="s">
        <v>1487</v>
      </c>
      <c r="L10117">
        <v>223606</v>
      </c>
      <c r="M10117" s="1" t="s">
        <v>2056</v>
      </c>
      <c r="N10117" s="1" t="str">
        <f t="shared" si="158"/>
        <v>2010-2019</v>
      </c>
    </row>
    <row r="10118" spans="1:14" hidden="1" x14ac:dyDescent="0.3">
      <c r="A10118">
        <v>1954470</v>
      </c>
      <c r="B10118" s="1" t="s">
        <v>831</v>
      </c>
      <c r="C10118">
        <v>2012</v>
      </c>
      <c r="D10118" s="1" t="s">
        <v>98</v>
      </c>
      <c r="E10118">
        <v>321</v>
      </c>
      <c r="F10118" s="3">
        <v>4384642</v>
      </c>
      <c r="G10118" s="1" t="s">
        <v>843</v>
      </c>
      <c r="H10118">
        <v>440604</v>
      </c>
      <c r="I10118" s="1" t="s">
        <v>1150</v>
      </c>
      <c r="J10118">
        <v>4556524</v>
      </c>
      <c r="K10118" s="1" t="s">
        <v>1486</v>
      </c>
      <c r="L10118">
        <v>48075</v>
      </c>
      <c r="M10118" s="1" t="s">
        <v>2054</v>
      </c>
      <c r="N10118" s="1" t="str">
        <f t="shared" si="158"/>
        <v>2010-2019</v>
      </c>
    </row>
    <row r="10119" spans="1:14" hidden="1" x14ac:dyDescent="0.3">
      <c r="A10119">
        <v>1954470</v>
      </c>
      <c r="B10119" s="1" t="s">
        <v>831</v>
      </c>
      <c r="C10119">
        <v>2012</v>
      </c>
      <c r="D10119" s="1" t="s">
        <v>98</v>
      </c>
      <c r="E10119">
        <v>321</v>
      </c>
      <c r="F10119" s="3">
        <v>4384642</v>
      </c>
      <c r="G10119" s="1" t="s">
        <v>843</v>
      </c>
      <c r="H10119">
        <v>440604</v>
      </c>
      <c r="I10119" s="1" t="s">
        <v>1150</v>
      </c>
      <c r="J10119">
        <v>4556524</v>
      </c>
      <c r="K10119" s="1" t="s">
        <v>1486</v>
      </c>
      <c r="L10119">
        <v>1596350</v>
      </c>
      <c r="M10119" s="1" t="s">
        <v>2055</v>
      </c>
      <c r="N10119" s="1" t="str">
        <f t="shared" si="158"/>
        <v>2010-2019</v>
      </c>
    </row>
    <row r="10120" spans="1:14" hidden="1" x14ac:dyDescent="0.3">
      <c r="A10120">
        <v>1954470</v>
      </c>
      <c r="B10120" s="1" t="s">
        <v>831</v>
      </c>
      <c r="C10120">
        <v>2012</v>
      </c>
      <c r="D10120" s="1" t="s">
        <v>98</v>
      </c>
      <c r="E10120">
        <v>321</v>
      </c>
      <c r="F10120" s="3">
        <v>4384642</v>
      </c>
      <c r="G10120" s="1" t="s">
        <v>843</v>
      </c>
      <c r="H10120">
        <v>440604</v>
      </c>
      <c r="I10120" s="1" t="s">
        <v>1150</v>
      </c>
      <c r="J10120">
        <v>4556524</v>
      </c>
      <c r="K10120" s="1" t="s">
        <v>1486</v>
      </c>
      <c r="L10120">
        <v>223606</v>
      </c>
      <c r="M10120" s="1" t="s">
        <v>2056</v>
      </c>
      <c r="N10120" s="1" t="str">
        <f t="shared" si="158"/>
        <v>2010-2019</v>
      </c>
    </row>
    <row r="10121" spans="1:14" hidden="1" x14ac:dyDescent="0.3">
      <c r="A10121">
        <v>1954470</v>
      </c>
      <c r="B10121" s="1" t="s">
        <v>831</v>
      </c>
      <c r="C10121">
        <v>2012</v>
      </c>
      <c r="D10121" s="1" t="s">
        <v>98</v>
      </c>
      <c r="E10121">
        <v>321</v>
      </c>
      <c r="F10121" s="3">
        <v>4384642</v>
      </c>
      <c r="G10121" s="1" t="s">
        <v>843</v>
      </c>
      <c r="H10121">
        <v>440604</v>
      </c>
      <c r="I10121" s="1" t="s">
        <v>1150</v>
      </c>
      <c r="J10121">
        <v>440604</v>
      </c>
      <c r="K10121" s="1" t="s">
        <v>1150</v>
      </c>
      <c r="L10121">
        <v>48075</v>
      </c>
      <c r="M10121" s="1" t="s">
        <v>2054</v>
      </c>
      <c r="N10121" s="1" t="str">
        <f t="shared" si="158"/>
        <v>2010-2019</v>
      </c>
    </row>
    <row r="10122" spans="1:14" hidden="1" x14ac:dyDescent="0.3">
      <c r="A10122">
        <v>1954470</v>
      </c>
      <c r="B10122" s="1" t="s">
        <v>831</v>
      </c>
      <c r="C10122">
        <v>2012</v>
      </c>
      <c r="D10122" s="1" t="s">
        <v>98</v>
      </c>
      <c r="E10122">
        <v>321</v>
      </c>
      <c r="F10122" s="3">
        <v>4384642</v>
      </c>
      <c r="G10122" s="1" t="s">
        <v>843</v>
      </c>
      <c r="H10122">
        <v>440604</v>
      </c>
      <c r="I10122" s="1" t="s">
        <v>1150</v>
      </c>
      <c r="J10122">
        <v>440604</v>
      </c>
      <c r="K10122" s="1" t="s">
        <v>1150</v>
      </c>
      <c r="L10122">
        <v>1596350</v>
      </c>
      <c r="M10122" s="1" t="s">
        <v>2055</v>
      </c>
      <c r="N10122" s="1" t="str">
        <f t="shared" si="158"/>
        <v>2010-2019</v>
      </c>
    </row>
    <row r="10123" spans="1:14" hidden="1" x14ac:dyDescent="0.3">
      <c r="A10123">
        <v>1954470</v>
      </c>
      <c r="B10123" s="1" t="s">
        <v>831</v>
      </c>
      <c r="C10123">
        <v>2012</v>
      </c>
      <c r="D10123" s="1" t="s">
        <v>98</v>
      </c>
      <c r="E10123">
        <v>321</v>
      </c>
      <c r="F10123" s="3">
        <v>4384642</v>
      </c>
      <c r="G10123" s="1" t="s">
        <v>843</v>
      </c>
      <c r="H10123">
        <v>440604</v>
      </c>
      <c r="I10123" s="1" t="s">
        <v>1150</v>
      </c>
      <c r="J10123">
        <v>440604</v>
      </c>
      <c r="K10123" s="1" t="s">
        <v>1150</v>
      </c>
      <c r="L10123">
        <v>223606</v>
      </c>
      <c r="M10123" s="1" t="s">
        <v>2056</v>
      </c>
      <c r="N10123" s="1" t="str">
        <f t="shared" si="158"/>
        <v>2010-2019</v>
      </c>
    </row>
    <row r="10124" spans="1:14" hidden="1" x14ac:dyDescent="0.3">
      <c r="A10124">
        <v>1954470</v>
      </c>
      <c r="B10124" s="1" t="s">
        <v>831</v>
      </c>
      <c r="C10124">
        <v>2012</v>
      </c>
      <c r="D10124" s="1" t="s">
        <v>98</v>
      </c>
      <c r="E10124">
        <v>321</v>
      </c>
      <c r="F10124" s="3">
        <v>4384642</v>
      </c>
      <c r="G10124" s="1" t="s">
        <v>843</v>
      </c>
      <c r="H10124">
        <v>440604</v>
      </c>
      <c r="I10124" s="1" t="s">
        <v>1150</v>
      </c>
      <c r="J10124">
        <v>4556473</v>
      </c>
      <c r="K10124" s="1" t="s">
        <v>1487</v>
      </c>
      <c r="L10124">
        <v>48075</v>
      </c>
      <c r="M10124" s="1" t="s">
        <v>2054</v>
      </c>
      <c r="N10124" s="1" t="str">
        <f t="shared" si="158"/>
        <v>2010-2019</v>
      </c>
    </row>
    <row r="10125" spans="1:14" hidden="1" x14ac:dyDescent="0.3">
      <c r="A10125">
        <v>1954470</v>
      </c>
      <c r="B10125" s="1" t="s">
        <v>831</v>
      </c>
      <c r="C10125">
        <v>2012</v>
      </c>
      <c r="D10125" s="1" t="s">
        <v>98</v>
      </c>
      <c r="E10125">
        <v>321</v>
      </c>
      <c r="F10125" s="3">
        <v>4384642</v>
      </c>
      <c r="G10125" s="1" t="s">
        <v>843</v>
      </c>
      <c r="H10125">
        <v>440604</v>
      </c>
      <c r="I10125" s="1" t="s">
        <v>1150</v>
      </c>
      <c r="J10125">
        <v>4556473</v>
      </c>
      <c r="K10125" s="1" t="s">
        <v>1487</v>
      </c>
      <c r="L10125">
        <v>1596350</v>
      </c>
      <c r="M10125" s="1" t="s">
        <v>2055</v>
      </c>
      <c r="N10125" s="1" t="str">
        <f t="shared" si="158"/>
        <v>2010-2019</v>
      </c>
    </row>
    <row r="10126" spans="1:14" hidden="1" x14ac:dyDescent="0.3">
      <c r="A10126">
        <v>1954470</v>
      </c>
      <c r="B10126" s="1" t="s">
        <v>831</v>
      </c>
      <c r="C10126">
        <v>2012</v>
      </c>
      <c r="D10126" s="1" t="s">
        <v>98</v>
      </c>
      <c r="E10126">
        <v>321</v>
      </c>
      <c r="F10126" s="3">
        <v>4384642</v>
      </c>
      <c r="G10126" s="1" t="s">
        <v>843</v>
      </c>
      <c r="H10126">
        <v>440604</v>
      </c>
      <c r="I10126" s="1" t="s">
        <v>1150</v>
      </c>
      <c r="J10126">
        <v>4556473</v>
      </c>
      <c r="K10126" s="1" t="s">
        <v>1487</v>
      </c>
      <c r="L10126">
        <v>223606</v>
      </c>
      <c r="M10126" s="1" t="s">
        <v>2056</v>
      </c>
      <c r="N10126" s="1" t="str">
        <f t="shared" si="158"/>
        <v>2010-2019</v>
      </c>
    </row>
    <row r="10127" spans="1:14" hidden="1" x14ac:dyDescent="0.3">
      <c r="A10127">
        <v>1954470</v>
      </c>
      <c r="B10127" s="1" t="s">
        <v>831</v>
      </c>
      <c r="C10127">
        <v>2012</v>
      </c>
      <c r="D10127" s="1" t="s">
        <v>98</v>
      </c>
      <c r="E10127">
        <v>321</v>
      </c>
      <c r="F10127" s="3">
        <v>4384642</v>
      </c>
      <c r="G10127" s="1" t="s">
        <v>840</v>
      </c>
      <c r="H10127">
        <v>440604</v>
      </c>
      <c r="I10127" s="1" t="s">
        <v>1150</v>
      </c>
      <c r="J10127">
        <v>4556524</v>
      </c>
      <c r="K10127" s="1" t="s">
        <v>1486</v>
      </c>
      <c r="L10127">
        <v>48075</v>
      </c>
      <c r="M10127" s="1" t="s">
        <v>2054</v>
      </c>
      <c r="N10127" s="1" t="str">
        <f t="shared" si="158"/>
        <v>2010-2019</v>
      </c>
    </row>
    <row r="10128" spans="1:14" hidden="1" x14ac:dyDescent="0.3">
      <c r="A10128">
        <v>1954470</v>
      </c>
      <c r="B10128" s="1" t="s">
        <v>831</v>
      </c>
      <c r="C10128">
        <v>2012</v>
      </c>
      <c r="D10128" s="1" t="s">
        <v>98</v>
      </c>
      <c r="E10128">
        <v>321</v>
      </c>
      <c r="F10128" s="3">
        <v>4384642</v>
      </c>
      <c r="G10128" s="1" t="s">
        <v>840</v>
      </c>
      <c r="H10128">
        <v>440604</v>
      </c>
      <c r="I10128" s="1" t="s">
        <v>1150</v>
      </c>
      <c r="J10128">
        <v>4556524</v>
      </c>
      <c r="K10128" s="1" t="s">
        <v>1486</v>
      </c>
      <c r="L10128">
        <v>1596350</v>
      </c>
      <c r="M10128" s="1" t="s">
        <v>2055</v>
      </c>
      <c r="N10128" s="1" t="str">
        <f t="shared" si="158"/>
        <v>2010-2019</v>
      </c>
    </row>
    <row r="10129" spans="1:14" hidden="1" x14ac:dyDescent="0.3">
      <c r="A10129">
        <v>1954470</v>
      </c>
      <c r="B10129" s="1" t="s">
        <v>831</v>
      </c>
      <c r="C10129">
        <v>2012</v>
      </c>
      <c r="D10129" s="1" t="s">
        <v>98</v>
      </c>
      <c r="E10129">
        <v>321</v>
      </c>
      <c r="F10129" s="3">
        <v>4384642</v>
      </c>
      <c r="G10129" s="1" t="s">
        <v>840</v>
      </c>
      <c r="H10129">
        <v>440604</v>
      </c>
      <c r="I10129" s="1" t="s">
        <v>1150</v>
      </c>
      <c r="J10129">
        <v>4556524</v>
      </c>
      <c r="K10129" s="1" t="s">
        <v>1486</v>
      </c>
      <c r="L10129">
        <v>223606</v>
      </c>
      <c r="M10129" s="1" t="s">
        <v>2056</v>
      </c>
      <c r="N10129" s="1" t="str">
        <f t="shared" si="158"/>
        <v>2010-2019</v>
      </c>
    </row>
    <row r="10130" spans="1:14" hidden="1" x14ac:dyDescent="0.3">
      <c r="A10130">
        <v>1954470</v>
      </c>
      <c r="B10130" s="1" t="s">
        <v>831</v>
      </c>
      <c r="C10130">
        <v>2012</v>
      </c>
      <c r="D10130" s="1" t="s">
        <v>98</v>
      </c>
      <c r="E10130">
        <v>321</v>
      </c>
      <c r="F10130" s="3">
        <v>4384642</v>
      </c>
      <c r="G10130" s="1" t="s">
        <v>840</v>
      </c>
      <c r="H10130">
        <v>440604</v>
      </c>
      <c r="I10130" s="1" t="s">
        <v>1150</v>
      </c>
      <c r="J10130">
        <v>440604</v>
      </c>
      <c r="K10130" s="1" t="s">
        <v>1150</v>
      </c>
      <c r="L10130">
        <v>48075</v>
      </c>
      <c r="M10130" s="1" t="s">
        <v>2054</v>
      </c>
      <c r="N10130" s="1" t="str">
        <f t="shared" si="158"/>
        <v>2010-2019</v>
      </c>
    </row>
    <row r="10131" spans="1:14" hidden="1" x14ac:dyDescent="0.3">
      <c r="A10131">
        <v>1954470</v>
      </c>
      <c r="B10131" s="1" t="s">
        <v>831</v>
      </c>
      <c r="C10131">
        <v>2012</v>
      </c>
      <c r="D10131" s="1" t="s">
        <v>98</v>
      </c>
      <c r="E10131">
        <v>321</v>
      </c>
      <c r="F10131" s="3">
        <v>4384642</v>
      </c>
      <c r="G10131" s="1" t="s">
        <v>840</v>
      </c>
      <c r="H10131">
        <v>440604</v>
      </c>
      <c r="I10131" s="1" t="s">
        <v>1150</v>
      </c>
      <c r="J10131">
        <v>440604</v>
      </c>
      <c r="K10131" s="1" t="s">
        <v>1150</v>
      </c>
      <c r="L10131">
        <v>1596350</v>
      </c>
      <c r="M10131" s="1" t="s">
        <v>2055</v>
      </c>
      <c r="N10131" s="1" t="str">
        <f t="shared" si="158"/>
        <v>2010-2019</v>
      </c>
    </row>
    <row r="10132" spans="1:14" hidden="1" x14ac:dyDescent="0.3">
      <c r="A10132">
        <v>1954470</v>
      </c>
      <c r="B10132" s="1" t="s">
        <v>831</v>
      </c>
      <c r="C10132">
        <v>2012</v>
      </c>
      <c r="D10132" s="1" t="s">
        <v>98</v>
      </c>
      <c r="E10132">
        <v>321</v>
      </c>
      <c r="F10132" s="3">
        <v>4384642</v>
      </c>
      <c r="G10132" s="1" t="s">
        <v>840</v>
      </c>
      <c r="H10132">
        <v>440604</v>
      </c>
      <c r="I10132" s="1" t="s">
        <v>1150</v>
      </c>
      <c r="J10132">
        <v>440604</v>
      </c>
      <c r="K10132" s="1" t="s">
        <v>1150</v>
      </c>
      <c r="L10132">
        <v>223606</v>
      </c>
      <c r="M10132" s="1" t="s">
        <v>2056</v>
      </c>
      <c r="N10132" s="1" t="str">
        <f t="shared" si="158"/>
        <v>2010-2019</v>
      </c>
    </row>
    <row r="10133" spans="1:14" hidden="1" x14ac:dyDescent="0.3">
      <c r="A10133">
        <v>1954470</v>
      </c>
      <c r="B10133" s="1" t="s">
        <v>831</v>
      </c>
      <c r="C10133">
        <v>2012</v>
      </c>
      <c r="D10133" s="1" t="s">
        <v>98</v>
      </c>
      <c r="E10133">
        <v>321</v>
      </c>
      <c r="F10133" s="3">
        <v>4384642</v>
      </c>
      <c r="G10133" s="1" t="s">
        <v>840</v>
      </c>
      <c r="H10133">
        <v>440604</v>
      </c>
      <c r="I10133" s="1" t="s">
        <v>1150</v>
      </c>
      <c r="J10133">
        <v>4556473</v>
      </c>
      <c r="K10133" s="1" t="s">
        <v>1487</v>
      </c>
      <c r="L10133">
        <v>48075</v>
      </c>
      <c r="M10133" s="1" t="s">
        <v>2054</v>
      </c>
      <c r="N10133" s="1" t="str">
        <f t="shared" si="158"/>
        <v>2010-2019</v>
      </c>
    </row>
    <row r="10134" spans="1:14" hidden="1" x14ac:dyDescent="0.3">
      <c r="A10134">
        <v>1954470</v>
      </c>
      <c r="B10134" s="1" t="s">
        <v>831</v>
      </c>
      <c r="C10134">
        <v>2012</v>
      </c>
      <c r="D10134" s="1" t="s">
        <v>98</v>
      </c>
      <c r="E10134">
        <v>321</v>
      </c>
      <c r="F10134" s="3">
        <v>4384642</v>
      </c>
      <c r="G10134" s="1" t="s">
        <v>840</v>
      </c>
      <c r="H10134">
        <v>440604</v>
      </c>
      <c r="I10134" s="1" t="s">
        <v>1150</v>
      </c>
      <c r="J10134">
        <v>4556473</v>
      </c>
      <c r="K10134" s="1" t="s">
        <v>1487</v>
      </c>
      <c r="L10134">
        <v>1596350</v>
      </c>
      <c r="M10134" s="1" t="s">
        <v>2055</v>
      </c>
      <c r="N10134" s="1" t="str">
        <f t="shared" si="158"/>
        <v>2010-2019</v>
      </c>
    </row>
    <row r="10135" spans="1:14" hidden="1" x14ac:dyDescent="0.3">
      <c r="A10135">
        <v>1954470</v>
      </c>
      <c r="B10135" s="1" t="s">
        <v>831</v>
      </c>
      <c r="C10135">
        <v>2012</v>
      </c>
      <c r="D10135" s="1" t="s">
        <v>98</v>
      </c>
      <c r="E10135">
        <v>321</v>
      </c>
      <c r="F10135" s="3">
        <v>4384642</v>
      </c>
      <c r="G10135" s="1" t="s">
        <v>840</v>
      </c>
      <c r="H10135">
        <v>440604</v>
      </c>
      <c r="I10135" s="1" t="s">
        <v>1150</v>
      </c>
      <c r="J10135">
        <v>4556473</v>
      </c>
      <c r="K10135" s="1" t="s">
        <v>1487</v>
      </c>
      <c r="L10135">
        <v>223606</v>
      </c>
      <c r="M10135" s="1" t="s">
        <v>2056</v>
      </c>
      <c r="N10135" s="1" t="str">
        <f t="shared" si="158"/>
        <v>2010-2019</v>
      </c>
    </row>
    <row r="10136" spans="1:14" hidden="1" x14ac:dyDescent="0.3">
      <c r="A10136">
        <v>1954470</v>
      </c>
      <c r="B10136" s="1" t="s">
        <v>831</v>
      </c>
      <c r="C10136">
        <v>2012</v>
      </c>
      <c r="D10136" s="1" t="s">
        <v>98</v>
      </c>
      <c r="E10136">
        <v>321</v>
      </c>
      <c r="F10136" s="3">
        <v>4384642</v>
      </c>
      <c r="G10136" s="1" t="s">
        <v>847</v>
      </c>
      <c r="H10136">
        <v>440604</v>
      </c>
      <c r="I10136" s="1" t="s">
        <v>1150</v>
      </c>
      <c r="J10136">
        <v>4556524</v>
      </c>
      <c r="K10136" s="1" t="s">
        <v>1486</v>
      </c>
      <c r="L10136">
        <v>48075</v>
      </c>
      <c r="M10136" s="1" t="s">
        <v>2054</v>
      </c>
      <c r="N10136" s="1" t="str">
        <f t="shared" si="158"/>
        <v>2010-2019</v>
      </c>
    </row>
    <row r="10137" spans="1:14" hidden="1" x14ac:dyDescent="0.3">
      <c r="A10137">
        <v>1954470</v>
      </c>
      <c r="B10137" s="1" t="s">
        <v>831</v>
      </c>
      <c r="C10137">
        <v>2012</v>
      </c>
      <c r="D10137" s="1" t="s">
        <v>98</v>
      </c>
      <c r="E10137">
        <v>321</v>
      </c>
      <c r="F10137" s="3">
        <v>4384642</v>
      </c>
      <c r="G10137" s="1" t="s">
        <v>847</v>
      </c>
      <c r="H10137">
        <v>440604</v>
      </c>
      <c r="I10137" s="1" t="s">
        <v>1150</v>
      </c>
      <c r="J10137">
        <v>4556524</v>
      </c>
      <c r="K10137" s="1" t="s">
        <v>1486</v>
      </c>
      <c r="L10137">
        <v>1596350</v>
      </c>
      <c r="M10137" s="1" t="s">
        <v>2055</v>
      </c>
      <c r="N10137" s="1" t="str">
        <f t="shared" si="158"/>
        <v>2010-2019</v>
      </c>
    </row>
    <row r="10138" spans="1:14" hidden="1" x14ac:dyDescent="0.3">
      <c r="A10138">
        <v>1954470</v>
      </c>
      <c r="B10138" s="1" t="s">
        <v>831</v>
      </c>
      <c r="C10138">
        <v>2012</v>
      </c>
      <c r="D10138" s="1" t="s">
        <v>98</v>
      </c>
      <c r="E10138">
        <v>321</v>
      </c>
      <c r="F10138" s="3">
        <v>4384642</v>
      </c>
      <c r="G10138" s="1" t="s">
        <v>847</v>
      </c>
      <c r="H10138">
        <v>440604</v>
      </c>
      <c r="I10138" s="1" t="s">
        <v>1150</v>
      </c>
      <c r="J10138">
        <v>4556524</v>
      </c>
      <c r="K10138" s="1" t="s">
        <v>1486</v>
      </c>
      <c r="L10138">
        <v>223606</v>
      </c>
      <c r="M10138" s="1" t="s">
        <v>2056</v>
      </c>
      <c r="N10138" s="1" t="str">
        <f t="shared" si="158"/>
        <v>2010-2019</v>
      </c>
    </row>
    <row r="10139" spans="1:14" hidden="1" x14ac:dyDescent="0.3">
      <c r="A10139">
        <v>1954470</v>
      </c>
      <c r="B10139" s="1" t="s">
        <v>831</v>
      </c>
      <c r="C10139">
        <v>2012</v>
      </c>
      <c r="D10139" s="1" t="s">
        <v>98</v>
      </c>
      <c r="E10139">
        <v>321</v>
      </c>
      <c r="F10139" s="3">
        <v>4384642</v>
      </c>
      <c r="G10139" s="1" t="s">
        <v>847</v>
      </c>
      <c r="H10139">
        <v>440604</v>
      </c>
      <c r="I10139" s="1" t="s">
        <v>1150</v>
      </c>
      <c r="J10139">
        <v>440604</v>
      </c>
      <c r="K10139" s="1" t="s">
        <v>1150</v>
      </c>
      <c r="L10139">
        <v>48075</v>
      </c>
      <c r="M10139" s="1" t="s">
        <v>2054</v>
      </c>
      <c r="N10139" s="1" t="str">
        <f t="shared" si="158"/>
        <v>2010-2019</v>
      </c>
    </row>
    <row r="10140" spans="1:14" hidden="1" x14ac:dyDescent="0.3">
      <c r="A10140">
        <v>1954470</v>
      </c>
      <c r="B10140" s="1" t="s">
        <v>831</v>
      </c>
      <c r="C10140">
        <v>2012</v>
      </c>
      <c r="D10140" s="1" t="s">
        <v>98</v>
      </c>
      <c r="E10140">
        <v>321</v>
      </c>
      <c r="F10140" s="3">
        <v>4384642</v>
      </c>
      <c r="G10140" s="1" t="s">
        <v>847</v>
      </c>
      <c r="H10140">
        <v>440604</v>
      </c>
      <c r="I10140" s="1" t="s">
        <v>1150</v>
      </c>
      <c r="J10140">
        <v>440604</v>
      </c>
      <c r="K10140" s="1" t="s">
        <v>1150</v>
      </c>
      <c r="L10140">
        <v>1596350</v>
      </c>
      <c r="M10140" s="1" t="s">
        <v>2055</v>
      </c>
      <c r="N10140" s="1" t="str">
        <f t="shared" si="158"/>
        <v>2010-2019</v>
      </c>
    </row>
    <row r="10141" spans="1:14" hidden="1" x14ac:dyDescent="0.3">
      <c r="A10141">
        <v>1954470</v>
      </c>
      <c r="B10141" s="1" t="s">
        <v>831</v>
      </c>
      <c r="C10141">
        <v>2012</v>
      </c>
      <c r="D10141" s="1" t="s">
        <v>98</v>
      </c>
      <c r="E10141">
        <v>321</v>
      </c>
      <c r="F10141" s="3">
        <v>4384642</v>
      </c>
      <c r="G10141" s="1" t="s">
        <v>847</v>
      </c>
      <c r="H10141">
        <v>440604</v>
      </c>
      <c r="I10141" s="1" t="s">
        <v>1150</v>
      </c>
      <c r="J10141">
        <v>440604</v>
      </c>
      <c r="K10141" s="1" t="s">
        <v>1150</v>
      </c>
      <c r="L10141">
        <v>223606</v>
      </c>
      <c r="M10141" s="1" t="s">
        <v>2056</v>
      </c>
      <c r="N10141" s="1" t="str">
        <f t="shared" si="158"/>
        <v>2010-2019</v>
      </c>
    </row>
    <row r="10142" spans="1:14" hidden="1" x14ac:dyDescent="0.3">
      <c r="A10142">
        <v>1954470</v>
      </c>
      <c r="B10142" s="1" t="s">
        <v>831</v>
      </c>
      <c r="C10142">
        <v>2012</v>
      </c>
      <c r="D10142" s="1" t="s">
        <v>98</v>
      </c>
      <c r="E10142">
        <v>321</v>
      </c>
      <c r="F10142" s="3">
        <v>4384642</v>
      </c>
      <c r="G10142" s="1" t="s">
        <v>847</v>
      </c>
      <c r="H10142">
        <v>440604</v>
      </c>
      <c r="I10142" s="1" t="s">
        <v>1150</v>
      </c>
      <c r="J10142">
        <v>4556473</v>
      </c>
      <c r="K10142" s="1" t="s">
        <v>1487</v>
      </c>
      <c r="L10142">
        <v>48075</v>
      </c>
      <c r="M10142" s="1" t="s">
        <v>2054</v>
      </c>
      <c r="N10142" s="1" t="str">
        <f t="shared" si="158"/>
        <v>2010-2019</v>
      </c>
    </row>
    <row r="10143" spans="1:14" hidden="1" x14ac:dyDescent="0.3">
      <c r="A10143">
        <v>1954470</v>
      </c>
      <c r="B10143" s="1" t="s">
        <v>831</v>
      </c>
      <c r="C10143">
        <v>2012</v>
      </c>
      <c r="D10143" s="1" t="s">
        <v>98</v>
      </c>
      <c r="E10143">
        <v>321</v>
      </c>
      <c r="F10143" s="3">
        <v>4384642</v>
      </c>
      <c r="G10143" s="1" t="s">
        <v>847</v>
      </c>
      <c r="H10143">
        <v>440604</v>
      </c>
      <c r="I10143" s="1" t="s">
        <v>1150</v>
      </c>
      <c r="J10143">
        <v>4556473</v>
      </c>
      <c r="K10143" s="1" t="s">
        <v>1487</v>
      </c>
      <c r="L10143">
        <v>1596350</v>
      </c>
      <c r="M10143" s="1" t="s">
        <v>2055</v>
      </c>
      <c r="N10143" s="1" t="str">
        <f t="shared" si="158"/>
        <v>2010-2019</v>
      </c>
    </row>
    <row r="10144" spans="1:14" hidden="1" x14ac:dyDescent="0.3">
      <c r="A10144">
        <v>1954470</v>
      </c>
      <c r="B10144" s="1" t="s">
        <v>831</v>
      </c>
      <c r="C10144">
        <v>2012</v>
      </c>
      <c r="D10144" s="1" t="s">
        <v>98</v>
      </c>
      <c r="E10144">
        <v>321</v>
      </c>
      <c r="F10144" s="3">
        <v>4384642</v>
      </c>
      <c r="G10144" s="1" t="s">
        <v>847</v>
      </c>
      <c r="H10144">
        <v>440604</v>
      </c>
      <c r="I10144" s="1" t="s">
        <v>1150</v>
      </c>
      <c r="J10144">
        <v>4556473</v>
      </c>
      <c r="K10144" s="1" t="s">
        <v>1487</v>
      </c>
      <c r="L10144">
        <v>223606</v>
      </c>
      <c r="M10144" s="1" t="s">
        <v>2056</v>
      </c>
      <c r="N10144" s="1" t="str">
        <f t="shared" si="158"/>
        <v>2010-2019</v>
      </c>
    </row>
    <row r="10145" spans="1:14" hidden="1" x14ac:dyDescent="0.3">
      <c r="A10145">
        <v>89881</v>
      </c>
      <c r="B10145" s="1" t="s">
        <v>511</v>
      </c>
      <c r="C10145">
        <v>1985</v>
      </c>
      <c r="D10145" s="1" t="s">
        <v>9</v>
      </c>
      <c r="E10145">
        <v>160</v>
      </c>
      <c r="F10145" s="3">
        <v>4314927</v>
      </c>
      <c r="G10145" s="1" t="s">
        <v>837</v>
      </c>
      <c r="H10145">
        <v>41</v>
      </c>
      <c r="I10145" s="1" t="s">
        <v>995</v>
      </c>
      <c r="J10145">
        <v>41</v>
      </c>
      <c r="K10145" s="1" t="s">
        <v>995</v>
      </c>
      <c r="L10145">
        <v>619938</v>
      </c>
      <c r="M10145" s="1" t="s">
        <v>1587</v>
      </c>
      <c r="N10145" s="1" t="str">
        <f t="shared" si="158"/>
        <v>1980-1989</v>
      </c>
    </row>
    <row r="10146" spans="1:14" hidden="1" x14ac:dyDescent="0.3">
      <c r="A10146">
        <v>89881</v>
      </c>
      <c r="B10146" s="1" t="s">
        <v>511</v>
      </c>
      <c r="C10146">
        <v>1985</v>
      </c>
      <c r="D10146" s="1" t="s">
        <v>9</v>
      </c>
      <c r="E10146">
        <v>160</v>
      </c>
      <c r="F10146" s="3">
        <v>4314927</v>
      </c>
      <c r="G10146" s="1" t="s">
        <v>837</v>
      </c>
      <c r="H10146">
        <v>41</v>
      </c>
      <c r="I10146" s="1" t="s">
        <v>995</v>
      </c>
      <c r="J10146">
        <v>41</v>
      </c>
      <c r="K10146" s="1" t="s">
        <v>995</v>
      </c>
      <c r="L10146">
        <v>855417</v>
      </c>
      <c r="M10146" s="1" t="s">
        <v>1827</v>
      </c>
      <c r="N10146" s="1" t="str">
        <f t="shared" si="158"/>
        <v>1980-1989</v>
      </c>
    </row>
    <row r="10147" spans="1:14" hidden="1" x14ac:dyDescent="0.3">
      <c r="A10147">
        <v>89881</v>
      </c>
      <c r="B10147" s="1" t="s">
        <v>511</v>
      </c>
      <c r="C10147">
        <v>1985</v>
      </c>
      <c r="D10147" s="1" t="s">
        <v>9</v>
      </c>
      <c r="E10147">
        <v>160</v>
      </c>
      <c r="F10147" s="3">
        <v>4314927</v>
      </c>
      <c r="G10147" s="1" t="s">
        <v>837</v>
      </c>
      <c r="H10147">
        <v>41</v>
      </c>
      <c r="I10147" s="1" t="s">
        <v>995</v>
      </c>
      <c r="J10147">
        <v>41</v>
      </c>
      <c r="K10147" s="1" t="s">
        <v>995</v>
      </c>
      <c r="L10147">
        <v>628704</v>
      </c>
      <c r="M10147" s="1" t="s">
        <v>1828</v>
      </c>
      <c r="N10147" s="1" t="str">
        <f t="shared" si="158"/>
        <v>1980-1989</v>
      </c>
    </row>
    <row r="10148" spans="1:14" hidden="1" x14ac:dyDescent="0.3">
      <c r="A10148">
        <v>89881</v>
      </c>
      <c r="B10148" s="1" t="s">
        <v>511</v>
      </c>
      <c r="C10148">
        <v>1985</v>
      </c>
      <c r="D10148" s="1" t="s">
        <v>9</v>
      </c>
      <c r="E10148">
        <v>160</v>
      </c>
      <c r="F10148" s="3">
        <v>4314927</v>
      </c>
      <c r="G10148" s="1" t="s">
        <v>837</v>
      </c>
      <c r="H10148">
        <v>41</v>
      </c>
      <c r="I10148" s="1" t="s">
        <v>995</v>
      </c>
      <c r="J10148">
        <v>644823</v>
      </c>
      <c r="K10148" s="1" t="s">
        <v>1183</v>
      </c>
      <c r="L10148">
        <v>619938</v>
      </c>
      <c r="M10148" s="1" t="s">
        <v>1587</v>
      </c>
      <c r="N10148" s="1" t="str">
        <f t="shared" si="158"/>
        <v>1980-1989</v>
      </c>
    </row>
    <row r="10149" spans="1:14" hidden="1" x14ac:dyDescent="0.3">
      <c r="A10149">
        <v>89881</v>
      </c>
      <c r="B10149" s="1" t="s">
        <v>511</v>
      </c>
      <c r="C10149">
        <v>1985</v>
      </c>
      <c r="D10149" s="1" t="s">
        <v>9</v>
      </c>
      <c r="E10149">
        <v>160</v>
      </c>
      <c r="F10149" s="3">
        <v>4314927</v>
      </c>
      <c r="G10149" s="1" t="s">
        <v>837</v>
      </c>
      <c r="H10149">
        <v>41</v>
      </c>
      <c r="I10149" s="1" t="s">
        <v>995</v>
      </c>
      <c r="J10149">
        <v>644823</v>
      </c>
      <c r="K10149" s="1" t="s">
        <v>1183</v>
      </c>
      <c r="L10149">
        <v>855417</v>
      </c>
      <c r="M10149" s="1" t="s">
        <v>1827</v>
      </c>
      <c r="N10149" s="1" t="str">
        <f t="shared" si="158"/>
        <v>1980-1989</v>
      </c>
    </row>
    <row r="10150" spans="1:14" hidden="1" x14ac:dyDescent="0.3">
      <c r="A10150">
        <v>89881</v>
      </c>
      <c r="B10150" s="1" t="s">
        <v>511</v>
      </c>
      <c r="C10150">
        <v>1985</v>
      </c>
      <c r="D10150" s="1" t="s">
        <v>9</v>
      </c>
      <c r="E10150">
        <v>160</v>
      </c>
      <c r="F10150" s="3">
        <v>4314927</v>
      </c>
      <c r="G10150" s="1" t="s">
        <v>837</v>
      </c>
      <c r="H10150">
        <v>41</v>
      </c>
      <c r="I10150" s="1" t="s">
        <v>995</v>
      </c>
      <c r="J10150">
        <v>644823</v>
      </c>
      <c r="K10150" s="1" t="s">
        <v>1183</v>
      </c>
      <c r="L10150">
        <v>628704</v>
      </c>
      <c r="M10150" s="1" t="s">
        <v>1828</v>
      </c>
      <c r="N10150" s="1" t="str">
        <f t="shared" si="158"/>
        <v>1980-1989</v>
      </c>
    </row>
    <row r="10151" spans="1:14" hidden="1" x14ac:dyDescent="0.3">
      <c r="A10151">
        <v>89881</v>
      </c>
      <c r="B10151" s="1" t="s">
        <v>511</v>
      </c>
      <c r="C10151">
        <v>1985</v>
      </c>
      <c r="D10151" s="1" t="s">
        <v>9</v>
      </c>
      <c r="E10151">
        <v>160</v>
      </c>
      <c r="F10151" s="3">
        <v>4314927</v>
      </c>
      <c r="G10151" s="1" t="s">
        <v>837</v>
      </c>
      <c r="H10151">
        <v>41</v>
      </c>
      <c r="I10151" s="1" t="s">
        <v>995</v>
      </c>
      <c r="J10151">
        <v>406836</v>
      </c>
      <c r="K10151" s="1" t="s">
        <v>1340</v>
      </c>
      <c r="L10151">
        <v>619938</v>
      </c>
      <c r="M10151" s="1" t="s">
        <v>1587</v>
      </c>
      <c r="N10151" s="1" t="str">
        <f t="shared" si="158"/>
        <v>1980-1989</v>
      </c>
    </row>
    <row r="10152" spans="1:14" hidden="1" x14ac:dyDescent="0.3">
      <c r="A10152">
        <v>89881</v>
      </c>
      <c r="B10152" s="1" t="s">
        <v>511</v>
      </c>
      <c r="C10152">
        <v>1985</v>
      </c>
      <c r="D10152" s="1" t="s">
        <v>9</v>
      </c>
      <c r="E10152">
        <v>160</v>
      </c>
      <c r="F10152" s="3">
        <v>4314927</v>
      </c>
      <c r="G10152" s="1" t="s">
        <v>837</v>
      </c>
      <c r="H10152">
        <v>41</v>
      </c>
      <c r="I10152" s="1" t="s">
        <v>995</v>
      </c>
      <c r="J10152">
        <v>406836</v>
      </c>
      <c r="K10152" s="1" t="s">
        <v>1340</v>
      </c>
      <c r="L10152">
        <v>855417</v>
      </c>
      <c r="M10152" s="1" t="s">
        <v>1827</v>
      </c>
      <c r="N10152" s="1" t="str">
        <f t="shared" si="158"/>
        <v>1980-1989</v>
      </c>
    </row>
    <row r="10153" spans="1:14" hidden="1" x14ac:dyDescent="0.3">
      <c r="A10153">
        <v>89881</v>
      </c>
      <c r="B10153" s="1" t="s">
        <v>511</v>
      </c>
      <c r="C10153">
        <v>1985</v>
      </c>
      <c r="D10153" s="1" t="s">
        <v>9</v>
      </c>
      <c r="E10153">
        <v>160</v>
      </c>
      <c r="F10153" s="3">
        <v>4314927</v>
      </c>
      <c r="G10153" s="1" t="s">
        <v>837</v>
      </c>
      <c r="H10153">
        <v>41</v>
      </c>
      <c r="I10153" s="1" t="s">
        <v>995</v>
      </c>
      <c r="J10153">
        <v>406836</v>
      </c>
      <c r="K10153" s="1" t="s">
        <v>1340</v>
      </c>
      <c r="L10153">
        <v>628704</v>
      </c>
      <c r="M10153" s="1" t="s">
        <v>1828</v>
      </c>
      <c r="N10153" s="1" t="str">
        <f t="shared" si="158"/>
        <v>1980-1989</v>
      </c>
    </row>
    <row r="10154" spans="1:14" hidden="1" x14ac:dyDescent="0.3">
      <c r="A10154">
        <v>89881</v>
      </c>
      <c r="B10154" s="1" t="s">
        <v>511</v>
      </c>
      <c r="C10154">
        <v>1985</v>
      </c>
      <c r="D10154" s="1" t="s">
        <v>9</v>
      </c>
      <c r="E10154">
        <v>160</v>
      </c>
      <c r="F10154" s="3">
        <v>4314927</v>
      </c>
      <c r="G10154" s="1" t="s">
        <v>838</v>
      </c>
      <c r="H10154">
        <v>41</v>
      </c>
      <c r="I10154" s="1" t="s">
        <v>995</v>
      </c>
      <c r="J10154">
        <v>41</v>
      </c>
      <c r="K10154" s="1" t="s">
        <v>995</v>
      </c>
      <c r="L10154">
        <v>619938</v>
      </c>
      <c r="M10154" s="1" t="s">
        <v>1587</v>
      </c>
      <c r="N10154" s="1" t="str">
        <f t="shared" si="158"/>
        <v>1980-1989</v>
      </c>
    </row>
    <row r="10155" spans="1:14" hidden="1" x14ac:dyDescent="0.3">
      <c r="A10155">
        <v>89881</v>
      </c>
      <c r="B10155" s="1" t="s">
        <v>511</v>
      </c>
      <c r="C10155">
        <v>1985</v>
      </c>
      <c r="D10155" s="1" t="s">
        <v>9</v>
      </c>
      <c r="E10155">
        <v>160</v>
      </c>
      <c r="F10155" s="3">
        <v>4314927</v>
      </c>
      <c r="G10155" s="1" t="s">
        <v>838</v>
      </c>
      <c r="H10155">
        <v>41</v>
      </c>
      <c r="I10155" s="1" t="s">
        <v>995</v>
      </c>
      <c r="J10155">
        <v>41</v>
      </c>
      <c r="K10155" s="1" t="s">
        <v>995</v>
      </c>
      <c r="L10155">
        <v>855417</v>
      </c>
      <c r="M10155" s="1" t="s">
        <v>1827</v>
      </c>
      <c r="N10155" s="1" t="str">
        <f t="shared" si="158"/>
        <v>1980-1989</v>
      </c>
    </row>
    <row r="10156" spans="1:14" hidden="1" x14ac:dyDescent="0.3">
      <c r="A10156">
        <v>89881</v>
      </c>
      <c r="B10156" s="1" t="s">
        <v>511</v>
      </c>
      <c r="C10156">
        <v>1985</v>
      </c>
      <c r="D10156" s="1" t="s">
        <v>9</v>
      </c>
      <c r="E10156">
        <v>160</v>
      </c>
      <c r="F10156" s="3">
        <v>4314927</v>
      </c>
      <c r="G10156" s="1" t="s">
        <v>838</v>
      </c>
      <c r="H10156">
        <v>41</v>
      </c>
      <c r="I10156" s="1" t="s">
        <v>995</v>
      </c>
      <c r="J10156">
        <v>41</v>
      </c>
      <c r="K10156" s="1" t="s">
        <v>995</v>
      </c>
      <c r="L10156">
        <v>628704</v>
      </c>
      <c r="M10156" s="1" t="s">
        <v>1828</v>
      </c>
      <c r="N10156" s="1" t="str">
        <f t="shared" si="158"/>
        <v>1980-1989</v>
      </c>
    </row>
    <row r="10157" spans="1:14" hidden="1" x14ac:dyDescent="0.3">
      <c r="A10157">
        <v>89881</v>
      </c>
      <c r="B10157" s="1" t="s">
        <v>511</v>
      </c>
      <c r="C10157">
        <v>1985</v>
      </c>
      <c r="D10157" s="1" t="s">
        <v>9</v>
      </c>
      <c r="E10157">
        <v>160</v>
      </c>
      <c r="F10157" s="3">
        <v>4314927</v>
      </c>
      <c r="G10157" s="1" t="s">
        <v>838</v>
      </c>
      <c r="H10157">
        <v>41</v>
      </c>
      <c r="I10157" s="1" t="s">
        <v>995</v>
      </c>
      <c r="J10157">
        <v>644823</v>
      </c>
      <c r="K10157" s="1" t="s">
        <v>1183</v>
      </c>
      <c r="L10157">
        <v>619938</v>
      </c>
      <c r="M10157" s="1" t="s">
        <v>1587</v>
      </c>
      <c r="N10157" s="1" t="str">
        <f t="shared" si="158"/>
        <v>1980-1989</v>
      </c>
    </row>
    <row r="10158" spans="1:14" hidden="1" x14ac:dyDescent="0.3">
      <c r="A10158">
        <v>89881</v>
      </c>
      <c r="B10158" s="1" t="s">
        <v>511</v>
      </c>
      <c r="C10158">
        <v>1985</v>
      </c>
      <c r="D10158" s="1" t="s">
        <v>9</v>
      </c>
      <c r="E10158">
        <v>160</v>
      </c>
      <c r="F10158" s="3">
        <v>4314927</v>
      </c>
      <c r="G10158" s="1" t="s">
        <v>838</v>
      </c>
      <c r="H10158">
        <v>41</v>
      </c>
      <c r="I10158" s="1" t="s">
        <v>995</v>
      </c>
      <c r="J10158">
        <v>644823</v>
      </c>
      <c r="K10158" s="1" t="s">
        <v>1183</v>
      </c>
      <c r="L10158">
        <v>855417</v>
      </c>
      <c r="M10158" s="1" t="s">
        <v>1827</v>
      </c>
      <c r="N10158" s="1" t="str">
        <f t="shared" si="158"/>
        <v>1980-1989</v>
      </c>
    </row>
    <row r="10159" spans="1:14" hidden="1" x14ac:dyDescent="0.3">
      <c r="A10159">
        <v>89881</v>
      </c>
      <c r="B10159" s="1" t="s">
        <v>511</v>
      </c>
      <c r="C10159">
        <v>1985</v>
      </c>
      <c r="D10159" s="1" t="s">
        <v>9</v>
      </c>
      <c r="E10159">
        <v>160</v>
      </c>
      <c r="F10159" s="3">
        <v>4314927</v>
      </c>
      <c r="G10159" s="1" t="s">
        <v>838</v>
      </c>
      <c r="H10159">
        <v>41</v>
      </c>
      <c r="I10159" s="1" t="s">
        <v>995</v>
      </c>
      <c r="J10159">
        <v>644823</v>
      </c>
      <c r="K10159" s="1" t="s">
        <v>1183</v>
      </c>
      <c r="L10159">
        <v>628704</v>
      </c>
      <c r="M10159" s="1" t="s">
        <v>1828</v>
      </c>
      <c r="N10159" s="1" t="str">
        <f t="shared" si="158"/>
        <v>1980-1989</v>
      </c>
    </row>
    <row r="10160" spans="1:14" hidden="1" x14ac:dyDescent="0.3">
      <c r="A10160">
        <v>89881</v>
      </c>
      <c r="B10160" s="1" t="s">
        <v>511</v>
      </c>
      <c r="C10160">
        <v>1985</v>
      </c>
      <c r="D10160" s="1" t="s">
        <v>9</v>
      </c>
      <c r="E10160">
        <v>160</v>
      </c>
      <c r="F10160" s="3">
        <v>4314927</v>
      </c>
      <c r="G10160" s="1" t="s">
        <v>838</v>
      </c>
      <c r="H10160">
        <v>41</v>
      </c>
      <c r="I10160" s="1" t="s">
        <v>995</v>
      </c>
      <c r="J10160">
        <v>406836</v>
      </c>
      <c r="K10160" s="1" t="s">
        <v>1340</v>
      </c>
      <c r="L10160">
        <v>619938</v>
      </c>
      <c r="M10160" s="1" t="s">
        <v>1587</v>
      </c>
      <c r="N10160" s="1" t="str">
        <f t="shared" si="158"/>
        <v>1980-1989</v>
      </c>
    </row>
    <row r="10161" spans="1:14" hidden="1" x14ac:dyDescent="0.3">
      <c r="A10161">
        <v>89881</v>
      </c>
      <c r="B10161" s="1" t="s">
        <v>511</v>
      </c>
      <c r="C10161">
        <v>1985</v>
      </c>
      <c r="D10161" s="1" t="s">
        <v>9</v>
      </c>
      <c r="E10161">
        <v>160</v>
      </c>
      <c r="F10161" s="3">
        <v>4314927</v>
      </c>
      <c r="G10161" s="1" t="s">
        <v>838</v>
      </c>
      <c r="H10161">
        <v>41</v>
      </c>
      <c r="I10161" s="1" t="s">
        <v>995</v>
      </c>
      <c r="J10161">
        <v>406836</v>
      </c>
      <c r="K10161" s="1" t="s">
        <v>1340</v>
      </c>
      <c r="L10161">
        <v>855417</v>
      </c>
      <c r="M10161" s="1" t="s">
        <v>1827</v>
      </c>
      <c r="N10161" s="1" t="str">
        <f t="shared" si="158"/>
        <v>1980-1989</v>
      </c>
    </row>
    <row r="10162" spans="1:14" hidden="1" x14ac:dyDescent="0.3">
      <c r="A10162">
        <v>89881</v>
      </c>
      <c r="B10162" s="1" t="s">
        <v>511</v>
      </c>
      <c r="C10162">
        <v>1985</v>
      </c>
      <c r="D10162" s="1" t="s">
        <v>9</v>
      </c>
      <c r="E10162">
        <v>160</v>
      </c>
      <c r="F10162" s="3">
        <v>4314927</v>
      </c>
      <c r="G10162" s="1" t="s">
        <v>838</v>
      </c>
      <c r="H10162">
        <v>41</v>
      </c>
      <c r="I10162" s="1" t="s">
        <v>995</v>
      </c>
      <c r="J10162">
        <v>406836</v>
      </c>
      <c r="K10162" s="1" t="s">
        <v>1340</v>
      </c>
      <c r="L10162">
        <v>628704</v>
      </c>
      <c r="M10162" s="1" t="s">
        <v>1828</v>
      </c>
      <c r="N10162" s="1" t="str">
        <f t="shared" si="158"/>
        <v>1980-1989</v>
      </c>
    </row>
    <row r="10163" spans="1:14" hidden="1" x14ac:dyDescent="0.3">
      <c r="A10163">
        <v>89881</v>
      </c>
      <c r="B10163" s="1" t="s">
        <v>511</v>
      </c>
      <c r="C10163">
        <v>1985</v>
      </c>
      <c r="D10163" s="1" t="s">
        <v>9</v>
      </c>
      <c r="E10163">
        <v>160</v>
      </c>
      <c r="F10163" s="3">
        <v>4314927</v>
      </c>
      <c r="G10163" s="1" t="s">
        <v>894</v>
      </c>
      <c r="H10163">
        <v>41</v>
      </c>
      <c r="I10163" s="1" t="s">
        <v>995</v>
      </c>
      <c r="J10163">
        <v>41</v>
      </c>
      <c r="K10163" s="1" t="s">
        <v>995</v>
      </c>
      <c r="L10163">
        <v>619938</v>
      </c>
      <c r="M10163" s="1" t="s">
        <v>1587</v>
      </c>
      <c r="N10163" s="1" t="str">
        <f t="shared" si="158"/>
        <v>1980-1989</v>
      </c>
    </row>
    <row r="10164" spans="1:14" hidden="1" x14ac:dyDescent="0.3">
      <c r="A10164">
        <v>89881</v>
      </c>
      <c r="B10164" s="1" t="s">
        <v>511</v>
      </c>
      <c r="C10164">
        <v>1985</v>
      </c>
      <c r="D10164" s="1" t="s">
        <v>9</v>
      </c>
      <c r="E10164">
        <v>160</v>
      </c>
      <c r="F10164" s="3">
        <v>4314927</v>
      </c>
      <c r="G10164" s="1" t="s">
        <v>894</v>
      </c>
      <c r="H10164">
        <v>41</v>
      </c>
      <c r="I10164" s="1" t="s">
        <v>995</v>
      </c>
      <c r="J10164">
        <v>41</v>
      </c>
      <c r="K10164" s="1" t="s">
        <v>995</v>
      </c>
      <c r="L10164">
        <v>855417</v>
      </c>
      <c r="M10164" s="1" t="s">
        <v>1827</v>
      </c>
      <c r="N10164" s="1" t="str">
        <f t="shared" si="158"/>
        <v>1980-1989</v>
      </c>
    </row>
    <row r="10165" spans="1:14" hidden="1" x14ac:dyDescent="0.3">
      <c r="A10165">
        <v>89881</v>
      </c>
      <c r="B10165" s="1" t="s">
        <v>511</v>
      </c>
      <c r="C10165">
        <v>1985</v>
      </c>
      <c r="D10165" s="1" t="s">
        <v>9</v>
      </c>
      <c r="E10165">
        <v>160</v>
      </c>
      <c r="F10165" s="3">
        <v>4314927</v>
      </c>
      <c r="G10165" s="1" t="s">
        <v>894</v>
      </c>
      <c r="H10165">
        <v>41</v>
      </c>
      <c r="I10165" s="1" t="s">
        <v>995</v>
      </c>
      <c r="J10165">
        <v>41</v>
      </c>
      <c r="K10165" s="1" t="s">
        <v>995</v>
      </c>
      <c r="L10165">
        <v>628704</v>
      </c>
      <c r="M10165" s="1" t="s">
        <v>1828</v>
      </c>
      <c r="N10165" s="1" t="str">
        <f t="shared" si="158"/>
        <v>1980-1989</v>
      </c>
    </row>
    <row r="10166" spans="1:14" hidden="1" x14ac:dyDescent="0.3">
      <c r="A10166">
        <v>89881</v>
      </c>
      <c r="B10166" s="1" t="s">
        <v>511</v>
      </c>
      <c r="C10166">
        <v>1985</v>
      </c>
      <c r="D10166" s="1" t="s">
        <v>9</v>
      </c>
      <c r="E10166">
        <v>160</v>
      </c>
      <c r="F10166" s="3">
        <v>4314927</v>
      </c>
      <c r="G10166" s="1" t="s">
        <v>894</v>
      </c>
      <c r="H10166">
        <v>41</v>
      </c>
      <c r="I10166" s="1" t="s">
        <v>995</v>
      </c>
      <c r="J10166">
        <v>644823</v>
      </c>
      <c r="K10166" s="1" t="s">
        <v>1183</v>
      </c>
      <c r="L10166">
        <v>619938</v>
      </c>
      <c r="M10166" s="1" t="s">
        <v>1587</v>
      </c>
      <c r="N10166" s="1" t="str">
        <f t="shared" si="158"/>
        <v>1980-1989</v>
      </c>
    </row>
    <row r="10167" spans="1:14" hidden="1" x14ac:dyDescent="0.3">
      <c r="A10167">
        <v>89881</v>
      </c>
      <c r="B10167" s="1" t="s">
        <v>511</v>
      </c>
      <c r="C10167">
        <v>1985</v>
      </c>
      <c r="D10167" s="1" t="s">
        <v>9</v>
      </c>
      <c r="E10167">
        <v>160</v>
      </c>
      <c r="F10167" s="3">
        <v>4314927</v>
      </c>
      <c r="G10167" s="1" t="s">
        <v>894</v>
      </c>
      <c r="H10167">
        <v>41</v>
      </c>
      <c r="I10167" s="1" t="s">
        <v>995</v>
      </c>
      <c r="J10167">
        <v>644823</v>
      </c>
      <c r="K10167" s="1" t="s">
        <v>1183</v>
      </c>
      <c r="L10167">
        <v>855417</v>
      </c>
      <c r="M10167" s="1" t="s">
        <v>1827</v>
      </c>
      <c r="N10167" s="1" t="str">
        <f t="shared" si="158"/>
        <v>1980-1989</v>
      </c>
    </row>
    <row r="10168" spans="1:14" hidden="1" x14ac:dyDescent="0.3">
      <c r="A10168">
        <v>89881</v>
      </c>
      <c r="B10168" s="1" t="s">
        <v>511</v>
      </c>
      <c r="C10168">
        <v>1985</v>
      </c>
      <c r="D10168" s="1" t="s">
        <v>9</v>
      </c>
      <c r="E10168">
        <v>160</v>
      </c>
      <c r="F10168" s="3">
        <v>4314927</v>
      </c>
      <c r="G10168" s="1" t="s">
        <v>894</v>
      </c>
      <c r="H10168">
        <v>41</v>
      </c>
      <c r="I10168" s="1" t="s">
        <v>995</v>
      </c>
      <c r="J10168">
        <v>644823</v>
      </c>
      <c r="K10168" s="1" t="s">
        <v>1183</v>
      </c>
      <c r="L10168">
        <v>628704</v>
      </c>
      <c r="M10168" s="1" t="s">
        <v>1828</v>
      </c>
      <c r="N10168" s="1" t="str">
        <f t="shared" si="158"/>
        <v>1980-1989</v>
      </c>
    </row>
    <row r="10169" spans="1:14" hidden="1" x14ac:dyDescent="0.3">
      <c r="A10169">
        <v>89881</v>
      </c>
      <c r="B10169" s="1" t="s">
        <v>511</v>
      </c>
      <c r="C10169">
        <v>1985</v>
      </c>
      <c r="D10169" s="1" t="s">
        <v>9</v>
      </c>
      <c r="E10169">
        <v>160</v>
      </c>
      <c r="F10169" s="3">
        <v>4314927</v>
      </c>
      <c r="G10169" s="1" t="s">
        <v>894</v>
      </c>
      <c r="H10169">
        <v>41</v>
      </c>
      <c r="I10169" s="1" t="s">
        <v>995</v>
      </c>
      <c r="J10169">
        <v>406836</v>
      </c>
      <c r="K10169" s="1" t="s">
        <v>1340</v>
      </c>
      <c r="L10169">
        <v>619938</v>
      </c>
      <c r="M10169" s="1" t="s">
        <v>1587</v>
      </c>
      <c r="N10169" s="1" t="str">
        <f t="shared" si="158"/>
        <v>1980-1989</v>
      </c>
    </row>
    <row r="10170" spans="1:14" hidden="1" x14ac:dyDescent="0.3">
      <c r="A10170">
        <v>89881</v>
      </c>
      <c r="B10170" s="1" t="s">
        <v>511</v>
      </c>
      <c r="C10170">
        <v>1985</v>
      </c>
      <c r="D10170" s="1" t="s">
        <v>9</v>
      </c>
      <c r="E10170">
        <v>160</v>
      </c>
      <c r="F10170" s="3">
        <v>4314927</v>
      </c>
      <c r="G10170" s="1" t="s">
        <v>894</v>
      </c>
      <c r="H10170">
        <v>41</v>
      </c>
      <c r="I10170" s="1" t="s">
        <v>995</v>
      </c>
      <c r="J10170">
        <v>406836</v>
      </c>
      <c r="K10170" s="1" t="s">
        <v>1340</v>
      </c>
      <c r="L10170">
        <v>855417</v>
      </c>
      <c r="M10170" s="1" t="s">
        <v>1827</v>
      </c>
      <c r="N10170" s="1" t="str">
        <f t="shared" si="158"/>
        <v>1980-1989</v>
      </c>
    </row>
    <row r="10171" spans="1:14" hidden="1" x14ac:dyDescent="0.3">
      <c r="A10171">
        <v>89881</v>
      </c>
      <c r="B10171" s="1" t="s">
        <v>511</v>
      </c>
      <c r="C10171">
        <v>1985</v>
      </c>
      <c r="D10171" s="1" t="s">
        <v>9</v>
      </c>
      <c r="E10171">
        <v>160</v>
      </c>
      <c r="F10171" s="3">
        <v>4314927</v>
      </c>
      <c r="G10171" s="1" t="s">
        <v>894</v>
      </c>
      <c r="H10171">
        <v>41</v>
      </c>
      <c r="I10171" s="1" t="s">
        <v>995</v>
      </c>
      <c r="J10171">
        <v>406836</v>
      </c>
      <c r="K10171" s="1" t="s">
        <v>1340</v>
      </c>
      <c r="L10171">
        <v>628704</v>
      </c>
      <c r="M10171" s="1" t="s">
        <v>1828</v>
      </c>
      <c r="N10171" s="1" t="str">
        <f t="shared" si="158"/>
        <v>1980-1989</v>
      </c>
    </row>
    <row r="10172" spans="1:14" hidden="1" x14ac:dyDescent="0.3">
      <c r="A10172">
        <v>89881</v>
      </c>
      <c r="B10172" s="1" t="s">
        <v>511</v>
      </c>
      <c r="C10172">
        <v>1985</v>
      </c>
      <c r="D10172" s="1" t="s">
        <v>9</v>
      </c>
      <c r="E10172">
        <v>160</v>
      </c>
      <c r="F10172" s="3">
        <v>4314927</v>
      </c>
      <c r="G10172" s="1" t="s">
        <v>842</v>
      </c>
      <c r="H10172">
        <v>41</v>
      </c>
      <c r="I10172" s="1" t="s">
        <v>995</v>
      </c>
      <c r="J10172">
        <v>41</v>
      </c>
      <c r="K10172" s="1" t="s">
        <v>995</v>
      </c>
      <c r="L10172">
        <v>619938</v>
      </c>
      <c r="M10172" s="1" t="s">
        <v>1587</v>
      </c>
      <c r="N10172" s="1" t="str">
        <f t="shared" si="158"/>
        <v>1980-1989</v>
      </c>
    </row>
    <row r="10173" spans="1:14" hidden="1" x14ac:dyDescent="0.3">
      <c r="A10173">
        <v>89881</v>
      </c>
      <c r="B10173" s="1" t="s">
        <v>511</v>
      </c>
      <c r="C10173">
        <v>1985</v>
      </c>
      <c r="D10173" s="1" t="s">
        <v>9</v>
      </c>
      <c r="E10173">
        <v>160</v>
      </c>
      <c r="F10173" s="3">
        <v>4314927</v>
      </c>
      <c r="G10173" s="1" t="s">
        <v>842</v>
      </c>
      <c r="H10173">
        <v>41</v>
      </c>
      <c r="I10173" s="1" t="s">
        <v>995</v>
      </c>
      <c r="J10173">
        <v>41</v>
      </c>
      <c r="K10173" s="1" t="s">
        <v>995</v>
      </c>
      <c r="L10173">
        <v>855417</v>
      </c>
      <c r="M10173" s="1" t="s">
        <v>1827</v>
      </c>
      <c r="N10173" s="1" t="str">
        <f t="shared" si="158"/>
        <v>1980-1989</v>
      </c>
    </row>
    <row r="10174" spans="1:14" hidden="1" x14ac:dyDescent="0.3">
      <c r="A10174">
        <v>89881</v>
      </c>
      <c r="B10174" s="1" t="s">
        <v>511</v>
      </c>
      <c r="C10174">
        <v>1985</v>
      </c>
      <c r="D10174" s="1" t="s">
        <v>9</v>
      </c>
      <c r="E10174">
        <v>160</v>
      </c>
      <c r="F10174" s="3">
        <v>4314927</v>
      </c>
      <c r="G10174" s="1" t="s">
        <v>842</v>
      </c>
      <c r="H10174">
        <v>41</v>
      </c>
      <c r="I10174" s="1" t="s">
        <v>995</v>
      </c>
      <c r="J10174">
        <v>41</v>
      </c>
      <c r="K10174" s="1" t="s">
        <v>995</v>
      </c>
      <c r="L10174">
        <v>628704</v>
      </c>
      <c r="M10174" s="1" t="s">
        <v>1828</v>
      </c>
      <c r="N10174" s="1" t="str">
        <f t="shared" si="158"/>
        <v>1980-1989</v>
      </c>
    </row>
    <row r="10175" spans="1:14" hidden="1" x14ac:dyDescent="0.3">
      <c r="A10175">
        <v>89881</v>
      </c>
      <c r="B10175" s="1" t="s">
        <v>511</v>
      </c>
      <c r="C10175">
        <v>1985</v>
      </c>
      <c r="D10175" s="1" t="s">
        <v>9</v>
      </c>
      <c r="E10175">
        <v>160</v>
      </c>
      <c r="F10175" s="3">
        <v>4314927</v>
      </c>
      <c r="G10175" s="1" t="s">
        <v>842</v>
      </c>
      <c r="H10175">
        <v>41</v>
      </c>
      <c r="I10175" s="1" t="s">
        <v>995</v>
      </c>
      <c r="J10175">
        <v>644823</v>
      </c>
      <c r="K10175" s="1" t="s">
        <v>1183</v>
      </c>
      <c r="L10175">
        <v>619938</v>
      </c>
      <c r="M10175" s="1" t="s">
        <v>1587</v>
      </c>
      <c r="N10175" s="1" t="str">
        <f t="shared" si="158"/>
        <v>1980-1989</v>
      </c>
    </row>
    <row r="10176" spans="1:14" hidden="1" x14ac:dyDescent="0.3">
      <c r="A10176">
        <v>89881</v>
      </c>
      <c r="B10176" s="1" t="s">
        <v>511</v>
      </c>
      <c r="C10176">
        <v>1985</v>
      </c>
      <c r="D10176" s="1" t="s">
        <v>9</v>
      </c>
      <c r="E10176">
        <v>160</v>
      </c>
      <c r="F10176" s="3">
        <v>4314927</v>
      </c>
      <c r="G10176" s="1" t="s">
        <v>842</v>
      </c>
      <c r="H10176">
        <v>41</v>
      </c>
      <c r="I10176" s="1" t="s">
        <v>995</v>
      </c>
      <c r="J10176">
        <v>644823</v>
      </c>
      <c r="K10176" s="1" t="s">
        <v>1183</v>
      </c>
      <c r="L10176">
        <v>855417</v>
      </c>
      <c r="M10176" s="1" t="s">
        <v>1827</v>
      </c>
      <c r="N10176" s="1" t="str">
        <f t="shared" si="158"/>
        <v>1980-1989</v>
      </c>
    </row>
    <row r="10177" spans="1:14" hidden="1" x14ac:dyDescent="0.3">
      <c r="A10177">
        <v>89881</v>
      </c>
      <c r="B10177" s="1" t="s">
        <v>511</v>
      </c>
      <c r="C10177">
        <v>1985</v>
      </c>
      <c r="D10177" s="1" t="s">
        <v>9</v>
      </c>
      <c r="E10177">
        <v>160</v>
      </c>
      <c r="F10177" s="3">
        <v>4314927</v>
      </c>
      <c r="G10177" s="1" t="s">
        <v>842</v>
      </c>
      <c r="H10177">
        <v>41</v>
      </c>
      <c r="I10177" s="1" t="s">
        <v>995</v>
      </c>
      <c r="J10177">
        <v>644823</v>
      </c>
      <c r="K10177" s="1" t="s">
        <v>1183</v>
      </c>
      <c r="L10177">
        <v>628704</v>
      </c>
      <c r="M10177" s="1" t="s">
        <v>1828</v>
      </c>
      <c r="N10177" s="1" t="str">
        <f t="shared" si="158"/>
        <v>1980-1989</v>
      </c>
    </row>
    <row r="10178" spans="1:14" hidden="1" x14ac:dyDescent="0.3">
      <c r="A10178">
        <v>89881</v>
      </c>
      <c r="B10178" s="1" t="s">
        <v>511</v>
      </c>
      <c r="C10178">
        <v>1985</v>
      </c>
      <c r="D10178" s="1" t="s">
        <v>9</v>
      </c>
      <c r="E10178">
        <v>160</v>
      </c>
      <c r="F10178" s="3">
        <v>4314927</v>
      </c>
      <c r="G10178" s="1" t="s">
        <v>842</v>
      </c>
      <c r="H10178">
        <v>41</v>
      </c>
      <c r="I10178" s="1" t="s">
        <v>995</v>
      </c>
      <c r="J10178">
        <v>406836</v>
      </c>
      <c r="K10178" s="1" t="s">
        <v>1340</v>
      </c>
      <c r="L10178">
        <v>619938</v>
      </c>
      <c r="M10178" s="1" t="s">
        <v>1587</v>
      </c>
      <c r="N10178" s="1" t="str">
        <f t="shared" ref="N10178:N10241" si="159">INT(C10178/10)*10 &amp; "-" &amp; INT(C10178/10)*10+9</f>
        <v>1980-1989</v>
      </c>
    </row>
    <row r="10179" spans="1:14" hidden="1" x14ac:dyDescent="0.3">
      <c r="A10179">
        <v>89881</v>
      </c>
      <c r="B10179" s="1" t="s">
        <v>511</v>
      </c>
      <c r="C10179">
        <v>1985</v>
      </c>
      <c r="D10179" s="1" t="s">
        <v>9</v>
      </c>
      <c r="E10179">
        <v>160</v>
      </c>
      <c r="F10179" s="3">
        <v>4314927</v>
      </c>
      <c r="G10179" s="1" t="s">
        <v>842</v>
      </c>
      <c r="H10179">
        <v>41</v>
      </c>
      <c r="I10179" s="1" t="s">
        <v>995</v>
      </c>
      <c r="J10179">
        <v>406836</v>
      </c>
      <c r="K10179" s="1" t="s">
        <v>1340</v>
      </c>
      <c r="L10179">
        <v>855417</v>
      </c>
      <c r="M10179" s="1" t="s">
        <v>1827</v>
      </c>
      <c r="N10179" s="1" t="str">
        <f t="shared" si="159"/>
        <v>1980-1989</v>
      </c>
    </row>
    <row r="10180" spans="1:14" hidden="1" x14ac:dyDescent="0.3">
      <c r="A10180">
        <v>89881</v>
      </c>
      <c r="B10180" s="1" t="s">
        <v>511</v>
      </c>
      <c r="C10180">
        <v>1985</v>
      </c>
      <c r="D10180" s="1" t="s">
        <v>9</v>
      </c>
      <c r="E10180">
        <v>160</v>
      </c>
      <c r="F10180" s="3">
        <v>4314927</v>
      </c>
      <c r="G10180" s="1" t="s">
        <v>842</v>
      </c>
      <c r="H10180">
        <v>41</v>
      </c>
      <c r="I10180" s="1" t="s">
        <v>995</v>
      </c>
      <c r="J10180">
        <v>406836</v>
      </c>
      <c r="K10180" s="1" t="s">
        <v>1340</v>
      </c>
      <c r="L10180">
        <v>628704</v>
      </c>
      <c r="M10180" s="1" t="s">
        <v>1828</v>
      </c>
      <c r="N10180" s="1" t="str">
        <f t="shared" si="159"/>
        <v>1980-1989</v>
      </c>
    </row>
    <row r="10181" spans="1:14" hidden="1" x14ac:dyDescent="0.3">
      <c r="A10181">
        <v>89881</v>
      </c>
      <c r="B10181" s="1" t="s">
        <v>511</v>
      </c>
      <c r="C10181">
        <v>1985</v>
      </c>
      <c r="D10181" s="1" t="s">
        <v>9</v>
      </c>
      <c r="E10181">
        <v>160</v>
      </c>
      <c r="F10181" s="3">
        <v>4314927</v>
      </c>
      <c r="G10181" s="1" t="s">
        <v>895</v>
      </c>
      <c r="H10181">
        <v>41</v>
      </c>
      <c r="I10181" s="1" t="s">
        <v>995</v>
      </c>
      <c r="J10181">
        <v>41</v>
      </c>
      <c r="K10181" s="1" t="s">
        <v>995</v>
      </c>
      <c r="L10181">
        <v>619938</v>
      </c>
      <c r="M10181" s="1" t="s">
        <v>1587</v>
      </c>
      <c r="N10181" s="1" t="str">
        <f t="shared" si="159"/>
        <v>1980-1989</v>
      </c>
    </row>
    <row r="10182" spans="1:14" hidden="1" x14ac:dyDescent="0.3">
      <c r="A10182">
        <v>89881</v>
      </c>
      <c r="B10182" s="1" t="s">
        <v>511</v>
      </c>
      <c r="C10182">
        <v>1985</v>
      </c>
      <c r="D10182" s="1" t="s">
        <v>9</v>
      </c>
      <c r="E10182">
        <v>160</v>
      </c>
      <c r="F10182" s="3">
        <v>4314927</v>
      </c>
      <c r="G10182" s="1" t="s">
        <v>895</v>
      </c>
      <c r="H10182">
        <v>41</v>
      </c>
      <c r="I10182" s="1" t="s">
        <v>995</v>
      </c>
      <c r="J10182">
        <v>41</v>
      </c>
      <c r="K10182" s="1" t="s">
        <v>995</v>
      </c>
      <c r="L10182">
        <v>855417</v>
      </c>
      <c r="M10182" s="1" t="s">
        <v>1827</v>
      </c>
      <c r="N10182" s="1" t="str">
        <f t="shared" si="159"/>
        <v>1980-1989</v>
      </c>
    </row>
    <row r="10183" spans="1:14" hidden="1" x14ac:dyDescent="0.3">
      <c r="A10183">
        <v>89881</v>
      </c>
      <c r="B10183" s="1" t="s">
        <v>511</v>
      </c>
      <c r="C10183">
        <v>1985</v>
      </c>
      <c r="D10183" s="1" t="s">
        <v>9</v>
      </c>
      <c r="E10183">
        <v>160</v>
      </c>
      <c r="F10183" s="3">
        <v>4314927</v>
      </c>
      <c r="G10183" s="1" t="s">
        <v>895</v>
      </c>
      <c r="H10183">
        <v>41</v>
      </c>
      <c r="I10183" s="1" t="s">
        <v>995</v>
      </c>
      <c r="J10183">
        <v>41</v>
      </c>
      <c r="K10183" s="1" t="s">
        <v>995</v>
      </c>
      <c r="L10183">
        <v>628704</v>
      </c>
      <c r="M10183" s="1" t="s">
        <v>1828</v>
      </c>
      <c r="N10183" s="1" t="str">
        <f t="shared" si="159"/>
        <v>1980-1989</v>
      </c>
    </row>
    <row r="10184" spans="1:14" hidden="1" x14ac:dyDescent="0.3">
      <c r="A10184">
        <v>89881</v>
      </c>
      <c r="B10184" s="1" t="s">
        <v>511</v>
      </c>
      <c r="C10184">
        <v>1985</v>
      </c>
      <c r="D10184" s="1" t="s">
        <v>9</v>
      </c>
      <c r="E10184">
        <v>160</v>
      </c>
      <c r="F10184" s="3">
        <v>4314927</v>
      </c>
      <c r="G10184" s="1" t="s">
        <v>895</v>
      </c>
      <c r="H10184">
        <v>41</v>
      </c>
      <c r="I10184" s="1" t="s">
        <v>995</v>
      </c>
      <c r="J10184">
        <v>644823</v>
      </c>
      <c r="K10184" s="1" t="s">
        <v>1183</v>
      </c>
      <c r="L10184">
        <v>619938</v>
      </c>
      <c r="M10184" s="1" t="s">
        <v>1587</v>
      </c>
      <c r="N10184" s="1" t="str">
        <f t="shared" si="159"/>
        <v>1980-1989</v>
      </c>
    </row>
    <row r="10185" spans="1:14" hidden="1" x14ac:dyDescent="0.3">
      <c r="A10185">
        <v>89881</v>
      </c>
      <c r="B10185" s="1" t="s">
        <v>511</v>
      </c>
      <c r="C10185">
        <v>1985</v>
      </c>
      <c r="D10185" s="1" t="s">
        <v>9</v>
      </c>
      <c r="E10185">
        <v>160</v>
      </c>
      <c r="F10185" s="3">
        <v>4314927</v>
      </c>
      <c r="G10185" s="1" t="s">
        <v>895</v>
      </c>
      <c r="H10185">
        <v>41</v>
      </c>
      <c r="I10185" s="1" t="s">
        <v>995</v>
      </c>
      <c r="J10185">
        <v>644823</v>
      </c>
      <c r="K10185" s="1" t="s">
        <v>1183</v>
      </c>
      <c r="L10185">
        <v>855417</v>
      </c>
      <c r="M10185" s="1" t="s">
        <v>1827</v>
      </c>
      <c r="N10185" s="1" t="str">
        <f t="shared" si="159"/>
        <v>1980-1989</v>
      </c>
    </row>
    <row r="10186" spans="1:14" hidden="1" x14ac:dyDescent="0.3">
      <c r="A10186">
        <v>89881</v>
      </c>
      <c r="B10186" s="1" t="s">
        <v>511</v>
      </c>
      <c r="C10186">
        <v>1985</v>
      </c>
      <c r="D10186" s="1" t="s">
        <v>9</v>
      </c>
      <c r="E10186">
        <v>160</v>
      </c>
      <c r="F10186" s="3">
        <v>4314927</v>
      </c>
      <c r="G10186" s="1" t="s">
        <v>895</v>
      </c>
      <c r="H10186">
        <v>41</v>
      </c>
      <c r="I10186" s="1" t="s">
        <v>995</v>
      </c>
      <c r="J10186">
        <v>644823</v>
      </c>
      <c r="K10186" s="1" t="s">
        <v>1183</v>
      </c>
      <c r="L10186">
        <v>628704</v>
      </c>
      <c r="M10186" s="1" t="s">
        <v>1828</v>
      </c>
      <c r="N10186" s="1" t="str">
        <f t="shared" si="159"/>
        <v>1980-1989</v>
      </c>
    </row>
    <row r="10187" spans="1:14" hidden="1" x14ac:dyDescent="0.3">
      <c r="A10187">
        <v>89881</v>
      </c>
      <c r="B10187" s="1" t="s">
        <v>511</v>
      </c>
      <c r="C10187">
        <v>1985</v>
      </c>
      <c r="D10187" s="1" t="s">
        <v>9</v>
      </c>
      <c r="E10187">
        <v>160</v>
      </c>
      <c r="F10187" s="3">
        <v>4314927</v>
      </c>
      <c r="G10187" s="1" t="s">
        <v>895</v>
      </c>
      <c r="H10187">
        <v>41</v>
      </c>
      <c r="I10187" s="1" t="s">
        <v>995</v>
      </c>
      <c r="J10187">
        <v>406836</v>
      </c>
      <c r="K10187" s="1" t="s">
        <v>1340</v>
      </c>
      <c r="L10187">
        <v>619938</v>
      </c>
      <c r="M10187" s="1" t="s">
        <v>1587</v>
      </c>
      <c r="N10187" s="1" t="str">
        <f t="shared" si="159"/>
        <v>1980-1989</v>
      </c>
    </row>
    <row r="10188" spans="1:14" hidden="1" x14ac:dyDescent="0.3">
      <c r="A10188">
        <v>89881</v>
      </c>
      <c r="B10188" s="1" t="s">
        <v>511</v>
      </c>
      <c r="C10188">
        <v>1985</v>
      </c>
      <c r="D10188" s="1" t="s">
        <v>9</v>
      </c>
      <c r="E10188">
        <v>160</v>
      </c>
      <c r="F10188" s="3">
        <v>4314927</v>
      </c>
      <c r="G10188" s="1" t="s">
        <v>895</v>
      </c>
      <c r="H10188">
        <v>41</v>
      </c>
      <c r="I10188" s="1" t="s">
        <v>995</v>
      </c>
      <c r="J10188">
        <v>406836</v>
      </c>
      <c r="K10188" s="1" t="s">
        <v>1340</v>
      </c>
      <c r="L10188">
        <v>855417</v>
      </c>
      <c r="M10188" s="1" t="s">
        <v>1827</v>
      </c>
      <c r="N10188" s="1" t="str">
        <f t="shared" si="159"/>
        <v>1980-1989</v>
      </c>
    </row>
    <row r="10189" spans="1:14" hidden="1" x14ac:dyDescent="0.3">
      <c r="A10189">
        <v>89881</v>
      </c>
      <c r="B10189" s="1" t="s">
        <v>511</v>
      </c>
      <c r="C10189">
        <v>1985</v>
      </c>
      <c r="D10189" s="1" t="s">
        <v>9</v>
      </c>
      <c r="E10189">
        <v>160</v>
      </c>
      <c r="F10189" s="3">
        <v>4314927</v>
      </c>
      <c r="G10189" s="1" t="s">
        <v>895</v>
      </c>
      <c r="H10189">
        <v>41</v>
      </c>
      <c r="I10189" s="1" t="s">
        <v>995</v>
      </c>
      <c r="J10189">
        <v>406836</v>
      </c>
      <c r="K10189" s="1" t="s">
        <v>1340</v>
      </c>
      <c r="L10189">
        <v>628704</v>
      </c>
      <c r="M10189" s="1" t="s">
        <v>1828</v>
      </c>
      <c r="N10189" s="1" t="str">
        <f t="shared" si="159"/>
        <v>1980-1989</v>
      </c>
    </row>
    <row r="10190" spans="1:14" hidden="1" x14ac:dyDescent="0.3">
      <c r="A10190">
        <v>89881</v>
      </c>
      <c r="B10190" s="1" t="s">
        <v>511</v>
      </c>
      <c r="C10190">
        <v>1985</v>
      </c>
      <c r="D10190" s="1" t="s">
        <v>9</v>
      </c>
      <c r="E10190">
        <v>160</v>
      </c>
      <c r="F10190" s="3">
        <v>4314927</v>
      </c>
      <c r="G10190" s="1" t="s">
        <v>846</v>
      </c>
      <c r="H10190">
        <v>41</v>
      </c>
      <c r="I10190" s="1" t="s">
        <v>995</v>
      </c>
      <c r="J10190">
        <v>41</v>
      </c>
      <c r="K10190" s="1" t="s">
        <v>995</v>
      </c>
      <c r="L10190">
        <v>619938</v>
      </c>
      <c r="M10190" s="1" t="s">
        <v>1587</v>
      </c>
      <c r="N10190" s="1" t="str">
        <f t="shared" si="159"/>
        <v>1980-1989</v>
      </c>
    </row>
    <row r="10191" spans="1:14" hidden="1" x14ac:dyDescent="0.3">
      <c r="A10191">
        <v>89881</v>
      </c>
      <c r="B10191" s="1" t="s">
        <v>511</v>
      </c>
      <c r="C10191">
        <v>1985</v>
      </c>
      <c r="D10191" s="1" t="s">
        <v>9</v>
      </c>
      <c r="E10191">
        <v>160</v>
      </c>
      <c r="F10191" s="3">
        <v>4314927</v>
      </c>
      <c r="G10191" s="1" t="s">
        <v>846</v>
      </c>
      <c r="H10191">
        <v>41</v>
      </c>
      <c r="I10191" s="1" t="s">
        <v>995</v>
      </c>
      <c r="J10191">
        <v>41</v>
      </c>
      <c r="K10191" s="1" t="s">
        <v>995</v>
      </c>
      <c r="L10191">
        <v>855417</v>
      </c>
      <c r="M10191" s="1" t="s">
        <v>1827</v>
      </c>
      <c r="N10191" s="1" t="str">
        <f t="shared" si="159"/>
        <v>1980-1989</v>
      </c>
    </row>
    <row r="10192" spans="1:14" hidden="1" x14ac:dyDescent="0.3">
      <c r="A10192">
        <v>89881</v>
      </c>
      <c r="B10192" s="1" t="s">
        <v>511</v>
      </c>
      <c r="C10192">
        <v>1985</v>
      </c>
      <c r="D10192" s="1" t="s">
        <v>9</v>
      </c>
      <c r="E10192">
        <v>160</v>
      </c>
      <c r="F10192" s="3">
        <v>4314927</v>
      </c>
      <c r="G10192" s="1" t="s">
        <v>846</v>
      </c>
      <c r="H10192">
        <v>41</v>
      </c>
      <c r="I10192" s="1" t="s">
        <v>995</v>
      </c>
      <c r="J10192">
        <v>41</v>
      </c>
      <c r="K10192" s="1" t="s">
        <v>995</v>
      </c>
      <c r="L10192">
        <v>628704</v>
      </c>
      <c r="M10192" s="1" t="s">
        <v>1828</v>
      </c>
      <c r="N10192" s="1" t="str">
        <f t="shared" si="159"/>
        <v>1980-1989</v>
      </c>
    </row>
    <row r="10193" spans="1:14" hidden="1" x14ac:dyDescent="0.3">
      <c r="A10193">
        <v>89881</v>
      </c>
      <c r="B10193" s="1" t="s">
        <v>511</v>
      </c>
      <c r="C10193">
        <v>1985</v>
      </c>
      <c r="D10193" s="1" t="s">
        <v>9</v>
      </c>
      <c r="E10193">
        <v>160</v>
      </c>
      <c r="F10193" s="3">
        <v>4314927</v>
      </c>
      <c r="G10193" s="1" t="s">
        <v>846</v>
      </c>
      <c r="H10193">
        <v>41</v>
      </c>
      <c r="I10193" s="1" t="s">
        <v>995</v>
      </c>
      <c r="J10193">
        <v>644823</v>
      </c>
      <c r="K10193" s="1" t="s">
        <v>1183</v>
      </c>
      <c r="L10193">
        <v>619938</v>
      </c>
      <c r="M10193" s="1" t="s">
        <v>1587</v>
      </c>
      <c r="N10193" s="1" t="str">
        <f t="shared" si="159"/>
        <v>1980-1989</v>
      </c>
    </row>
    <row r="10194" spans="1:14" hidden="1" x14ac:dyDescent="0.3">
      <c r="A10194">
        <v>89881</v>
      </c>
      <c r="B10194" s="1" t="s">
        <v>511</v>
      </c>
      <c r="C10194">
        <v>1985</v>
      </c>
      <c r="D10194" s="1" t="s">
        <v>9</v>
      </c>
      <c r="E10194">
        <v>160</v>
      </c>
      <c r="F10194" s="3">
        <v>4314927</v>
      </c>
      <c r="G10194" s="1" t="s">
        <v>846</v>
      </c>
      <c r="H10194">
        <v>41</v>
      </c>
      <c r="I10194" s="1" t="s">
        <v>995</v>
      </c>
      <c r="J10194">
        <v>644823</v>
      </c>
      <c r="K10194" s="1" t="s">
        <v>1183</v>
      </c>
      <c r="L10194">
        <v>855417</v>
      </c>
      <c r="M10194" s="1" t="s">
        <v>1827</v>
      </c>
      <c r="N10194" s="1" t="str">
        <f t="shared" si="159"/>
        <v>1980-1989</v>
      </c>
    </row>
    <row r="10195" spans="1:14" hidden="1" x14ac:dyDescent="0.3">
      <c r="A10195">
        <v>89881</v>
      </c>
      <c r="B10195" s="1" t="s">
        <v>511</v>
      </c>
      <c r="C10195">
        <v>1985</v>
      </c>
      <c r="D10195" s="1" t="s">
        <v>9</v>
      </c>
      <c r="E10195">
        <v>160</v>
      </c>
      <c r="F10195" s="3">
        <v>4314927</v>
      </c>
      <c r="G10195" s="1" t="s">
        <v>846</v>
      </c>
      <c r="H10195">
        <v>41</v>
      </c>
      <c r="I10195" s="1" t="s">
        <v>995</v>
      </c>
      <c r="J10195">
        <v>644823</v>
      </c>
      <c r="K10195" s="1" t="s">
        <v>1183</v>
      </c>
      <c r="L10195">
        <v>628704</v>
      </c>
      <c r="M10195" s="1" t="s">
        <v>1828</v>
      </c>
      <c r="N10195" s="1" t="str">
        <f t="shared" si="159"/>
        <v>1980-1989</v>
      </c>
    </row>
    <row r="10196" spans="1:14" hidden="1" x14ac:dyDescent="0.3">
      <c r="A10196">
        <v>89881</v>
      </c>
      <c r="B10196" s="1" t="s">
        <v>511</v>
      </c>
      <c r="C10196">
        <v>1985</v>
      </c>
      <c r="D10196" s="1" t="s">
        <v>9</v>
      </c>
      <c r="E10196">
        <v>160</v>
      </c>
      <c r="F10196" s="3">
        <v>4314927</v>
      </c>
      <c r="G10196" s="1" t="s">
        <v>846</v>
      </c>
      <c r="H10196">
        <v>41</v>
      </c>
      <c r="I10196" s="1" t="s">
        <v>995</v>
      </c>
      <c r="J10196">
        <v>406836</v>
      </c>
      <c r="K10196" s="1" t="s">
        <v>1340</v>
      </c>
      <c r="L10196">
        <v>619938</v>
      </c>
      <c r="M10196" s="1" t="s">
        <v>1587</v>
      </c>
      <c r="N10196" s="1" t="str">
        <f t="shared" si="159"/>
        <v>1980-1989</v>
      </c>
    </row>
    <row r="10197" spans="1:14" hidden="1" x14ac:dyDescent="0.3">
      <c r="A10197">
        <v>89881</v>
      </c>
      <c r="B10197" s="1" t="s">
        <v>511</v>
      </c>
      <c r="C10197">
        <v>1985</v>
      </c>
      <c r="D10197" s="1" t="s">
        <v>9</v>
      </c>
      <c r="E10197">
        <v>160</v>
      </c>
      <c r="F10197" s="3">
        <v>4314927</v>
      </c>
      <c r="G10197" s="1" t="s">
        <v>846</v>
      </c>
      <c r="H10197">
        <v>41</v>
      </c>
      <c r="I10197" s="1" t="s">
        <v>995</v>
      </c>
      <c r="J10197">
        <v>406836</v>
      </c>
      <c r="K10197" s="1" t="s">
        <v>1340</v>
      </c>
      <c r="L10197">
        <v>855417</v>
      </c>
      <c r="M10197" s="1" t="s">
        <v>1827</v>
      </c>
      <c r="N10197" s="1" t="str">
        <f t="shared" si="159"/>
        <v>1980-1989</v>
      </c>
    </row>
    <row r="10198" spans="1:14" hidden="1" x14ac:dyDescent="0.3">
      <c r="A10198">
        <v>89881</v>
      </c>
      <c r="B10198" s="1" t="s">
        <v>511</v>
      </c>
      <c r="C10198">
        <v>1985</v>
      </c>
      <c r="D10198" s="1" t="s">
        <v>9</v>
      </c>
      <c r="E10198">
        <v>160</v>
      </c>
      <c r="F10198" s="3">
        <v>4314927</v>
      </c>
      <c r="G10198" s="1" t="s">
        <v>846</v>
      </c>
      <c r="H10198">
        <v>41</v>
      </c>
      <c r="I10198" s="1" t="s">
        <v>995</v>
      </c>
      <c r="J10198">
        <v>406836</v>
      </c>
      <c r="K10198" s="1" t="s">
        <v>1340</v>
      </c>
      <c r="L10198">
        <v>628704</v>
      </c>
      <c r="M10198" s="1" t="s">
        <v>1828</v>
      </c>
      <c r="N10198" s="1" t="str">
        <f t="shared" si="159"/>
        <v>1980-1989</v>
      </c>
    </row>
    <row r="10199" spans="1:14" hidden="1" x14ac:dyDescent="0.3">
      <c r="A10199">
        <v>89881</v>
      </c>
      <c r="B10199" s="1" t="s">
        <v>511</v>
      </c>
      <c r="C10199">
        <v>1985</v>
      </c>
      <c r="D10199" s="1" t="s">
        <v>9</v>
      </c>
      <c r="E10199">
        <v>160</v>
      </c>
      <c r="F10199" s="3">
        <v>4314927</v>
      </c>
      <c r="G10199" s="1" t="s">
        <v>840</v>
      </c>
      <c r="H10199">
        <v>41</v>
      </c>
      <c r="I10199" s="1" t="s">
        <v>995</v>
      </c>
      <c r="J10199">
        <v>41</v>
      </c>
      <c r="K10199" s="1" t="s">
        <v>995</v>
      </c>
      <c r="L10199">
        <v>619938</v>
      </c>
      <c r="M10199" s="1" t="s">
        <v>1587</v>
      </c>
      <c r="N10199" s="1" t="str">
        <f t="shared" si="159"/>
        <v>1980-1989</v>
      </c>
    </row>
    <row r="10200" spans="1:14" hidden="1" x14ac:dyDescent="0.3">
      <c r="A10200">
        <v>89881</v>
      </c>
      <c r="B10200" s="1" t="s">
        <v>511</v>
      </c>
      <c r="C10200">
        <v>1985</v>
      </c>
      <c r="D10200" s="1" t="s">
        <v>9</v>
      </c>
      <c r="E10200">
        <v>160</v>
      </c>
      <c r="F10200" s="3">
        <v>4314927</v>
      </c>
      <c r="G10200" s="1" t="s">
        <v>840</v>
      </c>
      <c r="H10200">
        <v>41</v>
      </c>
      <c r="I10200" s="1" t="s">
        <v>995</v>
      </c>
      <c r="J10200">
        <v>41</v>
      </c>
      <c r="K10200" s="1" t="s">
        <v>995</v>
      </c>
      <c r="L10200">
        <v>855417</v>
      </c>
      <c r="M10200" s="1" t="s">
        <v>1827</v>
      </c>
      <c r="N10200" s="1" t="str">
        <f t="shared" si="159"/>
        <v>1980-1989</v>
      </c>
    </row>
    <row r="10201" spans="1:14" hidden="1" x14ac:dyDescent="0.3">
      <c r="A10201">
        <v>89881</v>
      </c>
      <c r="B10201" s="1" t="s">
        <v>511</v>
      </c>
      <c r="C10201">
        <v>1985</v>
      </c>
      <c r="D10201" s="1" t="s">
        <v>9</v>
      </c>
      <c r="E10201">
        <v>160</v>
      </c>
      <c r="F10201" s="3">
        <v>4314927</v>
      </c>
      <c r="G10201" s="1" t="s">
        <v>840</v>
      </c>
      <c r="H10201">
        <v>41</v>
      </c>
      <c r="I10201" s="1" t="s">
        <v>995</v>
      </c>
      <c r="J10201">
        <v>41</v>
      </c>
      <c r="K10201" s="1" t="s">
        <v>995</v>
      </c>
      <c r="L10201">
        <v>628704</v>
      </c>
      <c r="M10201" s="1" t="s">
        <v>1828</v>
      </c>
      <c r="N10201" s="1" t="str">
        <f t="shared" si="159"/>
        <v>1980-1989</v>
      </c>
    </row>
    <row r="10202" spans="1:14" hidden="1" x14ac:dyDescent="0.3">
      <c r="A10202">
        <v>89881</v>
      </c>
      <c r="B10202" s="1" t="s">
        <v>511</v>
      </c>
      <c r="C10202">
        <v>1985</v>
      </c>
      <c r="D10202" s="1" t="s">
        <v>9</v>
      </c>
      <c r="E10202">
        <v>160</v>
      </c>
      <c r="F10202" s="3">
        <v>4314927</v>
      </c>
      <c r="G10202" s="1" t="s">
        <v>840</v>
      </c>
      <c r="H10202">
        <v>41</v>
      </c>
      <c r="I10202" s="1" t="s">
        <v>995</v>
      </c>
      <c r="J10202">
        <v>644823</v>
      </c>
      <c r="K10202" s="1" t="s">
        <v>1183</v>
      </c>
      <c r="L10202">
        <v>619938</v>
      </c>
      <c r="M10202" s="1" t="s">
        <v>1587</v>
      </c>
      <c r="N10202" s="1" t="str">
        <f t="shared" si="159"/>
        <v>1980-1989</v>
      </c>
    </row>
    <row r="10203" spans="1:14" hidden="1" x14ac:dyDescent="0.3">
      <c r="A10203">
        <v>89881</v>
      </c>
      <c r="B10203" s="1" t="s">
        <v>511</v>
      </c>
      <c r="C10203">
        <v>1985</v>
      </c>
      <c r="D10203" s="1" t="s">
        <v>9</v>
      </c>
      <c r="E10203">
        <v>160</v>
      </c>
      <c r="F10203" s="3">
        <v>4314927</v>
      </c>
      <c r="G10203" s="1" t="s">
        <v>840</v>
      </c>
      <c r="H10203">
        <v>41</v>
      </c>
      <c r="I10203" s="1" t="s">
        <v>995</v>
      </c>
      <c r="J10203">
        <v>644823</v>
      </c>
      <c r="K10203" s="1" t="s">
        <v>1183</v>
      </c>
      <c r="L10203">
        <v>855417</v>
      </c>
      <c r="M10203" s="1" t="s">
        <v>1827</v>
      </c>
      <c r="N10203" s="1" t="str">
        <f t="shared" si="159"/>
        <v>1980-1989</v>
      </c>
    </row>
    <row r="10204" spans="1:14" hidden="1" x14ac:dyDescent="0.3">
      <c r="A10204">
        <v>89881</v>
      </c>
      <c r="B10204" s="1" t="s">
        <v>511</v>
      </c>
      <c r="C10204">
        <v>1985</v>
      </c>
      <c r="D10204" s="1" t="s">
        <v>9</v>
      </c>
      <c r="E10204">
        <v>160</v>
      </c>
      <c r="F10204" s="3">
        <v>4314927</v>
      </c>
      <c r="G10204" s="1" t="s">
        <v>840</v>
      </c>
      <c r="H10204">
        <v>41</v>
      </c>
      <c r="I10204" s="1" t="s">
        <v>995</v>
      </c>
      <c r="J10204">
        <v>644823</v>
      </c>
      <c r="K10204" s="1" t="s">
        <v>1183</v>
      </c>
      <c r="L10204">
        <v>628704</v>
      </c>
      <c r="M10204" s="1" t="s">
        <v>1828</v>
      </c>
      <c r="N10204" s="1" t="str">
        <f t="shared" si="159"/>
        <v>1980-1989</v>
      </c>
    </row>
    <row r="10205" spans="1:14" hidden="1" x14ac:dyDescent="0.3">
      <c r="A10205">
        <v>89881</v>
      </c>
      <c r="B10205" s="1" t="s">
        <v>511</v>
      </c>
      <c r="C10205">
        <v>1985</v>
      </c>
      <c r="D10205" s="1" t="s">
        <v>9</v>
      </c>
      <c r="E10205">
        <v>160</v>
      </c>
      <c r="F10205" s="3">
        <v>4314927</v>
      </c>
      <c r="G10205" s="1" t="s">
        <v>840</v>
      </c>
      <c r="H10205">
        <v>41</v>
      </c>
      <c r="I10205" s="1" t="s">
        <v>995</v>
      </c>
      <c r="J10205">
        <v>406836</v>
      </c>
      <c r="K10205" s="1" t="s">
        <v>1340</v>
      </c>
      <c r="L10205">
        <v>619938</v>
      </c>
      <c r="M10205" s="1" t="s">
        <v>1587</v>
      </c>
      <c r="N10205" s="1" t="str">
        <f t="shared" si="159"/>
        <v>1980-1989</v>
      </c>
    </row>
    <row r="10206" spans="1:14" hidden="1" x14ac:dyDescent="0.3">
      <c r="A10206">
        <v>89881</v>
      </c>
      <c r="B10206" s="1" t="s">
        <v>511</v>
      </c>
      <c r="C10206">
        <v>1985</v>
      </c>
      <c r="D10206" s="1" t="s">
        <v>9</v>
      </c>
      <c r="E10206">
        <v>160</v>
      </c>
      <c r="F10206" s="3">
        <v>4314927</v>
      </c>
      <c r="G10206" s="1" t="s">
        <v>840</v>
      </c>
      <c r="H10206">
        <v>41</v>
      </c>
      <c r="I10206" s="1" t="s">
        <v>995</v>
      </c>
      <c r="J10206">
        <v>406836</v>
      </c>
      <c r="K10206" s="1" t="s">
        <v>1340</v>
      </c>
      <c r="L10206">
        <v>855417</v>
      </c>
      <c r="M10206" s="1" t="s">
        <v>1827</v>
      </c>
      <c r="N10206" s="1" t="str">
        <f t="shared" si="159"/>
        <v>1980-1989</v>
      </c>
    </row>
    <row r="10207" spans="1:14" hidden="1" x14ac:dyDescent="0.3">
      <c r="A10207">
        <v>89881</v>
      </c>
      <c r="B10207" s="1" t="s">
        <v>511</v>
      </c>
      <c r="C10207">
        <v>1985</v>
      </c>
      <c r="D10207" s="1" t="s">
        <v>9</v>
      </c>
      <c r="E10207">
        <v>160</v>
      </c>
      <c r="F10207" s="3">
        <v>4314927</v>
      </c>
      <c r="G10207" s="1" t="s">
        <v>840</v>
      </c>
      <c r="H10207">
        <v>41</v>
      </c>
      <c r="I10207" s="1" t="s">
        <v>995</v>
      </c>
      <c r="J10207">
        <v>406836</v>
      </c>
      <c r="K10207" s="1" t="s">
        <v>1340</v>
      </c>
      <c r="L10207">
        <v>628704</v>
      </c>
      <c r="M10207" s="1" t="s">
        <v>1828</v>
      </c>
      <c r="N10207" s="1" t="str">
        <f t="shared" si="159"/>
        <v>1980-1989</v>
      </c>
    </row>
    <row r="10208" spans="1:14" hidden="1" x14ac:dyDescent="0.3">
      <c r="A10208">
        <v>89881</v>
      </c>
      <c r="B10208" s="1" t="s">
        <v>511</v>
      </c>
      <c r="C10208">
        <v>1985</v>
      </c>
      <c r="D10208" s="1" t="s">
        <v>9</v>
      </c>
      <c r="E10208">
        <v>160</v>
      </c>
      <c r="F10208" s="3">
        <v>4314927</v>
      </c>
      <c r="G10208" s="1" t="s">
        <v>896</v>
      </c>
      <c r="H10208">
        <v>41</v>
      </c>
      <c r="I10208" s="1" t="s">
        <v>995</v>
      </c>
      <c r="J10208">
        <v>41</v>
      </c>
      <c r="K10208" s="1" t="s">
        <v>995</v>
      </c>
      <c r="L10208">
        <v>619938</v>
      </c>
      <c r="M10208" s="1" t="s">
        <v>1587</v>
      </c>
      <c r="N10208" s="1" t="str">
        <f t="shared" si="159"/>
        <v>1980-1989</v>
      </c>
    </row>
    <row r="10209" spans="1:14" hidden="1" x14ac:dyDescent="0.3">
      <c r="A10209">
        <v>89881</v>
      </c>
      <c r="B10209" s="1" t="s">
        <v>511</v>
      </c>
      <c r="C10209">
        <v>1985</v>
      </c>
      <c r="D10209" s="1" t="s">
        <v>9</v>
      </c>
      <c r="E10209">
        <v>160</v>
      </c>
      <c r="F10209" s="3">
        <v>4314927</v>
      </c>
      <c r="G10209" s="1" t="s">
        <v>896</v>
      </c>
      <c r="H10209">
        <v>41</v>
      </c>
      <c r="I10209" s="1" t="s">
        <v>995</v>
      </c>
      <c r="J10209">
        <v>41</v>
      </c>
      <c r="K10209" s="1" t="s">
        <v>995</v>
      </c>
      <c r="L10209">
        <v>855417</v>
      </c>
      <c r="M10209" s="1" t="s">
        <v>1827</v>
      </c>
      <c r="N10209" s="1" t="str">
        <f t="shared" si="159"/>
        <v>1980-1989</v>
      </c>
    </row>
    <row r="10210" spans="1:14" hidden="1" x14ac:dyDescent="0.3">
      <c r="A10210">
        <v>89881</v>
      </c>
      <c r="B10210" s="1" t="s">
        <v>511</v>
      </c>
      <c r="C10210">
        <v>1985</v>
      </c>
      <c r="D10210" s="1" t="s">
        <v>9</v>
      </c>
      <c r="E10210">
        <v>160</v>
      </c>
      <c r="F10210" s="3">
        <v>4314927</v>
      </c>
      <c r="G10210" s="1" t="s">
        <v>896</v>
      </c>
      <c r="H10210">
        <v>41</v>
      </c>
      <c r="I10210" s="1" t="s">
        <v>995</v>
      </c>
      <c r="J10210">
        <v>41</v>
      </c>
      <c r="K10210" s="1" t="s">
        <v>995</v>
      </c>
      <c r="L10210">
        <v>628704</v>
      </c>
      <c r="M10210" s="1" t="s">
        <v>1828</v>
      </c>
      <c r="N10210" s="1" t="str">
        <f t="shared" si="159"/>
        <v>1980-1989</v>
      </c>
    </row>
    <row r="10211" spans="1:14" hidden="1" x14ac:dyDescent="0.3">
      <c r="A10211">
        <v>89881</v>
      </c>
      <c r="B10211" s="1" t="s">
        <v>511</v>
      </c>
      <c r="C10211">
        <v>1985</v>
      </c>
      <c r="D10211" s="1" t="s">
        <v>9</v>
      </c>
      <c r="E10211">
        <v>160</v>
      </c>
      <c r="F10211" s="3">
        <v>4314927</v>
      </c>
      <c r="G10211" s="1" t="s">
        <v>896</v>
      </c>
      <c r="H10211">
        <v>41</v>
      </c>
      <c r="I10211" s="1" t="s">
        <v>995</v>
      </c>
      <c r="J10211">
        <v>644823</v>
      </c>
      <c r="K10211" s="1" t="s">
        <v>1183</v>
      </c>
      <c r="L10211">
        <v>619938</v>
      </c>
      <c r="M10211" s="1" t="s">
        <v>1587</v>
      </c>
      <c r="N10211" s="1" t="str">
        <f t="shared" si="159"/>
        <v>1980-1989</v>
      </c>
    </row>
    <row r="10212" spans="1:14" hidden="1" x14ac:dyDescent="0.3">
      <c r="A10212">
        <v>89881</v>
      </c>
      <c r="B10212" s="1" t="s">
        <v>511</v>
      </c>
      <c r="C10212">
        <v>1985</v>
      </c>
      <c r="D10212" s="1" t="s">
        <v>9</v>
      </c>
      <c r="E10212">
        <v>160</v>
      </c>
      <c r="F10212" s="3">
        <v>4314927</v>
      </c>
      <c r="G10212" s="1" t="s">
        <v>896</v>
      </c>
      <c r="H10212">
        <v>41</v>
      </c>
      <c r="I10212" s="1" t="s">
        <v>995</v>
      </c>
      <c r="J10212">
        <v>644823</v>
      </c>
      <c r="K10212" s="1" t="s">
        <v>1183</v>
      </c>
      <c r="L10212">
        <v>855417</v>
      </c>
      <c r="M10212" s="1" t="s">
        <v>1827</v>
      </c>
      <c r="N10212" s="1" t="str">
        <f t="shared" si="159"/>
        <v>1980-1989</v>
      </c>
    </row>
    <row r="10213" spans="1:14" hidden="1" x14ac:dyDescent="0.3">
      <c r="A10213">
        <v>89881</v>
      </c>
      <c r="B10213" s="1" t="s">
        <v>511</v>
      </c>
      <c r="C10213">
        <v>1985</v>
      </c>
      <c r="D10213" s="1" t="s">
        <v>9</v>
      </c>
      <c r="E10213">
        <v>160</v>
      </c>
      <c r="F10213" s="3">
        <v>4314927</v>
      </c>
      <c r="G10213" s="1" t="s">
        <v>896</v>
      </c>
      <c r="H10213">
        <v>41</v>
      </c>
      <c r="I10213" s="1" t="s">
        <v>995</v>
      </c>
      <c r="J10213">
        <v>644823</v>
      </c>
      <c r="K10213" s="1" t="s">
        <v>1183</v>
      </c>
      <c r="L10213">
        <v>628704</v>
      </c>
      <c r="M10213" s="1" t="s">
        <v>1828</v>
      </c>
      <c r="N10213" s="1" t="str">
        <f t="shared" si="159"/>
        <v>1980-1989</v>
      </c>
    </row>
    <row r="10214" spans="1:14" hidden="1" x14ac:dyDescent="0.3">
      <c r="A10214">
        <v>89881</v>
      </c>
      <c r="B10214" s="1" t="s">
        <v>511</v>
      </c>
      <c r="C10214">
        <v>1985</v>
      </c>
      <c r="D10214" s="1" t="s">
        <v>9</v>
      </c>
      <c r="E10214">
        <v>160</v>
      </c>
      <c r="F10214" s="3">
        <v>4314927</v>
      </c>
      <c r="G10214" s="1" t="s">
        <v>896</v>
      </c>
      <c r="H10214">
        <v>41</v>
      </c>
      <c r="I10214" s="1" t="s">
        <v>995</v>
      </c>
      <c r="J10214">
        <v>406836</v>
      </c>
      <c r="K10214" s="1" t="s">
        <v>1340</v>
      </c>
      <c r="L10214">
        <v>619938</v>
      </c>
      <c r="M10214" s="1" t="s">
        <v>1587</v>
      </c>
      <c r="N10214" s="1" t="str">
        <f t="shared" si="159"/>
        <v>1980-1989</v>
      </c>
    </row>
    <row r="10215" spans="1:14" hidden="1" x14ac:dyDescent="0.3">
      <c r="A10215">
        <v>89881</v>
      </c>
      <c r="B10215" s="1" t="s">
        <v>511</v>
      </c>
      <c r="C10215">
        <v>1985</v>
      </c>
      <c r="D10215" s="1" t="s">
        <v>9</v>
      </c>
      <c r="E10215">
        <v>160</v>
      </c>
      <c r="F10215" s="3">
        <v>4314927</v>
      </c>
      <c r="G10215" s="1" t="s">
        <v>896</v>
      </c>
      <c r="H10215">
        <v>41</v>
      </c>
      <c r="I10215" s="1" t="s">
        <v>995</v>
      </c>
      <c r="J10215">
        <v>406836</v>
      </c>
      <c r="K10215" s="1" t="s">
        <v>1340</v>
      </c>
      <c r="L10215">
        <v>855417</v>
      </c>
      <c r="M10215" s="1" t="s">
        <v>1827</v>
      </c>
      <c r="N10215" s="1" t="str">
        <f t="shared" si="159"/>
        <v>1980-1989</v>
      </c>
    </row>
    <row r="10216" spans="1:14" hidden="1" x14ac:dyDescent="0.3">
      <c r="A10216">
        <v>89881</v>
      </c>
      <c r="B10216" s="1" t="s">
        <v>511</v>
      </c>
      <c r="C10216">
        <v>1985</v>
      </c>
      <c r="D10216" s="1" t="s">
        <v>9</v>
      </c>
      <c r="E10216">
        <v>160</v>
      </c>
      <c r="F10216" s="3">
        <v>4314927</v>
      </c>
      <c r="G10216" s="1" t="s">
        <v>896</v>
      </c>
      <c r="H10216">
        <v>41</v>
      </c>
      <c r="I10216" s="1" t="s">
        <v>995</v>
      </c>
      <c r="J10216">
        <v>406836</v>
      </c>
      <c r="K10216" s="1" t="s">
        <v>1340</v>
      </c>
      <c r="L10216">
        <v>628704</v>
      </c>
      <c r="M10216" s="1" t="s">
        <v>1828</v>
      </c>
      <c r="N10216" s="1" t="str">
        <f t="shared" si="159"/>
        <v>1980-1989</v>
      </c>
    </row>
    <row r="10217" spans="1:14" hidden="1" x14ac:dyDescent="0.3">
      <c r="A10217">
        <v>34583</v>
      </c>
      <c r="B10217" s="1" t="s">
        <v>176</v>
      </c>
      <c r="C10217">
        <v>1942</v>
      </c>
      <c r="D10217" s="1" t="s">
        <v>66</v>
      </c>
      <c r="E10217">
        <v>102</v>
      </c>
      <c r="F10217" s="3">
        <v>4219709</v>
      </c>
      <c r="G10217" s="1" t="s">
        <v>849</v>
      </c>
      <c r="H10217">
        <v>2031</v>
      </c>
      <c r="I10217" s="1" t="s">
        <v>1016</v>
      </c>
      <c r="J10217">
        <v>16909158</v>
      </c>
      <c r="K10217" s="1" t="s">
        <v>1211</v>
      </c>
      <c r="L10217">
        <v>7</v>
      </c>
      <c r="M10217" s="1" t="s">
        <v>1599</v>
      </c>
      <c r="N10217" s="1" t="str">
        <f t="shared" si="159"/>
        <v>1940-1949</v>
      </c>
    </row>
    <row r="10218" spans="1:14" hidden="1" x14ac:dyDescent="0.3">
      <c r="A10218">
        <v>34583</v>
      </c>
      <c r="B10218" s="1" t="s">
        <v>176</v>
      </c>
      <c r="C10218">
        <v>1942</v>
      </c>
      <c r="D10218" s="1" t="s">
        <v>66</v>
      </c>
      <c r="E10218">
        <v>102</v>
      </c>
      <c r="F10218" s="3">
        <v>4219709</v>
      </c>
      <c r="G10218" s="1" t="s">
        <v>849</v>
      </c>
      <c r="H10218">
        <v>2031</v>
      </c>
      <c r="I10218" s="1" t="s">
        <v>1016</v>
      </c>
      <c r="J10218">
        <v>16909158</v>
      </c>
      <c r="K10218" s="1" t="s">
        <v>1211</v>
      </c>
      <c r="L10218">
        <v>6</v>
      </c>
      <c r="M10218" s="1" t="s">
        <v>1600</v>
      </c>
      <c r="N10218" s="1" t="str">
        <f t="shared" si="159"/>
        <v>1940-1949</v>
      </c>
    </row>
    <row r="10219" spans="1:14" hidden="1" x14ac:dyDescent="0.3">
      <c r="A10219">
        <v>34583</v>
      </c>
      <c r="B10219" s="1" t="s">
        <v>176</v>
      </c>
      <c r="C10219">
        <v>1942</v>
      </c>
      <c r="D10219" s="1" t="s">
        <v>66</v>
      </c>
      <c r="E10219">
        <v>102</v>
      </c>
      <c r="F10219" s="3">
        <v>4219709</v>
      </c>
      <c r="G10219" s="1" t="s">
        <v>849</v>
      </c>
      <c r="H10219">
        <v>2031</v>
      </c>
      <c r="I10219" s="1" t="s">
        <v>1016</v>
      </c>
      <c r="J10219">
        <v>16909158</v>
      </c>
      <c r="K10219" s="1" t="s">
        <v>1211</v>
      </c>
      <c r="L10219">
        <v>2134</v>
      </c>
      <c r="M10219" s="1" t="s">
        <v>1601</v>
      </c>
      <c r="N10219" s="1" t="str">
        <f t="shared" si="159"/>
        <v>1940-1949</v>
      </c>
    </row>
    <row r="10220" spans="1:14" hidden="1" x14ac:dyDescent="0.3">
      <c r="A10220">
        <v>34583</v>
      </c>
      <c r="B10220" s="1" t="s">
        <v>176</v>
      </c>
      <c r="C10220">
        <v>1942</v>
      </c>
      <c r="D10220" s="1" t="s">
        <v>66</v>
      </c>
      <c r="E10220">
        <v>102</v>
      </c>
      <c r="F10220" s="3">
        <v>4219709</v>
      </c>
      <c r="G10220" s="1" t="s">
        <v>849</v>
      </c>
      <c r="H10220">
        <v>2031</v>
      </c>
      <c r="I10220" s="1" t="s">
        <v>1016</v>
      </c>
      <c r="J10220">
        <v>258493</v>
      </c>
      <c r="K10220" s="1" t="s">
        <v>1212</v>
      </c>
      <c r="L10220">
        <v>7</v>
      </c>
      <c r="M10220" s="1" t="s">
        <v>1599</v>
      </c>
      <c r="N10220" s="1" t="str">
        <f t="shared" si="159"/>
        <v>1940-1949</v>
      </c>
    </row>
    <row r="10221" spans="1:14" hidden="1" x14ac:dyDescent="0.3">
      <c r="A10221">
        <v>34583</v>
      </c>
      <c r="B10221" s="1" t="s">
        <v>176</v>
      </c>
      <c r="C10221">
        <v>1942</v>
      </c>
      <c r="D10221" s="1" t="s">
        <v>66</v>
      </c>
      <c r="E10221">
        <v>102</v>
      </c>
      <c r="F10221" s="3">
        <v>4219709</v>
      </c>
      <c r="G10221" s="1" t="s">
        <v>849</v>
      </c>
      <c r="H10221">
        <v>2031</v>
      </c>
      <c r="I10221" s="1" t="s">
        <v>1016</v>
      </c>
      <c r="J10221">
        <v>258493</v>
      </c>
      <c r="K10221" s="1" t="s">
        <v>1212</v>
      </c>
      <c r="L10221">
        <v>6</v>
      </c>
      <c r="M10221" s="1" t="s">
        <v>1600</v>
      </c>
      <c r="N10221" s="1" t="str">
        <f t="shared" si="159"/>
        <v>1940-1949</v>
      </c>
    </row>
    <row r="10222" spans="1:14" hidden="1" x14ac:dyDescent="0.3">
      <c r="A10222">
        <v>34583</v>
      </c>
      <c r="B10222" s="1" t="s">
        <v>176</v>
      </c>
      <c r="C10222">
        <v>1942</v>
      </c>
      <c r="D10222" s="1" t="s">
        <v>66</v>
      </c>
      <c r="E10222">
        <v>102</v>
      </c>
      <c r="F10222" s="3">
        <v>4219709</v>
      </c>
      <c r="G10222" s="1" t="s">
        <v>849</v>
      </c>
      <c r="H10222">
        <v>2031</v>
      </c>
      <c r="I10222" s="1" t="s">
        <v>1016</v>
      </c>
      <c r="J10222">
        <v>258493</v>
      </c>
      <c r="K10222" s="1" t="s">
        <v>1212</v>
      </c>
      <c r="L10222">
        <v>2134</v>
      </c>
      <c r="M10222" s="1" t="s">
        <v>1601</v>
      </c>
      <c r="N10222" s="1" t="str">
        <f t="shared" si="159"/>
        <v>1940-1949</v>
      </c>
    </row>
    <row r="10223" spans="1:14" hidden="1" x14ac:dyDescent="0.3">
      <c r="A10223">
        <v>34583</v>
      </c>
      <c r="B10223" s="1" t="s">
        <v>176</v>
      </c>
      <c r="C10223">
        <v>1942</v>
      </c>
      <c r="D10223" s="1" t="s">
        <v>66</v>
      </c>
      <c r="E10223">
        <v>102</v>
      </c>
      <c r="F10223" s="3">
        <v>4219709</v>
      </c>
      <c r="G10223" s="1" t="s">
        <v>849</v>
      </c>
      <c r="H10223">
        <v>2031</v>
      </c>
      <c r="I10223" s="1" t="s">
        <v>1016</v>
      </c>
      <c r="J10223">
        <v>462321</v>
      </c>
      <c r="K10223" s="1" t="s">
        <v>1213</v>
      </c>
      <c r="L10223">
        <v>7</v>
      </c>
      <c r="M10223" s="1" t="s">
        <v>1599</v>
      </c>
      <c r="N10223" s="1" t="str">
        <f t="shared" si="159"/>
        <v>1940-1949</v>
      </c>
    </row>
    <row r="10224" spans="1:14" hidden="1" x14ac:dyDescent="0.3">
      <c r="A10224">
        <v>34583</v>
      </c>
      <c r="B10224" s="1" t="s">
        <v>176</v>
      </c>
      <c r="C10224">
        <v>1942</v>
      </c>
      <c r="D10224" s="1" t="s">
        <v>66</v>
      </c>
      <c r="E10224">
        <v>102</v>
      </c>
      <c r="F10224" s="3">
        <v>4219709</v>
      </c>
      <c r="G10224" s="1" t="s">
        <v>849</v>
      </c>
      <c r="H10224">
        <v>2031</v>
      </c>
      <c r="I10224" s="1" t="s">
        <v>1016</v>
      </c>
      <c r="J10224">
        <v>462321</v>
      </c>
      <c r="K10224" s="1" t="s">
        <v>1213</v>
      </c>
      <c r="L10224">
        <v>6</v>
      </c>
      <c r="M10224" s="1" t="s">
        <v>1600</v>
      </c>
      <c r="N10224" s="1" t="str">
        <f t="shared" si="159"/>
        <v>1940-1949</v>
      </c>
    </row>
    <row r="10225" spans="1:14" hidden="1" x14ac:dyDescent="0.3">
      <c r="A10225">
        <v>34583</v>
      </c>
      <c r="B10225" s="1" t="s">
        <v>176</v>
      </c>
      <c r="C10225">
        <v>1942</v>
      </c>
      <c r="D10225" s="1" t="s">
        <v>66</v>
      </c>
      <c r="E10225">
        <v>102</v>
      </c>
      <c r="F10225" s="3">
        <v>4219709</v>
      </c>
      <c r="G10225" s="1" t="s">
        <v>849</v>
      </c>
      <c r="H10225">
        <v>2031</v>
      </c>
      <c r="I10225" s="1" t="s">
        <v>1016</v>
      </c>
      <c r="J10225">
        <v>462321</v>
      </c>
      <c r="K10225" s="1" t="s">
        <v>1213</v>
      </c>
      <c r="L10225">
        <v>2134</v>
      </c>
      <c r="M10225" s="1" t="s">
        <v>1601</v>
      </c>
      <c r="N10225" s="1" t="str">
        <f t="shared" si="159"/>
        <v>1940-1949</v>
      </c>
    </row>
    <row r="10226" spans="1:14" hidden="1" x14ac:dyDescent="0.3">
      <c r="A10226">
        <v>34583</v>
      </c>
      <c r="B10226" s="1" t="s">
        <v>176</v>
      </c>
      <c r="C10226">
        <v>1942</v>
      </c>
      <c r="D10226" s="1" t="s">
        <v>66</v>
      </c>
      <c r="E10226">
        <v>102</v>
      </c>
      <c r="F10226" s="3">
        <v>4219709</v>
      </c>
      <c r="G10226" s="1" t="s">
        <v>840</v>
      </c>
      <c r="H10226">
        <v>2031</v>
      </c>
      <c r="I10226" s="1" t="s">
        <v>1016</v>
      </c>
      <c r="J10226">
        <v>16909158</v>
      </c>
      <c r="K10226" s="1" t="s">
        <v>1211</v>
      </c>
      <c r="L10226">
        <v>7</v>
      </c>
      <c r="M10226" s="1" t="s">
        <v>1599</v>
      </c>
      <c r="N10226" s="1" t="str">
        <f t="shared" si="159"/>
        <v>1940-1949</v>
      </c>
    </row>
    <row r="10227" spans="1:14" hidden="1" x14ac:dyDescent="0.3">
      <c r="A10227">
        <v>34583</v>
      </c>
      <c r="B10227" s="1" t="s">
        <v>176</v>
      </c>
      <c r="C10227">
        <v>1942</v>
      </c>
      <c r="D10227" s="1" t="s">
        <v>66</v>
      </c>
      <c r="E10227">
        <v>102</v>
      </c>
      <c r="F10227" s="3">
        <v>4219709</v>
      </c>
      <c r="G10227" s="1" t="s">
        <v>840</v>
      </c>
      <c r="H10227">
        <v>2031</v>
      </c>
      <c r="I10227" s="1" t="s">
        <v>1016</v>
      </c>
      <c r="J10227">
        <v>16909158</v>
      </c>
      <c r="K10227" s="1" t="s">
        <v>1211</v>
      </c>
      <c r="L10227">
        <v>6</v>
      </c>
      <c r="M10227" s="1" t="s">
        <v>1600</v>
      </c>
      <c r="N10227" s="1" t="str">
        <f t="shared" si="159"/>
        <v>1940-1949</v>
      </c>
    </row>
    <row r="10228" spans="1:14" hidden="1" x14ac:dyDescent="0.3">
      <c r="A10228">
        <v>34583</v>
      </c>
      <c r="B10228" s="1" t="s">
        <v>176</v>
      </c>
      <c r="C10228">
        <v>1942</v>
      </c>
      <c r="D10228" s="1" t="s">
        <v>66</v>
      </c>
      <c r="E10228">
        <v>102</v>
      </c>
      <c r="F10228" s="3">
        <v>4219709</v>
      </c>
      <c r="G10228" s="1" t="s">
        <v>840</v>
      </c>
      <c r="H10228">
        <v>2031</v>
      </c>
      <c r="I10228" s="1" t="s">
        <v>1016</v>
      </c>
      <c r="J10228">
        <v>16909158</v>
      </c>
      <c r="K10228" s="1" t="s">
        <v>1211</v>
      </c>
      <c r="L10228">
        <v>2134</v>
      </c>
      <c r="M10228" s="1" t="s">
        <v>1601</v>
      </c>
      <c r="N10228" s="1" t="str">
        <f t="shared" si="159"/>
        <v>1940-1949</v>
      </c>
    </row>
    <row r="10229" spans="1:14" hidden="1" x14ac:dyDescent="0.3">
      <c r="A10229">
        <v>34583</v>
      </c>
      <c r="B10229" s="1" t="s">
        <v>176</v>
      </c>
      <c r="C10229">
        <v>1942</v>
      </c>
      <c r="D10229" s="1" t="s">
        <v>66</v>
      </c>
      <c r="E10229">
        <v>102</v>
      </c>
      <c r="F10229" s="3">
        <v>4219709</v>
      </c>
      <c r="G10229" s="1" t="s">
        <v>840</v>
      </c>
      <c r="H10229">
        <v>2031</v>
      </c>
      <c r="I10229" s="1" t="s">
        <v>1016</v>
      </c>
      <c r="J10229">
        <v>258493</v>
      </c>
      <c r="K10229" s="1" t="s">
        <v>1212</v>
      </c>
      <c r="L10229">
        <v>7</v>
      </c>
      <c r="M10229" s="1" t="s">
        <v>1599</v>
      </c>
      <c r="N10229" s="1" t="str">
        <f t="shared" si="159"/>
        <v>1940-1949</v>
      </c>
    </row>
    <row r="10230" spans="1:14" hidden="1" x14ac:dyDescent="0.3">
      <c r="A10230">
        <v>34583</v>
      </c>
      <c r="B10230" s="1" t="s">
        <v>176</v>
      </c>
      <c r="C10230">
        <v>1942</v>
      </c>
      <c r="D10230" s="1" t="s">
        <v>66</v>
      </c>
      <c r="E10230">
        <v>102</v>
      </c>
      <c r="F10230" s="3">
        <v>4219709</v>
      </c>
      <c r="G10230" s="1" t="s">
        <v>840</v>
      </c>
      <c r="H10230">
        <v>2031</v>
      </c>
      <c r="I10230" s="1" t="s">
        <v>1016</v>
      </c>
      <c r="J10230">
        <v>258493</v>
      </c>
      <c r="K10230" s="1" t="s">
        <v>1212</v>
      </c>
      <c r="L10230">
        <v>6</v>
      </c>
      <c r="M10230" s="1" t="s">
        <v>1600</v>
      </c>
      <c r="N10230" s="1" t="str">
        <f t="shared" si="159"/>
        <v>1940-1949</v>
      </c>
    </row>
    <row r="10231" spans="1:14" hidden="1" x14ac:dyDescent="0.3">
      <c r="A10231">
        <v>34583</v>
      </c>
      <c r="B10231" s="1" t="s">
        <v>176</v>
      </c>
      <c r="C10231">
        <v>1942</v>
      </c>
      <c r="D10231" s="1" t="s">
        <v>66</v>
      </c>
      <c r="E10231">
        <v>102</v>
      </c>
      <c r="F10231" s="3">
        <v>4219709</v>
      </c>
      <c r="G10231" s="1" t="s">
        <v>840</v>
      </c>
      <c r="H10231">
        <v>2031</v>
      </c>
      <c r="I10231" s="1" t="s">
        <v>1016</v>
      </c>
      <c r="J10231">
        <v>258493</v>
      </c>
      <c r="K10231" s="1" t="s">
        <v>1212</v>
      </c>
      <c r="L10231">
        <v>2134</v>
      </c>
      <c r="M10231" s="1" t="s">
        <v>1601</v>
      </c>
      <c r="N10231" s="1" t="str">
        <f t="shared" si="159"/>
        <v>1940-1949</v>
      </c>
    </row>
    <row r="10232" spans="1:14" hidden="1" x14ac:dyDescent="0.3">
      <c r="A10232">
        <v>34583</v>
      </c>
      <c r="B10232" s="1" t="s">
        <v>176</v>
      </c>
      <c r="C10232">
        <v>1942</v>
      </c>
      <c r="D10232" s="1" t="s">
        <v>66</v>
      </c>
      <c r="E10232">
        <v>102</v>
      </c>
      <c r="F10232" s="3">
        <v>4219709</v>
      </c>
      <c r="G10232" s="1" t="s">
        <v>840</v>
      </c>
      <c r="H10232">
        <v>2031</v>
      </c>
      <c r="I10232" s="1" t="s">
        <v>1016</v>
      </c>
      <c r="J10232">
        <v>462321</v>
      </c>
      <c r="K10232" s="1" t="s">
        <v>1213</v>
      </c>
      <c r="L10232">
        <v>7</v>
      </c>
      <c r="M10232" s="1" t="s">
        <v>1599</v>
      </c>
      <c r="N10232" s="1" t="str">
        <f t="shared" si="159"/>
        <v>1940-1949</v>
      </c>
    </row>
    <row r="10233" spans="1:14" hidden="1" x14ac:dyDescent="0.3">
      <c r="A10233">
        <v>34583</v>
      </c>
      <c r="B10233" s="1" t="s">
        <v>176</v>
      </c>
      <c r="C10233">
        <v>1942</v>
      </c>
      <c r="D10233" s="1" t="s">
        <v>66</v>
      </c>
      <c r="E10233">
        <v>102</v>
      </c>
      <c r="F10233" s="3">
        <v>4219709</v>
      </c>
      <c r="G10233" s="1" t="s">
        <v>840</v>
      </c>
      <c r="H10233">
        <v>2031</v>
      </c>
      <c r="I10233" s="1" t="s">
        <v>1016</v>
      </c>
      <c r="J10233">
        <v>462321</v>
      </c>
      <c r="K10233" s="1" t="s">
        <v>1213</v>
      </c>
      <c r="L10233">
        <v>6</v>
      </c>
      <c r="M10233" s="1" t="s">
        <v>1600</v>
      </c>
      <c r="N10233" s="1" t="str">
        <f t="shared" si="159"/>
        <v>1940-1949</v>
      </c>
    </row>
    <row r="10234" spans="1:14" hidden="1" x14ac:dyDescent="0.3">
      <c r="A10234">
        <v>34583</v>
      </c>
      <c r="B10234" s="1" t="s">
        <v>176</v>
      </c>
      <c r="C10234">
        <v>1942</v>
      </c>
      <c r="D10234" s="1" t="s">
        <v>66</v>
      </c>
      <c r="E10234">
        <v>102</v>
      </c>
      <c r="F10234" s="3">
        <v>4219709</v>
      </c>
      <c r="G10234" s="1" t="s">
        <v>840</v>
      </c>
      <c r="H10234">
        <v>2031</v>
      </c>
      <c r="I10234" s="1" t="s">
        <v>1016</v>
      </c>
      <c r="J10234">
        <v>462321</v>
      </c>
      <c r="K10234" s="1" t="s">
        <v>1213</v>
      </c>
      <c r="L10234">
        <v>2134</v>
      </c>
      <c r="M10234" s="1" t="s">
        <v>1601</v>
      </c>
      <c r="N10234" s="1" t="str">
        <f t="shared" si="159"/>
        <v>1940-1949</v>
      </c>
    </row>
    <row r="10235" spans="1:14" hidden="1" x14ac:dyDescent="0.3">
      <c r="A10235">
        <v>34583</v>
      </c>
      <c r="B10235" s="1" t="s">
        <v>176</v>
      </c>
      <c r="C10235">
        <v>1942</v>
      </c>
      <c r="D10235" s="1" t="s">
        <v>66</v>
      </c>
      <c r="E10235">
        <v>102</v>
      </c>
      <c r="F10235" s="3">
        <v>4219709</v>
      </c>
      <c r="G10235" s="1" t="s">
        <v>867</v>
      </c>
      <c r="H10235">
        <v>2031</v>
      </c>
      <c r="I10235" s="1" t="s">
        <v>1016</v>
      </c>
      <c r="J10235">
        <v>16909158</v>
      </c>
      <c r="K10235" s="1" t="s">
        <v>1211</v>
      </c>
      <c r="L10235">
        <v>7</v>
      </c>
      <c r="M10235" s="1" t="s">
        <v>1599</v>
      </c>
      <c r="N10235" s="1" t="str">
        <f t="shared" si="159"/>
        <v>1940-1949</v>
      </c>
    </row>
    <row r="10236" spans="1:14" hidden="1" x14ac:dyDescent="0.3">
      <c r="A10236">
        <v>34583</v>
      </c>
      <c r="B10236" s="1" t="s">
        <v>176</v>
      </c>
      <c r="C10236">
        <v>1942</v>
      </c>
      <c r="D10236" s="1" t="s">
        <v>66</v>
      </c>
      <c r="E10236">
        <v>102</v>
      </c>
      <c r="F10236" s="3">
        <v>4219709</v>
      </c>
      <c r="G10236" s="1" t="s">
        <v>867</v>
      </c>
      <c r="H10236">
        <v>2031</v>
      </c>
      <c r="I10236" s="1" t="s">
        <v>1016</v>
      </c>
      <c r="J10236">
        <v>16909158</v>
      </c>
      <c r="K10236" s="1" t="s">
        <v>1211</v>
      </c>
      <c r="L10236">
        <v>6</v>
      </c>
      <c r="M10236" s="1" t="s">
        <v>1600</v>
      </c>
      <c r="N10236" s="1" t="str">
        <f t="shared" si="159"/>
        <v>1940-1949</v>
      </c>
    </row>
    <row r="10237" spans="1:14" hidden="1" x14ac:dyDescent="0.3">
      <c r="A10237">
        <v>34583</v>
      </c>
      <c r="B10237" s="1" t="s">
        <v>176</v>
      </c>
      <c r="C10237">
        <v>1942</v>
      </c>
      <c r="D10237" s="1" t="s">
        <v>66</v>
      </c>
      <c r="E10237">
        <v>102</v>
      </c>
      <c r="F10237" s="3">
        <v>4219709</v>
      </c>
      <c r="G10237" s="1" t="s">
        <v>867</v>
      </c>
      <c r="H10237">
        <v>2031</v>
      </c>
      <c r="I10237" s="1" t="s">
        <v>1016</v>
      </c>
      <c r="J10237">
        <v>16909158</v>
      </c>
      <c r="K10237" s="1" t="s">
        <v>1211</v>
      </c>
      <c r="L10237">
        <v>2134</v>
      </c>
      <c r="M10237" s="1" t="s">
        <v>1601</v>
      </c>
      <c r="N10237" s="1" t="str">
        <f t="shared" si="159"/>
        <v>1940-1949</v>
      </c>
    </row>
    <row r="10238" spans="1:14" hidden="1" x14ac:dyDescent="0.3">
      <c r="A10238">
        <v>34583</v>
      </c>
      <c r="B10238" s="1" t="s">
        <v>176</v>
      </c>
      <c r="C10238">
        <v>1942</v>
      </c>
      <c r="D10238" s="1" t="s">
        <v>66</v>
      </c>
      <c r="E10238">
        <v>102</v>
      </c>
      <c r="F10238" s="3">
        <v>4219709</v>
      </c>
      <c r="G10238" s="1" t="s">
        <v>867</v>
      </c>
      <c r="H10238">
        <v>2031</v>
      </c>
      <c r="I10238" s="1" t="s">
        <v>1016</v>
      </c>
      <c r="J10238">
        <v>258493</v>
      </c>
      <c r="K10238" s="1" t="s">
        <v>1212</v>
      </c>
      <c r="L10238">
        <v>7</v>
      </c>
      <c r="M10238" s="1" t="s">
        <v>1599</v>
      </c>
      <c r="N10238" s="1" t="str">
        <f t="shared" si="159"/>
        <v>1940-1949</v>
      </c>
    </row>
    <row r="10239" spans="1:14" hidden="1" x14ac:dyDescent="0.3">
      <c r="A10239">
        <v>34583</v>
      </c>
      <c r="B10239" s="1" t="s">
        <v>176</v>
      </c>
      <c r="C10239">
        <v>1942</v>
      </c>
      <c r="D10239" s="1" t="s">
        <v>66</v>
      </c>
      <c r="E10239">
        <v>102</v>
      </c>
      <c r="F10239" s="3">
        <v>4219709</v>
      </c>
      <c r="G10239" s="1" t="s">
        <v>867</v>
      </c>
      <c r="H10239">
        <v>2031</v>
      </c>
      <c r="I10239" s="1" t="s">
        <v>1016</v>
      </c>
      <c r="J10239">
        <v>258493</v>
      </c>
      <c r="K10239" s="1" t="s">
        <v>1212</v>
      </c>
      <c r="L10239">
        <v>6</v>
      </c>
      <c r="M10239" s="1" t="s">
        <v>1600</v>
      </c>
      <c r="N10239" s="1" t="str">
        <f t="shared" si="159"/>
        <v>1940-1949</v>
      </c>
    </row>
    <row r="10240" spans="1:14" hidden="1" x14ac:dyDescent="0.3">
      <c r="A10240">
        <v>34583</v>
      </c>
      <c r="B10240" s="1" t="s">
        <v>176</v>
      </c>
      <c r="C10240">
        <v>1942</v>
      </c>
      <c r="D10240" s="1" t="s">
        <v>66</v>
      </c>
      <c r="E10240">
        <v>102</v>
      </c>
      <c r="F10240" s="3">
        <v>4219709</v>
      </c>
      <c r="G10240" s="1" t="s">
        <v>867</v>
      </c>
      <c r="H10240">
        <v>2031</v>
      </c>
      <c r="I10240" s="1" t="s">
        <v>1016</v>
      </c>
      <c r="J10240">
        <v>258493</v>
      </c>
      <c r="K10240" s="1" t="s">
        <v>1212</v>
      </c>
      <c r="L10240">
        <v>2134</v>
      </c>
      <c r="M10240" s="1" t="s">
        <v>1601</v>
      </c>
      <c r="N10240" s="1" t="str">
        <f t="shared" si="159"/>
        <v>1940-1949</v>
      </c>
    </row>
    <row r="10241" spans="1:14" hidden="1" x14ac:dyDescent="0.3">
      <c r="A10241">
        <v>34583</v>
      </c>
      <c r="B10241" s="1" t="s">
        <v>176</v>
      </c>
      <c r="C10241">
        <v>1942</v>
      </c>
      <c r="D10241" s="1" t="s">
        <v>66</v>
      </c>
      <c r="E10241">
        <v>102</v>
      </c>
      <c r="F10241" s="3">
        <v>4219709</v>
      </c>
      <c r="G10241" s="1" t="s">
        <v>867</v>
      </c>
      <c r="H10241">
        <v>2031</v>
      </c>
      <c r="I10241" s="1" t="s">
        <v>1016</v>
      </c>
      <c r="J10241">
        <v>462321</v>
      </c>
      <c r="K10241" s="1" t="s">
        <v>1213</v>
      </c>
      <c r="L10241">
        <v>7</v>
      </c>
      <c r="M10241" s="1" t="s">
        <v>1599</v>
      </c>
      <c r="N10241" s="1" t="str">
        <f t="shared" si="159"/>
        <v>1940-1949</v>
      </c>
    </row>
    <row r="10242" spans="1:14" hidden="1" x14ac:dyDescent="0.3">
      <c r="A10242">
        <v>34583</v>
      </c>
      <c r="B10242" s="1" t="s">
        <v>176</v>
      </c>
      <c r="C10242">
        <v>1942</v>
      </c>
      <c r="D10242" s="1" t="s">
        <v>66</v>
      </c>
      <c r="E10242">
        <v>102</v>
      </c>
      <c r="F10242" s="3">
        <v>4219709</v>
      </c>
      <c r="G10242" s="1" t="s">
        <v>867</v>
      </c>
      <c r="H10242">
        <v>2031</v>
      </c>
      <c r="I10242" s="1" t="s">
        <v>1016</v>
      </c>
      <c r="J10242">
        <v>462321</v>
      </c>
      <c r="K10242" s="1" t="s">
        <v>1213</v>
      </c>
      <c r="L10242">
        <v>6</v>
      </c>
      <c r="M10242" s="1" t="s">
        <v>1600</v>
      </c>
      <c r="N10242" s="1" t="str">
        <f t="shared" ref="N10242:N10305" si="160">INT(C10242/10)*10 &amp; "-" &amp; INT(C10242/10)*10+9</f>
        <v>1940-1949</v>
      </c>
    </row>
    <row r="10243" spans="1:14" hidden="1" x14ac:dyDescent="0.3">
      <c r="A10243">
        <v>34583</v>
      </c>
      <c r="B10243" s="1" t="s">
        <v>176</v>
      </c>
      <c r="C10243">
        <v>1942</v>
      </c>
      <c r="D10243" s="1" t="s">
        <v>66</v>
      </c>
      <c r="E10243">
        <v>102</v>
      </c>
      <c r="F10243" s="3">
        <v>4219709</v>
      </c>
      <c r="G10243" s="1" t="s">
        <v>867</v>
      </c>
      <c r="H10243">
        <v>2031</v>
      </c>
      <c r="I10243" s="1" t="s">
        <v>1016</v>
      </c>
      <c r="J10243">
        <v>462321</v>
      </c>
      <c r="K10243" s="1" t="s">
        <v>1213</v>
      </c>
      <c r="L10243">
        <v>2134</v>
      </c>
      <c r="M10243" s="1" t="s">
        <v>1601</v>
      </c>
      <c r="N10243" s="1" t="str">
        <f t="shared" si="160"/>
        <v>1940-1949</v>
      </c>
    </row>
    <row r="10244" spans="1:14" hidden="1" x14ac:dyDescent="0.3">
      <c r="A10244">
        <v>34583</v>
      </c>
      <c r="B10244" s="1" t="s">
        <v>176</v>
      </c>
      <c r="C10244">
        <v>1942</v>
      </c>
      <c r="D10244" s="1" t="s">
        <v>66</v>
      </c>
      <c r="E10244">
        <v>102</v>
      </c>
      <c r="F10244" s="3">
        <v>4219709</v>
      </c>
      <c r="G10244" s="1" t="s">
        <v>896</v>
      </c>
      <c r="H10244">
        <v>2031</v>
      </c>
      <c r="I10244" s="1" t="s">
        <v>1016</v>
      </c>
      <c r="J10244">
        <v>16909158</v>
      </c>
      <c r="K10244" s="1" t="s">
        <v>1211</v>
      </c>
      <c r="L10244">
        <v>7</v>
      </c>
      <c r="M10244" s="1" t="s">
        <v>1599</v>
      </c>
      <c r="N10244" s="1" t="str">
        <f t="shared" si="160"/>
        <v>1940-1949</v>
      </c>
    </row>
    <row r="10245" spans="1:14" hidden="1" x14ac:dyDescent="0.3">
      <c r="A10245">
        <v>34583</v>
      </c>
      <c r="B10245" s="1" t="s">
        <v>176</v>
      </c>
      <c r="C10245">
        <v>1942</v>
      </c>
      <c r="D10245" s="1" t="s">
        <v>66</v>
      </c>
      <c r="E10245">
        <v>102</v>
      </c>
      <c r="F10245" s="3">
        <v>4219709</v>
      </c>
      <c r="G10245" s="1" t="s">
        <v>896</v>
      </c>
      <c r="H10245">
        <v>2031</v>
      </c>
      <c r="I10245" s="1" t="s">
        <v>1016</v>
      </c>
      <c r="J10245">
        <v>16909158</v>
      </c>
      <c r="K10245" s="1" t="s">
        <v>1211</v>
      </c>
      <c r="L10245">
        <v>6</v>
      </c>
      <c r="M10245" s="1" t="s">
        <v>1600</v>
      </c>
      <c r="N10245" s="1" t="str">
        <f t="shared" si="160"/>
        <v>1940-1949</v>
      </c>
    </row>
    <row r="10246" spans="1:14" hidden="1" x14ac:dyDescent="0.3">
      <c r="A10246">
        <v>34583</v>
      </c>
      <c r="B10246" s="1" t="s">
        <v>176</v>
      </c>
      <c r="C10246">
        <v>1942</v>
      </c>
      <c r="D10246" s="1" t="s">
        <v>66</v>
      </c>
      <c r="E10246">
        <v>102</v>
      </c>
      <c r="F10246" s="3">
        <v>4219709</v>
      </c>
      <c r="G10246" s="1" t="s">
        <v>896</v>
      </c>
      <c r="H10246">
        <v>2031</v>
      </c>
      <c r="I10246" s="1" t="s">
        <v>1016</v>
      </c>
      <c r="J10246">
        <v>16909158</v>
      </c>
      <c r="K10246" s="1" t="s">
        <v>1211</v>
      </c>
      <c r="L10246">
        <v>2134</v>
      </c>
      <c r="M10246" s="1" t="s">
        <v>1601</v>
      </c>
      <c r="N10246" s="1" t="str">
        <f t="shared" si="160"/>
        <v>1940-1949</v>
      </c>
    </row>
    <row r="10247" spans="1:14" hidden="1" x14ac:dyDescent="0.3">
      <c r="A10247">
        <v>34583</v>
      </c>
      <c r="B10247" s="1" t="s">
        <v>176</v>
      </c>
      <c r="C10247">
        <v>1942</v>
      </c>
      <c r="D10247" s="1" t="s">
        <v>66</v>
      </c>
      <c r="E10247">
        <v>102</v>
      </c>
      <c r="F10247" s="3">
        <v>4219709</v>
      </c>
      <c r="G10247" s="1" t="s">
        <v>896</v>
      </c>
      <c r="H10247">
        <v>2031</v>
      </c>
      <c r="I10247" s="1" t="s">
        <v>1016</v>
      </c>
      <c r="J10247">
        <v>258493</v>
      </c>
      <c r="K10247" s="1" t="s">
        <v>1212</v>
      </c>
      <c r="L10247">
        <v>7</v>
      </c>
      <c r="M10247" s="1" t="s">
        <v>1599</v>
      </c>
      <c r="N10247" s="1" t="str">
        <f t="shared" si="160"/>
        <v>1940-1949</v>
      </c>
    </row>
    <row r="10248" spans="1:14" hidden="1" x14ac:dyDescent="0.3">
      <c r="A10248">
        <v>34583</v>
      </c>
      <c r="B10248" s="1" t="s">
        <v>176</v>
      </c>
      <c r="C10248">
        <v>1942</v>
      </c>
      <c r="D10248" s="1" t="s">
        <v>66</v>
      </c>
      <c r="E10248">
        <v>102</v>
      </c>
      <c r="F10248" s="3">
        <v>4219709</v>
      </c>
      <c r="G10248" s="1" t="s">
        <v>896</v>
      </c>
      <c r="H10248">
        <v>2031</v>
      </c>
      <c r="I10248" s="1" t="s">
        <v>1016</v>
      </c>
      <c r="J10248">
        <v>258493</v>
      </c>
      <c r="K10248" s="1" t="s">
        <v>1212</v>
      </c>
      <c r="L10248">
        <v>6</v>
      </c>
      <c r="M10248" s="1" t="s">
        <v>1600</v>
      </c>
      <c r="N10248" s="1" t="str">
        <f t="shared" si="160"/>
        <v>1940-1949</v>
      </c>
    </row>
    <row r="10249" spans="1:14" hidden="1" x14ac:dyDescent="0.3">
      <c r="A10249">
        <v>34583</v>
      </c>
      <c r="B10249" s="1" t="s">
        <v>176</v>
      </c>
      <c r="C10249">
        <v>1942</v>
      </c>
      <c r="D10249" s="1" t="s">
        <v>66</v>
      </c>
      <c r="E10249">
        <v>102</v>
      </c>
      <c r="F10249" s="3">
        <v>4219709</v>
      </c>
      <c r="G10249" s="1" t="s">
        <v>896</v>
      </c>
      <c r="H10249">
        <v>2031</v>
      </c>
      <c r="I10249" s="1" t="s">
        <v>1016</v>
      </c>
      <c r="J10249">
        <v>258493</v>
      </c>
      <c r="K10249" s="1" t="s">
        <v>1212</v>
      </c>
      <c r="L10249">
        <v>2134</v>
      </c>
      <c r="M10249" s="1" t="s">
        <v>1601</v>
      </c>
      <c r="N10249" s="1" t="str">
        <f t="shared" si="160"/>
        <v>1940-1949</v>
      </c>
    </row>
    <row r="10250" spans="1:14" hidden="1" x14ac:dyDescent="0.3">
      <c r="A10250">
        <v>34583</v>
      </c>
      <c r="B10250" s="1" t="s">
        <v>176</v>
      </c>
      <c r="C10250">
        <v>1942</v>
      </c>
      <c r="D10250" s="1" t="s">
        <v>66</v>
      </c>
      <c r="E10250">
        <v>102</v>
      </c>
      <c r="F10250" s="3">
        <v>4219709</v>
      </c>
      <c r="G10250" s="1" t="s">
        <v>896</v>
      </c>
      <c r="H10250">
        <v>2031</v>
      </c>
      <c r="I10250" s="1" t="s">
        <v>1016</v>
      </c>
      <c r="J10250">
        <v>462321</v>
      </c>
      <c r="K10250" s="1" t="s">
        <v>1213</v>
      </c>
      <c r="L10250">
        <v>7</v>
      </c>
      <c r="M10250" s="1" t="s">
        <v>1599</v>
      </c>
      <c r="N10250" s="1" t="str">
        <f t="shared" si="160"/>
        <v>1940-1949</v>
      </c>
    </row>
    <row r="10251" spans="1:14" hidden="1" x14ac:dyDescent="0.3">
      <c r="A10251">
        <v>34583</v>
      </c>
      <c r="B10251" s="1" t="s">
        <v>176</v>
      </c>
      <c r="C10251">
        <v>1942</v>
      </c>
      <c r="D10251" s="1" t="s">
        <v>66</v>
      </c>
      <c r="E10251">
        <v>102</v>
      </c>
      <c r="F10251" s="3">
        <v>4219709</v>
      </c>
      <c r="G10251" s="1" t="s">
        <v>896</v>
      </c>
      <c r="H10251">
        <v>2031</v>
      </c>
      <c r="I10251" s="1" t="s">
        <v>1016</v>
      </c>
      <c r="J10251">
        <v>462321</v>
      </c>
      <c r="K10251" s="1" t="s">
        <v>1213</v>
      </c>
      <c r="L10251">
        <v>6</v>
      </c>
      <c r="M10251" s="1" t="s">
        <v>1600</v>
      </c>
      <c r="N10251" s="1" t="str">
        <f t="shared" si="160"/>
        <v>1940-1949</v>
      </c>
    </row>
    <row r="10252" spans="1:14" hidden="1" x14ac:dyDescent="0.3">
      <c r="A10252">
        <v>34583</v>
      </c>
      <c r="B10252" s="1" t="s">
        <v>176</v>
      </c>
      <c r="C10252">
        <v>1942</v>
      </c>
      <c r="D10252" s="1" t="s">
        <v>66</v>
      </c>
      <c r="E10252">
        <v>102</v>
      </c>
      <c r="F10252" s="3">
        <v>4219709</v>
      </c>
      <c r="G10252" s="1" t="s">
        <v>896</v>
      </c>
      <c r="H10252">
        <v>2031</v>
      </c>
      <c r="I10252" s="1" t="s">
        <v>1016</v>
      </c>
      <c r="J10252">
        <v>462321</v>
      </c>
      <c r="K10252" s="1" t="s">
        <v>1213</v>
      </c>
      <c r="L10252">
        <v>2134</v>
      </c>
      <c r="M10252" s="1" t="s">
        <v>1601</v>
      </c>
      <c r="N10252" s="1" t="str">
        <f t="shared" si="160"/>
        <v>1940-1949</v>
      </c>
    </row>
    <row r="10253" spans="1:14" hidden="1" x14ac:dyDescent="0.3">
      <c r="A10253">
        <v>120735</v>
      </c>
      <c r="B10253" s="1" t="s">
        <v>582</v>
      </c>
      <c r="C10253">
        <v>1998</v>
      </c>
      <c r="D10253" s="1" t="s">
        <v>9</v>
      </c>
      <c r="E10253">
        <v>107</v>
      </c>
      <c r="F10253" s="3">
        <v>3753929</v>
      </c>
      <c r="G10253" s="1" t="s">
        <v>862</v>
      </c>
      <c r="H10253">
        <v>5363</v>
      </c>
      <c r="I10253" s="1" t="s">
        <v>1065</v>
      </c>
      <c r="J10253">
        <v>5363</v>
      </c>
      <c r="K10253" s="1" t="s">
        <v>1065</v>
      </c>
      <c r="L10253">
        <v>2076</v>
      </c>
      <c r="M10253" s="1" t="s">
        <v>1871</v>
      </c>
      <c r="N10253" s="1" t="str">
        <f t="shared" si="160"/>
        <v>1990-1999</v>
      </c>
    </row>
    <row r="10254" spans="1:14" hidden="1" x14ac:dyDescent="0.3">
      <c r="A10254">
        <v>120735</v>
      </c>
      <c r="B10254" s="1" t="s">
        <v>582</v>
      </c>
      <c r="C10254">
        <v>1998</v>
      </c>
      <c r="D10254" s="1" t="s">
        <v>9</v>
      </c>
      <c r="E10254">
        <v>107</v>
      </c>
      <c r="F10254" s="3">
        <v>3753929</v>
      </c>
      <c r="G10254" s="1" t="s">
        <v>862</v>
      </c>
      <c r="H10254">
        <v>5363</v>
      </c>
      <c r="I10254" s="1" t="s">
        <v>1065</v>
      </c>
      <c r="J10254">
        <v>5363</v>
      </c>
      <c r="K10254" s="1" t="s">
        <v>1065</v>
      </c>
      <c r="L10254">
        <v>2077</v>
      </c>
      <c r="M10254" s="1" t="s">
        <v>1872</v>
      </c>
      <c r="N10254" s="1" t="str">
        <f t="shared" si="160"/>
        <v>1990-1999</v>
      </c>
    </row>
    <row r="10255" spans="1:14" hidden="1" x14ac:dyDescent="0.3">
      <c r="A10255">
        <v>120735</v>
      </c>
      <c r="B10255" s="1" t="s">
        <v>582</v>
      </c>
      <c r="C10255">
        <v>1998</v>
      </c>
      <c r="D10255" s="1" t="s">
        <v>9</v>
      </c>
      <c r="E10255">
        <v>107</v>
      </c>
      <c r="F10255" s="3">
        <v>3753929</v>
      </c>
      <c r="G10255" s="1" t="s">
        <v>862</v>
      </c>
      <c r="H10255">
        <v>5363</v>
      </c>
      <c r="I10255" s="1" t="s">
        <v>1065</v>
      </c>
      <c r="J10255">
        <v>5363</v>
      </c>
      <c r="K10255" s="1" t="s">
        <v>1065</v>
      </c>
      <c r="L10255">
        <v>602941</v>
      </c>
      <c r="M10255" s="1" t="s">
        <v>1873</v>
      </c>
      <c r="N10255" s="1" t="str">
        <f t="shared" si="160"/>
        <v>1990-1999</v>
      </c>
    </row>
    <row r="10256" spans="1:14" hidden="1" x14ac:dyDescent="0.3">
      <c r="A10256">
        <v>120735</v>
      </c>
      <c r="B10256" s="1" t="s">
        <v>582</v>
      </c>
      <c r="C10256">
        <v>1998</v>
      </c>
      <c r="D10256" s="1" t="s">
        <v>9</v>
      </c>
      <c r="E10256">
        <v>107</v>
      </c>
      <c r="F10256" s="3">
        <v>3753929</v>
      </c>
      <c r="G10256" s="1" t="s">
        <v>942</v>
      </c>
      <c r="H10256">
        <v>5363</v>
      </c>
      <c r="I10256" s="1" t="s">
        <v>1065</v>
      </c>
      <c r="J10256">
        <v>5363</v>
      </c>
      <c r="K10256" s="1" t="s">
        <v>1065</v>
      </c>
      <c r="L10256">
        <v>2076</v>
      </c>
      <c r="M10256" s="1" t="s">
        <v>1871</v>
      </c>
      <c r="N10256" s="1" t="str">
        <f t="shared" si="160"/>
        <v>1990-1999</v>
      </c>
    </row>
    <row r="10257" spans="1:14" hidden="1" x14ac:dyDescent="0.3">
      <c r="A10257">
        <v>120735</v>
      </c>
      <c r="B10257" s="1" t="s">
        <v>582</v>
      </c>
      <c r="C10257">
        <v>1998</v>
      </c>
      <c r="D10257" s="1" t="s">
        <v>9</v>
      </c>
      <c r="E10257">
        <v>107</v>
      </c>
      <c r="F10257" s="3">
        <v>3753929</v>
      </c>
      <c r="G10257" s="1" t="s">
        <v>942</v>
      </c>
      <c r="H10257">
        <v>5363</v>
      </c>
      <c r="I10257" s="1" t="s">
        <v>1065</v>
      </c>
      <c r="J10257">
        <v>5363</v>
      </c>
      <c r="K10257" s="1" t="s">
        <v>1065</v>
      </c>
      <c r="L10257">
        <v>2077</v>
      </c>
      <c r="M10257" s="1" t="s">
        <v>1872</v>
      </c>
      <c r="N10257" s="1" t="str">
        <f t="shared" si="160"/>
        <v>1990-1999</v>
      </c>
    </row>
    <row r="10258" spans="1:14" hidden="1" x14ac:dyDescent="0.3">
      <c r="A10258">
        <v>120735</v>
      </c>
      <c r="B10258" s="1" t="s">
        <v>582</v>
      </c>
      <c r="C10258">
        <v>1998</v>
      </c>
      <c r="D10258" s="1" t="s">
        <v>9</v>
      </c>
      <c r="E10258">
        <v>107</v>
      </c>
      <c r="F10258" s="3">
        <v>3753929</v>
      </c>
      <c r="G10258" s="1" t="s">
        <v>942</v>
      </c>
      <c r="H10258">
        <v>5363</v>
      </c>
      <c r="I10258" s="1" t="s">
        <v>1065</v>
      </c>
      <c r="J10258">
        <v>5363</v>
      </c>
      <c r="K10258" s="1" t="s">
        <v>1065</v>
      </c>
      <c r="L10258">
        <v>602941</v>
      </c>
      <c r="M10258" s="1" t="s">
        <v>1873</v>
      </c>
      <c r="N10258" s="1" t="str">
        <f t="shared" si="160"/>
        <v>1990-1999</v>
      </c>
    </row>
    <row r="10259" spans="1:14" hidden="1" x14ac:dyDescent="0.3">
      <c r="A10259">
        <v>120735</v>
      </c>
      <c r="B10259" s="1" t="s">
        <v>582</v>
      </c>
      <c r="C10259">
        <v>1998</v>
      </c>
      <c r="D10259" s="1" t="s">
        <v>9</v>
      </c>
      <c r="E10259">
        <v>107</v>
      </c>
      <c r="F10259" s="3">
        <v>3753929</v>
      </c>
      <c r="G10259" s="1" t="s">
        <v>841</v>
      </c>
      <c r="H10259">
        <v>5363</v>
      </c>
      <c r="I10259" s="1" t="s">
        <v>1065</v>
      </c>
      <c r="J10259">
        <v>5363</v>
      </c>
      <c r="K10259" s="1" t="s">
        <v>1065</v>
      </c>
      <c r="L10259">
        <v>2076</v>
      </c>
      <c r="M10259" s="1" t="s">
        <v>1871</v>
      </c>
      <c r="N10259" s="1" t="str">
        <f t="shared" si="160"/>
        <v>1990-1999</v>
      </c>
    </row>
    <row r="10260" spans="1:14" hidden="1" x14ac:dyDescent="0.3">
      <c r="A10260">
        <v>120735</v>
      </c>
      <c r="B10260" s="1" t="s">
        <v>582</v>
      </c>
      <c r="C10260">
        <v>1998</v>
      </c>
      <c r="D10260" s="1" t="s">
        <v>9</v>
      </c>
      <c r="E10260">
        <v>107</v>
      </c>
      <c r="F10260" s="3">
        <v>3753929</v>
      </c>
      <c r="G10260" s="1" t="s">
        <v>841</v>
      </c>
      <c r="H10260">
        <v>5363</v>
      </c>
      <c r="I10260" s="1" t="s">
        <v>1065</v>
      </c>
      <c r="J10260">
        <v>5363</v>
      </c>
      <c r="K10260" s="1" t="s">
        <v>1065</v>
      </c>
      <c r="L10260">
        <v>2077</v>
      </c>
      <c r="M10260" s="1" t="s">
        <v>1872</v>
      </c>
      <c r="N10260" s="1" t="str">
        <f t="shared" si="160"/>
        <v>1990-1999</v>
      </c>
    </row>
    <row r="10261" spans="1:14" hidden="1" x14ac:dyDescent="0.3">
      <c r="A10261">
        <v>120735</v>
      </c>
      <c r="B10261" s="1" t="s">
        <v>582</v>
      </c>
      <c r="C10261">
        <v>1998</v>
      </c>
      <c r="D10261" s="1" t="s">
        <v>9</v>
      </c>
      <c r="E10261">
        <v>107</v>
      </c>
      <c r="F10261" s="3">
        <v>3753929</v>
      </c>
      <c r="G10261" s="1" t="s">
        <v>841</v>
      </c>
      <c r="H10261">
        <v>5363</v>
      </c>
      <c r="I10261" s="1" t="s">
        <v>1065</v>
      </c>
      <c r="J10261">
        <v>5363</v>
      </c>
      <c r="K10261" s="1" t="s">
        <v>1065</v>
      </c>
      <c r="L10261">
        <v>602941</v>
      </c>
      <c r="M10261" s="1" t="s">
        <v>1873</v>
      </c>
      <c r="N10261" s="1" t="str">
        <f t="shared" si="160"/>
        <v>1990-1999</v>
      </c>
    </row>
    <row r="10262" spans="1:14" hidden="1" x14ac:dyDescent="0.3">
      <c r="A10262">
        <v>120735</v>
      </c>
      <c r="B10262" s="1" t="s">
        <v>582</v>
      </c>
      <c r="C10262">
        <v>1998</v>
      </c>
      <c r="D10262" s="1" t="s">
        <v>9</v>
      </c>
      <c r="E10262">
        <v>107</v>
      </c>
      <c r="F10262" s="3">
        <v>3753929</v>
      </c>
      <c r="G10262" s="1" t="s">
        <v>921</v>
      </c>
      <c r="H10262">
        <v>5363</v>
      </c>
      <c r="I10262" s="1" t="s">
        <v>1065</v>
      </c>
      <c r="J10262">
        <v>5363</v>
      </c>
      <c r="K10262" s="1" t="s">
        <v>1065</v>
      </c>
      <c r="L10262">
        <v>2076</v>
      </c>
      <c r="M10262" s="1" t="s">
        <v>1871</v>
      </c>
      <c r="N10262" s="1" t="str">
        <f t="shared" si="160"/>
        <v>1990-1999</v>
      </c>
    </row>
    <row r="10263" spans="1:14" hidden="1" x14ac:dyDescent="0.3">
      <c r="A10263">
        <v>120735</v>
      </c>
      <c r="B10263" s="1" t="s">
        <v>582</v>
      </c>
      <c r="C10263">
        <v>1998</v>
      </c>
      <c r="D10263" s="1" t="s">
        <v>9</v>
      </c>
      <c r="E10263">
        <v>107</v>
      </c>
      <c r="F10263" s="3">
        <v>3753929</v>
      </c>
      <c r="G10263" s="1" t="s">
        <v>921</v>
      </c>
      <c r="H10263">
        <v>5363</v>
      </c>
      <c r="I10263" s="1" t="s">
        <v>1065</v>
      </c>
      <c r="J10263">
        <v>5363</v>
      </c>
      <c r="K10263" s="1" t="s">
        <v>1065</v>
      </c>
      <c r="L10263">
        <v>2077</v>
      </c>
      <c r="M10263" s="1" t="s">
        <v>1872</v>
      </c>
      <c r="N10263" s="1" t="str">
        <f t="shared" si="160"/>
        <v>1990-1999</v>
      </c>
    </row>
    <row r="10264" spans="1:14" hidden="1" x14ac:dyDescent="0.3">
      <c r="A10264">
        <v>120735</v>
      </c>
      <c r="B10264" s="1" t="s">
        <v>582</v>
      </c>
      <c r="C10264">
        <v>1998</v>
      </c>
      <c r="D10264" s="1" t="s">
        <v>9</v>
      </c>
      <c r="E10264">
        <v>107</v>
      </c>
      <c r="F10264" s="3">
        <v>3753929</v>
      </c>
      <c r="G10264" s="1" t="s">
        <v>921</v>
      </c>
      <c r="H10264">
        <v>5363</v>
      </c>
      <c r="I10264" s="1" t="s">
        <v>1065</v>
      </c>
      <c r="J10264">
        <v>5363</v>
      </c>
      <c r="K10264" s="1" t="s">
        <v>1065</v>
      </c>
      <c r="L10264">
        <v>602941</v>
      </c>
      <c r="M10264" s="1" t="s">
        <v>1873</v>
      </c>
      <c r="N10264" s="1" t="str">
        <f t="shared" si="160"/>
        <v>1990-1999</v>
      </c>
    </row>
    <row r="10265" spans="1:14" hidden="1" x14ac:dyDescent="0.3">
      <c r="A10265">
        <v>120735</v>
      </c>
      <c r="B10265" s="1" t="s">
        <v>582</v>
      </c>
      <c r="C10265">
        <v>1998</v>
      </c>
      <c r="D10265" s="1" t="s">
        <v>9</v>
      </c>
      <c r="E10265">
        <v>107</v>
      </c>
      <c r="F10265" s="3">
        <v>3753929</v>
      </c>
      <c r="G10265" s="1" t="s">
        <v>901</v>
      </c>
      <c r="H10265">
        <v>5363</v>
      </c>
      <c r="I10265" s="1" t="s">
        <v>1065</v>
      </c>
      <c r="J10265">
        <v>5363</v>
      </c>
      <c r="K10265" s="1" t="s">
        <v>1065</v>
      </c>
      <c r="L10265">
        <v>2076</v>
      </c>
      <c r="M10265" s="1" t="s">
        <v>1871</v>
      </c>
      <c r="N10265" s="1" t="str">
        <f t="shared" si="160"/>
        <v>1990-1999</v>
      </c>
    </row>
    <row r="10266" spans="1:14" hidden="1" x14ac:dyDescent="0.3">
      <c r="A10266">
        <v>120735</v>
      </c>
      <c r="B10266" s="1" t="s">
        <v>582</v>
      </c>
      <c r="C10266">
        <v>1998</v>
      </c>
      <c r="D10266" s="1" t="s">
        <v>9</v>
      </c>
      <c r="E10266">
        <v>107</v>
      </c>
      <c r="F10266" s="3">
        <v>3753929</v>
      </c>
      <c r="G10266" s="1" t="s">
        <v>901</v>
      </c>
      <c r="H10266">
        <v>5363</v>
      </c>
      <c r="I10266" s="1" t="s">
        <v>1065</v>
      </c>
      <c r="J10266">
        <v>5363</v>
      </c>
      <c r="K10266" s="1" t="s">
        <v>1065</v>
      </c>
      <c r="L10266">
        <v>2077</v>
      </c>
      <c r="M10266" s="1" t="s">
        <v>1872</v>
      </c>
      <c r="N10266" s="1" t="str">
        <f t="shared" si="160"/>
        <v>1990-1999</v>
      </c>
    </row>
    <row r="10267" spans="1:14" hidden="1" x14ac:dyDescent="0.3">
      <c r="A10267">
        <v>120735</v>
      </c>
      <c r="B10267" s="1" t="s">
        <v>582</v>
      </c>
      <c r="C10267">
        <v>1998</v>
      </c>
      <c r="D10267" s="1" t="s">
        <v>9</v>
      </c>
      <c r="E10267">
        <v>107</v>
      </c>
      <c r="F10267" s="3">
        <v>3753929</v>
      </c>
      <c r="G10267" s="1" t="s">
        <v>901</v>
      </c>
      <c r="H10267">
        <v>5363</v>
      </c>
      <c r="I10267" s="1" t="s">
        <v>1065</v>
      </c>
      <c r="J10267">
        <v>5363</v>
      </c>
      <c r="K10267" s="1" t="s">
        <v>1065</v>
      </c>
      <c r="L10267">
        <v>602941</v>
      </c>
      <c r="M10267" s="1" t="s">
        <v>1873</v>
      </c>
      <c r="N10267" s="1" t="str">
        <f t="shared" si="160"/>
        <v>1990-1999</v>
      </c>
    </row>
    <row r="10268" spans="1:14" hidden="1" x14ac:dyDescent="0.3">
      <c r="A10268">
        <v>120735</v>
      </c>
      <c r="B10268" s="1" t="s">
        <v>582</v>
      </c>
      <c r="C10268">
        <v>1998</v>
      </c>
      <c r="D10268" s="1" t="s">
        <v>9</v>
      </c>
      <c r="E10268">
        <v>107</v>
      </c>
      <c r="F10268" s="3">
        <v>3753929</v>
      </c>
      <c r="G10268" s="1" t="s">
        <v>843</v>
      </c>
      <c r="H10268">
        <v>5363</v>
      </c>
      <c r="I10268" s="1" t="s">
        <v>1065</v>
      </c>
      <c r="J10268">
        <v>5363</v>
      </c>
      <c r="K10268" s="1" t="s">
        <v>1065</v>
      </c>
      <c r="L10268">
        <v>2076</v>
      </c>
      <c r="M10268" s="1" t="s">
        <v>1871</v>
      </c>
      <c r="N10268" s="1" t="str">
        <f t="shared" si="160"/>
        <v>1990-1999</v>
      </c>
    </row>
    <row r="10269" spans="1:14" hidden="1" x14ac:dyDescent="0.3">
      <c r="A10269">
        <v>120735</v>
      </c>
      <c r="B10269" s="1" t="s">
        <v>582</v>
      </c>
      <c r="C10269">
        <v>1998</v>
      </c>
      <c r="D10269" s="1" t="s">
        <v>9</v>
      </c>
      <c r="E10269">
        <v>107</v>
      </c>
      <c r="F10269" s="3">
        <v>3753929</v>
      </c>
      <c r="G10269" s="1" t="s">
        <v>843</v>
      </c>
      <c r="H10269">
        <v>5363</v>
      </c>
      <c r="I10269" s="1" t="s">
        <v>1065</v>
      </c>
      <c r="J10269">
        <v>5363</v>
      </c>
      <c r="K10269" s="1" t="s">
        <v>1065</v>
      </c>
      <c r="L10269">
        <v>2077</v>
      </c>
      <c r="M10269" s="1" t="s">
        <v>1872</v>
      </c>
      <c r="N10269" s="1" t="str">
        <f t="shared" si="160"/>
        <v>1990-1999</v>
      </c>
    </row>
    <row r="10270" spans="1:14" hidden="1" x14ac:dyDescent="0.3">
      <c r="A10270">
        <v>120735</v>
      </c>
      <c r="B10270" s="1" t="s">
        <v>582</v>
      </c>
      <c r="C10270">
        <v>1998</v>
      </c>
      <c r="D10270" s="1" t="s">
        <v>9</v>
      </c>
      <c r="E10270">
        <v>107</v>
      </c>
      <c r="F10270" s="3">
        <v>3753929</v>
      </c>
      <c r="G10270" s="1" t="s">
        <v>843</v>
      </c>
      <c r="H10270">
        <v>5363</v>
      </c>
      <c r="I10270" s="1" t="s">
        <v>1065</v>
      </c>
      <c r="J10270">
        <v>5363</v>
      </c>
      <c r="K10270" s="1" t="s">
        <v>1065</v>
      </c>
      <c r="L10270">
        <v>602941</v>
      </c>
      <c r="M10270" s="1" t="s">
        <v>1873</v>
      </c>
      <c r="N10270" s="1" t="str">
        <f t="shared" si="160"/>
        <v>1990-1999</v>
      </c>
    </row>
    <row r="10271" spans="1:14" hidden="1" x14ac:dyDescent="0.3">
      <c r="A10271">
        <v>180093</v>
      </c>
      <c r="B10271" s="1" t="s">
        <v>330</v>
      </c>
      <c r="C10271">
        <v>2000</v>
      </c>
      <c r="D10271" s="1" t="s">
        <v>331</v>
      </c>
      <c r="E10271">
        <v>102</v>
      </c>
      <c r="F10271" s="3">
        <v>3635482</v>
      </c>
      <c r="G10271" s="1" t="s">
        <v>849</v>
      </c>
      <c r="H10271">
        <v>4716</v>
      </c>
      <c r="I10271" s="1" t="s">
        <v>1048</v>
      </c>
      <c r="J10271">
        <v>782968</v>
      </c>
      <c r="K10271" s="1" t="s">
        <v>1271</v>
      </c>
      <c r="L10271">
        <v>995</v>
      </c>
      <c r="M10271" s="1" t="s">
        <v>1704</v>
      </c>
      <c r="N10271" s="1" t="str">
        <f t="shared" si="160"/>
        <v>2000-2009</v>
      </c>
    </row>
    <row r="10272" spans="1:14" hidden="1" x14ac:dyDescent="0.3">
      <c r="A10272">
        <v>180093</v>
      </c>
      <c r="B10272" s="1" t="s">
        <v>330</v>
      </c>
      <c r="C10272">
        <v>2000</v>
      </c>
      <c r="D10272" s="1" t="s">
        <v>331</v>
      </c>
      <c r="E10272">
        <v>102</v>
      </c>
      <c r="F10272" s="3">
        <v>3635482</v>
      </c>
      <c r="G10272" s="1" t="s">
        <v>849</v>
      </c>
      <c r="H10272">
        <v>4716</v>
      </c>
      <c r="I10272" s="1" t="s">
        <v>1048</v>
      </c>
      <c r="J10272">
        <v>782968</v>
      </c>
      <c r="K10272" s="1" t="s">
        <v>1271</v>
      </c>
      <c r="L10272">
        <v>1467</v>
      </c>
      <c r="M10272" s="1" t="s">
        <v>1705</v>
      </c>
      <c r="N10272" s="1" t="str">
        <f t="shared" si="160"/>
        <v>2000-2009</v>
      </c>
    </row>
    <row r="10273" spans="1:14" hidden="1" x14ac:dyDescent="0.3">
      <c r="A10273">
        <v>180093</v>
      </c>
      <c r="B10273" s="1" t="s">
        <v>330</v>
      </c>
      <c r="C10273">
        <v>2000</v>
      </c>
      <c r="D10273" s="1" t="s">
        <v>331</v>
      </c>
      <c r="E10273">
        <v>102</v>
      </c>
      <c r="F10273" s="3">
        <v>3635482</v>
      </c>
      <c r="G10273" s="1" t="s">
        <v>849</v>
      </c>
      <c r="H10273">
        <v>4716</v>
      </c>
      <c r="I10273" s="1" t="s">
        <v>1048</v>
      </c>
      <c r="J10273">
        <v>782968</v>
      </c>
      <c r="K10273" s="1" t="s">
        <v>1271</v>
      </c>
      <c r="L10273">
        <v>124</v>
      </c>
      <c r="M10273" s="1" t="s">
        <v>1706</v>
      </c>
      <c r="N10273" s="1" t="str">
        <f t="shared" si="160"/>
        <v>2000-2009</v>
      </c>
    </row>
    <row r="10274" spans="1:14" hidden="1" x14ac:dyDescent="0.3">
      <c r="A10274">
        <v>180093</v>
      </c>
      <c r="B10274" s="1" t="s">
        <v>330</v>
      </c>
      <c r="C10274">
        <v>2000</v>
      </c>
      <c r="D10274" s="1" t="s">
        <v>331</v>
      </c>
      <c r="E10274">
        <v>102</v>
      </c>
      <c r="F10274" s="3">
        <v>3635482</v>
      </c>
      <c r="G10274" s="1" t="s">
        <v>849</v>
      </c>
      <c r="H10274">
        <v>4716</v>
      </c>
      <c r="I10274" s="1" t="s">
        <v>1048</v>
      </c>
      <c r="J10274">
        <v>4716</v>
      </c>
      <c r="K10274" s="1" t="s">
        <v>1048</v>
      </c>
      <c r="L10274">
        <v>995</v>
      </c>
      <c r="M10274" s="1" t="s">
        <v>1704</v>
      </c>
      <c r="N10274" s="1" t="str">
        <f t="shared" si="160"/>
        <v>2000-2009</v>
      </c>
    </row>
    <row r="10275" spans="1:14" hidden="1" x14ac:dyDescent="0.3">
      <c r="A10275">
        <v>180093</v>
      </c>
      <c r="B10275" s="1" t="s">
        <v>330</v>
      </c>
      <c r="C10275">
        <v>2000</v>
      </c>
      <c r="D10275" s="1" t="s">
        <v>331</v>
      </c>
      <c r="E10275">
        <v>102</v>
      </c>
      <c r="F10275" s="3">
        <v>3635482</v>
      </c>
      <c r="G10275" s="1" t="s">
        <v>849</v>
      </c>
      <c r="H10275">
        <v>4716</v>
      </c>
      <c r="I10275" s="1" t="s">
        <v>1048</v>
      </c>
      <c r="J10275">
        <v>4716</v>
      </c>
      <c r="K10275" s="1" t="s">
        <v>1048</v>
      </c>
      <c r="L10275">
        <v>1467</v>
      </c>
      <c r="M10275" s="1" t="s">
        <v>1705</v>
      </c>
      <c r="N10275" s="1" t="str">
        <f t="shared" si="160"/>
        <v>2000-2009</v>
      </c>
    </row>
    <row r="10276" spans="1:14" hidden="1" x14ac:dyDescent="0.3">
      <c r="A10276">
        <v>180093</v>
      </c>
      <c r="B10276" s="1" t="s">
        <v>330</v>
      </c>
      <c r="C10276">
        <v>2000</v>
      </c>
      <c r="D10276" s="1" t="s">
        <v>331</v>
      </c>
      <c r="E10276">
        <v>102</v>
      </c>
      <c r="F10276" s="3">
        <v>3635482</v>
      </c>
      <c r="G10276" s="1" t="s">
        <v>849</v>
      </c>
      <c r="H10276">
        <v>4716</v>
      </c>
      <c r="I10276" s="1" t="s">
        <v>1048</v>
      </c>
      <c r="J10276">
        <v>4716</v>
      </c>
      <c r="K10276" s="1" t="s">
        <v>1048</v>
      </c>
      <c r="L10276">
        <v>124</v>
      </c>
      <c r="M10276" s="1" t="s">
        <v>1706</v>
      </c>
      <c r="N10276" s="1" t="str">
        <f t="shared" si="160"/>
        <v>2000-2009</v>
      </c>
    </row>
    <row r="10277" spans="1:14" hidden="1" x14ac:dyDescent="0.3">
      <c r="A10277">
        <v>180093</v>
      </c>
      <c r="B10277" s="1" t="s">
        <v>330</v>
      </c>
      <c r="C10277">
        <v>2000</v>
      </c>
      <c r="D10277" s="1" t="s">
        <v>331</v>
      </c>
      <c r="E10277">
        <v>102</v>
      </c>
      <c r="F10277" s="3">
        <v>3635482</v>
      </c>
      <c r="G10277" s="1" t="s">
        <v>842</v>
      </c>
      <c r="H10277">
        <v>4716</v>
      </c>
      <c r="I10277" s="1" t="s">
        <v>1048</v>
      </c>
      <c r="J10277">
        <v>782968</v>
      </c>
      <c r="K10277" s="1" t="s">
        <v>1271</v>
      </c>
      <c r="L10277">
        <v>995</v>
      </c>
      <c r="M10277" s="1" t="s">
        <v>1704</v>
      </c>
      <c r="N10277" s="1" t="str">
        <f t="shared" si="160"/>
        <v>2000-2009</v>
      </c>
    </row>
    <row r="10278" spans="1:14" hidden="1" x14ac:dyDescent="0.3">
      <c r="A10278">
        <v>180093</v>
      </c>
      <c r="B10278" s="1" t="s">
        <v>330</v>
      </c>
      <c r="C10278">
        <v>2000</v>
      </c>
      <c r="D10278" s="1" t="s">
        <v>331</v>
      </c>
      <c r="E10278">
        <v>102</v>
      </c>
      <c r="F10278" s="3">
        <v>3635482</v>
      </c>
      <c r="G10278" s="1" t="s">
        <v>842</v>
      </c>
      <c r="H10278">
        <v>4716</v>
      </c>
      <c r="I10278" s="1" t="s">
        <v>1048</v>
      </c>
      <c r="J10278">
        <v>782968</v>
      </c>
      <c r="K10278" s="1" t="s">
        <v>1271</v>
      </c>
      <c r="L10278">
        <v>1467</v>
      </c>
      <c r="M10278" s="1" t="s">
        <v>1705</v>
      </c>
      <c r="N10278" s="1" t="str">
        <f t="shared" si="160"/>
        <v>2000-2009</v>
      </c>
    </row>
    <row r="10279" spans="1:14" hidden="1" x14ac:dyDescent="0.3">
      <c r="A10279">
        <v>180093</v>
      </c>
      <c r="B10279" s="1" t="s">
        <v>330</v>
      </c>
      <c r="C10279">
        <v>2000</v>
      </c>
      <c r="D10279" s="1" t="s">
        <v>331</v>
      </c>
      <c r="E10279">
        <v>102</v>
      </c>
      <c r="F10279" s="3">
        <v>3635482</v>
      </c>
      <c r="G10279" s="1" t="s">
        <v>842</v>
      </c>
      <c r="H10279">
        <v>4716</v>
      </c>
      <c r="I10279" s="1" t="s">
        <v>1048</v>
      </c>
      <c r="J10279">
        <v>782968</v>
      </c>
      <c r="K10279" s="1" t="s">
        <v>1271</v>
      </c>
      <c r="L10279">
        <v>124</v>
      </c>
      <c r="M10279" s="1" t="s">
        <v>1706</v>
      </c>
      <c r="N10279" s="1" t="str">
        <f t="shared" si="160"/>
        <v>2000-2009</v>
      </c>
    </row>
    <row r="10280" spans="1:14" hidden="1" x14ac:dyDescent="0.3">
      <c r="A10280">
        <v>180093</v>
      </c>
      <c r="B10280" s="1" t="s">
        <v>330</v>
      </c>
      <c r="C10280">
        <v>2000</v>
      </c>
      <c r="D10280" s="1" t="s">
        <v>331</v>
      </c>
      <c r="E10280">
        <v>102</v>
      </c>
      <c r="F10280" s="3">
        <v>3635482</v>
      </c>
      <c r="G10280" s="1" t="s">
        <v>842</v>
      </c>
      <c r="H10280">
        <v>4716</v>
      </c>
      <c r="I10280" s="1" t="s">
        <v>1048</v>
      </c>
      <c r="J10280">
        <v>4716</v>
      </c>
      <c r="K10280" s="1" t="s">
        <v>1048</v>
      </c>
      <c r="L10280">
        <v>995</v>
      </c>
      <c r="M10280" s="1" t="s">
        <v>1704</v>
      </c>
      <c r="N10280" s="1" t="str">
        <f t="shared" si="160"/>
        <v>2000-2009</v>
      </c>
    </row>
    <row r="10281" spans="1:14" hidden="1" x14ac:dyDescent="0.3">
      <c r="A10281">
        <v>180093</v>
      </c>
      <c r="B10281" s="1" t="s">
        <v>330</v>
      </c>
      <c r="C10281">
        <v>2000</v>
      </c>
      <c r="D10281" s="1" t="s">
        <v>331</v>
      </c>
      <c r="E10281">
        <v>102</v>
      </c>
      <c r="F10281" s="3">
        <v>3635482</v>
      </c>
      <c r="G10281" s="1" t="s">
        <v>842</v>
      </c>
      <c r="H10281">
        <v>4716</v>
      </c>
      <c r="I10281" s="1" t="s">
        <v>1048</v>
      </c>
      <c r="J10281">
        <v>4716</v>
      </c>
      <c r="K10281" s="1" t="s">
        <v>1048</v>
      </c>
      <c r="L10281">
        <v>1467</v>
      </c>
      <c r="M10281" s="1" t="s">
        <v>1705</v>
      </c>
      <c r="N10281" s="1" t="str">
        <f t="shared" si="160"/>
        <v>2000-2009</v>
      </c>
    </row>
    <row r="10282" spans="1:14" hidden="1" x14ac:dyDescent="0.3">
      <c r="A10282">
        <v>180093</v>
      </c>
      <c r="B10282" s="1" t="s">
        <v>330</v>
      </c>
      <c r="C10282">
        <v>2000</v>
      </c>
      <c r="D10282" s="1" t="s">
        <v>331</v>
      </c>
      <c r="E10282">
        <v>102</v>
      </c>
      <c r="F10282" s="3">
        <v>3635482</v>
      </c>
      <c r="G10282" s="1" t="s">
        <v>842</v>
      </c>
      <c r="H10282">
        <v>4716</v>
      </c>
      <c r="I10282" s="1" t="s">
        <v>1048</v>
      </c>
      <c r="J10282">
        <v>4716</v>
      </c>
      <c r="K10282" s="1" t="s">
        <v>1048</v>
      </c>
      <c r="L10282">
        <v>124</v>
      </c>
      <c r="M10282" s="1" t="s">
        <v>1706</v>
      </c>
      <c r="N10282" s="1" t="str">
        <f t="shared" si="160"/>
        <v>2000-2009</v>
      </c>
    </row>
    <row r="10283" spans="1:14" hidden="1" x14ac:dyDescent="0.3">
      <c r="A10283">
        <v>180093</v>
      </c>
      <c r="B10283" s="1" t="s">
        <v>330</v>
      </c>
      <c r="C10283">
        <v>2000</v>
      </c>
      <c r="D10283" s="1" t="s">
        <v>331</v>
      </c>
      <c r="E10283">
        <v>102</v>
      </c>
      <c r="F10283" s="3">
        <v>3635482</v>
      </c>
      <c r="G10283" s="1" t="s">
        <v>840</v>
      </c>
      <c r="H10283">
        <v>4716</v>
      </c>
      <c r="I10283" s="1" t="s">
        <v>1048</v>
      </c>
      <c r="J10283">
        <v>782968</v>
      </c>
      <c r="K10283" s="1" t="s">
        <v>1271</v>
      </c>
      <c r="L10283">
        <v>995</v>
      </c>
      <c r="M10283" s="1" t="s">
        <v>1704</v>
      </c>
      <c r="N10283" s="1" t="str">
        <f t="shared" si="160"/>
        <v>2000-2009</v>
      </c>
    </row>
    <row r="10284" spans="1:14" hidden="1" x14ac:dyDescent="0.3">
      <c r="A10284">
        <v>180093</v>
      </c>
      <c r="B10284" s="1" t="s">
        <v>330</v>
      </c>
      <c r="C10284">
        <v>2000</v>
      </c>
      <c r="D10284" s="1" t="s">
        <v>331</v>
      </c>
      <c r="E10284">
        <v>102</v>
      </c>
      <c r="F10284" s="3">
        <v>3635482</v>
      </c>
      <c r="G10284" s="1" t="s">
        <v>840</v>
      </c>
      <c r="H10284">
        <v>4716</v>
      </c>
      <c r="I10284" s="1" t="s">
        <v>1048</v>
      </c>
      <c r="J10284">
        <v>782968</v>
      </c>
      <c r="K10284" s="1" t="s">
        <v>1271</v>
      </c>
      <c r="L10284">
        <v>1467</v>
      </c>
      <c r="M10284" s="1" t="s">
        <v>1705</v>
      </c>
      <c r="N10284" s="1" t="str">
        <f t="shared" si="160"/>
        <v>2000-2009</v>
      </c>
    </row>
    <row r="10285" spans="1:14" hidden="1" x14ac:dyDescent="0.3">
      <c r="A10285">
        <v>180093</v>
      </c>
      <c r="B10285" s="1" t="s">
        <v>330</v>
      </c>
      <c r="C10285">
        <v>2000</v>
      </c>
      <c r="D10285" s="1" t="s">
        <v>331</v>
      </c>
      <c r="E10285">
        <v>102</v>
      </c>
      <c r="F10285" s="3">
        <v>3635482</v>
      </c>
      <c r="G10285" s="1" t="s">
        <v>840</v>
      </c>
      <c r="H10285">
        <v>4716</v>
      </c>
      <c r="I10285" s="1" t="s">
        <v>1048</v>
      </c>
      <c r="J10285">
        <v>782968</v>
      </c>
      <c r="K10285" s="1" t="s">
        <v>1271</v>
      </c>
      <c r="L10285">
        <v>124</v>
      </c>
      <c r="M10285" s="1" t="s">
        <v>1706</v>
      </c>
      <c r="N10285" s="1" t="str">
        <f t="shared" si="160"/>
        <v>2000-2009</v>
      </c>
    </row>
    <row r="10286" spans="1:14" hidden="1" x14ac:dyDescent="0.3">
      <c r="A10286">
        <v>180093</v>
      </c>
      <c r="B10286" s="1" t="s">
        <v>330</v>
      </c>
      <c r="C10286">
        <v>2000</v>
      </c>
      <c r="D10286" s="1" t="s">
        <v>331</v>
      </c>
      <c r="E10286">
        <v>102</v>
      </c>
      <c r="F10286" s="3">
        <v>3635482</v>
      </c>
      <c r="G10286" s="1" t="s">
        <v>840</v>
      </c>
      <c r="H10286">
        <v>4716</v>
      </c>
      <c r="I10286" s="1" t="s">
        <v>1048</v>
      </c>
      <c r="J10286">
        <v>4716</v>
      </c>
      <c r="K10286" s="1" t="s">
        <v>1048</v>
      </c>
      <c r="L10286">
        <v>995</v>
      </c>
      <c r="M10286" s="1" t="s">
        <v>1704</v>
      </c>
      <c r="N10286" s="1" t="str">
        <f t="shared" si="160"/>
        <v>2000-2009</v>
      </c>
    </row>
    <row r="10287" spans="1:14" hidden="1" x14ac:dyDescent="0.3">
      <c r="A10287">
        <v>180093</v>
      </c>
      <c r="B10287" s="1" t="s">
        <v>330</v>
      </c>
      <c r="C10287">
        <v>2000</v>
      </c>
      <c r="D10287" s="1" t="s">
        <v>331</v>
      </c>
      <c r="E10287">
        <v>102</v>
      </c>
      <c r="F10287" s="3">
        <v>3635482</v>
      </c>
      <c r="G10287" s="1" t="s">
        <v>840</v>
      </c>
      <c r="H10287">
        <v>4716</v>
      </c>
      <c r="I10287" s="1" t="s">
        <v>1048</v>
      </c>
      <c r="J10287">
        <v>4716</v>
      </c>
      <c r="K10287" s="1" t="s">
        <v>1048</v>
      </c>
      <c r="L10287">
        <v>1467</v>
      </c>
      <c r="M10287" s="1" t="s">
        <v>1705</v>
      </c>
      <c r="N10287" s="1" t="str">
        <f t="shared" si="160"/>
        <v>2000-2009</v>
      </c>
    </row>
    <row r="10288" spans="1:14" hidden="1" x14ac:dyDescent="0.3">
      <c r="A10288">
        <v>180093</v>
      </c>
      <c r="B10288" s="1" t="s">
        <v>330</v>
      </c>
      <c r="C10288">
        <v>2000</v>
      </c>
      <c r="D10288" s="1" t="s">
        <v>331</v>
      </c>
      <c r="E10288">
        <v>102</v>
      </c>
      <c r="F10288" s="3">
        <v>3635482</v>
      </c>
      <c r="G10288" s="1" t="s">
        <v>840</v>
      </c>
      <c r="H10288">
        <v>4716</v>
      </c>
      <c r="I10288" s="1" t="s">
        <v>1048</v>
      </c>
      <c r="J10288">
        <v>4716</v>
      </c>
      <c r="K10288" s="1" t="s">
        <v>1048</v>
      </c>
      <c r="L10288">
        <v>124</v>
      </c>
      <c r="M10288" s="1" t="s">
        <v>1706</v>
      </c>
      <c r="N10288" s="1" t="str">
        <f t="shared" si="160"/>
        <v>2000-2009</v>
      </c>
    </row>
    <row r="10289" spans="1:14" hidden="1" x14ac:dyDescent="0.3">
      <c r="A10289">
        <v>3011894</v>
      </c>
      <c r="B10289" s="1" t="s">
        <v>686</v>
      </c>
      <c r="C10289">
        <v>2014</v>
      </c>
      <c r="D10289" s="1" t="s">
        <v>9</v>
      </c>
      <c r="E10289">
        <v>122</v>
      </c>
      <c r="F10289" s="3">
        <v>3106530</v>
      </c>
      <c r="G10289" s="1" t="s">
        <v>862</v>
      </c>
      <c r="H10289">
        <v>1167933</v>
      </c>
      <c r="I10289" s="1" t="s">
        <v>1115</v>
      </c>
      <c r="J10289">
        <v>2265326</v>
      </c>
      <c r="K10289" s="1" t="s">
        <v>1423</v>
      </c>
      <c r="L10289">
        <v>334882</v>
      </c>
      <c r="M10289" s="1" t="s">
        <v>1945</v>
      </c>
      <c r="N10289" s="1" t="str">
        <f t="shared" si="160"/>
        <v>2010-2019</v>
      </c>
    </row>
    <row r="10290" spans="1:14" hidden="1" x14ac:dyDescent="0.3">
      <c r="A10290">
        <v>3011894</v>
      </c>
      <c r="B10290" s="1" t="s">
        <v>686</v>
      </c>
      <c r="C10290">
        <v>2014</v>
      </c>
      <c r="D10290" s="1" t="s">
        <v>9</v>
      </c>
      <c r="E10290">
        <v>122</v>
      </c>
      <c r="F10290" s="3">
        <v>3106530</v>
      </c>
      <c r="G10290" s="1" t="s">
        <v>862</v>
      </c>
      <c r="H10290">
        <v>1167933</v>
      </c>
      <c r="I10290" s="1" t="s">
        <v>1115</v>
      </c>
      <c r="J10290">
        <v>2265326</v>
      </c>
      <c r="K10290" s="1" t="s">
        <v>1423</v>
      </c>
      <c r="L10290">
        <v>555404</v>
      </c>
      <c r="M10290" s="1" t="s">
        <v>1946</v>
      </c>
      <c r="N10290" s="1" t="str">
        <f t="shared" si="160"/>
        <v>2010-2019</v>
      </c>
    </row>
    <row r="10291" spans="1:14" hidden="1" x14ac:dyDescent="0.3">
      <c r="A10291">
        <v>3011894</v>
      </c>
      <c r="B10291" s="1" t="s">
        <v>686</v>
      </c>
      <c r="C10291">
        <v>2014</v>
      </c>
      <c r="D10291" s="1" t="s">
        <v>9</v>
      </c>
      <c r="E10291">
        <v>122</v>
      </c>
      <c r="F10291" s="3">
        <v>3106530</v>
      </c>
      <c r="G10291" s="1" t="s">
        <v>862</v>
      </c>
      <c r="H10291">
        <v>1167933</v>
      </c>
      <c r="I10291" s="1" t="s">
        <v>1115</v>
      </c>
      <c r="J10291">
        <v>2265326</v>
      </c>
      <c r="K10291" s="1" t="s">
        <v>1423</v>
      </c>
      <c r="L10291">
        <v>897640</v>
      </c>
      <c r="M10291" s="1" t="s">
        <v>1947</v>
      </c>
      <c r="N10291" s="1" t="str">
        <f t="shared" si="160"/>
        <v>2010-2019</v>
      </c>
    </row>
    <row r="10292" spans="1:14" hidden="1" x14ac:dyDescent="0.3">
      <c r="A10292">
        <v>3011894</v>
      </c>
      <c r="B10292" s="1" t="s">
        <v>686</v>
      </c>
      <c r="C10292">
        <v>2014</v>
      </c>
      <c r="D10292" s="1" t="s">
        <v>9</v>
      </c>
      <c r="E10292">
        <v>122</v>
      </c>
      <c r="F10292" s="3">
        <v>3106530</v>
      </c>
      <c r="G10292" s="1" t="s">
        <v>862</v>
      </c>
      <c r="H10292">
        <v>1167933</v>
      </c>
      <c r="I10292" s="1" t="s">
        <v>1115</v>
      </c>
      <c r="J10292">
        <v>1167933</v>
      </c>
      <c r="K10292" s="1" t="s">
        <v>1115</v>
      </c>
      <c r="L10292">
        <v>334882</v>
      </c>
      <c r="M10292" s="1" t="s">
        <v>1945</v>
      </c>
      <c r="N10292" s="1" t="str">
        <f t="shared" si="160"/>
        <v>2010-2019</v>
      </c>
    </row>
    <row r="10293" spans="1:14" hidden="1" x14ac:dyDescent="0.3">
      <c r="A10293">
        <v>3011894</v>
      </c>
      <c r="B10293" s="1" t="s">
        <v>686</v>
      </c>
      <c r="C10293">
        <v>2014</v>
      </c>
      <c r="D10293" s="1" t="s">
        <v>9</v>
      </c>
      <c r="E10293">
        <v>122</v>
      </c>
      <c r="F10293" s="3">
        <v>3106530</v>
      </c>
      <c r="G10293" s="1" t="s">
        <v>862</v>
      </c>
      <c r="H10293">
        <v>1167933</v>
      </c>
      <c r="I10293" s="1" t="s">
        <v>1115</v>
      </c>
      <c r="J10293">
        <v>1167933</v>
      </c>
      <c r="K10293" s="1" t="s">
        <v>1115</v>
      </c>
      <c r="L10293">
        <v>555404</v>
      </c>
      <c r="M10293" s="1" t="s">
        <v>1946</v>
      </c>
      <c r="N10293" s="1" t="str">
        <f t="shared" si="160"/>
        <v>2010-2019</v>
      </c>
    </row>
    <row r="10294" spans="1:14" hidden="1" x14ac:dyDescent="0.3">
      <c r="A10294">
        <v>3011894</v>
      </c>
      <c r="B10294" s="1" t="s">
        <v>686</v>
      </c>
      <c r="C10294">
        <v>2014</v>
      </c>
      <c r="D10294" s="1" t="s">
        <v>9</v>
      </c>
      <c r="E10294">
        <v>122</v>
      </c>
      <c r="F10294" s="3">
        <v>3106530</v>
      </c>
      <c r="G10294" s="1" t="s">
        <v>862</v>
      </c>
      <c r="H10294">
        <v>1167933</v>
      </c>
      <c r="I10294" s="1" t="s">
        <v>1115</v>
      </c>
      <c r="J10294">
        <v>1167933</v>
      </c>
      <c r="K10294" s="1" t="s">
        <v>1115</v>
      </c>
      <c r="L10294">
        <v>897640</v>
      </c>
      <c r="M10294" s="1" t="s">
        <v>1947</v>
      </c>
      <c r="N10294" s="1" t="str">
        <f t="shared" si="160"/>
        <v>2010-2019</v>
      </c>
    </row>
    <row r="10295" spans="1:14" hidden="1" x14ac:dyDescent="0.3">
      <c r="A10295">
        <v>3011894</v>
      </c>
      <c r="B10295" s="1" t="s">
        <v>686</v>
      </c>
      <c r="C10295">
        <v>2014</v>
      </c>
      <c r="D10295" s="1" t="s">
        <v>9</v>
      </c>
      <c r="E10295">
        <v>122</v>
      </c>
      <c r="F10295" s="3">
        <v>3106530</v>
      </c>
      <c r="G10295" s="1" t="s">
        <v>862</v>
      </c>
      <c r="H10295">
        <v>1167933</v>
      </c>
      <c r="I10295" s="1" t="s">
        <v>1115</v>
      </c>
      <c r="J10295">
        <v>1238855</v>
      </c>
      <c r="K10295" s="1" t="s">
        <v>1424</v>
      </c>
      <c r="L10295">
        <v>334882</v>
      </c>
      <c r="M10295" s="1" t="s">
        <v>1945</v>
      </c>
      <c r="N10295" s="1" t="str">
        <f t="shared" si="160"/>
        <v>2010-2019</v>
      </c>
    </row>
    <row r="10296" spans="1:14" hidden="1" x14ac:dyDescent="0.3">
      <c r="A10296">
        <v>3011894</v>
      </c>
      <c r="B10296" s="1" t="s">
        <v>686</v>
      </c>
      <c r="C10296">
        <v>2014</v>
      </c>
      <c r="D10296" s="1" t="s">
        <v>9</v>
      </c>
      <c r="E10296">
        <v>122</v>
      </c>
      <c r="F10296" s="3">
        <v>3106530</v>
      </c>
      <c r="G10296" s="1" t="s">
        <v>862</v>
      </c>
      <c r="H10296">
        <v>1167933</v>
      </c>
      <c r="I10296" s="1" t="s">
        <v>1115</v>
      </c>
      <c r="J10296">
        <v>1238855</v>
      </c>
      <c r="K10296" s="1" t="s">
        <v>1424</v>
      </c>
      <c r="L10296">
        <v>555404</v>
      </c>
      <c r="M10296" s="1" t="s">
        <v>1946</v>
      </c>
      <c r="N10296" s="1" t="str">
        <f t="shared" si="160"/>
        <v>2010-2019</v>
      </c>
    </row>
    <row r="10297" spans="1:14" hidden="1" x14ac:dyDescent="0.3">
      <c r="A10297">
        <v>3011894</v>
      </c>
      <c r="B10297" s="1" t="s">
        <v>686</v>
      </c>
      <c r="C10297">
        <v>2014</v>
      </c>
      <c r="D10297" s="1" t="s">
        <v>9</v>
      </c>
      <c r="E10297">
        <v>122</v>
      </c>
      <c r="F10297" s="3">
        <v>3106530</v>
      </c>
      <c r="G10297" s="1" t="s">
        <v>862</v>
      </c>
      <c r="H10297">
        <v>1167933</v>
      </c>
      <c r="I10297" s="1" t="s">
        <v>1115</v>
      </c>
      <c r="J10297">
        <v>1238855</v>
      </c>
      <c r="K10297" s="1" t="s">
        <v>1424</v>
      </c>
      <c r="L10297">
        <v>897640</v>
      </c>
      <c r="M10297" s="1" t="s">
        <v>1947</v>
      </c>
      <c r="N10297" s="1" t="str">
        <f t="shared" si="160"/>
        <v>2010-2019</v>
      </c>
    </row>
    <row r="10298" spans="1:14" hidden="1" x14ac:dyDescent="0.3">
      <c r="A10298">
        <v>3011894</v>
      </c>
      <c r="B10298" s="1" t="s">
        <v>686</v>
      </c>
      <c r="C10298">
        <v>2014</v>
      </c>
      <c r="D10298" s="1" t="s">
        <v>9</v>
      </c>
      <c r="E10298">
        <v>122</v>
      </c>
      <c r="F10298" s="3">
        <v>3106530</v>
      </c>
      <c r="G10298" s="1" t="s">
        <v>901</v>
      </c>
      <c r="H10298">
        <v>1167933</v>
      </c>
      <c r="I10298" s="1" t="s">
        <v>1115</v>
      </c>
      <c r="J10298">
        <v>2265326</v>
      </c>
      <c r="K10298" s="1" t="s">
        <v>1423</v>
      </c>
      <c r="L10298">
        <v>334882</v>
      </c>
      <c r="M10298" s="1" t="s">
        <v>1945</v>
      </c>
      <c r="N10298" s="1" t="str">
        <f t="shared" si="160"/>
        <v>2010-2019</v>
      </c>
    </row>
    <row r="10299" spans="1:14" hidden="1" x14ac:dyDescent="0.3">
      <c r="A10299">
        <v>3011894</v>
      </c>
      <c r="B10299" s="1" t="s">
        <v>686</v>
      </c>
      <c r="C10299">
        <v>2014</v>
      </c>
      <c r="D10299" s="1" t="s">
        <v>9</v>
      </c>
      <c r="E10299">
        <v>122</v>
      </c>
      <c r="F10299" s="3">
        <v>3106530</v>
      </c>
      <c r="G10299" s="1" t="s">
        <v>901</v>
      </c>
      <c r="H10299">
        <v>1167933</v>
      </c>
      <c r="I10299" s="1" t="s">
        <v>1115</v>
      </c>
      <c r="J10299">
        <v>2265326</v>
      </c>
      <c r="K10299" s="1" t="s">
        <v>1423</v>
      </c>
      <c r="L10299">
        <v>555404</v>
      </c>
      <c r="M10299" s="1" t="s">
        <v>1946</v>
      </c>
      <c r="N10299" s="1" t="str">
        <f t="shared" si="160"/>
        <v>2010-2019</v>
      </c>
    </row>
    <row r="10300" spans="1:14" hidden="1" x14ac:dyDescent="0.3">
      <c r="A10300">
        <v>3011894</v>
      </c>
      <c r="B10300" s="1" t="s">
        <v>686</v>
      </c>
      <c r="C10300">
        <v>2014</v>
      </c>
      <c r="D10300" s="1" t="s">
        <v>9</v>
      </c>
      <c r="E10300">
        <v>122</v>
      </c>
      <c r="F10300" s="3">
        <v>3106530</v>
      </c>
      <c r="G10300" s="1" t="s">
        <v>901</v>
      </c>
      <c r="H10300">
        <v>1167933</v>
      </c>
      <c r="I10300" s="1" t="s">
        <v>1115</v>
      </c>
      <c r="J10300">
        <v>2265326</v>
      </c>
      <c r="K10300" s="1" t="s">
        <v>1423</v>
      </c>
      <c r="L10300">
        <v>897640</v>
      </c>
      <c r="M10300" s="1" t="s">
        <v>1947</v>
      </c>
      <c r="N10300" s="1" t="str">
        <f t="shared" si="160"/>
        <v>2010-2019</v>
      </c>
    </row>
    <row r="10301" spans="1:14" hidden="1" x14ac:dyDescent="0.3">
      <c r="A10301">
        <v>3011894</v>
      </c>
      <c r="B10301" s="1" t="s">
        <v>686</v>
      </c>
      <c r="C10301">
        <v>2014</v>
      </c>
      <c r="D10301" s="1" t="s">
        <v>9</v>
      </c>
      <c r="E10301">
        <v>122</v>
      </c>
      <c r="F10301" s="3">
        <v>3106530</v>
      </c>
      <c r="G10301" s="1" t="s">
        <v>901</v>
      </c>
      <c r="H10301">
        <v>1167933</v>
      </c>
      <c r="I10301" s="1" t="s">
        <v>1115</v>
      </c>
      <c r="J10301">
        <v>1167933</v>
      </c>
      <c r="K10301" s="1" t="s">
        <v>1115</v>
      </c>
      <c r="L10301">
        <v>334882</v>
      </c>
      <c r="M10301" s="1" t="s">
        <v>1945</v>
      </c>
      <c r="N10301" s="1" t="str">
        <f t="shared" si="160"/>
        <v>2010-2019</v>
      </c>
    </row>
    <row r="10302" spans="1:14" hidden="1" x14ac:dyDescent="0.3">
      <c r="A10302">
        <v>3011894</v>
      </c>
      <c r="B10302" s="1" t="s">
        <v>686</v>
      </c>
      <c r="C10302">
        <v>2014</v>
      </c>
      <c r="D10302" s="1" t="s">
        <v>9</v>
      </c>
      <c r="E10302">
        <v>122</v>
      </c>
      <c r="F10302" s="3">
        <v>3106530</v>
      </c>
      <c r="G10302" s="1" t="s">
        <v>901</v>
      </c>
      <c r="H10302">
        <v>1167933</v>
      </c>
      <c r="I10302" s="1" t="s">
        <v>1115</v>
      </c>
      <c r="J10302">
        <v>1167933</v>
      </c>
      <c r="K10302" s="1" t="s">
        <v>1115</v>
      </c>
      <c r="L10302">
        <v>555404</v>
      </c>
      <c r="M10302" s="1" t="s">
        <v>1946</v>
      </c>
      <c r="N10302" s="1" t="str">
        <f t="shared" si="160"/>
        <v>2010-2019</v>
      </c>
    </row>
    <row r="10303" spans="1:14" hidden="1" x14ac:dyDescent="0.3">
      <c r="A10303">
        <v>3011894</v>
      </c>
      <c r="B10303" s="1" t="s">
        <v>686</v>
      </c>
      <c r="C10303">
        <v>2014</v>
      </c>
      <c r="D10303" s="1" t="s">
        <v>9</v>
      </c>
      <c r="E10303">
        <v>122</v>
      </c>
      <c r="F10303" s="3">
        <v>3106530</v>
      </c>
      <c r="G10303" s="1" t="s">
        <v>901</v>
      </c>
      <c r="H10303">
        <v>1167933</v>
      </c>
      <c r="I10303" s="1" t="s">
        <v>1115</v>
      </c>
      <c r="J10303">
        <v>1167933</v>
      </c>
      <c r="K10303" s="1" t="s">
        <v>1115</v>
      </c>
      <c r="L10303">
        <v>897640</v>
      </c>
      <c r="M10303" s="1" t="s">
        <v>1947</v>
      </c>
      <c r="N10303" s="1" t="str">
        <f t="shared" si="160"/>
        <v>2010-2019</v>
      </c>
    </row>
    <row r="10304" spans="1:14" hidden="1" x14ac:dyDescent="0.3">
      <c r="A10304">
        <v>3011894</v>
      </c>
      <c r="B10304" s="1" t="s">
        <v>686</v>
      </c>
      <c r="C10304">
        <v>2014</v>
      </c>
      <c r="D10304" s="1" t="s">
        <v>9</v>
      </c>
      <c r="E10304">
        <v>122</v>
      </c>
      <c r="F10304" s="3">
        <v>3106530</v>
      </c>
      <c r="G10304" s="1" t="s">
        <v>901</v>
      </c>
      <c r="H10304">
        <v>1167933</v>
      </c>
      <c r="I10304" s="1" t="s">
        <v>1115</v>
      </c>
      <c r="J10304">
        <v>1238855</v>
      </c>
      <c r="K10304" s="1" t="s">
        <v>1424</v>
      </c>
      <c r="L10304">
        <v>334882</v>
      </c>
      <c r="M10304" s="1" t="s">
        <v>1945</v>
      </c>
      <c r="N10304" s="1" t="str">
        <f t="shared" si="160"/>
        <v>2010-2019</v>
      </c>
    </row>
    <row r="10305" spans="1:14" hidden="1" x14ac:dyDescent="0.3">
      <c r="A10305">
        <v>3011894</v>
      </c>
      <c r="B10305" s="1" t="s">
        <v>686</v>
      </c>
      <c r="C10305">
        <v>2014</v>
      </c>
      <c r="D10305" s="1" t="s">
        <v>9</v>
      </c>
      <c r="E10305">
        <v>122</v>
      </c>
      <c r="F10305" s="3">
        <v>3106530</v>
      </c>
      <c r="G10305" s="1" t="s">
        <v>901</v>
      </c>
      <c r="H10305">
        <v>1167933</v>
      </c>
      <c r="I10305" s="1" t="s">
        <v>1115</v>
      </c>
      <c r="J10305">
        <v>1238855</v>
      </c>
      <c r="K10305" s="1" t="s">
        <v>1424</v>
      </c>
      <c r="L10305">
        <v>555404</v>
      </c>
      <c r="M10305" s="1" t="s">
        <v>1946</v>
      </c>
      <c r="N10305" s="1" t="str">
        <f t="shared" si="160"/>
        <v>2010-2019</v>
      </c>
    </row>
    <row r="10306" spans="1:14" hidden="1" x14ac:dyDescent="0.3">
      <c r="A10306">
        <v>3011894</v>
      </c>
      <c r="B10306" s="1" t="s">
        <v>686</v>
      </c>
      <c r="C10306">
        <v>2014</v>
      </c>
      <c r="D10306" s="1" t="s">
        <v>9</v>
      </c>
      <c r="E10306">
        <v>122</v>
      </c>
      <c r="F10306" s="3">
        <v>3106530</v>
      </c>
      <c r="G10306" s="1" t="s">
        <v>901</v>
      </c>
      <c r="H10306">
        <v>1167933</v>
      </c>
      <c r="I10306" s="1" t="s">
        <v>1115</v>
      </c>
      <c r="J10306">
        <v>1238855</v>
      </c>
      <c r="K10306" s="1" t="s">
        <v>1424</v>
      </c>
      <c r="L10306">
        <v>897640</v>
      </c>
      <c r="M10306" s="1" t="s">
        <v>1947</v>
      </c>
      <c r="N10306" s="1" t="str">
        <f t="shared" ref="N10306:N10369" si="161">INT(C10306/10)*10 &amp; "-" &amp; INT(C10306/10)*10+9</f>
        <v>2010-2019</v>
      </c>
    </row>
    <row r="10307" spans="1:14" hidden="1" x14ac:dyDescent="0.3">
      <c r="A10307">
        <v>3011894</v>
      </c>
      <c r="B10307" s="1" t="s">
        <v>686</v>
      </c>
      <c r="C10307">
        <v>2014</v>
      </c>
      <c r="D10307" s="1" t="s">
        <v>9</v>
      </c>
      <c r="E10307">
        <v>122</v>
      </c>
      <c r="F10307" s="3">
        <v>3106530</v>
      </c>
      <c r="G10307" s="1" t="s">
        <v>840</v>
      </c>
      <c r="H10307">
        <v>1167933</v>
      </c>
      <c r="I10307" s="1" t="s">
        <v>1115</v>
      </c>
      <c r="J10307">
        <v>2265326</v>
      </c>
      <c r="K10307" s="1" t="s">
        <v>1423</v>
      </c>
      <c r="L10307">
        <v>334882</v>
      </c>
      <c r="M10307" s="1" t="s">
        <v>1945</v>
      </c>
      <c r="N10307" s="1" t="str">
        <f t="shared" si="161"/>
        <v>2010-2019</v>
      </c>
    </row>
    <row r="10308" spans="1:14" hidden="1" x14ac:dyDescent="0.3">
      <c r="A10308">
        <v>3011894</v>
      </c>
      <c r="B10308" s="1" t="s">
        <v>686</v>
      </c>
      <c r="C10308">
        <v>2014</v>
      </c>
      <c r="D10308" s="1" t="s">
        <v>9</v>
      </c>
      <c r="E10308">
        <v>122</v>
      </c>
      <c r="F10308" s="3">
        <v>3106530</v>
      </c>
      <c r="G10308" s="1" t="s">
        <v>840</v>
      </c>
      <c r="H10308">
        <v>1167933</v>
      </c>
      <c r="I10308" s="1" t="s">
        <v>1115</v>
      </c>
      <c r="J10308">
        <v>2265326</v>
      </c>
      <c r="K10308" s="1" t="s">
        <v>1423</v>
      </c>
      <c r="L10308">
        <v>555404</v>
      </c>
      <c r="M10308" s="1" t="s">
        <v>1946</v>
      </c>
      <c r="N10308" s="1" t="str">
        <f t="shared" si="161"/>
        <v>2010-2019</v>
      </c>
    </row>
    <row r="10309" spans="1:14" hidden="1" x14ac:dyDescent="0.3">
      <c r="A10309">
        <v>3011894</v>
      </c>
      <c r="B10309" s="1" t="s">
        <v>686</v>
      </c>
      <c r="C10309">
        <v>2014</v>
      </c>
      <c r="D10309" s="1" t="s">
        <v>9</v>
      </c>
      <c r="E10309">
        <v>122</v>
      </c>
      <c r="F10309" s="3">
        <v>3106530</v>
      </c>
      <c r="G10309" s="1" t="s">
        <v>840</v>
      </c>
      <c r="H10309">
        <v>1167933</v>
      </c>
      <c r="I10309" s="1" t="s">
        <v>1115</v>
      </c>
      <c r="J10309">
        <v>2265326</v>
      </c>
      <c r="K10309" s="1" t="s">
        <v>1423</v>
      </c>
      <c r="L10309">
        <v>897640</v>
      </c>
      <c r="M10309" s="1" t="s">
        <v>1947</v>
      </c>
      <c r="N10309" s="1" t="str">
        <f t="shared" si="161"/>
        <v>2010-2019</v>
      </c>
    </row>
    <row r="10310" spans="1:14" hidden="1" x14ac:dyDescent="0.3">
      <c r="A10310">
        <v>3011894</v>
      </c>
      <c r="B10310" s="1" t="s">
        <v>686</v>
      </c>
      <c r="C10310">
        <v>2014</v>
      </c>
      <c r="D10310" s="1" t="s">
        <v>9</v>
      </c>
      <c r="E10310">
        <v>122</v>
      </c>
      <c r="F10310" s="3">
        <v>3106530</v>
      </c>
      <c r="G10310" s="1" t="s">
        <v>840</v>
      </c>
      <c r="H10310">
        <v>1167933</v>
      </c>
      <c r="I10310" s="1" t="s">
        <v>1115</v>
      </c>
      <c r="J10310">
        <v>1167933</v>
      </c>
      <c r="K10310" s="1" t="s">
        <v>1115</v>
      </c>
      <c r="L10310">
        <v>334882</v>
      </c>
      <c r="M10310" s="1" t="s">
        <v>1945</v>
      </c>
      <c r="N10310" s="1" t="str">
        <f t="shared" si="161"/>
        <v>2010-2019</v>
      </c>
    </row>
    <row r="10311" spans="1:14" hidden="1" x14ac:dyDescent="0.3">
      <c r="A10311">
        <v>3011894</v>
      </c>
      <c r="B10311" s="1" t="s">
        <v>686</v>
      </c>
      <c r="C10311">
        <v>2014</v>
      </c>
      <c r="D10311" s="1" t="s">
        <v>9</v>
      </c>
      <c r="E10311">
        <v>122</v>
      </c>
      <c r="F10311" s="3">
        <v>3106530</v>
      </c>
      <c r="G10311" s="1" t="s">
        <v>840</v>
      </c>
      <c r="H10311">
        <v>1167933</v>
      </c>
      <c r="I10311" s="1" t="s">
        <v>1115</v>
      </c>
      <c r="J10311">
        <v>1167933</v>
      </c>
      <c r="K10311" s="1" t="s">
        <v>1115</v>
      </c>
      <c r="L10311">
        <v>555404</v>
      </c>
      <c r="M10311" s="1" t="s">
        <v>1946</v>
      </c>
      <c r="N10311" s="1" t="str">
        <f t="shared" si="161"/>
        <v>2010-2019</v>
      </c>
    </row>
    <row r="10312" spans="1:14" hidden="1" x14ac:dyDescent="0.3">
      <c r="A10312">
        <v>3011894</v>
      </c>
      <c r="B10312" s="1" t="s">
        <v>686</v>
      </c>
      <c r="C10312">
        <v>2014</v>
      </c>
      <c r="D10312" s="1" t="s">
        <v>9</v>
      </c>
      <c r="E10312">
        <v>122</v>
      </c>
      <c r="F10312" s="3">
        <v>3106530</v>
      </c>
      <c r="G10312" s="1" t="s">
        <v>840</v>
      </c>
      <c r="H10312">
        <v>1167933</v>
      </c>
      <c r="I10312" s="1" t="s">
        <v>1115</v>
      </c>
      <c r="J10312">
        <v>1167933</v>
      </c>
      <c r="K10312" s="1" t="s">
        <v>1115</v>
      </c>
      <c r="L10312">
        <v>897640</v>
      </c>
      <c r="M10312" s="1" t="s">
        <v>1947</v>
      </c>
      <c r="N10312" s="1" t="str">
        <f t="shared" si="161"/>
        <v>2010-2019</v>
      </c>
    </row>
    <row r="10313" spans="1:14" hidden="1" x14ac:dyDescent="0.3">
      <c r="A10313">
        <v>3011894</v>
      </c>
      <c r="B10313" s="1" t="s">
        <v>686</v>
      </c>
      <c r="C10313">
        <v>2014</v>
      </c>
      <c r="D10313" s="1" t="s">
        <v>9</v>
      </c>
      <c r="E10313">
        <v>122</v>
      </c>
      <c r="F10313" s="3">
        <v>3106530</v>
      </c>
      <c r="G10313" s="1" t="s">
        <v>840</v>
      </c>
      <c r="H10313">
        <v>1167933</v>
      </c>
      <c r="I10313" s="1" t="s">
        <v>1115</v>
      </c>
      <c r="J10313">
        <v>1238855</v>
      </c>
      <c r="K10313" s="1" t="s">
        <v>1424</v>
      </c>
      <c r="L10313">
        <v>334882</v>
      </c>
      <c r="M10313" s="1" t="s">
        <v>1945</v>
      </c>
      <c r="N10313" s="1" t="str">
        <f t="shared" si="161"/>
        <v>2010-2019</v>
      </c>
    </row>
    <row r="10314" spans="1:14" hidden="1" x14ac:dyDescent="0.3">
      <c r="A10314">
        <v>3011894</v>
      </c>
      <c r="B10314" s="1" t="s">
        <v>686</v>
      </c>
      <c r="C10314">
        <v>2014</v>
      </c>
      <c r="D10314" s="1" t="s">
        <v>9</v>
      </c>
      <c r="E10314">
        <v>122</v>
      </c>
      <c r="F10314" s="3">
        <v>3106530</v>
      </c>
      <c r="G10314" s="1" t="s">
        <v>840</v>
      </c>
      <c r="H10314">
        <v>1167933</v>
      </c>
      <c r="I10314" s="1" t="s">
        <v>1115</v>
      </c>
      <c r="J10314">
        <v>1238855</v>
      </c>
      <c r="K10314" s="1" t="s">
        <v>1424</v>
      </c>
      <c r="L10314">
        <v>555404</v>
      </c>
      <c r="M10314" s="1" t="s">
        <v>1946</v>
      </c>
      <c r="N10314" s="1" t="str">
        <f t="shared" si="161"/>
        <v>2010-2019</v>
      </c>
    </row>
    <row r="10315" spans="1:14" hidden="1" x14ac:dyDescent="0.3">
      <c r="A10315">
        <v>3011894</v>
      </c>
      <c r="B10315" s="1" t="s">
        <v>686</v>
      </c>
      <c r="C10315">
        <v>2014</v>
      </c>
      <c r="D10315" s="1" t="s">
        <v>9</v>
      </c>
      <c r="E10315">
        <v>122</v>
      </c>
      <c r="F10315" s="3">
        <v>3106530</v>
      </c>
      <c r="G10315" s="1" t="s">
        <v>840</v>
      </c>
      <c r="H10315">
        <v>1167933</v>
      </c>
      <c r="I10315" s="1" t="s">
        <v>1115</v>
      </c>
      <c r="J10315">
        <v>1238855</v>
      </c>
      <c r="K10315" s="1" t="s">
        <v>1424</v>
      </c>
      <c r="L10315">
        <v>897640</v>
      </c>
      <c r="M10315" s="1" t="s">
        <v>1947</v>
      </c>
      <c r="N10315" s="1" t="str">
        <f t="shared" si="161"/>
        <v>2010-2019</v>
      </c>
    </row>
    <row r="10316" spans="1:14" hidden="1" x14ac:dyDescent="0.3">
      <c r="A10316">
        <v>3011894</v>
      </c>
      <c r="B10316" s="1" t="s">
        <v>686</v>
      </c>
      <c r="C10316">
        <v>2014</v>
      </c>
      <c r="D10316" s="1" t="s">
        <v>9</v>
      </c>
      <c r="E10316">
        <v>122</v>
      </c>
      <c r="F10316" s="3">
        <v>3106530</v>
      </c>
      <c r="G10316" s="1" t="s">
        <v>847</v>
      </c>
      <c r="H10316">
        <v>1167933</v>
      </c>
      <c r="I10316" s="1" t="s">
        <v>1115</v>
      </c>
      <c r="J10316">
        <v>2265326</v>
      </c>
      <c r="K10316" s="1" t="s">
        <v>1423</v>
      </c>
      <c r="L10316">
        <v>334882</v>
      </c>
      <c r="M10316" s="1" t="s">
        <v>1945</v>
      </c>
      <c r="N10316" s="1" t="str">
        <f t="shared" si="161"/>
        <v>2010-2019</v>
      </c>
    </row>
    <row r="10317" spans="1:14" hidden="1" x14ac:dyDescent="0.3">
      <c r="A10317">
        <v>3011894</v>
      </c>
      <c r="B10317" s="1" t="s">
        <v>686</v>
      </c>
      <c r="C10317">
        <v>2014</v>
      </c>
      <c r="D10317" s="1" t="s">
        <v>9</v>
      </c>
      <c r="E10317">
        <v>122</v>
      </c>
      <c r="F10317" s="3">
        <v>3106530</v>
      </c>
      <c r="G10317" s="1" t="s">
        <v>847</v>
      </c>
      <c r="H10317">
        <v>1167933</v>
      </c>
      <c r="I10317" s="1" t="s">
        <v>1115</v>
      </c>
      <c r="J10317">
        <v>2265326</v>
      </c>
      <c r="K10317" s="1" t="s">
        <v>1423</v>
      </c>
      <c r="L10317">
        <v>555404</v>
      </c>
      <c r="M10317" s="1" t="s">
        <v>1946</v>
      </c>
      <c r="N10317" s="1" t="str">
        <f t="shared" si="161"/>
        <v>2010-2019</v>
      </c>
    </row>
    <row r="10318" spans="1:14" hidden="1" x14ac:dyDescent="0.3">
      <c r="A10318">
        <v>3011894</v>
      </c>
      <c r="B10318" s="1" t="s">
        <v>686</v>
      </c>
      <c r="C10318">
        <v>2014</v>
      </c>
      <c r="D10318" s="1" t="s">
        <v>9</v>
      </c>
      <c r="E10318">
        <v>122</v>
      </c>
      <c r="F10318" s="3">
        <v>3106530</v>
      </c>
      <c r="G10318" s="1" t="s">
        <v>847</v>
      </c>
      <c r="H10318">
        <v>1167933</v>
      </c>
      <c r="I10318" s="1" t="s">
        <v>1115</v>
      </c>
      <c r="J10318">
        <v>2265326</v>
      </c>
      <c r="K10318" s="1" t="s">
        <v>1423</v>
      </c>
      <c r="L10318">
        <v>897640</v>
      </c>
      <c r="M10318" s="1" t="s">
        <v>1947</v>
      </c>
      <c r="N10318" s="1" t="str">
        <f t="shared" si="161"/>
        <v>2010-2019</v>
      </c>
    </row>
    <row r="10319" spans="1:14" hidden="1" x14ac:dyDescent="0.3">
      <c r="A10319">
        <v>3011894</v>
      </c>
      <c r="B10319" s="1" t="s">
        <v>686</v>
      </c>
      <c r="C10319">
        <v>2014</v>
      </c>
      <c r="D10319" s="1" t="s">
        <v>9</v>
      </c>
      <c r="E10319">
        <v>122</v>
      </c>
      <c r="F10319" s="3">
        <v>3106530</v>
      </c>
      <c r="G10319" s="1" t="s">
        <v>847</v>
      </c>
      <c r="H10319">
        <v>1167933</v>
      </c>
      <c r="I10319" s="1" t="s">
        <v>1115</v>
      </c>
      <c r="J10319">
        <v>1167933</v>
      </c>
      <c r="K10319" s="1" t="s">
        <v>1115</v>
      </c>
      <c r="L10319">
        <v>334882</v>
      </c>
      <c r="M10319" s="1" t="s">
        <v>1945</v>
      </c>
      <c r="N10319" s="1" t="str">
        <f t="shared" si="161"/>
        <v>2010-2019</v>
      </c>
    </row>
    <row r="10320" spans="1:14" hidden="1" x14ac:dyDescent="0.3">
      <c r="A10320">
        <v>3011894</v>
      </c>
      <c r="B10320" s="1" t="s">
        <v>686</v>
      </c>
      <c r="C10320">
        <v>2014</v>
      </c>
      <c r="D10320" s="1" t="s">
        <v>9</v>
      </c>
      <c r="E10320">
        <v>122</v>
      </c>
      <c r="F10320" s="3">
        <v>3106530</v>
      </c>
      <c r="G10320" s="1" t="s">
        <v>847</v>
      </c>
      <c r="H10320">
        <v>1167933</v>
      </c>
      <c r="I10320" s="1" t="s">
        <v>1115</v>
      </c>
      <c r="J10320">
        <v>1167933</v>
      </c>
      <c r="K10320" s="1" t="s">
        <v>1115</v>
      </c>
      <c r="L10320">
        <v>555404</v>
      </c>
      <c r="M10320" s="1" t="s">
        <v>1946</v>
      </c>
      <c r="N10320" s="1" t="str">
        <f t="shared" si="161"/>
        <v>2010-2019</v>
      </c>
    </row>
    <row r="10321" spans="1:14" hidden="1" x14ac:dyDescent="0.3">
      <c r="A10321">
        <v>3011894</v>
      </c>
      <c r="B10321" s="1" t="s">
        <v>686</v>
      </c>
      <c r="C10321">
        <v>2014</v>
      </c>
      <c r="D10321" s="1" t="s">
        <v>9</v>
      </c>
      <c r="E10321">
        <v>122</v>
      </c>
      <c r="F10321" s="3">
        <v>3106530</v>
      </c>
      <c r="G10321" s="1" t="s">
        <v>847</v>
      </c>
      <c r="H10321">
        <v>1167933</v>
      </c>
      <c r="I10321" s="1" t="s">
        <v>1115</v>
      </c>
      <c r="J10321">
        <v>1167933</v>
      </c>
      <c r="K10321" s="1" t="s">
        <v>1115</v>
      </c>
      <c r="L10321">
        <v>897640</v>
      </c>
      <c r="M10321" s="1" t="s">
        <v>1947</v>
      </c>
      <c r="N10321" s="1" t="str">
        <f t="shared" si="161"/>
        <v>2010-2019</v>
      </c>
    </row>
    <row r="10322" spans="1:14" hidden="1" x14ac:dyDescent="0.3">
      <c r="A10322">
        <v>3011894</v>
      </c>
      <c r="B10322" s="1" t="s">
        <v>686</v>
      </c>
      <c r="C10322">
        <v>2014</v>
      </c>
      <c r="D10322" s="1" t="s">
        <v>9</v>
      </c>
      <c r="E10322">
        <v>122</v>
      </c>
      <c r="F10322" s="3">
        <v>3106530</v>
      </c>
      <c r="G10322" s="1" t="s">
        <v>847</v>
      </c>
      <c r="H10322">
        <v>1167933</v>
      </c>
      <c r="I10322" s="1" t="s">
        <v>1115</v>
      </c>
      <c r="J10322">
        <v>1238855</v>
      </c>
      <c r="K10322" s="1" t="s">
        <v>1424</v>
      </c>
      <c r="L10322">
        <v>334882</v>
      </c>
      <c r="M10322" s="1" t="s">
        <v>1945</v>
      </c>
      <c r="N10322" s="1" t="str">
        <f t="shared" si="161"/>
        <v>2010-2019</v>
      </c>
    </row>
    <row r="10323" spans="1:14" hidden="1" x14ac:dyDescent="0.3">
      <c r="A10323">
        <v>3011894</v>
      </c>
      <c r="B10323" s="1" t="s">
        <v>686</v>
      </c>
      <c r="C10323">
        <v>2014</v>
      </c>
      <c r="D10323" s="1" t="s">
        <v>9</v>
      </c>
      <c r="E10323">
        <v>122</v>
      </c>
      <c r="F10323" s="3">
        <v>3106530</v>
      </c>
      <c r="G10323" s="1" t="s">
        <v>847</v>
      </c>
      <c r="H10323">
        <v>1167933</v>
      </c>
      <c r="I10323" s="1" t="s">
        <v>1115</v>
      </c>
      <c r="J10323">
        <v>1238855</v>
      </c>
      <c r="K10323" s="1" t="s">
        <v>1424</v>
      </c>
      <c r="L10323">
        <v>555404</v>
      </c>
      <c r="M10323" s="1" t="s">
        <v>1946</v>
      </c>
      <c r="N10323" s="1" t="str">
        <f t="shared" si="161"/>
        <v>2010-2019</v>
      </c>
    </row>
    <row r="10324" spans="1:14" hidden="1" x14ac:dyDescent="0.3">
      <c r="A10324">
        <v>3011894</v>
      </c>
      <c r="B10324" s="1" t="s">
        <v>686</v>
      </c>
      <c r="C10324">
        <v>2014</v>
      </c>
      <c r="D10324" s="1" t="s">
        <v>9</v>
      </c>
      <c r="E10324">
        <v>122</v>
      </c>
      <c r="F10324" s="3">
        <v>3106530</v>
      </c>
      <c r="G10324" s="1" t="s">
        <v>847</v>
      </c>
      <c r="H10324">
        <v>1167933</v>
      </c>
      <c r="I10324" s="1" t="s">
        <v>1115</v>
      </c>
      <c r="J10324">
        <v>1238855</v>
      </c>
      <c r="K10324" s="1" t="s">
        <v>1424</v>
      </c>
      <c r="L10324">
        <v>897640</v>
      </c>
      <c r="M10324" s="1" t="s">
        <v>1947</v>
      </c>
      <c r="N10324" s="1" t="str">
        <f t="shared" si="161"/>
        <v>2010-2019</v>
      </c>
    </row>
    <row r="10325" spans="1:14" hidden="1" x14ac:dyDescent="0.3">
      <c r="A10325">
        <v>105236</v>
      </c>
      <c r="B10325" s="1" t="s">
        <v>363</v>
      </c>
      <c r="C10325">
        <v>1992</v>
      </c>
      <c r="D10325" s="1" t="s">
        <v>9</v>
      </c>
      <c r="E10325">
        <v>99</v>
      </c>
      <c r="F10325" s="3">
        <v>2832029</v>
      </c>
      <c r="G10325" s="1" t="s">
        <v>841</v>
      </c>
      <c r="H10325">
        <v>233</v>
      </c>
      <c r="I10325" s="1" t="s">
        <v>984</v>
      </c>
      <c r="J10325">
        <v>233</v>
      </c>
      <c r="K10325" s="1" t="s">
        <v>984</v>
      </c>
      <c r="L10325">
        <v>172</v>
      </c>
      <c r="M10325" s="1" t="s">
        <v>1728</v>
      </c>
      <c r="N10325" s="1" t="str">
        <f t="shared" si="161"/>
        <v>1990-1999</v>
      </c>
    </row>
    <row r="10326" spans="1:14" hidden="1" x14ac:dyDescent="0.3">
      <c r="A10326">
        <v>105236</v>
      </c>
      <c r="B10326" s="1" t="s">
        <v>363</v>
      </c>
      <c r="C10326">
        <v>1992</v>
      </c>
      <c r="D10326" s="1" t="s">
        <v>9</v>
      </c>
      <c r="E10326">
        <v>99</v>
      </c>
      <c r="F10326" s="3">
        <v>2832029</v>
      </c>
      <c r="G10326" s="1" t="s">
        <v>841</v>
      </c>
      <c r="H10326">
        <v>233</v>
      </c>
      <c r="I10326" s="1" t="s">
        <v>984</v>
      </c>
      <c r="J10326">
        <v>233</v>
      </c>
      <c r="K10326" s="1" t="s">
        <v>984</v>
      </c>
      <c r="L10326">
        <v>619</v>
      </c>
      <c r="M10326" s="1" t="s">
        <v>1729</v>
      </c>
      <c r="N10326" s="1" t="str">
        <f t="shared" si="161"/>
        <v>1990-1999</v>
      </c>
    </row>
    <row r="10327" spans="1:14" hidden="1" x14ac:dyDescent="0.3">
      <c r="A10327">
        <v>105236</v>
      </c>
      <c r="B10327" s="1" t="s">
        <v>363</v>
      </c>
      <c r="C10327">
        <v>1992</v>
      </c>
      <c r="D10327" s="1" t="s">
        <v>9</v>
      </c>
      <c r="E10327">
        <v>99</v>
      </c>
      <c r="F10327" s="3">
        <v>2832029</v>
      </c>
      <c r="G10327" s="1" t="s">
        <v>841</v>
      </c>
      <c r="H10327">
        <v>233</v>
      </c>
      <c r="I10327" s="1" t="s">
        <v>984</v>
      </c>
      <c r="J10327">
        <v>233</v>
      </c>
      <c r="K10327" s="1" t="s">
        <v>984</v>
      </c>
      <c r="L10327">
        <v>514</v>
      </c>
      <c r="M10327" s="1" t="s">
        <v>1730</v>
      </c>
      <c r="N10327" s="1" t="str">
        <f t="shared" si="161"/>
        <v>1990-1999</v>
      </c>
    </row>
    <row r="10328" spans="1:14" hidden="1" x14ac:dyDescent="0.3">
      <c r="A10328">
        <v>105236</v>
      </c>
      <c r="B10328" s="1" t="s">
        <v>363</v>
      </c>
      <c r="C10328">
        <v>1992</v>
      </c>
      <c r="D10328" s="1" t="s">
        <v>9</v>
      </c>
      <c r="E10328">
        <v>99</v>
      </c>
      <c r="F10328" s="3">
        <v>2832029</v>
      </c>
      <c r="G10328" s="1" t="s">
        <v>841</v>
      </c>
      <c r="H10328">
        <v>233</v>
      </c>
      <c r="I10328" s="1" t="s">
        <v>984</v>
      </c>
      <c r="J10328">
        <v>812</v>
      </c>
      <c r="K10328" s="1" t="s">
        <v>1164</v>
      </c>
      <c r="L10328">
        <v>172</v>
      </c>
      <c r="M10328" s="1" t="s">
        <v>1728</v>
      </c>
      <c r="N10328" s="1" t="str">
        <f t="shared" si="161"/>
        <v>1990-1999</v>
      </c>
    </row>
    <row r="10329" spans="1:14" hidden="1" x14ac:dyDescent="0.3">
      <c r="A10329">
        <v>105236</v>
      </c>
      <c r="B10329" s="1" t="s">
        <v>363</v>
      </c>
      <c r="C10329">
        <v>1992</v>
      </c>
      <c r="D10329" s="1" t="s">
        <v>9</v>
      </c>
      <c r="E10329">
        <v>99</v>
      </c>
      <c r="F10329" s="3">
        <v>2832029</v>
      </c>
      <c r="G10329" s="1" t="s">
        <v>841</v>
      </c>
      <c r="H10329">
        <v>233</v>
      </c>
      <c r="I10329" s="1" t="s">
        <v>984</v>
      </c>
      <c r="J10329">
        <v>812</v>
      </c>
      <c r="K10329" s="1" t="s">
        <v>1164</v>
      </c>
      <c r="L10329">
        <v>619</v>
      </c>
      <c r="M10329" s="1" t="s">
        <v>1729</v>
      </c>
      <c r="N10329" s="1" t="str">
        <f t="shared" si="161"/>
        <v>1990-1999</v>
      </c>
    </row>
    <row r="10330" spans="1:14" hidden="1" x14ac:dyDescent="0.3">
      <c r="A10330">
        <v>105236</v>
      </c>
      <c r="B10330" s="1" t="s">
        <v>363</v>
      </c>
      <c r="C10330">
        <v>1992</v>
      </c>
      <c r="D10330" s="1" t="s">
        <v>9</v>
      </c>
      <c r="E10330">
        <v>99</v>
      </c>
      <c r="F10330" s="3">
        <v>2832029</v>
      </c>
      <c r="G10330" s="1" t="s">
        <v>841</v>
      </c>
      <c r="H10330">
        <v>233</v>
      </c>
      <c r="I10330" s="1" t="s">
        <v>984</v>
      </c>
      <c r="J10330">
        <v>812</v>
      </c>
      <c r="K10330" s="1" t="s">
        <v>1164</v>
      </c>
      <c r="L10330">
        <v>514</v>
      </c>
      <c r="M10330" s="1" t="s">
        <v>1730</v>
      </c>
      <c r="N10330" s="1" t="str">
        <f t="shared" si="161"/>
        <v>1990-1999</v>
      </c>
    </row>
    <row r="10331" spans="1:14" hidden="1" x14ac:dyDescent="0.3">
      <c r="A10331">
        <v>105236</v>
      </c>
      <c r="B10331" s="1" t="s">
        <v>363</v>
      </c>
      <c r="C10331">
        <v>1992</v>
      </c>
      <c r="D10331" s="1" t="s">
        <v>9</v>
      </c>
      <c r="E10331">
        <v>99</v>
      </c>
      <c r="F10331" s="3">
        <v>2832029</v>
      </c>
      <c r="G10331" s="1" t="s">
        <v>921</v>
      </c>
      <c r="H10331">
        <v>233</v>
      </c>
      <c r="I10331" s="1" t="s">
        <v>984</v>
      </c>
      <c r="J10331">
        <v>233</v>
      </c>
      <c r="K10331" s="1" t="s">
        <v>984</v>
      </c>
      <c r="L10331">
        <v>172</v>
      </c>
      <c r="M10331" s="1" t="s">
        <v>1728</v>
      </c>
      <c r="N10331" s="1" t="str">
        <f t="shared" si="161"/>
        <v>1990-1999</v>
      </c>
    </row>
    <row r="10332" spans="1:14" hidden="1" x14ac:dyDescent="0.3">
      <c r="A10332">
        <v>105236</v>
      </c>
      <c r="B10332" s="1" t="s">
        <v>363</v>
      </c>
      <c r="C10332">
        <v>1992</v>
      </c>
      <c r="D10332" s="1" t="s">
        <v>9</v>
      </c>
      <c r="E10332">
        <v>99</v>
      </c>
      <c r="F10332" s="3">
        <v>2832029</v>
      </c>
      <c r="G10332" s="1" t="s">
        <v>921</v>
      </c>
      <c r="H10332">
        <v>233</v>
      </c>
      <c r="I10332" s="1" t="s">
        <v>984</v>
      </c>
      <c r="J10332">
        <v>233</v>
      </c>
      <c r="K10332" s="1" t="s">
        <v>984</v>
      </c>
      <c r="L10332">
        <v>619</v>
      </c>
      <c r="M10332" s="1" t="s">
        <v>1729</v>
      </c>
      <c r="N10332" s="1" t="str">
        <f t="shared" si="161"/>
        <v>1990-1999</v>
      </c>
    </row>
    <row r="10333" spans="1:14" hidden="1" x14ac:dyDescent="0.3">
      <c r="A10333">
        <v>105236</v>
      </c>
      <c r="B10333" s="1" t="s">
        <v>363</v>
      </c>
      <c r="C10333">
        <v>1992</v>
      </c>
      <c r="D10333" s="1" t="s">
        <v>9</v>
      </c>
      <c r="E10333">
        <v>99</v>
      </c>
      <c r="F10333" s="3">
        <v>2832029</v>
      </c>
      <c r="G10333" s="1" t="s">
        <v>921</v>
      </c>
      <c r="H10333">
        <v>233</v>
      </c>
      <c r="I10333" s="1" t="s">
        <v>984</v>
      </c>
      <c r="J10333">
        <v>233</v>
      </c>
      <c r="K10333" s="1" t="s">
        <v>984</v>
      </c>
      <c r="L10333">
        <v>514</v>
      </c>
      <c r="M10333" s="1" t="s">
        <v>1730</v>
      </c>
      <c r="N10333" s="1" t="str">
        <f t="shared" si="161"/>
        <v>1990-1999</v>
      </c>
    </row>
    <row r="10334" spans="1:14" hidden="1" x14ac:dyDescent="0.3">
      <c r="A10334">
        <v>105236</v>
      </c>
      <c r="B10334" s="1" t="s">
        <v>363</v>
      </c>
      <c r="C10334">
        <v>1992</v>
      </c>
      <c r="D10334" s="1" t="s">
        <v>9</v>
      </c>
      <c r="E10334">
        <v>99</v>
      </c>
      <c r="F10334" s="3">
        <v>2832029</v>
      </c>
      <c r="G10334" s="1" t="s">
        <v>921</v>
      </c>
      <c r="H10334">
        <v>233</v>
      </c>
      <c r="I10334" s="1" t="s">
        <v>984</v>
      </c>
      <c r="J10334">
        <v>812</v>
      </c>
      <c r="K10334" s="1" t="s">
        <v>1164</v>
      </c>
      <c r="L10334">
        <v>172</v>
      </c>
      <c r="M10334" s="1" t="s">
        <v>1728</v>
      </c>
      <c r="N10334" s="1" t="str">
        <f t="shared" si="161"/>
        <v>1990-1999</v>
      </c>
    </row>
    <row r="10335" spans="1:14" hidden="1" x14ac:dyDescent="0.3">
      <c r="A10335">
        <v>105236</v>
      </c>
      <c r="B10335" s="1" t="s">
        <v>363</v>
      </c>
      <c r="C10335">
        <v>1992</v>
      </c>
      <c r="D10335" s="1" t="s">
        <v>9</v>
      </c>
      <c r="E10335">
        <v>99</v>
      </c>
      <c r="F10335" s="3">
        <v>2832029</v>
      </c>
      <c r="G10335" s="1" t="s">
        <v>921</v>
      </c>
      <c r="H10335">
        <v>233</v>
      </c>
      <c r="I10335" s="1" t="s">
        <v>984</v>
      </c>
      <c r="J10335">
        <v>812</v>
      </c>
      <c r="K10335" s="1" t="s">
        <v>1164</v>
      </c>
      <c r="L10335">
        <v>619</v>
      </c>
      <c r="M10335" s="1" t="s">
        <v>1729</v>
      </c>
      <c r="N10335" s="1" t="str">
        <f t="shared" si="161"/>
        <v>1990-1999</v>
      </c>
    </row>
    <row r="10336" spans="1:14" hidden="1" x14ac:dyDescent="0.3">
      <c r="A10336">
        <v>105236</v>
      </c>
      <c r="B10336" s="1" t="s">
        <v>363</v>
      </c>
      <c r="C10336">
        <v>1992</v>
      </c>
      <c r="D10336" s="1" t="s">
        <v>9</v>
      </c>
      <c r="E10336">
        <v>99</v>
      </c>
      <c r="F10336" s="3">
        <v>2832029</v>
      </c>
      <c r="G10336" s="1" t="s">
        <v>921</v>
      </c>
      <c r="H10336">
        <v>233</v>
      </c>
      <c r="I10336" s="1" t="s">
        <v>984</v>
      </c>
      <c r="J10336">
        <v>812</v>
      </c>
      <c r="K10336" s="1" t="s">
        <v>1164</v>
      </c>
      <c r="L10336">
        <v>514</v>
      </c>
      <c r="M10336" s="1" t="s">
        <v>1730</v>
      </c>
      <c r="N10336" s="1" t="str">
        <f t="shared" si="161"/>
        <v>1990-1999</v>
      </c>
    </row>
    <row r="10337" spans="1:14" hidden="1" x14ac:dyDescent="0.3">
      <c r="A10337">
        <v>105236</v>
      </c>
      <c r="B10337" s="1" t="s">
        <v>363</v>
      </c>
      <c r="C10337">
        <v>1992</v>
      </c>
      <c r="D10337" s="1" t="s">
        <v>9</v>
      </c>
      <c r="E10337">
        <v>99</v>
      </c>
      <c r="F10337" s="3">
        <v>2832029</v>
      </c>
      <c r="G10337" s="1" t="s">
        <v>843</v>
      </c>
      <c r="H10337">
        <v>233</v>
      </c>
      <c r="I10337" s="1" t="s">
        <v>984</v>
      </c>
      <c r="J10337">
        <v>233</v>
      </c>
      <c r="K10337" s="1" t="s">
        <v>984</v>
      </c>
      <c r="L10337">
        <v>172</v>
      </c>
      <c r="M10337" s="1" t="s">
        <v>1728</v>
      </c>
      <c r="N10337" s="1" t="str">
        <f t="shared" si="161"/>
        <v>1990-1999</v>
      </c>
    </row>
    <row r="10338" spans="1:14" hidden="1" x14ac:dyDescent="0.3">
      <c r="A10338">
        <v>105236</v>
      </c>
      <c r="B10338" s="1" t="s">
        <v>363</v>
      </c>
      <c r="C10338">
        <v>1992</v>
      </c>
      <c r="D10338" s="1" t="s">
        <v>9</v>
      </c>
      <c r="E10338">
        <v>99</v>
      </c>
      <c r="F10338" s="3">
        <v>2832029</v>
      </c>
      <c r="G10338" s="1" t="s">
        <v>843</v>
      </c>
      <c r="H10338">
        <v>233</v>
      </c>
      <c r="I10338" s="1" t="s">
        <v>984</v>
      </c>
      <c r="J10338">
        <v>233</v>
      </c>
      <c r="K10338" s="1" t="s">
        <v>984</v>
      </c>
      <c r="L10338">
        <v>619</v>
      </c>
      <c r="M10338" s="1" t="s">
        <v>1729</v>
      </c>
      <c r="N10338" s="1" t="str">
        <f t="shared" si="161"/>
        <v>1990-1999</v>
      </c>
    </row>
    <row r="10339" spans="1:14" hidden="1" x14ac:dyDescent="0.3">
      <c r="A10339">
        <v>105236</v>
      </c>
      <c r="B10339" s="1" t="s">
        <v>363</v>
      </c>
      <c r="C10339">
        <v>1992</v>
      </c>
      <c r="D10339" s="1" t="s">
        <v>9</v>
      </c>
      <c r="E10339">
        <v>99</v>
      </c>
      <c r="F10339" s="3">
        <v>2832029</v>
      </c>
      <c r="G10339" s="1" t="s">
        <v>843</v>
      </c>
      <c r="H10339">
        <v>233</v>
      </c>
      <c r="I10339" s="1" t="s">
        <v>984</v>
      </c>
      <c r="J10339">
        <v>233</v>
      </c>
      <c r="K10339" s="1" t="s">
        <v>984</v>
      </c>
      <c r="L10339">
        <v>514</v>
      </c>
      <c r="M10339" s="1" t="s">
        <v>1730</v>
      </c>
      <c r="N10339" s="1" t="str">
        <f t="shared" si="161"/>
        <v>1990-1999</v>
      </c>
    </row>
    <row r="10340" spans="1:14" hidden="1" x14ac:dyDescent="0.3">
      <c r="A10340">
        <v>105236</v>
      </c>
      <c r="B10340" s="1" t="s">
        <v>363</v>
      </c>
      <c r="C10340">
        <v>1992</v>
      </c>
      <c r="D10340" s="1" t="s">
        <v>9</v>
      </c>
      <c r="E10340">
        <v>99</v>
      </c>
      <c r="F10340" s="3">
        <v>2832029</v>
      </c>
      <c r="G10340" s="1" t="s">
        <v>843</v>
      </c>
      <c r="H10340">
        <v>233</v>
      </c>
      <c r="I10340" s="1" t="s">
        <v>984</v>
      </c>
      <c r="J10340">
        <v>812</v>
      </c>
      <c r="K10340" s="1" t="s">
        <v>1164</v>
      </c>
      <c r="L10340">
        <v>172</v>
      </c>
      <c r="M10340" s="1" t="s">
        <v>1728</v>
      </c>
      <c r="N10340" s="1" t="str">
        <f t="shared" si="161"/>
        <v>1990-1999</v>
      </c>
    </row>
    <row r="10341" spans="1:14" hidden="1" x14ac:dyDescent="0.3">
      <c r="A10341">
        <v>105236</v>
      </c>
      <c r="B10341" s="1" t="s">
        <v>363</v>
      </c>
      <c r="C10341">
        <v>1992</v>
      </c>
      <c r="D10341" s="1" t="s">
        <v>9</v>
      </c>
      <c r="E10341">
        <v>99</v>
      </c>
      <c r="F10341" s="3">
        <v>2832029</v>
      </c>
      <c r="G10341" s="1" t="s">
        <v>843</v>
      </c>
      <c r="H10341">
        <v>233</v>
      </c>
      <c r="I10341" s="1" t="s">
        <v>984</v>
      </c>
      <c r="J10341">
        <v>812</v>
      </c>
      <c r="K10341" s="1" t="s">
        <v>1164</v>
      </c>
      <c r="L10341">
        <v>619</v>
      </c>
      <c r="M10341" s="1" t="s">
        <v>1729</v>
      </c>
      <c r="N10341" s="1" t="str">
        <f t="shared" si="161"/>
        <v>1990-1999</v>
      </c>
    </row>
    <row r="10342" spans="1:14" hidden="1" x14ac:dyDescent="0.3">
      <c r="A10342">
        <v>105236</v>
      </c>
      <c r="B10342" s="1" t="s">
        <v>363</v>
      </c>
      <c r="C10342">
        <v>1992</v>
      </c>
      <c r="D10342" s="1" t="s">
        <v>9</v>
      </c>
      <c r="E10342">
        <v>99</v>
      </c>
      <c r="F10342" s="3">
        <v>2832029</v>
      </c>
      <c r="G10342" s="1" t="s">
        <v>843</v>
      </c>
      <c r="H10342">
        <v>233</v>
      </c>
      <c r="I10342" s="1" t="s">
        <v>984</v>
      </c>
      <c r="J10342">
        <v>812</v>
      </c>
      <c r="K10342" s="1" t="s">
        <v>1164</v>
      </c>
      <c r="L10342">
        <v>514</v>
      </c>
      <c r="M10342" s="1" t="s">
        <v>1730</v>
      </c>
      <c r="N10342" s="1" t="str">
        <f t="shared" si="161"/>
        <v>1990-1999</v>
      </c>
    </row>
    <row r="10343" spans="1:14" hidden="1" x14ac:dyDescent="0.3">
      <c r="A10343">
        <v>105236</v>
      </c>
      <c r="B10343" s="1" t="s">
        <v>363</v>
      </c>
      <c r="C10343">
        <v>1992</v>
      </c>
      <c r="D10343" s="1" t="s">
        <v>9</v>
      </c>
      <c r="E10343">
        <v>99</v>
      </c>
      <c r="F10343" s="3">
        <v>2832029</v>
      </c>
      <c r="G10343" s="1" t="s">
        <v>847</v>
      </c>
      <c r="H10343">
        <v>233</v>
      </c>
      <c r="I10343" s="1" t="s">
        <v>984</v>
      </c>
      <c r="J10343">
        <v>233</v>
      </c>
      <c r="K10343" s="1" t="s">
        <v>984</v>
      </c>
      <c r="L10343">
        <v>172</v>
      </c>
      <c r="M10343" s="1" t="s">
        <v>1728</v>
      </c>
      <c r="N10343" s="1" t="str">
        <f t="shared" si="161"/>
        <v>1990-1999</v>
      </c>
    </row>
    <row r="10344" spans="1:14" hidden="1" x14ac:dyDescent="0.3">
      <c r="A10344">
        <v>105236</v>
      </c>
      <c r="B10344" s="1" t="s">
        <v>363</v>
      </c>
      <c r="C10344">
        <v>1992</v>
      </c>
      <c r="D10344" s="1" t="s">
        <v>9</v>
      </c>
      <c r="E10344">
        <v>99</v>
      </c>
      <c r="F10344" s="3">
        <v>2832029</v>
      </c>
      <c r="G10344" s="1" t="s">
        <v>847</v>
      </c>
      <c r="H10344">
        <v>233</v>
      </c>
      <c r="I10344" s="1" t="s">
        <v>984</v>
      </c>
      <c r="J10344">
        <v>233</v>
      </c>
      <c r="K10344" s="1" t="s">
        <v>984</v>
      </c>
      <c r="L10344">
        <v>619</v>
      </c>
      <c r="M10344" s="1" t="s">
        <v>1729</v>
      </c>
      <c r="N10344" s="1" t="str">
        <f t="shared" si="161"/>
        <v>1990-1999</v>
      </c>
    </row>
    <row r="10345" spans="1:14" hidden="1" x14ac:dyDescent="0.3">
      <c r="A10345">
        <v>105236</v>
      </c>
      <c r="B10345" s="1" t="s">
        <v>363</v>
      </c>
      <c r="C10345">
        <v>1992</v>
      </c>
      <c r="D10345" s="1" t="s">
        <v>9</v>
      </c>
      <c r="E10345">
        <v>99</v>
      </c>
      <c r="F10345" s="3">
        <v>2832029</v>
      </c>
      <c r="G10345" s="1" t="s">
        <v>847</v>
      </c>
      <c r="H10345">
        <v>233</v>
      </c>
      <c r="I10345" s="1" t="s">
        <v>984</v>
      </c>
      <c r="J10345">
        <v>233</v>
      </c>
      <c r="K10345" s="1" t="s">
        <v>984</v>
      </c>
      <c r="L10345">
        <v>514</v>
      </c>
      <c r="M10345" s="1" t="s">
        <v>1730</v>
      </c>
      <c r="N10345" s="1" t="str">
        <f t="shared" si="161"/>
        <v>1990-1999</v>
      </c>
    </row>
    <row r="10346" spans="1:14" hidden="1" x14ac:dyDescent="0.3">
      <c r="A10346">
        <v>105236</v>
      </c>
      <c r="B10346" s="1" t="s">
        <v>363</v>
      </c>
      <c r="C10346">
        <v>1992</v>
      </c>
      <c r="D10346" s="1" t="s">
        <v>9</v>
      </c>
      <c r="E10346">
        <v>99</v>
      </c>
      <c r="F10346" s="3">
        <v>2832029</v>
      </c>
      <c r="G10346" s="1" t="s">
        <v>847</v>
      </c>
      <c r="H10346">
        <v>233</v>
      </c>
      <c r="I10346" s="1" t="s">
        <v>984</v>
      </c>
      <c r="J10346">
        <v>812</v>
      </c>
      <c r="K10346" s="1" t="s">
        <v>1164</v>
      </c>
      <c r="L10346">
        <v>172</v>
      </c>
      <c r="M10346" s="1" t="s">
        <v>1728</v>
      </c>
      <c r="N10346" s="1" t="str">
        <f t="shared" si="161"/>
        <v>1990-1999</v>
      </c>
    </row>
    <row r="10347" spans="1:14" hidden="1" x14ac:dyDescent="0.3">
      <c r="A10347">
        <v>105236</v>
      </c>
      <c r="B10347" s="1" t="s">
        <v>363</v>
      </c>
      <c r="C10347">
        <v>1992</v>
      </c>
      <c r="D10347" s="1" t="s">
        <v>9</v>
      </c>
      <c r="E10347">
        <v>99</v>
      </c>
      <c r="F10347" s="3">
        <v>2832029</v>
      </c>
      <c r="G10347" s="1" t="s">
        <v>847</v>
      </c>
      <c r="H10347">
        <v>233</v>
      </c>
      <c r="I10347" s="1" t="s">
        <v>984</v>
      </c>
      <c r="J10347">
        <v>812</v>
      </c>
      <c r="K10347" s="1" t="s">
        <v>1164</v>
      </c>
      <c r="L10347">
        <v>619</v>
      </c>
      <c r="M10347" s="1" t="s">
        <v>1729</v>
      </c>
      <c r="N10347" s="1" t="str">
        <f t="shared" si="161"/>
        <v>1990-1999</v>
      </c>
    </row>
    <row r="10348" spans="1:14" hidden="1" x14ac:dyDescent="0.3">
      <c r="A10348">
        <v>105236</v>
      </c>
      <c r="B10348" s="1" t="s">
        <v>363</v>
      </c>
      <c r="C10348">
        <v>1992</v>
      </c>
      <c r="D10348" s="1" t="s">
        <v>9</v>
      </c>
      <c r="E10348">
        <v>99</v>
      </c>
      <c r="F10348" s="3">
        <v>2832029</v>
      </c>
      <c r="G10348" s="1" t="s">
        <v>847</v>
      </c>
      <c r="H10348">
        <v>233</v>
      </c>
      <c r="I10348" s="1" t="s">
        <v>984</v>
      </c>
      <c r="J10348">
        <v>812</v>
      </c>
      <c r="K10348" s="1" t="s">
        <v>1164</v>
      </c>
      <c r="L10348">
        <v>514</v>
      </c>
      <c r="M10348" s="1" t="s">
        <v>1730</v>
      </c>
      <c r="N10348" s="1" t="str">
        <f t="shared" si="161"/>
        <v>1990-1999</v>
      </c>
    </row>
    <row r="10349" spans="1:14" hidden="1" x14ac:dyDescent="0.3">
      <c r="A10349">
        <v>71853</v>
      </c>
      <c r="B10349" s="1" t="s">
        <v>561</v>
      </c>
      <c r="C10349">
        <v>1975</v>
      </c>
      <c r="D10349" s="1" t="s">
        <v>66</v>
      </c>
      <c r="E10349">
        <v>91</v>
      </c>
      <c r="F10349" s="3">
        <v>2562392</v>
      </c>
      <c r="G10349" s="1" t="s">
        <v>942</v>
      </c>
      <c r="H10349">
        <v>416</v>
      </c>
      <c r="I10349" s="1" t="s">
        <v>1089</v>
      </c>
      <c r="J10349">
        <v>1037</v>
      </c>
      <c r="K10349" s="1" t="s">
        <v>1360</v>
      </c>
      <c r="L10349">
        <v>1037</v>
      </c>
      <c r="M10349" s="1" t="s">
        <v>1360</v>
      </c>
      <c r="N10349" s="1" t="str">
        <f t="shared" si="161"/>
        <v>1970-1979</v>
      </c>
    </row>
    <row r="10350" spans="1:14" hidden="1" x14ac:dyDescent="0.3">
      <c r="A10350">
        <v>71853</v>
      </c>
      <c r="B10350" s="1" t="s">
        <v>561</v>
      </c>
      <c r="C10350">
        <v>1975</v>
      </c>
      <c r="D10350" s="1" t="s">
        <v>66</v>
      </c>
      <c r="E10350">
        <v>91</v>
      </c>
      <c r="F10350" s="3">
        <v>2562392</v>
      </c>
      <c r="G10350" s="1" t="s">
        <v>942</v>
      </c>
      <c r="H10350">
        <v>416</v>
      </c>
      <c r="I10350" s="1" t="s">
        <v>1089</v>
      </c>
      <c r="J10350">
        <v>1037</v>
      </c>
      <c r="K10350" s="1" t="s">
        <v>1360</v>
      </c>
      <c r="L10350">
        <v>92</v>
      </c>
      <c r="M10350" s="1" t="s">
        <v>1361</v>
      </c>
      <c r="N10350" s="1" t="str">
        <f t="shared" si="161"/>
        <v>1970-1979</v>
      </c>
    </row>
    <row r="10351" spans="1:14" hidden="1" x14ac:dyDescent="0.3">
      <c r="A10351">
        <v>71853</v>
      </c>
      <c r="B10351" s="1" t="s">
        <v>561</v>
      </c>
      <c r="C10351">
        <v>1975</v>
      </c>
      <c r="D10351" s="1" t="s">
        <v>66</v>
      </c>
      <c r="E10351">
        <v>91</v>
      </c>
      <c r="F10351" s="3">
        <v>2562392</v>
      </c>
      <c r="G10351" s="1" t="s">
        <v>942</v>
      </c>
      <c r="H10351">
        <v>416</v>
      </c>
      <c r="I10351" s="1" t="s">
        <v>1089</v>
      </c>
      <c r="J10351">
        <v>1037</v>
      </c>
      <c r="K10351" s="1" t="s">
        <v>1360</v>
      </c>
      <c r="L10351">
        <v>1385</v>
      </c>
      <c r="M10351" s="1" t="s">
        <v>1362</v>
      </c>
      <c r="N10351" s="1" t="str">
        <f t="shared" si="161"/>
        <v>1970-1979</v>
      </c>
    </row>
    <row r="10352" spans="1:14" hidden="1" x14ac:dyDescent="0.3">
      <c r="A10352">
        <v>71853</v>
      </c>
      <c r="B10352" s="1" t="s">
        <v>561</v>
      </c>
      <c r="C10352">
        <v>1975</v>
      </c>
      <c r="D10352" s="1" t="s">
        <v>66</v>
      </c>
      <c r="E10352">
        <v>91</v>
      </c>
      <c r="F10352" s="3">
        <v>2562392</v>
      </c>
      <c r="G10352" s="1" t="s">
        <v>942</v>
      </c>
      <c r="H10352">
        <v>416</v>
      </c>
      <c r="I10352" s="1" t="s">
        <v>1089</v>
      </c>
      <c r="J10352">
        <v>92</v>
      </c>
      <c r="K10352" s="1" t="s">
        <v>1361</v>
      </c>
      <c r="L10352">
        <v>1037</v>
      </c>
      <c r="M10352" s="1" t="s">
        <v>1360</v>
      </c>
      <c r="N10352" s="1" t="str">
        <f t="shared" si="161"/>
        <v>1970-1979</v>
      </c>
    </row>
    <row r="10353" spans="1:14" hidden="1" x14ac:dyDescent="0.3">
      <c r="A10353">
        <v>71853</v>
      </c>
      <c r="B10353" s="1" t="s">
        <v>561</v>
      </c>
      <c r="C10353">
        <v>1975</v>
      </c>
      <c r="D10353" s="1" t="s">
        <v>66</v>
      </c>
      <c r="E10353">
        <v>91</v>
      </c>
      <c r="F10353" s="3">
        <v>2562392</v>
      </c>
      <c r="G10353" s="1" t="s">
        <v>942</v>
      </c>
      <c r="H10353">
        <v>416</v>
      </c>
      <c r="I10353" s="1" t="s">
        <v>1089</v>
      </c>
      <c r="J10353">
        <v>92</v>
      </c>
      <c r="K10353" s="1" t="s">
        <v>1361</v>
      </c>
      <c r="L10353">
        <v>92</v>
      </c>
      <c r="M10353" s="1" t="s">
        <v>1361</v>
      </c>
      <c r="N10353" s="1" t="str">
        <f t="shared" si="161"/>
        <v>1970-1979</v>
      </c>
    </row>
    <row r="10354" spans="1:14" hidden="1" x14ac:dyDescent="0.3">
      <c r="A10354">
        <v>71853</v>
      </c>
      <c r="B10354" s="1" t="s">
        <v>561</v>
      </c>
      <c r="C10354">
        <v>1975</v>
      </c>
      <c r="D10354" s="1" t="s">
        <v>66</v>
      </c>
      <c r="E10354">
        <v>91</v>
      </c>
      <c r="F10354" s="3">
        <v>2562392</v>
      </c>
      <c r="G10354" s="1" t="s">
        <v>942</v>
      </c>
      <c r="H10354">
        <v>416</v>
      </c>
      <c r="I10354" s="1" t="s">
        <v>1089</v>
      </c>
      <c r="J10354">
        <v>92</v>
      </c>
      <c r="K10354" s="1" t="s">
        <v>1361</v>
      </c>
      <c r="L10354">
        <v>1385</v>
      </c>
      <c r="M10354" s="1" t="s">
        <v>1362</v>
      </c>
      <c r="N10354" s="1" t="str">
        <f t="shared" si="161"/>
        <v>1970-1979</v>
      </c>
    </row>
    <row r="10355" spans="1:14" hidden="1" x14ac:dyDescent="0.3">
      <c r="A10355">
        <v>71853</v>
      </c>
      <c r="B10355" s="1" t="s">
        <v>561</v>
      </c>
      <c r="C10355">
        <v>1975</v>
      </c>
      <c r="D10355" s="1" t="s">
        <v>66</v>
      </c>
      <c r="E10355">
        <v>91</v>
      </c>
      <c r="F10355" s="3">
        <v>2562392</v>
      </c>
      <c r="G10355" s="1" t="s">
        <v>942</v>
      </c>
      <c r="H10355">
        <v>416</v>
      </c>
      <c r="I10355" s="1" t="s">
        <v>1089</v>
      </c>
      <c r="J10355">
        <v>1385</v>
      </c>
      <c r="K10355" s="1" t="s">
        <v>1362</v>
      </c>
      <c r="L10355">
        <v>1037</v>
      </c>
      <c r="M10355" s="1" t="s">
        <v>1360</v>
      </c>
      <c r="N10355" s="1" t="str">
        <f t="shared" si="161"/>
        <v>1970-1979</v>
      </c>
    </row>
    <row r="10356" spans="1:14" hidden="1" x14ac:dyDescent="0.3">
      <c r="A10356">
        <v>71853</v>
      </c>
      <c r="B10356" s="1" t="s">
        <v>561</v>
      </c>
      <c r="C10356">
        <v>1975</v>
      </c>
      <c r="D10356" s="1" t="s">
        <v>66</v>
      </c>
      <c r="E10356">
        <v>91</v>
      </c>
      <c r="F10356" s="3">
        <v>2562392</v>
      </c>
      <c r="G10356" s="1" t="s">
        <v>942</v>
      </c>
      <c r="H10356">
        <v>416</v>
      </c>
      <c r="I10356" s="1" t="s">
        <v>1089</v>
      </c>
      <c r="J10356">
        <v>1385</v>
      </c>
      <c r="K10356" s="1" t="s">
        <v>1362</v>
      </c>
      <c r="L10356">
        <v>92</v>
      </c>
      <c r="M10356" s="1" t="s">
        <v>1361</v>
      </c>
      <c r="N10356" s="1" t="str">
        <f t="shared" si="161"/>
        <v>1970-1979</v>
      </c>
    </row>
    <row r="10357" spans="1:14" hidden="1" x14ac:dyDescent="0.3">
      <c r="A10357">
        <v>71853</v>
      </c>
      <c r="B10357" s="1" t="s">
        <v>561</v>
      </c>
      <c r="C10357">
        <v>1975</v>
      </c>
      <c r="D10357" s="1" t="s">
        <v>66</v>
      </c>
      <c r="E10357">
        <v>91</v>
      </c>
      <c r="F10357" s="3">
        <v>2562392</v>
      </c>
      <c r="G10357" s="1" t="s">
        <v>942</v>
      </c>
      <c r="H10357">
        <v>416</v>
      </c>
      <c r="I10357" s="1" t="s">
        <v>1089</v>
      </c>
      <c r="J10357">
        <v>1385</v>
      </c>
      <c r="K10357" s="1" t="s">
        <v>1362</v>
      </c>
      <c r="L10357">
        <v>1385</v>
      </c>
      <c r="M10357" s="1" t="s">
        <v>1362</v>
      </c>
      <c r="N10357" s="1" t="str">
        <f t="shared" si="161"/>
        <v>1970-1979</v>
      </c>
    </row>
    <row r="10358" spans="1:14" hidden="1" x14ac:dyDescent="0.3">
      <c r="A10358">
        <v>71853</v>
      </c>
      <c r="B10358" s="1" t="s">
        <v>561</v>
      </c>
      <c r="C10358">
        <v>1975</v>
      </c>
      <c r="D10358" s="1" t="s">
        <v>66</v>
      </c>
      <c r="E10358">
        <v>91</v>
      </c>
      <c r="F10358" s="3">
        <v>2562392</v>
      </c>
      <c r="G10358" s="1" t="s">
        <v>942</v>
      </c>
      <c r="H10358">
        <v>1402</v>
      </c>
      <c r="I10358" s="1" t="s">
        <v>1090</v>
      </c>
      <c r="J10358">
        <v>1037</v>
      </c>
      <c r="K10358" s="1" t="s">
        <v>1360</v>
      </c>
      <c r="L10358">
        <v>1037</v>
      </c>
      <c r="M10358" s="1" t="s">
        <v>1360</v>
      </c>
      <c r="N10358" s="1" t="str">
        <f t="shared" si="161"/>
        <v>1970-1979</v>
      </c>
    </row>
    <row r="10359" spans="1:14" hidden="1" x14ac:dyDescent="0.3">
      <c r="A10359">
        <v>71853</v>
      </c>
      <c r="B10359" s="1" t="s">
        <v>561</v>
      </c>
      <c r="C10359">
        <v>1975</v>
      </c>
      <c r="D10359" s="1" t="s">
        <v>66</v>
      </c>
      <c r="E10359">
        <v>91</v>
      </c>
      <c r="F10359" s="3">
        <v>2562392</v>
      </c>
      <c r="G10359" s="1" t="s">
        <v>942</v>
      </c>
      <c r="H10359">
        <v>1402</v>
      </c>
      <c r="I10359" s="1" t="s">
        <v>1090</v>
      </c>
      <c r="J10359">
        <v>1037</v>
      </c>
      <c r="K10359" s="1" t="s">
        <v>1360</v>
      </c>
      <c r="L10359">
        <v>92</v>
      </c>
      <c r="M10359" s="1" t="s">
        <v>1361</v>
      </c>
      <c r="N10359" s="1" t="str">
        <f t="shared" si="161"/>
        <v>1970-1979</v>
      </c>
    </row>
    <row r="10360" spans="1:14" hidden="1" x14ac:dyDescent="0.3">
      <c r="A10360">
        <v>71853</v>
      </c>
      <c r="B10360" s="1" t="s">
        <v>561</v>
      </c>
      <c r="C10360">
        <v>1975</v>
      </c>
      <c r="D10360" s="1" t="s">
        <v>66</v>
      </c>
      <c r="E10360">
        <v>91</v>
      </c>
      <c r="F10360" s="3">
        <v>2562392</v>
      </c>
      <c r="G10360" s="1" t="s">
        <v>942</v>
      </c>
      <c r="H10360">
        <v>1402</v>
      </c>
      <c r="I10360" s="1" t="s">
        <v>1090</v>
      </c>
      <c r="J10360">
        <v>1037</v>
      </c>
      <c r="K10360" s="1" t="s">
        <v>1360</v>
      </c>
      <c r="L10360">
        <v>1385</v>
      </c>
      <c r="M10360" s="1" t="s">
        <v>1362</v>
      </c>
      <c r="N10360" s="1" t="str">
        <f t="shared" si="161"/>
        <v>1970-1979</v>
      </c>
    </row>
    <row r="10361" spans="1:14" hidden="1" x14ac:dyDescent="0.3">
      <c r="A10361">
        <v>71853</v>
      </c>
      <c r="B10361" s="1" t="s">
        <v>561</v>
      </c>
      <c r="C10361">
        <v>1975</v>
      </c>
      <c r="D10361" s="1" t="s">
        <v>66</v>
      </c>
      <c r="E10361">
        <v>91</v>
      </c>
      <c r="F10361" s="3">
        <v>2562392</v>
      </c>
      <c r="G10361" s="1" t="s">
        <v>942</v>
      </c>
      <c r="H10361">
        <v>1402</v>
      </c>
      <c r="I10361" s="1" t="s">
        <v>1090</v>
      </c>
      <c r="J10361">
        <v>92</v>
      </c>
      <c r="K10361" s="1" t="s">
        <v>1361</v>
      </c>
      <c r="L10361">
        <v>1037</v>
      </c>
      <c r="M10361" s="1" t="s">
        <v>1360</v>
      </c>
      <c r="N10361" s="1" t="str">
        <f t="shared" si="161"/>
        <v>1970-1979</v>
      </c>
    </row>
    <row r="10362" spans="1:14" hidden="1" x14ac:dyDescent="0.3">
      <c r="A10362">
        <v>71853</v>
      </c>
      <c r="B10362" s="1" t="s">
        <v>561</v>
      </c>
      <c r="C10362">
        <v>1975</v>
      </c>
      <c r="D10362" s="1" t="s">
        <v>66</v>
      </c>
      <c r="E10362">
        <v>91</v>
      </c>
      <c r="F10362" s="3">
        <v>2562392</v>
      </c>
      <c r="G10362" s="1" t="s">
        <v>942</v>
      </c>
      <c r="H10362">
        <v>1402</v>
      </c>
      <c r="I10362" s="1" t="s">
        <v>1090</v>
      </c>
      <c r="J10362">
        <v>92</v>
      </c>
      <c r="K10362" s="1" t="s">
        <v>1361</v>
      </c>
      <c r="L10362">
        <v>92</v>
      </c>
      <c r="M10362" s="1" t="s">
        <v>1361</v>
      </c>
      <c r="N10362" s="1" t="str">
        <f t="shared" si="161"/>
        <v>1970-1979</v>
      </c>
    </row>
    <row r="10363" spans="1:14" hidden="1" x14ac:dyDescent="0.3">
      <c r="A10363">
        <v>71853</v>
      </c>
      <c r="B10363" s="1" t="s">
        <v>561</v>
      </c>
      <c r="C10363">
        <v>1975</v>
      </c>
      <c r="D10363" s="1" t="s">
        <v>66</v>
      </c>
      <c r="E10363">
        <v>91</v>
      </c>
      <c r="F10363" s="3">
        <v>2562392</v>
      </c>
      <c r="G10363" s="1" t="s">
        <v>942</v>
      </c>
      <c r="H10363">
        <v>1402</v>
      </c>
      <c r="I10363" s="1" t="s">
        <v>1090</v>
      </c>
      <c r="J10363">
        <v>92</v>
      </c>
      <c r="K10363" s="1" t="s">
        <v>1361</v>
      </c>
      <c r="L10363">
        <v>1385</v>
      </c>
      <c r="M10363" s="1" t="s">
        <v>1362</v>
      </c>
      <c r="N10363" s="1" t="str">
        <f t="shared" si="161"/>
        <v>1970-1979</v>
      </c>
    </row>
    <row r="10364" spans="1:14" hidden="1" x14ac:dyDescent="0.3">
      <c r="A10364">
        <v>71853</v>
      </c>
      <c r="B10364" s="1" t="s">
        <v>561</v>
      </c>
      <c r="C10364">
        <v>1975</v>
      </c>
      <c r="D10364" s="1" t="s">
        <v>66</v>
      </c>
      <c r="E10364">
        <v>91</v>
      </c>
      <c r="F10364" s="3">
        <v>2562392</v>
      </c>
      <c r="G10364" s="1" t="s">
        <v>942</v>
      </c>
      <c r="H10364">
        <v>1402</v>
      </c>
      <c r="I10364" s="1" t="s">
        <v>1090</v>
      </c>
      <c r="J10364">
        <v>1385</v>
      </c>
      <c r="K10364" s="1" t="s">
        <v>1362</v>
      </c>
      <c r="L10364">
        <v>1037</v>
      </c>
      <c r="M10364" s="1" t="s">
        <v>1360</v>
      </c>
      <c r="N10364" s="1" t="str">
        <f t="shared" si="161"/>
        <v>1970-1979</v>
      </c>
    </row>
    <row r="10365" spans="1:14" hidden="1" x14ac:dyDescent="0.3">
      <c r="A10365">
        <v>71853</v>
      </c>
      <c r="B10365" s="1" t="s">
        <v>561</v>
      </c>
      <c r="C10365">
        <v>1975</v>
      </c>
      <c r="D10365" s="1" t="s">
        <v>66</v>
      </c>
      <c r="E10365">
        <v>91</v>
      </c>
      <c r="F10365" s="3">
        <v>2562392</v>
      </c>
      <c r="G10365" s="1" t="s">
        <v>942</v>
      </c>
      <c r="H10365">
        <v>1402</v>
      </c>
      <c r="I10365" s="1" t="s">
        <v>1090</v>
      </c>
      <c r="J10365">
        <v>1385</v>
      </c>
      <c r="K10365" s="1" t="s">
        <v>1362</v>
      </c>
      <c r="L10365">
        <v>92</v>
      </c>
      <c r="M10365" s="1" t="s">
        <v>1361</v>
      </c>
      <c r="N10365" s="1" t="str">
        <f t="shared" si="161"/>
        <v>1970-1979</v>
      </c>
    </row>
    <row r="10366" spans="1:14" hidden="1" x14ac:dyDescent="0.3">
      <c r="A10366">
        <v>71853</v>
      </c>
      <c r="B10366" s="1" t="s">
        <v>561</v>
      </c>
      <c r="C10366">
        <v>1975</v>
      </c>
      <c r="D10366" s="1" t="s">
        <v>66</v>
      </c>
      <c r="E10366">
        <v>91</v>
      </c>
      <c r="F10366" s="3">
        <v>2562392</v>
      </c>
      <c r="G10366" s="1" t="s">
        <v>942</v>
      </c>
      <c r="H10366">
        <v>1402</v>
      </c>
      <c r="I10366" s="1" t="s">
        <v>1090</v>
      </c>
      <c r="J10366">
        <v>1385</v>
      </c>
      <c r="K10366" s="1" t="s">
        <v>1362</v>
      </c>
      <c r="L10366">
        <v>1385</v>
      </c>
      <c r="M10366" s="1" t="s">
        <v>1362</v>
      </c>
      <c r="N10366" s="1" t="str">
        <f t="shared" si="161"/>
        <v>1970-1979</v>
      </c>
    </row>
    <row r="10367" spans="1:14" hidden="1" x14ac:dyDescent="0.3">
      <c r="A10367">
        <v>71853</v>
      </c>
      <c r="B10367" s="1" t="s">
        <v>561</v>
      </c>
      <c r="C10367">
        <v>1975</v>
      </c>
      <c r="D10367" s="1" t="s">
        <v>66</v>
      </c>
      <c r="E10367">
        <v>91</v>
      </c>
      <c r="F10367" s="3">
        <v>2562392</v>
      </c>
      <c r="G10367" s="1" t="s">
        <v>939</v>
      </c>
      <c r="H10367">
        <v>416</v>
      </c>
      <c r="I10367" s="1" t="s">
        <v>1089</v>
      </c>
      <c r="J10367">
        <v>1037</v>
      </c>
      <c r="K10367" s="1" t="s">
        <v>1360</v>
      </c>
      <c r="L10367">
        <v>1037</v>
      </c>
      <c r="M10367" s="1" t="s">
        <v>1360</v>
      </c>
      <c r="N10367" s="1" t="str">
        <f t="shared" si="161"/>
        <v>1970-1979</v>
      </c>
    </row>
    <row r="10368" spans="1:14" hidden="1" x14ac:dyDescent="0.3">
      <c r="A10368">
        <v>71853</v>
      </c>
      <c r="B10368" s="1" t="s">
        <v>561</v>
      </c>
      <c r="C10368">
        <v>1975</v>
      </c>
      <c r="D10368" s="1" t="s">
        <v>66</v>
      </c>
      <c r="E10368">
        <v>91</v>
      </c>
      <c r="F10368" s="3">
        <v>2562392</v>
      </c>
      <c r="G10368" s="1" t="s">
        <v>939</v>
      </c>
      <c r="H10368">
        <v>416</v>
      </c>
      <c r="I10368" s="1" t="s">
        <v>1089</v>
      </c>
      <c r="J10368">
        <v>1037</v>
      </c>
      <c r="K10368" s="1" t="s">
        <v>1360</v>
      </c>
      <c r="L10368">
        <v>92</v>
      </c>
      <c r="M10368" s="1" t="s">
        <v>1361</v>
      </c>
      <c r="N10368" s="1" t="str">
        <f t="shared" si="161"/>
        <v>1970-1979</v>
      </c>
    </row>
    <row r="10369" spans="1:14" hidden="1" x14ac:dyDescent="0.3">
      <c r="A10369">
        <v>71853</v>
      </c>
      <c r="B10369" s="1" t="s">
        <v>561</v>
      </c>
      <c r="C10369">
        <v>1975</v>
      </c>
      <c r="D10369" s="1" t="s">
        <v>66</v>
      </c>
      <c r="E10369">
        <v>91</v>
      </c>
      <c r="F10369" s="3">
        <v>2562392</v>
      </c>
      <c r="G10369" s="1" t="s">
        <v>939</v>
      </c>
      <c r="H10369">
        <v>416</v>
      </c>
      <c r="I10369" s="1" t="s">
        <v>1089</v>
      </c>
      <c r="J10369">
        <v>1037</v>
      </c>
      <c r="K10369" s="1" t="s">
        <v>1360</v>
      </c>
      <c r="L10369">
        <v>1385</v>
      </c>
      <c r="M10369" s="1" t="s">
        <v>1362</v>
      </c>
      <c r="N10369" s="1" t="str">
        <f t="shared" si="161"/>
        <v>1970-1979</v>
      </c>
    </row>
    <row r="10370" spans="1:14" hidden="1" x14ac:dyDescent="0.3">
      <c r="A10370">
        <v>71853</v>
      </c>
      <c r="B10370" s="1" t="s">
        <v>561</v>
      </c>
      <c r="C10370">
        <v>1975</v>
      </c>
      <c r="D10370" s="1" t="s">
        <v>66</v>
      </c>
      <c r="E10370">
        <v>91</v>
      </c>
      <c r="F10370" s="3">
        <v>2562392</v>
      </c>
      <c r="G10370" s="1" t="s">
        <v>939</v>
      </c>
      <c r="H10370">
        <v>416</v>
      </c>
      <c r="I10370" s="1" t="s">
        <v>1089</v>
      </c>
      <c r="J10370">
        <v>92</v>
      </c>
      <c r="K10370" s="1" t="s">
        <v>1361</v>
      </c>
      <c r="L10370">
        <v>1037</v>
      </c>
      <c r="M10370" s="1" t="s">
        <v>1360</v>
      </c>
      <c r="N10370" s="1" t="str">
        <f t="shared" ref="N10370:N10433" si="162">INT(C10370/10)*10 &amp; "-" &amp; INT(C10370/10)*10+9</f>
        <v>1970-1979</v>
      </c>
    </row>
    <row r="10371" spans="1:14" hidden="1" x14ac:dyDescent="0.3">
      <c r="A10371">
        <v>71853</v>
      </c>
      <c r="B10371" s="1" t="s">
        <v>561</v>
      </c>
      <c r="C10371">
        <v>1975</v>
      </c>
      <c r="D10371" s="1" t="s">
        <v>66</v>
      </c>
      <c r="E10371">
        <v>91</v>
      </c>
      <c r="F10371" s="3">
        <v>2562392</v>
      </c>
      <c r="G10371" s="1" t="s">
        <v>939</v>
      </c>
      <c r="H10371">
        <v>416</v>
      </c>
      <c r="I10371" s="1" t="s">
        <v>1089</v>
      </c>
      <c r="J10371">
        <v>92</v>
      </c>
      <c r="K10371" s="1" t="s">
        <v>1361</v>
      </c>
      <c r="L10371">
        <v>92</v>
      </c>
      <c r="M10371" s="1" t="s">
        <v>1361</v>
      </c>
      <c r="N10371" s="1" t="str">
        <f t="shared" si="162"/>
        <v>1970-1979</v>
      </c>
    </row>
    <row r="10372" spans="1:14" hidden="1" x14ac:dyDescent="0.3">
      <c r="A10372">
        <v>71853</v>
      </c>
      <c r="B10372" s="1" t="s">
        <v>561</v>
      </c>
      <c r="C10372">
        <v>1975</v>
      </c>
      <c r="D10372" s="1" t="s">
        <v>66</v>
      </c>
      <c r="E10372">
        <v>91</v>
      </c>
      <c r="F10372" s="3">
        <v>2562392</v>
      </c>
      <c r="G10372" s="1" t="s">
        <v>939</v>
      </c>
      <c r="H10372">
        <v>416</v>
      </c>
      <c r="I10372" s="1" t="s">
        <v>1089</v>
      </c>
      <c r="J10372">
        <v>92</v>
      </c>
      <c r="K10372" s="1" t="s">
        <v>1361</v>
      </c>
      <c r="L10372">
        <v>1385</v>
      </c>
      <c r="M10372" s="1" t="s">
        <v>1362</v>
      </c>
      <c r="N10372" s="1" t="str">
        <f t="shared" si="162"/>
        <v>1970-1979</v>
      </c>
    </row>
    <row r="10373" spans="1:14" hidden="1" x14ac:dyDescent="0.3">
      <c r="A10373">
        <v>71853</v>
      </c>
      <c r="B10373" s="1" t="s">
        <v>561</v>
      </c>
      <c r="C10373">
        <v>1975</v>
      </c>
      <c r="D10373" s="1" t="s">
        <v>66</v>
      </c>
      <c r="E10373">
        <v>91</v>
      </c>
      <c r="F10373" s="3">
        <v>2562392</v>
      </c>
      <c r="G10373" s="1" t="s">
        <v>939</v>
      </c>
      <c r="H10373">
        <v>416</v>
      </c>
      <c r="I10373" s="1" t="s">
        <v>1089</v>
      </c>
      <c r="J10373">
        <v>1385</v>
      </c>
      <c r="K10373" s="1" t="s">
        <v>1362</v>
      </c>
      <c r="L10373">
        <v>1037</v>
      </c>
      <c r="M10373" s="1" t="s">
        <v>1360</v>
      </c>
      <c r="N10373" s="1" t="str">
        <f t="shared" si="162"/>
        <v>1970-1979</v>
      </c>
    </row>
    <row r="10374" spans="1:14" hidden="1" x14ac:dyDescent="0.3">
      <c r="A10374">
        <v>71853</v>
      </c>
      <c r="B10374" s="1" t="s">
        <v>561</v>
      </c>
      <c r="C10374">
        <v>1975</v>
      </c>
      <c r="D10374" s="1" t="s">
        <v>66</v>
      </c>
      <c r="E10374">
        <v>91</v>
      </c>
      <c r="F10374" s="3">
        <v>2562392</v>
      </c>
      <c r="G10374" s="1" t="s">
        <v>939</v>
      </c>
      <c r="H10374">
        <v>416</v>
      </c>
      <c r="I10374" s="1" t="s">
        <v>1089</v>
      </c>
      <c r="J10374">
        <v>1385</v>
      </c>
      <c r="K10374" s="1" t="s">
        <v>1362</v>
      </c>
      <c r="L10374">
        <v>92</v>
      </c>
      <c r="M10374" s="1" t="s">
        <v>1361</v>
      </c>
      <c r="N10374" s="1" t="str">
        <f t="shared" si="162"/>
        <v>1970-1979</v>
      </c>
    </row>
    <row r="10375" spans="1:14" hidden="1" x14ac:dyDescent="0.3">
      <c r="A10375">
        <v>71853</v>
      </c>
      <c r="B10375" s="1" t="s">
        <v>561</v>
      </c>
      <c r="C10375">
        <v>1975</v>
      </c>
      <c r="D10375" s="1" t="s">
        <v>66</v>
      </c>
      <c r="E10375">
        <v>91</v>
      </c>
      <c r="F10375" s="3">
        <v>2562392</v>
      </c>
      <c r="G10375" s="1" t="s">
        <v>939</v>
      </c>
      <c r="H10375">
        <v>416</v>
      </c>
      <c r="I10375" s="1" t="s">
        <v>1089</v>
      </c>
      <c r="J10375">
        <v>1385</v>
      </c>
      <c r="K10375" s="1" t="s">
        <v>1362</v>
      </c>
      <c r="L10375">
        <v>1385</v>
      </c>
      <c r="M10375" s="1" t="s">
        <v>1362</v>
      </c>
      <c r="N10375" s="1" t="str">
        <f t="shared" si="162"/>
        <v>1970-1979</v>
      </c>
    </row>
    <row r="10376" spans="1:14" hidden="1" x14ac:dyDescent="0.3">
      <c r="A10376">
        <v>71853</v>
      </c>
      <c r="B10376" s="1" t="s">
        <v>561</v>
      </c>
      <c r="C10376">
        <v>1975</v>
      </c>
      <c r="D10376" s="1" t="s">
        <v>66</v>
      </c>
      <c r="E10376">
        <v>91</v>
      </c>
      <c r="F10376" s="3">
        <v>2562392</v>
      </c>
      <c r="G10376" s="1" t="s">
        <v>939</v>
      </c>
      <c r="H10376">
        <v>1402</v>
      </c>
      <c r="I10376" s="1" t="s">
        <v>1090</v>
      </c>
      <c r="J10376">
        <v>1037</v>
      </c>
      <c r="K10376" s="1" t="s">
        <v>1360</v>
      </c>
      <c r="L10376">
        <v>1037</v>
      </c>
      <c r="M10376" s="1" t="s">
        <v>1360</v>
      </c>
      <c r="N10376" s="1" t="str">
        <f t="shared" si="162"/>
        <v>1970-1979</v>
      </c>
    </row>
    <row r="10377" spans="1:14" hidden="1" x14ac:dyDescent="0.3">
      <c r="A10377">
        <v>71853</v>
      </c>
      <c r="B10377" s="1" t="s">
        <v>561</v>
      </c>
      <c r="C10377">
        <v>1975</v>
      </c>
      <c r="D10377" s="1" t="s">
        <v>66</v>
      </c>
      <c r="E10377">
        <v>91</v>
      </c>
      <c r="F10377" s="3">
        <v>2562392</v>
      </c>
      <c r="G10377" s="1" t="s">
        <v>939</v>
      </c>
      <c r="H10377">
        <v>1402</v>
      </c>
      <c r="I10377" s="1" t="s">
        <v>1090</v>
      </c>
      <c r="J10377">
        <v>1037</v>
      </c>
      <c r="K10377" s="1" t="s">
        <v>1360</v>
      </c>
      <c r="L10377">
        <v>92</v>
      </c>
      <c r="M10377" s="1" t="s">
        <v>1361</v>
      </c>
      <c r="N10377" s="1" t="str">
        <f t="shared" si="162"/>
        <v>1970-1979</v>
      </c>
    </row>
    <row r="10378" spans="1:14" hidden="1" x14ac:dyDescent="0.3">
      <c r="A10378">
        <v>71853</v>
      </c>
      <c r="B10378" s="1" t="s">
        <v>561</v>
      </c>
      <c r="C10378">
        <v>1975</v>
      </c>
      <c r="D10378" s="1" t="s">
        <v>66</v>
      </c>
      <c r="E10378">
        <v>91</v>
      </c>
      <c r="F10378" s="3">
        <v>2562392</v>
      </c>
      <c r="G10378" s="1" t="s">
        <v>939</v>
      </c>
      <c r="H10378">
        <v>1402</v>
      </c>
      <c r="I10378" s="1" t="s">
        <v>1090</v>
      </c>
      <c r="J10378">
        <v>1037</v>
      </c>
      <c r="K10378" s="1" t="s">
        <v>1360</v>
      </c>
      <c r="L10378">
        <v>1385</v>
      </c>
      <c r="M10378" s="1" t="s">
        <v>1362</v>
      </c>
      <c r="N10378" s="1" t="str">
        <f t="shared" si="162"/>
        <v>1970-1979</v>
      </c>
    </row>
    <row r="10379" spans="1:14" hidden="1" x14ac:dyDescent="0.3">
      <c r="A10379">
        <v>71853</v>
      </c>
      <c r="B10379" s="1" t="s">
        <v>561</v>
      </c>
      <c r="C10379">
        <v>1975</v>
      </c>
      <c r="D10379" s="1" t="s">
        <v>66</v>
      </c>
      <c r="E10379">
        <v>91</v>
      </c>
      <c r="F10379" s="3">
        <v>2562392</v>
      </c>
      <c r="G10379" s="1" t="s">
        <v>939</v>
      </c>
      <c r="H10379">
        <v>1402</v>
      </c>
      <c r="I10379" s="1" t="s">
        <v>1090</v>
      </c>
      <c r="J10379">
        <v>92</v>
      </c>
      <c r="K10379" s="1" t="s">
        <v>1361</v>
      </c>
      <c r="L10379">
        <v>1037</v>
      </c>
      <c r="M10379" s="1" t="s">
        <v>1360</v>
      </c>
      <c r="N10379" s="1" t="str">
        <f t="shared" si="162"/>
        <v>1970-1979</v>
      </c>
    </row>
    <row r="10380" spans="1:14" hidden="1" x14ac:dyDescent="0.3">
      <c r="A10380">
        <v>71853</v>
      </c>
      <c r="B10380" s="1" t="s">
        <v>561</v>
      </c>
      <c r="C10380">
        <v>1975</v>
      </c>
      <c r="D10380" s="1" t="s">
        <v>66</v>
      </c>
      <c r="E10380">
        <v>91</v>
      </c>
      <c r="F10380" s="3">
        <v>2562392</v>
      </c>
      <c r="G10380" s="1" t="s">
        <v>939</v>
      </c>
      <c r="H10380">
        <v>1402</v>
      </c>
      <c r="I10380" s="1" t="s">
        <v>1090</v>
      </c>
      <c r="J10380">
        <v>92</v>
      </c>
      <c r="K10380" s="1" t="s">
        <v>1361</v>
      </c>
      <c r="L10380">
        <v>92</v>
      </c>
      <c r="M10380" s="1" t="s">
        <v>1361</v>
      </c>
      <c r="N10380" s="1" t="str">
        <f t="shared" si="162"/>
        <v>1970-1979</v>
      </c>
    </row>
    <row r="10381" spans="1:14" hidden="1" x14ac:dyDescent="0.3">
      <c r="A10381">
        <v>71853</v>
      </c>
      <c r="B10381" s="1" t="s">
        <v>561</v>
      </c>
      <c r="C10381">
        <v>1975</v>
      </c>
      <c r="D10381" s="1" t="s">
        <v>66</v>
      </c>
      <c r="E10381">
        <v>91</v>
      </c>
      <c r="F10381" s="3">
        <v>2562392</v>
      </c>
      <c r="G10381" s="1" t="s">
        <v>939</v>
      </c>
      <c r="H10381">
        <v>1402</v>
      </c>
      <c r="I10381" s="1" t="s">
        <v>1090</v>
      </c>
      <c r="J10381">
        <v>92</v>
      </c>
      <c r="K10381" s="1" t="s">
        <v>1361</v>
      </c>
      <c r="L10381">
        <v>1385</v>
      </c>
      <c r="M10381" s="1" t="s">
        <v>1362</v>
      </c>
      <c r="N10381" s="1" t="str">
        <f t="shared" si="162"/>
        <v>1970-1979</v>
      </c>
    </row>
    <row r="10382" spans="1:14" hidden="1" x14ac:dyDescent="0.3">
      <c r="A10382">
        <v>71853</v>
      </c>
      <c r="B10382" s="1" t="s">
        <v>561</v>
      </c>
      <c r="C10382">
        <v>1975</v>
      </c>
      <c r="D10382" s="1" t="s">
        <v>66</v>
      </c>
      <c r="E10382">
        <v>91</v>
      </c>
      <c r="F10382" s="3">
        <v>2562392</v>
      </c>
      <c r="G10382" s="1" t="s">
        <v>939</v>
      </c>
      <c r="H10382">
        <v>1402</v>
      </c>
      <c r="I10382" s="1" t="s">
        <v>1090</v>
      </c>
      <c r="J10382">
        <v>1385</v>
      </c>
      <c r="K10382" s="1" t="s">
        <v>1362</v>
      </c>
      <c r="L10382">
        <v>1037</v>
      </c>
      <c r="M10382" s="1" t="s">
        <v>1360</v>
      </c>
      <c r="N10382" s="1" t="str">
        <f t="shared" si="162"/>
        <v>1970-1979</v>
      </c>
    </row>
    <row r="10383" spans="1:14" hidden="1" x14ac:dyDescent="0.3">
      <c r="A10383">
        <v>71853</v>
      </c>
      <c r="B10383" s="1" t="s">
        <v>561</v>
      </c>
      <c r="C10383">
        <v>1975</v>
      </c>
      <c r="D10383" s="1" t="s">
        <v>66</v>
      </c>
      <c r="E10383">
        <v>91</v>
      </c>
      <c r="F10383" s="3">
        <v>2562392</v>
      </c>
      <c r="G10383" s="1" t="s">
        <v>939</v>
      </c>
      <c r="H10383">
        <v>1402</v>
      </c>
      <c r="I10383" s="1" t="s">
        <v>1090</v>
      </c>
      <c r="J10383">
        <v>1385</v>
      </c>
      <c r="K10383" s="1" t="s">
        <v>1362</v>
      </c>
      <c r="L10383">
        <v>92</v>
      </c>
      <c r="M10383" s="1" t="s">
        <v>1361</v>
      </c>
      <c r="N10383" s="1" t="str">
        <f t="shared" si="162"/>
        <v>1970-1979</v>
      </c>
    </row>
    <row r="10384" spans="1:14" hidden="1" x14ac:dyDescent="0.3">
      <c r="A10384">
        <v>71853</v>
      </c>
      <c r="B10384" s="1" t="s">
        <v>561</v>
      </c>
      <c r="C10384">
        <v>1975</v>
      </c>
      <c r="D10384" s="1" t="s">
        <v>66</v>
      </c>
      <c r="E10384">
        <v>91</v>
      </c>
      <c r="F10384" s="3">
        <v>2562392</v>
      </c>
      <c r="G10384" s="1" t="s">
        <v>939</v>
      </c>
      <c r="H10384">
        <v>1402</v>
      </c>
      <c r="I10384" s="1" t="s">
        <v>1090</v>
      </c>
      <c r="J10384">
        <v>1385</v>
      </c>
      <c r="K10384" s="1" t="s">
        <v>1362</v>
      </c>
      <c r="L10384">
        <v>1385</v>
      </c>
      <c r="M10384" s="1" t="s">
        <v>1362</v>
      </c>
      <c r="N10384" s="1" t="str">
        <f t="shared" si="162"/>
        <v>1970-1979</v>
      </c>
    </row>
    <row r="10385" spans="1:14" hidden="1" x14ac:dyDescent="0.3">
      <c r="A10385">
        <v>71853</v>
      </c>
      <c r="B10385" s="1" t="s">
        <v>561</v>
      </c>
      <c r="C10385">
        <v>1975</v>
      </c>
      <c r="D10385" s="1" t="s">
        <v>66</v>
      </c>
      <c r="E10385">
        <v>91</v>
      </c>
      <c r="F10385" s="3">
        <v>2562392</v>
      </c>
      <c r="G10385" s="1" t="s">
        <v>853</v>
      </c>
      <c r="H10385">
        <v>416</v>
      </c>
      <c r="I10385" s="1" t="s">
        <v>1089</v>
      </c>
      <c r="J10385">
        <v>1037</v>
      </c>
      <c r="K10385" s="1" t="s">
        <v>1360</v>
      </c>
      <c r="L10385">
        <v>1037</v>
      </c>
      <c r="M10385" s="1" t="s">
        <v>1360</v>
      </c>
      <c r="N10385" s="1" t="str">
        <f t="shared" si="162"/>
        <v>1970-1979</v>
      </c>
    </row>
    <row r="10386" spans="1:14" hidden="1" x14ac:dyDescent="0.3">
      <c r="A10386">
        <v>71853</v>
      </c>
      <c r="B10386" s="1" t="s">
        <v>561</v>
      </c>
      <c r="C10386">
        <v>1975</v>
      </c>
      <c r="D10386" s="1" t="s">
        <v>66</v>
      </c>
      <c r="E10386">
        <v>91</v>
      </c>
      <c r="F10386" s="3">
        <v>2562392</v>
      </c>
      <c r="G10386" s="1" t="s">
        <v>853</v>
      </c>
      <c r="H10386">
        <v>416</v>
      </c>
      <c r="I10386" s="1" t="s">
        <v>1089</v>
      </c>
      <c r="J10386">
        <v>1037</v>
      </c>
      <c r="K10386" s="1" t="s">
        <v>1360</v>
      </c>
      <c r="L10386">
        <v>92</v>
      </c>
      <c r="M10386" s="1" t="s">
        <v>1361</v>
      </c>
      <c r="N10386" s="1" t="str">
        <f t="shared" si="162"/>
        <v>1970-1979</v>
      </c>
    </row>
    <row r="10387" spans="1:14" hidden="1" x14ac:dyDescent="0.3">
      <c r="A10387">
        <v>71853</v>
      </c>
      <c r="B10387" s="1" t="s">
        <v>561</v>
      </c>
      <c r="C10387">
        <v>1975</v>
      </c>
      <c r="D10387" s="1" t="s">
        <v>66</v>
      </c>
      <c r="E10387">
        <v>91</v>
      </c>
      <c r="F10387" s="3">
        <v>2562392</v>
      </c>
      <c r="G10387" s="1" t="s">
        <v>853</v>
      </c>
      <c r="H10387">
        <v>416</v>
      </c>
      <c r="I10387" s="1" t="s">
        <v>1089</v>
      </c>
      <c r="J10387">
        <v>1037</v>
      </c>
      <c r="K10387" s="1" t="s">
        <v>1360</v>
      </c>
      <c r="L10387">
        <v>1385</v>
      </c>
      <c r="M10387" s="1" t="s">
        <v>1362</v>
      </c>
      <c r="N10387" s="1" t="str">
        <f t="shared" si="162"/>
        <v>1970-1979</v>
      </c>
    </row>
    <row r="10388" spans="1:14" hidden="1" x14ac:dyDescent="0.3">
      <c r="A10388">
        <v>71853</v>
      </c>
      <c r="B10388" s="1" t="s">
        <v>561</v>
      </c>
      <c r="C10388">
        <v>1975</v>
      </c>
      <c r="D10388" s="1" t="s">
        <v>66</v>
      </c>
      <c r="E10388">
        <v>91</v>
      </c>
      <c r="F10388" s="3">
        <v>2562392</v>
      </c>
      <c r="G10388" s="1" t="s">
        <v>853</v>
      </c>
      <c r="H10388">
        <v>416</v>
      </c>
      <c r="I10388" s="1" t="s">
        <v>1089</v>
      </c>
      <c r="J10388">
        <v>92</v>
      </c>
      <c r="K10388" s="1" t="s">
        <v>1361</v>
      </c>
      <c r="L10388">
        <v>1037</v>
      </c>
      <c r="M10388" s="1" t="s">
        <v>1360</v>
      </c>
      <c r="N10388" s="1" t="str">
        <f t="shared" si="162"/>
        <v>1970-1979</v>
      </c>
    </row>
    <row r="10389" spans="1:14" hidden="1" x14ac:dyDescent="0.3">
      <c r="A10389">
        <v>71853</v>
      </c>
      <c r="B10389" s="1" t="s">
        <v>561</v>
      </c>
      <c r="C10389">
        <v>1975</v>
      </c>
      <c r="D10389" s="1" t="s">
        <v>66</v>
      </c>
      <c r="E10389">
        <v>91</v>
      </c>
      <c r="F10389" s="3">
        <v>2562392</v>
      </c>
      <c r="G10389" s="1" t="s">
        <v>853</v>
      </c>
      <c r="H10389">
        <v>416</v>
      </c>
      <c r="I10389" s="1" t="s">
        <v>1089</v>
      </c>
      <c r="J10389">
        <v>92</v>
      </c>
      <c r="K10389" s="1" t="s">
        <v>1361</v>
      </c>
      <c r="L10389">
        <v>92</v>
      </c>
      <c r="M10389" s="1" t="s">
        <v>1361</v>
      </c>
      <c r="N10389" s="1" t="str">
        <f t="shared" si="162"/>
        <v>1970-1979</v>
      </c>
    </row>
    <row r="10390" spans="1:14" hidden="1" x14ac:dyDescent="0.3">
      <c r="A10390">
        <v>71853</v>
      </c>
      <c r="B10390" s="1" t="s">
        <v>561</v>
      </c>
      <c r="C10390">
        <v>1975</v>
      </c>
      <c r="D10390" s="1" t="s">
        <v>66</v>
      </c>
      <c r="E10390">
        <v>91</v>
      </c>
      <c r="F10390" s="3">
        <v>2562392</v>
      </c>
      <c r="G10390" s="1" t="s">
        <v>853</v>
      </c>
      <c r="H10390">
        <v>416</v>
      </c>
      <c r="I10390" s="1" t="s">
        <v>1089</v>
      </c>
      <c r="J10390">
        <v>92</v>
      </c>
      <c r="K10390" s="1" t="s">
        <v>1361</v>
      </c>
      <c r="L10390">
        <v>1385</v>
      </c>
      <c r="M10390" s="1" t="s">
        <v>1362</v>
      </c>
      <c r="N10390" s="1" t="str">
        <f t="shared" si="162"/>
        <v>1970-1979</v>
      </c>
    </row>
    <row r="10391" spans="1:14" hidden="1" x14ac:dyDescent="0.3">
      <c r="A10391">
        <v>71853</v>
      </c>
      <c r="B10391" s="1" t="s">
        <v>561</v>
      </c>
      <c r="C10391">
        <v>1975</v>
      </c>
      <c r="D10391" s="1" t="s">
        <v>66</v>
      </c>
      <c r="E10391">
        <v>91</v>
      </c>
      <c r="F10391" s="3">
        <v>2562392</v>
      </c>
      <c r="G10391" s="1" t="s">
        <v>853</v>
      </c>
      <c r="H10391">
        <v>416</v>
      </c>
      <c r="I10391" s="1" t="s">
        <v>1089</v>
      </c>
      <c r="J10391">
        <v>1385</v>
      </c>
      <c r="K10391" s="1" t="s">
        <v>1362</v>
      </c>
      <c r="L10391">
        <v>1037</v>
      </c>
      <c r="M10391" s="1" t="s">
        <v>1360</v>
      </c>
      <c r="N10391" s="1" t="str">
        <f t="shared" si="162"/>
        <v>1970-1979</v>
      </c>
    </row>
    <row r="10392" spans="1:14" hidden="1" x14ac:dyDescent="0.3">
      <c r="A10392">
        <v>71853</v>
      </c>
      <c r="B10392" s="1" t="s">
        <v>561</v>
      </c>
      <c r="C10392">
        <v>1975</v>
      </c>
      <c r="D10392" s="1" t="s">
        <v>66</v>
      </c>
      <c r="E10392">
        <v>91</v>
      </c>
      <c r="F10392" s="3">
        <v>2562392</v>
      </c>
      <c r="G10392" s="1" t="s">
        <v>853</v>
      </c>
      <c r="H10392">
        <v>416</v>
      </c>
      <c r="I10392" s="1" t="s">
        <v>1089</v>
      </c>
      <c r="J10392">
        <v>1385</v>
      </c>
      <c r="K10392" s="1" t="s">
        <v>1362</v>
      </c>
      <c r="L10392">
        <v>92</v>
      </c>
      <c r="M10392" s="1" t="s">
        <v>1361</v>
      </c>
      <c r="N10392" s="1" t="str">
        <f t="shared" si="162"/>
        <v>1970-1979</v>
      </c>
    </row>
    <row r="10393" spans="1:14" hidden="1" x14ac:dyDescent="0.3">
      <c r="A10393">
        <v>71853</v>
      </c>
      <c r="B10393" s="1" t="s">
        <v>561</v>
      </c>
      <c r="C10393">
        <v>1975</v>
      </c>
      <c r="D10393" s="1" t="s">
        <v>66</v>
      </c>
      <c r="E10393">
        <v>91</v>
      </c>
      <c r="F10393" s="3">
        <v>2562392</v>
      </c>
      <c r="G10393" s="1" t="s">
        <v>853</v>
      </c>
      <c r="H10393">
        <v>416</v>
      </c>
      <c r="I10393" s="1" t="s">
        <v>1089</v>
      </c>
      <c r="J10393">
        <v>1385</v>
      </c>
      <c r="K10393" s="1" t="s">
        <v>1362</v>
      </c>
      <c r="L10393">
        <v>1385</v>
      </c>
      <c r="M10393" s="1" t="s">
        <v>1362</v>
      </c>
      <c r="N10393" s="1" t="str">
        <f t="shared" si="162"/>
        <v>1970-1979</v>
      </c>
    </row>
    <row r="10394" spans="1:14" hidden="1" x14ac:dyDescent="0.3">
      <c r="A10394">
        <v>71853</v>
      </c>
      <c r="B10394" s="1" t="s">
        <v>561</v>
      </c>
      <c r="C10394">
        <v>1975</v>
      </c>
      <c r="D10394" s="1" t="s">
        <v>66</v>
      </c>
      <c r="E10394">
        <v>91</v>
      </c>
      <c r="F10394" s="3">
        <v>2562392</v>
      </c>
      <c r="G10394" s="1" t="s">
        <v>853</v>
      </c>
      <c r="H10394">
        <v>1402</v>
      </c>
      <c r="I10394" s="1" t="s">
        <v>1090</v>
      </c>
      <c r="J10394">
        <v>1037</v>
      </c>
      <c r="K10394" s="1" t="s">
        <v>1360</v>
      </c>
      <c r="L10394">
        <v>1037</v>
      </c>
      <c r="M10394" s="1" t="s">
        <v>1360</v>
      </c>
      <c r="N10394" s="1" t="str">
        <f t="shared" si="162"/>
        <v>1970-1979</v>
      </c>
    </row>
    <row r="10395" spans="1:14" hidden="1" x14ac:dyDescent="0.3">
      <c r="A10395">
        <v>71853</v>
      </c>
      <c r="B10395" s="1" t="s">
        <v>561</v>
      </c>
      <c r="C10395">
        <v>1975</v>
      </c>
      <c r="D10395" s="1" t="s">
        <v>66</v>
      </c>
      <c r="E10395">
        <v>91</v>
      </c>
      <c r="F10395" s="3">
        <v>2562392</v>
      </c>
      <c r="G10395" s="1" t="s">
        <v>853</v>
      </c>
      <c r="H10395">
        <v>1402</v>
      </c>
      <c r="I10395" s="1" t="s">
        <v>1090</v>
      </c>
      <c r="J10395">
        <v>1037</v>
      </c>
      <c r="K10395" s="1" t="s">
        <v>1360</v>
      </c>
      <c r="L10395">
        <v>92</v>
      </c>
      <c r="M10395" s="1" t="s">
        <v>1361</v>
      </c>
      <c r="N10395" s="1" t="str">
        <f t="shared" si="162"/>
        <v>1970-1979</v>
      </c>
    </row>
    <row r="10396" spans="1:14" hidden="1" x14ac:dyDescent="0.3">
      <c r="A10396">
        <v>71853</v>
      </c>
      <c r="B10396" s="1" t="s">
        <v>561</v>
      </c>
      <c r="C10396">
        <v>1975</v>
      </c>
      <c r="D10396" s="1" t="s">
        <v>66</v>
      </c>
      <c r="E10396">
        <v>91</v>
      </c>
      <c r="F10396" s="3">
        <v>2562392</v>
      </c>
      <c r="G10396" s="1" t="s">
        <v>853</v>
      </c>
      <c r="H10396">
        <v>1402</v>
      </c>
      <c r="I10396" s="1" t="s">
        <v>1090</v>
      </c>
      <c r="J10396">
        <v>1037</v>
      </c>
      <c r="K10396" s="1" t="s">
        <v>1360</v>
      </c>
      <c r="L10396">
        <v>1385</v>
      </c>
      <c r="M10396" s="1" t="s">
        <v>1362</v>
      </c>
      <c r="N10396" s="1" t="str">
        <f t="shared" si="162"/>
        <v>1970-1979</v>
      </c>
    </row>
    <row r="10397" spans="1:14" hidden="1" x14ac:dyDescent="0.3">
      <c r="A10397">
        <v>71853</v>
      </c>
      <c r="B10397" s="1" t="s">
        <v>561</v>
      </c>
      <c r="C10397">
        <v>1975</v>
      </c>
      <c r="D10397" s="1" t="s">
        <v>66</v>
      </c>
      <c r="E10397">
        <v>91</v>
      </c>
      <c r="F10397" s="3">
        <v>2562392</v>
      </c>
      <c r="G10397" s="1" t="s">
        <v>853</v>
      </c>
      <c r="H10397">
        <v>1402</v>
      </c>
      <c r="I10397" s="1" t="s">
        <v>1090</v>
      </c>
      <c r="J10397">
        <v>92</v>
      </c>
      <c r="K10397" s="1" t="s">
        <v>1361</v>
      </c>
      <c r="L10397">
        <v>1037</v>
      </c>
      <c r="M10397" s="1" t="s">
        <v>1360</v>
      </c>
      <c r="N10397" s="1" t="str">
        <f t="shared" si="162"/>
        <v>1970-1979</v>
      </c>
    </row>
    <row r="10398" spans="1:14" hidden="1" x14ac:dyDescent="0.3">
      <c r="A10398">
        <v>71853</v>
      </c>
      <c r="B10398" s="1" t="s">
        <v>561</v>
      </c>
      <c r="C10398">
        <v>1975</v>
      </c>
      <c r="D10398" s="1" t="s">
        <v>66</v>
      </c>
      <c r="E10398">
        <v>91</v>
      </c>
      <c r="F10398" s="3">
        <v>2562392</v>
      </c>
      <c r="G10398" s="1" t="s">
        <v>853</v>
      </c>
      <c r="H10398">
        <v>1402</v>
      </c>
      <c r="I10398" s="1" t="s">
        <v>1090</v>
      </c>
      <c r="J10398">
        <v>92</v>
      </c>
      <c r="K10398" s="1" t="s">
        <v>1361</v>
      </c>
      <c r="L10398">
        <v>92</v>
      </c>
      <c r="M10398" s="1" t="s">
        <v>1361</v>
      </c>
      <c r="N10398" s="1" t="str">
        <f t="shared" si="162"/>
        <v>1970-1979</v>
      </c>
    </row>
    <row r="10399" spans="1:14" hidden="1" x14ac:dyDescent="0.3">
      <c r="A10399">
        <v>71853</v>
      </c>
      <c r="B10399" s="1" t="s">
        <v>561</v>
      </c>
      <c r="C10399">
        <v>1975</v>
      </c>
      <c r="D10399" s="1" t="s">
        <v>66</v>
      </c>
      <c r="E10399">
        <v>91</v>
      </c>
      <c r="F10399" s="3">
        <v>2562392</v>
      </c>
      <c r="G10399" s="1" t="s">
        <v>853</v>
      </c>
      <c r="H10399">
        <v>1402</v>
      </c>
      <c r="I10399" s="1" t="s">
        <v>1090</v>
      </c>
      <c r="J10399">
        <v>92</v>
      </c>
      <c r="K10399" s="1" t="s">
        <v>1361</v>
      </c>
      <c r="L10399">
        <v>1385</v>
      </c>
      <c r="M10399" s="1" t="s">
        <v>1362</v>
      </c>
      <c r="N10399" s="1" t="str">
        <f t="shared" si="162"/>
        <v>1970-1979</v>
      </c>
    </row>
    <row r="10400" spans="1:14" hidden="1" x14ac:dyDescent="0.3">
      <c r="A10400">
        <v>71853</v>
      </c>
      <c r="B10400" s="1" t="s">
        <v>561</v>
      </c>
      <c r="C10400">
        <v>1975</v>
      </c>
      <c r="D10400" s="1" t="s">
        <v>66</v>
      </c>
      <c r="E10400">
        <v>91</v>
      </c>
      <c r="F10400" s="3">
        <v>2562392</v>
      </c>
      <c r="G10400" s="1" t="s">
        <v>853</v>
      </c>
      <c r="H10400">
        <v>1402</v>
      </c>
      <c r="I10400" s="1" t="s">
        <v>1090</v>
      </c>
      <c r="J10400">
        <v>1385</v>
      </c>
      <c r="K10400" s="1" t="s">
        <v>1362</v>
      </c>
      <c r="L10400">
        <v>1037</v>
      </c>
      <c r="M10400" s="1" t="s">
        <v>1360</v>
      </c>
      <c r="N10400" s="1" t="str">
        <f t="shared" si="162"/>
        <v>1970-1979</v>
      </c>
    </row>
    <row r="10401" spans="1:14" hidden="1" x14ac:dyDescent="0.3">
      <c r="A10401">
        <v>71853</v>
      </c>
      <c r="B10401" s="1" t="s">
        <v>561</v>
      </c>
      <c r="C10401">
        <v>1975</v>
      </c>
      <c r="D10401" s="1" t="s">
        <v>66</v>
      </c>
      <c r="E10401">
        <v>91</v>
      </c>
      <c r="F10401" s="3">
        <v>2562392</v>
      </c>
      <c r="G10401" s="1" t="s">
        <v>853</v>
      </c>
      <c r="H10401">
        <v>1402</v>
      </c>
      <c r="I10401" s="1" t="s">
        <v>1090</v>
      </c>
      <c r="J10401">
        <v>1385</v>
      </c>
      <c r="K10401" s="1" t="s">
        <v>1362</v>
      </c>
      <c r="L10401">
        <v>92</v>
      </c>
      <c r="M10401" s="1" t="s">
        <v>1361</v>
      </c>
      <c r="N10401" s="1" t="str">
        <f t="shared" si="162"/>
        <v>1970-1979</v>
      </c>
    </row>
    <row r="10402" spans="1:14" hidden="1" x14ac:dyDescent="0.3">
      <c r="A10402">
        <v>71853</v>
      </c>
      <c r="B10402" s="1" t="s">
        <v>561</v>
      </c>
      <c r="C10402">
        <v>1975</v>
      </c>
      <c r="D10402" s="1" t="s">
        <v>66</v>
      </c>
      <c r="E10402">
        <v>91</v>
      </c>
      <c r="F10402" s="3">
        <v>2562392</v>
      </c>
      <c r="G10402" s="1" t="s">
        <v>853</v>
      </c>
      <c r="H10402">
        <v>1402</v>
      </c>
      <c r="I10402" s="1" t="s">
        <v>1090</v>
      </c>
      <c r="J10402">
        <v>1385</v>
      </c>
      <c r="K10402" s="1" t="s">
        <v>1362</v>
      </c>
      <c r="L10402">
        <v>1385</v>
      </c>
      <c r="M10402" s="1" t="s">
        <v>1362</v>
      </c>
      <c r="N10402" s="1" t="str">
        <f t="shared" si="162"/>
        <v>1970-1979</v>
      </c>
    </row>
    <row r="10403" spans="1:14" hidden="1" x14ac:dyDescent="0.3">
      <c r="A10403">
        <v>71853</v>
      </c>
      <c r="B10403" s="1" t="s">
        <v>561</v>
      </c>
      <c r="C10403">
        <v>1975</v>
      </c>
      <c r="D10403" s="1" t="s">
        <v>66</v>
      </c>
      <c r="E10403">
        <v>91</v>
      </c>
      <c r="F10403" s="3">
        <v>2562392</v>
      </c>
      <c r="G10403" s="1" t="s">
        <v>926</v>
      </c>
      <c r="H10403">
        <v>416</v>
      </c>
      <c r="I10403" s="1" t="s">
        <v>1089</v>
      </c>
      <c r="J10403">
        <v>1037</v>
      </c>
      <c r="K10403" s="1" t="s">
        <v>1360</v>
      </c>
      <c r="L10403">
        <v>1037</v>
      </c>
      <c r="M10403" s="1" t="s">
        <v>1360</v>
      </c>
      <c r="N10403" s="1" t="str">
        <f t="shared" si="162"/>
        <v>1970-1979</v>
      </c>
    </row>
    <row r="10404" spans="1:14" hidden="1" x14ac:dyDescent="0.3">
      <c r="A10404">
        <v>71853</v>
      </c>
      <c r="B10404" s="1" t="s">
        <v>561</v>
      </c>
      <c r="C10404">
        <v>1975</v>
      </c>
      <c r="D10404" s="1" t="s">
        <v>66</v>
      </c>
      <c r="E10404">
        <v>91</v>
      </c>
      <c r="F10404" s="3">
        <v>2562392</v>
      </c>
      <c r="G10404" s="1" t="s">
        <v>926</v>
      </c>
      <c r="H10404">
        <v>416</v>
      </c>
      <c r="I10404" s="1" t="s">
        <v>1089</v>
      </c>
      <c r="J10404">
        <v>1037</v>
      </c>
      <c r="K10404" s="1" t="s">
        <v>1360</v>
      </c>
      <c r="L10404">
        <v>92</v>
      </c>
      <c r="M10404" s="1" t="s">
        <v>1361</v>
      </c>
      <c r="N10404" s="1" t="str">
        <f t="shared" si="162"/>
        <v>1970-1979</v>
      </c>
    </row>
    <row r="10405" spans="1:14" hidden="1" x14ac:dyDescent="0.3">
      <c r="A10405">
        <v>71853</v>
      </c>
      <c r="B10405" s="1" t="s">
        <v>561</v>
      </c>
      <c r="C10405">
        <v>1975</v>
      </c>
      <c r="D10405" s="1" t="s">
        <v>66</v>
      </c>
      <c r="E10405">
        <v>91</v>
      </c>
      <c r="F10405" s="3">
        <v>2562392</v>
      </c>
      <c r="G10405" s="1" t="s">
        <v>926</v>
      </c>
      <c r="H10405">
        <v>416</v>
      </c>
      <c r="I10405" s="1" t="s">
        <v>1089</v>
      </c>
      <c r="J10405">
        <v>1037</v>
      </c>
      <c r="K10405" s="1" t="s">
        <v>1360</v>
      </c>
      <c r="L10405">
        <v>1385</v>
      </c>
      <c r="M10405" s="1" t="s">
        <v>1362</v>
      </c>
      <c r="N10405" s="1" t="str">
        <f t="shared" si="162"/>
        <v>1970-1979</v>
      </c>
    </row>
    <row r="10406" spans="1:14" hidden="1" x14ac:dyDescent="0.3">
      <c r="A10406">
        <v>71853</v>
      </c>
      <c r="B10406" s="1" t="s">
        <v>561</v>
      </c>
      <c r="C10406">
        <v>1975</v>
      </c>
      <c r="D10406" s="1" t="s">
        <v>66</v>
      </c>
      <c r="E10406">
        <v>91</v>
      </c>
      <c r="F10406" s="3">
        <v>2562392</v>
      </c>
      <c r="G10406" s="1" t="s">
        <v>926</v>
      </c>
      <c r="H10406">
        <v>416</v>
      </c>
      <c r="I10406" s="1" t="s">
        <v>1089</v>
      </c>
      <c r="J10406">
        <v>92</v>
      </c>
      <c r="K10406" s="1" t="s">
        <v>1361</v>
      </c>
      <c r="L10406">
        <v>1037</v>
      </c>
      <c r="M10406" s="1" t="s">
        <v>1360</v>
      </c>
      <c r="N10406" s="1" t="str">
        <f t="shared" si="162"/>
        <v>1970-1979</v>
      </c>
    </row>
    <row r="10407" spans="1:14" hidden="1" x14ac:dyDescent="0.3">
      <c r="A10407">
        <v>71853</v>
      </c>
      <c r="B10407" s="1" t="s">
        <v>561</v>
      </c>
      <c r="C10407">
        <v>1975</v>
      </c>
      <c r="D10407" s="1" t="s">
        <v>66</v>
      </c>
      <c r="E10407">
        <v>91</v>
      </c>
      <c r="F10407" s="3">
        <v>2562392</v>
      </c>
      <c r="G10407" s="1" t="s">
        <v>926</v>
      </c>
      <c r="H10407">
        <v>416</v>
      </c>
      <c r="I10407" s="1" t="s">
        <v>1089</v>
      </c>
      <c r="J10407">
        <v>92</v>
      </c>
      <c r="K10407" s="1" t="s">
        <v>1361</v>
      </c>
      <c r="L10407">
        <v>92</v>
      </c>
      <c r="M10407" s="1" t="s">
        <v>1361</v>
      </c>
      <c r="N10407" s="1" t="str">
        <f t="shared" si="162"/>
        <v>1970-1979</v>
      </c>
    </row>
    <row r="10408" spans="1:14" hidden="1" x14ac:dyDescent="0.3">
      <c r="A10408">
        <v>71853</v>
      </c>
      <c r="B10408" s="1" t="s">
        <v>561</v>
      </c>
      <c r="C10408">
        <v>1975</v>
      </c>
      <c r="D10408" s="1" t="s">
        <v>66</v>
      </c>
      <c r="E10408">
        <v>91</v>
      </c>
      <c r="F10408" s="3">
        <v>2562392</v>
      </c>
      <c r="G10408" s="1" t="s">
        <v>926</v>
      </c>
      <c r="H10408">
        <v>416</v>
      </c>
      <c r="I10408" s="1" t="s">
        <v>1089</v>
      </c>
      <c r="J10408">
        <v>92</v>
      </c>
      <c r="K10408" s="1" t="s">
        <v>1361</v>
      </c>
      <c r="L10408">
        <v>1385</v>
      </c>
      <c r="M10408" s="1" t="s">
        <v>1362</v>
      </c>
      <c r="N10408" s="1" t="str">
        <f t="shared" si="162"/>
        <v>1970-1979</v>
      </c>
    </row>
    <row r="10409" spans="1:14" hidden="1" x14ac:dyDescent="0.3">
      <c r="A10409">
        <v>71853</v>
      </c>
      <c r="B10409" s="1" t="s">
        <v>561</v>
      </c>
      <c r="C10409">
        <v>1975</v>
      </c>
      <c r="D10409" s="1" t="s">
        <v>66</v>
      </c>
      <c r="E10409">
        <v>91</v>
      </c>
      <c r="F10409" s="3">
        <v>2562392</v>
      </c>
      <c r="G10409" s="1" t="s">
        <v>926</v>
      </c>
      <c r="H10409">
        <v>416</v>
      </c>
      <c r="I10409" s="1" t="s">
        <v>1089</v>
      </c>
      <c r="J10409">
        <v>1385</v>
      </c>
      <c r="K10409" s="1" t="s">
        <v>1362</v>
      </c>
      <c r="L10409">
        <v>1037</v>
      </c>
      <c r="M10409" s="1" t="s">
        <v>1360</v>
      </c>
      <c r="N10409" s="1" t="str">
        <f t="shared" si="162"/>
        <v>1970-1979</v>
      </c>
    </row>
    <row r="10410" spans="1:14" hidden="1" x14ac:dyDescent="0.3">
      <c r="A10410">
        <v>71853</v>
      </c>
      <c r="B10410" s="1" t="s">
        <v>561</v>
      </c>
      <c r="C10410">
        <v>1975</v>
      </c>
      <c r="D10410" s="1" t="s">
        <v>66</v>
      </c>
      <c r="E10410">
        <v>91</v>
      </c>
      <c r="F10410" s="3">
        <v>2562392</v>
      </c>
      <c r="G10410" s="1" t="s">
        <v>926</v>
      </c>
      <c r="H10410">
        <v>416</v>
      </c>
      <c r="I10410" s="1" t="s">
        <v>1089</v>
      </c>
      <c r="J10410">
        <v>1385</v>
      </c>
      <c r="K10410" s="1" t="s">
        <v>1362</v>
      </c>
      <c r="L10410">
        <v>92</v>
      </c>
      <c r="M10410" s="1" t="s">
        <v>1361</v>
      </c>
      <c r="N10410" s="1" t="str">
        <f t="shared" si="162"/>
        <v>1970-1979</v>
      </c>
    </row>
    <row r="10411" spans="1:14" hidden="1" x14ac:dyDescent="0.3">
      <c r="A10411">
        <v>71853</v>
      </c>
      <c r="B10411" s="1" t="s">
        <v>561</v>
      </c>
      <c r="C10411">
        <v>1975</v>
      </c>
      <c r="D10411" s="1" t="s">
        <v>66</v>
      </c>
      <c r="E10411">
        <v>91</v>
      </c>
      <c r="F10411" s="3">
        <v>2562392</v>
      </c>
      <c r="G10411" s="1" t="s">
        <v>926</v>
      </c>
      <c r="H10411">
        <v>416</v>
      </c>
      <c r="I10411" s="1" t="s">
        <v>1089</v>
      </c>
      <c r="J10411">
        <v>1385</v>
      </c>
      <c r="K10411" s="1" t="s">
        <v>1362</v>
      </c>
      <c r="L10411">
        <v>1385</v>
      </c>
      <c r="M10411" s="1" t="s">
        <v>1362</v>
      </c>
      <c r="N10411" s="1" t="str">
        <f t="shared" si="162"/>
        <v>1970-1979</v>
      </c>
    </row>
    <row r="10412" spans="1:14" hidden="1" x14ac:dyDescent="0.3">
      <c r="A10412">
        <v>71853</v>
      </c>
      <c r="B10412" s="1" t="s">
        <v>561</v>
      </c>
      <c r="C10412">
        <v>1975</v>
      </c>
      <c r="D10412" s="1" t="s">
        <v>66</v>
      </c>
      <c r="E10412">
        <v>91</v>
      </c>
      <c r="F10412" s="3">
        <v>2562392</v>
      </c>
      <c r="G10412" s="1" t="s">
        <v>926</v>
      </c>
      <c r="H10412">
        <v>1402</v>
      </c>
      <c r="I10412" s="1" t="s">
        <v>1090</v>
      </c>
      <c r="J10412">
        <v>1037</v>
      </c>
      <c r="K10412" s="1" t="s">
        <v>1360</v>
      </c>
      <c r="L10412">
        <v>1037</v>
      </c>
      <c r="M10412" s="1" t="s">
        <v>1360</v>
      </c>
      <c r="N10412" s="1" t="str">
        <f t="shared" si="162"/>
        <v>1970-1979</v>
      </c>
    </row>
    <row r="10413" spans="1:14" hidden="1" x14ac:dyDescent="0.3">
      <c r="A10413">
        <v>71853</v>
      </c>
      <c r="B10413" s="1" t="s">
        <v>561</v>
      </c>
      <c r="C10413">
        <v>1975</v>
      </c>
      <c r="D10413" s="1" t="s">
        <v>66</v>
      </c>
      <c r="E10413">
        <v>91</v>
      </c>
      <c r="F10413" s="3">
        <v>2562392</v>
      </c>
      <c r="G10413" s="1" t="s">
        <v>926</v>
      </c>
      <c r="H10413">
        <v>1402</v>
      </c>
      <c r="I10413" s="1" t="s">
        <v>1090</v>
      </c>
      <c r="J10413">
        <v>1037</v>
      </c>
      <c r="K10413" s="1" t="s">
        <v>1360</v>
      </c>
      <c r="L10413">
        <v>92</v>
      </c>
      <c r="M10413" s="1" t="s">
        <v>1361</v>
      </c>
      <c r="N10413" s="1" t="str">
        <f t="shared" si="162"/>
        <v>1970-1979</v>
      </c>
    </row>
    <row r="10414" spans="1:14" hidden="1" x14ac:dyDescent="0.3">
      <c r="A10414">
        <v>71853</v>
      </c>
      <c r="B10414" s="1" t="s">
        <v>561</v>
      </c>
      <c r="C10414">
        <v>1975</v>
      </c>
      <c r="D10414" s="1" t="s">
        <v>66</v>
      </c>
      <c r="E10414">
        <v>91</v>
      </c>
      <c r="F10414" s="3">
        <v>2562392</v>
      </c>
      <c r="G10414" s="1" t="s">
        <v>926</v>
      </c>
      <c r="H10414">
        <v>1402</v>
      </c>
      <c r="I10414" s="1" t="s">
        <v>1090</v>
      </c>
      <c r="J10414">
        <v>1037</v>
      </c>
      <c r="K10414" s="1" t="s">
        <v>1360</v>
      </c>
      <c r="L10414">
        <v>1385</v>
      </c>
      <c r="M10414" s="1" t="s">
        <v>1362</v>
      </c>
      <c r="N10414" s="1" t="str">
        <f t="shared" si="162"/>
        <v>1970-1979</v>
      </c>
    </row>
    <row r="10415" spans="1:14" hidden="1" x14ac:dyDescent="0.3">
      <c r="A10415">
        <v>71853</v>
      </c>
      <c r="B10415" s="1" t="s">
        <v>561</v>
      </c>
      <c r="C10415">
        <v>1975</v>
      </c>
      <c r="D10415" s="1" t="s">
        <v>66</v>
      </c>
      <c r="E10415">
        <v>91</v>
      </c>
      <c r="F10415" s="3">
        <v>2562392</v>
      </c>
      <c r="G10415" s="1" t="s">
        <v>926</v>
      </c>
      <c r="H10415">
        <v>1402</v>
      </c>
      <c r="I10415" s="1" t="s">
        <v>1090</v>
      </c>
      <c r="J10415">
        <v>92</v>
      </c>
      <c r="K10415" s="1" t="s">
        <v>1361</v>
      </c>
      <c r="L10415">
        <v>1037</v>
      </c>
      <c r="M10415" s="1" t="s">
        <v>1360</v>
      </c>
      <c r="N10415" s="1" t="str">
        <f t="shared" si="162"/>
        <v>1970-1979</v>
      </c>
    </row>
    <row r="10416" spans="1:14" hidden="1" x14ac:dyDescent="0.3">
      <c r="A10416">
        <v>71853</v>
      </c>
      <c r="B10416" s="1" t="s">
        <v>561</v>
      </c>
      <c r="C10416">
        <v>1975</v>
      </c>
      <c r="D10416" s="1" t="s">
        <v>66</v>
      </c>
      <c r="E10416">
        <v>91</v>
      </c>
      <c r="F10416" s="3">
        <v>2562392</v>
      </c>
      <c r="G10416" s="1" t="s">
        <v>926</v>
      </c>
      <c r="H10416">
        <v>1402</v>
      </c>
      <c r="I10416" s="1" t="s">
        <v>1090</v>
      </c>
      <c r="J10416">
        <v>92</v>
      </c>
      <c r="K10416" s="1" t="s">
        <v>1361</v>
      </c>
      <c r="L10416">
        <v>92</v>
      </c>
      <c r="M10416" s="1" t="s">
        <v>1361</v>
      </c>
      <c r="N10416" s="1" t="str">
        <f t="shared" si="162"/>
        <v>1970-1979</v>
      </c>
    </row>
    <row r="10417" spans="1:14" hidden="1" x14ac:dyDescent="0.3">
      <c r="A10417">
        <v>71853</v>
      </c>
      <c r="B10417" s="1" t="s">
        <v>561</v>
      </c>
      <c r="C10417">
        <v>1975</v>
      </c>
      <c r="D10417" s="1" t="s">
        <v>66</v>
      </c>
      <c r="E10417">
        <v>91</v>
      </c>
      <c r="F10417" s="3">
        <v>2562392</v>
      </c>
      <c r="G10417" s="1" t="s">
        <v>926</v>
      </c>
      <c r="H10417">
        <v>1402</v>
      </c>
      <c r="I10417" s="1" t="s">
        <v>1090</v>
      </c>
      <c r="J10417">
        <v>92</v>
      </c>
      <c r="K10417" s="1" t="s">
        <v>1361</v>
      </c>
      <c r="L10417">
        <v>1385</v>
      </c>
      <c r="M10417" s="1" t="s">
        <v>1362</v>
      </c>
      <c r="N10417" s="1" t="str">
        <f t="shared" si="162"/>
        <v>1970-1979</v>
      </c>
    </row>
    <row r="10418" spans="1:14" hidden="1" x14ac:dyDescent="0.3">
      <c r="A10418">
        <v>71853</v>
      </c>
      <c r="B10418" s="1" t="s">
        <v>561</v>
      </c>
      <c r="C10418">
        <v>1975</v>
      </c>
      <c r="D10418" s="1" t="s">
        <v>66</v>
      </c>
      <c r="E10418">
        <v>91</v>
      </c>
      <c r="F10418" s="3">
        <v>2562392</v>
      </c>
      <c r="G10418" s="1" t="s">
        <v>926</v>
      </c>
      <c r="H10418">
        <v>1402</v>
      </c>
      <c r="I10418" s="1" t="s">
        <v>1090</v>
      </c>
      <c r="J10418">
        <v>1385</v>
      </c>
      <c r="K10418" s="1" t="s">
        <v>1362</v>
      </c>
      <c r="L10418">
        <v>1037</v>
      </c>
      <c r="M10418" s="1" t="s">
        <v>1360</v>
      </c>
      <c r="N10418" s="1" t="str">
        <f t="shared" si="162"/>
        <v>1970-1979</v>
      </c>
    </row>
    <row r="10419" spans="1:14" hidden="1" x14ac:dyDescent="0.3">
      <c r="A10419">
        <v>71853</v>
      </c>
      <c r="B10419" s="1" t="s">
        <v>561</v>
      </c>
      <c r="C10419">
        <v>1975</v>
      </c>
      <c r="D10419" s="1" t="s">
        <v>66</v>
      </c>
      <c r="E10419">
        <v>91</v>
      </c>
      <c r="F10419" s="3">
        <v>2562392</v>
      </c>
      <c r="G10419" s="1" t="s">
        <v>926</v>
      </c>
      <c r="H10419">
        <v>1402</v>
      </c>
      <c r="I10419" s="1" t="s">
        <v>1090</v>
      </c>
      <c r="J10419">
        <v>1385</v>
      </c>
      <c r="K10419" s="1" t="s">
        <v>1362</v>
      </c>
      <c r="L10419">
        <v>92</v>
      </c>
      <c r="M10419" s="1" t="s">
        <v>1361</v>
      </c>
      <c r="N10419" s="1" t="str">
        <f t="shared" si="162"/>
        <v>1970-1979</v>
      </c>
    </row>
    <row r="10420" spans="1:14" hidden="1" x14ac:dyDescent="0.3">
      <c r="A10420">
        <v>71853</v>
      </c>
      <c r="B10420" s="1" t="s">
        <v>561</v>
      </c>
      <c r="C10420">
        <v>1975</v>
      </c>
      <c r="D10420" s="1" t="s">
        <v>66</v>
      </c>
      <c r="E10420">
        <v>91</v>
      </c>
      <c r="F10420" s="3">
        <v>2562392</v>
      </c>
      <c r="G10420" s="1" t="s">
        <v>926</v>
      </c>
      <c r="H10420">
        <v>1402</v>
      </c>
      <c r="I10420" s="1" t="s">
        <v>1090</v>
      </c>
      <c r="J10420">
        <v>1385</v>
      </c>
      <c r="K10420" s="1" t="s">
        <v>1362</v>
      </c>
      <c r="L10420">
        <v>1385</v>
      </c>
      <c r="M10420" s="1" t="s">
        <v>1362</v>
      </c>
      <c r="N10420" s="1" t="str">
        <f t="shared" si="162"/>
        <v>1970-1979</v>
      </c>
    </row>
    <row r="10421" spans="1:14" hidden="1" x14ac:dyDescent="0.3">
      <c r="A10421">
        <v>71853</v>
      </c>
      <c r="B10421" s="1" t="s">
        <v>561</v>
      </c>
      <c r="C10421">
        <v>1975</v>
      </c>
      <c r="D10421" s="1" t="s">
        <v>66</v>
      </c>
      <c r="E10421">
        <v>91</v>
      </c>
      <c r="F10421" s="3">
        <v>2562392</v>
      </c>
      <c r="G10421" s="1" t="s">
        <v>961</v>
      </c>
      <c r="H10421">
        <v>416</v>
      </c>
      <c r="I10421" s="1" t="s">
        <v>1089</v>
      </c>
      <c r="J10421">
        <v>1037</v>
      </c>
      <c r="K10421" s="1" t="s">
        <v>1360</v>
      </c>
      <c r="L10421">
        <v>1037</v>
      </c>
      <c r="M10421" s="1" t="s">
        <v>1360</v>
      </c>
      <c r="N10421" s="1" t="str">
        <f t="shared" si="162"/>
        <v>1970-1979</v>
      </c>
    </row>
    <row r="10422" spans="1:14" hidden="1" x14ac:dyDescent="0.3">
      <c r="A10422">
        <v>71853</v>
      </c>
      <c r="B10422" s="1" t="s">
        <v>561</v>
      </c>
      <c r="C10422">
        <v>1975</v>
      </c>
      <c r="D10422" s="1" t="s">
        <v>66</v>
      </c>
      <c r="E10422">
        <v>91</v>
      </c>
      <c r="F10422" s="3">
        <v>2562392</v>
      </c>
      <c r="G10422" s="1" t="s">
        <v>961</v>
      </c>
      <c r="H10422">
        <v>416</v>
      </c>
      <c r="I10422" s="1" t="s">
        <v>1089</v>
      </c>
      <c r="J10422">
        <v>1037</v>
      </c>
      <c r="K10422" s="1" t="s">
        <v>1360</v>
      </c>
      <c r="L10422">
        <v>92</v>
      </c>
      <c r="M10422" s="1" t="s">
        <v>1361</v>
      </c>
      <c r="N10422" s="1" t="str">
        <f t="shared" si="162"/>
        <v>1970-1979</v>
      </c>
    </row>
    <row r="10423" spans="1:14" hidden="1" x14ac:dyDescent="0.3">
      <c r="A10423">
        <v>71853</v>
      </c>
      <c r="B10423" s="1" t="s">
        <v>561</v>
      </c>
      <c r="C10423">
        <v>1975</v>
      </c>
      <c r="D10423" s="1" t="s">
        <v>66</v>
      </c>
      <c r="E10423">
        <v>91</v>
      </c>
      <c r="F10423" s="3">
        <v>2562392</v>
      </c>
      <c r="G10423" s="1" t="s">
        <v>961</v>
      </c>
      <c r="H10423">
        <v>416</v>
      </c>
      <c r="I10423" s="1" t="s">
        <v>1089</v>
      </c>
      <c r="J10423">
        <v>1037</v>
      </c>
      <c r="K10423" s="1" t="s">
        <v>1360</v>
      </c>
      <c r="L10423">
        <v>1385</v>
      </c>
      <c r="M10423" s="1" t="s">
        <v>1362</v>
      </c>
      <c r="N10423" s="1" t="str">
        <f t="shared" si="162"/>
        <v>1970-1979</v>
      </c>
    </row>
    <row r="10424" spans="1:14" hidden="1" x14ac:dyDescent="0.3">
      <c r="A10424">
        <v>71853</v>
      </c>
      <c r="B10424" s="1" t="s">
        <v>561</v>
      </c>
      <c r="C10424">
        <v>1975</v>
      </c>
      <c r="D10424" s="1" t="s">
        <v>66</v>
      </c>
      <c r="E10424">
        <v>91</v>
      </c>
      <c r="F10424" s="3">
        <v>2562392</v>
      </c>
      <c r="G10424" s="1" t="s">
        <v>961</v>
      </c>
      <c r="H10424">
        <v>416</v>
      </c>
      <c r="I10424" s="1" t="s">
        <v>1089</v>
      </c>
      <c r="J10424">
        <v>92</v>
      </c>
      <c r="K10424" s="1" t="s">
        <v>1361</v>
      </c>
      <c r="L10424">
        <v>1037</v>
      </c>
      <c r="M10424" s="1" t="s">
        <v>1360</v>
      </c>
      <c r="N10424" s="1" t="str">
        <f t="shared" si="162"/>
        <v>1970-1979</v>
      </c>
    </row>
    <row r="10425" spans="1:14" hidden="1" x14ac:dyDescent="0.3">
      <c r="A10425">
        <v>71853</v>
      </c>
      <c r="B10425" s="1" t="s">
        <v>561</v>
      </c>
      <c r="C10425">
        <v>1975</v>
      </c>
      <c r="D10425" s="1" t="s">
        <v>66</v>
      </c>
      <c r="E10425">
        <v>91</v>
      </c>
      <c r="F10425" s="3">
        <v>2562392</v>
      </c>
      <c r="G10425" s="1" t="s">
        <v>961</v>
      </c>
      <c r="H10425">
        <v>416</v>
      </c>
      <c r="I10425" s="1" t="s">
        <v>1089</v>
      </c>
      <c r="J10425">
        <v>92</v>
      </c>
      <c r="K10425" s="1" t="s">
        <v>1361</v>
      </c>
      <c r="L10425">
        <v>92</v>
      </c>
      <c r="M10425" s="1" t="s">
        <v>1361</v>
      </c>
      <c r="N10425" s="1" t="str">
        <f t="shared" si="162"/>
        <v>1970-1979</v>
      </c>
    </row>
    <row r="10426" spans="1:14" hidden="1" x14ac:dyDescent="0.3">
      <c r="A10426">
        <v>71853</v>
      </c>
      <c r="B10426" s="1" t="s">
        <v>561</v>
      </c>
      <c r="C10426">
        <v>1975</v>
      </c>
      <c r="D10426" s="1" t="s">
        <v>66</v>
      </c>
      <c r="E10426">
        <v>91</v>
      </c>
      <c r="F10426" s="3">
        <v>2562392</v>
      </c>
      <c r="G10426" s="1" t="s">
        <v>961</v>
      </c>
      <c r="H10426">
        <v>416</v>
      </c>
      <c r="I10426" s="1" t="s">
        <v>1089</v>
      </c>
      <c r="J10426">
        <v>92</v>
      </c>
      <c r="K10426" s="1" t="s">
        <v>1361</v>
      </c>
      <c r="L10426">
        <v>1385</v>
      </c>
      <c r="M10426" s="1" t="s">
        <v>1362</v>
      </c>
      <c r="N10426" s="1" t="str">
        <f t="shared" si="162"/>
        <v>1970-1979</v>
      </c>
    </row>
    <row r="10427" spans="1:14" hidden="1" x14ac:dyDescent="0.3">
      <c r="A10427">
        <v>71853</v>
      </c>
      <c r="B10427" s="1" t="s">
        <v>561</v>
      </c>
      <c r="C10427">
        <v>1975</v>
      </c>
      <c r="D10427" s="1" t="s">
        <v>66</v>
      </c>
      <c r="E10427">
        <v>91</v>
      </c>
      <c r="F10427" s="3">
        <v>2562392</v>
      </c>
      <c r="G10427" s="1" t="s">
        <v>961</v>
      </c>
      <c r="H10427">
        <v>416</v>
      </c>
      <c r="I10427" s="1" t="s">
        <v>1089</v>
      </c>
      <c r="J10427">
        <v>1385</v>
      </c>
      <c r="K10427" s="1" t="s">
        <v>1362</v>
      </c>
      <c r="L10427">
        <v>1037</v>
      </c>
      <c r="M10427" s="1" t="s">
        <v>1360</v>
      </c>
      <c r="N10427" s="1" t="str">
        <f t="shared" si="162"/>
        <v>1970-1979</v>
      </c>
    </row>
    <row r="10428" spans="1:14" hidden="1" x14ac:dyDescent="0.3">
      <c r="A10428">
        <v>71853</v>
      </c>
      <c r="B10428" s="1" t="s">
        <v>561</v>
      </c>
      <c r="C10428">
        <v>1975</v>
      </c>
      <c r="D10428" s="1" t="s">
        <v>66</v>
      </c>
      <c r="E10428">
        <v>91</v>
      </c>
      <c r="F10428" s="3">
        <v>2562392</v>
      </c>
      <c r="G10428" s="1" t="s">
        <v>961</v>
      </c>
      <c r="H10428">
        <v>416</v>
      </c>
      <c r="I10428" s="1" t="s">
        <v>1089</v>
      </c>
      <c r="J10428">
        <v>1385</v>
      </c>
      <c r="K10428" s="1" t="s">
        <v>1362</v>
      </c>
      <c r="L10428">
        <v>92</v>
      </c>
      <c r="M10428" s="1" t="s">
        <v>1361</v>
      </c>
      <c r="N10428" s="1" t="str">
        <f t="shared" si="162"/>
        <v>1970-1979</v>
      </c>
    </row>
    <row r="10429" spans="1:14" hidden="1" x14ac:dyDescent="0.3">
      <c r="A10429">
        <v>71853</v>
      </c>
      <c r="B10429" s="1" t="s">
        <v>561</v>
      </c>
      <c r="C10429">
        <v>1975</v>
      </c>
      <c r="D10429" s="1" t="s">
        <v>66</v>
      </c>
      <c r="E10429">
        <v>91</v>
      </c>
      <c r="F10429" s="3">
        <v>2562392</v>
      </c>
      <c r="G10429" s="1" t="s">
        <v>961</v>
      </c>
      <c r="H10429">
        <v>416</v>
      </c>
      <c r="I10429" s="1" t="s">
        <v>1089</v>
      </c>
      <c r="J10429">
        <v>1385</v>
      </c>
      <c r="K10429" s="1" t="s">
        <v>1362</v>
      </c>
      <c r="L10429">
        <v>1385</v>
      </c>
      <c r="M10429" s="1" t="s">
        <v>1362</v>
      </c>
      <c r="N10429" s="1" t="str">
        <f t="shared" si="162"/>
        <v>1970-1979</v>
      </c>
    </row>
    <row r="10430" spans="1:14" hidden="1" x14ac:dyDescent="0.3">
      <c r="A10430">
        <v>71853</v>
      </c>
      <c r="B10430" s="1" t="s">
        <v>561</v>
      </c>
      <c r="C10430">
        <v>1975</v>
      </c>
      <c r="D10430" s="1" t="s">
        <v>66</v>
      </c>
      <c r="E10430">
        <v>91</v>
      </c>
      <c r="F10430" s="3">
        <v>2562392</v>
      </c>
      <c r="G10430" s="1" t="s">
        <v>961</v>
      </c>
      <c r="H10430">
        <v>1402</v>
      </c>
      <c r="I10430" s="1" t="s">
        <v>1090</v>
      </c>
      <c r="J10430">
        <v>1037</v>
      </c>
      <c r="K10430" s="1" t="s">
        <v>1360</v>
      </c>
      <c r="L10430">
        <v>1037</v>
      </c>
      <c r="M10430" s="1" t="s">
        <v>1360</v>
      </c>
      <c r="N10430" s="1" t="str">
        <f t="shared" si="162"/>
        <v>1970-1979</v>
      </c>
    </row>
    <row r="10431" spans="1:14" hidden="1" x14ac:dyDescent="0.3">
      <c r="A10431">
        <v>71853</v>
      </c>
      <c r="B10431" s="1" t="s">
        <v>561</v>
      </c>
      <c r="C10431">
        <v>1975</v>
      </c>
      <c r="D10431" s="1" t="s">
        <v>66</v>
      </c>
      <c r="E10431">
        <v>91</v>
      </c>
      <c r="F10431" s="3">
        <v>2562392</v>
      </c>
      <c r="G10431" s="1" t="s">
        <v>961</v>
      </c>
      <c r="H10431">
        <v>1402</v>
      </c>
      <c r="I10431" s="1" t="s">
        <v>1090</v>
      </c>
      <c r="J10431">
        <v>1037</v>
      </c>
      <c r="K10431" s="1" t="s">
        <v>1360</v>
      </c>
      <c r="L10431">
        <v>92</v>
      </c>
      <c r="M10431" s="1" t="s">
        <v>1361</v>
      </c>
      <c r="N10431" s="1" t="str">
        <f t="shared" si="162"/>
        <v>1970-1979</v>
      </c>
    </row>
    <row r="10432" spans="1:14" hidden="1" x14ac:dyDescent="0.3">
      <c r="A10432">
        <v>71853</v>
      </c>
      <c r="B10432" s="1" t="s">
        <v>561</v>
      </c>
      <c r="C10432">
        <v>1975</v>
      </c>
      <c r="D10432" s="1" t="s">
        <v>66</v>
      </c>
      <c r="E10432">
        <v>91</v>
      </c>
      <c r="F10432" s="3">
        <v>2562392</v>
      </c>
      <c r="G10432" s="1" t="s">
        <v>961</v>
      </c>
      <c r="H10432">
        <v>1402</v>
      </c>
      <c r="I10432" s="1" t="s">
        <v>1090</v>
      </c>
      <c r="J10432">
        <v>1037</v>
      </c>
      <c r="K10432" s="1" t="s">
        <v>1360</v>
      </c>
      <c r="L10432">
        <v>1385</v>
      </c>
      <c r="M10432" s="1" t="s">
        <v>1362</v>
      </c>
      <c r="N10432" s="1" t="str">
        <f t="shared" si="162"/>
        <v>1970-1979</v>
      </c>
    </row>
    <row r="10433" spans="1:14" hidden="1" x14ac:dyDescent="0.3">
      <c r="A10433">
        <v>71853</v>
      </c>
      <c r="B10433" s="1" t="s">
        <v>561</v>
      </c>
      <c r="C10433">
        <v>1975</v>
      </c>
      <c r="D10433" s="1" t="s">
        <v>66</v>
      </c>
      <c r="E10433">
        <v>91</v>
      </c>
      <c r="F10433" s="3">
        <v>2562392</v>
      </c>
      <c r="G10433" s="1" t="s">
        <v>961</v>
      </c>
      <c r="H10433">
        <v>1402</v>
      </c>
      <c r="I10433" s="1" t="s">
        <v>1090</v>
      </c>
      <c r="J10433">
        <v>92</v>
      </c>
      <c r="K10433" s="1" t="s">
        <v>1361</v>
      </c>
      <c r="L10433">
        <v>1037</v>
      </c>
      <c r="M10433" s="1" t="s">
        <v>1360</v>
      </c>
      <c r="N10433" s="1" t="str">
        <f t="shared" si="162"/>
        <v>1970-1979</v>
      </c>
    </row>
    <row r="10434" spans="1:14" hidden="1" x14ac:dyDescent="0.3">
      <c r="A10434">
        <v>71853</v>
      </c>
      <c r="B10434" s="1" t="s">
        <v>561</v>
      </c>
      <c r="C10434">
        <v>1975</v>
      </c>
      <c r="D10434" s="1" t="s">
        <v>66</v>
      </c>
      <c r="E10434">
        <v>91</v>
      </c>
      <c r="F10434" s="3">
        <v>2562392</v>
      </c>
      <c r="G10434" s="1" t="s">
        <v>961</v>
      </c>
      <c r="H10434">
        <v>1402</v>
      </c>
      <c r="I10434" s="1" t="s">
        <v>1090</v>
      </c>
      <c r="J10434">
        <v>92</v>
      </c>
      <c r="K10434" s="1" t="s">
        <v>1361</v>
      </c>
      <c r="L10434">
        <v>92</v>
      </c>
      <c r="M10434" s="1" t="s">
        <v>1361</v>
      </c>
      <c r="N10434" s="1" t="str">
        <f t="shared" ref="N10434:N10497" si="163">INT(C10434/10)*10 &amp; "-" &amp; INT(C10434/10)*10+9</f>
        <v>1970-1979</v>
      </c>
    </row>
    <row r="10435" spans="1:14" hidden="1" x14ac:dyDescent="0.3">
      <c r="A10435">
        <v>71853</v>
      </c>
      <c r="B10435" s="1" t="s">
        <v>561</v>
      </c>
      <c r="C10435">
        <v>1975</v>
      </c>
      <c r="D10435" s="1" t="s">
        <v>66</v>
      </c>
      <c r="E10435">
        <v>91</v>
      </c>
      <c r="F10435" s="3">
        <v>2562392</v>
      </c>
      <c r="G10435" s="1" t="s">
        <v>961</v>
      </c>
      <c r="H10435">
        <v>1402</v>
      </c>
      <c r="I10435" s="1" t="s">
        <v>1090</v>
      </c>
      <c r="J10435">
        <v>92</v>
      </c>
      <c r="K10435" s="1" t="s">
        <v>1361</v>
      </c>
      <c r="L10435">
        <v>1385</v>
      </c>
      <c r="M10435" s="1" t="s">
        <v>1362</v>
      </c>
      <c r="N10435" s="1" t="str">
        <f t="shared" si="163"/>
        <v>1970-1979</v>
      </c>
    </row>
    <row r="10436" spans="1:14" hidden="1" x14ac:dyDescent="0.3">
      <c r="A10436">
        <v>71853</v>
      </c>
      <c r="B10436" s="1" t="s">
        <v>561</v>
      </c>
      <c r="C10436">
        <v>1975</v>
      </c>
      <c r="D10436" s="1" t="s">
        <v>66</v>
      </c>
      <c r="E10436">
        <v>91</v>
      </c>
      <c r="F10436" s="3">
        <v>2562392</v>
      </c>
      <c r="G10436" s="1" t="s">
        <v>961</v>
      </c>
      <c r="H10436">
        <v>1402</v>
      </c>
      <c r="I10436" s="1" t="s">
        <v>1090</v>
      </c>
      <c r="J10436">
        <v>1385</v>
      </c>
      <c r="K10436" s="1" t="s">
        <v>1362</v>
      </c>
      <c r="L10436">
        <v>1037</v>
      </c>
      <c r="M10436" s="1" t="s">
        <v>1360</v>
      </c>
      <c r="N10436" s="1" t="str">
        <f t="shared" si="163"/>
        <v>1970-1979</v>
      </c>
    </row>
    <row r="10437" spans="1:14" hidden="1" x14ac:dyDescent="0.3">
      <c r="A10437">
        <v>71853</v>
      </c>
      <c r="B10437" s="1" t="s">
        <v>561</v>
      </c>
      <c r="C10437">
        <v>1975</v>
      </c>
      <c r="D10437" s="1" t="s">
        <v>66</v>
      </c>
      <c r="E10437">
        <v>91</v>
      </c>
      <c r="F10437" s="3">
        <v>2562392</v>
      </c>
      <c r="G10437" s="1" t="s">
        <v>961</v>
      </c>
      <c r="H10437">
        <v>1402</v>
      </c>
      <c r="I10437" s="1" t="s">
        <v>1090</v>
      </c>
      <c r="J10437">
        <v>1385</v>
      </c>
      <c r="K10437" s="1" t="s">
        <v>1362</v>
      </c>
      <c r="L10437">
        <v>92</v>
      </c>
      <c r="M10437" s="1" t="s">
        <v>1361</v>
      </c>
      <c r="N10437" s="1" t="str">
        <f t="shared" si="163"/>
        <v>1970-1979</v>
      </c>
    </row>
    <row r="10438" spans="1:14" hidden="1" x14ac:dyDescent="0.3">
      <c r="A10438">
        <v>71853</v>
      </c>
      <c r="B10438" s="1" t="s">
        <v>561</v>
      </c>
      <c r="C10438">
        <v>1975</v>
      </c>
      <c r="D10438" s="1" t="s">
        <v>66</v>
      </c>
      <c r="E10438">
        <v>91</v>
      </c>
      <c r="F10438" s="3">
        <v>2562392</v>
      </c>
      <c r="G10438" s="1" t="s">
        <v>961</v>
      </c>
      <c r="H10438">
        <v>1402</v>
      </c>
      <c r="I10438" s="1" t="s">
        <v>1090</v>
      </c>
      <c r="J10438">
        <v>1385</v>
      </c>
      <c r="K10438" s="1" t="s">
        <v>1362</v>
      </c>
      <c r="L10438">
        <v>1385</v>
      </c>
      <c r="M10438" s="1" t="s">
        <v>1362</v>
      </c>
      <c r="N10438" s="1" t="str">
        <f t="shared" si="163"/>
        <v>1970-1979</v>
      </c>
    </row>
    <row r="10439" spans="1:14" hidden="1" x14ac:dyDescent="0.3">
      <c r="A10439">
        <v>71853</v>
      </c>
      <c r="B10439" s="1" t="s">
        <v>561</v>
      </c>
      <c r="C10439">
        <v>1975</v>
      </c>
      <c r="D10439" s="1" t="s">
        <v>66</v>
      </c>
      <c r="E10439">
        <v>91</v>
      </c>
      <c r="F10439" s="3">
        <v>2562392</v>
      </c>
      <c r="G10439" s="1" t="s">
        <v>927</v>
      </c>
      <c r="H10439">
        <v>416</v>
      </c>
      <c r="I10439" s="1" t="s">
        <v>1089</v>
      </c>
      <c r="J10439">
        <v>1037</v>
      </c>
      <c r="K10439" s="1" t="s">
        <v>1360</v>
      </c>
      <c r="L10439">
        <v>1037</v>
      </c>
      <c r="M10439" s="1" t="s">
        <v>1360</v>
      </c>
      <c r="N10439" s="1" t="str">
        <f t="shared" si="163"/>
        <v>1970-1979</v>
      </c>
    </row>
    <row r="10440" spans="1:14" hidden="1" x14ac:dyDescent="0.3">
      <c r="A10440">
        <v>71853</v>
      </c>
      <c r="B10440" s="1" t="s">
        <v>561</v>
      </c>
      <c r="C10440">
        <v>1975</v>
      </c>
      <c r="D10440" s="1" t="s">
        <v>66</v>
      </c>
      <c r="E10440">
        <v>91</v>
      </c>
      <c r="F10440" s="3">
        <v>2562392</v>
      </c>
      <c r="G10440" s="1" t="s">
        <v>927</v>
      </c>
      <c r="H10440">
        <v>416</v>
      </c>
      <c r="I10440" s="1" t="s">
        <v>1089</v>
      </c>
      <c r="J10440">
        <v>1037</v>
      </c>
      <c r="K10440" s="1" t="s">
        <v>1360</v>
      </c>
      <c r="L10440">
        <v>92</v>
      </c>
      <c r="M10440" s="1" t="s">
        <v>1361</v>
      </c>
      <c r="N10440" s="1" t="str">
        <f t="shared" si="163"/>
        <v>1970-1979</v>
      </c>
    </row>
    <row r="10441" spans="1:14" hidden="1" x14ac:dyDescent="0.3">
      <c r="A10441">
        <v>71853</v>
      </c>
      <c r="B10441" s="1" t="s">
        <v>561</v>
      </c>
      <c r="C10441">
        <v>1975</v>
      </c>
      <c r="D10441" s="1" t="s">
        <v>66</v>
      </c>
      <c r="E10441">
        <v>91</v>
      </c>
      <c r="F10441" s="3">
        <v>2562392</v>
      </c>
      <c r="G10441" s="1" t="s">
        <v>927</v>
      </c>
      <c r="H10441">
        <v>416</v>
      </c>
      <c r="I10441" s="1" t="s">
        <v>1089</v>
      </c>
      <c r="J10441">
        <v>1037</v>
      </c>
      <c r="K10441" s="1" t="s">
        <v>1360</v>
      </c>
      <c r="L10441">
        <v>1385</v>
      </c>
      <c r="M10441" s="1" t="s">
        <v>1362</v>
      </c>
      <c r="N10441" s="1" t="str">
        <f t="shared" si="163"/>
        <v>1970-1979</v>
      </c>
    </row>
    <row r="10442" spans="1:14" hidden="1" x14ac:dyDescent="0.3">
      <c r="A10442">
        <v>71853</v>
      </c>
      <c r="B10442" s="1" t="s">
        <v>561</v>
      </c>
      <c r="C10442">
        <v>1975</v>
      </c>
      <c r="D10442" s="1" t="s">
        <v>66</v>
      </c>
      <c r="E10442">
        <v>91</v>
      </c>
      <c r="F10442" s="3">
        <v>2562392</v>
      </c>
      <c r="G10442" s="1" t="s">
        <v>927</v>
      </c>
      <c r="H10442">
        <v>416</v>
      </c>
      <c r="I10442" s="1" t="s">
        <v>1089</v>
      </c>
      <c r="J10442">
        <v>92</v>
      </c>
      <c r="K10442" s="1" t="s">
        <v>1361</v>
      </c>
      <c r="L10442">
        <v>1037</v>
      </c>
      <c r="M10442" s="1" t="s">
        <v>1360</v>
      </c>
      <c r="N10442" s="1" t="str">
        <f t="shared" si="163"/>
        <v>1970-1979</v>
      </c>
    </row>
    <row r="10443" spans="1:14" hidden="1" x14ac:dyDescent="0.3">
      <c r="A10443">
        <v>71853</v>
      </c>
      <c r="B10443" s="1" t="s">
        <v>561</v>
      </c>
      <c r="C10443">
        <v>1975</v>
      </c>
      <c r="D10443" s="1" t="s">
        <v>66</v>
      </c>
      <c r="E10443">
        <v>91</v>
      </c>
      <c r="F10443" s="3">
        <v>2562392</v>
      </c>
      <c r="G10443" s="1" t="s">
        <v>927</v>
      </c>
      <c r="H10443">
        <v>416</v>
      </c>
      <c r="I10443" s="1" t="s">
        <v>1089</v>
      </c>
      <c r="J10443">
        <v>92</v>
      </c>
      <c r="K10443" s="1" t="s">
        <v>1361</v>
      </c>
      <c r="L10443">
        <v>92</v>
      </c>
      <c r="M10443" s="1" t="s">
        <v>1361</v>
      </c>
      <c r="N10443" s="1" t="str">
        <f t="shared" si="163"/>
        <v>1970-1979</v>
      </c>
    </row>
    <row r="10444" spans="1:14" hidden="1" x14ac:dyDescent="0.3">
      <c r="A10444">
        <v>71853</v>
      </c>
      <c r="B10444" s="1" t="s">
        <v>561</v>
      </c>
      <c r="C10444">
        <v>1975</v>
      </c>
      <c r="D10444" s="1" t="s">
        <v>66</v>
      </c>
      <c r="E10444">
        <v>91</v>
      </c>
      <c r="F10444" s="3">
        <v>2562392</v>
      </c>
      <c r="G10444" s="1" t="s">
        <v>927</v>
      </c>
      <c r="H10444">
        <v>416</v>
      </c>
      <c r="I10444" s="1" t="s">
        <v>1089</v>
      </c>
      <c r="J10444">
        <v>92</v>
      </c>
      <c r="K10444" s="1" t="s">
        <v>1361</v>
      </c>
      <c r="L10444">
        <v>1385</v>
      </c>
      <c r="M10444" s="1" t="s">
        <v>1362</v>
      </c>
      <c r="N10444" s="1" t="str">
        <f t="shared" si="163"/>
        <v>1970-1979</v>
      </c>
    </row>
    <row r="10445" spans="1:14" hidden="1" x14ac:dyDescent="0.3">
      <c r="A10445">
        <v>71853</v>
      </c>
      <c r="B10445" s="1" t="s">
        <v>561</v>
      </c>
      <c r="C10445">
        <v>1975</v>
      </c>
      <c r="D10445" s="1" t="s">
        <v>66</v>
      </c>
      <c r="E10445">
        <v>91</v>
      </c>
      <c r="F10445" s="3">
        <v>2562392</v>
      </c>
      <c r="G10445" s="1" t="s">
        <v>927</v>
      </c>
      <c r="H10445">
        <v>416</v>
      </c>
      <c r="I10445" s="1" t="s">
        <v>1089</v>
      </c>
      <c r="J10445">
        <v>1385</v>
      </c>
      <c r="K10445" s="1" t="s">
        <v>1362</v>
      </c>
      <c r="L10445">
        <v>1037</v>
      </c>
      <c r="M10445" s="1" t="s">
        <v>1360</v>
      </c>
      <c r="N10445" s="1" t="str">
        <f t="shared" si="163"/>
        <v>1970-1979</v>
      </c>
    </row>
    <row r="10446" spans="1:14" hidden="1" x14ac:dyDescent="0.3">
      <c r="A10446">
        <v>71853</v>
      </c>
      <c r="B10446" s="1" t="s">
        <v>561</v>
      </c>
      <c r="C10446">
        <v>1975</v>
      </c>
      <c r="D10446" s="1" t="s">
        <v>66</v>
      </c>
      <c r="E10446">
        <v>91</v>
      </c>
      <c r="F10446" s="3">
        <v>2562392</v>
      </c>
      <c r="G10446" s="1" t="s">
        <v>927</v>
      </c>
      <c r="H10446">
        <v>416</v>
      </c>
      <c r="I10446" s="1" t="s">
        <v>1089</v>
      </c>
      <c r="J10446">
        <v>1385</v>
      </c>
      <c r="K10446" s="1" t="s">
        <v>1362</v>
      </c>
      <c r="L10446">
        <v>92</v>
      </c>
      <c r="M10446" s="1" t="s">
        <v>1361</v>
      </c>
      <c r="N10446" s="1" t="str">
        <f t="shared" si="163"/>
        <v>1970-1979</v>
      </c>
    </row>
    <row r="10447" spans="1:14" hidden="1" x14ac:dyDescent="0.3">
      <c r="A10447">
        <v>71853</v>
      </c>
      <c r="B10447" s="1" t="s">
        <v>561</v>
      </c>
      <c r="C10447">
        <v>1975</v>
      </c>
      <c r="D10447" s="1" t="s">
        <v>66</v>
      </c>
      <c r="E10447">
        <v>91</v>
      </c>
      <c r="F10447" s="3">
        <v>2562392</v>
      </c>
      <c r="G10447" s="1" t="s">
        <v>927</v>
      </c>
      <c r="H10447">
        <v>416</v>
      </c>
      <c r="I10447" s="1" t="s">
        <v>1089</v>
      </c>
      <c r="J10447">
        <v>1385</v>
      </c>
      <c r="K10447" s="1" t="s">
        <v>1362</v>
      </c>
      <c r="L10447">
        <v>1385</v>
      </c>
      <c r="M10447" s="1" t="s">
        <v>1362</v>
      </c>
      <c r="N10447" s="1" t="str">
        <f t="shared" si="163"/>
        <v>1970-1979</v>
      </c>
    </row>
    <row r="10448" spans="1:14" hidden="1" x14ac:dyDescent="0.3">
      <c r="A10448">
        <v>71853</v>
      </c>
      <c r="B10448" s="1" t="s">
        <v>561</v>
      </c>
      <c r="C10448">
        <v>1975</v>
      </c>
      <c r="D10448" s="1" t="s">
        <v>66</v>
      </c>
      <c r="E10448">
        <v>91</v>
      </c>
      <c r="F10448" s="3">
        <v>2562392</v>
      </c>
      <c r="G10448" s="1" t="s">
        <v>927</v>
      </c>
      <c r="H10448">
        <v>1402</v>
      </c>
      <c r="I10448" s="1" t="s">
        <v>1090</v>
      </c>
      <c r="J10448">
        <v>1037</v>
      </c>
      <c r="K10448" s="1" t="s">
        <v>1360</v>
      </c>
      <c r="L10448">
        <v>1037</v>
      </c>
      <c r="M10448" s="1" t="s">
        <v>1360</v>
      </c>
      <c r="N10448" s="1" t="str">
        <f t="shared" si="163"/>
        <v>1970-1979</v>
      </c>
    </row>
    <row r="10449" spans="1:14" hidden="1" x14ac:dyDescent="0.3">
      <c r="A10449">
        <v>71853</v>
      </c>
      <c r="B10449" s="1" t="s">
        <v>561</v>
      </c>
      <c r="C10449">
        <v>1975</v>
      </c>
      <c r="D10449" s="1" t="s">
        <v>66</v>
      </c>
      <c r="E10449">
        <v>91</v>
      </c>
      <c r="F10449" s="3">
        <v>2562392</v>
      </c>
      <c r="G10449" s="1" t="s">
        <v>927</v>
      </c>
      <c r="H10449">
        <v>1402</v>
      </c>
      <c r="I10449" s="1" t="s">
        <v>1090</v>
      </c>
      <c r="J10449">
        <v>1037</v>
      </c>
      <c r="K10449" s="1" t="s">
        <v>1360</v>
      </c>
      <c r="L10449">
        <v>92</v>
      </c>
      <c r="M10449" s="1" t="s">
        <v>1361</v>
      </c>
      <c r="N10449" s="1" t="str">
        <f t="shared" si="163"/>
        <v>1970-1979</v>
      </c>
    </row>
    <row r="10450" spans="1:14" hidden="1" x14ac:dyDescent="0.3">
      <c r="A10450">
        <v>71853</v>
      </c>
      <c r="B10450" s="1" t="s">
        <v>561</v>
      </c>
      <c r="C10450">
        <v>1975</v>
      </c>
      <c r="D10450" s="1" t="s">
        <v>66</v>
      </c>
      <c r="E10450">
        <v>91</v>
      </c>
      <c r="F10450" s="3">
        <v>2562392</v>
      </c>
      <c r="G10450" s="1" t="s">
        <v>927</v>
      </c>
      <c r="H10450">
        <v>1402</v>
      </c>
      <c r="I10450" s="1" t="s">
        <v>1090</v>
      </c>
      <c r="J10450">
        <v>1037</v>
      </c>
      <c r="K10450" s="1" t="s">
        <v>1360</v>
      </c>
      <c r="L10450">
        <v>1385</v>
      </c>
      <c r="M10450" s="1" t="s">
        <v>1362</v>
      </c>
      <c r="N10450" s="1" t="str">
        <f t="shared" si="163"/>
        <v>1970-1979</v>
      </c>
    </row>
    <row r="10451" spans="1:14" hidden="1" x14ac:dyDescent="0.3">
      <c r="A10451">
        <v>71853</v>
      </c>
      <c r="B10451" s="1" t="s">
        <v>561</v>
      </c>
      <c r="C10451">
        <v>1975</v>
      </c>
      <c r="D10451" s="1" t="s">
        <v>66</v>
      </c>
      <c r="E10451">
        <v>91</v>
      </c>
      <c r="F10451" s="3">
        <v>2562392</v>
      </c>
      <c r="G10451" s="1" t="s">
        <v>927</v>
      </c>
      <c r="H10451">
        <v>1402</v>
      </c>
      <c r="I10451" s="1" t="s">
        <v>1090</v>
      </c>
      <c r="J10451">
        <v>92</v>
      </c>
      <c r="K10451" s="1" t="s">
        <v>1361</v>
      </c>
      <c r="L10451">
        <v>1037</v>
      </c>
      <c r="M10451" s="1" t="s">
        <v>1360</v>
      </c>
      <c r="N10451" s="1" t="str">
        <f t="shared" si="163"/>
        <v>1970-1979</v>
      </c>
    </row>
    <row r="10452" spans="1:14" hidden="1" x14ac:dyDescent="0.3">
      <c r="A10452">
        <v>71853</v>
      </c>
      <c r="B10452" s="1" t="s">
        <v>561</v>
      </c>
      <c r="C10452">
        <v>1975</v>
      </c>
      <c r="D10452" s="1" t="s">
        <v>66</v>
      </c>
      <c r="E10452">
        <v>91</v>
      </c>
      <c r="F10452" s="3">
        <v>2562392</v>
      </c>
      <c r="G10452" s="1" t="s">
        <v>927</v>
      </c>
      <c r="H10452">
        <v>1402</v>
      </c>
      <c r="I10452" s="1" t="s">
        <v>1090</v>
      </c>
      <c r="J10452">
        <v>92</v>
      </c>
      <c r="K10452" s="1" t="s">
        <v>1361</v>
      </c>
      <c r="L10452">
        <v>92</v>
      </c>
      <c r="M10452" s="1" t="s">
        <v>1361</v>
      </c>
      <c r="N10452" s="1" t="str">
        <f t="shared" si="163"/>
        <v>1970-1979</v>
      </c>
    </row>
    <row r="10453" spans="1:14" hidden="1" x14ac:dyDescent="0.3">
      <c r="A10453">
        <v>71853</v>
      </c>
      <c r="B10453" s="1" t="s">
        <v>561</v>
      </c>
      <c r="C10453">
        <v>1975</v>
      </c>
      <c r="D10453" s="1" t="s">
        <v>66</v>
      </c>
      <c r="E10453">
        <v>91</v>
      </c>
      <c r="F10453" s="3">
        <v>2562392</v>
      </c>
      <c r="G10453" s="1" t="s">
        <v>927</v>
      </c>
      <c r="H10453">
        <v>1402</v>
      </c>
      <c r="I10453" s="1" t="s">
        <v>1090</v>
      </c>
      <c r="J10453">
        <v>92</v>
      </c>
      <c r="K10453" s="1" t="s">
        <v>1361</v>
      </c>
      <c r="L10453">
        <v>1385</v>
      </c>
      <c r="M10453" s="1" t="s">
        <v>1362</v>
      </c>
      <c r="N10453" s="1" t="str">
        <f t="shared" si="163"/>
        <v>1970-1979</v>
      </c>
    </row>
    <row r="10454" spans="1:14" hidden="1" x14ac:dyDescent="0.3">
      <c r="A10454">
        <v>71853</v>
      </c>
      <c r="B10454" s="1" t="s">
        <v>561</v>
      </c>
      <c r="C10454">
        <v>1975</v>
      </c>
      <c r="D10454" s="1" t="s">
        <v>66</v>
      </c>
      <c r="E10454">
        <v>91</v>
      </c>
      <c r="F10454" s="3">
        <v>2562392</v>
      </c>
      <c r="G10454" s="1" t="s">
        <v>927</v>
      </c>
      <c r="H10454">
        <v>1402</v>
      </c>
      <c r="I10454" s="1" t="s">
        <v>1090</v>
      </c>
      <c r="J10454">
        <v>1385</v>
      </c>
      <c r="K10454" s="1" t="s">
        <v>1362</v>
      </c>
      <c r="L10454">
        <v>1037</v>
      </c>
      <c r="M10454" s="1" t="s">
        <v>1360</v>
      </c>
      <c r="N10454" s="1" t="str">
        <f t="shared" si="163"/>
        <v>1970-1979</v>
      </c>
    </row>
    <row r="10455" spans="1:14" hidden="1" x14ac:dyDescent="0.3">
      <c r="A10455">
        <v>71853</v>
      </c>
      <c r="B10455" s="1" t="s">
        <v>561</v>
      </c>
      <c r="C10455">
        <v>1975</v>
      </c>
      <c r="D10455" s="1" t="s">
        <v>66</v>
      </c>
      <c r="E10455">
        <v>91</v>
      </c>
      <c r="F10455" s="3">
        <v>2562392</v>
      </c>
      <c r="G10455" s="1" t="s">
        <v>927</v>
      </c>
      <c r="H10455">
        <v>1402</v>
      </c>
      <c r="I10455" s="1" t="s">
        <v>1090</v>
      </c>
      <c r="J10455">
        <v>1385</v>
      </c>
      <c r="K10455" s="1" t="s">
        <v>1362</v>
      </c>
      <c r="L10455">
        <v>92</v>
      </c>
      <c r="M10455" s="1" t="s">
        <v>1361</v>
      </c>
      <c r="N10455" s="1" t="str">
        <f t="shared" si="163"/>
        <v>1970-1979</v>
      </c>
    </row>
    <row r="10456" spans="1:14" hidden="1" x14ac:dyDescent="0.3">
      <c r="A10456">
        <v>71853</v>
      </c>
      <c r="B10456" s="1" t="s">
        <v>561</v>
      </c>
      <c r="C10456">
        <v>1975</v>
      </c>
      <c r="D10456" s="1" t="s">
        <v>66</v>
      </c>
      <c r="E10456">
        <v>91</v>
      </c>
      <c r="F10456" s="3">
        <v>2562392</v>
      </c>
      <c r="G10456" s="1" t="s">
        <v>927</v>
      </c>
      <c r="H10456">
        <v>1402</v>
      </c>
      <c r="I10456" s="1" t="s">
        <v>1090</v>
      </c>
      <c r="J10456">
        <v>1385</v>
      </c>
      <c r="K10456" s="1" t="s">
        <v>1362</v>
      </c>
      <c r="L10456">
        <v>1385</v>
      </c>
      <c r="M10456" s="1" t="s">
        <v>1362</v>
      </c>
      <c r="N10456" s="1" t="str">
        <f t="shared" si="163"/>
        <v>1970-1979</v>
      </c>
    </row>
    <row r="10457" spans="1:14" hidden="1" x14ac:dyDescent="0.3">
      <c r="A10457">
        <v>71853</v>
      </c>
      <c r="B10457" s="1" t="s">
        <v>561</v>
      </c>
      <c r="C10457">
        <v>1975</v>
      </c>
      <c r="D10457" s="1" t="s">
        <v>66</v>
      </c>
      <c r="E10457">
        <v>91</v>
      </c>
      <c r="F10457" s="3">
        <v>2562392</v>
      </c>
      <c r="G10457" s="1" t="s">
        <v>854</v>
      </c>
      <c r="H10457">
        <v>416</v>
      </c>
      <c r="I10457" s="1" t="s">
        <v>1089</v>
      </c>
      <c r="J10457">
        <v>1037</v>
      </c>
      <c r="K10457" s="1" t="s">
        <v>1360</v>
      </c>
      <c r="L10457">
        <v>1037</v>
      </c>
      <c r="M10457" s="1" t="s">
        <v>1360</v>
      </c>
      <c r="N10457" s="1" t="str">
        <f t="shared" si="163"/>
        <v>1970-1979</v>
      </c>
    </row>
    <row r="10458" spans="1:14" hidden="1" x14ac:dyDescent="0.3">
      <c r="A10458">
        <v>71853</v>
      </c>
      <c r="B10458" s="1" t="s">
        <v>561</v>
      </c>
      <c r="C10458">
        <v>1975</v>
      </c>
      <c r="D10458" s="1" t="s">
        <v>66</v>
      </c>
      <c r="E10458">
        <v>91</v>
      </c>
      <c r="F10458" s="3">
        <v>2562392</v>
      </c>
      <c r="G10458" s="1" t="s">
        <v>854</v>
      </c>
      <c r="H10458">
        <v>416</v>
      </c>
      <c r="I10458" s="1" t="s">
        <v>1089</v>
      </c>
      <c r="J10458">
        <v>1037</v>
      </c>
      <c r="K10458" s="1" t="s">
        <v>1360</v>
      </c>
      <c r="L10458">
        <v>92</v>
      </c>
      <c r="M10458" s="1" t="s">
        <v>1361</v>
      </c>
      <c r="N10458" s="1" t="str">
        <f t="shared" si="163"/>
        <v>1970-1979</v>
      </c>
    </row>
    <row r="10459" spans="1:14" hidden="1" x14ac:dyDescent="0.3">
      <c r="A10459">
        <v>71853</v>
      </c>
      <c r="B10459" s="1" t="s">
        <v>561</v>
      </c>
      <c r="C10459">
        <v>1975</v>
      </c>
      <c r="D10459" s="1" t="s">
        <v>66</v>
      </c>
      <c r="E10459">
        <v>91</v>
      </c>
      <c r="F10459" s="3">
        <v>2562392</v>
      </c>
      <c r="G10459" s="1" t="s">
        <v>854</v>
      </c>
      <c r="H10459">
        <v>416</v>
      </c>
      <c r="I10459" s="1" t="s">
        <v>1089</v>
      </c>
      <c r="J10459">
        <v>1037</v>
      </c>
      <c r="K10459" s="1" t="s">
        <v>1360</v>
      </c>
      <c r="L10459">
        <v>1385</v>
      </c>
      <c r="M10459" s="1" t="s">
        <v>1362</v>
      </c>
      <c r="N10459" s="1" t="str">
        <f t="shared" si="163"/>
        <v>1970-1979</v>
      </c>
    </row>
    <row r="10460" spans="1:14" hidden="1" x14ac:dyDescent="0.3">
      <c r="A10460">
        <v>71853</v>
      </c>
      <c r="B10460" s="1" t="s">
        <v>561</v>
      </c>
      <c r="C10460">
        <v>1975</v>
      </c>
      <c r="D10460" s="1" t="s">
        <v>66</v>
      </c>
      <c r="E10460">
        <v>91</v>
      </c>
      <c r="F10460" s="3">
        <v>2562392</v>
      </c>
      <c r="G10460" s="1" t="s">
        <v>854</v>
      </c>
      <c r="H10460">
        <v>416</v>
      </c>
      <c r="I10460" s="1" t="s">
        <v>1089</v>
      </c>
      <c r="J10460">
        <v>92</v>
      </c>
      <c r="K10460" s="1" t="s">
        <v>1361</v>
      </c>
      <c r="L10460">
        <v>1037</v>
      </c>
      <c r="M10460" s="1" t="s">
        <v>1360</v>
      </c>
      <c r="N10460" s="1" t="str">
        <f t="shared" si="163"/>
        <v>1970-1979</v>
      </c>
    </row>
    <row r="10461" spans="1:14" hidden="1" x14ac:dyDescent="0.3">
      <c r="A10461">
        <v>71853</v>
      </c>
      <c r="B10461" s="1" t="s">
        <v>561</v>
      </c>
      <c r="C10461">
        <v>1975</v>
      </c>
      <c r="D10461" s="1" t="s">
        <v>66</v>
      </c>
      <c r="E10461">
        <v>91</v>
      </c>
      <c r="F10461" s="3">
        <v>2562392</v>
      </c>
      <c r="G10461" s="1" t="s">
        <v>854</v>
      </c>
      <c r="H10461">
        <v>416</v>
      </c>
      <c r="I10461" s="1" t="s">
        <v>1089</v>
      </c>
      <c r="J10461">
        <v>92</v>
      </c>
      <c r="K10461" s="1" t="s">
        <v>1361</v>
      </c>
      <c r="L10461">
        <v>92</v>
      </c>
      <c r="M10461" s="1" t="s">
        <v>1361</v>
      </c>
      <c r="N10461" s="1" t="str">
        <f t="shared" si="163"/>
        <v>1970-1979</v>
      </c>
    </row>
    <row r="10462" spans="1:14" hidden="1" x14ac:dyDescent="0.3">
      <c r="A10462">
        <v>71853</v>
      </c>
      <c r="B10462" s="1" t="s">
        <v>561</v>
      </c>
      <c r="C10462">
        <v>1975</v>
      </c>
      <c r="D10462" s="1" t="s">
        <v>66</v>
      </c>
      <c r="E10462">
        <v>91</v>
      </c>
      <c r="F10462" s="3">
        <v>2562392</v>
      </c>
      <c r="G10462" s="1" t="s">
        <v>854</v>
      </c>
      <c r="H10462">
        <v>416</v>
      </c>
      <c r="I10462" s="1" t="s">
        <v>1089</v>
      </c>
      <c r="J10462">
        <v>92</v>
      </c>
      <c r="K10462" s="1" t="s">
        <v>1361</v>
      </c>
      <c r="L10462">
        <v>1385</v>
      </c>
      <c r="M10462" s="1" t="s">
        <v>1362</v>
      </c>
      <c r="N10462" s="1" t="str">
        <f t="shared" si="163"/>
        <v>1970-1979</v>
      </c>
    </row>
    <row r="10463" spans="1:14" hidden="1" x14ac:dyDescent="0.3">
      <c r="A10463">
        <v>71853</v>
      </c>
      <c r="B10463" s="1" t="s">
        <v>561</v>
      </c>
      <c r="C10463">
        <v>1975</v>
      </c>
      <c r="D10463" s="1" t="s">
        <v>66</v>
      </c>
      <c r="E10463">
        <v>91</v>
      </c>
      <c r="F10463" s="3">
        <v>2562392</v>
      </c>
      <c r="G10463" s="1" t="s">
        <v>854</v>
      </c>
      <c r="H10463">
        <v>416</v>
      </c>
      <c r="I10463" s="1" t="s">
        <v>1089</v>
      </c>
      <c r="J10463">
        <v>1385</v>
      </c>
      <c r="K10463" s="1" t="s">
        <v>1362</v>
      </c>
      <c r="L10463">
        <v>1037</v>
      </c>
      <c r="M10463" s="1" t="s">
        <v>1360</v>
      </c>
      <c r="N10463" s="1" t="str">
        <f t="shared" si="163"/>
        <v>1970-1979</v>
      </c>
    </row>
    <row r="10464" spans="1:14" hidden="1" x14ac:dyDescent="0.3">
      <c r="A10464">
        <v>71853</v>
      </c>
      <c r="B10464" s="1" t="s">
        <v>561</v>
      </c>
      <c r="C10464">
        <v>1975</v>
      </c>
      <c r="D10464" s="1" t="s">
        <v>66</v>
      </c>
      <c r="E10464">
        <v>91</v>
      </c>
      <c r="F10464" s="3">
        <v>2562392</v>
      </c>
      <c r="G10464" s="1" t="s">
        <v>854</v>
      </c>
      <c r="H10464">
        <v>416</v>
      </c>
      <c r="I10464" s="1" t="s">
        <v>1089</v>
      </c>
      <c r="J10464">
        <v>1385</v>
      </c>
      <c r="K10464" s="1" t="s">
        <v>1362</v>
      </c>
      <c r="L10464">
        <v>92</v>
      </c>
      <c r="M10464" s="1" t="s">
        <v>1361</v>
      </c>
      <c r="N10464" s="1" t="str">
        <f t="shared" si="163"/>
        <v>1970-1979</v>
      </c>
    </row>
    <row r="10465" spans="1:14" hidden="1" x14ac:dyDescent="0.3">
      <c r="A10465">
        <v>71853</v>
      </c>
      <c r="B10465" s="1" t="s">
        <v>561</v>
      </c>
      <c r="C10465">
        <v>1975</v>
      </c>
      <c r="D10465" s="1" t="s">
        <v>66</v>
      </c>
      <c r="E10465">
        <v>91</v>
      </c>
      <c r="F10465" s="3">
        <v>2562392</v>
      </c>
      <c r="G10465" s="1" t="s">
        <v>854</v>
      </c>
      <c r="H10465">
        <v>416</v>
      </c>
      <c r="I10465" s="1" t="s">
        <v>1089</v>
      </c>
      <c r="J10465">
        <v>1385</v>
      </c>
      <c r="K10465" s="1" t="s">
        <v>1362</v>
      </c>
      <c r="L10465">
        <v>1385</v>
      </c>
      <c r="M10465" s="1" t="s">
        <v>1362</v>
      </c>
      <c r="N10465" s="1" t="str">
        <f t="shared" si="163"/>
        <v>1970-1979</v>
      </c>
    </row>
    <row r="10466" spans="1:14" hidden="1" x14ac:dyDescent="0.3">
      <c r="A10466">
        <v>71853</v>
      </c>
      <c r="B10466" s="1" t="s">
        <v>561</v>
      </c>
      <c r="C10466">
        <v>1975</v>
      </c>
      <c r="D10466" s="1" t="s">
        <v>66</v>
      </c>
      <c r="E10466">
        <v>91</v>
      </c>
      <c r="F10466" s="3">
        <v>2562392</v>
      </c>
      <c r="G10466" s="1" t="s">
        <v>854</v>
      </c>
      <c r="H10466">
        <v>1402</v>
      </c>
      <c r="I10466" s="1" t="s">
        <v>1090</v>
      </c>
      <c r="J10466">
        <v>1037</v>
      </c>
      <c r="K10466" s="1" t="s">
        <v>1360</v>
      </c>
      <c r="L10466">
        <v>1037</v>
      </c>
      <c r="M10466" s="1" t="s">
        <v>1360</v>
      </c>
      <c r="N10466" s="1" t="str">
        <f t="shared" si="163"/>
        <v>1970-1979</v>
      </c>
    </row>
    <row r="10467" spans="1:14" hidden="1" x14ac:dyDescent="0.3">
      <c r="A10467">
        <v>71853</v>
      </c>
      <c r="B10467" s="1" t="s">
        <v>561</v>
      </c>
      <c r="C10467">
        <v>1975</v>
      </c>
      <c r="D10467" s="1" t="s">
        <v>66</v>
      </c>
      <c r="E10467">
        <v>91</v>
      </c>
      <c r="F10467" s="3">
        <v>2562392</v>
      </c>
      <c r="G10467" s="1" t="s">
        <v>854</v>
      </c>
      <c r="H10467">
        <v>1402</v>
      </c>
      <c r="I10467" s="1" t="s">
        <v>1090</v>
      </c>
      <c r="J10467">
        <v>1037</v>
      </c>
      <c r="K10467" s="1" t="s">
        <v>1360</v>
      </c>
      <c r="L10467">
        <v>92</v>
      </c>
      <c r="M10467" s="1" t="s">
        <v>1361</v>
      </c>
      <c r="N10467" s="1" t="str">
        <f t="shared" si="163"/>
        <v>1970-1979</v>
      </c>
    </row>
    <row r="10468" spans="1:14" hidden="1" x14ac:dyDescent="0.3">
      <c r="A10468">
        <v>71853</v>
      </c>
      <c r="B10468" s="1" t="s">
        <v>561</v>
      </c>
      <c r="C10468">
        <v>1975</v>
      </c>
      <c r="D10468" s="1" t="s">
        <v>66</v>
      </c>
      <c r="E10468">
        <v>91</v>
      </c>
      <c r="F10468" s="3">
        <v>2562392</v>
      </c>
      <c r="G10468" s="1" t="s">
        <v>854</v>
      </c>
      <c r="H10468">
        <v>1402</v>
      </c>
      <c r="I10468" s="1" t="s">
        <v>1090</v>
      </c>
      <c r="J10468">
        <v>1037</v>
      </c>
      <c r="K10468" s="1" t="s">
        <v>1360</v>
      </c>
      <c r="L10468">
        <v>1385</v>
      </c>
      <c r="M10468" s="1" t="s">
        <v>1362</v>
      </c>
      <c r="N10468" s="1" t="str">
        <f t="shared" si="163"/>
        <v>1970-1979</v>
      </c>
    </row>
    <row r="10469" spans="1:14" hidden="1" x14ac:dyDescent="0.3">
      <c r="A10469">
        <v>71853</v>
      </c>
      <c r="B10469" s="1" t="s">
        <v>561</v>
      </c>
      <c r="C10469">
        <v>1975</v>
      </c>
      <c r="D10469" s="1" t="s">
        <v>66</v>
      </c>
      <c r="E10469">
        <v>91</v>
      </c>
      <c r="F10469" s="3">
        <v>2562392</v>
      </c>
      <c r="G10469" s="1" t="s">
        <v>854</v>
      </c>
      <c r="H10469">
        <v>1402</v>
      </c>
      <c r="I10469" s="1" t="s">
        <v>1090</v>
      </c>
      <c r="J10469">
        <v>92</v>
      </c>
      <c r="K10469" s="1" t="s">
        <v>1361</v>
      </c>
      <c r="L10469">
        <v>1037</v>
      </c>
      <c r="M10469" s="1" t="s">
        <v>1360</v>
      </c>
      <c r="N10469" s="1" t="str">
        <f t="shared" si="163"/>
        <v>1970-1979</v>
      </c>
    </row>
    <row r="10470" spans="1:14" hidden="1" x14ac:dyDescent="0.3">
      <c r="A10470">
        <v>71853</v>
      </c>
      <c r="B10470" s="1" t="s">
        <v>561</v>
      </c>
      <c r="C10470">
        <v>1975</v>
      </c>
      <c r="D10470" s="1" t="s">
        <v>66</v>
      </c>
      <c r="E10470">
        <v>91</v>
      </c>
      <c r="F10470" s="3">
        <v>2562392</v>
      </c>
      <c r="G10470" s="1" t="s">
        <v>854</v>
      </c>
      <c r="H10470">
        <v>1402</v>
      </c>
      <c r="I10470" s="1" t="s">
        <v>1090</v>
      </c>
      <c r="J10470">
        <v>92</v>
      </c>
      <c r="K10470" s="1" t="s">
        <v>1361</v>
      </c>
      <c r="L10470">
        <v>92</v>
      </c>
      <c r="M10470" s="1" t="s">
        <v>1361</v>
      </c>
      <c r="N10470" s="1" t="str">
        <f t="shared" si="163"/>
        <v>1970-1979</v>
      </c>
    </row>
    <row r="10471" spans="1:14" hidden="1" x14ac:dyDescent="0.3">
      <c r="A10471">
        <v>71853</v>
      </c>
      <c r="B10471" s="1" t="s">
        <v>561</v>
      </c>
      <c r="C10471">
        <v>1975</v>
      </c>
      <c r="D10471" s="1" t="s">
        <v>66</v>
      </c>
      <c r="E10471">
        <v>91</v>
      </c>
      <c r="F10471" s="3">
        <v>2562392</v>
      </c>
      <c r="G10471" s="1" t="s">
        <v>854</v>
      </c>
      <c r="H10471">
        <v>1402</v>
      </c>
      <c r="I10471" s="1" t="s">
        <v>1090</v>
      </c>
      <c r="J10471">
        <v>92</v>
      </c>
      <c r="K10471" s="1" t="s">
        <v>1361</v>
      </c>
      <c r="L10471">
        <v>1385</v>
      </c>
      <c r="M10471" s="1" t="s">
        <v>1362</v>
      </c>
      <c r="N10471" s="1" t="str">
        <f t="shared" si="163"/>
        <v>1970-1979</v>
      </c>
    </row>
    <row r="10472" spans="1:14" hidden="1" x14ac:dyDescent="0.3">
      <c r="A10472">
        <v>71853</v>
      </c>
      <c r="B10472" s="1" t="s">
        <v>561</v>
      </c>
      <c r="C10472">
        <v>1975</v>
      </c>
      <c r="D10472" s="1" t="s">
        <v>66</v>
      </c>
      <c r="E10472">
        <v>91</v>
      </c>
      <c r="F10472" s="3">
        <v>2562392</v>
      </c>
      <c r="G10472" s="1" t="s">
        <v>854</v>
      </c>
      <c r="H10472">
        <v>1402</v>
      </c>
      <c r="I10472" s="1" t="s">
        <v>1090</v>
      </c>
      <c r="J10472">
        <v>1385</v>
      </c>
      <c r="K10472" s="1" t="s">
        <v>1362</v>
      </c>
      <c r="L10472">
        <v>1037</v>
      </c>
      <c r="M10472" s="1" t="s">
        <v>1360</v>
      </c>
      <c r="N10472" s="1" t="str">
        <f t="shared" si="163"/>
        <v>1970-1979</v>
      </c>
    </row>
    <row r="10473" spans="1:14" hidden="1" x14ac:dyDescent="0.3">
      <c r="A10473">
        <v>71853</v>
      </c>
      <c r="B10473" s="1" t="s">
        <v>561</v>
      </c>
      <c r="C10473">
        <v>1975</v>
      </c>
      <c r="D10473" s="1" t="s">
        <v>66</v>
      </c>
      <c r="E10473">
        <v>91</v>
      </c>
      <c r="F10473" s="3">
        <v>2562392</v>
      </c>
      <c r="G10473" s="1" t="s">
        <v>854</v>
      </c>
      <c r="H10473">
        <v>1402</v>
      </c>
      <c r="I10473" s="1" t="s">
        <v>1090</v>
      </c>
      <c r="J10473">
        <v>1385</v>
      </c>
      <c r="K10473" s="1" t="s">
        <v>1362</v>
      </c>
      <c r="L10473">
        <v>92</v>
      </c>
      <c r="M10473" s="1" t="s">
        <v>1361</v>
      </c>
      <c r="N10473" s="1" t="str">
        <f t="shared" si="163"/>
        <v>1970-1979</v>
      </c>
    </row>
    <row r="10474" spans="1:14" hidden="1" x14ac:dyDescent="0.3">
      <c r="A10474">
        <v>71853</v>
      </c>
      <c r="B10474" s="1" t="s">
        <v>561</v>
      </c>
      <c r="C10474">
        <v>1975</v>
      </c>
      <c r="D10474" s="1" t="s">
        <v>66</v>
      </c>
      <c r="E10474">
        <v>91</v>
      </c>
      <c r="F10474" s="3">
        <v>2562392</v>
      </c>
      <c r="G10474" s="1" t="s">
        <v>854</v>
      </c>
      <c r="H10474">
        <v>1402</v>
      </c>
      <c r="I10474" s="1" t="s">
        <v>1090</v>
      </c>
      <c r="J10474">
        <v>1385</v>
      </c>
      <c r="K10474" s="1" t="s">
        <v>1362</v>
      </c>
      <c r="L10474">
        <v>1385</v>
      </c>
      <c r="M10474" s="1" t="s">
        <v>1362</v>
      </c>
      <c r="N10474" s="1" t="str">
        <f t="shared" si="163"/>
        <v>1970-1979</v>
      </c>
    </row>
    <row r="10475" spans="1:14" hidden="1" x14ac:dyDescent="0.3">
      <c r="A10475">
        <v>71853</v>
      </c>
      <c r="B10475" s="1" t="s">
        <v>561</v>
      </c>
      <c r="C10475">
        <v>1975</v>
      </c>
      <c r="D10475" s="1" t="s">
        <v>66</v>
      </c>
      <c r="E10475">
        <v>91</v>
      </c>
      <c r="F10475" s="3">
        <v>2562392</v>
      </c>
      <c r="G10475" s="1" t="s">
        <v>855</v>
      </c>
      <c r="H10475">
        <v>416</v>
      </c>
      <c r="I10475" s="1" t="s">
        <v>1089</v>
      </c>
      <c r="J10475">
        <v>1037</v>
      </c>
      <c r="K10475" s="1" t="s">
        <v>1360</v>
      </c>
      <c r="L10475">
        <v>1037</v>
      </c>
      <c r="M10475" s="1" t="s">
        <v>1360</v>
      </c>
      <c r="N10475" s="1" t="str">
        <f t="shared" si="163"/>
        <v>1970-1979</v>
      </c>
    </row>
    <row r="10476" spans="1:14" hidden="1" x14ac:dyDescent="0.3">
      <c r="A10476">
        <v>71853</v>
      </c>
      <c r="B10476" s="1" t="s">
        <v>561</v>
      </c>
      <c r="C10476">
        <v>1975</v>
      </c>
      <c r="D10476" s="1" t="s">
        <v>66</v>
      </c>
      <c r="E10476">
        <v>91</v>
      </c>
      <c r="F10476" s="3">
        <v>2562392</v>
      </c>
      <c r="G10476" s="1" t="s">
        <v>855</v>
      </c>
      <c r="H10476">
        <v>416</v>
      </c>
      <c r="I10476" s="1" t="s">
        <v>1089</v>
      </c>
      <c r="J10476">
        <v>1037</v>
      </c>
      <c r="K10476" s="1" t="s">
        <v>1360</v>
      </c>
      <c r="L10476">
        <v>92</v>
      </c>
      <c r="M10476" s="1" t="s">
        <v>1361</v>
      </c>
      <c r="N10476" s="1" t="str">
        <f t="shared" si="163"/>
        <v>1970-1979</v>
      </c>
    </row>
    <row r="10477" spans="1:14" hidden="1" x14ac:dyDescent="0.3">
      <c r="A10477">
        <v>71853</v>
      </c>
      <c r="B10477" s="1" t="s">
        <v>561</v>
      </c>
      <c r="C10477">
        <v>1975</v>
      </c>
      <c r="D10477" s="1" t="s">
        <v>66</v>
      </c>
      <c r="E10477">
        <v>91</v>
      </c>
      <c r="F10477" s="3">
        <v>2562392</v>
      </c>
      <c r="G10477" s="1" t="s">
        <v>855</v>
      </c>
      <c r="H10477">
        <v>416</v>
      </c>
      <c r="I10477" s="1" t="s">
        <v>1089</v>
      </c>
      <c r="J10477">
        <v>1037</v>
      </c>
      <c r="K10477" s="1" t="s">
        <v>1360</v>
      </c>
      <c r="L10477">
        <v>1385</v>
      </c>
      <c r="M10477" s="1" t="s">
        <v>1362</v>
      </c>
      <c r="N10477" s="1" t="str">
        <f t="shared" si="163"/>
        <v>1970-1979</v>
      </c>
    </row>
    <row r="10478" spans="1:14" hidden="1" x14ac:dyDescent="0.3">
      <c r="A10478">
        <v>71853</v>
      </c>
      <c r="B10478" s="1" t="s">
        <v>561</v>
      </c>
      <c r="C10478">
        <v>1975</v>
      </c>
      <c r="D10478" s="1" t="s">
        <v>66</v>
      </c>
      <c r="E10478">
        <v>91</v>
      </c>
      <c r="F10478" s="3">
        <v>2562392</v>
      </c>
      <c r="G10478" s="1" t="s">
        <v>855</v>
      </c>
      <c r="H10478">
        <v>416</v>
      </c>
      <c r="I10478" s="1" t="s">
        <v>1089</v>
      </c>
      <c r="J10478">
        <v>92</v>
      </c>
      <c r="K10478" s="1" t="s">
        <v>1361</v>
      </c>
      <c r="L10478">
        <v>1037</v>
      </c>
      <c r="M10478" s="1" t="s">
        <v>1360</v>
      </c>
      <c r="N10478" s="1" t="str">
        <f t="shared" si="163"/>
        <v>1970-1979</v>
      </c>
    </row>
    <row r="10479" spans="1:14" hidden="1" x14ac:dyDescent="0.3">
      <c r="A10479">
        <v>71853</v>
      </c>
      <c r="B10479" s="1" t="s">
        <v>561</v>
      </c>
      <c r="C10479">
        <v>1975</v>
      </c>
      <c r="D10479" s="1" t="s">
        <v>66</v>
      </c>
      <c r="E10479">
        <v>91</v>
      </c>
      <c r="F10479" s="3">
        <v>2562392</v>
      </c>
      <c r="G10479" s="1" t="s">
        <v>855</v>
      </c>
      <c r="H10479">
        <v>416</v>
      </c>
      <c r="I10479" s="1" t="s">
        <v>1089</v>
      </c>
      <c r="J10479">
        <v>92</v>
      </c>
      <c r="K10479" s="1" t="s">
        <v>1361</v>
      </c>
      <c r="L10479">
        <v>92</v>
      </c>
      <c r="M10479" s="1" t="s">
        <v>1361</v>
      </c>
      <c r="N10479" s="1" t="str">
        <f t="shared" si="163"/>
        <v>1970-1979</v>
      </c>
    </row>
    <row r="10480" spans="1:14" hidden="1" x14ac:dyDescent="0.3">
      <c r="A10480">
        <v>71853</v>
      </c>
      <c r="B10480" s="1" t="s">
        <v>561</v>
      </c>
      <c r="C10480">
        <v>1975</v>
      </c>
      <c r="D10480" s="1" t="s">
        <v>66</v>
      </c>
      <c r="E10480">
        <v>91</v>
      </c>
      <c r="F10480" s="3">
        <v>2562392</v>
      </c>
      <c r="G10480" s="1" t="s">
        <v>855</v>
      </c>
      <c r="H10480">
        <v>416</v>
      </c>
      <c r="I10480" s="1" t="s">
        <v>1089</v>
      </c>
      <c r="J10480">
        <v>92</v>
      </c>
      <c r="K10480" s="1" t="s">
        <v>1361</v>
      </c>
      <c r="L10480">
        <v>1385</v>
      </c>
      <c r="M10480" s="1" t="s">
        <v>1362</v>
      </c>
      <c r="N10480" s="1" t="str">
        <f t="shared" si="163"/>
        <v>1970-1979</v>
      </c>
    </row>
    <row r="10481" spans="1:14" hidden="1" x14ac:dyDescent="0.3">
      <c r="A10481">
        <v>71853</v>
      </c>
      <c r="B10481" s="1" t="s">
        <v>561</v>
      </c>
      <c r="C10481">
        <v>1975</v>
      </c>
      <c r="D10481" s="1" t="s">
        <v>66</v>
      </c>
      <c r="E10481">
        <v>91</v>
      </c>
      <c r="F10481" s="3">
        <v>2562392</v>
      </c>
      <c r="G10481" s="1" t="s">
        <v>855</v>
      </c>
      <c r="H10481">
        <v>416</v>
      </c>
      <c r="I10481" s="1" t="s">
        <v>1089</v>
      </c>
      <c r="J10481">
        <v>1385</v>
      </c>
      <c r="K10481" s="1" t="s">
        <v>1362</v>
      </c>
      <c r="L10481">
        <v>1037</v>
      </c>
      <c r="M10481" s="1" t="s">
        <v>1360</v>
      </c>
      <c r="N10481" s="1" t="str">
        <f t="shared" si="163"/>
        <v>1970-1979</v>
      </c>
    </row>
    <row r="10482" spans="1:14" hidden="1" x14ac:dyDescent="0.3">
      <c r="A10482">
        <v>71853</v>
      </c>
      <c r="B10482" s="1" t="s">
        <v>561</v>
      </c>
      <c r="C10482">
        <v>1975</v>
      </c>
      <c r="D10482" s="1" t="s">
        <v>66</v>
      </c>
      <c r="E10482">
        <v>91</v>
      </c>
      <c r="F10482" s="3">
        <v>2562392</v>
      </c>
      <c r="G10482" s="1" t="s">
        <v>855</v>
      </c>
      <c r="H10482">
        <v>416</v>
      </c>
      <c r="I10482" s="1" t="s">
        <v>1089</v>
      </c>
      <c r="J10482">
        <v>1385</v>
      </c>
      <c r="K10482" s="1" t="s">
        <v>1362</v>
      </c>
      <c r="L10482">
        <v>92</v>
      </c>
      <c r="M10482" s="1" t="s">
        <v>1361</v>
      </c>
      <c r="N10482" s="1" t="str">
        <f t="shared" si="163"/>
        <v>1970-1979</v>
      </c>
    </row>
    <row r="10483" spans="1:14" hidden="1" x14ac:dyDescent="0.3">
      <c r="A10483">
        <v>71853</v>
      </c>
      <c r="B10483" s="1" t="s">
        <v>561</v>
      </c>
      <c r="C10483">
        <v>1975</v>
      </c>
      <c r="D10483" s="1" t="s">
        <v>66</v>
      </c>
      <c r="E10483">
        <v>91</v>
      </c>
      <c r="F10483" s="3">
        <v>2562392</v>
      </c>
      <c r="G10483" s="1" t="s">
        <v>855</v>
      </c>
      <c r="H10483">
        <v>416</v>
      </c>
      <c r="I10483" s="1" t="s">
        <v>1089</v>
      </c>
      <c r="J10483">
        <v>1385</v>
      </c>
      <c r="K10483" s="1" t="s">
        <v>1362</v>
      </c>
      <c r="L10483">
        <v>1385</v>
      </c>
      <c r="M10483" s="1" t="s">
        <v>1362</v>
      </c>
      <c r="N10483" s="1" t="str">
        <f t="shared" si="163"/>
        <v>1970-1979</v>
      </c>
    </row>
    <row r="10484" spans="1:14" hidden="1" x14ac:dyDescent="0.3">
      <c r="A10484">
        <v>71853</v>
      </c>
      <c r="B10484" s="1" t="s">
        <v>561</v>
      </c>
      <c r="C10484">
        <v>1975</v>
      </c>
      <c r="D10484" s="1" t="s">
        <v>66</v>
      </c>
      <c r="E10484">
        <v>91</v>
      </c>
      <c r="F10484" s="3">
        <v>2562392</v>
      </c>
      <c r="G10484" s="1" t="s">
        <v>855</v>
      </c>
      <c r="H10484">
        <v>1402</v>
      </c>
      <c r="I10484" s="1" t="s">
        <v>1090</v>
      </c>
      <c r="J10484">
        <v>1037</v>
      </c>
      <c r="K10484" s="1" t="s">
        <v>1360</v>
      </c>
      <c r="L10484">
        <v>1037</v>
      </c>
      <c r="M10484" s="1" t="s">
        <v>1360</v>
      </c>
      <c r="N10484" s="1" t="str">
        <f t="shared" si="163"/>
        <v>1970-1979</v>
      </c>
    </row>
    <row r="10485" spans="1:14" hidden="1" x14ac:dyDescent="0.3">
      <c r="A10485">
        <v>71853</v>
      </c>
      <c r="B10485" s="1" t="s">
        <v>561</v>
      </c>
      <c r="C10485">
        <v>1975</v>
      </c>
      <c r="D10485" s="1" t="s">
        <v>66</v>
      </c>
      <c r="E10485">
        <v>91</v>
      </c>
      <c r="F10485" s="3">
        <v>2562392</v>
      </c>
      <c r="G10485" s="1" t="s">
        <v>855</v>
      </c>
      <c r="H10485">
        <v>1402</v>
      </c>
      <c r="I10485" s="1" t="s">
        <v>1090</v>
      </c>
      <c r="J10485">
        <v>1037</v>
      </c>
      <c r="K10485" s="1" t="s">
        <v>1360</v>
      </c>
      <c r="L10485">
        <v>92</v>
      </c>
      <c r="M10485" s="1" t="s">
        <v>1361</v>
      </c>
      <c r="N10485" s="1" t="str">
        <f t="shared" si="163"/>
        <v>1970-1979</v>
      </c>
    </row>
    <row r="10486" spans="1:14" hidden="1" x14ac:dyDescent="0.3">
      <c r="A10486">
        <v>71853</v>
      </c>
      <c r="B10486" s="1" t="s">
        <v>561</v>
      </c>
      <c r="C10486">
        <v>1975</v>
      </c>
      <c r="D10486" s="1" t="s">
        <v>66</v>
      </c>
      <c r="E10486">
        <v>91</v>
      </c>
      <c r="F10486" s="3">
        <v>2562392</v>
      </c>
      <c r="G10486" s="1" t="s">
        <v>855</v>
      </c>
      <c r="H10486">
        <v>1402</v>
      </c>
      <c r="I10486" s="1" t="s">
        <v>1090</v>
      </c>
      <c r="J10486">
        <v>1037</v>
      </c>
      <c r="K10486" s="1" t="s">
        <v>1360</v>
      </c>
      <c r="L10486">
        <v>1385</v>
      </c>
      <c r="M10486" s="1" t="s">
        <v>1362</v>
      </c>
      <c r="N10486" s="1" t="str">
        <f t="shared" si="163"/>
        <v>1970-1979</v>
      </c>
    </row>
    <row r="10487" spans="1:14" hidden="1" x14ac:dyDescent="0.3">
      <c r="A10487">
        <v>71853</v>
      </c>
      <c r="B10487" s="1" t="s">
        <v>561</v>
      </c>
      <c r="C10487">
        <v>1975</v>
      </c>
      <c r="D10487" s="1" t="s">
        <v>66</v>
      </c>
      <c r="E10487">
        <v>91</v>
      </c>
      <c r="F10487" s="3">
        <v>2562392</v>
      </c>
      <c r="G10487" s="1" t="s">
        <v>855</v>
      </c>
      <c r="H10487">
        <v>1402</v>
      </c>
      <c r="I10487" s="1" t="s">
        <v>1090</v>
      </c>
      <c r="J10487">
        <v>92</v>
      </c>
      <c r="K10487" s="1" t="s">
        <v>1361</v>
      </c>
      <c r="L10487">
        <v>1037</v>
      </c>
      <c r="M10487" s="1" t="s">
        <v>1360</v>
      </c>
      <c r="N10487" s="1" t="str">
        <f t="shared" si="163"/>
        <v>1970-1979</v>
      </c>
    </row>
    <row r="10488" spans="1:14" hidden="1" x14ac:dyDescent="0.3">
      <c r="A10488">
        <v>71853</v>
      </c>
      <c r="B10488" s="1" t="s">
        <v>561</v>
      </c>
      <c r="C10488">
        <v>1975</v>
      </c>
      <c r="D10488" s="1" t="s">
        <v>66</v>
      </c>
      <c r="E10488">
        <v>91</v>
      </c>
      <c r="F10488" s="3">
        <v>2562392</v>
      </c>
      <c r="G10488" s="1" t="s">
        <v>855</v>
      </c>
      <c r="H10488">
        <v>1402</v>
      </c>
      <c r="I10488" s="1" t="s">
        <v>1090</v>
      </c>
      <c r="J10488">
        <v>92</v>
      </c>
      <c r="K10488" s="1" t="s">
        <v>1361</v>
      </c>
      <c r="L10488">
        <v>92</v>
      </c>
      <c r="M10488" s="1" t="s">
        <v>1361</v>
      </c>
      <c r="N10488" s="1" t="str">
        <f t="shared" si="163"/>
        <v>1970-1979</v>
      </c>
    </row>
    <row r="10489" spans="1:14" hidden="1" x14ac:dyDescent="0.3">
      <c r="A10489">
        <v>71853</v>
      </c>
      <c r="B10489" s="1" t="s">
        <v>561</v>
      </c>
      <c r="C10489">
        <v>1975</v>
      </c>
      <c r="D10489" s="1" t="s">
        <v>66</v>
      </c>
      <c r="E10489">
        <v>91</v>
      </c>
      <c r="F10489" s="3">
        <v>2562392</v>
      </c>
      <c r="G10489" s="1" t="s">
        <v>855</v>
      </c>
      <c r="H10489">
        <v>1402</v>
      </c>
      <c r="I10489" s="1" t="s">
        <v>1090</v>
      </c>
      <c r="J10489">
        <v>92</v>
      </c>
      <c r="K10489" s="1" t="s">
        <v>1361</v>
      </c>
      <c r="L10489">
        <v>1385</v>
      </c>
      <c r="M10489" s="1" t="s">
        <v>1362</v>
      </c>
      <c r="N10489" s="1" t="str">
        <f t="shared" si="163"/>
        <v>1970-1979</v>
      </c>
    </row>
    <row r="10490" spans="1:14" hidden="1" x14ac:dyDescent="0.3">
      <c r="A10490">
        <v>71853</v>
      </c>
      <c r="B10490" s="1" t="s">
        <v>561</v>
      </c>
      <c r="C10490">
        <v>1975</v>
      </c>
      <c r="D10490" s="1" t="s">
        <v>66</v>
      </c>
      <c r="E10490">
        <v>91</v>
      </c>
      <c r="F10490" s="3">
        <v>2562392</v>
      </c>
      <c r="G10490" s="1" t="s">
        <v>855</v>
      </c>
      <c r="H10490">
        <v>1402</v>
      </c>
      <c r="I10490" s="1" t="s">
        <v>1090</v>
      </c>
      <c r="J10490">
        <v>1385</v>
      </c>
      <c r="K10490" s="1" t="s">
        <v>1362</v>
      </c>
      <c r="L10490">
        <v>1037</v>
      </c>
      <c r="M10490" s="1" t="s">
        <v>1360</v>
      </c>
      <c r="N10490" s="1" t="str">
        <f t="shared" si="163"/>
        <v>1970-1979</v>
      </c>
    </row>
    <row r="10491" spans="1:14" hidden="1" x14ac:dyDescent="0.3">
      <c r="A10491">
        <v>71853</v>
      </c>
      <c r="B10491" s="1" t="s">
        <v>561</v>
      </c>
      <c r="C10491">
        <v>1975</v>
      </c>
      <c r="D10491" s="1" t="s">
        <v>66</v>
      </c>
      <c r="E10491">
        <v>91</v>
      </c>
      <c r="F10491" s="3">
        <v>2562392</v>
      </c>
      <c r="G10491" s="1" t="s">
        <v>855</v>
      </c>
      <c r="H10491">
        <v>1402</v>
      </c>
      <c r="I10491" s="1" t="s">
        <v>1090</v>
      </c>
      <c r="J10491">
        <v>1385</v>
      </c>
      <c r="K10491" s="1" t="s">
        <v>1362</v>
      </c>
      <c r="L10491">
        <v>92</v>
      </c>
      <c r="M10491" s="1" t="s">
        <v>1361</v>
      </c>
      <c r="N10491" s="1" t="str">
        <f t="shared" si="163"/>
        <v>1970-1979</v>
      </c>
    </row>
    <row r="10492" spans="1:14" hidden="1" x14ac:dyDescent="0.3">
      <c r="A10492">
        <v>71853</v>
      </c>
      <c r="B10492" s="1" t="s">
        <v>561</v>
      </c>
      <c r="C10492">
        <v>1975</v>
      </c>
      <c r="D10492" s="1" t="s">
        <v>66</v>
      </c>
      <c r="E10492">
        <v>91</v>
      </c>
      <c r="F10492" s="3">
        <v>2562392</v>
      </c>
      <c r="G10492" s="1" t="s">
        <v>855</v>
      </c>
      <c r="H10492">
        <v>1402</v>
      </c>
      <c r="I10492" s="1" t="s">
        <v>1090</v>
      </c>
      <c r="J10492">
        <v>1385</v>
      </c>
      <c r="K10492" s="1" t="s">
        <v>1362</v>
      </c>
      <c r="L10492">
        <v>1385</v>
      </c>
      <c r="M10492" s="1" t="s">
        <v>1362</v>
      </c>
      <c r="N10492" s="1" t="str">
        <f t="shared" si="163"/>
        <v>1970-1979</v>
      </c>
    </row>
    <row r="10493" spans="1:14" hidden="1" x14ac:dyDescent="0.3">
      <c r="A10493">
        <v>71853</v>
      </c>
      <c r="B10493" s="1" t="s">
        <v>561</v>
      </c>
      <c r="C10493">
        <v>1975</v>
      </c>
      <c r="D10493" s="1" t="s">
        <v>66</v>
      </c>
      <c r="E10493">
        <v>91</v>
      </c>
      <c r="F10493" s="3">
        <v>2562392</v>
      </c>
      <c r="G10493" s="1" t="s">
        <v>901</v>
      </c>
      <c r="H10493">
        <v>416</v>
      </c>
      <c r="I10493" s="1" t="s">
        <v>1089</v>
      </c>
      <c r="J10493">
        <v>1037</v>
      </c>
      <c r="K10493" s="1" t="s">
        <v>1360</v>
      </c>
      <c r="L10493">
        <v>1037</v>
      </c>
      <c r="M10493" s="1" t="s">
        <v>1360</v>
      </c>
      <c r="N10493" s="1" t="str">
        <f t="shared" si="163"/>
        <v>1970-1979</v>
      </c>
    </row>
    <row r="10494" spans="1:14" hidden="1" x14ac:dyDescent="0.3">
      <c r="A10494">
        <v>71853</v>
      </c>
      <c r="B10494" s="1" t="s">
        <v>561</v>
      </c>
      <c r="C10494">
        <v>1975</v>
      </c>
      <c r="D10494" s="1" t="s">
        <v>66</v>
      </c>
      <c r="E10494">
        <v>91</v>
      </c>
      <c r="F10494" s="3">
        <v>2562392</v>
      </c>
      <c r="G10494" s="1" t="s">
        <v>901</v>
      </c>
      <c r="H10494">
        <v>416</v>
      </c>
      <c r="I10494" s="1" t="s">
        <v>1089</v>
      </c>
      <c r="J10494">
        <v>1037</v>
      </c>
      <c r="K10494" s="1" t="s">
        <v>1360</v>
      </c>
      <c r="L10494">
        <v>92</v>
      </c>
      <c r="M10494" s="1" t="s">
        <v>1361</v>
      </c>
      <c r="N10494" s="1" t="str">
        <f t="shared" si="163"/>
        <v>1970-1979</v>
      </c>
    </row>
    <row r="10495" spans="1:14" hidden="1" x14ac:dyDescent="0.3">
      <c r="A10495">
        <v>71853</v>
      </c>
      <c r="B10495" s="1" t="s">
        <v>561</v>
      </c>
      <c r="C10495">
        <v>1975</v>
      </c>
      <c r="D10495" s="1" t="s">
        <v>66</v>
      </c>
      <c r="E10495">
        <v>91</v>
      </c>
      <c r="F10495" s="3">
        <v>2562392</v>
      </c>
      <c r="G10495" s="1" t="s">
        <v>901</v>
      </c>
      <c r="H10495">
        <v>416</v>
      </c>
      <c r="I10495" s="1" t="s">
        <v>1089</v>
      </c>
      <c r="J10495">
        <v>1037</v>
      </c>
      <c r="K10495" s="1" t="s">
        <v>1360</v>
      </c>
      <c r="L10495">
        <v>1385</v>
      </c>
      <c r="M10495" s="1" t="s">
        <v>1362</v>
      </c>
      <c r="N10495" s="1" t="str">
        <f t="shared" si="163"/>
        <v>1970-1979</v>
      </c>
    </row>
    <row r="10496" spans="1:14" hidden="1" x14ac:dyDescent="0.3">
      <c r="A10496">
        <v>71853</v>
      </c>
      <c r="B10496" s="1" t="s">
        <v>561</v>
      </c>
      <c r="C10496">
        <v>1975</v>
      </c>
      <c r="D10496" s="1" t="s">
        <v>66</v>
      </c>
      <c r="E10496">
        <v>91</v>
      </c>
      <c r="F10496" s="3">
        <v>2562392</v>
      </c>
      <c r="G10496" s="1" t="s">
        <v>901</v>
      </c>
      <c r="H10496">
        <v>416</v>
      </c>
      <c r="I10496" s="1" t="s">
        <v>1089</v>
      </c>
      <c r="J10496">
        <v>92</v>
      </c>
      <c r="K10496" s="1" t="s">
        <v>1361</v>
      </c>
      <c r="L10496">
        <v>1037</v>
      </c>
      <c r="M10496" s="1" t="s">
        <v>1360</v>
      </c>
      <c r="N10496" s="1" t="str">
        <f t="shared" si="163"/>
        <v>1970-1979</v>
      </c>
    </row>
    <row r="10497" spans="1:14" hidden="1" x14ac:dyDescent="0.3">
      <c r="A10497">
        <v>71853</v>
      </c>
      <c r="B10497" s="1" t="s">
        <v>561</v>
      </c>
      <c r="C10497">
        <v>1975</v>
      </c>
      <c r="D10497" s="1" t="s">
        <v>66</v>
      </c>
      <c r="E10497">
        <v>91</v>
      </c>
      <c r="F10497" s="3">
        <v>2562392</v>
      </c>
      <c r="G10497" s="1" t="s">
        <v>901</v>
      </c>
      <c r="H10497">
        <v>416</v>
      </c>
      <c r="I10497" s="1" t="s">
        <v>1089</v>
      </c>
      <c r="J10497">
        <v>92</v>
      </c>
      <c r="K10497" s="1" t="s">
        <v>1361</v>
      </c>
      <c r="L10497">
        <v>92</v>
      </c>
      <c r="M10497" s="1" t="s">
        <v>1361</v>
      </c>
      <c r="N10497" s="1" t="str">
        <f t="shared" si="163"/>
        <v>1970-1979</v>
      </c>
    </row>
    <row r="10498" spans="1:14" hidden="1" x14ac:dyDescent="0.3">
      <c r="A10498">
        <v>71853</v>
      </c>
      <c r="B10498" s="1" t="s">
        <v>561</v>
      </c>
      <c r="C10498">
        <v>1975</v>
      </c>
      <c r="D10498" s="1" t="s">
        <v>66</v>
      </c>
      <c r="E10498">
        <v>91</v>
      </c>
      <c r="F10498" s="3">
        <v>2562392</v>
      </c>
      <c r="G10498" s="1" t="s">
        <v>901</v>
      </c>
      <c r="H10498">
        <v>416</v>
      </c>
      <c r="I10498" s="1" t="s">
        <v>1089</v>
      </c>
      <c r="J10498">
        <v>92</v>
      </c>
      <c r="K10498" s="1" t="s">
        <v>1361</v>
      </c>
      <c r="L10498">
        <v>1385</v>
      </c>
      <c r="M10498" s="1" t="s">
        <v>1362</v>
      </c>
      <c r="N10498" s="1" t="str">
        <f t="shared" ref="N10498:N10561" si="164">INT(C10498/10)*10 &amp; "-" &amp; INT(C10498/10)*10+9</f>
        <v>1970-1979</v>
      </c>
    </row>
    <row r="10499" spans="1:14" hidden="1" x14ac:dyDescent="0.3">
      <c r="A10499">
        <v>71853</v>
      </c>
      <c r="B10499" s="1" t="s">
        <v>561</v>
      </c>
      <c r="C10499">
        <v>1975</v>
      </c>
      <c r="D10499" s="1" t="s">
        <v>66</v>
      </c>
      <c r="E10499">
        <v>91</v>
      </c>
      <c r="F10499" s="3">
        <v>2562392</v>
      </c>
      <c r="G10499" s="1" t="s">
        <v>901</v>
      </c>
      <c r="H10499">
        <v>416</v>
      </c>
      <c r="I10499" s="1" t="s">
        <v>1089</v>
      </c>
      <c r="J10499">
        <v>1385</v>
      </c>
      <c r="K10499" s="1" t="s">
        <v>1362</v>
      </c>
      <c r="L10499">
        <v>1037</v>
      </c>
      <c r="M10499" s="1" t="s">
        <v>1360</v>
      </c>
      <c r="N10499" s="1" t="str">
        <f t="shared" si="164"/>
        <v>1970-1979</v>
      </c>
    </row>
    <row r="10500" spans="1:14" hidden="1" x14ac:dyDescent="0.3">
      <c r="A10500">
        <v>71853</v>
      </c>
      <c r="B10500" s="1" t="s">
        <v>561</v>
      </c>
      <c r="C10500">
        <v>1975</v>
      </c>
      <c r="D10500" s="1" t="s">
        <v>66</v>
      </c>
      <c r="E10500">
        <v>91</v>
      </c>
      <c r="F10500" s="3">
        <v>2562392</v>
      </c>
      <c r="G10500" s="1" t="s">
        <v>901</v>
      </c>
      <c r="H10500">
        <v>416</v>
      </c>
      <c r="I10500" s="1" t="s">
        <v>1089</v>
      </c>
      <c r="J10500">
        <v>1385</v>
      </c>
      <c r="K10500" s="1" t="s">
        <v>1362</v>
      </c>
      <c r="L10500">
        <v>92</v>
      </c>
      <c r="M10500" s="1" t="s">
        <v>1361</v>
      </c>
      <c r="N10500" s="1" t="str">
        <f t="shared" si="164"/>
        <v>1970-1979</v>
      </c>
    </row>
    <row r="10501" spans="1:14" hidden="1" x14ac:dyDescent="0.3">
      <c r="A10501">
        <v>71853</v>
      </c>
      <c r="B10501" s="1" t="s">
        <v>561</v>
      </c>
      <c r="C10501">
        <v>1975</v>
      </c>
      <c r="D10501" s="1" t="s">
        <v>66</v>
      </c>
      <c r="E10501">
        <v>91</v>
      </c>
      <c r="F10501" s="3">
        <v>2562392</v>
      </c>
      <c r="G10501" s="1" t="s">
        <v>901</v>
      </c>
      <c r="H10501">
        <v>416</v>
      </c>
      <c r="I10501" s="1" t="s">
        <v>1089</v>
      </c>
      <c r="J10501">
        <v>1385</v>
      </c>
      <c r="K10501" s="1" t="s">
        <v>1362</v>
      </c>
      <c r="L10501">
        <v>1385</v>
      </c>
      <c r="M10501" s="1" t="s">
        <v>1362</v>
      </c>
      <c r="N10501" s="1" t="str">
        <f t="shared" si="164"/>
        <v>1970-1979</v>
      </c>
    </row>
    <row r="10502" spans="1:14" hidden="1" x14ac:dyDescent="0.3">
      <c r="A10502">
        <v>71853</v>
      </c>
      <c r="B10502" s="1" t="s">
        <v>561</v>
      </c>
      <c r="C10502">
        <v>1975</v>
      </c>
      <c r="D10502" s="1" t="s">
        <v>66</v>
      </c>
      <c r="E10502">
        <v>91</v>
      </c>
      <c r="F10502" s="3">
        <v>2562392</v>
      </c>
      <c r="G10502" s="1" t="s">
        <v>901</v>
      </c>
      <c r="H10502">
        <v>1402</v>
      </c>
      <c r="I10502" s="1" t="s">
        <v>1090</v>
      </c>
      <c r="J10502">
        <v>1037</v>
      </c>
      <c r="K10502" s="1" t="s">
        <v>1360</v>
      </c>
      <c r="L10502">
        <v>1037</v>
      </c>
      <c r="M10502" s="1" t="s">
        <v>1360</v>
      </c>
      <c r="N10502" s="1" t="str">
        <f t="shared" si="164"/>
        <v>1970-1979</v>
      </c>
    </row>
    <row r="10503" spans="1:14" hidden="1" x14ac:dyDescent="0.3">
      <c r="A10503">
        <v>71853</v>
      </c>
      <c r="B10503" s="1" t="s">
        <v>561</v>
      </c>
      <c r="C10503">
        <v>1975</v>
      </c>
      <c r="D10503" s="1" t="s">
        <v>66</v>
      </c>
      <c r="E10503">
        <v>91</v>
      </c>
      <c r="F10503" s="3">
        <v>2562392</v>
      </c>
      <c r="G10503" s="1" t="s">
        <v>901</v>
      </c>
      <c r="H10503">
        <v>1402</v>
      </c>
      <c r="I10503" s="1" t="s">
        <v>1090</v>
      </c>
      <c r="J10503">
        <v>1037</v>
      </c>
      <c r="K10503" s="1" t="s">
        <v>1360</v>
      </c>
      <c r="L10503">
        <v>92</v>
      </c>
      <c r="M10503" s="1" t="s">
        <v>1361</v>
      </c>
      <c r="N10503" s="1" t="str">
        <f t="shared" si="164"/>
        <v>1970-1979</v>
      </c>
    </row>
    <row r="10504" spans="1:14" hidden="1" x14ac:dyDescent="0.3">
      <c r="A10504">
        <v>71853</v>
      </c>
      <c r="B10504" s="1" t="s">
        <v>561</v>
      </c>
      <c r="C10504">
        <v>1975</v>
      </c>
      <c r="D10504" s="1" t="s">
        <v>66</v>
      </c>
      <c r="E10504">
        <v>91</v>
      </c>
      <c r="F10504" s="3">
        <v>2562392</v>
      </c>
      <c r="G10504" s="1" t="s">
        <v>901</v>
      </c>
      <c r="H10504">
        <v>1402</v>
      </c>
      <c r="I10504" s="1" t="s">
        <v>1090</v>
      </c>
      <c r="J10504">
        <v>1037</v>
      </c>
      <c r="K10504" s="1" t="s">
        <v>1360</v>
      </c>
      <c r="L10504">
        <v>1385</v>
      </c>
      <c r="M10504" s="1" t="s">
        <v>1362</v>
      </c>
      <c r="N10504" s="1" t="str">
        <f t="shared" si="164"/>
        <v>1970-1979</v>
      </c>
    </row>
    <row r="10505" spans="1:14" hidden="1" x14ac:dyDescent="0.3">
      <c r="A10505">
        <v>71853</v>
      </c>
      <c r="B10505" s="1" t="s">
        <v>561</v>
      </c>
      <c r="C10505">
        <v>1975</v>
      </c>
      <c r="D10505" s="1" t="s">
        <v>66</v>
      </c>
      <c r="E10505">
        <v>91</v>
      </c>
      <c r="F10505" s="3">
        <v>2562392</v>
      </c>
      <c r="G10505" s="1" t="s">
        <v>901</v>
      </c>
      <c r="H10505">
        <v>1402</v>
      </c>
      <c r="I10505" s="1" t="s">
        <v>1090</v>
      </c>
      <c r="J10505">
        <v>92</v>
      </c>
      <c r="K10505" s="1" t="s">
        <v>1361</v>
      </c>
      <c r="L10505">
        <v>1037</v>
      </c>
      <c r="M10505" s="1" t="s">
        <v>1360</v>
      </c>
      <c r="N10505" s="1" t="str">
        <f t="shared" si="164"/>
        <v>1970-1979</v>
      </c>
    </row>
    <row r="10506" spans="1:14" hidden="1" x14ac:dyDescent="0.3">
      <c r="A10506">
        <v>71853</v>
      </c>
      <c r="B10506" s="1" t="s">
        <v>561</v>
      </c>
      <c r="C10506">
        <v>1975</v>
      </c>
      <c r="D10506" s="1" t="s">
        <v>66</v>
      </c>
      <c r="E10506">
        <v>91</v>
      </c>
      <c r="F10506" s="3">
        <v>2562392</v>
      </c>
      <c r="G10506" s="1" t="s">
        <v>901</v>
      </c>
      <c r="H10506">
        <v>1402</v>
      </c>
      <c r="I10506" s="1" t="s">
        <v>1090</v>
      </c>
      <c r="J10506">
        <v>92</v>
      </c>
      <c r="K10506" s="1" t="s">
        <v>1361</v>
      </c>
      <c r="L10506">
        <v>92</v>
      </c>
      <c r="M10506" s="1" t="s">
        <v>1361</v>
      </c>
      <c r="N10506" s="1" t="str">
        <f t="shared" si="164"/>
        <v>1970-1979</v>
      </c>
    </row>
    <row r="10507" spans="1:14" hidden="1" x14ac:dyDescent="0.3">
      <c r="A10507">
        <v>71853</v>
      </c>
      <c r="B10507" s="1" t="s">
        <v>561</v>
      </c>
      <c r="C10507">
        <v>1975</v>
      </c>
      <c r="D10507" s="1" t="s">
        <v>66</v>
      </c>
      <c r="E10507">
        <v>91</v>
      </c>
      <c r="F10507" s="3">
        <v>2562392</v>
      </c>
      <c r="G10507" s="1" t="s">
        <v>901</v>
      </c>
      <c r="H10507">
        <v>1402</v>
      </c>
      <c r="I10507" s="1" t="s">
        <v>1090</v>
      </c>
      <c r="J10507">
        <v>92</v>
      </c>
      <c r="K10507" s="1" t="s">
        <v>1361</v>
      </c>
      <c r="L10507">
        <v>1385</v>
      </c>
      <c r="M10507" s="1" t="s">
        <v>1362</v>
      </c>
      <c r="N10507" s="1" t="str">
        <f t="shared" si="164"/>
        <v>1970-1979</v>
      </c>
    </row>
    <row r="10508" spans="1:14" hidden="1" x14ac:dyDescent="0.3">
      <c r="A10508">
        <v>71853</v>
      </c>
      <c r="B10508" s="1" t="s">
        <v>561</v>
      </c>
      <c r="C10508">
        <v>1975</v>
      </c>
      <c r="D10508" s="1" t="s">
        <v>66</v>
      </c>
      <c r="E10508">
        <v>91</v>
      </c>
      <c r="F10508" s="3">
        <v>2562392</v>
      </c>
      <c r="G10508" s="1" t="s">
        <v>901</v>
      </c>
      <c r="H10508">
        <v>1402</v>
      </c>
      <c r="I10508" s="1" t="s">
        <v>1090</v>
      </c>
      <c r="J10508">
        <v>1385</v>
      </c>
      <c r="K10508" s="1" t="s">
        <v>1362</v>
      </c>
      <c r="L10508">
        <v>1037</v>
      </c>
      <c r="M10508" s="1" t="s">
        <v>1360</v>
      </c>
      <c r="N10508" s="1" t="str">
        <f t="shared" si="164"/>
        <v>1970-1979</v>
      </c>
    </row>
    <row r="10509" spans="1:14" hidden="1" x14ac:dyDescent="0.3">
      <c r="A10509">
        <v>71853</v>
      </c>
      <c r="B10509" s="1" t="s">
        <v>561</v>
      </c>
      <c r="C10509">
        <v>1975</v>
      </c>
      <c r="D10509" s="1" t="s">
        <v>66</v>
      </c>
      <c r="E10509">
        <v>91</v>
      </c>
      <c r="F10509" s="3">
        <v>2562392</v>
      </c>
      <c r="G10509" s="1" t="s">
        <v>901</v>
      </c>
      <c r="H10509">
        <v>1402</v>
      </c>
      <c r="I10509" s="1" t="s">
        <v>1090</v>
      </c>
      <c r="J10509">
        <v>1385</v>
      </c>
      <c r="K10509" s="1" t="s">
        <v>1362</v>
      </c>
      <c r="L10509">
        <v>92</v>
      </c>
      <c r="M10509" s="1" t="s">
        <v>1361</v>
      </c>
      <c r="N10509" s="1" t="str">
        <f t="shared" si="164"/>
        <v>1970-1979</v>
      </c>
    </row>
    <row r="10510" spans="1:14" hidden="1" x14ac:dyDescent="0.3">
      <c r="A10510">
        <v>71853</v>
      </c>
      <c r="B10510" s="1" t="s">
        <v>561</v>
      </c>
      <c r="C10510">
        <v>1975</v>
      </c>
      <c r="D10510" s="1" t="s">
        <v>66</v>
      </c>
      <c r="E10510">
        <v>91</v>
      </c>
      <c r="F10510" s="3">
        <v>2562392</v>
      </c>
      <c r="G10510" s="1" t="s">
        <v>901</v>
      </c>
      <c r="H10510">
        <v>1402</v>
      </c>
      <c r="I10510" s="1" t="s">
        <v>1090</v>
      </c>
      <c r="J10510">
        <v>1385</v>
      </c>
      <c r="K10510" s="1" t="s">
        <v>1362</v>
      </c>
      <c r="L10510">
        <v>1385</v>
      </c>
      <c r="M10510" s="1" t="s">
        <v>1362</v>
      </c>
      <c r="N10510" s="1" t="str">
        <f t="shared" si="164"/>
        <v>1970-1979</v>
      </c>
    </row>
    <row r="10511" spans="1:14" hidden="1" x14ac:dyDescent="0.3">
      <c r="A10511">
        <v>71853</v>
      </c>
      <c r="B10511" s="1" t="s">
        <v>561</v>
      </c>
      <c r="C10511">
        <v>1975</v>
      </c>
      <c r="D10511" s="1" t="s">
        <v>66</v>
      </c>
      <c r="E10511">
        <v>91</v>
      </c>
      <c r="F10511" s="3">
        <v>2562392</v>
      </c>
      <c r="G10511" s="1" t="s">
        <v>861</v>
      </c>
      <c r="H10511">
        <v>416</v>
      </c>
      <c r="I10511" s="1" t="s">
        <v>1089</v>
      </c>
      <c r="J10511">
        <v>1037</v>
      </c>
      <c r="K10511" s="1" t="s">
        <v>1360</v>
      </c>
      <c r="L10511">
        <v>1037</v>
      </c>
      <c r="M10511" s="1" t="s">
        <v>1360</v>
      </c>
      <c r="N10511" s="1" t="str">
        <f t="shared" si="164"/>
        <v>1970-1979</v>
      </c>
    </row>
    <row r="10512" spans="1:14" hidden="1" x14ac:dyDescent="0.3">
      <c r="A10512">
        <v>71853</v>
      </c>
      <c r="B10512" s="1" t="s">
        <v>561</v>
      </c>
      <c r="C10512">
        <v>1975</v>
      </c>
      <c r="D10512" s="1" t="s">
        <v>66</v>
      </c>
      <c r="E10512">
        <v>91</v>
      </c>
      <c r="F10512" s="3">
        <v>2562392</v>
      </c>
      <c r="G10512" s="1" t="s">
        <v>861</v>
      </c>
      <c r="H10512">
        <v>416</v>
      </c>
      <c r="I10512" s="1" t="s">
        <v>1089</v>
      </c>
      <c r="J10512">
        <v>1037</v>
      </c>
      <c r="K10512" s="1" t="s">
        <v>1360</v>
      </c>
      <c r="L10512">
        <v>92</v>
      </c>
      <c r="M10512" s="1" t="s">
        <v>1361</v>
      </c>
      <c r="N10512" s="1" t="str">
        <f t="shared" si="164"/>
        <v>1970-1979</v>
      </c>
    </row>
    <row r="10513" spans="1:14" hidden="1" x14ac:dyDescent="0.3">
      <c r="A10513">
        <v>71853</v>
      </c>
      <c r="B10513" s="1" t="s">
        <v>561</v>
      </c>
      <c r="C10513">
        <v>1975</v>
      </c>
      <c r="D10513" s="1" t="s">
        <v>66</v>
      </c>
      <c r="E10513">
        <v>91</v>
      </c>
      <c r="F10513" s="3">
        <v>2562392</v>
      </c>
      <c r="G10513" s="1" t="s">
        <v>861</v>
      </c>
      <c r="H10513">
        <v>416</v>
      </c>
      <c r="I10513" s="1" t="s">
        <v>1089</v>
      </c>
      <c r="J10513">
        <v>1037</v>
      </c>
      <c r="K10513" s="1" t="s">
        <v>1360</v>
      </c>
      <c r="L10513">
        <v>1385</v>
      </c>
      <c r="M10513" s="1" t="s">
        <v>1362</v>
      </c>
      <c r="N10513" s="1" t="str">
        <f t="shared" si="164"/>
        <v>1970-1979</v>
      </c>
    </row>
    <row r="10514" spans="1:14" hidden="1" x14ac:dyDescent="0.3">
      <c r="A10514">
        <v>71853</v>
      </c>
      <c r="B10514" s="1" t="s">
        <v>561</v>
      </c>
      <c r="C10514">
        <v>1975</v>
      </c>
      <c r="D10514" s="1" t="s">
        <v>66</v>
      </c>
      <c r="E10514">
        <v>91</v>
      </c>
      <c r="F10514" s="3">
        <v>2562392</v>
      </c>
      <c r="G10514" s="1" t="s">
        <v>861</v>
      </c>
      <c r="H10514">
        <v>416</v>
      </c>
      <c r="I10514" s="1" t="s">
        <v>1089</v>
      </c>
      <c r="J10514">
        <v>92</v>
      </c>
      <c r="K10514" s="1" t="s">
        <v>1361</v>
      </c>
      <c r="L10514">
        <v>1037</v>
      </c>
      <c r="M10514" s="1" t="s">
        <v>1360</v>
      </c>
      <c r="N10514" s="1" t="str">
        <f t="shared" si="164"/>
        <v>1970-1979</v>
      </c>
    </row>
    <row r="10515" spans="1:14" hidden="1" x14ac:dyDescent="0.3">
      <c r="A10515">
        <v>71853</v>
      </c>
      <c r="B10515" s="1" t="s">
        <v>561</v>
      </c>
      <c r="C10515">
        <v>1975</v>
      </c>
      <c r="D10515" s="1" t="s">
        <v>66</v>
      </c>
      <c r="E10515">
        <v>91</v>
      </c>
      <c r="F10515" s="3">
        <v>2562392</v>
      </c>
      <c r="G10515" s="1" t="s">
        <v>861</v>
      </c>
      <c r="H10515">
        <v>416</v>
      </c>
      <c r="I10515" s="1" t="s">
        <v>1089</v>
      </c>
      <c r="J10515">
        <v>92</v>
      </c>
      <c r="K10515" s="1" t="s">
        <v>1361</v>
      </c>
      <c r="L10515">
        <v>92</v>
      </c>
      <c r="M10515" s="1" t="s">
        <v>1361</v>
      </c>
      <c r="N10515" s="1" t="str">
        <f t="shared" si="164"/>
        <v>1970-1979</v>
      </c>
    </row>
    <row r="10516" spans="1:14" hidden="1" x14ac:dyDescent="0.3">
      <c r="A10516">
        <v>71853</v>
      </c>
      <c r="B10516" s="1" t="s">
        <v>561</v>
      </c>
      <c r="C10516">
        <v>1975</v>
      </c>
      <c r="D10516" s="1" t="s">
        <v>66</v>
      </c>
      <c r="E10516">
        <v>91</v>
      </c>
      <c r="F10516" s="3">
        <v>2562392</v>
      </c>
      <c r="G10516" s="1" t="s">
        <v>861</v>
      </c>
      <c r="H10516">
        <v>416</v>
      </c>
      <c r="I10516" s="1" t="s">
        <v>1089</v>
      </c>
      <c r="J10516">
        <v>92</v>
      </c>
      <c r="K10516" s="1" t="s">
        <v>1361</v>
      </c>
      <c r="L10516">
        <v>1385</v>
      </c>
      <c r="M10516" s="1" t="s">
        <v>1362</v>
      </c>
      <c r="N10516" s="1" t="str">
        <f t="shared" si="164"/>
        <v>1970-1979</v>
      </c>
    </row>
    <row r="10517" spans="1:14" hidden="1" x14ac:dyDescent="0.3">
      <c r="A10517">
        <v>71853</v>
      </c>
      <c r="B10517" s="1" t="s">
        <v>561</v>
      </c>
      <c r="C10517">
        <v>1975</v>
      </c>
      <c r="D10517" s="1" t="s">
        <v>66</v>
      </c>
      <c r="E10517">
        <v>91</v>
      </c>
      <c r="F10517" s="3">
        <v>2562392</v>
      </c>
      <c r="G10517" s="1" t="s">
        <v>861</v>
      </c>
      <c r="H10517">
        <v>416</v>
      </c>
      <c r="I10517" s="1" t="s">
        <v>1089</v>
      </c>
      <c r="J10517">
        <v>1385</v>
      </c>
      <c r="K10517" s="1" t="s">
        <v>1362</v>
      </c>
      <c r="L10517">
        <v>1037</v>
      </c>
      <c r="M10517" s="1" t="s">
        <v>1360</v>
      </c>
      <c r="N10517" s="1" t="str">
        <f t="shared" si="164"/>
        <v>1970-1979</v>
      </c>
    </row>
    <row r="10518" spans="1:14" hidden="1" x14ac:dyDescent="0.3">
      <c r="A10518">
        <v>71853</v>
      </c>
      <c r="B10518" s="1" t="s">
        <v>561</v>
      </c>
      <c r="C10518">
        <v>1975</v>
      </c>
      <c r="D10518" s="1" t="s">
        <v>66</v>
      </c>
      <c r="E10518">
        <v>91</v>
      </c>
      <c r="F10518" s="3">
        <v>2562392</v>
      </c>
      <c r="G10518" s="1" t="s">
        <v>861</v>
      </c>
      <c r="H10518">
        <v>416</v>
      </c>
      <c r="I10518" s="1" t="s">
        <v>1089</v>
      </c>
      <c r="J10518">
        <v>1385</v>
      </c>
      <c r="K10518" s="1" t="s">
        <v>1362</v>
      </c>
      <c r="L10518">
        <v>92</v>
      </c>
      <c r="M10518" s="1" t="s">
        <v>1361</v>
      </c>
      <c r="N10518" s="1" t="str">
        <f t="shared" si="164"/>
        <v>1970-1979</v>
      </c>
    </row>
    <row r="10519" spans="1:14" hidden="1" x14ac:dyDescent="0.3">
      <c r="A10519">
        <v>71853</v>
      </c>
      <c r="B10519" s="1" t="s">
        <v>561</v>
      </c>
      <c r="C10519">
        <v>1975</v>
      </c>
      <c r="D10519" s="1" t="s">
        <v>66</v>
      </c>
      <c r="E10519">
        <v>91</v>
      </c>
      <c r="F10519" s="3">
        <v>2562392</v>
      </c>
      <c r="G10519" s="1" t="s">
        <v>861</v>
      </c>
      <c r="H10519">
        <v>416</v>
      </c>
      <c r="I10519" s="1" t="s">
        <v>1089</v>
      </c>
      <c r="J10519">
        <v>1385</v>
      </c>
      <c r="K10519" s="1" t="s">
        <v>1362</v>
      </c>
      <c r="L10519">
        <v>1385</v>
      </c>
      <c r="M10519" s="1" t="s">
        <v>1362</v>
      </c>
      <c r="N10519" s="1" t="str">
        <f t="shared" si="164"/>
        <v>1970-1979</v>
      </c>
    </row>
    <row r="10520" spans="1:14" hidden="1" x14ac:dyDescent="0.3">
      <c r="A10520">
        <v>71853</v>
      </c>
      <c r="B10520" s="1" t="s">
        <v>561</v>
      </c>
      <c r="C10520">
        <v>1975</v>
      </c>
      <c r="D10520" s="1" t="s">
        <v>66</v>
      </c>
      <c r="E10520">
        <v>91</v>
      </c>
      <c r="F10520" s="3">
        <v>2562392</v>
      </c>
      <c r="G10520" s="1" t="s">
        <v>861</v>
      </c>
      <c r="H10520">
        <v>1402</v>
      </c>
      <c r="I10520" s="1" t="s">
        <v>1090</v>
      </c>
      <c r="J10520">
        <v>1037</v>
      </c>
      <c r="K10520" s="1" t="s">
        <v>1360</v>
      </c>
      <c r="L10520">
        <v>1037</v>
      </c>
      <c r="M10520" s="1" t="s">
        <v>1360</v>
      </c>
      <c r="N10520" s="1" t="str">
        <f t="shared" si="164"/>
        <v>1970-1979</v>
      </c>
    </row>
    <row r="10521" spans="1:14" hidden="1" x14ac:dyDescent="0.3">
      <c r="A10521">
        <v>71853</v>
      </c>
      <c r="B10521" s="1" t="s">
        <v>561</v>
      </c>
      <c r="C10521">
        <v>1975</v>
      </c>
      <c r="D10521" s="1" t="s">
        <v>66</v>
      </c>
      <c r="E10521">
        <v>91</v>
      </c>
      <c r="F10521" s="3">
        <v>2562392</v>
      </c>
      <c r="G10521" s="1" t="s">
        <v>861</v>
      </c>
      <c r="H10521">
        <v>1402</v>
      </c>
      <c r="I10521" s="1" t="s">
        <v>1090</v>
      </c>
      <c r="J10521">
        <v>1037</v>
      </c>
      <c r="K10521" s="1" t="s">
        <v>1360</v>
      </c>
      <c r="L10521">
        <v>92</v>
      </c>
      <c r="M10521" s="1" t="s">
        <v>1361</v>
      </c>
      <c r="N10521" s="1" t="str">
        <f t="shared" si="164"/>
        <v>1970-1979</v>
      </c>
    </row>
    <row r="10522" spans="1:14" hidden="1" x14ac:dyDescent="0.3">
      <c r="A10522">
        <v>71853</v>
      </c>
      <c r="B10522" s="1" t="s">
        <v>561</v>
      </c>
      <c r="C10522">
        <v>1975</v>
      </c>
      <c r="D10522" s="1" t="s">
        <v>66</v>
      </c>
      <c r="E10522">
        <v>91</v>
      </c>
      <c r="F10522" s="3">
        <v>2562392</v>
      </c>
      <c r="G10522" s="1" t="s">
        <v>861</v>
      </c>
      <c r="H10522">
        <v>1402</v>
      </c>
      <c r="I10522" s="1" t="s">
        <v>1090</v>
      </c>
      <c r="J10522">
        <v>1037</v>
      </c>
      <c r="K10522" s="1" t="s">
        <v>1360</v>
      </c>
      <c r="L10522">
        <v>1385</v>
      </c>
      <c r="M10522" s="1" t="s">
        <v>1362</v>
      </c>
      <c r="N10522" s="1" t="str">
        <f t="shared" si="164"/>
        <v>1970-1979</v>
      </c>
    </row>
    <row r="10523" spans="1:14" hidden="1" x14ac:dyDescent="0.3">
      <c r="A10523">
        <v>71853</v>
      </c>
      <c r="B10523" s="1" t="s">
        <v>561</v>
      </c>
      <c r="C10523">
        <v>1975</v>
      </c>
      <c r="D10523" s="1" t="s">
        <v>66</v>
      </c>
      <c r="E10523">
        <v>91</v>
      </c>
      <c r="F10523" s="3">
        <v>2562392</v>
      </c>
      <c r="G10523" s="1" t="s">
        <v>861</v>
      </c>
      <c r="H10523">
        <v>1402</v>
      </c>
      <c r="I10523" s="1" t="s">
        <v>1090</v>
      </c>
      <c r="J10523">
        <v>92</v>
      </c>
      <c r="K10523" s="1" t="s">
        <v>1361</v>
      </c>
      <c r="L10523">
        <v>1037</v>
      </c>
      <c r="M10523" s="1" t="s">
        <v>1360</v>
      </c>
      <c r="N10523" s="1" t="str">
        <f t="shared" si="164"/>
        <v>1970-1979</v>
      </c>
    </row>
    <row r="10524" spans="1:14" hidden="1" x14ac:dyDescent="0.3">
      <c r="A10524">
        <v>71853</v>
      </c>
      <c r="B10524" s="1" t="s">
        <v>561</v>
      </c>
      <c r="C10524">
        <v>1975</v>
      </c>
      <c r="D10524" s="1" t="s">
        <v>66</v>
      </c>
      <c r="E10524">
        <v>91</v>
      </c>
      <c r="F10524" s="3">
        <v>2562392</v>
      </c>
      <c r="G10524" s="1" t="s">
        <v>861</v>
      </c>
      <c r="H10524">
        <v>1402</v>
      </c>
      <c r="I10524" s="1" t="s">
        <v>1090</v>
      </c>
      <c r="J10524">
        <v>92</v>
      </c>
      <c r="K10524" s="1" t="s">
        <v>1361</v>
      </c>
      <c r="L10524">
        <v>92</v>
      </c>
      <c r="M10524" s="1" t="s">
        <v>1361</v>
      </c>
      <c r="N10524" s="1" t="str">
        <f t="shared" si="164"/>
        <v>1970-1979</v>
      </c>
    </row>
    <row r="10525" spans="1:14" hidden="1" x14ac:dyDescent="0.3">
      <c r="A10525">
        <v>71853</v>
      </c>
      <c r="B10525" s="1" t="s">
        <v>561</v>
      </c>
      <c r="C10525">
        <v>1975</v>
      </c>
      <c r="D10525" s="1" t="s">
        <v>66</v>
      </c>
      <c r="E10525">
        <v>91</v>
      </c>
      <c r="F10525" s="3">
        <v>2562392</v>
      </c>
      <c r="G10525" s="1" t="s">
        <v>861</v>
      </c>
      <c r="H10525">
        <v>1402</v>
      </c>
      <c r="I10525" s="1" t="s">
        <v>1090</v>
      </c>
      <c r="J10525">
        <v>92</v>
      </c>
      <c r="K10525" s="1" t="s">
        <v>1361</v>
      </c>
      <c r="L10525">
        <v>1385</v>
      </c>
      <c r="M10525" s="1" t="s">
        <v>1362</v>
      </c>
      <c r="N10525" s="1" t="str">
        <f t="shared" si="164"/>
        <v>1970-1979</v>
      </c>
    </row>
    <row r="10526" spans="1:14" hidden="1" x14ac:dyDescent="0.3">
      <c r="A10526">
        <v>71853</v>
      </c>
      <c r="B10526" s="1" t="s">
        <v>561</v>
      </c>
      <c r="C10526">
        <v>1975</v>
      </c>
      <c r="D10526" s="1" t="s">
        <v>66</v>
      </c>
      <c r="E10526">
        <v>91</v>
      </c>
      <c r="F10526" s="3">
        <v>2562392</v>
      </c>
      <c r="G10526" s="1" t="s">
        <v>861</v>
      </c>
      <c r="H10526">
        <v>1402</v>
      </c>
      <c r="I10526" s="1" t="s">
        <v>1090</v>
      </c>
      <c r="J10526">
        <v>1385</v>
      </c>
      <c r="K10526" s="1" t="s">
        <v>1362</v>
      </c>
      <c r="L10526">
        <v>1037</v>
      </c>
      <c r="M10526" s="1" t="s">
        <v>1360</v>
      </c>
      <c r="N10526" s="1" t="str">
        <f t="shared" si="164"/>
        <v>1970-1979</v>
      </c>
    </row>
    <row r="10527" spans="1:14" hidden="1" x14ac:dyDescent="0.3">
      <c r="A10527">
        <v>71853</v>
      </c>
      <c r="B10527" s="1" t="s">
        <v>561</v>
      </c>
      <c r="C10527">
        <v>1975</v>
      </c>
      <c r="D10527" s="1" t="s">
        <v>66</v>
      </c>
      <c r="E10527">
        <v>91</v>
      </c>
      <c r="F10527" s="3">
        <v>2562392</v>
      </c>
      <c r="G10527" s="1" t="s">
        <v>861</v>
      </c>
      <c r="H10527">
        <v>1402</v>
      </c>
      <c r="I10527" s="1" t="s">
        <v>1090</v>
      </c>
      <c r="J10527">
        <v>1385</v>
      </c>
      <c r="K10527" s="1" t="s">
        <v>1362</v>
      </c>
      <c r="L10527">
        <v>92</v>
      </c>
      <c r="M10527" s="1" t="s">
        <v>1361</v>
      </c>
      <c r="N10527" s="1" t="str">
        <f t="shared" si="164"/>
        <v>1970-1979</v>
      </c>
    </row>
    <row r="10528" spans="1:14" hidden="1" x14ac:dyDescent="0.3">
      <c r="A10528">
        <v>71853</v>
      </c>
      <c r="B10528" s="1" t="s">
        <v>561</v>
      </c>
      <c r="C10528">
        <v>1975</v>
      </c>
      <c r="D10528" s="1" t="s">
        <v>66</v>
      </c>
      <c r="E10528">
        <v>91</v>
      </c>
      <c r="F10528" s="3">
        <v>2562392</v>
      </c>
      <c r="G10528" s="1" t="s">
        <v>861</v>
      </c>
      <c r="H10528">
        <v>1402</v>
      </c>
      <c r="I10528" s="1" t="s">
        <v>1090</v>
      </c>
      <c r="J10528">
        <v>1385</v>
      </c>
      <c r="K10528" s="1" t="s">
        <v>1362</v>
      </c>
      <c r="L10528">
        <v>1385</v>
      </c>
      <c r="M10528" s="1" t="s">
        <v>1362</v>
      </c>
      <c r="N10528" s="1" t="str">
        <f t="shared" si="164"/>
        <v>1970-1979</v>
      </c>
    </row>
    <row r="10529" spans="1:14" hidden="1" x14ac:dyDescent="0.3">
      <c r="A10529">
        <v>364569</v>
      </c>
      <c r="B10529" s="1" t="s">
        <v>290</v>
      </c>
      <c r="C10529">
        <v>2003</v>
      </c>
      <c r="D10529" s="1" t="s">
        <v>9</v>
      </c>
      <c r="E10529">
        <v>120</v>
      </c>
      <c r="F10529" s="3">
        <v>2458200</v>
      </c>
      <c r="G10529" s="1" t="s">
        <v>862</v>
      </c>
      <c r="H10529">
        <v>661791</v>
      </c>
      <c r="I10529" s="1" t="s">
        <v>1037</v>
      </c>
      <c r="J10529">
        <v>1628380</v>
      </c>
      <c r="K10529" s="1" t="s">
        <v>1253</v>
      </c>
      <c r="L10529">
        <v>158856</v>
      </c>
      <c r="M10529" s="1" t="s">
        <v>1672</v>
      </c>
      <c r="N10529" s="1" t="str">
        <f t="shared" si="164"/>
        <v>2000-2009</v>
      </c>
    </row>
    <row r="10530" spans="1:14" hidden="1" x14ac:dyDescent="0.3">
      <c r="A10530">
        <v>364569</v>
      </c>
      <c r="B10530" s="1" t="s">
        <v>290</v>
      </c>
      <c r="C10530">
        <v>2003</v>
      </c>
      <c r="D10530" s="1" t="s">
        <v>9</v>
      </c>
      <c r="E10530">
        <v>120</v>
      </c>
      <c r="F10530" s="3">
        <v>2458200</v>
      </c>
      <c r="G10530" s="1" t="s">
        <v>862</v>
      </c>
      <c r="H10530">
        <v>661791</v>
      </c>
      <c r="I10530" s="1" t="s">
        <v>1037</v>
      </c>
      <c r="J10530">
        <v>1628380</v>
      </c>
      <c r="K10530" s="1" t="s">
        <v>1253</v>
      </c>
      <c r="L10530">
        <v>949167</v>
      </c>
      <c r="M10530" s="1" t="s">
        <v>1673</v>
      </c>
      <c r="N10530" s="1" t="str">
        <f t="shared" si="164"/>
        <v>2000-2009</v>
      </c>
    </row>
    <row r="10531" spans="1:14" hidden="1" x14ac:dyDescent="0.3">
      <c r="A10531">
        <v>364569</v>
      </c>
      <c r="B10531" s="1" t="s">
        <v>290</v>
      </c>
      <c r="C10531">
        <v>2003</v>
      </c>
      <c r="D10531" s="1" t="s">
        <v>9</v>
      </c>
      <c r="E10531">
        <v>120</v>
      </c>
      <c r="F10531" s="3">
        <v>2458200</v>
      </c>
      <c r="G10531" s="1" t="s">
        <v>862</v>
      </c>
      <c r="H10531">
        <v>661791</v>
      </c>
      <c r="I10531" s="1" t="s">
        <v>1037</v>
      </c>
      <c r="J10531">
        <v>1628380</v>
      </c>
      <c r="K10531" s="1" t="s">
        <v>1253</v>
      </c>
      <c r="L10531">
        <v>1367246</v>
      </c>
      <c r="M10531" s="1" t="s">
        <v>1674</v>
      </c>
      <c r="N10531" s="1" t="str">
        <f t="shared" si="164"/>
        <v>2000-2009</v>
      </c>
    </row>
    <row r="10532" spans="1:14" hidden="1" x14ac:dyDescent="0.3">
      <c r="A10532">
        <v>364569</v>
      </c>
      <c r="B10532" s="1" t="s">
        <v>290</v>
      </c>
      <c r="C10532">
        <v>2003</v>
      </c>
      <c r="D10532" s="1" t="s">
        <v>9</v>
      </c>
      <c r="E10532">
        <v>120</v>
      </c>
      <c r="F10532" s="3">
        <v>2458200</v>
      </c>
      <c r="G10532" s="1" t="s">
        <v>862</v>
      </c>
      <c r="H10532">
        <v>661791</v>
      </c>
      <c r="I10532" s="1" t="s">
        <v>1037</v>
      </c>
      <c r="J10532">
        <v>2057405</v>
      </c>
      <c r="K10532" s="1" t="s">
        <v>1254</v>
      </c>
      <c r="L10532">
        <v>158856</v>
      </c>
      <c r="M10532" s="1" t="s">
        <v>1672</v>
      </c>
      <c r="N10532" s="1" t="str">
        <f t="shared" si="164"/>
        <v>2000-2009</v>
      </c>
    </row>
    <row r="10533" spans="1:14" hidden="1" x14ac:dyDescent="0.3">
      <c r="A10533">
        <v>364569</v>
      </c>
      <c r="B10533" s="1" t="s">
        <v>290</v>
      </c>
      <c r="C10533">
        <v>2003</v>
      </c>
      <c r="D10533" s="1" t="s">
        <v>9</v>
      </c>
      <c r="E10533">
        <v>120</v>
      </c>
      <c r="F10533" s="3">
        <v>2458200</v>
      </c>
      <c r="G10533" s="1" t="s">
        <v>862</v>
      </c>
      <c r="H10533">
        <v>661791</v>
      </c>
      <c r="I10533" s="1" t="s">
        <v>1037</v>
      </c>
      <c r="J10533">
        <v>2057405</v>
      </c>
      <c r="K10533" s="1" t="s">
        <v>1254</v>
      </c>
      <c r="L10533">
        <v>949167</v>
      </c>
      <c r="M10533" s="1" t="s">
        <v>1673</v>
      </c>
      <c r="N10533" s="1" t="str">
        <f t="shared" si="164"/>
        <v>2000-2009</v>
      </c>
    </row>
    <row r="10534" spans="1:14" hidden="1" x14ac:dyDescent="0.3">
      <c r="A10534">
        <v>364569</v>
      </c>
      <c r="B10534" s="1" t="s">
        <v>290</v>
      </c>
      <c r="C10534">
        <v>2003</v>
      </c>
      <c r="D10534" s="1" t="s">
        <v>9</v>
      </c>
      <c r="E10534">
        <v>120</v>
      </c>
      <c r="F10534" s="3">
        <v>2458200</v>
      </c>
      <c r="G10534" s="1" t="s">
        <v>862</v>
      </c>
      <c r="H10534">
        <v>661791</v>
      </c>
      <c r="I10534" s="1" t="s">
        <v>1037</v>
      </c>
      <c r="J10534">
        <v>2057405</v>
      </c>
      <c r="K10534" s="1" t="s">
        <v>1254</v>
      </c>
      <c r="L10534">
        <v>1367246</v>
      </c>
      <c r="M10534" s="1" t="s">
        <v>1674</v>
      </c>
      <c r="N10534" s="1" t="str">
        <f t="shared" si="164"/>
        <v>2000-2009</v>
      </c>
    </row>
    <row r="10535" spans="1:14" hidden="1" x14ac:dyDescent="0.3">
      <c r="A10535">
        <v>364569</v>
      </c>
      <c r="B10535" s="1" t="s">
        <v>290</v>
      </c>
      <c r="C10535">
        <v>2003</v>
      </c>
      <c r="D10535" s="1" t="s">
        <v>9</v>
      </c>
      <c r="E10535">
        <v>120</v>
      </c>
      <c r="F10535" s="3">
        <v>2458200</v>
      </c>
      <c r="G10535" s="1" t="s">
        <v>862</v>
      </c>
      <c r="H10535">
        <v>661791</v>
      </c>
      <c r="I10535" s="1" t="s">
        <v>1037</v>
      </c>
      <c r="J10535">
        <v>661791</v>
      </c>
      <c r="K10535" s="1" t="s">
        <v>1037</v>
      </c>
      <c r="L10535">
        <v>158856</v>
      </c>
      <c r="M10535" s="1" t="s">
        <v>1672</v>
      </c>
      <c r="N10535" s="1" t="str">
        <f t="shared" si="164"/>
        <v>2000-2009</v>
      </c>
    </row>
    <row r="10536" spans="1:14" hidden="1" x14ac:dyDescent="0.3">
      <c r="A10536">
        <v>364569</v>
      </c>
      <c r="B10536" s="1" t="s">
        <v>290</v>
      </c>
      <c r="C10536">
        <v>2003</v>
      </c>
      <c r="D10536" s="1" t="s">
        <v>9</v>
      </c>
      <c r="E10536">
        <v>120</v>
      </c>
      <c r="F10536" s="3">
        <v>2458200</v>
      </c>
      <c r="G10536" s="1" t="s">
        <v>862</v>
      </c>
      <c r="H10536">
        <v>661791</v>
      </c>
      <c r="I10536" s="1" t="s">
        <v>1037</v>
      </c>
      <c r="J10536">
        <v>661791</v>
      </c>
      <c r="K10536" s="1" t="s">
        <v>1037</v>
      </c>
      <c r="L10536">
        <v>949167</v>
      </c>
      <c r="M10536" s="1" t="s">
        <v>1673</v>
      </c>
      <c r="N10536" s="1" t="str">
        <f t="shared" si="164"/>
        <v>2000-2009</v>
      </c>
    </row>
    <row r="10537" spans="1:14" hidden="1" x14ac:dyDescent="0.3">
      <c r="A10537">
        <v>364569</v>
      </c>
      <c r="B10537" s="1" t="s">
        <v>290</v>
      </c>
      <c r="C10537">
        <v>2003</v>
      </c>
      <c r="D10537" s="1" t="s">
        <v>9</v>
      </c>
      <c r="E10537">
        <v>120</v>
      </c>
      <c r="F10537" s="3">
        <v>2458200</v>
      </c>
      <c r="G10537" s="1" t="s">
        <v>862</v>
      </c>
      <c r="H10537">
        <v>661791</v>
      </c>
      <c r="I10537" s="1" t="s">
        <v>1037</v>
      </c>
      <c r="J10537">
        <v>661791</v>
      </c>
      <c r="K10537" s="1" t="s">
        <v>1037</v>
      </c>
      <c r="L10537">
        <v>1367246</v>
      </c>
      <c r="M10537" s="1" t="s">
        <v>1674</v>
      </c>
      <c r="N10537" s="1" t="str">
        <f t="shared" si="164"/>
        <v>2000-2009</v>
      </c>
    </row>
    <row r="10538" spans="1:14" hidden="1" x14ac:dyDescent="0.3">
      <c r="A10538">
        <v>364569</v>
      </c>
      <c r="B10538" s="1" t="s">
        <v>290</v>
      </c>
      <c r="C10538">
        <v>2003</v>
      </c>
      <c r="D10538" s="1" t="s">
        <v>9</v>
      </c>
      <c r="E10538">
        <v>120</v>
      </c>
      <c r="F10538" s="3">
        <v>2458200</v>
      </c>
      <c r="G10538" s="1" t="s">
        <v>918</v>
      </c>
      <c r="H10538">
        <v>661791</v>
      </c>
      <c r="I10538" s="1" t="s">
        <v>1037</v>
      </c>
      <c r="J10538">
        <v>1628380</v>
      </c>
      <c r="K10538" s="1" t="s">
        <v>1253</v>
      </c>
      <c r="L10538">
        <v>158856</v>
      </c>
      <c r="M10538" s="1" t="s">
        <v>1672</v>
      </c>
      <c r="N10538" s="1" t="str">
        <f t="shared" si="164"/>
        <v>2000-2009</v>
      </c>
    </row>
    <row r="10539" spans="1:14" hidden="1" x14ac:dyDescent="0.3">
      <c r="A10539">
        <v>364569</v>
      </c>
      <c r="B10539" s="1" t="s">
        <v>290</v>
      </c>
      <c r="C10539">
        <v>2003</v>
      </c>
      <c r="D10539" s="1" t="s">
        <v>9</v>
      </c>
      <c r="E10539">
        <v>120</v>
      </c>
      <c r="F10539" s="3">
        <v>2458200</v>
      </c>
      <c r="G10539" s="1" t="s">
        <v>918</v>
      </c>
      <c r="H10539">
        <v>661791</v>
      </c>
      <c r="I10539" s="1" t="s">
        <v>1037</v>
      </c>
      <c r="J10539">
        <v>1628380</v>
      </c>
      <c r="K10539" s="1" t="s">
        <v>1253</v>
      </c>
      <c r="L10539">
        <v>949167</v>
      </c>
      <c r="M10539" s="1" t="s">
        <v>1673</v>
      </c>
      <c r="N10539" s="1" t="str">
        <f t="shared" si="164"/>
        <v>2000-2009</v>
      </c>
    </row>
    <row r="10540" spans="1:14" hidden="1" x14ac:dyDescent="0.3">
      <c r="A10540">
        <v>364569</v>
      </c>
      <c r="B10540" s="1" t="s">
        <v>290</v>
      </c>
      <c r="C10540">
        <v>2003</v>
      </c>
      <c r="D10540" s="1" t="s">
        <v>9</v>
      </c>
      <c r="E10540">
        <v>120</v>
      </c>
      <c r="F10540" s="3">
        <v>2458200</v>
      </c>
      <c r="G10540" s="1" t="s">
        <v>918</v>
      </c>
      <c r="H10540">
        <v>661791</v>
      </c>
      <c r="I10540" s="1" t="s">
        <v>1037</v>
      </c>
      <c r="J10540">
        <v>1628380</v>
      </c>
      <c r="K10540" s="1" t="s">
        <v>1253</v>
      </c>
      <c r="L10540">
        <v>1367246</v>
      </c>
      <c r="M10540" s="1" t="s">
        <v>1674</v>
      </c>
      <c r="N10540" s="1" t="str">
        <f t="shared" si="164"/>
        <v>2000-2009</v>
      </c>
    </row>
    <row r="10541" spans="1:14" hidden="1" x14ac:dyDescent="0.3">
      <c r="A10541">
        <v>364569</v>
      </c>
      <c r="B10541" s="1" t="s">
        <v>290</v>
      </c>
      <c r="C10541">
        <v>2003</v>
      </c>
      <c r="D10541" s="1" t="s">
        <v>9</v>
      </c>
      <c r="E10541">
        <v>120</v>
      </c>
      <c r="F10541" s="3">
        <v>2458200</v>
      </c>
      <c r="G10541" s="1" t="s">
        <v>918</v>
      </c>
      <c r="H10541">
        <v>661791</v>
      </c>
      <c r="I10541" s="1" t="s">
        <v>1037</v>
      </c>
      <c r="J10541">
        <v>2057405</v>
      </c>
      <c r="K10541" s="1" t="s">
        <v>1254</v>
      </c>
      <c r="L10541">
        <v>158856</v>
      </c>
      <c r="M10541" s="1" t="s">
        <v>1672</v>
      </c>
      <c r="N10541" s="1" t="str">
        <f t="shared" si="164"/>
        <v>2000-2009</v>
      </c>
    </row>
    <row r="10542" spans="1:14" hidden="1" x14ac:dyDescent="0.3">
      <c r="A10542">
        <v>364569</v>
      </c>
      <c r="B10542" s="1" t="s">
        <v>290</v>
      </c>
      <c r="C10542">
        <v>2003</v>
      </c>
      <c r="D10542" s="1" t="s">
        <v>9</v>
      </c>
      <c r="E10542">
        <v>120</v>
      </c>
      <c r="F10542" s="3">
        <v>2458200</v>
      </c>
      <c r="G10542" s="1" t="s">
        <v>918</v>
      </c>
      <c r="H10542">
        <v>661791</v>
      </c>
      <c r="I10542" s="1" t="s">
        <v>1037</v>
      </c>
      <c r="J10542">
        <v>2057405</v>
      </c>
      <c r="K10542" s="1" t="s">
        <v>1254</v>
      </c>
      <c r="L10542">
        <v>949167</v>
      </c>
      <c r="M10542" s="1" t="s">
        <v>1673</v>
      </c>
      <c r="N10542" s="1" t="str">
        <f t="shared" si="164"/>
        <v>2000-2009</v>
      </c>
    </row>
    <row r="10543" spans="1:14" hidden="1" x14ac:dyDescent="0.3">
      <c r="A10543">
        <v>364569</v>
      </c>
      <c r="B10543" s="1" t="s">
        <v>290</v>
      </c>
      <c r="C10543">
        <v>2003</v>
      </c>
      <c r="D10543" s="1" t="s">
        <v>9</v>
      </c>
      <c r="E10543">
        <v>120</v>
      </c>
      <c r="F10543" s="3">
        <v>2458200</v>
      </c>
      <c r="G10543" s="1" t="s">
        <v>918</v>
      </c>
      <c r="H10543">
        <v>661791</v>
      </c>
      <c r="I10543" s="1" t="s">
        <v>1037</v>
      </c>
      <c r="J10543">
        <v>2057405</v>
      </c>
      <c r="K10543" s="1" t="s">
        <v>1254</v>
      </c>
      <c r="L10543">
        <v>1367246</v>
      </c>
      <c r="M10543" s="1" t="s">
        <v>1674</v>
      </c>
      <c r="N10543" s="1" t="str">
        <f t="shared" si="164"/>
        <v>2000-2009</v>
      </c>
    </row>
    <row r="10544" spans="1:14" hidden="1" x14ac:dyDescent="0.3">
      <c r="A10544">
        <v>364569</v>
      </c>
      <c r="B10544" s="1" t="s">
        <v>290</v>
      </c>
      <c r="C10544">
        <v>2003</v>
      </c>
      <c r="D10544" s="1" t="s">
        <v>9</v>
      </c>
      <c r="E10544">
        <v>120</v>
      </c>
      <c r="F10544" s="3">
        <v>2458200</v>
      </c>
      <c r="G10544" s="1" t="s">
        <v>918</v>
      </c>
      <c r="H10544">
        <v>661791</v>
      </c>
      <c r="I10544" s="1" t="s">
        <v>1037</v>
      </c>
      <c r="J10544">
        <v>661791</v>
      </c>
      <c r="K10544" s="1" t="s">
        <v>1037</v>
      </c>
      <c r="L10544">
        <v>158856</v>
      </c>
      <c r="M10544" s="1" t="s">
        <v>1672</v>
      </c>
      <c r="N10544" s="1" t="str">
        <f t="shared" si="164"/>
        <v>2000-2009</v>
      </c>
    </row>
    <row r="10545" spans="1:14" hidden="1" x14ac:dyDescent="0.3">
      <c r="A10545">
        <v>364569</v>
      </c>
      <c r="B10545" s="1" t="s">
        <v>290</v>
      </c>
      <c r="C10545">
        <v>2003</v>
      </c>
      <c r="D10545" s="1" t="s">
        <v>9</v>
      </c>
      <c r="E10545">
        <v>120</v>
      </c>
      <c r="F10545" s="3">
        <v>2458200</v>
      </c>
      <c r="G10545" s="1" t="s">
        <v>918</v>
      </c>
      <c r="H10545">
        <v>661791</v>
      </c>
      <c r="I10545" s="1" t="s">
        <v>1037</v>
      </c>
      <c r="J10545">
        <v>661791</v>
      </c>
      <c r="K10545" s="1" t="s">
        <v>1037</v>
      </c>
      <c r="L10545">
        <v>949167</v>
      </c>
      <c r="M10545" s="1" t="s">
        <v>1673</v>
      </c>
      <c r="N10545" s="1" t="str">
        <f t="shared" si="164"/>
        <v>2000-2009</v>
      </c>
    </row>
    <row r="10546" spans="1:14" hidden="1" x14ac:dyDescent="0.3">
      <c r="A10546">
        <v>364569</v>
      </c>
      <c r="B10546" s="1" t="s">
        <v>290</v>
      </c>
      <c r="C10546">
        <v>2003</v>
      </c>
      <c r="D10546" s="1" t="s">
        <v>9</v>
      </c>
      <c r="E10546">
        <v>120</v>
      </c>
      <c r="F10546" s="3">
        <v>2458200</v>
      </c>
      <c r="G10546" s="1" t="s">
        <v>918</v>
      </c>
      <c r="H10546">
        <v>661791</v>
      </c>
      <c r="I10546" s="1" t="s">
        <v>1037</v>
      </c>
      <c r="J10546">
        <v>661791</v>
      </c>
      <c r="K10546" s="1" t="s">
        <v>1037</v>
      </c>
      <c r="L10546">
        <v>1367246</v>
      </c>
      <c r="M10546" s="1" t="s">
        <v>1674</v>
      </c>
      <c r="N10546" s="1" t="str">
        <f t="shared" si="164"/>
        <v>2000-2009</v>
      </c>
    </row>
    <row r="10547" spans="1:14" hidden="1" x14ac:dyDescent="0.3">
      <c r="A10547">
        <v>364569</v>
      </c>
      <c r="B10547" s="1" t="s">
        <v>290</v>
      </c>
      <c r="C10547">
        <v>2003</v>
      </c>
      <c r="D10547" s="1" t="s">
        <v>9</v>
      </c>
      <c r="E10547">
        <v>120</v>
      </c>
      <c r="F10547" s="3">
        <v>2458200</v>
      </c>
      <c r="G10547" s="1" t="s">
        <v>849</v>
      </c>
      <c r="H10547">
        <v>661791</v>
      </c>
      <c r="I10547" s="1" t="s">
        <v>1037</v>
      </c>
      <c r="J10547">
        <v>1628380</v>
      </c>
      <c r="K10547" s="1" t="s">
        <v>1253</v>
      </c>
      <c r="L10547">
        <v>158856</v>
      </c>
      <c r="M10547" s="1" t="s">
        <v>1672</v>
      </c>
      <c r="N10547" s="1" t="str">
        <f t="shared" si="164"/>
        <v>2000-2009</v>
      </c>
    </row>
    <row r="10548" spans="1:14" hidden="1" x14ac:dyDescent="0.3">
      <c r="A10548">
        <v>364569</v>
      </c>
      <c r="B10548" s="1" t="s">
        <v>290</v>
      </c>
      <c r="C10548">
        <v>2003</v>
      </c>
      <c r="D10548" s="1" t="s">
        <v>9</v>
      </c>
      <c r="E10548">
        <v>120</v>
      </c>
      <c r="F10548" s="3">
        <v>2458200</v>
      </c>
      <c r="G10548" s="1" t="s">
        <v>849</v>
      </c>
      <c r="H10548">
        <v>661791</v>
      </c>
      <c r="I10548" s="1" t="s">
        <v>1037</v>
      </c>
      <c r="J10548">
        <v>1628380</v>
      </c>
      <c r="K10548" s="1" t="s">
        <v>1253</v>
      </c>
      <c r="L10548">
        <v>949167</v>
      </c>
      <c r="M10548" s="1" t="s">
        <v>1673</v>
      </c>
      <c r="N10548" s="1" t="str">
        <f t="shared" si="164"/>
        <v>2000-2009</v>
      </c>
    </row>
    <row r="10549" spans="1:14" hidden="1" x14ac:dyDescent="0.3">
      <c r="A10549">
        <v>364569</v>
      </c>
      <c r="B10549" s="1" t="s">
        <v>290</v>
      </c>
      <c r="C10549">
        <v>2003</v>
      </c>
      <c r="D10549" s="1" t="s">
        <v>9</v>
      </c>
      <c r="E10549">
        <v>120</v>
      </c>
      <c r="F10549" s="3">
        <v>2458200</v>
      </c>
      <c r="G10549" s="1" t="s">
        <v>849</v>
      </c>
      <c r="H10549">
        <v>661791</v>
      </c>
      <c r="I10549" s="1" t="s">
        <v>1037</v>
      </c>
      <c r="J10549">
        <v>1628380</v>
      </c>
      <c r="K10549" s="1" t="s">
        <v>1253</v>
      </c>
      <c r="L10549">
        <v>1367246</v>
      </c>
      <c r="M10549" s="1" t="s">
        <v>1674</v>
      </c>
      <c r="N10549" s="1" t="str">
        <f t="shared" si="164"/>
        <v>2000-2009</v>
      </c>
    </row>
    <row r="10550" spans="1:14" hidden="1" x14ac:dyDescent="0.3">
      <c r="A10550">
        <v>364569</v>
      </c>
      <c r="B10550" s="1" t="s">
        <v>290</v>
      </c>
      <c r="C10550">
        <v>2003</v>
      </c>
      <c r="D10550" s="1" t="s">
        <v>9</v>
      </c>
      <c r="E10550">
        <v>120</v>
      </c>
      <c r="F10550" s="3">
        <v>2458200</v>
      </c>
      <c r="G10550" s="1" t="s">
        <v>849</v>
      </c>
      <c r="H10550">
        <v>661791</v>
      </c>
      <c r="I10550" s="1" t="s">
        <v>1037</v>
      </c>
      <c r="J10550">
        <v>2057405</v>
      </c>
      <c r="K10550" s="1" t="s">
        <v>1254</v>
      </c>
      <c r="L10550">
        <v>158856</v>
      </c>
      <c r="M10550" s="1" t="s">
        <v>1672</v>
      </c>
      <c r="N10550" s="1" t="str">
        <f t="shared" si="164"/>
        <v>2000-2009</v>
      </c>
    </row>
    <row r="10551" spans="1:14" hidden="1" x14ac:dyDescent="0.3">
      <c r="A10551">
        <v>364569</v>
      </c>
      <c r="B10551" s="1" t="s">
        <v>290</v>
      </c>
      <c r="C10551">
        <v>2003</v>
      </c>
      <c r="D10551" s="1" t="s">
        <v>9</v>
      </c>
      <c r="E10551">
        <v>120</v>
      </c>
      <c r="F10551" s="3">
        <v>2458200</v>
      </c>
      <c r="G10551" s="1" t="s">
        <v>849</v>
      </c>
      <c r="H10551">
        <v>661791</v>
      </c>
      <c r="I10551" s="1" t="s">
        <v>1037</v>
      </c>
      <c r="J10551">
        <v>2057405</v>
      </c>
      <c r="K10551" s="1" t="s">
        <v>1254</v>
      </c>
      <c r="L10551">
        <v>949167</v>
      </c>
      <c r="M10551" s="1" t="s">
        <v>1673</v>
      </c>
      <c r="N10551" s="1" t="str">
        <f t="shared" si="164"/>
        <v>2000-2009</v>
      </c>
    </row>
    <row r="10552" spans="1:14" hidden="1" x14ac:dyDescent="0.3">
      <c r="A10552">
        <v>364569</v>
      </c>
      <c r="B10552" s="1" t="s">
        <v>290</v>
      </c>
      <c r="C10552">
        <v>2003</v>
      </c>
      <c r="D10552" s="1" t="s">
        <v>9</v>
      </c>
      <c r="E10552">
        <v>120</v>
      </c>
      <c r="F10552" s="3">
        <v>2458200</v>
      </c>
      <c r="G10552" s="1" t="s">
        <v>849</v>
      </c>
      <c r="H10552">
        <v>661791</v>
      </c>
      <c r="I10552" s="1" t="s">
        <v>1037</v>
      </c>
      <c r="J10552">
        <v>2057405</v>
      </c>
      <c r="K10552" s="1" t="s">
        <v>1254</v>
      </c>
      <c r="L10552">
        <v>1367246</v>
      </c>
      <c r="M10552" s="1" t="s">
        <v>1674</v>
      </c>
      <c r="N10552" s="1" t="str">
        <f t="shared" si="164"/>
        <v>2000-2009</v>
      </c>
    </row>
    <row r="10553" spans="1:14" hidden="1" x14ac:dyDescent="0.3">
      <c r="A10553">
        <v>364569</v>
      </c>
      <c r="B10553" s="1" t="s">
        <v>290</v>
      </c>
      <c r="C10553">
        <v>2003</v>
      </c>
      <c r="D10553" s="1" t="s">
        <v>9</v>
      </c>
      <c r="E10553">
        <v>120</v>
      </c>
      <c r="F10553" s="3">
        <v>2458200</v>
      </c>
      <c r="G10553" s="1" t="s">
        <v>849</v>
      </c>
      <c r="H10553">
        <v>661791</v>
      </c>
      <c r="I10553" s="1" t="s">
        <v>1037</v>
      </c>
      <c r="J10553">
        <v>661791</v>
      </c>
      <c r="K10553" s="1" t="s">
        <v>1037</v>
      </c>
      <c r="L10553">
        <v>158856</v>
      </c>
      <c r="M10553" s="1" t="s">
        <v>1672</v>
      </c>
      <c r="N10553" s="1" t="str">
        <f t="shared" si="164"/>
        <v>2000-2009</v>
      </c>
    </row>
    <row r="10554" spans="1:14" hidden="1" x14ac:dyDescent="0.3">
      <c r="A10554">
        <v>364569</v>
      </c>
      <c r="B10554" s="1" t="s">
        <v>290</v>
      </c>
      <c r="C10554">
        <v>2003</v>
      </c>
      <c r="D10554" s="1" t="s">
        <v>9</v>
      </c>
      <c r="E10554">
        <v>120</v>
      </c>
      <c r="F10554" s="3">
        <v>2458200</v>
      </c>
      <c r="G10554" s="1" t="s">
        <v>849</v>
      </c>
      <c r="H10554">
        <v>661791</v>
      </c>
      <c r="I10554" s="1" t="s">
        <v>1037</v>
      </c>
      <c r="J10554">
        <v>661791</v>
      </c>
      <c r="K10554" s="1" t="s">
        <v>1037</v>
      </c>
      <c r="L10554">
        <v>949167</v>
      </c>
      <c r="M10554" s="1" t="s">
        <v>1673</v>
      </c>
      <c r="N10554" s="1" t="str">
        <f t="shared" si="164"/>
        <v>2000-2009</v>
      </c>
    </row>
    <row r="10555" spans="1:14" hidden="1" x14ac:dyDescent="0.3">
      <c r="A10555">
        <v>364569</v>
      </c>
      <c r="B10555" s="1" t="s">
        <v>290</v>
      </c>
      <c r="C10555">
        <v>2003</v>
      </c>
      <c r="D10555" s="1" t="s">
        <v>9</v>
      </c>
      <c r="E10555">
        <v>120</v>
      </c>
      <c r="F10555" s="3">
        <v>2458200</v>
      </c>
      <c r="G10555" s="1" t="s">
        <v>849</v>
      </c>
      <c r="H10555">
        <v>661791</v>
      </c>
      <c r="I10555" s="1" t="s">
        <v>1037</v>
      </c>
      <c r="J10555">
        <v>661791</v>
      </c>
      <c r="K10555" s="1" t="s">
        <v>1037</v>
      </c>
      <c r="L10555">
        <v>1367246</v>
      </c>
      <c r="M10555" s="1" t="s">
        <v>1674</v>
      </c>
      <c r="N10555" s="1" t="str">
        <f t="shared" si="164"/>
        <v>2000-2009</v>
      </c>
    </row>
    <row r="10556" spans="1:14" hidden="1" x14ac:dyDescent="0.3">
      <c r="A10556">
        <v>364569</v>
      </c>
      <c r="B10556" s="1" t="s">
        <v>290</v>
      </c>
      <c r="C10556">
        <v>2003</v>
      </c>
      <c r="D10556" s="1" t="s">
        <v>9</v>
      </c>
      <c r="E10556">
        <v>120</v>
      </c>
      <c r="F10556" s="3">
        <v>2458200</v>
      </c>
      <c r="G10556" s="1" t="s">
        <v>868</v>
      </c>
      <c r="H10556">
        <v>661791</v>
      </c>
      <c r="I10556" s="1" t="s">
        <v>1037</v>
      </c>
      <c r="J10556">
        <v>1628380</v>
      </c>
      <c r="K10556" s="1" t="s">
        <v>1253</v>
      </c>
      <c r="L10556">
        <v>158856</v>
      </c>
      <c r="M10556" s="1" t="s">
        <v>1672</v>
      </c>
      <c r="N10556" s="1" t="str">
        <f t="shared" si="164"/>
        <v>2000-2009</v>
      </c>
    </row>
    <row r="10557" spans="1:14" hidden="1" x14ac:dyDescent="0.3">
      <c r="A10557">
        <v>364569</v>
      </c>
      <c r="B10557" s="1" t="s">
        <v>290</v>
      </c>
      <c r="C10557">
        <v>2003</v>
      </c>
      <c r="D10557" s="1" t="s">
        <v>9</v>
      </c>
      <c r="E10557">
        <v>120</v>
      </c>
      <c r="F10557" s="3">
        <v>2458200</v>
      </c>
      <c r="G10557" s="1" t="s">
        <v>868</v>
      </c>
      <c r="H10557">
        <v>661791</v>
      </c>
      <c r="I10557" s="1" t="s">
        <v>1037</v>
      </c>
      <c r="J10557">
        <v>1628380</v>
      </c>
      <c r="K10557" s="1" t="s">
        <v>1253</v>
      </c>
      <c r="L10557">
        <v>949167</v>
      </c>
      <c r="M10557" s="1" t="s">
        <v>1673</v>
      </c>
      <c r="N10557" s="1" t="str">
        <f t="shared" si="164"/>
        <v>2000-2009</v>
      </c>
    </row>
    <row r="10558" spans="1:14" hidden="1" x14ac:dyDescent="0.3">
      <c r="A10558">
        <v>364569</v>
      </c>
      <c r="B10558" s="1" t="s">
        <v>290</v>
      </c>
      <c r="C10558">
        <v>2003</v>
      </c>
      <c r="D10558" s="1" t="s">
        <v>9</v>
      </c>
      <c r="E10558">
        <v>120</v>
      </c>
      <c r="F10558" s="3">
        <v>2458200</v>
      </c>
      <c r="G10558" s="1" t="s">
        <v>868</v>
      </c>
      <c r="H10558">
        <v>661791</v>
      </c>
      <c r="I10558" s="1" t="s">
        <v>1037</v>
      </c>
      <c r="J10558">
        <v>1628380</v>
      </c>
      <c r="K10558" s="1" t="s">
        <v>1253</v>
      </c>
      <c r="L10558">
        <v>1367246</v>
      </c>
      <c r="M10558" s="1" t="s">
        <v>1674</v>
      </c>
      <c r="N10558" s="1" t="str">
        <f t="shared" si="164"/>
        <v>2000-2009</v>
      </c>
    </row>
    <row r="10559" spans="1:14" hidden="1" x14ac:dyDescent="0.3">
      <c r="A10559">
        <v>364569</v>
      </c>
      <c r="B10559" s="1" t="s">
        <v>290</v>
      </c>
      <c r="C10559">
        <v>2003</v>
      </c>
      <c r="D10559" s="1" t="s">
        <v>9</v>
      </c>
      <c r="E10559">
        <v>120</v>
      </c>
      <c r="F10559" s="3">
        <v>2458200</v>
      </c>
      <c r="G10559" s="1" t="s">
        <v>868</v>
      </c>
      <c r="H10559">
        <v>661791</v>
      </c>
      <c r="I10559" s="1" t="s">
        <v>1037</v>
      </c>
      <c r="J10559">
        <v>2057405</v>
      </c>
      <c r="K10559" s="1" t="s">
        <v>1254</v>
      </c>
      <c r="L10559">
        <v>158856</v>
      </c>
      <c r="M10559" s="1" t="s">
        <v>1672</v>
      </c>
      <c r="N10559" s="1" t="str">
        <f t="shared" si="164"/>
        <v>2000-2009</v>
      </c>
    </row>
    <row r="10560" spans="1:14" hidden="1" x14ac:dyDescent="0.3">
      <c r="A10560">
        <v>364569</v>
      </c>
      <c r="B10560" s="1" t="s">
        <v>290</v>
      </c>
      <c r="C10560">
        <v>2003</v>
      </c>
      <c r="D10560" s="1" t="s">
        <v>9</v>
      </c>
      <c r="E10560">
        <v>120</v>
      </c>
      <c r="F10560" s="3">
        <v>2458200</v>
      </c>
      <c r="G10560" s="1" t="s">
        <v>868</v>
      </c>
      <c r="H10560">
        <v>661791</v>
      </c>
      <c r="I10560" s="1" t="s">
        <v>1037</v>
      </c>
      <c r="J10560">
        <v>2057405</v>
      </c>
      <c r="K10560" s="1" t="s">
        <v>1254</v>
      </c>
      <c r="L10560">
        <v>949167</v>
      </c>
      <c r="M10560" s="1" t="s">
        <v>1673</v>
      </c>
      <c r="N10560" s="1" t="str">
        <f t="shared" si="164"/>
        <v>2000-2009</v>
      </c>
    </row>
    <row r="10561" spans="1:14" hidden="1" x14ac:dyDescent="0.3">
      <c r="A10561">
        <v>364569</v>
      </c>
      <c r="B10561" s="1" t="s">
        <v>290</v>
      </c>
      <c r="C10561">
        <v>2003</v>
      </c>
      <c r="D10561" s="1" t="s">
        <v>9</v>
      </c>
      <c r="E10561">
        <v>120</v>
      </c>
      <c r="F10561" s="3">
        <v>2458200</v>
      </c>
      <c r="G10561" s="1" t="s">
        <v>868</v>
      </c>
      <c r="H10561">
        <v>661791</v>
      </c>
      <c r="I10561" s="1" t="s">
        <v>1037</v>
      </c>
      <c r="J10561">
        <v>2057405</v>
      </c>
      <c r="K10561" s="1" t="s">
        <v>1254</v>
      </c>
      <c r="L10561">
        <v>1367246</v>
      </c>
      <c r="M10561" s="1" t="s">
        <v>1674</v>
      </c>
      <c r="N10561" s="1" t="str">
        <f t="shared" si="164"/>
        <v>2000-2009</v>
      </c>
    </row>
    <row r="10562" spans="1:14" hidden="1" x14ac:dyDescent="0.3">
      <c r="A10562">
        <v>364569</v>
      </c>
      <c r="B10562" s="1" t="s">
        <v>290</v>
      </c>
      <c r="C10562">
        <v>2003</v>
      </c>
      <c r="D10562" s="1" t="s">
        <v>9</v>
      </c>
      <c r="E10562">
        <v>120</v>
      </c>
      <c r="F10562" s="3">
        <v>2458200</v>
      </c>
      <c r="G10562" s="1" t="s">
        <v>868</v>
      </c>
      <c r="H10562">
        <v>661791</v>
      </c>
      <c r="I10562" s="1" t="s">
        <v>1037</v>
      </c>
      <c r="J10562">
        <v>661791</v>
      </c>
      <c r="K10562" s="1" t="s">
        <v>1037</v>
      </c>
      <c r="L10562">
        <v>158856</v>
      </c>
      <c r="M10562" s="1" t="s">
        <v>1672</v>
      </c>
      <c r="N10562" s="1" t="str">
        <f t="shared" ref="N10562:N10625" si="165">INT(C10562/10)*10 &amp; "-" &amp; INT(C10562/10)*10+9</f>
        <v>2000-2009</v>
      </c>
    </row>
    <row r="10563" spans="1:14" hidden="1" x14ac:dyDescent="0.3">
      <c r="A10563">
        <v>364569</v>
      </c>
      <c r="B10563" s="1" t="s">
        <v>290</v>
      </c>
      <c r="C10563">
        <v>2003</v>
      </c>
      <c r="D10563" s="1" t="s">
        <v>9</v>
      </c>
      <c r="E10563">
        <v>120</v>
      </c>
      <c r="F10563" s="3">
        <v>2458200</v>
      </c>
      <c r="G10563" s="1" t="s">
        <v>868</v>
      </c>
      <c r="H10563">
        <v>661791</v>
      </c>
      <c r="I10563" s="1" t="s">
        <v>1037</v>
      </c>
      <c r="J10563">
        <v>661791</v>
      </c>
      <c r="K10563" s="1" t="s">
        <v>1037</v>
      </c>
      <c r="L10563">
        <v>949167</v>
      </c>
      <c r="M10563" s="1" t="s">
        <v>1673</v>
      </c>
      <c r="N10563" s="1" t="str">
        <f t="shared" si="165"/>
        <v>2000-2009</v>
      </c>
    </row>
    <row r="10564" spans="1:14" hidden="1" x14ac:dyDescent="0.3">
      <c r="A10564">
        <v>364569</v>
      </c>
      <c r="B10564" s="1" t="s">
        <v>290</v>
      </c>
      <c r="C10564">
        <v>2003</v>
      </c>
      <c r="D10564" s="1" t="s">
        <v>9</v>
      </c>
      <c r="E10564">
        <v>120</v>
      </c>
      <c r="F10564" s="3">
        <v>2458200</v>
      </c>
      <c r="G10564" s="1" t="s">
        <v>868</v>
      </c>
      <c r="H10564">
        <v>661791</v>
      </c>
      <c r="I10564" s="1" t="s">
        <v>1037</v>
      </c>
      <c r="J10564">
        <v>661791</v>
      </c>
      <c r="K10564" s="1" t="s">
        <v>1037</v>
      </c>
      <c r="L10564">
        <v>1367246</v>
      </c>
      <c r="M10564" s="1" t="s">
        <v>1674</v>
      </c>
      <c r="N10564" s="1" t="str">
        <f t="shared" si="165"/>
        <v>2000-2009</v>
      </c>
    </row>
    <row r="10565" spans="1:14" hidden="1" x14ac:dyDescent="0.3">
      <c r="A10565">
        <v>364569</v>
      </c>
      <c r="B10565" s="1" t="s">
        <v>290</v>
      </c>
      <c r="C10565">
        <v>2003</v>
      </c>
      <c r="D10565" s="1" t="s">
        <v>9</v>
      </c>
      <c r="E10565">
        <v>120</v>
      </c>
      <c r="F10565" s="3">
        <v>2458200</v>
      </c>
      <c r="G10565" s="1" t="s">
        <v>846</v>
      </c>
      <c r="H10565">
        <v>661791</v>
      </c>
      <c r="I10565" s="1" t="s">
        <v>1037</v>
      </c>
      <c r="J10565">
        <v>1628380</v>
      </c>
      <c r="K10565" s="1" t="s">
        <v>1253</v>
      </c>
      <c r="L10565">
        <v>158856</v>
      </c>
      <c r="M10565" s="1" t="s">
        <v>1672</v>
      </c>
      <c r="N10565" s="1" t="str">
        <f t="shared" si="165"/>
        <v>2000-2009</v>
      </c>
    </row>
    <row r="10566" spans="1:14" hidden="1" x14ac:dyDescent="0.3">
      <c r="A10566">
        <v>364569</v>
      </c>
      <c r="B10566" s="1" t="s">
        <v>290</v>
      </c>
      <c r="C10566">
        <v>2003</v>
      </c>
      <c r="D10566" s="1" t="s">
        <v>9</v>
      </c>
      <c r="E10566">
        <v>120</v>
      </c>
      <c r="F10566" s="3">
        <v>2458200</v>
      </c>
      <c r="G10566" s="1" t="s">
        <v>846</v>
      </c>
      <c r="H10566">
        <v>661791</v>
      </c>
      <c r="I10566" s="1" t="s">
        <v>1037</v>
      </c>
      <c r="J10566">
        <v>1628380</v>
      </c>
      <c r="K10566" s="1" t="s">
        <v>1253</v>
      </c>
      <c r="L10566">
        <v>949167</v>
      </c>
      <c r="M10566" s="1" t="s">
        <v>1673</v>
      </c>
      <c r="N10566" s="1" t="str">
        <f t="shared" si="165"/>
        <v>2000-2009</v>
      </c>
    </row>
    <row r="10567" spans="1:14" hidden="1" x14ac:dyDescent="0.3">
      <c r="A10567">
        <v>364569</v>
      </c>
      <c r="B10567" s="1" t="s">
        <v>290</v>
      </c>
      <c r="C10567">
        <v>2003</v>
      </c>
      <c r="D10567" s="1" t="s">
        <v>9</v>
      </c>
      <c r="E10567">
        <v>120</v>
      </c>
      <c r="F10567" s="3">
        <v>2458200</v>
      </c>
      <c r="G10567" s="1" t="s">
        <v>846</v>
      </c>
      <c r="H10567">
        <v>661791</v>
      </c>
      <c r="I10567" s="1" t="s">
        <v>1037</v>
      </c>
      <c r="J10567">
        <v>1628380</v>
      </c>
      <c r="K10567" s="1" t="s">
        <v>1253</v>
      </c>
      <c r="L10567">
        <v>1367246</v>
      </c>
      <c r="M10567" s="1" t="s">
        <v>1674</v>
      </c>
      <c r="N10567" s="1" t="str">
        <f t="shared" si="165"/>
        <v>2000-2009</v>
      </c>
    </row>
    <row r="10568" spans="1:14" hidden="1" x14ac:dyDescent="0.3">
      <c r="A10568">
        <v>364569</v>
      </c>
      <c r="B10568" s="1" t="s">
        <v>290</v>
      </c>
      <c r="C10568">
        <v>2003</v>
      </c>
      <c r="D10568" s="1" t="s">
        <v>9</v>
      </c>
      <c r="E10568">
        <v>120</v>
      </c>
      <c r="F10568" s="3">
        <v>2458200</v>
      </c>
      <c r="G10568" s="1" t="s">
        <v>846</v>
      </c>
      <c r="H10568">
        <v>661791</v>
      </c>
      <c r="I10568" s="1" t="s">
        <v>1037</v>
      </c>
      <c r="J10568">
        <v>2057405</v>
      </c>
      <c r="K10568" s="1" t="s">
        <v>1254</v>
      </c>
      <c r="L10568">
        <v>158856</v>
      </c>
      <c r="M10568" s="1" t="s">
        <v>1672</v>
      </c>
      <c r="N10568" s="1" t="str">
        <f t="shared" si="165"/>
        <v>2000-2009</v>
      </c>
    </row>
    <row r="10569" spans="1:14" hidden="1" x14ac:dyDescent="0.3">
      <c r="A10569">
        <v>364569</v>
      </c>
      <c r="B10569" s="1" t="s">
        <v>290</v>
      </c>
      <c r="C10569">
        <v>2003</v>
      </c>
      <c r="D10569" s="1" t="s">
        <v>9</v>
      </c>
      <c r="E10569">
        <v>120</v>
      </c>
      <c r="F10569" s="3">
        <v>2458200</v>
      </c>
      <c r="G10569" s="1" t="s">
        <v>846</v>
      </c>
      <c r="H10569">
        <v>661791</v>
      </c>
      <c r="I10569" s="1" t="s">
        <v>1037</v>
      </c>
      <c r="J10569">
        <v>2057405</v>
      </c>
      <c r="K10569" s="1" t="s">
        <v>1254</v>
      </c>
      <c r="L10569">
        <v>949167</v>
      </c>
      <c r="M10569" s="1" t="s">
        <v>1673</v>
      </c>
      <c r="N10569" s="1" t="str">
        <f t="shared" si="165"/>
        <v>2000-2009</v>
      </c>
    </row>
    <row r="10570" spans="1:14" hidden="1" x14ac:dyDescent="0.3">
      <c r="A10570">
        <v>364569</v>
      </c>
      <c r="B10570" s="1" t="s">
        <v>290</v>
      </c>
      <c r="C10570">
        <v>2003</v>
      </c>
      <c r="D10570" s="1" t="s">
        <v>9</v>
      </c>
      <c r="E10570">
        <v>120</v>
      </c>
      <c r="F10570" s="3">
        <v>2458200</v>
      </c>
      <c r="G10570" s="1" t="s">
        <v>846</v>
      </c>
      <c r="H10570">
        <v>661791</v>
      </c>
      <c r="I10570" s="1" t="s">
        <v>1037</v>
      </c>
      <c r="J10570">
        <v>2057405</v>
      </c>
      <c r="K10570" s="1" t="s">
        <v>1254</v>
      </c>
      <c r="L10570">
        <v>1367246</v>
      </c>
      <c r="M10570" s="1" t="s">
        <v>1674</v>
      </c>
      <c r="N10570" s="1" t="str">
        <f t="shared" si="165"/>
        <v>2000-2009</v>
      </c>
    </row>
    <row r="10571" spans="1:14" hidden="1" x14ac:dyDescent="0.3">
      <c r="A10571">
        <v>364569</v>
      </c>
      <c r="B10571" s="1" t="s">
        <v>290</v>
      </c>
      <c r="C10571">
        <v>2003</v>
      </c>
      <c r="D10571" s="1" t="s">
        <v>9</v>
      </c>
      <c r="E10571">
        <v>120</v>
      </c>
      <c r="F10571" s="3">
        <v>2458200</v>
      </c>
      <c r="G10571" s="1" t="s">
        <v>846</v>
      </c>
      <c r="H10571">
        <v>661791</v>
      </c>
      <c r="I10571" s="1" t="s">
        <v>1037</v>
      </c>
      <c r="J10571">
        <v>661791</v>
      </c>
      <c r="K10571" s="1" t="s">
        <v>1037</v>
      </c>
      <c r="L10571">
        <v>158856</v>
      </c>
      <c r="M10571" s="1" t="s">
        <v>1672</v>
      </c>
      <c r="N10571" s="1" t="str">
        <f t="shared" si="165"/>
        <v>2000-2009</v>
      </c>
    </row>
    <row r="10572" spans="1:14" hidden="1" x14ac:dyDescent="0.3">
      <c r="A10572">
        <v>364569</v>
      </c>
      <c r="B10572" s="1" t="s">
        <v>290</v>
      </c>
      <c r="C10572">
        <v>2003</v>
      </c>
      <c r="D10572" s="1" t="s">
        <v>9</v>
      </c>
      <c r="E10572">
        <v>120</v>
      </c>
      <c r="F10572" s="3">
        <v>2458200</v>
      </c>
      <c r="G10572" s="1" t="s">
        <v>846</v>
      </c>
      <c r="H10572">
        <v>661791</v>
      </c>
      <c r="I10572" s="1" t="s">
        <v>1037</v>
      </c>
      <c r="J10572">
        <v>661791</v>
      </c>
      <c r="K10572" s="1" t="s">
        <v>1037</v>
      </c>
      <c r="L10572">
        <v>949167</v>
      </c>
      <c r="M10572" s="1" t="s">
        <v>1673</v>
      </c>
      <c r="N10572" s="1" t="str">
        <f t="shared" si="165"/>
        <v>2000-2009</v>
      </c>
    </row>
    <row r="10573" spans="1:14" hidden="1" x14ac:dyDescent="0.3">
      <c r="A10573">
        <v>364569</v>
      </c>
      <c r="B10573" s="1" t="s">
        <v>290</v>
      </c>
      <c r="C10573">
        <v>2003</v>
      </c>
      <c r="D10573" s="1" t="s">
        <v>9</v>
      </c>
      <c r="E10573">
        <v>120</v>
      </c>
      <c r="F10573" s="3">
        <v>2458200</v>
      </c>
      <c r="G10573" s="1" t="s">
        <v>846</v>
      </c>
      <c r="H10573">
        <v>661791</v>
      </c>
      <c r="I10573" s="1" t="s">
        <v>1037</v>
      </c>
      <c r="J10573">
        <v>661791</v>
      </c>
      <c r="K10573" s="1" t="s">
        <v>1037</v>
      </c>
      <c r="L10573">
        <v>1367246</v>
      </c>
      <c r="M10573" s="1" t="s">
        <v>1674</v>
      </c>
      <c r="N10573" s="1" t="str">
        <f t="shared" si="165"/>
        <v>2000-2009</v>
      </c>
    </row>
    <row r="10574" spans="1:14" hidden="1" x14ac:dyDescent="0.3">
      <c r="A10574">
        <v>364569</v>
      </c>
      <c r="B10574" s="1" t="s">
        <v>290</v>
      </c>
      <c r="C10574">
        <v>2003</v>
      </c>
      <c r="D10574" s="1" t="s">
        <v>9</v>
      </c>
      <c r="E10574">
        <v>120</v>
      </c>
      <c r="F10574" s="3">
        <v>2458200</v>
      </c>
      <c r="G10574" s="1" t="s">
        <v>840</v>
      </c>
      <c r="H10574">
        <v>661791</v>
      </c>
      <c r="I10574" s="1" t="s">
        <v>1037</v>
      </c>
      <c r="J10574">
        <v>1628380</v>
      </c>
      <c r="K10574" s="1" t="s">
        <v>1253</v>
      </c>
      <c r="L10574">
        <v>158856</v>
      </c>
      <c r="M10574" s="1" t="s">
        <v>1672</v>
      </c>
      <c r="N10574" s="1" t="str">
        <f t="shared" si="165"/>
        <v>2000-2009</v>
      </c>
    </row>
    <row r="10575" spans="1:14" hidden="1" x14ac:dyDescent="0.3">
      <c r="A10575">
        <v>364569</v>
      </c>
      <c r="B10575" s="1" t="s">
        <v>290</v>
      </c>
      <c r="C10575">
        <v>2003</v>
      </c>
      <c r="D10575" s="1" t="s">
        <v>9</v>
      </c>
      <c r="E10575">
        <v>120</v>
      </c>
      <c r="F10575" s="3">
        <v>2458200</v>
      </c>
      <c r="G10575" s="1" t="s">
        <v>840</v>
      </c>
      <c r="H10575">
        <v>661791</v>
      </c>
      <c r="I10575" s="1" t="s">
        <v>1037</v>
      </c>
      <c r="J10575">
        <v>1628380</v>
      </c>
      <c r="K10575" s="1" t="s">
        <v>1253</v>
      </c>
      <c r="L10575">
        <v>949167</v>
      </c>
      <c r="M10575" s="1" t="s">
        <v>1673</v>
      </c>
      <c r="N10575" s="1" t="str">
        <f t="shared" si="165"/>
        <v>2000-2009</v>
      </c>
    </row>
    <row r="10576" spans="1:14" hidden="1" x14ac:dyDescent="0.3">
      <c r="A10576">
        <v>364569</v>
      </c>
      <c r="B10576" s="1" t="s">
        <v>290</v>
      </c>
      <c r="C10576">
        <v>2003</v>
      </c>
      <c r="D10576" s="1" t="s">
        <v>9</v>
      </c>
      <c r="E10576">
        <v>120</v>
      </c>
      <c r="F10576" s="3">
        <v>2458200</v>
      </c>
      <c r="G10576" s="1" t="s">
        <v>840</v>
      </c>
      <c r="H10576">
        <v>661791</v>
      </c>
      <c r="I10576" s="1" t="s">
        <v>1037</v>
      </c>
      <c r="J10576">
        <v>1628380</v>
      </c>
      <c r="K10576" s="1" t="s">
        <v>1253</v>
      </c>
      <c r="L10576">
        <v>1367246</v>
      </c>
      <c r="M10576" s="1" t="s">
        <v>1674</v>
      </c>
      <c r="N10576" s="1" t="str">
        <f t="shared" si="165"/>
        <v>2000-2009</v>
      </c>
    </row>
    <row r="10577" spans="1:14" hidden="1" x14ac:dyDescent="0.3">
      <c r="A10577">
        <v>364569</v>
      </c>
      <c r="B10577" s="1" t="s">
        <v>290</v>
      </c>
      <c r="C10577">
        <v>2003</v>
      </c>
      <c r="D10577" s="1" t="s">
        <v>9</v>
      </c>
      <c r="E10577">
        <v>120</v>
      </c>
      <c r="F10577" s="3">
        <v>2458200</v>
      </c>
      <c r="G10577" s="1" t="s">
        <v>840</v>
      </c>
      <c r="H10577">
        <v>661791</v>
      </c>
      <c r="I10577" s="1" t="s">
        <v>1037</v>
      </c>
      <c r="J10577">
        <v>2057405</v>
      </c>
      <c r="K10577" s="1" t="s">
        <v>1254</v>
      </c>
      <c r="L10577">
        <v>158856</v>
      </c>
      <c r="M10577" s="1" t="s">
        <v>1672</v>
      </c>
      <c r="N10577" s="1" t="str">
        <f t="shared" si="165"/>
        <v>2000-2009</v>
      </c>
    </row>
    <row r="10578" spans="1:14" hidden="1" x14ac:dyDescent="0.3">
      <c r="A10578">
        <v>364569</v>
      </c>
      <c r="B10578" s="1" t="s">
        <v>290</v>
      </c>
      <c r="C10578">
        <v>2003</v>
      </c>
      <c r="D10578" s="1" t="s">
        <v>9</v>
      </c>
      <c r="E10578">
        <v>120</v>
      </c>
      <c r="F10578" s="3">
        <v>2458200</v>
      </c>
      <c r="G10578" s="1" t="s">
        <v>840</v>
      </c>
      <c r="H10578">
        <v>661791</v>
      </c>
      <c r="I10578" s="1" t="s">
        <v>1037</v>
      </c>
      <c r="J10578">
        <v>2057405</v>
      </c>
      <c r="K10578" s="1" t="s">
        <v>1254</v>
      </c>
      <c r="L10578">
        <v>949167</v>
      </c>
      <c r="M10578" s="1" t="s">
        <v>1673</v>
      </c>
      <c r="N10578" s="1" t="str">
        <f t="shared" si="165"/>
        <v>2000-2009</v>
      </c>
    </row>
    <row r="10579" spans="1:14" hidden="1" x14ac:dyDescent="0.3">
      <c r="A10579">
        <v>364569</v>
      </c>
      <c r="B10579" s="1" t="s">
        <v>290</v>
      </c>
      <c r="C10579">
        <v>2003</v>
      </c>
      <c r="D10579" s="1" t="s">
        <v>9</v>
      </c>
      <c r="E10579">
        <v>120</v>
      </c>
      <c r="F10579" s="3">
        <v>2458200</v>
      </c>
      <c r="G10579" s="1" t="s">
        <v>840</v>
      </c>
      <c r="H10579">
        <v>661791</v>
      </c>
      <c r="I10579" s="1" t="s">
        <v>1037</v>
      </c>
      <c r="J10579">
        <v>2057405</v>
      </c>
      <c r="K10579" s="1" t="s">
        <v>1254</v>
      </c>
      <c r="L10579">
        <v>1367246</v>
      </c>
      <c r="M10579" s="1" t="s">
        <v>1674</v>
      </c>
      <c r="N10579" s="1" t="str">
        <f t="shared" si="165"/>
        <v>2000-2009</v>
      </c>
    </row>
    <row r="10580" spans="1:14" hidden="1" x14ac:dyDescent="0.3">
      <c r="A10580">
        <v>364569</v>
      </c>
      <c r="B10580" s="1" t="s">
        <v>290</v>
      </c>
      <c r="C10580">
        <v>2003</v>
      </c>
      <c r="D10580" s="1" t="s">
        <v>9</v>
      </c>
      <c r="E10580">
        <v>120</v>
      </c>
      <c r="F10580" s="3">
        <v>2458200</v>
      </c>
      <c r="G10580" s="1" t="s">
        <v>840</v>
      </c>
      <c r="H10580">
        <v>661791</v>
      </c>
      <c r="I10580" s="1" t="s">
        <v>1037</v>
      </c>
      <c r="J10580">
        <v>661791</v>
      </c>
      <c r="K10580" s="1" t="s">
        <v>1037</v>
      </c>
      <c r="L10580">
        <v>158856</v>
      </c>
      <c r="M10580" s="1" t="s">
        <v>1672</v>
      </c>
      <c r="N10580" s="1" t="str">
        <f t="shared" si="165"/>
        <v>2000-2009</v>
      </c>
    </row>
    <row r="10581" spans="1:14" hidden="1" x14ac:dyDescent="0.3">
      <c r="A10581">
        <v>364569</v>
      </c>
      <c r="B10581" s="1" t="s">
        <v>290</v>
      </c>
      <c r="C10581">
        <v>2003</v>
      </c>
      <c r="D10581" s="1" t="s">
        <v>9</v>
      </c>
      <c r="E10581">
        <v>120</v>
      </c>
      <c r="F10581" s="3">
        <v>2458200</v>
      </c>
      <c r="G10581" s="1" t="s">
        <v>840</v>
      </c>
      <c r="H10581">
        <v>661791</v>
      </c>
      <c r="I10581" s="1" t="s">
        <v>1037</v>
      </c>
      <c r="J10581">
        <v>661791</v>
      </c>
      <c r="K10581" s="1" t="s">
        <v>1037</v>
      </c>
      <c r="L10581">
        <v>949167</v>
      </c>
      <c r="M10581" s="1" t="s">
        <v>1673</v>
      </c>
      <c r="N10581" s="1" t="str">
        <f t="shared" si="165"/>
        <v>2000-2009</v>
      </c>
    </row>
    <row r="10582" spans="1:14" hidden="1" x14ac:dyDescent="0.3">
      <c r="A10582">
        <v>364569</v>
      </c>
      <c r="B10582" s="1" t="s">
        <v>290</v>
      </c>
      <c r="C10582">
        <v>2003</v>
      </c>
      <c r="D10582" s="1" t="s">
        <v>9</v>
      </c>
      <c r="E10582">
        <v>120</v>
      </c>
      <c r="F10582" s="3">
        <v>2458200</v>
      </c>
      <c r="G10582" s="1" t="s">
        <v>840</v>
      </c>
      <c r="H10582">
        <v>661791</v>
      </c>
      <c r="I10582" s="1" t="s">
        <v>1037</v>
      </c>
      <c r="J10582">
        <v>661791</v>
      </c>
      <c r="K10582" s="1" t="s">
        <v>1037</v>
      </c>
      <c r="L10582">
        <v>1367246</v>
      </c>
      <c r="M10582" s="1" t="s">
        <v>1674</v>
      </c>
      <c r="N10582" s="1" t="str">
        <f t="shared" si="165"/>
        <v>2000-2009</v>
      </c>
    </row>
    <row r="10583" spans="1:14" hidden="1" x14ac:dyDescent="0.3">
      <c r="A10583">
        <v>364569</v>
      </c>
      <c r="B10583" s="1" t="s">
        <v>290</v>
      </c>
      <c r="C10583">
        <v>2003</v>
      </c>
      <c r="D10583" s="1" t="s">
        <v>9</v>
      </c>
      <c r="E10583">
        <v>120</v>
      </c>
      <c r="F10583" s="3">
        <v>2458200</v>
      </c>
      <c r="G10583" s="1" t="s">
        <v>885</v>
      </c>
      <c r="H10583">
        <v>661791</v>
      </c>
      <c r="I10583" s="1" t="s">
        <v>1037</v>
      </c>
      <c r="J10583">
        <v>1628380</v>
      </c>
      <c r="K10583" s="1" t="s">
        <v>1253</v>
      </c>
      <c r="L10583">
        <v>158856</v>
      </c>
      <c r="M10583" s="1" t="s">
        <v>1672</v>
      </c>
      <c r="N10583" s="1" t="str">
        <f t="shared" si="165"/>
        <v>2000-2009</v>
      </c>
    </row>
    <row r="10584" spans="1:14" hidden="1" x14ac:dyDescent="0.3">
      <c r="A10584">
        <v>364569</v>
      </c>
      <c r="B10584" s="1" t="s">
        <v>290</v>
      </c>
      <c r="C10584">
        <v>2003</v>
      </c>
      <c r="D10584" s="1" t="s">
        <v>9</v>
      </c>
      <c r="E10584">
        <v>120</v>
      </c>
      <c r="F10584" s="3">
        <v>2458200</v>
      </c>
      <c r="G10584" s="1" t="s">
        <v>885</v>
      </c>
      <c r="H10584">
        <v>661791</v>
      </c>
      <c r="I10584" s="1" t="s">
        <v>1037</v>
      </c>
      <c r="J10584">
        <v>1628380</v>
      </c>
      <c r="K10584" s="1" t="s">
        <v>1253</v>
      </c>
      <c r="L10584">
        <v>949167</v>
      </c>
      <c r="M10584" s="1" t="s">
        <v>1673</v>
      </c>
      <c r="N10584" s="1" t="str">
        <f t="shared" si="165"/>
        <v>2000-2009</v>
      </c>
    </row>
    <row r="10585" spans="1:14" hidden="1" x14ac:dyDescent="0.3">
      <c r="A10585">
        <v>364569</v>
      </c>
      <c r="B10585" s="1" t="s">
        <v>290</v>
      </c>
      <c r="C10585">
        <v>2003</v>
      </c>
      <c r="D10585" s="1" t="s">
        <v>9</v>
      </c>
      <c r="E10585">
        <v>120</v>
      </c>
      <c r="F10585" s="3">
        <v>2458200</v>
      </c>
      <c r="G10585" s="1" t="s">
        <v>885</v>
      </c>
      <c r="H10585">
        <v>661791</v>
      </c>
      <c r="I10585" s="1" t="s">
        <v>1037</v>
      </c>
      <c r="J10585">
        <v>1628380</v>
      </c>
      <c r="K10585" s="1" t="s">
        <v>1253</v>
      </c>
      <c r="L10585">
        <v>1367246</v>
      </c>
      <c r="M10585" s="1" t="s">
        <v>1674</v>
      </c>
      <c r="N10585" s="1" t="str">
        <f t="shared" si="165"/>
        <v>2000-2009</v>
      </c>
    </row>
    <row r="10586" spans="1:14" hidden="1" x14ac:dyDescent="0.3">
      <c r="A10586">
        <v>364569</v>
      </c>
      <c r="B10586" s="1" t="s">
        <v>290</v>
      </c>
      <c r="C10586">
        <v>2003</v>
      </c>
      <c r="D10586" s="1" t="s">
        <v>9</v>
      </c>
      <c r="E10586">
        <v>120</v>
      </c>
      <c r="F10586" s="3">
        <v>2458200</v>
      </c>
      <c r="G10586" s="1" t="s">
        <v>885</v>
      </c>
      <c r="H10586">
        <v>661791</v>
      </c>
      <c r="I10586" s="1" t="s">
        <v>1037</v>
      </c>
      <c r="J10586">
        <v>2057405</v>
      </c>
      <c r="K10586" s="1" t="s">
        <v>1254</v>
      </c>
      <c r="L10586">
        <v>158856</v>
      </c>
      <c r="M10586" s="1" t="s">
        <v>1672</v>
      </c>
      <c r="N10586" s="1" t="str">
        <f t="shared" si="165"/>
        <v>2000-2009</v>
      </c>
    </row>
    <row r="10587" spans="1:14" hidden="1" x14ac:dyDescent="0.3">
      <c r="A10587">
        <v>364569</v>
      </c>
      <c r="B10587" s="1" t="s">
        <v>290</v>
      </c>
      <c r="C10587">
        <v>2003</v>
      </c>
      <c r="D10587" s="1" t="s">
        <v>9</v>
      </c>
      <c r="E10587">
        <v>120</v>
      </c>
      <c r="F10587" s="3">
        <v>2458200</v>
      </c>
      <c r="G10587" s="1" t="s">
        <v>885</v>
      </c>
      <c r="H10587">
        <v>661791</v>
      </c>
      <c r="I10587" s="1" t="s">
        <v>1037</v>
      </c>
      <c r="J10587">
        <v>2057405</v>
      </c>
      <c r="K10587" s="1" t="s">
        <v>1254</v>
      </c>
      <c r="L10587">
        <v>949167</v>
      </c>
      <c r="M10587" s="1" t="s">
        <v>1673</v>
      </c>
      <c r="N10587" s="1" t="str">
        <f t="shared" si="165"/>
        <v>2000-2009</v>
      </c>
    </row>
    <row r="10588" spans="1:14" hidden="1" x14ac:dyDescent="0.3">
      <c r="A10588">
        <v>364569</v>
      </c>
      <c r="B10588" s="1" t="s">
        <v>290</v>
      </c>
      <c r="C10588">
        <v>2003</v>
      </c>
      <c r="D10588" s="1" t="s">
        <v>9</v>
      </c>
      <c r="E10588">
        <v>120</v>
      </c>
      <c r="F10588" s="3">
        <v>2458200</v>
      </c>
      <c r="G10588" s="1" t="s">
        <v>885</v>
      </c>
      <c r="H10588">
        <v>661791</v>
      </c>
      <c r="I10588" s="1" t="s">
        <v>1037</v>
      </c>
      <c r="J10588">
        <v>2057405</v>
      </c>
      <c r="K10588" s="1" t="s">
        <v>1254</v>
      </c>
      <c r="L10588">
        <v>1367246</v>
      </c>
      <c r="M10588" s="1" t="s">
        <v>1674</v>
      </c>
      <c r="N10588" s="1" t="str">
        <f t="shared" si="165"/>
        <v>2000-2009</v>
      </c>
    </row>
    <row r="10589" spans="1:14" hidden="1" x14ac:dyDescent="0.3">
      <c r="A10589">
        <v>364569</v>
      </c>
      <c r="B10589" s="1" t="s">
        <v>290</v>
      </c>
      <c r="C10589">
        <v>2003</v>
      </c>
      <c r="D10589" s="1" t="s">
        <v>9</v>
      </c>
      <c r="E10589">
        <v>120</v>
      </c>
      <c r="F10589" s="3">
        <v>2458200</v>
      </c>
      <c r="G10589" s="1" t="s">
        <v>885</v>
      </c>
      <c r="H10589">
        <v>661791</v>
      </c>
      <c r="I10589" s="1" t="s">
        <v>1037</v>
      </c>
      <c r="J10589">
        <v>661791</v>
      </c>
      <c r="K10589" s="1" t="s">
        <v>1037</v>
      </c>
      <c r="L10589">
        <v>158856</v>
      </c>
      <c r="M10589" s="1" t="s">
        <v>1672</v>
      </c>
      <c r="N10589" s="1" t="str">
        <f t="shared" si="165"/>
        <v>2000-2009</v>
      </c>
    </row>
    <row r="10590" spans="1:14" hidden="1" x14ac:dyDescent="0.3">
      <c r="A10590">
        <v>364569</v>
      </c>
      <c r="B10590" s="1" t="s">
        <v>290</v>
      </c>
      <c r="C10590">
        <v>2003</v>
      </c>
      <c r="D10590" s="1" t="s">
        <v>9</v>
      </c>
      <c r="E10590">
        <v>120</v>
      </c>
      <c r="F10590" s="3">
        <v>2458200</v>
      </c>
      <c r="G10590" s="1" t="s">
        <v>885</v>
      </c>
      <c r="H10590">
        <v>661791</v>
      </c>
      <c r="I10590" s="1" t="s">
        <v>1037</v>
      </c>
      <c r="J10590">
        <v>661791</v>
      </c>
      <c r="K10590" s="1" t="s">
        <v>1037</v>
      </c>
      <c r="L10590">
        <v>949167</v>
      </c>
      <c r="M10590" s="1" t="s">
        <v>1673</v>
      </c>
      <c r="N10590" s="1" t="str">
        <f t="shared" si="165"/>
        <v>2000-2009</v>
      </c>
    </row>
    <row r="10591" spans="1:14" hidden="1" x14ac:dyDescent="0.3">
      <c r="A10591">
        <v>364569</v>
      </c>
      <c r="B10591" s="1" t="s">
        <v>290</v>
      </c>
      <c r="C10591">
        <v>2003</v>
      </c>
      <c r="D10591" s="1" t="s">
        <v>9</v>
      </c>
      <c r="E10591">
        <v>120</v>
      </c>
      <c r="F10591" s="3">
        <v>2458200</v>
      </c>
      <c r="G10591" s="1" t="s">
        <v>885</v>
      </c>
      <c r="H10591">
        <v>661791</v>
      </c>
      <c r="I10591" s="1" t="s">
        <v>1037</v>
      </c>
      <c r="J10591">
        <v>661791</v>
      </c>
      <c r="K10591" s="1" t="s">
        <v>1037</v>
      </c>
      <c r="L10591">
        <v>1367246</v>
      </c>
      <c r="M10591" s="1" t="s">
        <v>1674</v>
      </c>
      <c r="N10591" s="1" t="str">
        <f t="shared" si="165"/>
        <v>2000-2009</v>
      </c>
    </row>
    <row r="10592" spans="1:14" hidden="1" x14ac:dyDescent="0.3">
      <c r="A10592">
        <v>364569</v>
      </c>
      <c r="B10592" s="1" t="s">
        <v>290</v>
      </c>
      <c r="C10592">
        <v>2003</v>
      </c>
      <c r="D10592" s="1" t="s">
        <v>9</v>
      </c>
      <c r="E10592">
        <v>120</v>
      </c>
      <c r="F10592" s="3">
        <v>2458200</v>
      </c>
      <c r="G10592" s="1" t="s">
        <v>847</v>
      </c>
      <c r="H10592">
        <v>661791</v>
      </c>
      <c r="I10592" s="1" t="s">
        <v>1037</v>
      </c>
      <c r="J10592">
        <v>1628380</v>
      </c>
      <c r="K10592" s="1" t="s">
        <v>1253</v>
      </c>
      <c r="L10592">
        <v>158856</v>
      </c>
      <c r="M10592" s="1" t="s">
        <v>1672</v>
      </c>
      <c r="N10592" s="1" t="str">
        <f t="shared" si="165"/>
        <v>2000-2009</v>
      </c>
    </row>
    <row r="10593" spans="1:14" hidden="1" x14ac:dyDescent="0.3">
      <c r="A10593">
        <v>364569</v>
      </c>
      <c r="B10593" s="1" t="s">
        <v>290</v>
      </c>
      <c r="C10593">
        <v>2003</v>
      </c>
      <c r="D10593" s="1" t="s">
        <v>9</v>
      </c>
      <c r="E10593">
        <v>120</v>
      </c>
      <c r="F10593" s="3">
        <v>2458200</v>
      </c>
      <c r="G10593" s="1" t="s">
        <v>847</v>
      </c>
      <c r="H10593">
        <v>661791</v>
      </c>
      <c r="I10593" s="1" t="s">
        <v>1037</v>
      </c>
      <c r="J10593">
        <v>1628380</v>
      </c>
      <c r="K10593" s="1" t="s">
        <v>1253</v>
      </c>
      <c r="L10593">
        <v>949167</v>
      </c>
      <c r="M10593" s="1" t="s">
        <v>1673</v>
      </c>
      <c r="N10593" s="1" t="str">
        <f t="shared" si="165"/>
        <v>2000-2009</v>
      </c>
    </row>
    <row r="10594" spans="1:14" hidden="1" x14ac:dyDescent="0.3">
      <c r="A10594">
        <v>364569</v>
      </c>
      <c r="B10594" s="1" t="s">
        <v>290</v>
      </c>
      <c r="C10594">
        <v>2003</v>
      </c>
      <c r="D10594" s="1" t="s">
        <v>9</v>
      </c>
      <c r="E10594">
        <v>120</v>
      </c>
      <c r="F10594" s="3">
        <v>2458200</v>
      </c>
      <c r="G10594" s="1" t="s">
        <v>847</v>
      </c>
      <c r="H10594">
        <v>661791</v>
      </c>
      <c r="I10594" s="1" t="s">
        <v>1037</v>
      </c>
      <c r="J10594">
        <v>1628380</v>
      </c>
      <c r="K10594" s="1" t="s">
        <v>1253</v>
      </c>
      <c r="L10594">
        <v>1367246</v>
      </c>
      <c r="M10594" s="1" t="s">
        <v>1674</v>
      </c>
      <c r="N10594" s="1" t="str">
        <f t="shared" si="165"/>
        <v>2000-2009</v>
      </c>
    </row>
    <row r="10595" spans="1:14" hidden="1" x14ac:dyDescent="0.3">
      <c r="A10595">
        <v>364569</v>
      </c>
      <c r="B10595" s="1" t="s">
        <v>290</v>
      </c>
      <c r="C10595">
        <v>2003</v>
      </c>
      <c r="D10595" s="1" t="s">
        <v>9</v>
      </c>
      <c r="E10595">
        <v>120</v>
      </c>
      <c r="F10595" s="3">
        <v>2458200</v>
      </c>
      <c r="G10595" s="1" t="s">
        <v>847</v>
      </c>
      <c r="H10595">
        <v>661791</v>
      </c>
      <c r="I10595" s="1" t="s">
        <v>1037</v>
      </c>
      <c r="J10595">
        <v>2057405</v>
      </c>
      <c r="K10595" s="1" t="s">
        <v>1254</v>
      </c>
      <c r="L10595">
        <v>158856</v>
      </c>
      <c r="M10595" s="1" t="s">
        <v>1672</v>
      </c>
      <c r="N10595" s="1" t="str">
        <f t="shared" si="165"/>
        <v>2000-2009</v>
      </c>
    </row>
    <row r="10596" spans="1:14" hidden="1" x14ac:dyDescent="0.3">
      <c r="A10596">
        <v>364569</v>
      </c>
      <c r="B10596" s="1" t="s">
        <v>290</v>
      </c>
      <c r="C10596">
        <v>2003</v>
      </c>
      <c r="D10596" s="1" t="s">
        <v>9</v>
      </c>
      <c r="E10596">
        <v>120</v>
      </c>
      <c r="F10596" s="3">
        <v>2458200</v>
      </c>
      <c r="G10596" s="1" t="s">
        <v>847</v>
      </c>
      <c r="H10596">
        <v>661791</v>
      </c>
      <c r="I10596" s="1" t="s">
        <v>1037</v>
      </c>
      <c r="J10596">
        <v>2057405</v>
      </c>
      <c r="K10596" s="1" t="s">
        <v>1254</v>
      </c>
      <c r="L10596">
        <v>949167</v>
      </c>
      <c r="M10596" s="1" t="s">
        <v>1673</v>
      </c>
      <c r="N10596" s="1" t="str">
        <f t="shared" si="165"/>
        <v>2000-2009</v>
      </c>
    </row>
    <row r="10597" spans="1:14" hidden="1" x14ac:dyDescent="0.3">
      <c r="A10597">
        <v>364569</v>
      </c>
      <c r="B10597" s="1" t="s">
        <v>290</v>
      </c>
      <c r="C10597">
        <v>2003</v>
      </c>
      <c r="D10597" s="1" t="s">
        <v>9</v>
      </c>
      <c r="E10597">
        <v>120</v>
      </c>
      <c r="F10597" s="3">
        <v>2458200</v>
      </c>
      <c r="G10597" s="1" t="s">
        <v>847</v>
      </c>
      <c r="H10597">
        <v>661791</v>
      </c>
      <c r="I10597" s="1" t="s">
        <v>1037</v>
      </c>
      <c r="J10597">
        <v>2057405</v>
      </c>
      <c r="K10597" s="1" t="s">
        <v>1254</v>
      </c>
      <c r="L10597">
        <v>1367246</v>
      </c>
      <c r="M10597" s="1" t="s">
        <v>1674</v>
      </c>
      <c r="N10597" s="1" t="str">
        <f t="shared" si="165"/>
        <v>2000-2009</v>
      </c>
    </row>
    <row r="10598" spans="1:14" hidden="1" x14ac:dyDescent="0.3">
      <c r="A10598">
        <v>364569</v>
      </c>
      <c r="B10598" s="1" t="s">
        <v>290</v>
      </c>
      <c r="C10598">
        <v>2003</v>
      </c>
      <c r="D10598" s="1" t="s">
        <v>9</v>
      </c>
      <c r="E10598">
        <v>120</v>
      </c>
      <c r="F10598" s="3">
        <v>2458200</v>
      </c>
      <c r="G10598" s="1" t="s">
        <v>847</v>
      </c>
      <c r="H10598">
        <v>661791</v>
      </c>
      <c r="I10598" s="1" t="s">
        <v>1037</v>
      </c>
      <c r="J10598">
        <v>661791</v>
      </c>
      <c r="K10598" s="1" t="s">
        <v>1037</v>
      </c>
      <c r="L10598">
        <v>158856</v>
      </c>
      <c r="M10598" s="1" t="s">
        <v>1672</v>
      </c>
      <c r="N10598" s="1" t="str">
        <f t="shared" si="165"/>
        <v>2000-2009</v>
      </c>
    </row>
    <row r="10599" spans="1:14" hidden="1" x14ac:dyDescent="0.3">
      <c r="A10599">
        <v>364569</v>
      </c>
      <c r="B10599" s="1" t="s">
        <v>290</v>
      </c>
      <c r="C10599">
        <v>2003</v>
      </c>
      <c r="D10599" s="1" t="s">
        <v>9</v>
      </c>
      <c r="E10599">
        <v>120</v>
      </c>
      <c r="F10599" s="3">
        <v>2458200</v>
      </c>
      <c r="G10599" s="1" t="s">
        <v>847</v>
      </c>
      <c r="H10599">
        <v>661791</v>
      </c>
      <c r="I10599" s="1" t="s">
        <v>1037</v>
      </c>
      <c r="J10599">
        <v>661791</v>
      </c>
      <c r="K10599" s="1" t="s">
        <v>1037</v>
      </c>
      <c r="L10599">
        <v>949167</v>
      </c>
      <c r="M10599" s="1" t="s">
        <v>1673</v>
      </c>
      <c r="N10599" s="1" t="str">
        <f t="shared" si="165"/>
        <v>2000-2009</v>
      </c>
    </row>
    <row r="10600" spans="1:14" hidden="1" x14ac:dyDescent="0.3">
      <c r="A10600">
        <v>364569</v>
      </c>
      <c r="B10600" s="1" t="s">
        <v>290</v>
      </c>
      <c r="C10600">
        <v>2003</v>
      </c>
      <c r="D10600" s="1" t="s">
        <v>9</v>
      </c>
      <c r="E10600">
        <v>120</v>
      </c>
      <c r="F10600" s="3">
        <v>2458200</v>
      </c>
      <c r="G10600" s="1" t="s">
        <v>847</v>
      </c>
      <c r="H10600">
        <v>661791</v>
      </c>
      <c r="I10600" s="1" t="s">
        <v>1037</v>
      </c>
      <c r="J10600">
        <v>661791</v>
      </c>
      <c r="K10600" s="1" t="s">
        <v>1037</v>
      </c>
      <c r="L10600">
        <v>1367246</v>
      </c>
      <c r="M10600" s="1" t="s">
        <v>1674</v>
      </c>
      <c r="N10600" s="1" t="str">
        <f t="shared" si="165"/>
        <v>2000-2009</v>
      </c>
    </row>
    <row r="10601" spans="1:14" hidden="1" x14ac:dyDescent="0.3">
      <c r="A10601">
        <v>96283</v>
      </c>
      <c r="B10601" s="1" t="s">
        <v>640</v>
      </c>
      <c r="C10601">
        <v>1988</v>
      </c>
      <c r="D10601" s="1" t="s">
        <v>145</v>
      </c>
      <c r="E10601">
        <v>86</v>
      </c>
      <c r="F10601" s="3">
        <v>2250213</v>
      </c>
      <c r="G10601" s="1" t="s">
        <v>906</v>
      </c>
      <c r="H10601">
        <v>594503</v>
      </c>
      <c r="I10601" s="1" t="s">
        <v>1001</v>
      </c>
      <c r="J10601">
        <v>594503</v>
      </c>
      <c r="K10601" s="1" t="s">
        <v>1001</v>
      </c>
      <c r="L10601">
        <v>847054</v>
      </c>
      <c r="M10601" s="1" t="s">
        <v>1910</v>
      </c>
      <c r="N10601" s="1" t="str">
        <f t="shared" si="165"/>
        <v>1980-1989</v>
      </c>
    </row>
    <row r="10602" spans="1:14" hidden="1" x14ac:dyDescent="0.3">
      <c r="A10602">
        <v>96283</v>
      </c>
      <c r="B10602" s="1" t="s">
        <v>640</v>
      </c>
      <c r="C10602">
        <v>1988</v>
      </c>
      <c r="D10602" s="1" t="s">
        <v>145</v>
      </c>
      <c r="E10602">
        <v>86</v>
      </c>
      <c r="F10602" s="3">
        <v>2250213</v>
      </c>
      <c r="G10602" s="1" t="s">
        <v>906</v>
      </c>
      <c r="H10602">
        <v>594503</v>
      </c>
      <c r="I10602" s="1" t="s">
        <v>1001</v>
      </c>
      <c r="J10602">
        <v>594503</v>
      </c>
      <c r="K10602" s="1" t="s">
        <v>1001</v>
      </c>
      <c r="L10602">
        <v>383022</v>
      </c>
      <c r="M10602" s="1" t="s">
        <v>1911</v>
      </c>
      <c r="N10602" s="1" t="str">
        <f t="shared" si="165"/>
        <v>1980-1989</v>
      </c>
    </row>
    <row r="10603" spans="1:14" hidden="1" x14ac:dyDescent="0.3">
      <c r="A10603">
        <v>96283</v>
      </c>
      <c r="B10603" s="1" t="s">
        <v>640</v>
      </c>
      <c r="C10603">
        <v>1988</v>
      </c>
      <c r="D10603" s="1" t="s">
        <v>145</v>
      </c>
      <c r="E10603">
        <v>86</v>
      </c>
      <c r="F10603" s="3">
        <v>2250213</v>
      </c>
      <c r="G10603" s="1" t="s">
        <v>906</v>
      </c>
      <c r="H10603">
        <v>594503</v>
      </c>
      <c r="I10603" s="1" t="s">
        <v>1001</v>
      </c>
      <c r="J10603">
        <v>594503</v>
      </c>
      <c r="K10603" s="1" t="s">
        <v>1001</v>
      </c>
      <c r="L10603">
        <v>757076</v>
      </c>
      <c r="M10603" s="1" t="s">
        <v>1912</v>
      </c>
      <c r="N10603" s="1" t="str">
        <f t="shared" si="165"/>
        <v>1980-1989</v>
      </c>
    </row>
    <row r="10604" spans="1:14" hidden="1" x14ac:dyDescent="0.3">
      <c r="A10604">
        <v>96283</v>
      </c>
      <c r="B10604" s="1" t="s">
        <v>640</v>
      </c>
      <c r="C10604">
        <v>1988</v>
      </c>
      <c r="D10604" s="1" t="s">
        <v>145</v>
      </c>
      <c r="E10604">
        <v>86</v>
      </c>
      <c r="F10604" s="3">
        <v>2250213</v>
      </c>
      <c r="G10604" s="1" t="s">
        <v>907</v>
      </c>
      <c r="H10604">
        <v>594503</v>
      </c>
      <c r="I10604" s="1" t="s">
        <v>1001</v>
      </c>
      <c r="J10604">
        <v>594503</v>
      </c>
      <c r="K10604" s="1" t="s">
        <v>1001</v>
      </c>
      <c r="L10604">
        <v>847054</v>
      </c>
      <c r="M10604" s="1" t="s">
        <v>1910</v>
      </c>
      <c r="N10604" s="1" t="str">
        <f t="shared" si="165"/>
        <v>1980-1989</v>
      </c>
    </row>
    <row r="10605" spans="1:14" hidden="1" x14ac:dyDescent="0.3">
      <c r="A10605">
        <v>96283</v>
      </c>
      <c r="B10605" s="1" t="s">
        <v>640</v>
      </c>
      <c r="C10605">
        <v>1988</v>
      </c>
      <c r="D10605" s="1" t="s">
        <v>145</v>
      </c>
      <c r="E10605">
        <v>86</v>
      </c>
      <c r="F10605" s="3">
        <v>2250213</v>
      </c>
      <c r="G10605" s="1" t="s">
        <v>907</v>
      </c>
      <c r="H10605">
        <v>594503</v>
      </c>
      <c r="I10605" s="1" t="s">
        <v>1001</v>
      </c>
      <c r="J10605">
        <v>594503</v>
      </c>
      <c r="K10605" s="1" t="s">
        <v>1001</v>
      </c>
      <c r="L10605">
        <v>383022</v>
      </c>
      <c r="M10605" s="1" t="s">
        <v>1911</v>
      </c>
      <c r="N10605" s="1" t="str">
        <f t="shared" si="165"/>
        <v>1980-1989</v>
      </c>
    </row>
    <row r="10606" spans="1:14" hidden="1" x14ac:dyDescent="0.3">
      <c r="A10606">
        <v>96283</v>
      </c>
      <c r="B10606" s="1" t="s">
        <v>640</v>
      </c>
      <c r="C10606">
        <v>1988</v>
      </c>
      <c r="D10606" s="1" t="s">
        <v>145</v>
      </c>
      <c r="E10606">
        <v>86</v>
      </c>
      <c r="F10606" s="3">
        <v>2250213</v>
      </c>
      <c r="G10606" s="1" t="s">
        <v>907</v>
      </c>
      <c r="H10606">
        <v>594503</v>
      </c>
      <c r="I10606" s="1" t="s">
        <v>1001</v>
      </c>
      <c r="J10606">
        <v>594503</v>
      </c>
      <c r="K10606" s="1" t="s">
        <v>1001</v>
      </c>
      <c r="L10606">
        <v>757076</v>
      </c>
      <c r="M10606" s="1" t="s">
        <v>1912</v>
      </c>
      <c r="N10606" s="1" t="str">
        <f t="shared" si="165"/>
        <v>1980-1989</v>
      </c>
    </row>
    <row r="10607" spans="1:14" hidden="1" x14ac:dyDescent="0.3">
      <c r="A10607">
        <v>96283</v>
      </c>
      <c r="B10607" s="1" t="s">
        <v>640</v>
      </c>
      <c r="C10607">
        <v>1988</v>
      </c>
      <c r="D10607" s="1" t="s">
        <v>145</v>
      </c>
      <c r="E10607">
        <v>86</v>
      </c>
      <c r="F10607" s="3">
        <v>2250213</v>
      </c>
      <c r="G10607" s="1" t="s">
        <v>908</v>
      </c>
      <c r="H10607">
        <v>594503</v>
      </c>
      <c r="I10607" s="1" t="s">
        <v>1001</v>
      </c>
      <c r="J10607">
        <v>594503</v>
      </c>
      <c r="K10607" s="1" t="s">
        <v>1001</v>
      </c>
      <c r="L10607">
        <v>847054</v>
      </c>
      <c r="M10607" s="1" t="s">
        <v>1910</v>
      </c>
      <c r="N10607" s="1" t="str">
        <f t="shared" si="165"/>
        <v>1980-1989</v>
      </c>
    </row>
    <row r="10608" spans="1:14" hidden="1" x14ac:dyDescent="0.3">
      <c r="A10608">
        <v>96283</v>
      </c>
      <c r="B10608" s="1" t="s">
        <v>640</v>
      </c>
      <c r="C10608">
        <v>1988</v>
      </c>
      <c r="D10608" s="1" t="s">
        <v>145</v>
      </c>
      <c r="E10608">
        <v>86</v>
      </c>
      <c r="F10608" s="3">
        <v>2250213</v>
      </c>
      <c r="G10608" s="1" t="s">
        <v>908</v>
      </c>
      <c r="H10608">
        <v>594503</v>
      </c>
      <c r="I10608" s="1" t="s">
        <v>1001</v>
      </c>
      <c r="J10608">
        <v>594503</v>
      </c>
      <c r="K10608" s="1" t="s">
        <v>1001</v>
      </c>
      <c r="L10608">
        <v>383022</v>
      </c>
      <c r="M10608" s="1" t="s">
        <v>1911</v>
      </c>
      <c r="N10608" s="1" t="str">
        <f t="shared" si="165"/>
        <v>1980-1989</v>
      </c>
    </row>
    <row r="10609" spans="1:14" hidden="1" x14ac:dyDescent="0.3">
      <c r="A10609">
        <v>96283</v>
      </c>
      <c r="B10609" s="1" t="s">
        <v>640</v>
      </c>
      <c r="C10609">
        <v>1988</v>
      </c>
      <c r="D10609" s="1" t="s">
        <v>145</v>
      </c>
      <c r="E10609">
        <v>86</v>
      </c>
      <c r="F10609" s="3">
        <v>2250213</v>
      </c>
      <c r="G10609" s="1" t="s">
        <v>908</v>
      </c>
      <c r="H10609">
        <v>594503</v>
      </c>
      <c r="I10609" s="1" t="s">
        <v>1001</v>
      </c>
      <c r="J10609">
        <v>594503</v>
      </c>
      <c r="K10609" s="1" t="s">
        <v>1001</v>
      </c>
      <c r="L10609">
        <v>757076</v>
      </c>
      <c r="M10609" s="1" t="s">
        <v>1912</v>
      </c>
      <c r="N10609" s="1" t="str">
        <f t="shared" si="165"/>
        <v>1980-1989</v>
      </c>
    </row>
    <row r="10610" spans="1:14" hidden="1" x14ac:dyDescent="0.3">
      <c r="A10610">
        <v>96283</v>
      </c>
      <c r="B10610" s="1" t="s">
        <v>640</v>
      </c>
      <c r="C10610">
        <v>1988</v>
      </c>
      <c r="D10610" s="1" t="s">
        <v>145</v>
      </c>
      <c r="E10610">
        <v>86</v>
      </c>
      <c r="F10610" s="3">
        <v>2250213</v>
      </c>
      <c r="G10610" s="1" t="s">
        <v>967</v>
      </c>
      <c r="H10610">
        <v>594503</v>
      </c>
      <c r="I10610" s="1" t="s">
        <v>1001</v>
      </c>
      <c r="J10610">
        <v>594503</v>
      </c>
      <c r="K10610" s="1" t="s">
        <v>1001</v>
      </c>
      <c r="L10610">
        <v>847054</v>
      </c>
      <c r="M10610" s="1" t="s">
        <v>1910</v>
      </c>
      <c r="N10610" s="1" t="str">
        <f t="shared" si="165"/>
        <v>1980-1989</v>
      </c>
    </row>
    <row r="10611" spans="1:14" hidden="1" x14ac:dyDescent="0.3">
      <c r="A10611">
        <v>96283</v>
      </c>
      <c r="B10611" s="1" t="s">
        <v>640</v>
      </c>
      <c r="C10611">
        <v>1988</v>
      </c>
      <c r="D10611" s="1" t="s">
        <v>145</v>
      </c>
      <c r="E10611">
        <v>86</v>
      </c>
      <c r="F10611" s="3">
        <v>2250213</v>
      </c>
      <c r="G10611" s="1" t="s">
        <v>967</v>
      </c>
      <c r="H10611">
        <v>594503</v>
      </c>
      <c r="I10611" s="1" t="s">
        <v>1001</v>
      </c>
      <c r="J10611">
        <v>594503</v>
      </c>
      <c r="K10611" s="1" t="s">
        <v>1001</v>
      </c>
      <c r="L10611">
        <v>383022</v>
      </c>
      <c r="M10611" s="1" t="s">
        <v>1911</v>
      </c>
      <c r="N10611" s="1" t="str">
        <f t="shared" si="165"/>
        <v>1980-1989</v>
      </c>
    </row>
    <row r="10612" spans="1:14" hidden="1" x14ac:dyDescent="0.3">
      <c r="A10612">
        <v>96283</v>
      </c>
      <c r="B10612" s="1" t="s">
        <v>640</v>
      </c>
      <c r="C10612">
        <v>1988</v>
      </c>
      <c r="D10612" s="1" t="s">
        <v>145</v>
      </c>
      <c r="E10612">
        <v>86</v>
      </c>
      <c r="F10612" s="3">
        <v>2250213</v>
      </c>
      <c r="G10612" s="1" t="s">
        <v>967</v>
      </c>
      <c r="H10612">
        <v>594503</v>
      </c>
      <c r="I10612" s="1" t="s">
        <v>1001</v>
      </c>
      <c r="J10612">
        <v>594503</v>
      </c>
      <c r="K10612" s="1" t="s">
        <v>1001</v>
      </c>
      <c r="L10612">
        <v>757076</v>
      </c>
      <c r="M10612" s="1" t="s">
        <v>1912</v>
      </c>
      <c r="N10612" s="1" t="str">
        <f t="shared" si="165"/>
        <v>1980-1989</v>
      </c>
    </row>
    <row r="10613" spans="1:14" hidden="1" x14ac:dyDescent="0.3">
      <c r="A10613">
        <v>96283</v>
      </c>
      <c r="B10613" s="1" t="s">
        <v>640</v>
      </c>
      <c r="C10613">
        <v>1988</v>
      </c>
      <c r="D10613" s="1" t="s">
        <v>145</v>
      </c>
      <c r="E10613">
        <v>86</v>
      </c>
      <c r="F10613" s="3">
        <v>2250213</v>
      </c>
      <c r="G10613" s="1" t="s">
        <v>855</v>
      </c>
      <c r="H10613">
        <v>594503</v>
      </c>
      <c r="I10613" s="1" t="s">
        <v>1001</v>
      </c>
      <c r="J10613">
        <v>594503</v>
      </c>
      <c r="K10613" s="1" t="s">
        <v>1001</v>
      </c>
      <c r="L10613">
        <v>847054</v>
      </c>
      <c r="M10613" s="1" t="s">
        <v>1910</v>
      </c>
      <c r="N10613" s="1" t="str">
        <f t="shared" si="165"/>
        <v>1980-1989</v>
      </c>
    </row>
    <row r="10614" spans="1:14" hidden="1" x14ac:dyDescent="0.3">
      <c r="A10614">
        <v>96283</v>
      </c>
      <c r="B10614" s="1" t="s">
        <v>640</v>
      </c>
      <c r="C10614">
        <v>1988</v>
      </c>
      <c r="D10614" s="1" t="s">
        <v>145</v>
      </c>
      <c r="E10614">
        <v>86</v>
      </c>
      <c r="F10614" s="3">
        <v>2250213</v>
      </c>
      <c r="G10614" s="1" t="s">
        <v>855</v>
      </c>
      <c r="H10614">
        <v>594503</v>
      </c>
      <c r="I10614" s="1" t="s">
        <v>1001</v>
      </c>
      <c r="J10614">
        <v>594503</v>
      </c>
      <c r="K10614" s="1" t="s">
        <v>1001</v>
      </c>
      <c r="L10614">
        <v>383022</v>
      </c>
      <c r="M10614" s="1" t="s">
        <v>1911</v>
      </c>
      <c r="N10614" s="1" t="str">
        <f t="shared" si="165"/>
        <v>1980-1989</v>
      </c>
    </row>
    <row r="10615" spans="1:14" hidden="1" x14ac:dyDescent="0.3">
      <c r="A10615">
        <v>96283</v>
      </c>
      <c r="B10615" s="1" t="s">
        <v>640</v>
      </c>
      <c r="C10615">
        <v>1988</v>
      </c>
      <c r="D10615" s="1" t="s">
        <v>145</v>
      </c>
      <c r="E10615">
        <v>86</v>
      </c>
      <c r="F10615" s="3">
        <v>2250213</v>
      </c>
      <c r="G10615" s="1" t="s">
        <v>855</v>
      </c>
      <c r="H10615">
        <v>594503</v>
      </c>
      <c r="I10615" s="1" t="s">
        <v>1001</v>
      </c>
      <c r="J10615">
        <v>594503</v>
      </c>
      <c r="K10615" s="1" t="s">
        <v>1001</v>
      </c>
      <c r="L10615">
        <v>757076</v>
      </c>
      <c r="M10615" s="1" t="s">
        <v>1912</v>
      </c>
      <c r="N10615" s="1" t="str">
        <f t="shared" si="165"/>
        <v>1980-1989</v>
      </c>
    </row>
    <row r="10616" spans="1:14" hidden="1" x14ac:dyDescent="0.3">
      <c r="A10616">
        <v>96283</v>
      </c>
      <c r="B10616" s="1" t="s">
        <v>640</v>
      </c>
      <c r="C10616">
        <v>1988</v>
      </c>
      <c r="D10616" s="1" t="s">
        <v>145</v>
      </c>
      <c r="E10616">
        <v>86</v>
      </c>
      <c r="F10616" s="3">
        <v>2250213</v>
      </c>
      <c r="G10616" s="1" t="s">
        <v>909</v>
      </c>
      <c r="H10616">
        <v>594503</v>
      </c>
      <c r="I10616" s="1" t="s">
        <v>1001</v>
      </c>
      <c r="J10616">
        <v>594503</v>
      </c>
      <c r="K10616" s="1" t="s">
        <v>1001</v>
      </c>
      <c r="L10616">
        <v>847054</v>
      </c>
      <c r="M10616" s="1" t="s">
        <v>1910</v>
      </c>
      <c r="N10616" s="1" t="str">
        <f t="shared" si="165"/>
        <v>1980-1989</v>
      </c>
    </row>
    <row r="10617" spans="1:14" hidden="1" x14ac:dyDescent="0.3">
      <c r="A10617">
        <v>96283</v>
      </c>
      <c r="B10617" s="1" t="s">
        <v>640</v>
      </c>
      <c r="C10617">
        <v>1988</v>
      </c>
      <c r="D10617" s="1" t="s">
        <v>145</v>
      </c>
      <c r="E10617">
        <v>86</v>
      </c>
      <c r="F10617" s="3">
        <v>2250213</v>
      </c>
      <c r="G10617" s="1" t="s">
        <v>909</v>
      </c>
      <c r="H10617">
        <v>594503</v>
      </c>
      <c r="I10617" s="1" t="s">
        <v>1001</v>
      </c>
      <c r="J10617">
        <v>594503</v>
      </c>
      <c r="K10617" s="1" t="s">
        <v>1001</v>
      </c>
      <c r="L10617">
        <v>383022</v>
      </c>
      <c r="M10617" s="1" t="s">
        <v>1911</v>
      </c>
      <c r="N10617" s="1" t="str">
        <f t="shared" si="165"/>
        <v>1980-1989</v>
      </c>
    </row>
    <row r="10618" spans="1:14" hidden="1" x14ac:dyDescent="0.3">
      <c r="A10618">
        <v>96283</v>
      </c>
      <c r="B10618" s="1" t="s">
        <v>640</v>
      </c>
      <c r="C10618">
        <v>1988</v>
      </c>
      <c r="D10618" s="1" t="s">
        <v>145</v>
      </c>
      <c r="E10618">
        <v>86</v>
      </c>
      <c r="F10618" s="3">
        <v>2250213</v>
      </c>
      <c r="G10618" s="1" t="s">
        <v>909</v>
      </c>
      <c r="H10618">
        <v>594503</v>
      </c>
      <c r="I10618" s="1" t="s">
        <v>1001</v>
      </c>
      <c r="J10618">
        <v>594503</v>
      </c>
      <c r="K10618" s="1" t="s">
        <v>1001</v>
      </c>
      <c r="L10618">
        <v>757076</v>
      </c>
      <c r="M10618" s="1" t="s">
        <v>1912</v>
      </c>
      <c r="N10618" s="1" t="str">
        <f t="shared" si="165"/>
        <v>1980-1989</v>
      </c>
    </row>
    <row r="10619" spans="1:14" hidden="1" x14ac:dyDescent="0.3">
      <c r="A10619">
        <v>96283</v>
      </c>
      <c r="B10619" s="1" t="s">
        <v>640</v>
      </c>
      <c r="C10619">
        <v>1988</v>
      </c>
      <c r="D10619" s="1" t="s">
        <v>145</v>
      </c>
      <c r="E10619">
        <v>86</v>
      </c>
      <c r="F10619" s="3">
        <v>2250213</v>
      </c>
      <c r="G10619" s="1" t="s">
        <v>901</v>
      </c>
      <c r="H10619">
        <v>594503</v>
      </c>
      <c r="I10619" s="1" t="s">
        <v>1001</v>
      </c>
      <c r="J10619">
        <v>594503</v>
      </c>
      <c r="K10619" s="1" t="s">
        <v>1001</v>
      </c>
      <c r="L10619">
        <v>847054</v>
      </c>
      <c r="M10619" s="1" t="s">
        <v>1910</v>
      </c>
      <c r="N10619" s="1" t="str">
        <f t="shared" si="165"/>
        <v>1980-1989</v>
      </c>
    </row>
    <row r="10620" spans="1:14" hidden="1" x14ac:dyDescent="0.3">
      <c r="A10620">
        <v>96283</v>
      </c>
      <c r="B10620" s="1" t="s">
        <v>640</v>
      </c>
      <c r="C10620">
        <v>1988</v>
      </c>
      <c r="D10620" s="1" t="s">
        <v>145</v>
      </c>
      <c r="E10620">
        <v>86</v>
      </c>
      <c r="F10620" s="3">
        <v>2250213</v>
      </c>
      <c r="G10620" s="1" t="s">
        <v>901</v>
      </c>
      <c r="H10620">
        <v>594503</v>
      </c>
      <c r="I10620" s="1" t="s">
        <v>1001</v>
      </c>
      <c r="J10620">
        <v>594503</v>
      </c>
      <c r="K10620" s="1" t="s">
        <v>1001</v>
      </c>
      <c r="L10620">
        <v>383022</v>
      </c>
      <c r="M10620" s="1" t="s">
        <v>1911</v>
      </c>
      <c r="N10620" s="1" t="str">
        <f t="shared" si="165"/>
        <v>1980-1989</v>
      </c>
    </row>
    <row r="10621" spans="1:14" hidden="1" x14ac:dyDescent="0.3">
      <c r="A10621">
        <v>96283</v>
      </c>
      <c r="B10621" s="1" t="s">
        <v>640</v>
      </c>
      <c r="C10621">
        <v>1988</v>
      </c>
      <c r="D10621" s="1" t="s">
        <v>145</v>
      </c>
      <c r="E10621">
        <v>86</v>
      </c>
      <c r="F10621" s="3">
        <v>2250213</v>
      </c>
      <c r="G10621" s="1" t="s">
        <v>901</v>
      </c>
      <c r="H10621">
        <v>594503</v>
      </c>
      <c r="I10621" s="1" t="s">
        <v>1001</v>
      </c>
      <c r="J10621">
        <v>594503</v>
      </c>
      <c r="K10621" s="1" t="s">
        <v>1001</v>
      </c>
      <c r="L10621">
        <v>757076</v>
      </c>
      <c r="M10621" s="1" t="s">
        <v>1912</v>
      </c>
      <c r="N10621" s="1" t="str">
        <f t="shared" si="165"/>
        <v>1980-1989</v>
      </c>
    </row>
    <row r="10622" spans="1:14" hidden="1" x14ac:dyDescent="0.3">
      <c r="A10622">
        <v>96283</v>
      </c>
      <c r="B10622" s="1" t="s">
        <v>640</v>
      </c>
      <c r="C10622">
        <v>1988</v>
      </c>
      <c r="D10622" s="1" t="s">
        <v>145</v>
      </c>
      <c r="E10622">
        <v>86</v>
      </c>
      <c r="F10622" s="3">
        <v>2250213</v>
      </c>
      <c r="G10622" s="1" t="s">
        <v>890</v>
      </c>
      <c r="H10622">
        <v>594503</v>
      </c>
      <c r="I10622" s="1" t="s">
        <v>1001</v>
      </c>
      <c r="J10622">
        <v>594503</v>
      </c>
      <c r="K10622" s="1" t="s">
        <v>1001</v>
      </c>
      <c r="L10622">
        <v>847054</v>
      </c>
      <c r="M10622" s="1" t="s">
        <v>1910</v>
      </c>
      <c r="N10622" s="1" t="str">
        <f t="shared" si="165"/>
        <v>1980-1989</v>
      </c>
    </row>
    <row r="10623" spans="1:14" hidden="1" x14ac:dyDescent="0.3">
      <c r="A10623">
        <v>96283</v>
      </c>
      <c r="B10623" s="1" t="s">
        <v>640</v>
      </c>
      <c r="C10623">
        <v>1988</v>
      </c>
      <c r="D10623" s="1" t="s">
        <v>145</v>
      </c>
      <c r="E10623">
        <v>86</v>
      </c>
      <c r="F10623" s="3">
        <v>2250213</v>
      </c>
      <c r="G10623" s="1" t="s">
        <v>890</v>
      </c>
      <c r="H10623">
        <v>594503</v>
      </c>
      <c r="I10623" s="1" t="s">
        <v>1001</v>
      </c>
      <c r="J10623">
        <v>594503</v>
      </c>
      <c r="K10623" s="1" t="s">
        <v>1001</v>
      </c>
      <c r="L10623">
        <v>383022</v>
      </c>
      <c r="M10623" s="1" t="s">
        <v>1911</v>
      </c>
      <c r="N10623" s="1" t="str">
        <f t="shared" si="165"/>
        <v>1980-1989</v>
      </c>
    </row>
    <row r="10624" spans="1:14" hidden="1" x14ac:dyDescent="0.3">
      <c r="A10624">
        <v>96283</v>
      </c>
      <c r="B10624" s="1" t="s">
        <v>640</v>
      </c>
      <c r="C10624">
        <v>1988</v>
      </c>
      <c r="D10624" s="1" t="s">
        <v>145</v>
      </c>
      <c r="E10624">
        <v>86</v>
      </c>
      <c r="F10624" s="3">
        <v>2250213</v>
      </c>
      <c r="G10624" s="1" t="s">
        <v>890</v>
      </c>
      <c r="H10624">
        <v>594503</v>
      </c>
      <c r="I10624" s="1" t="s">
        <v>1001</v>
      </c>
      <c r="J10624">
        <v>594503</v>
      </c>
      <c r="K10624" s="1" t="s">
        <v>1001</v>
      </c>
      <c r="L10624">
        <v>757076</v>
      </c>
      <c r="M10624" s="1" t="s">
        <v>1912</v>
      </c>
      <c r="N10624" s="1" t="str">
        <f t="shared" si="165"/>
        <v>1980-1989</v>
      </c>
    </row>
    <row r="10625" spans="1:14" hidden="1" x14ac:dyDescent="0.3">
      <c r="A10625">
        <v>96283</v>
      </c>
      <c r="B10625" s="1" t="s">
        <v>640</v>
      </c>
      <c r="C10625">
        <v>1988</v>
      </c>
      <c r="D10625" s="1" t="s">
        <v>145</v>
      </c>
      <c r="E10625">
        <v>86</v>
      </c>
      <c r="F10625" s="3">
        <v>2250213</v>
      </c>
      <c r="G10625" s="1" t="s">
        <v>861</v>
      </c>
      <c r="H10625">
        <v>594503</v>
      </c>
      <c r="I10625" s="1" t="s">
        <v>1001</v>
      </c>
      <c r="J10625">
        <v>594503</v>
      </c>
      <c r="K10625" s="1" t="s">
        <v>1001</v>
      </c>
      <c r="L10625">
        <v>847054</v>
      </c>
      <c r="M10625" s="1" t="s">
        <v>1910</v>
      </c>
      <c r="N10625" s="1" t="str">
        <f t="shared" si="165"/>
        <v>1980-1989</v>
      </c>
    </row>
    <row r="10626" spans="1:14" hidden="1" x14ac:dyDescent="0.3">
      <c r="A10626">
        <v>96283</v>
      </c>
      <c r="B10626" s="1" t="s">
        <v>640</v>
      </c>
      <c r="C10626">
        <v>1988</v>
      </c>
      <c r="D10626" s="1" t="s">
        <v>145</v>
      </c>
      <c r="E10626">
        <v>86</v>
      </c>
      <c r="F10626" s="3">
        <v>2250213</v>
      </c>
      <c r="G10626" s="1" t="s">
        <v>861</v>
      </c>
      <c r="H10626">
        <v>594503</v>
      </c>
      <c r="I10626" s="1" t="s">
        <v>1001</v>
      </c>
      <c r="J10626">
        <v>594503</v>
      </c>
      <c r="K10626" s="1" t="s">
        <v>1001</v>
      </c>
      <c r="L10626">
        <v>383022</v>
      </c>
      <c r="M10626" s="1" t="s">
        <v>1911</v>
      </c>
      <c r="N10626" s="1" t="str">
        <f t="shared" ref="N10626:N10689" si="166">INT(C10626/10)*10 &amp; "-" &amp; INT(C10626/10)*10+9</f>
        <v>1980-1989</v>
      </c>
    </row>
    <row r="10627" spans="1:14" hidden="1" x14ac:dyDescent="0.3">
      <c r="A10627">
        <v>96283</v>
      </c>
      <c r="B10627" s="1" t="s">
        <v>640</v>
      </c>
      <c r="C10627">
        <v>1988</v>
      </c>
      <c r="D10627" s="1" t="s">
        <v>145</v>
      </c>
      <c r="E10627">
        <v>86</v>
      </c>
      <c r="F10627" s="3">
        <v>2250213</v>
      </c>
      <c r="G10627" s="1" t="s">
        <v>861</v>
      </c>
      <c r="H10627">
        <v>594503</v>
      </c>
      <c r="I10627" s="1" t="s">
        <v>1001</v>
      </c>
      <c r="J10627">
        <v>594503</v>
      </c>
      <c r="K10627" s="1" t="s">
        <v>1001</v>
      </c>
      <c r="L10627">
        <v>757076</v>
      </c>
      <c r="M10627" s="1" t="s">
        <v>1912</v>
      </c>
      <c r="N10627" s="1" t="str">
        <f t="shared" si="166"/>
        <v>1980-1989</v>
      </c>
    </row>
    <row r="10628" spans="1:14" hidden="1" x14ac:dyDescent="0.3">
      <c r="A10628">
        <v>10272386</v>
      </c>
      <c r="B10628" s="1" t="s">
        <v>499</v>
      </c>
      <c r="C10628">
        <v>2020</v>
      </c>
      <c r="D10628" s="1" t="s">
        <v>18</v>
      </c>
      <c r="E10628">
        <v>97</v>
      </c>
      <c r="F10628" s="3">
        <v>2122771</v>
      </c>
      <c r="G10628" s="1" t="s">
        <v>849</v>
      </c>
      <c r="H10628">
        <v>1725469</v>
      </c>
      <c r="I10628" s="1" t="s">
        <v>1075</v>
      </c>
      <c r="J10628">
        <v>358960</v>
      </c>
      <c r="K10628" s="1" t="s">
        <v>1337</v>
      </c>
      <c r="L10628">
        <v>164</v>
      </c>
      <c r="M10628" s="1" t="s">
        <v>1544</v>
      </c>
      <c r="N10628" s="1" t="str">
        <f t="shared" si="166"/>
        <v>2020-2029</v>
      </c>
    </row>
    <row r="10629" spans="1:14" hidden="1" x14ac:dyDescent="0.3">
      <c r="A10629">
        <v>10272386</v>
      </c>
      <c r="B10629" s="1" t="s">
        <v>499</v>
      </c>
      <c r="C10629">
        <v>2020</v>
      </c>
      <c r="D10629" s="1" t="s">
        <v>18</v>
      </c>
      <c r="E10629">
        <v>97</v>
      </c>
      <c r="F10629" s="3">
        <v>2122771</v>
      </c>
      <c r="G10629" s="1" t="s">
        <v>849</v>
      </c>
      <c r="H10629">
        <v>1725469</v>
      </c>
      <c r="I10629" s="1" t="s">
        <v>1075</v>
      </c>
      <c r="J10629">
        <v>358960</v>
      </c>
      <c r="K10629" s="1" t="s">
        <v>1337</v>
      </c>
      <c r="L10629">
        <v>1469236</v>
      </c>
      <c r="M10629" s="1" t="s">
        <v>1817</v>
      </c>
      <c r="N10629" s="1" t="str">
        <f t="shared" si="166"/>
        <v>2020-2029</v>
      </c>
    </row>
    <row r="10630" spans="1:14" hidden="1" x14ac:dyDescent="0.3">
      <c r="A10630">
        <v>10272386</v>
      </c>
      <c r="B10630" s="1" t="s">
        <v>499</v>
      </c>
      <c r="C10630">
        <v>2020</v>
      </c>
      <c r="D10630" s="1" t="s">
        <v>18</v>
      </c>
      <c r="E10630">
        <v>97</v>
      </c>
      <c r="F10630" s="3">
        <v>2122771</v>
      </c>
      <c r="G10630" s="1" t="s">
        <v>849</v>
      </c>
      <c r="H10630">
        <v>1725469</v>
      </c>
      <c r="I10630" s="1" t="s">
        <v>1075</v>
      </c>
      <c r="J10630">
        <v>358960</v>
      </c>
      <c r="K10630" s="1" t="s">
        <v>1337</v>
      </c>
      <c r="L10630">
        <v>309693</v>
      </c>
      <c r="M10630" s="1" t="s">
        <v>1818</v>
      </c>
      <c r="N10630" s="1" t="str">
        <f t="shared" si="166"/>
        <v>2020-2029</v>
      </c>
    </row>
    <row r="10631" spans="1:14" hidden="1" x14ac:dyDescent="0.3">
      <c r="A10631">
        <v>10272386</v>
      </c>
      <c r="B10631" s="1" t="s">
        <v>499</v>
      </c>
      <c r="C10631">
        <v>2020</v>
      </c>
      <c r="D10631" s="1" t="s">
        <v>18</v>
      </c>
      <c r="E10631">
        <v>97</v>
      </c>
      <c r="F10631" s="3">
        <v>2122771</v>
      </c>
      <c r="G10631" s="1" t="s">
        <v>849</v>
      </c>
      <c r="H10631">
        <v>1725469</v>
      </c>
      <c r="I10631" s="1" t="s">
        <v>1075</v>
      </c>
      <c r="J10631">
        <v>1725469</v>
      </c>
      <c r="K10631" s="1" t="s">
        <v>1075</v>
      </c>
      <c r="L10631">
        <v>164</v>
      </c>
      <c r="M10631" s="1" t="s">
        <v>1544</v>
      </c>
      <c r="N10631" s="1" t="str">
        <f t="shared" si="166"/>
        <v>2020-2029</v>
      </c>
    </row>
    <row r="10632" spans="1:14" hidden="1" x14ac:dyDescent="0.3">
      <c r="A10632">
        <v>10272386</v>
      </c>
      <c r="B10632" s="1" t="s">
        <v>499</v>
      </c>
      <c r="C10632">
        <v>2020</v>
      </c>
      <c r="D10632" s="1" t="s">
        <v>18</v>
      </c>
      <c r="E10632">
        <v>97</v>
      </c>
      <c r="F10632" s="3">
        <v>2122771</v>
      </c>
      <c r="G10632" s="1" t="s">
        <v>849</v>
      </c>
      <c r="H10632">
        <v>1725469</v>
      </c>
      <c r="I10632" s="1" t="s">
        <v>1075</v>
      </c>
      <c r="J10632">
        <v>1725469</v>
      </c>
      <c r="K10632" s="1" t="s">
        <v>1075</v>
      </c>
      <c r="L10632">
        <v>1469236</v>
      </c>
      <c r="M10632" s="1" t="s">
        <v>1817</v>
      </c>
      <c r="N10632" s="1" t="str">
        <f t="shared" si="166"/>
        <v>2020-2029</v>
      </c>
    </row>
    <row r="10633" spans="1:14" hidden="1" x14ac:dyDescent="0.3">
      <c r="A10633">
        <v>10272386</v>
      </c>
      <c r="B10633" s="1" t="s">
        <v>499</v>
      </c>
      <c r="C10633">
        <v>2020</v>
      </c>
      <c r="D10633" s="1" t="s">
        <v>18</v>
      </c>
      <c r="E10633">
        <v>97</v>
      </c>
      <c r="F10633" s="3">
        <v>2122771</v>
      </c>
      <c r="G10633" s="1" t="s">
        <v>849</v>
      </c>
      <c r="H10633">
        <v>1725469</v>
      </c>
      <c r="I10633" s="1" t="s">
        <v>1075</v>
      </c>
      <c r="J10633">
        <v>1725469</v>
      </c>
      <c r="K10633" s="1" t="s">
        <v>1075</v>
      </c>
      <c r="L10633">
        <v>309693</v>
      </c>
      <c r="M10633" s="1" t="s">
        <v>1818</v>
      </c>
      <c r="N10633" s="1" t="str">
        <f t="shared" si="166"/>
        <v>2020-2029</v>
      </c>
    </row>
    <row r="10634" spans="1:14" hidden="1" x14ac:dyDescent="0.3">
      <c r="A10634">
        <v>10272386</v>
      </c>
      <c r="B10634" s="1" t="s">
        <v>499</v>
      </c>
      <c r="C10634">
        <v>2020</v>
      </c>
      <c r="D10634" s="1" t="s">
        <v>18</v>
      </c>
      <c r="E10634">
        <v>97</v>
      </c>
      <c r="F10634" s="3">
        <v>2122771</v>
      </c>
      <c r="G10634" s="1" t="s">
        <v>840</v>
      </c>
      <c r="H10634">
        <v>1725469</v>
      </c>
      <c r="I10634" s="1" t="s">
        <v>1075</v>
      </c>
      <c r="J10634">
        <v>358960</v>
      </c>
      <c r="K10634" s="1" t="s">
        <v>1337</v>
      </c>
      <c r="L10634">
        <v>164</v>
      </c>
      <c r="M10634" s="1" t="s">
        <v>1544</v>
      </c>
      <c r="N10634" s="1" t="str">
        <f t="shared" si="166"/>
        <v>2020-2029</v>
      </c>
    </row>
    <row r="10635" spans="1:14" hidden="1" x14ac:dyDescent="0.3">
      <c r="A10635">
        <v>10272386</v>
      </c>
      <c r="B10635" s="1" t="s">
        <v>499</v>
      </c>
      <c r="C10635">
        <v>2020</v>
      </c>
      <c r="D10635" s="1" t="s">
        <v>18</v>
      </c>
      <c r="E10635">
        <v>97</v>
      </c>
      <c r="F10635" s="3">
        <v>2122771</v>
      </c>
      <c r="G10635" s="1" t="s">
        <v>840</v>
      </c>
      <c r="H10635">
        <v>1725469</v>
      </c>
      <c r="I10635" s="1" t="s">
        <v>1075</v>
      </c>
      <c r="J10635">
        <v>358960</v>
      </c>
      <c r="K10635" s="1" t="s">
        <v>1337</v>
      </c>
      <c r="L10635">
        <v>1469236</v>
      </c>
      <c r="M10635" s="1" t="s">
        <v>1817</v>
      </c>
      <c r="N10635" s="1" t="str">
        <f t="shared" si="166"/>
        <v>2020-2029</v>
      </c>
    </row>
    <row r="10636" spans="1:14" hidden="1" x14ac:dyDescent="0.3">
      <c r="A10636">
        <v>10272386</v>
      </c>
      <c r="B10636" s="1" t="s">
        <v>499</v>
      </c>
      <c r="C10636">
        <v>2020</v>
      </c>
      <c r="D10636" s="1" t="s">
        <v>18</v>
      </c>
      <c r="E10636">
        <v>97</v>
      </c>
      <c r="F10636" s="3">
        <v>2122771</v>
      </c>
      <c r="G10636" s="1" t="s">
        <v>840</v>
      </c>
      <c r="H10636">
        <v>1725469</v>
      </c>
      <c r="I10636" s="1" t="s">
        <v>1075</v>
      </c>
      <c r="J10636">
        <v>358960</v>
      </c>
      <c r="K10636" s="1" t="s">
        <v>1337</v>
      </c>
      <c r="L10636">
        <v>309693</v>
      </c>
      <c r="M10636" s="1" t="s">
        <v>1818</v>
      </c>
      <c r="N10636" s="1" t="str">
        <f t="shared" si="166"/>
        <v>2020-2029</v>
      </c>
    </row>
    <row r="10637" spans="1:14" hidden="1" x14ac:dyDescent="0.3">
      <c r="A10637">
        <v>10272386</v>
      </c>
      <c r="B10637" s="1" t="s">
        <v>499</v>
      </c>
      <c r="C10637">
        <v>2020</v>
      </c>
      <c r="D10637" s="1" t="s">
        <v>18</v>
      </c>
      <c r="E10637">
        <v>97</v>
      </c>
      <c r="F10637" s="3">
        <v>2122771</v>
      </c>
      <c r="G10637" s="1" t="s">
        <v>840</v>
      </c>
      <c r="H10637">
        <v>1725469</v>
      </c>
      <c r="I10637" s="1" t="s">
        <v>1075</v>
      </c>
      <c r="J10637">
        <v>1725469</v>
      </c>
      <c r="K10637" s="1" t="s">
        <v>1075</v>
      </c>
      <c r="L10637">
        <v>164</v>
      </c>
      <c r="M10637" s="1" t="s">
        <v>1544</v>
      </c>
      <c r="N10637" s="1" t="str">
        <f t="shared" si="166"/>
        <v>2020-2029</v>
      </c>
    </row>
    <row r="10638" spans="1:14" hidden="1" x14ac:dyDescent="0.3">
      <c r="A10638">
        <v>10272386</v>
      </c>
      <c r="B10638" s="1" t="s">
        <v>499</v>
      </c>
      <c r="C10638">
        <v>2020</v>
      </c>
      <c r="D10638" s="1" t="s">
        <v>18</v>
      </c>
      <c r="E10638">
        <v>97</v>
      </c>
      <c r="F10638" s="3">
        <v>2122771</v>
      </c>
      <c r="G10638" s="1" t="s">
        <v>840</v>
      </c>
      <c r="H10638">
        <v>1725469</v>
      </c>
      <c r="I10638" s="1" t="s">
        <v>1075</v>
      </c>
      <c r="J10638">
        <v>1725469</v>
      </c>
      <c r="K10638" s="1" t="s">
        <v>1075</v>
      </c>
      <c r="L10638">
        <v>1469236</v>
      </c>
      <c r="M10638" s="1" t="s">
        <v>1817</v>
      </c>
      <c r="N10638" s="1" t="str">
        <f t="shared" si="166"/>
        <v>2020-2029</v>
      </c>
    </row>
    <row r="10639" spans="1:14" hidden="1" x14ac:dyDescent="0.3">
      <c r="A10639">
        <v>10272386</v>
      </c>
      <c r="B10639" s="1" t="s">
        <v>499</v>
      </c>
      <c r="C10639">
        <v>2020</v>
      </c>
      <c r="D10639" s="1" t="s">
        <v>18</v>
      </c>
      <c r="E10639">
        <v>97</v>
      </c>
      <c r="F10639" s="3">
        <v>2122771</v>
      </c>
      <c r="G10639" s="1" t="s">
        <v>840</v>
      </c>
      <c r="H10639">
        <v>1725469</v>
      </c>
      <c r="I10639" s="1" t="s">
        <v>1075</v>
      </c>
      <c r="J10639">
        <v>1725469</v>
      </c>
      <c r="K10639" s="1" t="s">
        <v>1075</v>
      </c>
      <c r="L10639">
        <v>309693</v>
      </c>
      <c r="M10639" s="1" t="s">
        <v>1818</v>
      </c>
      <c r="N10639" s="1" t="str">
        <f t="shared" si="166"/>
        <v>2020-2029</v>
      </c>
    </row>
    <row r="10640" spans="1:14" hidden="1" x14ac:dyDescent="0.3">
      <c r="A10640">
        <v>10272386</v>
      </c>
      <c r="B10640" s="1" t="s">
        <v>499</v>
      </c>
      <c r="C10640">
        <v>2020</v>
      </c>
      <c r="D10640" s="1" t="s">
        <v>18</v>
      </c>
      <c r="E10640">
        <v>97</v>
      </c>
      <c r="F10640" s="3">
        <v>2122771</v>
      </c>
      <c r="G10640" s="1" t="s">
        <v>885</v>
      </c>
      <c r="H10640">
        <v>1725469</v>
      </c>
      <c r="I10640" s="1" t="s">
        <v>1075</v>
      </c>
      <c r="J10640">
        <v>358960</v>
      </c>
      <c r="K10640" s="1" t="s">
        <v>1337</v>
      </c>
      <c r="L10640">
        <v>164</v>
      </c>
      <c r="M10640" s="1" t="s">
        <v>1544</v>
      </c>
      <c r="N10640" s="1" t="str">
        <f t="shared" si="166"/>
        <v>2020-2029</v>
      </c>
    </row>
    <row r="10641" spans="1:14" hidden="1" x14ac:dyDescent="0.3">
      <c r="A10641">
        <v>10272386</v>
      </c>
      <c r="B10641" s="1" t="s">
        <v>499</v>
      </c>
      <c r="C10641">
        <v>2020</v>
      </c>
      <c r="D10641" s="1" t="s">
        <v>18</v>
      </c>
      <c r="E10641">
        <v>97</v>
      </c>
      <c r="F10641" s="3">
        <v>2122771</v>
      </c>
      <c r="G10641" s="1" t="s">
        <v>885</v>
      </c>
      <c r="H10641">
        <v>1725469</v>
      </c>
      <c r="I10641" s="1" t="s">
        <v>1075</v>
      </c>
      <c r="J10641">
        <v>358960</v>
      </c>
      <c r="K10641" s="1" t="s">
        <v>1337</v>
      </c>
      <c r="L10641">
        <v>1469236</v>
      </c>
      <c r="M10641" s="1" t="s">
        <v>1817</v>
      </c>
      <c r="N10641" s="1" t="str">
        <f t="shared" si="166"/>
        <v>2020-2029</v>
      </c>
    </row>
    <row r="10642" spans="1:14" hidden="1" x14ac:dyDescent="0.3">
      <c r="A10642">
        <v>10272386</v>
      </c>
      <c r="B10642" s="1" t="s">
        <v>499</v>
      </c>
      <c r="C10642">
        <v>2020</v>
      </c>
      <c r="D10642" s="1" t="s">
        <v>18</v>
      </c>
      <c r="E10642">
        <v>97</v>
      </c>
      <c r="F10642" s="3">
        <v>2122771</v>
      </c>
      <c r="G10642" s="1" t="s">
        <v>885</v>
      </c>
      <c r="H10642">
        <v>1725469</v>
      </c>
      <c r="I10642" s="1" t="s">
        <v>1075</v>
      </c>
      <c r="J10642">
        <v>358960</v>
      </c>
      <c r="K10642" s="1" t="s">
        <v>1337</v>
      </c>
      <c r="L10642">
        <v>309693</v>
      </c>
      <c r="M10642" s="1" t="s">
        <v>1818</v>
      </c>
      <c r="N10642" s="1" t="str">
        <f t="shared" si="166"/>
        <v>2020-2029</v>
      </c>
    </row>
    <row r="10643" spans="1:14" hidden="1" x14ac:dyDescent="0.3">
      <c r="A10643">
        <v>10272386</v>
      </c>
      <c r="B10643" s="1" t="s">
        <v>499</v>
      </c>
      <c r="C10643">
        <v>2020</v>
      </c>
      <c r="D10643" s="1" t="s">
        <v>18</v>
      </c>
      <c r="E10643">
        <v>97</v>
      </c>
      <c r="F10643" s="3">
        <v>2122771</v>
      </c>
      <c r="G10643" s="1" t="s">
        <v>885</v>
      </c>
      <c r="H10643">
        <v>1725469</v>
      </c>
      <c r="I10643" s="1" t="s">
        <v>1075</v>
      </c>
      <c r="J10643">
        <v>1725469</v>
      </c>
      <c r="K10643" s="1" t="s">
        <v>1075</v>
      </c>
      <c r="L10643">
        <v>164</v>
      </c>
      <c r="M10643" s="1" t="s">
        <v>1544</v>
      </c>
      <c r="N10643" s="1" t="str">
        <f t="shared" si="166"/>
        <v>2020-2029</v>
      </c>
    </row>
    <row r="10644" spans="1:14" hidden="1" x14ac:dyDescent="0.3">
      <c r="A10644">
        <v>10272386</v>
      </c>
      <c r="B10644" s="1" t="s">
        <v>499</v>
      </c>
      <c r="C10644">
        <v>2020</v>
      </c>
      <c r="D10644" s="1" t="s">
        <v>18</v>
      </c>
      <c r="E10644">
        <v>97</v>
      </c>
      <c r="F10644" s="3">
        <v>2122771</v>
      </c>
      <c r="G10644" s="1" t="s">
        <v>885</v>
      </c>
      <c r="H10644">
        <v>1725469</v>
      </c>
      <c r="I10644" s="1" t="s">
        <v>1075</v>
      </c>
      <c r="J10644">
        <v>1725469</v>
      </c>
      <c r="K10644" s="1" t="s">
        <v>1075</v>
      </c>
      <c r="L10644">
        <v>1469236</v>
      </c>
      <c r="M10644" s="1" t="s">
        <v>1817</v>
      </c>
      <c r="N10644" s="1" t="str">
        <f t="shared" si="166"/>
        <v>2020-2029</v>
      </c>
    </row>
    <row r="10645" spans="1:14" hidden="1" x14ac:dyDescent="0.3">
      <c r="A10645">
        <v>10272386</v>
      </c>
      <c r="B10645" s="1" t="s">
        <v>499</v>
      </c>
      <c r="C10645">
        <v>2020</v>
      </c>
      <c r="D10645" s="1" t="s">
        <v>18</v>
      </c>
      <c r="E10645">
        <v>97</v>
      </c>
      <c r="F10645" s="3">
        <v>2122771</v>
      </c>
      <c r="G10645" s="1" t="s">
        <v>885</v>
      </c>
      <c r="H10645">
        <v>1725469</v>
      </c>
      <c r="I10645" s="1" t="s">
        <v>1075</v>
      </c>
      <c r="J10645">
        <v>1725469</v>
      </c>
      <c r="K10645" s="1" t="s">
        <v>1075</v>
      </c>
      <c r="L10645">
        <v>309693</v>
      </c>
      <c r="M10645" s="1" t="s">
        <v>1818</v>
      </c>
      <c r="N10645" s="1" t="str">
        <f t="shared" si="166"/>
        <v>2020-2029</v>
      </c>
    </row>
    <row r="10646" spans="1:14" hidden="1" x14ac:dyDescent="0.3">
      <c r="A10646">
        <v>1255953</v>
      </c>
      <c r="B10646" s="1" t="s">
        <v>351</v>
      </c>
      <c r="C10646">
        <v>2010</v>
      </c>
      <c r="D10646" s="1" t="s">
        <v>9</v>
      </c>
      <c r="E10646">
        <v>131</v>
      </c>
      <c r="F10646" s="3">
        <v>2071334</v>
      </c>
      <c r="G10646" s="1" t="s">
        <v>913</v>
      </c>
      <c r="H10646">
        <v>898288</v>
      </c>
      <c r="I10646" s="1" t="s">
        <v>1023</v>
      </c>
      <c r="J10646">
        <v>1416431</v>
      </c>
      <c r="K10646" s="1" t="s">
        <v>1275</v>
      </c>
      <c r="L10646">
        <v>44073</v>
      </c>
      <c r="M10646" s="1" t="s">
        <v>1716</v>
      </c>
      <c r="N10646" s="1" t="str">
        <f t="shared" si="166"/>
        <v>2010-2019</v>
      </c>
    </row>
    <row r="10647" spans="1:14" hidden="1" x14ac:dyDescent="0.3">
      <c r="A10647">
        <v>1255953</v>
      </c>
      <c r="B10647" s="1" t="s">
        <v>351</v>
      </c>
      <c r="C10647">
        <v>2010</v>
      </c>
      <c r="D10647" s="1" t="s">
        <v>9</v>
      </c>
      <c r="E10647">
        <v>131</v>
      </c>
      <c r="F10647" s="3">
        <v>2071334</v>
      </c>
      <c r="G10647" s="1" t="s">
        <v>913</v>
      </c>
      <c r="H10647">
        <v>898288</v>
      </c>
      <c r="I10647" s="1" t="s">
        <v>1023</v>
      </c>
      <c r="J10647">
        <v>1416431</v>
      </c>
      <c r="K10647" s="1" t="s">
        <v>1275</v>
      </c>
      <c r="L10647">
        <v>246386</v>
      </c>
      <c r="M10647" s="1" t="s">
        <v>1717</v>
      </c>
      <c r="N10647" s="1" t="str">
        <f t="shared" si="166"/>
        <v>2010-2019</v>
      </c>
    </row>
    <row r="10648" spans="1:14" hidden="1" x14ac:dyDescent="0.3">
      <c r="A10648">
        <v>1255953</v>
      </c>
      <c r="B10648" s="1" t="s">
        <v>351</v>
      </c>
      <c r="C10648">
        <v>2010</v>
      </c>
      <c r="D10648" s="1" t="s">
        <v>9</v>
      </c>
      <c r="E10648">
        <v>131</v>
      </c>
      <c r="F10648" s="3">
        <v>2071334</v>
      </c>
      <c r="G10648" s="1" t="s">
        <v>913</v>
      </c>
      <c r="H10648">
        <v>898288</v>
      </c>
      <c r="I10648" s="1" t="s">
        <v>1023</v>
      </c>
      <c r="J10648">
        <v>1416431</v>
      </c>
      <c r="K10648" s="1" t="s">
        <v>1275</v>
      </c>
      <c r="L10648">
        <v>309945</v>
      </c>
      <c r="M10648" s="1" t="s">
        <v>1718</v>
      </c>
      <c r="N10648" s="1" t="str">
        <f t="shared" si="166"/>
        <v>2010-2019</v>
      </c>
    </row>
    <row r="10649" spans="1:14" hidden="1" x14ac:dyDescent="0.3">
      <c r="A10649">
        <v>1255953</v>
      </c>
      <c r="B10649" s="1" t="s">
        <v>351</v>
      </c>
      <c r="C10649">
        <v>2010</v>
      </c>
      <c r="D10649" s="1" t="s">
        <v>9</v>
      </c>
      <c r="E10649">
        <v>131</v>
      </c>
      <c r="F10649" s="3">
        <v>2071334</v>
      </c>
      <c r="G10649" s="1" t="s">
        <v>913</v>
      </c>
      <c r="H10649">
        <v>898288</v>
      </c>
      <c r="I10649" s="1" t="s">
        <v>1023</v>
      </c>
      <c r="J10649">
        <v>898288</v>
      </c>
      <c r="K10649" s="1" t="s">
        <v>1023</v>
      </c>
      <c r="L10649">
        <v>44073</v>
      </c>
      <c r="M10649" s="1" t="s">
        <v>1716</v>
      </c>
      <c r="N10649" s="1" t="str">
        <f t="shared" si="166"/>
        <v>2010-2019</v>
      </c>
    </row>
    <row r="10650" spans="1:14" hidden="1" x14ac:dyDescent="0.3">
      <c r="A10650">
        <v>1255953</v>
      </c>
      <c r="B10650" s="1" t="s">
        <v>351</v>
      </c>
      <c r="C10650">
        <v>2010</v>
      </c>
      <c r="D10650" s="1" t="s">
        <v>9</v>
      </c>
      <c r="E10650">
        <v>131</v>
      </c>
      <c r="F10650" s="3">
        <v>2071334</v>
      </c>
      <c r="G10650" s="1" t="s">
        <v>913</v>
      </c>
      <c r="H10650">
        <v>898288</v>
      </c>
      <c r="I10650" s="1" t="s">
        <v>1023</v>
      </c>
      <c r="J10650">
        <v>898288</v>
      </c>
      <c r="K10650" s="1" t="s">
        <v>1023</v>
      </c>
      <c r="L10650">
        <v>246386</v>
      </c>
      <c r="M10650" s="1" t="s">
        <v>1717</v>
      </c>
      <c r="N10650" s="1" t="str">
        <f t="shared" si="166"/>
        <v>2010-2019</v>
      </c>
    </row>
    <row r="10651" spans="1:14" hidden="1" x14ac:dyDescent="0.3">
      <c r="A10651">
        <v>1255953</v>
      </c>
      <c r="B10651" s="1" t="s">
        <v>351</v>
      </c>
      <c r="C10651">
        <v>2010</v>
      </c>
      <c r="D10651" s="1" t="s">
        <v>9</v>
      </c>
      <c r="E10651">
        <v>131</v>
      </c>
      <c r="F10651" s="3">
        <v>2071334</v>
      </c>
      <c r="G10651" s="1" t="s">
        <v>913</v>
      </c>
      <c r="H10651">
        <v>898288</v>
      </c>
      <c r="I10651" s="1" t="s">
        <v>1023</v>
      </c>
      <c r="J10651">
        <v>898288</v>
      </c>
      <c r="K10651" s="1" t="s">
        <v>1023</v>
      </c>
      <c r="L10651">
        <v>309945</v>
      </c>
      <c r="M10651" s="1" t="s">
        <v>1718</v>
      </c>
      <c r="N10651" s="1" t="str">
        <f t="shared" si="166"/>
        <v>2010-2019</v>
      </c>
    </row>
    <row r="10652" spans="1:14" hidden="1" x14ac:dyDescent="0.3">
      <c r="A10652">
        <v>1255953</v>
      </c>
      <c r="B10652" s="1" t="s">
        <v>351</v>
      </c>
      <c r="C10652">
        <v>2010</v>
      </c>
      <c r="D10652" s="1" t="s">
        <v>9</v>
      </c>
      <c r="E10652">
        <v>131</v>
      </c>
      <c r="F10652" s="3">
        <v>2071334</v>
      </c>
      <c r="G10652" s="1" t="s">
        <v>913</v>
      </c>
      <c r="H10652">
        <v>898288</v>
      </c>
      <c r="I10652" s="1" t="s">
        <v>1023</v>
      </c>
      <c r="J10652">
        <v>4034068</v>
      </c>
      <c r="K10652" s="1" t="s">
        <v>1276</v>
      </c>
      <c r="L10652">
        <v>44073</v>
      </c>
      <c r="M10652" s="1" t="s">
        <v>1716</v>
      </c>
      <c r="N10652" s="1" t="str">
        <f t="shared" si="166"/>
        <v>2010-2019</v>
      </c>
    </row>
    <row r="10653" spans="1:14" hidden="1" x14ac:dyDescent="0.3">
      <c r="A10653">
        <v>1255953</v>
      </c>
      <c r="B10653" s="1" t="s">
        <v>351</v>
      </c>
      <c r="C10653">
        <v>2010</v>
      </c>
      <c r="D10653" s="1" t="s">
        <v>9</v>
      </c>
      <c r="E10653">
        <v>131</v>
      </c>
      <c r="F10653" s="3">
        <v>2071334</v>
      </c>
      <c r="G10653" s="1" t="s">
        <v>913</v>
      </c>
      <c r="H10653">
        <v>898288</v>
      </c>
      <c r="I10653" s="1" t="s">
        <v>1023</v>
      </c>
      <c r="J10653">
        <v>4034068</v>
      </c>
      <c r="K10653" s="1" t="s">
        <v>1276</v>
      </c>
      <c r="L10653">
        <v>246386</v>
      </c>
      <c r="M10653" s="1" t="s">
        <v>1717</v>
      </c>
      <c r="N10653" s="1" t="str">
        <f t="shared" si="166"/>
        <v>2010-2019</v>
      </c>
    </row>
    <row r="10654" spans="1:14" hidden="1" x14ac:dyDescent="0.3">
      <c r="A10654">
        <v>1255953</v>
      </c>
      <c r="B10654" s="1" t="s">
        <v>351</v>
      </c>
      <c r="C10654">
        <v>2010</v>
      </c>
      <c r="D10654" s="1" t="s">
        <v>9</v>
      </c>
      <c r="E10654">
        <v>131</v>
      </c>
      <c r="F10654" s="3">
        <v>2071334</v>
      </c>
      <c r="G10654" s="1" t="s">
        <v>913</v>
      </c>
      <c r="H10654">
        <v>898288</v>
      </c>
      <c r="I10654" s="1" t="s">
        <v>1023</v>
      </c>
      <c r="J10654">
        <v>4034068</v>
      </c>
      <c r="K10654" s="1" t="s">
        <v>1276</v>
      </c>
      <c r="L10654">
        <v>309945</v>
      </c>
      <c r="M10654" s="1" t="s">
        <v>1718</v>
      </c>
      <c r="N10654" s="1" t="str">
        <f t="shared" si="166"/>
        <v>2010-2019</v>
      </c>
    </row>
    <row r="10655" spans="1:14" hidden="1" x14ac:dyDescent="0.3">
      <c r="A10655">
        <v>1255953</v>
      </c>
      <c r="B10655" s="1" t="s">
        <v>351</v>
      </c>
      <c r="C10655">
        <v>2010</v>
      </c>
      <c r="D10655" s="1" t="s">
        <v>9</v>
      </c>
      <c r="E10655">
        <v>131</v>
      </c>
      <c r="F10655" s="3">
        <v>2071334</v>
      </c>
      <c r="G10655" s="1" t="s">
        <v>840</v>
      </c>
      <c r="H10655">
        <v>898288</v>
      </c>
      <c r="I10655" s="1" t="s">
        <v>1023</v>
      </c>
      <c r="J10655">
        <v>1416431</v>
      </c>
      <c r="K10655" s="1" t="s">
        <v>1275</v>
      </c>
      <c r="L10655">
        <v>44073</v>
      </c>
      <c r="M10655" s="1" t="s">
        <v>1716</v>
      </c>
      <c r="N10655" s="1" t="str">
        <f t="shared" si="166"/>
        <v>2010-2019</v>
      </c>
    </row>
    <row r="10656" spans="1:14" hidden="1" x14ac:dyDescent="0.3">
      <c r="A10656">
        <v>1255953</v>
      </c>
      <c r="B10656" s="1" t="s">
        <v>351</v>
      </c>
      <c r="C10656">
        <v>2010</v>
      </c>
      <c r="D10656" s="1" t="s">
        <v>9</v>
      </c>
      <c r="E10656">
        <v>131</v>
      </c>
      <c r="F10656" s="3">
        <v>2071334</v>
      </c>
      <c r="G10656" s="1" t="s">
        <v>840</v>
      </c>
      <c r="H10656">
        <v>898288</v>
      </c>
      <c r="I10656" s="1" t="s">
        <v>1023</v>
      </c>
      <c r="J10656">
        <v>1416431</v>
      </c>
      <c r="K10656" s="1" t="s">
        <v>1275</v>
      </c>
      <c r="L10656">
        <v>246386</v>
      </c>
      <c r="M10656" s="1" t="s">
        <v>1717</v>
      </c>
      <c r="N10656" s="1" t="str">
        <f t="shared" si="166"/>
        <v>2010-2019</v>
      </c>
    </row>
    <row r="10657" spans="1:14" hidden="1" x14ac:dyDescent="0.3">
      <c r="A10657">
        <v>1255953</v>
      </c>
      <c r="B10657" s="1" t="s">
        <v>351</v>
      </c>
      <c r="C10657">
        <v>2010</v>
      </c>
      <c r="D10657" s="1" t="s">
        <v>9</v>
      </c>
      <c r="E10657">
        <v>131</v>
      </c>
      <c r="F10657" s="3">
        <v>2071334</v>
      </c>
      <c r="G10657" s="1" t="s">
        <v>840</v>
      </c>
      <c r="H10657">
        <v>898288</v>
      </c>
      <c r="I10657" s="1" t="s">
        <v>1023</v>
      </c>
      <c r="J10657">
        <v>1416431</v>
      </c>
      <c r="K10657" s="1" t="s">
        <v>1275</v>
      </c>
      <c r="L10657">
        <v>309945</v>
      </c>
      <c r="M10657" s="1" t="s">
        <v>1718</v>
      </c>
      <c r="N10657" s="1" t="str">
        <f t="shared" si="166"/>
        <v>2010-2019</v>
      </c>
    </row>
    <row r="10658" spans="1:14" hidden="1" x14ac:dyDescent="0.3">
      <c r="A10658">
        <v>1255953</v>
      </c>
      <c r="B10658" s="1" t="s">
        <v>351</v>
      </c>
      <c r="C10658">
        <v>2010</v>
      </c>
      <c r="D10658" s="1" t="s">
        <v>9</v>
      </c>
      <c r="E10658">
        <v>131</v>
      </c>
      <c r="F10658" s="3">
        <v>2071334</v>
      </c>
      <c r="G10658" s="1" t="s">
        <v>840</v>
      </c>
      <c r="H10658">
        <v>898288</v>
      </c>
      <c r="I10658" s="1" t="s">
        <v>1023</v>
      </c>
      <c r="J10658">
        <v>898288</v>
      </c>
      <c r="K10658" s="1" t="s">
        <v>1023</v>
      </c>
      <c r="L10658">
        <v>44073</v>
      </c>
      <c r="M10658" s="1" t="s">
        <v>1716</v>
      </c>
      <c r="N10658" s="1" t="str">
        <f t="shared" si="166"/>
        <v>2010-2019</v>
      </c>
    </row>
    <row r="10659" spans="1:14" hidden="1" x14ac:dyDescent="0.3">
      <c r="A10659">
        <v>1255953</v>
      </c>
      <c r="B10659" s="1" t="s">
        <v>351</v>
      </c>
      <c r="C10659">
        <v>2010</v>
      </c>
      <c r="D10659" s="1" t="s">
        <v>9</v>
      </c>
      <c r="E10659">
        <v>131</v>
      </c>
      <c r="F10659" s="3">
        <v>2071334</v>
      </c>
      <c r="G10659" s="1" t="s">
        <v>840</v>
      </c>
      <c r="H10659">
        <v>898288</v>
      </c>
      <c r="I10659" s="1" t="s">
        <v>1023</v>
      </c>
      <c r="J10659">
        <v>898288</v>
      </c>
      <c r="K10659" s="1" t="s">
        <v>1023</v>
      </c>
      <c r="L10659">
        <v>246386</v>
      </c>
      <c r="M10659" s="1" t="s">
        <v>1717</v>
      </c>
      <c r="N10659" s="1" t="str">
        <f t="shared" si="166"/>
        <v>2010-2019</v>
      </c>
    </row>
    <row r="10660" spans="1:14" hidden="1" x14ac:dyDescent="0.3">
      <c r="A10660">
        <v>1255953</v>
      </c>
      <c r="B10660" s="1" t="s">
        <v>351</v>
      </c>
      <c r="C10660">
        <v>2010</v>
      </c>
      <c r="D10660" s="1" t="s">
        <v>9</v>
      </c>
      <c r="E10660">
        <v>131</v>
      </c>
      <c r="F10660" s="3">
        <v>2071334</v>
      </c>
      <c r="G10660" s="1" t="s">
        <v>840</v>
      </c>
      <c r="H10660">
        <v>898288</v>
      </c>
      <c r="I10660" s="1" t="s">
        <v>1023</v>
      </c>
      <c r="J10660">
        <v>898288</v>
      </c>
      <c r="K10660" s="1" t="s">
        <v>1023</v>
      </c>
      <c r="L10660">
        <v>309945</v>
      </c>
      <c r="M10660" s="1" t="s">
        <v>1718</v>
      </c>
      <c r="N10660" s="1" t="str">
        <f t="shared" si="166"/>
        <v>2010-2019</v>
      </c>
    </row>
    <row r="10661" spans="1:14" hidden="1" x14ac:dyDescent="0.3">
      <c r="A10661">
        <v>1255953</v>
      </c>
      <c r="B10661" s="1" t="s">
        <v>351</v>
      </c>
      <c r="C10661">
        <v>2010</v>
      </c>
      <c r="D10661" s="1" t="s">
        <v>9</v>
      </c>
      <c r="E10661">
        <v>131</v>
      </c>
      <c r="F10661" s="3">
        <v>2071334</v>
      </c>
      <c r="G10661" s="1" t="s">
        <v>840</v>
      </c>
      <c r="H10661">
        <v>898288</v>
      </c>
      <c r="I10661" s="1" t="s">
        <v>1023</v>
      </c>
      <c r="J10661">
        <v>4034068</v>
      </c>
      <c r="K10661" s="1" t="s">
        <v>1276</v>
      </c>
      <c r="L10661">
        <v>44073</v>
      </c>
      <c r="M10661" s="1" t="s">
        <v>1716</v>
      </c>
      <c r="N10661" s="1" t="str">
        <f t="shared" si="166"/>
        <v>2010-2019</v>
      </c>
    </row>
    <row r="10662" spans="1:14" hidden="1" x14ac:dyDescent="0.3">
      <c r="A10662">
        <v>1255953</v>
      </c>
      <c r="B10662" s="1" t="s">
        <v>351</v>
      </c>
      <c r="C10662">
        <v>2010</v>
      </c>
      <c r="D10662" s="1" t="s">
        <v>9</v>
      </c>
      <c r="E10662">
        <v>131</v>
      </c>
      <c r="F10662" s="3">
        <v>2071334</v>
      </c>
      <c r="G10662" s="1" t="s">
        <v>840</v>
      </c>
      <c r="H10662">
        <v>898288</v>
      </c>
      <c r="I10662" s="1" t="s">
        <v>1023</v>
      </c>
      <c r="J10662">
        <v>4034068</v>
      </c>
      <c r="K10662" s="1" t="s">
        <v>1276</v>
      </c>
      <c r="L10662">
        <v>246386</v>
      </c>
      <c r="M10662" s="1" t="s">
        <v>1717</v>
      </c>
      <c r="N10662" s="1" t="str">
        <f t="shared" si="166"/>
        <v>2010-2019</v>
      </c>
    </row>
    <row r="10663" spans="1:14" hidden="1" x14ac:dyDescent="0.3">
      <c r="A10663">
        <v>1255953</v>
      </c>
      <c r="B10663" s="1" t="s">
        <v>351</v>
      </c>
      <c r="C10663">
        <v>2010</v>
      </c>
      <c r="D10663" s="1" t="s">
        <v>9</v>
      </c>
      <c r="E10663">
        <v>131</v>
      </c>
      <c r="F10663" s="3">
        <v>2071334</v>
      </c>
      <c r="G10663" s="1" t="s">
        <v>840</v>
      </c>
      <c r="H10663">
        <v>898288</v>
      </c>
      <c r="I10663" s="1" t="s">
        <v>1023</v>
      </c>
      <c r="J10663">
        <v>4034068</v>
      </c>
      <c r="K10663" s="1" t="s">
        <v>1276</v>
      </c>
      <c r="L10663">
        <v>309945</v>
      </c>
      <c r="M10663" s="1" t="s">
        <v>1718</v>
      </c>
      <c r="N10663" s="1" t="str">
        <f t="shared" si="166"/>
        <v>2010-2019</v>
      </c>
    </row>
    <row r="10664" spans="1:14" hidden="1" x14ac:dyDescent="0.3">
      <c r="A10664">
        <v>1255953</v>
      </c>
      <c r="B10664" s="1" t="s">
        <v>351</v>
      </c>
      <c r="C10664">
        <v>2010</v>
      </c>
      <c r="D10664" s="1" t="s">
        <v>9</v>
      </c>
      <c r="E10664">
        <v>131</v>
      </c>
      <c r="F10664" s="3">
        <v>2071334</v>
      </c>
      <c r="G10664" s="1" t="s">
        <v>885</v>
      </c>
      <c r="H10664">
        <v>898288</v>
      </c>
      <c r="I10664" s="1" t="s">
        <v>1023</v>
      </c>
      <c r="J10664">
        <v>1416431</v>
      </c>
      <c r="K10664" s="1" t="s">
        <v>1275</v>
      </c>
      <c r="L10664">
        <v>44073</v>
      </c>
      <c r="M10664" s="1" t="s">
        <v>1716</v>
      </c>
      <c r="N10664" s="1" t="str">
        <f t="shared" si="166"/>
        <v>2010-2019</v>
      </c>
    </row>
    <row r="10665" spans="1:14" hidden="1" x14ac:dyDescent="0.3">
      <c r="A10665">
        <v>1255953</v>
      </c>
      <c r="B10665" s="1" t="s">
        <v>351</v>
      </c>
      <c r="C10665">
        <v>2010</v>
      </c>
      <c r="D10665" s="1" t="s">
        <v>9</v>
      </c>
      <c r="E10665">
        <v>131</v>
      </c>
      <c r="F10665" s="3">
        <v>2071334</v>
      </c>
      <c r="G10665" s="1" t="s">
        <v>885</v>
      </c>
      <c r="H10665">
        <v>898288</v>
      </c>
      <c r="I10665" s="1" t="s">
        <v>1023</v>
      </c>
      <c r="J10665">
        <v>1416431</v>
      </c>
      <c r="K10665" s="1" t="s">
        <v>1275</v>
      </c>
      <c r="L10665">
        <v>246386</v>
      </c>
      <c r="M10665" s="1" t="s">
        <v>1717</v>
      </c>
      <c r="N10665" s="1" t="str">
        <f t="shared" si="166"/>
        <v>2010-2019</v>
      </c>
    </row>
    <row r="10666" spans="1:14" hidden="1" x14ac:dyDescent="0.3">
      <c r="A10666">
        <v>1255953</v>
      </c>
      <c r="B10666" s="1" t="s">
        <v>351</v>
      </c>
      <c r="C10666">
        <v>2010</v>
      </c>
      <c r="D10666" s="1" t="s">
        <v>9</v>
      </c>
      <c r="E10666">
        <v>131</v>
      </c>
      <c r="F10666" s="3">
        <v>2071334</v>
      </c>
      <c r="G10666" s="1" t="s">
        <v>885</v>
      </c>
      <c r="H10666">
        <v>898288</v>
      </c>
      <c r="I10666" s="1" t="s">
        <v>1023</v>
      </c>
      <c r="J10666">
        <v>1416431</v>
      </c>
      <c r="K10666" s="1" t="s">
        <v>1275</v>
      </c>
      <c r="L10666">
        <v>309945</v>
      </c>
      <c r="M10666" s="1" t="s">
        <v>1718</v>
      </c>
      <c r="N10666" s="1" t="str">
        <f t="shared" si="166"/>
        <v>2010-2019</v>
      </c>
    </row>
    <row r="10667" spans="1:14" hidden="1" x14ac:dyDescent="0.3">
      <c r="A10667">
        <v>1255953</v>
      </c>
      <c r="B10667" s="1" t="s">
        <v>351</v>
      </c>
      <c r="C10667">
        <v>2010</v>
      </c>
      <c r="D10667" s="1" t="s">
        <v>9</v>
      </c>
      <c r="E10667">
        <v>131</v>
      </c>
      <c r="F10667" s="3">
        <v>2071334</v>
      </c>
      <c r="G10667" s="1" t="s">
        <v>885</v>
      </c>
      <c r="H10667">
        <v>898288</v>
      </c>
      <c r="I10667" s="1" t="s">
        <v>1023</v>
      </c>
      <c r="J10667">
        <v>898288</v>
      </c>
      <c r="K10667" s="1" t="s">
        <v>1023</v>
      </c>
      <c r="L10667">
        <v>44073</v>
      </c>
      <c r="M10667" s="1" t="s">
        <v>1716</v>
      </c>
      <c r="N10667" s="1" t="str">
        <f t="shared" si="166"/>
        <v>2010-2019</v>
      </c>
    </row>
    <row r="10668" spans="1:14" hidden="1" x14ac:dyDescent="0.3">
      <c r="A10668">
        <v>1255953</v>
      </c>
      <c r="B10668" s="1" t="s">
        <v>351</v>
      </c>
      <c r="C10668">
        <v>2010</v>
      </c>
      <c r="D10668" s="1" t="s">
        <v>9</v>
      </c>
      <c r="E10668">
        <v>131</v>
      </c>
      <c r="F10668" s="3">
        <v>2071334</v>
      </c>
      <c r="G10668" s="1" t="s">
        <v>885</v>
      </c>
      <c r="H10668">
        <v>898288</v>
      </c>
      <c r="I10668" s="1" t="s">
        <v>1023</v>
      </c>
      <c r="J10668">
        <v>898288</v>
      </c>
      <c r="K10668" s="1" t="s">
        <v>1023</v>
      </c>
      <c r="L10668">
        <v>246386</v>
      </c>
      <c r="M10668" s="1" t="s">
        <v>1717</v>
      </c>
      <c r="N10668" s="1" t="str">
        <f t="shared" si="166"/>
        <v>2010-2019</v>
      </c>
    </row>
    <row r="10669" spans="1:14" hidden="1" x14ac:dyDescent="0.3">
      <c r="A10669">
        <v>1255953</v>
      </c>
      <c r="B10669" s="1" t="s">
        <v>351</v>
      </c>
      <c r="C10669">
        <v>2010</v>
      </c>
      <c r="D10669" s="1" t="s">
        <v>9</v>
      </c>
      <c r="E10669">
        <v>131</v>
      </c>
      <c r="F10669" s="3">
        <v>2071334</v>
      </c>
      <c r="G10669" s="1" t="s">
        <v>885</v>
      </c>
      <c r="H10669">
        <v>898288</v>
      </c>
      <c r="I10669" s="1" t="s">
        <v>1023</v>
      </c>
      <c r="J10669">
        <v>898288</v>
      </c>
      <c r="K10669" s="1" t="s">
        <v>1023</v>
      </c>
      <c r="L10669">
        <v>309945</v>
      </c>
      <c r="M10669" s="1" t="s">
        <v>1718</v>
      </c>
      <c r="N10669" s="1" t="str">
        <f t="shared" si="166"/>
        <v>2010-2019</v>
      </c>
    </row>
    <row r="10670" spans="1:14" hidden="1" x14ac:dyDescent="0.3">
      <c r="A10670">
        <v>1255953</v>
      </c>
      <c r="B10670" s="1" t="s">
        <v>351</v>
      </c>
      <c r="C10670">
        <v>2010</v>
      </c>
      <c r="D10670" s="1" t="s">
        <v>9</v>
      </c>
      <c r="E10670">
        <v>131</v>
      </c>
      <c r="F10670" s="3">
        <v>2071334</v>
      </c>
      <c r="G10670" s="1" t="s">
        <v>885</v>
      </c>
      <c r="H10670">
        <v>898288</v>
      </c>
      <c r="I10670" s="1" t="s">
        <v>1023</v>
      </c>
      <c r="J10670">
        <v>4034068</v>
      </c>
      <c r="K10670" s="1" t="s">
        <v>1276</v>
      </c>
      <c r="L10670">
        <v>44073</v>
      </c>
      <c r="M10670" s="1" t="s">
        <v>1716</v>
      </c>
      <c r="N10670" s="1" t="str">
        <f t="shared" si="166"/>
        <v>2010-2019</v>
      </c>
    </row>
    <row r="10671" spans="1:14" hidden="1" x14ac:dyDescent="0.3">
      <c r="A10671">
        <v>1255953</v>
      </c>
      <c r="B10671" s="1" t="s">
        <v>351</v>
      </c>
      <c r="C10671">
        <v>2010</v>
      </c>
      <c r="D10671" s="1" t="s">
        <v>9</v>
      </c>
      <c r="E10671">
        <v>131</v>
      </c>
      <c r="F10671" s="3">
        <v>2071334</v>
      </c>
      <c r="G10671" s="1" t="s">
        <v>885</v>
      </c>
      <c r="H10671">
        <v>898288</v>
      </c>
      <c r="I10671" s="1" t="s">
        <v>1023</v>
      </c>
      <c r="J10671">
        <v>4034068</v>
      </c>
      <c r="K10671" s="1" t="s">
        <v>1276</v>
      </c>
      <c r="L10671">
        <v>246386</v>
      </c>
      <c r="M10671" s="1" t="s">
        <v>1717</v>
      </c>
      <c r="N10671" s="1" t="str">
        <f t="shared" si="166"/>
        <v>2010-2019</v>
      </c>
    </row>
    <row r="10672" spans="1:14" hidden="1" x14ac:dyDescent="0.3">
      <c r="A10672">
        <v>1255953</v>
      </c>
      <c r="B10672" s="1" t="s">
        <v>351</v>
      </c>
      <c r="C10672">
        <v>2010</v>
      </c>
      <c r="D10672" s="1" t="s">
        <v>9</v>
      </c>
      <c r="E10672">
        <v>131</v>
      </c>
      <c r="F10672" s="3">
        <v>2071334</v>
      </c>
      <c r="G10672" s="1" t="s">
        <v>885</v>
      </c>
      <c r="H10672">
        <v>898288</v>
      </c>
      <c r="I10672" s="1" t="s">
        <v>1023</v>
      </c>
      <c r="J10672">
        <v>4034068</v>
      </c>
      <c r="K10672" s="1" t="s">
        <v>1276</v>
      </c>
      <c r="L10672">
        <v>309945</v>
      </c>
      <c r="M10672" s="1" t="s">
        <v>1718</v>
      </c>
      <c r="N10672" s="1" t="str">
        <f t="shared" si="166"/>
        <v>2010-2019</v>
      </c>
    </row>
    <row r="10673" spans="1:14" hidden="1" x14ac:dyDescent="0.3">
      <c r="A10673">
        <v>1255953</v>
      </c>
      <c r="B10673" s="1" t="s">
        <v>351</v>
      </c>
      <c r="C10673">
        <v>2010</v>
      </c>
      <c r="D10673" s="1" t="s">
        <v>9</v>
      </c>
      <c r="E10673">
        <v>131</v>
      </c>
      <c r="F10673" s="3">
        <v>2071334</v>
      </c>
      <c r="G10673" s="1" t="s">
        <v>896</v>
      </c>
      <c r="H10673">
        <v>898288</v>
      </c>
      <c r="I10673" s="1" t="s">
        <v>1023</v>
      </c>
      <c r="J10673">
        <v>1416431</v>
      </c>
      <c r="K10673" s="1" t="s">
        <v>1275</v>
      </c>
      <c r="L10673">
        <v>44073</v>
      </c>
      <c r="M10673" s="1" t="s">
        <v>1716</v>
      </c>
      <c r="N10673" s="1" t="str">
        <f t="shared" si="166"/>
        <v>2010-2019</v>
      </c>
    </row>
    <row r="10674" spans="1:14" hidden="1" x14ac:dyDescent="0.3">
      <c r="A10674">
        <v>1255953</v>
      </c>
      <c r="B10674" s="1" t="s">
        <v>351</v>
      </c>
      <c r="C10674">
        <v>2010</v>
      </c>
      <c r="D10674" s="1" t="s">
        <v>9</v>
      </c>
      <c r="E10674">
        <v>131</v>
      </c>
      <c r="F10674" s="3">
        <v>2071334</v>
      </c>
      <c r="G10674" s="1" t="s">
        <v>896</v>
      </c>
      <c r="H10674">
        <v>898288</v>
      </c>
      <c r="I10674" s="1" t="s">
        <v>1023</v>
      </c>
      <c r="J10674">
        <v>1416431</v>
      </c>
      <c r="K10674" s="1" t="s">
        <v>1275</v>
      </c>
      <c r="L10674">
        <v>246386</v>
      </c>
      <c r="M10674" s="1" t="s">
        <v>1717</v>
      </c>
      <c r="N10674" s="1" t="str">
        <f t="shared" si="166"/>
        <v>2010-2019</v>
      </c>
    </row>
    <row r="10675" spans="1:14" hidden="1" x14ac:dyDescent="0.3">
      <c r="A10675">
        <v>1255953</v>
      </c>
      <c r="B10675" s="1" t="s">
        <v>351</v>
      </c>
      <c r="C10675">
        <v>2010</v>
      </c>
      <c r="D10675" s="1" t="s">
        <v>9</v>
      </c>
      <c r="E10675">
        <v>131</v>
      </c>
      <c r="F10675" s="3">
        <v>2071334</v>
      </c>
      <c r="G10675" s="1" t="s">
        <v>896</v>
      </c>
      <c r="H10675">
        <v>898288</v>
      </c>
      <c r="I10675" s="1" t="s">
        <v>1023</v>
      </c>
      <c r="J10675">
        <v>1416431</v>
      </c>
      <c r="K10675" s="1" t="s">
        <v>1275</v>
      </c>
      <c r="L10675">
        <v>309945</v>
      </c>
      <c r="M10675" s="1" t="s">
        <v>1718</v>
      </c>
      <c r="N10675" s="1" t="str">
        <f t="shared" si="166"/>
        <v>2010-2019</v>
      </c>
    </row>
    <row r="10676" spans="1:14" hidden="1" x14ac:dyDescent="0.3">
      <c r="A10676">
        <v>1255953</v>
      </c>
      <c r="B10676" s="1" t="s">
        <v>351</v>
      </c>
      <c r="C10676">
        <v>2010</v>
      </c>
      <c r="D10676" s="1" t="s">
        <v>9</v>
      </c>
      <c r="E10676">
        <v>131</v>
      </c>
      <c r="F10676" s="3">
        <v>2071334</v>
      </c>
      <c r="G10676" s="1" t="s">
        <v>896</v>
      </c>
      <c r="H10676">
        <v>898288</v>
      </c>
      <c r="I10676" s="1" t="s">
        <v>1023</v>
      </c>
      <c r="J10676">
        <v>898288</v>
      </c>
      <c r="K10676" s="1" t="s">
        <v>1023</v>
      </c>
      <c r="L10676">
        <v>44073</v>
      </c>
      <c r="M10676" s="1" t="s">
        <v>1716</v>
      </c>
      <c r="N10676" s="1" t="str">
        <f t="shared" si="166"/>
        <v>2010-2019</v>
      </c>
    </row>
    <row r="10677" spans="1:14" hidden="1" x14ac:dyDescent="0.3">
      <c r="A10677">
        <v>1255953</v>
      </c>
      <c r="B10677" s="1" t="s">
        <v>351</v>
      </c>
      <c r="C10677">
        <v>2010</v>
      </c>
      <c r="D10677" s="1" t="s">
        <v>9</v>
      </c>
      <c r="E10677">
        <v>131</v>
      </c>
      <c r="F10677" s="3">
        <v>2071334</v>
      </c>
      <c r="G10677" s="1" t="s">
        <v>896</v>
      </c>
      <c r="H10677">
        <v>898288</v>
      </c>
      <c r="I10677" s="1" t="s">
        <v>1023</v>
      </c>
      <c r="J10677">
        <v>898288</v>
      </c>
      <c r="K10677" s="1" t="s">
        <v>1023</v>
      </c>
      <c r="L10677">
        <v>246386</v>
      </c>
      <c r="M10677" s="1" t="s">
        <v>1717</v>
      </c>
      <c r="N10677" s="1" t="str">
        <f t="shared" si="166"/>
        <v>2010-2019</v>
      </c>
    </row>
    <row r="10678" spans="1:14" hidden="1" x14ac:dyDescent="0.3">
      <c r="A10678">
        <v>1255953</v>
      </c>
      <c r="B10678" s="1" t="s">
        <v>351</v>
      </c>
      <c r="C10678">
        <v>2010</v>
      </c>
      <c r="D10678" s="1" t="s">
        <v>9</v>
      </c>
      <c r="E10678">
        <v>131</v>
      </c>
      <c r="F10678" s="3">
        <v>2071334</v>
      </c>
      <c r="G10678" s="1" t="s">
        <v>896</v>
      </c>
      <c r="H10678">
        <v>898288</v>
      </c>
      <c r="I10678" s="1" t="s">
        <v>1023</v>
      </c>
      <c r="J10678">
        <v>898288</v>
      </c>
      <c r="K10678" s="1" t="s">
        <v>1023</v>
      </c>
      <c r="L10678">
        <v>309945</v>
      </c>
      <c r="M10678" s="1" t="s">
        <v>1718</v>
      </c>
      <c r="N10678" s="1" t="str">
        <f t="shared" si="166"/>
        <v>2010-2019</v>
      </c>
    </row>
    <row r="10679" spans="1:14" hidden="1" x14ac:dyDescent="0.3">
      <c r="A10679">
        <v>1255953</v>
      </c>
      <c r="B10679" s="1" t="s">
        <v>351</v>
      </c>
      <c r="C10679">
        <v>2010</v>
      </c>
      <c r="D10679" s="1" t="s">
        <v>9</v>
      </c>
      <c r="E10679">
        <v>131</v>
      </c>
      <c r="F10679" s="3">
        <v>2071334</v>
      </c>
      <c r="G10679" s="1" t="s">
        <v>896</v>
      </c>
      <c r="H10679">
        <v>898288</v>
      </c>
      <c r="I10679" s="1" t="s">
        <v>1023</v>
      </c>
      <c r="J10679">
        <v>4034068</v>
      </c>
      <c r="K10679" s="1" t="s">
        <v>1276</v>
      </c>
      <c r="L10679">
        <v>44073</v>
      </c>
      <c r="M10679" s="1" t="s">
        <v>1716</v>
      </c>
      <c r="N10679" s="1" t="str">
        <f t="shared" si="166"/>
        <v>2010-2019</v>
      </c>
    </row>
    <row r="10680" spans="1:14" hidden="1" x14ac:dyDescent="0.3">
      <c r="A10680">
        <v>1255953</v>
      </c>
      <c r="B10680" s="1" t="s">
        <v>351</v>
      </c>
      <c r="C10680">
        <v>2010</v>
      </c>
      <c r="D10680" s="1" t="s">
        <v>9</v>
      </c>
      <c r="E10680">
        <v>131</v>
      </c>
      <c r="F10680" s="3">
        <v>2071334</v>
      </c>
      <c r="G10680" s="1" t="s">
        <v>896</v>
      </c>
      <c r="H10680">
        <v>898288</v>
      </c>
      <c r="I10680" s="1" t="s">
        <v>1023</v>
      </c>
      <c r="J10680">
        <v>4034068</v>
      </c>
      <c r="K10680" s="1" t="s">
        <v>1276</v>
      </c>
      <c r="L10680">
        <v>246386</v>
      </c>
      <c r="M10680" s="1" t="s">
        <v>1717</v>
      </c>
      <c r="N10680" s="1" t="str">
        <f t="shared" si="166"/>
        <v>2010-2019</v>
      </c>
    </row>
    <row r="10681" spans="1:14" hidden="1" x14ac:dyDescent="0.3">
      <c r="A10681">
        <v>1255953</v>
      </c>
      <c r="B10681" s="1" t="s">
        <v>351</v>
      </c>
      <c r="C10681">
        <v>2010</v>
      </c>
      <c r="D10681" s="1" t="s">
        <v>9</v>
      </c>
      <c r="E10681">
        <v>131</v>
      </c>
      <c r="F10681" s="3">
        <v>2071334</v>
      </c>
      <c r="G10681" s="1" t="s">
        <v>896</v>
      </c>
      <c r="H10681">
        <v>898288</v>
      </c>
      <c r="I10681" s="1" t="s">
        <v>1023</v>
      </c>
      <c r="J10681">
        <v>4034068</v>
      </c>
      <c r="K10681" s="1" t="s">
        <v>1276</v>
      </c>
      <c r="L10681">
        <v>309945</v>
      </c>
      <c r="M10681" s="1" t="s">
        <v>1718</v>
      </c>
      <c r="N10681" s="1" t="str">
        <f t="shared" si="166"/>
        <v>2010-2019</v>
      </c>
    </row>
    <row r="10682" spans="1:14" hidden="1" x14ac:dyDescent="0.3">
      <c r="A10682">
        <v>4016934</v>
      </c>
      <c r="B10682" s="1" t="s">
        <v>808</v>
      </c>
      <c r="C10682">
        <v>2016</v>
      </c>
      <c r="D10682" s="1" t="s">
        <v>98</v>
      </c>
      <c r="E10682">
        <v>145</v>
      </c>
      <c r="F10682" s="3">
        <v>2006788</v>
      </c>
      <c r="G10682" s="1" t="s">
        <v>947</v>
      </c>
      <c r="H10682">
        <v>661791</v>
      </c>
      <c r="I10682" s="1" t="s">
        <v>1037</v>
      </c>
      <c r="J10682">
        <v>1258797</v>
      </c>
      <c r="K10682" s="1" t="s">
        <v>1477</v>
      </c>
      <c r="L10682">
        <v>1195119</v>
      </c>
      <c r="M10682" s="1" t="s">
        <v>2035</v>
      </c>
      <c r="N10682" s="1" t="str">
        <f t="shared" si="166"/>
        <v>2010-2019</v>
      </c>
    </row>
    <row r="10683" spans="1:14" hidden="1" x14ac:dyDescent="0.3">
      <c r="A10683">
        <v>4016934</v>
      </c>
      <c r="B10683" s="1" t="s">
        <v>808</v>
      </c>
      <c r="C10683">
        <v>2016</v>
      </c>
      <c r="D10683" s="1" t="s">
        <v>98</v>
      </c>
      <c r="E10683">
        <v>145</v>
      </c>
      <c r="F10683" s="3">
        <v>2006788</v>
      </c>
      <c r="G10683" s="1" t="s">
        <v>947</v>
      </c>
      <c r="H10683">
        <v>661791</v>
      </c>
      <c r="I10683" s="1" t="s">
        <v>1037</v>
      </c>
      <c r="J10683">
        <v>1258797</v>
      </c>
      <c r="K10683" s="1" t="s">
        <v>1477</v>
      </c>
      <c r="L10683">
        <v>1978402</v>
      </c>
      <c r="M10683" s="1" t="s">
        <v>2036</v>
      </c>
      <c r="N10683" s="1" t="str">
        <f t="shared" si="166"/>
        <v>2010-2019</v>
      </c>
    </row>
    <row r="10684" spans="1:14" hidden="1" x14ac:dyDescent="0.3">
      <c r="A10684">
        <v>4016934</v>
      </c>
      <c r="B10684" s="1" t="s">
        <v>808</v>
      </c>
      <c r="C10684">
        <v>2016</v>
      </c>
      <c r="D10684" s="1" t="s">
        <v>98</v>
      </c>
      <c r="E10684">
        <v>145</v>
      </c>
      <c r="F10684" s="3">
        <v>2006788</v>
      </c>
      <c r="G10684" s="1" t="s">
        <v>947</v>
      </c>
      <c r="H10684">
        <v>661791</v>
      </c>
      <c r="I10684" s="1" t="s">
        <v>1037</v>
      </c>
      <c r="J10684">
        <v>1258797</v>
      </c>
      <c r="K10684" s="1" t="s">
        <v>1477</v>
      </c>
      <c r="L10684">
        <v>2437361</v>
      </c>
      <c r="M10684" s="1" t="s">
        <v>2037</v>
      </c>
      <c r="N10684" s="1" t="str">
        <f t="shared" si="166"/>
        <v>2010-2019</v>
      </c>
    </row>
    <row r="10685" spans="1:14" hidden="1" x14ac:dyDescent="0.3">
      <c r="A10685">
        <v>4016934</v>
      </c>
      <c r="B10685" s="1" t="s">
        <v>808</v>
      </c>
      <c r="C10685">
        <v>2016</v>
      </c>
      <c r="D10685" s="1" t="s">
        <v>98</v>
      </c>
      <c r="E10685">
        <v>145</v>
      </c>
      <c r="F10685" s="3">
        <v>2006788</v>
      </c>
      <c r="G10685" s="1" t="s">
        <v>947</v>
      </c>
      <c r="H10685">
        <v>661791</v>
      </c>
      <c r="I10685" s="1" t="s">
        <v>1037</v>
      </c>
      <c r="J10685">
        <v>1941029</v>
      </c>
      <c r="K10685" s="1" t="s">
        <v>1478</v>
      </c>
      <c r="L10685">
        <v>1195119</v>
      </c>
      <c r="M10685" s="1" t="s">
        <v>2035</v>
      </c>
      <c r="N10685" s="1" t="str">
        <f t="shared" si="166"/>
        <v>2010-2019</v>
      </c>
    </row>
    <row r="10686" spans="1:14" hidden="1" x14ac:dyDescent="0.3">
      <c r="A10686">
        <v>4016934</v>
      </c>
      <c r="B10686" s="1" t="s">
        <v>808</v>
      </c>
      <c r="C10686">
        <v>2016</v>
      </c>
      <c r="D10686" s="1" t="s">
        <v>98</v>
      </c>
      <c r="E10686">
        <v>145</v>
      </c>
      <c r="F10686" s="3">
        <v>2006788</v>
      </c>
      <c r="G10686" s="1" t="s">
        <v>947</v>
      </c>
      <c r="H10686">
        <v>661791</v>
      </c>
      <c r="I10686" s="1" t="s">
        <v>1037</v>
      </c>
      <c r="J10686">
        <v>1941029</v>
      </c>
      <c r="K10686" s="1" t="s">
        <v>1478</v>
      </c>
      <c r="L10686">
        <v>1978402</v>
      </c>
      <c r="M10686" s="1" t="s">
        <v>2036</v>
      </c>
      <c r="N10686" s="1" t="str">
        <f t="shared" si="166"/>
        <v>2010-2019</v>
      </c>
    </row>
    <row r="10687" spans="1:14" hidden="1" x14ac:dyDescent="0.3">
      <c r="A10687">
        <v>4016934</v>
      </c>
      <c r="B10687" s="1" t="s">
        <v>808</v>
      </c>
      <c r="C10687">
        <v>2016</v>
      </c>
      <c r="D10687" s="1" t="s">
        <v>98</v>
      </c>
      <c r="E10687">
        <v>145</v>
      </c>
      <c r="F10687" s="3">
        <v>2006788</v>
      </c>
      <c r="G10687" s="1" t="s">
        <v>947</v>
      </c>
      <c r="H10687">
        <v>661791</v>
      </c>
      <c r="I10687" s="1" t="s">
        <v>1037</v>
      </c>
      <c r="J10687">
        <v>1941029</v>
      </c>
      <c r="K10687" s="1" t="s">
        <v>1478</v>
      </c>
      <c r="L10687">
        <v>2437361</v>
      </c>
      <c r="M10687" s="1" t="s">
        <v>2037</v>
      </c>
      <c r="N10687" s="1" t="str">
        <f t="shared" si="166"/>
        <v>2010-2019</v>
      </c>
    </row>
    <row r="10688" spans="1:14" hidden="1" x14ac:dyDescent="0.3">
      <c r="A10688">
        <v>4016934</v>
      </c>
      <c r="B10688" s="1" t="s">
        <v>808</v>
      </c>
      <c r="C10688">
        <v>2016</v>
      </c>
      <c r="D10688" s="1" t="s">
        <v>98</v>
      </c>
      <c r="E10688">
        <v>145</v>
      </c>
      <c r="F10688" s="3">
        <v>2006788</v>
      </c>
      <c r="G10688" s="1" t="s">
        <v>947</v>
      </c>
      <c r="H10688">
        <v>661791</v>
      </c>
      <c r="I10688" s="1" t="s">
        <v>1037</v>
      </c>
      <c r="J10688">
        <v>661791</v>
      </c>
      <c r="K10688" s="1" t="s">
        <v>1037</v>
      </c>
      <c r="L10688">
        <v>1195119</v>
      </c>
      <c r="M10688" s="1" t="s">
        <v>2035</v>
      </c>
      <c r="N10688" s="1" t="str">
        <f t="shared" si="166"/>
        <v>2010-2019</v>
      </c>
    </row>
    <row r="10689" spans="1:14" hidden="1" x14ac:dyDescent="0.3">
      <c r="A10689">
        <v>4016934</v>
      </c>
      <c r="B10689" s="1" t="s">
        <v>808</v>
      </c>
      <c r="C10689">
        <v>2016</v>
      </c>
      <c r="D10689" s="1" t="s">
        <v>98</v>
      </c>
      <c r="E10689">
        <v>145</v>
      </c>
      <c r="F10689" s="3">
        <v>2006788</v>
      </c>
      <c r="G10689" s="1" t="s">
        <v>947</v>
      </c>
      <c r="H10689">
        <v>661791</v>
      </c>
      <c r="I10689" s="1" t="s">
        <v>1037</v>
      </c>
      <c r="J10689">
        <v>661791</v>
      </c>
      <c r="K10689" s="1" t="s">
        <v>1037</v>
      </c>
      <c r="L10689">
        <v>1978402</v>
      </c>
      <c r="M10689" s="1" t="s">
        <v>2036</v>
      </c>
      <c r="N10689" s="1" t="str">
        <f t="shared" si="166"/>
        <v>2010-2019</v>
      </c>
    </row>
    <row r="10690" spans="1:14" hidden="1" x14ac:dyDescent="0.3">
      <c r="A10690">
        <v>4016934</v>
      </c>
      <c r="B10690" s="1" t="s">
        <v>808</v>
      </c>
      <c r="C10690">
        <v>2016</v>
      </c>
      <c r="D10690" s="1" t="s">
        <v>98</v>
      </c>
      <c r="E10690">
        <v>145</v>
      </c>
      <c r="F10690" s="3">
        <v>2006788</v>
      </c>
      <c r="G10690" s="1" t="s">
        <v>947</v>
      </c>
      <c r="H10690">
        <v>661791</v>
      </c>
      <c r="I10690" s="1" t="s">
        <v>1037</v>
      </c>
      <c r="J10690">
        <v>661791</v>
      </c>
      <c r="K10690" s="1" t="s">
        <v>1037</v>
      </c>
      <c r="L10690">
        <v>2437361</v>
      </c>
      <c r="M10690" s="1" t="s">
        <v>2037</v>
      </c>
      <c r="N10690" s="1" t="str">
        <f t="shared" ref="N10690:N10753" si="167">INT(C10690/10)*10 &amp; "-" &amp; INT(C10690/10)*10+9</f>
        <v>2010-2019</v>
      </c>
    </row>
    <row r="10691" spans="1:14" hidden="1" x14ac:dyDescent="0.3">
      <c r="A10691">
        <v>4016934</v>
      </c>
      <c r="B10691" s="1" t="s">
        <v>808</v>
      </c>
      <c r="C10691">
        <v>2016</v>
      </c>
      <c r="D10691" s="1" t="s">
        <v>98</v>
      </c>
      <c r="E10691">
        <v>145</v>
      </c>
      <c r="F10691" s="3">
        <v>2006788</v>
      </c>
      <c r="G10691" s="1" t="s">
        <v>964</v>
      </c>
      <c r="H10691">
        <v>661791</v>
      </c>
      <c r="I10691" s="1" t="s">
        <v>1037</v>
      </c>
      <c r="J10691">
        <v>1258797</v>
      </c>
      <c r="K10691" s="1" t="s">
        <v>1477</v>
      </c>
      <c r="L10691">
        <v>1195119</v>
      </c>
      <c r="M10691" s="1" t="s">
        <v>2035</v>
      </c>
      <c r="N10691" s="1" t="str">
        <f t="shared" si="167"/>
        <v>2010-2019</v>
      </c>
    </row>
    <row r="10692" spans="1:14" hidden="1" x14ac:dyDescent="0.3">
      <c r="A10692">
        <v>4016934</v>
      </c>
      <c r="B10692" s="1" t="s">
        <v>808</v>
      </c>
      <c r="C10692">
        <v>2016</v>
      </c>
      <c r="D10692" s="1" t="s">
        <v>98</v>
      </c>
      <c r="E10692">
        <v>145</v>
      </c>
      <c r="F10692" s="3">
        <v>2006788</v>
      </c>
      <c r="G10692" s="1" t="s">
        <v>964</v>
      </c>
      <c r="H10692">
        <v>661791</v>
      </c>
      <c r="I10692" s="1" t="s">
        <v>1037</v>
      </c>
      <c r="J10692">
        <v>1258797</v>
      </c>
      <c r="K10692" s="1" t="s">
        <v>1477</v>
      </c>
      <c r="L10692">
        <v>1978402</v>
      </c>
      <c r="M10692" s="1" t="s">
        <v>2036</v>
      </c>
      <c r="N10692" s="1" t="str">
        <f t="shared" si="167"/>
        <v>2010-2019</v>
      </c>
    </row>
    <row r="10693" spans="1:14" hidden="1" x14ac:dyDescent="0.3">
      <c r="A10693">
        <v>4016934</v>
      </c>
      <c r="B10693" s="1" t="s">
        <v>808</v>
      </c>
      <c r="C10693">
        <v>2016</v>
      </c>
      <c r="D10693" s="1" t="s">
        <v>98</v>
      </c>
      <c r="E10693">
        <v>145</v>
      </c>
      <c r="F10693" s="3">
        <v>2006788</v>
      </c>
      <c r="G10693" s="1" t="s">
        <v>964</v>
      </c>
      <c r="H10693">
        <v>661791</v>
      </c>
      <c r="I10693" s="1" t="s">
        <v>1037</v>
      </c>
      <c r="J10693">
        <v>1258797</v>
      </c>
      <c r="K10693" s="1" t="s">
        <v>1477</v>
      </c>
      <c r="L10693">
        <v>2437361</v>
      </c>
      <c r="M10693" s="1" t="s">
        <v>2037</v>
      </c>
      <c r="N10693" s="1" t="str">
        <f t="shared" si="167"/>
        <v>2010-2019</v>
      </c>
    </row>
    <row r="10694" spans="1:14" hidden="1" x14ac:dyDescent="0.3">
      <c r="A10694">
        <v>4016934</v>
      </c>
      <c r="B10694" s="1" t="s">
        <v>808</v>
      </c>
      <c r="C10694">
        <v>2016</v>
      </c>
      <c r="D10694" s="1" t="s">
        <v>98</v>
      </c>
      <c r="E10694">
        <v>145</v>
      </c>
      <c r="F10694" s="3">
        <v>2006788</v>
      </c>
      <c r="G10694" s="1" t="s">
        <v>964</v>
      </c>
      <c r="H10694">
        <v>661791</v>
      </c>
      <c r="I10694" s="1" t="s">
        <v>1037</v>
      </c>
      <c r="J10694">
        <v>1941029</v>
      </c>
      <c r="K10694" s="1" t="s">
        <v>1478</v>
      </c>
      <c r="L10694">
        <v>1195119</v>
      </c>
      <c r="M10694" s="1" t="s">
        <v>2035</v>
      </c>
      <c r="N10694" s="1" t="str">
        <f t="shared" si="167"/>
        <v>2010-2019</v>
      </c>
    </row>
    <row r="10695" spans="1:14" hidden="1" x14ac:dyDescent="0.3">
      <c r="A10695">
        <v>4016934</v>
      </c>
      <c r="B10695" s="1" t="s">
        <v>808</v>
      </c>
      <c r="C10695">
        <v>2016</v>
      </c>
      <c r="D10695" s="1" t="s">
        <v>98</v>
      </c>
      <c r="E10695">
        <v>145</v>
      </c>
      <c r="F10695" s="3">
        <v>2006788</v>
      </c>
      <c r="G10695" s="1" t="s">
        <v>964</v>
      </c>
      <c r="H10695">
        <v>661791</v>
      </c>
      <c r="I10695" s="1" t="s">
        <v>1037</v>
      </c>
      <c r="J10695">
        <v>1941029</v>
      </c>
      <c r="K10695" s="1" t="s">
        <v>1478</v>
      </c>
      <c r="L10695">
        <v>1978402</v>
      </c>
      <c r="M10695" s="1" t="s">
        <v>2036</v>
      </c>
      <c r="N10695" s="1" t="str">
        <f t="shared" si="167"/>
        <v>2010-2019</v>
      </c>
    </row>
    <row r="10696" spans="1:14" hidden="1" x14ac:dyDescent="0.3">
      <c r="A10696">
        <v>4016934</v>
      </c>
      <c r="B10696" s="1" t="s">
        <v>808</v>
      </c>
      <c r="C10696">
        <v>2016</v>
      </c>
      <c r="D10696" s="1" t="s">
        <v>98</v>
      </c>
      <c r="E10696">
        <v>145</v>
      </c>
      <c r="F10696" s="3">
        <v>2006788</v>
      </c>
      <c r="G10696" s="1" t="s">
        <v>964</v>
      </c>
      <c r="H10696">
        <v>661791</v>
      </c>
      <c r="I10696" s="1" t="s">
        <v>1037</v>
      </c>
      <c r="J10696">
        <v>1941029</v>
      </c>
      <c r="K10696" s="1" t="s">
        <v>1478</v>
      </c>
      <c r="L10696">
        <v>2437361</v>
      </c>
      <c r="M10696" s="1" t="s">
        <v>2037</v>
      </c>
      <c r="N10696" s="1" t="str">
        <f t="shared" si="167"/>
        <v>2010-2019</v>
      </c>
    </row>
    <row r="10697" spans="1:14" hidden="1" x14ac:dyDescent="0.3">
      <c r="A10697">
        <v>4016934</v>
      </c>
      <c r="B10697" s="1" t="s">
        <v>808</v>
      </c>
      <c r="C10697">
        <v>2016</v>
      </c>
      <c r="D10697" s="1" t="s">
        <v>98</v>
      </c>
      <c r="E10697">
        <v>145</v>
      </c>
      <c r="F10697" s="3">
        <v>2006788</v>
      </c>
      <c r="G10697" s="1" t="s">
        <v>964</v>
      </c>
      <c r="H10697">
        <v>661791</v>
      </c>
      <c r="I10697" s="1" t="s">
        <v>1037</v>
      </c>
      <c r="J10697">
        <v>661791</v>
      </c>
      <c r="K10697" s="1" t="s">
        <v>1037</v>
      </c>
      <c r="L10697">
        <v>1195119</v>
      </c>
      <c r="M10697" s="1" t="s">
        <v>2035</v>
      </c>
      <c r="N10697" s="1" t="str">
        <f t="shared" si="167"/>
        <v>2010-2019</v>
      </c>
    </row>
    <row r="10698" spans="1:14" hidden="1" x14ac:dyDescent="0.3">
      <c r="A10698">
        <v>4016934</v>
      </c>
      <c r="B10698" s="1" t="s">
        <v>808</v>
      </c>
      <c r="C10698">
        <v>2016</v>
      </c>
      <c r="D10698" s="1" t="s">
        <v>98</v>
      </c>
      <c r="E10698">
        <v>145</v>
      </c>
      <c r="F10698" s="3">
        <v>2006788</v>
      </c>
      <c r="G10698" s="1" t="s">
        <v>964</v>
      </c>
      <c r="H10698">
        <v>661791</v>
      </c>
      <c r="I10698" s="1" t="s">
        <v>1037</v>
      </c>
      <c r="J10698">
        <v>661791</v>
      </c>
      <c r="K10698" s="1" t="s">
        <v>1037</v>
      </c>
      <c r="L10698">
        <v>1978402</v>
      </c>
      <c r="M10698" s="1" t="s">
        <v>2036</v>
      </c>
      <c r="N10698" s="1" t="str">
        <f t="shared" si="167"/>
        <v>2010-2019</v>
      </c>
    </row>
    <row r="10699" spans="1:14" hidden="1" x14ac:dyDescent="0.3">
      <c r="A10699">
        <v>4016934</v>
      </c>
      <c r="B10699" s="1" t="s">
        <v>808</v>
      </c>
      <c r="C10699">
        <v>2016</v>
      </c>
      <c r="D10699" s="1" t="s">
        <v>98</v>
      </c>
      <c r="E10699">
        <v>145</v>
      </c>
      <c r="F10699" s="3">
        <v>2006788</v>
      </c>
      <c r="G10699" s="1" t="s">
        <v>964</v>
      </c>
      <c r="H10699">
        <v>661791</v>
      </c>
      <c r="I10699" s="1" t="s">
        <v>1037</v>
      </c>
      <c r="J10699">
        <v>661791</v>
      </c>
      <c r="K10699" s="1" t="s">
        <v>1037</v>
      </c>
      <c r="L10699">
        <v>2437361</v>
      </c>
      <c r="M10699" s="1" t="s">
        <v>2037</v>
      </c>
      <c r="N10699" s="1" t="str">
        <f t="shared" si="167"/>
        <v>2010-2019</v>
      </c>
    </row>
    <row r="10700" spans="1:14" hidden="1" x14ac:dyDescent="0.3">
      <c r="A10700">
        <v>4016934</v>
      </c>
      <c r="B10700" s="1" t="s">
        <v>808</v>
      </c>
      <c r="C10700">
        <v>2016</v>
      </c>
      <c r="D10700" s="1" t="s">
        <v>98</v>
      </c>
      <c r="E10700">
        <v>145</v>
      </c>
      <c r="F10700" s="3">
        <v>2006788</v>
      </c>
      <c r="G10700" s="1" t="s">
        <v>868</v>
      </c>
      <c r="H10700">
        <v>661791</v>
      </c>
      <c r="I10700" s="1" t="s">
        <v>1037</v>
      </c>
      <c r="J10700">
        <v>1258797</v>
      </c>
      <c r="K10700" s="1" t="s">
        <v>1477</v>
      </c>
      <c r="L10700">
        <v>1195119</v>
      </c>
      <c r="M10700" s="1" t="s">
        <v>2035</v>
      </c>
      <c r="N10700" s="1" t="str">
        <f t="shared" si="167"/>
        <v>2010-2019</v>
      </c>
    </row>
    <row r="10701" spans="1:14" hidden="1" x14ac:dyDescent="0.3">
      <c r="A10701">
        <v>4016934</v>
      </c>
      <c r="B10701" s="1" t="s">
        <v>808</v>
      </c>
      <c r="C10701">
        <v>2016</v>
      </c>
      <c r="D10701" s="1" t="s">
        <v>98</v>
      </c>
      <c r="E10701">
        <v>145</v>
      </c>
      <c r="F10701" s="3">
        <v>2006788</v>
      </c>
      <c r="G10701" s="1" t="s">
        <v>868</v>
      </c>
      <c r="H10701">
        <v>661791</v>
      </c>
      <c r="I10701" s="1" t="s">
        <v>1037</v>
      </c>
      <c r="J10701">
        <v>1258797</v>
      </c>
      <c r="K10701" s="1" t="s">
        <v>1477</v>
      </c>
      <c r="L10701">
        <v>1978402</v>
      </c>
      <c r="M10701" s="1" t="s">
        <v>2036</v>
      </c>
      <c r="N10701" s="1" t="str">
        <f t="shared" si="167"/>
        <v>2010-2019</v>
      </c>
    </row>
    <row r="10702" spans="1:14" hidden="1" x14ac:dyDescent="0.3">
      <c r="A10702">
        <v>4016934</v>
      </c>
      <c r="B10702" s="1" t="s">
        <v>808</v>
      </c>
      <c r="C10702">
        <v>2016</v>
      </c>
      <c r="D10702" s="1" t="s">
        <v>98</v>
      </c>
      <c r="E10702">
        <v>145</v>
      </c>
      <c r="F10702" s="3">
        <v>2006788</v>
      </c>
      <c r="G10702" s="1" t="s">
        <v>868</v>
      </c>
      <c r="H10702">
        <v>661791</v>
      </c>
      <c r="I10702" s="1" t="s">
        <v>1037</v>
      </c>
      <c r="J10702">
        <v>1258797</v>
      </c>
      <c r="K10702" s="1" t="s">
        <v>1477</v>
      </c>
      <c r="L10702">
        <v>2437361</v>
      </c>
      <c r="M10702" s="1" t="s">
        <v>2037</v>
      </c>
      <c r="N10702" s="1" t="str">
        <f t="shared" si="167"/>
        <v>2010-2019</v>
      </c>
    </row>
    <row r="10703" spans="1:14" hidden="1" x14ac:dyDescent="0.3">
      <c r="A10703">
        <v>4016934</v>
      </c>
      <c r="B10703" s="1" t="s">
        <v>808</v>
      </c>
      <c r="C10703">
        <v>2016</v>
      </c>
      <c r="D10703" s="1" t="s">
        <v>98</v>
      </c>
      <c r="E10703">
        <v>145</v>
      </c>
      <c r="F10703" s="3">
        <v>2006788</v>
      </c>
      <c r="G10703" s="1" t="s">
        <v>868</v>
      </c>
      <c r="H10703">
        <v>661791</v>
      </c>
      <c r="I10703" s="1" t="s">
        <v>1037</v>
      </c>
      <c r="J10703">
        <v>1941029</v>
      </c>
      <c r="K10703" s="1" t="s">
        <v>1478</v>
      </c>
      <c r="L10703">
        <v>1195119</v>
      </c>
      <c r="M10703" s="1" t="s">
        <v>2035</v>
      </c>
      <c r="N10703" s="1" t="str">
        <f t="shared" si="167"/>
        <v>2010-2019</v>
      </c>
    </row>
    <row r="10704" spans="1:14" hidden="1" x14ac:dyDescent="0.3">
      <c r="A10704">
        <v>4016934</v>
      </c>
      <c r="B10704" s="1" t="s">
        <v>808</v>
      </c>
      <c r="C10704">
        <v>2016</v>
      </c>
      <c r="D10704" s="1" t="s">
        <v>98</v>
      </c>
      <c r="E10704">
        <v>145</v>
      </c>
      <c r="F10704" s="3">
        <v>2006788</v>
      </c>
      <c r="G10704" s="1" t="s">
        <v>868</v>
      </c>
      <c r="H10704">
        <v>661791</v>
      </c>
      <c r="I10704" s="1" t="s">
        <v>1037</v>
      </c>
      <c r="J10704">
        <v>1941029</v>
      </c>
      <c r="K10704" s="1" t="s">
        <v>1478</v>
      </c>
      <c r="L10704">
        <v>1978402</v>
      </c>
      <c r="M10704" s="1" t="s">
        <v>2036</v>
      </c>
      <c r="N10704" s="1" t="str">
        <f t="shared" si="167"/>
        <v>2010-2019</v>
      </c>
    </row>
    <row r="10705" spans="1:14" hidden="1" x14ac:dyDescent="0.3">
      <c r="A10705">
        <v>4016934</v>
      </c>
      <c r="B10705" s="1" t="s">
        <v>808</v>
      </c>
      <c r="C10705">
        <v>2016</v>
      </c>
      <c r="D10705" s="1" t="s">
        <v>98</v>
      </c>
      <c r="E10705">
        <v>145</v>
      </c>
      <c r="F10705" s="3">
        <v>2006788</v>
      </c>
      <c r="G10705" s="1" t="s">
        <v>868</v>
      </c>
      <c r="H10705">
        <v>661791</v>
      </c>
      <c r="I10705" s="1" t="s">
        <v>1037</v>
      </c>
      <c r="J10705">
        <v>1941029</v>
      </c>
      <c r="K10705" s="1" t="s">
        <v>1478</v>
      </c>
      <c r="L10705">
        <v>2437361</v>
      </c>
      <c r="M10705" s="1" t="s">
        <v>2037</v>
      </c>
      <c r="N10705" s="1" t="str">
        <f t="shared" si="167"/>
        <v>2010-2019</v>
      </c>
    </row>
    <row r="10706" spans="1:14" hidden="1" x14ac:dyDescent="0.3">
      <c r="A10706">
        <v>4016934</v>
      </c>
      <c r="B10706" s="1" t="s">
        <v>808</v>
      </c>
      <c r="C10706">
        <v>2016</v>
      </c>
      <c r="D10706" s="1" t="s">
        <v>98</v>
      </c>
      <c r="E10706">
        <v>145</v>
      </c>
      <c r="F10706" s="3">
        <v>2006788</v>
      </c>
      <c r="G10706" s="1" t="s">
        <v>868</v>
      </c>
      <c r="H10706">
        <v>661791</v>
      </c>
      <c r="I10706" s="1" t="s">
        <v>1037</v>
      </c>
      <c r="J10706">
        <v>661791</v>
      </c>
      <c r="K10706" s="1" t="s">
        <v>1037</v>
      </c>
      <c r="L10706">
        <v>1195119</v>
      </c>
      <c r="M10706" s="1" t="s">
        <v>2035</v>
      </c>
      <c r="N10706" s="1" t="str">
        <f t="shared" si="167"/>
        <v>2010-2019</v>
      </c>
    </row>
    <row r="10707" spans="1:14" hidden="1" x14ac:dyDescent="0.3">
      <c r="A10707">
        <v>4016934</v>
      </c>
      <c r="B10707" s="1" t="s">
        <v>808</v>
      </c>
      <c r="C10707">
        <v>2016</v>
      </c>
      <c r="D10707" s="1" t="s">
        <v>98</v>
      </c>
      <c r="E10707">
        <v>145</v>
      </c>
      <c r="F10707" s="3">
        <v>2006788</v>
      </c>
      <c r="G10707" s="1" t="s">
        <v>868</v>
      </c>
      <c r="H10707">
        <v>661791</v>
      </c>
      <c r="I10707" s="1" t="s">
        <v>1037</v>
      </c>
      <c r="J10707">
        <v>661791</v>
      </c>
      <c r="K10707" s="1" t="s">
        <v>1037</v>
      </c>
      <c r="L10707">
        <v>1978402</v>
      </c>
      <c r="M10707" s="1" t="s">
        <v>2036</v>
      </c>
      <c r="N10707" s="1" t="str">
        <f t="shared" si="167"/>
        <v>2010-2019</v>
      </c>
    </row>
    <row r="10708" spans="1:14" hidden="1" x14ac:dyDescent="0.3">
      <c r="A10708">
        <v>4016934</v>
      </c>
      <c r="B10708" s="1" t="s">
        <v>808</v>
      </c>
      <c r="C10708">
        <v>2016</v>
      </c>
      <c r="D10708" s="1" t="s">
        <v>98</v>
      </c>
      <c r="E10708">
        <v>145</v>
      </c>
      <c r="F10708" s="3">
        <v>2006788</v>
      </c>
      <c r="G10708" s="1" t="s">
        <v>868</v>
      </c>
      <c r="H10708">
        <v>661791</v>
      </c>
      <c r="I10708" s="1" t="s">
        <v>1037</v>
      </c>
      <c r="J10708">
        <v>661791</v>
      </c>
      <c r="K10708" s="1" t="s">
        <v>1037</v>
      </c>
      <c r="L10708">
        <v>2437361</v>
      </c>
      <c r="M10708" s="1" t="s">
        <v>2037</v>
      </c>
      <c r="N10708" s="1" t="str">
        <f t="shared" si="167"/>
        <v>2010-2019</v>
      </c>
    </row>
    <row r="10709" spans="1:14" hidden="1" x14ac:dyDescent="0.3">
      <c r="A10709">
        <v>4016934</v>
      </c>
      <c r="B10709" s="1" t="s">
        <v>808</v>
      </c>
      <c r="C10709">
        <v>2016</v>
      </c>
      <c r="D10709" s="1" t="s">
        <v>98</v>
      </c>
      <c r="E10709">
        <v>145</v>
      </c>
      <c r="F10709" s="3">
        <v>2006788</v>
      </c>
      <c r="G10709" s="1" t="s">
        <v>977</v>
      </c>
      <c r="H10709">
        <v>661791</v>
      </c>
      <c r="I10709" s="1" t="s">
        <v>1037</v>
      </c>
      <c r="J10709">
        <v>1258797</v>
      </c>
      <c r="K10709" s="1" t="s">
        <v>1477</v>
      </c>
      <c r="L10709">
        <v>1195119</v>
      </c>
      <c r="M10709" s="1" t="s">
        <v>2035</v>
      </c>
      <c r="N10709" s="1" t="str">
        <f t="shared" si="167"/>
        <v>2010-2019</v>
      </c>
    </row>
    <row r="10710" spans="1:14" hidden="1" x14ac:dyDescent="0.3">
      <c r="A10710">
        <v>4016934</v>
      </c>
      <c r="B10710" s="1" t="s">
        <v>808</v>
      </c>
      <c r="C10710">
        <v>2016</v>
      </c>
      <c r="D10710" s="1" t="s">
        <v>98</v>
      </c>
      <c r="E10710">
        <v>145</v>
      </c>
      <c r="F10710" s="3">
        <v>2006788</v>
      </c>
      <c r="G10710" s="1" t="s">
        <v>977</v>
      </c>
      <c r="H10710">
        <v>661791</v>
      </c>
      <c r="I10710" s="1" t="s">
        <v>1037</v>
      </c>
      <c r="J10710">
        <v>1258797</v>
      </c>
      <c r="K10710" s="1" t="s">
        <v>1477</v>
      </c>
      <c r="L10710">
        <v>1978402</v>
      </c>
      <c r="M10710" s="1" t="s">
        <v>2036</v>
      </c>
      <c r="N10710" s="1" t="str">
        <f t="shared" si="167"/>
        <v>2010-2019</v>
      </c>
    </row>
    <row r="10711" spans="1:14" hidden="1" x14ac:dyDescent="0.3">
      <c r="A10711">
        <v>4016934</v>
      </c>
      <c r="B10711" s="1" t="s">
        <v>808</v>
      </c>
      <c r="C10711">
        <v>2016</v>
      </c>
      <c r="D10711" s="1" t="s">
        <v>98</v>
      </c>
      <c r="E10711">
        <v>145</v>
      </c>
      <c r="F10711" s="3">
        <v>2006788</v>
      </c>
      <c r="G10711" s="1" t="s">
        <v>977</v>
      </c>
      <c r="H10711">
        <v>661791</v>
      </c>
      <c r="I10711" s="1" t="s">
        <v>1037</v>
      </c>
      <c r="J10711">
        <v>1258797</v>
      </c>
      <c r="K10711" s="1" t="s">
        <v>1477</v>
      </c>
      <c r="L10711">
        <v>2437361</v>
      </c>
      <c r="M10711" s="1" t="s">
        <v>2037</v>
      </c>
      <c r="N10711" s="1" t="str">
        <f t="shared" si="167"/>
        <v>2010-2019</v>
      </c>
    </row>
    <row r="10712" spans="1:14" hidden="1" x14ac:dyDescent="0.3">
      <c r="A10712">
        <v>4016934</v>
      </c>
      <c r="B10712" s="1" t="s">
        <v>808</v>
      </c>
      <c r="C10712">
        <v>2016</v>
      </c>
      <c r="D10712" s="1" t="s">
        <v>98</v>
      </c>
      <c r="E10712">
        <v>145</v>
      </c>
      <c r="F10712" s="3">
        <v>2006788</v>
      </c>
      <c r="G10712" s="1" t="s">
        <v>977</v>
      </c>
      <c r="H10712">
        <v>661791</v>
      </c>
      <c r="I10712" s="1" t="s">
        <v>1037</v>
      </c>
      <c r="J10712">
        <v>1941029</v>
      </c>
      <c r="K10712" s="1" t="s">
        <v>1478</v>
      </c>
      <c r="L10712">
        <v>1195119</v>
      </c>
      <c r="M10712" s="1" t="s">
        <v>2035</v>
      </c>
      <c r="N10712" s="1" t="str">
        <f t="shared" si="167"/>
        <v>2010-2019</v>
      </c>
    </row>
    <row r="10713" spans="1:14" hidden="1" x14ac:dyDescent="0.3">
      <c r="A10713">
        <v>4016934</v>
      </c>
      <c r="B10713" s="1" t="s">
        <v>808</v>
      </c>
      <c r="C10713">
        <v>2016</v>
      </c>
      <c r="D10713" s="1" t="s">
        <v>98</v>
      </c>
      <c r="E10713">
        <v>145</v>
      </c>
      <c r="F10713" s="3">
        <v>2006788</v>
      </c>
      <c r="G10713" s="1" t="s">
        <v>977</v>
      </c>
      <c r="H10713">
        <v>661791</v>
      </c>
      <c r="I10713" s="1" t="s">
        <v>1037</v>
      </c>
      <c r="J10713">
        <v>1941029</v>
      </c>
      <c r="K10713" s="1" t="s">
        <v>1478</v>
      </c>
      <c r="L10713">
        <v>1978402</v>
      </c>
      <c r="M10713" s="1" t="s">
        <v>2036</v>
      </c>
      <c r="N10713" s="1" t="str">
        <f t="shared" si="167"/>
        <v>2010-2019</v>
      </c>
    </row>
    <row r="10714" spans="1:14" hidden="1" x14ac:dyDescent="0.3">
      <c r="A10714">
        <v>4016934</v>
      </c>
      <c r="B10714" s="1" t="s">
        <v>808</v>
      </c>
      <c r="C10714">
        <v>2016</v>
      </c>
      <c r="D10714" s="1" t="s">
        <v>98</v>
      </c>
      <c r="E10714">
        <v>145</v>
      </c>
      <c r="F10714" s="3">
        <v>2006788</v>
      </c>
      <c r="G10714" s="1" t="s">
        <v>977</v>
      </c>
      <c r="H10714">
        <v>661791</v>
      </c>
      <c r="I10714" s="1" t="s">
        <v>1037</v>
      </c>
      <c r="J10714">
        <v>1941029</v>
      </c>
      <c r="K10714" s="1" t="s">
        <v>1478</v>
      </c>
      <c r="L10714">
        <v>2437361</v>
      </c>
      <c r="M10714" s="1" t="s">
        <v>2037</v>
      </c>
      <c r="N10714" s="1" t="str">
        <f t="shared" si="167"/>
        <v>2010-2019</v>
      </c>
    </row>
    <row r="10715" spans="1:14" hidden="1" x14ac:dyDescent="0.3">
      <c r="A10715">
        <v>4016934</v>
      </c>
      <c r="B10715" s="1" t="s">
        <v>808</v>
      </c>
      <c r="C10715">
        <v>2016</v>
      </c>
      <c r="D10715" s="1" t="s">
        <v>98</v>
      </c>
      <c r="E10715">
        <v>145</v>
      </c>
      <c r="F10715" s="3">
        <v>2006788</v>
      </c>
      <c r="G10715" s="1" t="s">
        <v>977</v>
      </c>
      <c r="H10715">
        <v>661791</v>
      </c>
      <c r="I10715" s="1" t="s">
        <v>1037</v>
      </c>
      <c r="J10715">
        <v>661791</v>
      </c>
      <c r="K10715" s="1" t="s">
        <v>1037</v>
      </c>
      <c r="L10715">
        <v>1195119</v>
      </c>
      <c r="M10715" s="1" t="s">
        <v>2035</v>
      </c>
      <c r="N10715" s="1" t="str">
        <f t="shared" si="167"/>
        <v>2010-2019</v>
      </c>
    </row>
    <row r="10716" spans="1:14" hidden="1" x14ac:dyDescent="0.3">
      <c r="A10716">
        <v>4016934</v>
      </c>
      <c r="B10716" s="1" t="s">
        <v>808</v>
      </c>
      <c r="C10716">
        <v>2016</v>
      </c>
      <c r="D10716" s="1" t="s">
        <v>98</v>
      </c>
      <c r="E10716">
        <v>145</v>
      </c>
      <c r="F10716" s="3">
        <v>2006788</v>
      </c>
      <c r="G10716" s="1" t="s">
        <v>977</v>
      </c>
      <c r="H10716">
        <v>661791</v>
      </c>
      <c r="I10716" s="1" t="s">
        <v>1037</v>
      </c>
      <c r="J10716">
        <v>661791</v>
      </c>
      <c r="K10716" s="1" t="s">
        <v>1037</v>
      </c>
      <c r="L10716">
        <v>1978402</v>
      </c>
      <c r="M10716" s="1" t="s">
        <v>2036</v>
      </c>
      <c r="N10716" s="1" t="str">
        <f t="shared" si="167"/>
        <v>2010-2019</v>
      </c>
    </row>
    <row r="10717" spans="1:14" hidden="1" x14ac:dyDescent="0.3">
      <c r="A10717">
        <v>4016934</v>
      </c>
      <c r="B10717" s="1" t="s">
        <v>808</v>
      </c>
      <c r="C10717">
        <v>2016</v>
      </c>
      <c r="D10717" s="1" t="s">
        <v>98</v>
      </c>
      <c r="E10717">
        <v>145</v>
      </c>
      <c r="F10717" s="3">
        <v>2006788</v>
      </c>
      <c r="G10717" s="1" t="s">
        <v>977</v>
      </c>
      <c r="H10717">
        <v>661791</v>
      </c>
      <c r="I10717" s="1" t="s">
        <v>1037</v>
      </c>
      <c r="J10717">
        <v>661791</v>
      </c>
      <c r="K10717" s="1" t="s">
        <v>1037</v>
      </c>
      <c r="L10717">
        <v>2437361</v>
      </c>
      <c r="M10717" s="1" t="s">
        <v>2037</v>
      </c>
      <c r="N10717" s="1" t="str">
        <f t="shared" si="167"/>
        <v>2010-2019</v>
      </c>
    </row>
    <row r="10718" spans="1:14" hidden="1" x14ac:dyDescent="0.3">
      <c r="A10718">
        <v>4016934</v>
      </c>
      <c r="B10718" s="1" t="s">
        <v>808</v>
      </c>
      <c r="C10718">
        <v>2016</v>
      </c>
      <c r="D10718" s="1" t="s">
        <v>98</v>
      </c>
      <c r="E10718">
        <v>145</v>
      </c>
      <c r="F10718" s="3">
        <v>2006788</v>
      </c>
      <c r="G10718" s="1" t="s">
        <v>840</v>
      </c>
      <c r="H10718">
        <v>661791</v>
      </c>
      <c r="I10718" s="1" t="s">
        <v>1037</v>
      </c>
      <c r="J10718">
        <v>1258797</v>
      </c>
      <c r="K10718" s="1" t="s">
        <v>1477</v>
      </c>
      <c r="L10718">
        <v>1195119</v>
      </c>
      <c r="M10718" s="1" t="s">
        <v>2035</v>
      </c>
      <c r="N10718" s="1" t="str">
        <f t="shared" si="167"/>
        <v>2010-2019</v>
      </c>
    </row>
    <row r="10719" spans="1:14" hidden="1" x14ac:dyDescent="0.3">
      <c r="A10719">
        <v>4016934</v>
      </c>
      <c r="B10719" s="1" t="s">
        <v>808</v>
      </c>
      <c r="C10719">
        <v>2016</v>
      </c>
      <c r="D10719" s="1" t="s">
        <v>98</v>
      </c>
      <c r="E10719">
        <v>145</v>
      </c>
      <c r="F10719" s="3">
        <v>2006788</v>
      </c>
      <c r="G10719" s="1" t="s">
        <v>840</v>
      </c>
      <c r="H10719">
        <v>661791</v>
      </c>
      <c r="I10719" s="1" t="s">
        <v>1037</v>
      </c>
      <c r="J10719">
        <v>1258797</v>
      </c>
      <c r="K10719" s="1" t="s">
        <v>1477</v>
      </c>
      <c r="L10719">
        <v>1978402</v>
      </c>
      <c r="M10719" s="1" t="s">
        <v>2036</v>
      </c>
      <c r="N10719" s="1" t="str">
        <f t="shared" si="167"/>
        <v>2010-2019</v>
      </c>
    </row>
    <row r="10720" spans="1:14" hidden="1" x14ac:dyDescent="0.3">
      <c r="A10720">
        <v>4016934</v>
      </c>
      <c r="B10720" s="1" t="s">
        <v>808</v>
      </c>
      <c r="C10720">
        <v>2016</v>
      </c>
      <c r="D10720" s="1" t="s">
        <v>98</v>
      </c>
      <c r="E10720">
        <v>145</v>
      </c>
      <c r="F10720" s="3">
        <v>2006788</v>
      </c>
      <c r="G10720" s="1" t="s">
        <v>840</v>
      </c>
      <c r="H10720">
        <v>661791</v>
      </c>
      <c r="I10720" s="1" t="s">
        <v>1037</v>
      </c>
      <c r="J10720">
        <v>1258797</v>
      </c>
      <c r="K10720" s="1" t="s">
        <v>1477</v>
      </c>
      <c r="L10720">
        <v>2437361</v>
      </c>
      <c r="M10720" s="1" t="s">
        <v>2037</v>
      </c>
      <c r="N10720" s="1" t="str">
        <f t="shared" si="167"/>
        <v>2010-2019</v>
      </c>
    </row>
    <row r="10721" spans="1:14" hidden="1" x14ac:dyDescent="0.3">
      <c r="A10721">
        <v>4016934</v>
      </c>
      <c r="B10721" s="1" t="s">
        <v>808</v>
      </c>
      <c r="C10721">
        <v>2016</v>
      </c>
      <c r="D10721" s="1" t="s">
        <v>98</v>
      </c>
      <c r="E10721">
        <v>145</v>
      </c>
      <c r="F10721" s="3">
        <v>2006788</v>
      </c>
      <c r="G10721" s="1" t="s">
        <v>840</v>
      </c>
      <c r="H10721">
        <v>661791</v>
      </c>
      <c r="I10721" s="1" t="s">
        <v>1037</v>
      </c>
      <c r="J10721">
        <v>1941029</v>
      </c>
      <c r="K10721" s="1" t="s">
        <v>1478</v>
      </c>
      <c r="L10721">
        <v>1195119</v>
      </c>
      <c r="M10721" s="1" t="s">
        <v>2035</v>
      </c>
      <c r="N10721" s="1" t="str">
        <f t="shared" si="167"/>
        <v>2010-2019</v>
      </c>
    </row>
    <row r="10722" spans="1:14" hidden="1" x14ac:dyDescent="0.3">
      <c r="A10722">
        <v>4016934</v>
      </c>
      <c r="B10722" s="1" t="s">
        <v>808</v>
      </c>
      <c r="C10722">
        <v>2016</v>
      </c>
      <c r="D10722" s="1" t="s">
        <v>98</v>
      </c>
      <c r="E10722">
        <v>145</v>
      </c>
      <c r="F10722" s="3">
        <v>2006788</v>
      </c>
      <c r="G10722" s="1" t="s">
        <v>840</v>
      </c>
      <c r="H10722">
        <v>661791</v>
      </c>
      <c r="I10722" s="1" t="s">
        <v>1037</v>
      </c>
      <c r="J10722">
        <v>1941029</v>
      </c>
      <c r="K10722" s="1" t="s">
        <v>1478</v>
      </c>
      <c r="L10722">
        <v>1978402</v>
      </c>
      <c r="M10722" s="1" t="s">
        <v>2036</v>
      </c>
      <c r="N10722" s="1" t="str">
        <f t="shared" si="167"/>
        <v>2010-2019</v>
      </c>
    </row>
    <row r="10723" spans="1:14" hidden="1" x14ac:dyDescent="0.3">
      <c r="A10723">
        <v>4016934</v>
      </c>
      <c r="B10723" s="1" t="s">
        <v>808</v>
      </c>
      <c r="C10723">
        <v>2016</v>
      </c>
      <c r="D10723" s="1" t="s">
        <v>98</v>
      </c>
      <c r="E10723">
        <v>145</v>
      </c>
      <c r="F10723" s="3">
        <v>2006788</v>
      </c>
      <c r="G10723" s="1" t="s">
        <v>840</v>
      </c>
      <c r="H10723">
        <v>661791</v>
      </c>
      <c r="I10723" s="1" t="s">
        <v>1037</v>
      </c>
      <c r="J10723">
        <v>1941029</v>
      </c>
      <c r="K10723" s="1" t="s">
        <v>1478</v>
      </c>
      <c r="L10723">
        <v>2437361</v>
      </c>
      <c r="M10723" s="1" t="s">
        <v>2037</v>
      </c>
      <c r="N10723" s="1" t="str">
        <f t="shared" si="167"/>
        <v>2010-2019</v>
      </c>
    </row>
    <row r="10724" spans="1:14" hidden="1" x14ac:dyDescent="0.3">
      <c r="A10724">
        <v>4016934</v>
      </c>
      <c r="B10724" s="1" t="s">
        <v>808</v>
      </c>
      <c r="C10724">
        <v>2016</v>
      </c>
      <c r="D10724" s="1" t="s">
        <v>98</v>
      </c>
      <c r="E10724">
        <v>145</v>
      </c>
      <c r="F10724" s="3">
        <v>2006788</v>
      </c>
      <c r="G10724" s="1" t="s">
        <v>840</v>
      </c>
      <c r="H10724">
        <v>661791</v>
      </c>
      <c r="I10724" s="1" t="s">
        <v>1037</v>
      </c>
      <c r="J10724">
        <v>661791</v>
      </c>
      <c r="K10724" s="1" t="s">
        <v>1037</v>
      </c>
      <c r="L10724">
        <v>1195119</v>
      </c>
      <c r="M10724" s="1" t="s">
        <v>2035</v>
      </c>
      <c r="N10724" s="1" t="str">
        <f t="shared" si="167"/>
        <v>2010-2019</v>
      </c>
    </row>
    <row r="10725" spans="1:14" hidden="1" x14ac:dyDescent="0.3">
      <c r="A10725">
        <v>4016934</v>
      </c>
      <c r="B10725" s="1" t="s">
        <v>808</v>
      </c>
      <c r="C10725">
        <v>2016</v>
      </c>
      <c r="D10725" s="1" t="s">
        <v>98</v>
      </c>
      <c r="E10725">
        <v>145</v>
      </c>
      <c r="F10725" s="3">
        <v>2006788</v>
      </c>
      <c r="G10725" s="1" t="s">
        <v>840</v>
      </c>
      <c r="H10725">
        <v>661791</v>
      </c>
      <c r="I10725" s="1" t="s">
        <v>1037</v>
      </c>
      <c r="J10725">
        <v>661791</v>
      </c>
      <c r="K10725" s="1" t="s">
        <v>1037</v>
      </c>
      <c r="L10725">
        <v>1978402</v>
      </c>
      <c r="M10725" s="1" t="s">
        <v>2036</v>
      </c>
      <c r="N10725" s="1" t="str">
        <f t="shared" si="167"/>
        <v>2010-2019</v>
      </c>
    </row>
    <row r="10726" spans="1:14" hidden="1" x14ac:dyDescent="0.3">
      <c r="A10726">
        <v>4016934</v>
      </c>
      <c r="B10726" s="1" t="s">
        <v>808</v>
      </c>
      <c r="C10726">
        <v>2016</v>
      </c>
      <c r="D10726" s="1" t="s">
        <v>98</v>
      </c>
      <c r="E10726">
        <v>145</v>
      </c>
      <c r="F10726" s="3">
        <v>2006788</v>
      </c>
      <c r="G10726" s="1" t="s">
        <v>840</v>
      </c>
      <c r="H10726">
        <v>661791</v>
      </c>
      <c r="I10726" s="1" t="s">
        <v>1037</v>
      </c>
      <c r="J10726">
        <v>661791</v>
      </c>
      <c r="K10726" s="1" t="s">
        <v>1037</v>
      </c>
      <c r="L10726">
        <v>2437361</v>
      </c>
      <c r="M10726" s="1" t="s">
        <v>2037</v>
      </c>
      <c r="N10726" s="1" t="str">
        <f t="shared" si="167"/>
        <v>2010-2019</v>
      </c>
    </row>
    <row r="10727" spans="1:14" hidden="1" x14ac:dyDescent="0.3">
      <c r="A10727">
        <v>4016934</v>
      </c>
      <c r="B10727" s="1" t="s">
        <v>808</v>
      </c>
      <c r="C10727">
        <v>2016</v>
      </c>
      <c r="D10727" s="1" t="s">
        <v>98</v>
      </c>
      <c r="E10727">
        <v>145</v>
      </c>
      <c r="F10727" s="3">
        <v>2006788</v>
      </c>
      <c r="G10727" s="1" t="s">
        <v>867</v>
      </c>
      <c r="H10727">
        <v>661791</v>
      </c>
      <c r="I10727" s="1" t="s">
        <v>1037</v>
      </c>
      <c r="J10727">
        <v>1258797</v>
      </c>
      <c r="K10727" s="1" t="s">
        <v>1477</v>
      </c>
      <c r="L10727">
        <v>1195119</v>
      </c>
      <c r="M10727" s="1" t="s">
        <v>2035</v>
      </c>
      <c r="N10727" s="1" t="str">
        <f t="shared" si="167"/>
        <v>2010-2019</v>
      </c>
    </row>
    <row r="10728" spans="1:14" hidden="1" x14ac:dyDescent="0.3">
      <c r="A10728">
        <v>4016934</v>
      </c>
      <c r="B10728" s="1" t="s">
        <v>808</v>
      </c>
      <c r="C10728">
        <v>2016</v>
      </c>
      <c r="D10728" s="1" t="s">
        <v>98</v>
      </c>
      <c r="E10728">
        <v>145</v>
      </c>
      <c r="F10728" s="3">
        <v>2006788</v>
      </c>
      <c r="G10728" s="1" t="s">
        <v>867</v>
      </c>
      <c r="H10728">
        <v>661791</v>
      </c>
      <c r="I10728" s="1" t="s">
        <v>1037</v>
      </c>
      <c r="J10728">
        <v>1258797</v>
      </c>
      <c r="K10728" s="1" t="s">
        <v>1477</v>
      </c>
      <c r="L10728">
        <v>1978402</v>
      </c>
      <c r="M10728" s="1" t="s">
        <v>2036</v>
      </c>
      <c r="N10728" s="1" t="str">
        <f t="shared" si="167"/>
        <v>2010-2019</v>
      </c>
    </row>
    <row r="10729" spans="1:14" hidden="1" x14ac:dyDescent="0.3">
      <c r="A10729">
        <v>4016934</v>
      </c>
      <c r="B10729" s="1" t="s">
        <v>808</v>
      </c>
      <c r="C10729">
        <v>2016</v>
      </c>
      <c r="D10729" s="1" t="s">
        <v>98</v>
      </c>
      <c r="E10729">
        <v>145</v>
      </c>
      <c r="F10729" s="3">
        <v>2006788</v>
      </c>
      <c r="G10729" s="1" t="s">
        <v>867</v>
      </c>
      <c r="H10729">
        <v>661791</v>
      </c>
      <c r="I10729" s="1" t="s">
        <v>1037</v>
      </c>
      <c r="J10729">
        <v>1258797</v>
      </c>
      <c r="K10729" s="1" t="s">
        <v>1477</v>
      </c>
      <c r="L10729">
        <v>2437361</v>
      </c>
      <c r="M10729" s="1" t="s">
        <v>2037</v>
      </c>
      <c r="N10729" s="1" t="str">
        <f t="shared" si="167"/>
        <v>2010-2019</v>
      </c>
    </row>
    <row r="10730" spans="1:14" hidden="1" x14ac:dyDescent="0.3">
      <c r="A10730">
        <v>4016934</v>
      </c>
      <c r="B10730" s="1" t="s">
        <v>808</v>
      </c>
      <c r="C10730">
        <v>2016</v>
      </c>
      <c r="D10730" s="1" t="s">
        <v>98</v>
      </c>
      <c r="E10730">
        <v>145</v>
      </c>
      <c r="F10730" s="3">
        <v>2006788</v>
      </c>
      <c r="G10730" s="1" t="s">
        <v>867</v>
      </c>
      <c r="H10730">
        <v>661791</v>
      </c>
      <c r="I10730" s="1" t="s">
        <v>1037</v>
      </c>
      <c r="J10730">
        <v>1941029</v>
      </c>
      <c r="K10730" s="1" t="s">
        <v>1478</v>
      </c>
      <c r="L10730">
        <v>1195119</v>
      </c>
      <c r="M10730" s="1" t="s">
        <v>2035</v>
      </c>
      <c r="N10730" s="1" t="str">
        <f t="shared" si="167"/>
        <v>2010-2019</v>
      </c>
    </row>
    <row r="10731" spans="1:14" hidden="1" x14ac:dyDescent="0.3">
      <c r="A10731">
        <v>4016934</v>
      </c>
      <c r="B10731" s="1" t="s">
        <v>808</v>
      </c>
      <c r="C10731">
        <v>2016</v>
      </c>
      <c r="D10731" s="1" t="s">
        <v>98</v>
      </c>
      <c r="E10731">
        <v>145</v>
      </c>
      <c r="F10731" s="3">
        <v>2006788</v>
      </c>
      <c r="G10731" s="1" t="s">
        <v>867</v>
      </c>
      <c r="H10731">
        <v>661791</v>
      </c>
      <c r="I10731" s="1" t="s">
        <v>1037</v>
      </c>
      <c r="J10731">
        <v>1941029</v>
      </c>
      <c r="K10731" s="1" t="s">
        <v>1478</v>
      </c>
      <c r="L10731">
        <v>1978402</v>
      </c>
      <c r="M10731" s="1" t="s">
        <v>2036</v>
      </c>
      <c r="N10731" s="1" t="str">
        <f t="shared" si="167"/>
        <v>2010-2019</v>
      </c>
    </row>
    <row r="10732" spans="1:14" hidden="1" x14ac:dyDescent="0.3">
      <c r="A10732">
        <v>4016934</v>
      </c>
      <c r="B10732" s="1" t="s">
        <v>808</v>
      </c>
      <c r="C10732">
        <v>2016</v>
      </c>
      <c r="D10732" s="1" t="s">
        <v>98</v>
      </c>
      <c r="E10732">
        <v>145</v>
      </c>
      <c r="F10732" s="3">
        <v>2006788</v>
      </c>
      <c r="G10732" s="1" t="s">
        <v>867</v>
      </c>
      <c r="H10732">
        <v>661791</v>
      </c>
      <c r="I10732" s="1" t="s">
        <v>1037</v>
      </c>
      <c r="J10732">
        <v>1941029</v>
      </c>
      <c r="K10732" s="1" t="s">
        <v>1478</v>
      </c>
      <c r="L10732">
        <v>2437361</v>
      </c>
      <c r="M10732" s="1" t="s">
        <v>2037</v>
      </c>
      <c r="N10732" s="1" t="str">
        <f t="shared" si="167"/>
        <v>2010-2019</v>
      </c>
    </row>
    <row r="10733" spans="1:14" hidden="1" x14ac:dyDescent="0.3">
      <c r="A10733">
        <v>4016934</v>
      </c>
      <c r="B10733" s="1" t="s">
        <v>808</v>
      </c>
      <c r="C10733">
        <v>2016</v>
      </c>
      <c r="D10733" s="1" t="s">
        <v>98</v>
      </c>
      <c r="E10733">
        <v>145</v>
      </c>
      <c r="F10733" s="3">
        <v>2006788</v>
      </c>
      <c r="G10733" s="1" t="s">
        <v>867</v>
      </c>
      <c r="H10733">
        <v>661791</v>
      </c>
      <c r="I10733" s="1" t="s">
        <v>1037</v>
      </c>
      <c r="J10733">
        <v>661791</v>
      </c>
      <c r="K10733" s="1" t="s">
        <v>1037</v>
      </c>
      <c r="L10733">
        <v>1195119</v>
      </c>
      <c r="M10733" s="1" t="s">
        <v>2035</v>
      </c>
      <c r="N10733" s="1" t="str">
        <f t="shared" si="167"/>
        <v>2010-2019</v>
      </c>
    </row>
    <row r="10734" spans="1:14" hidden="1" x14ac:dyDescent="0.3">
      <c r="A10734">
        <v>4016934</v>
      </c>
      <c r="B10734" s="1" t="s">
        <v>808</v>
      </c>
      <c r="C10734">
        <v>2016</v>
      </c>
      <c r="D10734" s="1" t="s">
        <v>98</v>
      </c>
      <c r="E10734">
        <v>145</v>
      </c>
      <c r="F10734" s="3">
        <v>2006788</v>
      </c>
      <c r="G10734" s="1" t="s">
        <v>867</v>
      </c>
      <c r="H10734">
        <v>661791</v>
      </c>
      <c r="I10734" s="1" t="s">
        <v>1037</v>
      </c>
      <c r="J10734">
        <v>661791</v>
      </c>
      <c r="K10734" s="1" t="s">
        <v>1037</v>
      </c>
      <c r="L10734">
        <v>1978402</v>
      </c>
      <c r="M10734" s="1" t="s">
        <v>2036</v>
      </c>
      <c r="N10734" s="1" t="str">
        <f t="shared" si="167"/>
        <v>2010-2019</v>
      </c>
    </row>
    <row r="10735" spans="1:14" hidden="1" x14ac:dyDescent="0.3">
      <c r="A10735">
        <v>4016934</v>
      </c>
      <c r="B10735" s="1" t="s">
        <v>808</v>
      </c>
      <c r="C10735">
        <v>2016</v>
      </c>
      <c r="D10735" s="1" t="s">
        <v>98</v>
      </c>
      <c r="E10735">
        <v>145</v>
      </c>
      <c r="F10735" s="3">
        <v>2006788</v>
      </c>
      <c r="G10735" s="1" t="s">
        <v>867</v>
      </c>
      <c r="H10735">
        <v>661791</v>
      </c>
      <c r="I10735" s="1" t="s">
        <v>1037</v>
      </c>
      <c r="J10735">
        <v>661791</v>
      </c>
      <c r="K10735" s="1" t="s">
        <v>1037</v>
      </c>
      <c r="L10735">
        <v>2437361</v>
      </c>
      <c r="M10735" s="1" t="s">
        <v>2037</v>
      </c>
      <c r="N10735" s="1" t="str">
        <f t="shared" si="167"/>
        <v>2010-2019</v>
      </c>
    </row>
    <row r="10736" spans="1:14" hidden="1" x14ac:dyDescent="0.3">
      <c r="A10736">
        <v>4016934</v>
      </c>
      <c r="B10736" s="1" t="s">
        <v>808</v>
      </c>
      <c r="C10736">
        <v>2016</v>
      </c>
      <c r="D10736" s="1" t="s">
        <v>98</v>
      </c>
      <c r="E10736">
        <v>145</v>
      </c>
      <c r="F10736" s="3">
        <v>2006788</v>
      </c>
      <c r="G10736" s="1" t="s">
        <v>847</v>
      </c>
      <c r="H10736">
        <v>661791</v>
      </c>
      <c r="I10736" s="1" t="s">
        <v>1037</v>
      </c>
      <c r="J10736">
        <v>1258797</v>
      </c>
      <c r="K10736" s="1" t="s">
        <v>1477</v>
      </c>
      <c r="L10736">
        <v>1195119</v>
      </c>
      <c r="M10736" s="1" t="s">
        <v>2035</v>
      </c>
      <c r="N10736" s="1" t="str">
        <f t="shared" si="167"/>
        <v>2010-2019</v>
      </c>
    </row>
    <row r="10737" spans="1:14" hidden="1" x14ac:dyDescent="0.3">
      <c r="A10737">
        <v>4016934</v>
      </c>
      <c r="B10737" s="1" t="s">
        <v>808</v>
      </c>
      <c r="C10737">
        <v>2016</v>
      </c>
      <c r="D10737" s="1" t="s">
        <v>98</v>
      </c>
      <c r="E10737">
        <v>145</v>
      </c>
      <c r="F10737" s="3">
        <v>2006788</v>
      </c>
      <c r="G10737" s="1" t="s">
        <v>847</v>
      </c>
      <c r="H10737">
        <v>661791</v>
      </c>
      <c r="I10737" s="1" t="s">
        <v>1037</v>
      </c>
      <c r="J10737">
        <v>1258797</v>
      </c>
      <c r="K10737" s="1" t="s">
        <v>1477</v>
      </c>
      <c r="L10737">
        <v>1978402</v>
      </c>
      <c r="M10737" s="1" t="s">
        <v>2036</v>
      </c>
      <c r="N10737" s="1" t="str">
        <f t="shared" si="167"/>
        <v>2010-2019</v>
      </c>
    </row>
    <row r="10738" spans="1:14" hidden="1" x14ac:dyDescent="0.3">
      <c r="A10738">
        <v>4016934</v>
      </c>
      <c r="B10738" s="1" t="s">
        <v>808</v>
      </c>
      <c r="C10738">
        <v>2016</v>
      </c>
      <c r="D10738" s="1" t="s">
        <v>98</v>
      </c>
      <c r="E10738">
        <v>145</v>
      </c>
      <c r="F10738" s="3">
        <v>2006788</v>
      </c>
      <c r="G10738" s="1" t="s">
        <v>847</v>
      </c>
      <c r="H10738">
        <v>661791</v>
      </c>
      <c r="I10738" s="1" t="s">
        <v>1037</v>
      </c>
      <c r="J10738">
        <v>1258797</v>
      </c>
      <c r="K10738" s="1" t="s">
        <v>1477</v>
      </c>
      <c r="L10738">
        <v>2437361</v>
      </c>
      <c r="M10738" s="1" t="s">
        <v>2037</v>
      </c>
      <c r="N10738" s="1" t="str">
        <f t="shared" si="167"/>
        <v>2010-2019</v>
      </c>
    </row>
    <row r="10739" spans="1:14" hidden="1" x14ac:dyDescent="0.3">
      <c r="A10739">
        <v>4016934</v>
      </c>
      <c r="B10739" s="1" t="s">
        <v>808</v>
      </c>
      <c r="C10739">
        <v>2016</v>
      </c>
      <c r="D10739" s="1" t="s">
        <v>98</v>
      </c>
      <c r="E10739">
        <v>145</v>
      </c>
      <c r="F10739" s="3">
        <v>2006788</v>
      </c>
      <c r="G10739" s="1" t="s">
        <v>847</v>
      </c>
      <c r="H10739">
        <v>661791</v>
      </c>
      <c r="I10739" s="1" t="s">
        <v>1037</v>
      </c>
      <c r="J10739">
        <v>1941029</v>
      </c>
      <c r="K10739" s="1" t="s">
        <v>1478</v>
      </c>
      <c r="L10739">
        <v>1195119</v>
      </c>
      <c r="M10739" s="1" t="s">
        <v>2035</v>
      </c>
      <c r="N10739" s="1" t="str">
        <f t="shared" si="167"/>
        <v>2010-2019</v>
      </c>
    </row>
    <row r="10740" spans="1:14" hidden="1" x14ac:dyDescent="0.3">
      <c r="A10740">
        <v>4016934</v>
      </c>
      <c r="B10740" s="1" t="s">
        <v>808</v>
      </c>
      <c r="C10740">
        <v>2016</v>
      </c>
      <c r="D10740" s="1" t="s">
        <v>98</v>
      </c>
      <c r="E10740">
        <v>145</v>
      </c>
      <c r="F10740" s="3">
        <v>2006788</v>
      </c>
      <c r="G10740" s="1" t="s">
        <v>847</v>
      </c>
      <c r="H10740">
        <v>661791</v>
      </c>
      <c r="I10740" s="1" t="s">
        <v>1037</v>
      </c>
      <c r="J10740">
        <v>1941029</v>
      </c>
      <c r="K10740" s="1" t="s">
        <v>1478</v>
      </c>
      <c r="L10740">
        <v>1978402</v>
      </c>
      <c r="M10740" s="1" t="s">
        <v>2036</v>
      </c>
      <c r="N10740" s="1" t="str">
        <f t="shared" si="167"/>
        <v>2010-2019</v>
      </c>
    </row>
    <row r="10741" spans="1:14" hidden="1" x14ac:dyDescent="0.3">
      <c r="A10741">
        <v>4016934</v>
      </c>
      <c r="B10741" s="1" t="s">
        <v>808</v>
      </c>
      <c r="C10741">
        <v>2016</v>
      </c>
      <c r="D10741" s="1" t="s">
        <v>98</v>
      </c>
      <c r="E10741">
        <v>145</v>
      </c>
      <c r="F10741" s="3">
        <v>2006788</v>
      </c>
      <c r="G10741" s="1" t="s">
        <v>847</v>
      </c>
      <c r="H10741">
        <v>661791</v>
      </c>
      <c r="I10741" s="1" t="s">
        <v>1037</v>
      </c>
      <c r="J10741">
        <v>1941029</v>
      </c>
      <c r="K10741" s="1" t="s">
        <v>1478</v>
      </c>
      <c r="L10741">
        <v>2437361</v>
      </c>
      <c r="M10741" s="1" t="s">
        <v>2037</v>
      </c>
      <c r="N10741" s="1" t="str">
        <f t="shared" si="167"/>
        <v>2010-2019</v>
      </c>
    </row>
    <row r="10742" spans="1:14" hidden="1" x14ac:dyDescent="0.3">
      <c r="A10742">
        <v>4016934</v>
      </c>
      <c r="B10742" s="1" t="s">
        <v>808</v>
      </c>
      <c r="C10742">
        <v>2016</v>
      </c>
      <c r="D10742" s="1" t="s">
        <v>98</v>
      </c>
      <c r="E10742">
        <v>145</v>
      </c>
      <c r="F10742" s="3">
        <v>2006788</v>
      </c>
      <c r="G10742" s="1" t="s">
        <v>847</v>
      </c>
      <c r="H10742">
        <v>661791</v>
      </c>
      <c r="I10742" s="1" t="s">
        <v>1037</v>
      </c>
      <c r="J10742">
        <v>661791</v>
      </c>
      <c r="K10742" s="1" t="s">
        <v>1037</v>
      </c>
      <c r="L10742">
        <v>1195119</v>
      </c>
      <c r="M10742" s="1" t="s">
        <v>2035</v>
      </c>
      <c r="N10742" s="1" t="str">
        <f t="shared" si="167"/>
        <v>2010-2019</v>
      </c>
    </row>
    <row r="10743" spans="1:14" hidden="1" x14ac:dyDescent="0.3">
      <c r="A10743">
        <v>4016934</v>
      </c>
      <c r="B10743" s="1" t="s">
        <v>808</v>
      </c>
      <c r="C10743">
        <v>2016</v>
      </c>
      <c r="D10743" s="1" t="s">
        <v>98</v>
      </c>
      <c r="E10743">
        <v>145</v>
      </c>
      <c r="F10743" s="3">
        <v>2006788</v>
      </c>
      <c r="G10743" s="1" t="s">
        <v>847</v>
      </c>
      <c r="H10743">
        <v>661791</v>
      </c>
      <c r="I10743" s="1" t="s">
        <v>1037</v>
      </c>
      <c r="J10743">
        <v>661791</v>
      </c>
      <c r="K10743" s="1" t="s">
        <v>1037</v>
      </c>
      <c r="L10743">
        <v>1978402</v>
      </c>
      <c r="M10743" s="1" t="s">
        <v>2036</v>
      </c>
      <c r="N10743" s="1" t="str">
        <f t="shared" si="167"/>
        <v>2010-2019</v>
      </c>
    </row>
    <row r="10744" spans="1:14" hidden="1" x14ac:dyDescent="0.3">
      <c r="A10744">
        <v>4016934</v>
      </c>
      <c r="B10744" s="1" t="s">
        <v>808</v>
      </c>
      <c r="C10744">
        <v>2016</v>
      </c>
      <c r="D10744" s="1" t="s">
        <v>98</v>
      </c>
      <c r="E10744">
        <v>145</v>
      </c>
      <c r="F10744" s="3">
        <v>2006788</v>
      </c>
      <c r="G10744" s="1" t="s">
        <v>847</v>
      </c>
      <c r="H10744">
        <v>661791</v>
      </c>
      <c r="I10744" s="1" t="s">
        <v>1037</v>
      </c>
      <c r="J10744">
        <v>661791</v>
      </c>
      <c r="K10744" s="1" t="s">
        <v>1037</v>
      </c>
      <c r="L10744">
        <v>2437361</v>
      </c>
      <c r="M10744" s="1" t="s">
        <v>2037</v>
      </c>
      <c r="N10744" s="1" t="str">
        <f t="shared" si="167"/>
        <v>2010-2019</v>
      </c>
    </row>
    <row r="10745" spans="1:14" hidden="1" x14ac:dyDescent="0.3">
      <c r="A10745">
        <v>45152</v>
      </c>
      <c r="B10745" s="1" t="s">
        <v>323</v>
      </c>
      <c r="C10745">
        <v>1952</v>
      </c>
      <c r="D10745" s="1" t="s">
        <v>145</v>
      </c>
      <c r="E10745">
        <v>103</v>
      </c>
      <c r="F10745" s="3">
        <v>1884537</v>
      </c>
      <c r="G10745" s="1" t="s">
        <v>944</v>
      </c>
      <c r="H10745">
        <v>2045</v>
      </c>
      <c r="I10745" s="1" t="s">
        <v>1045</v>
      </c>
      <c r="J10745">
        <v>173679</v>
      </c>
      <c r="K10745" s="1" t="s">
        <v>1268</v>
      </c>
      <c r="L10745">
        <v>37</v>
      </c>
      <c r="M10745" s="1" t="s">
        <v>1046</v>
      </c>
      <c r="N10745" s="1" t="str">
        <f t="shared" si="167"/>
        <v>1950-1959</v>
      </c>
    </row>
    <row r="10746" spans="1:14" hidden="1" x14ac:dyDescent="0.3">
      <c r="A10746">
        <v>45152</v>
      </c>
      <c r="B10746" s="1" t="s">
        <v>323</v>
      </c>
      <c r="C10746">
        <v>1952</v>
      </c>
      <c r="D10746" s="1" t="s">
        <v>145</v>
      </c>
      <c r="E10746">
        <v>103</v>
      </c>
      <c r="F10746" s="3">
        <v>1884537</v>
      </c>
      <c r="G10746" s="1" t="s">
        <v>944</v>
      </c>
      <c r="H10746">
        <v>2045</v>
      </c>
      <c r="I10746" s="1" t="s">
        <v>1045</v>
      </c>
      <c r="J10746">
        <v>173679</v>
      </c>
      <c r="K10746" s="1" t="s">
        <v>1268</v>
      </c>
      <c r="L10746">
        <v>640307</v>
      </c>
      <c r="M10746" s="1" t="s">
        <v>1699</v>
      </c>
      <c r="N10746" s="1" t="str">
        <f t="shared" si="167"/>
        <v>1950-1959</v>
      </c>
    </row>
    <row r="10747" spans="1:14" hidden="1" x14ac:dyDescent="0.3">
      <c r="A10747">
        <v>45152</v>
      </c>
      <c r="B10747" s="1" t="s">
        <v>323</v>
      </c>
      <c r="C10747">
        <v>1952</v>
      </c>
      <c r="D10747" s="1" t="s">
        <v>145</v>
      </c>
      <c r="E10747">
        <v>103</v>
      </c>
      <c r="F10747" s="3">
        <v>1884537</v>
      </c>
      <c r="G10747" s="1" t="s">
        <v>944</v>
      </c>
      <c r="H10747">
        <v>2045</v>
      </c>
      <c r="I10747" s="1" t="s">
        <v>1045</v>
      </c>
      <c r="J10747">
        <v>173679</v>
      </c>
      <c r="K10747" s="1" t="s">
        <v>1268</v>
      </c>
      <c r="L10747">
        <v>1666</v>
      </c>
      <c r="M10747" s="1" t="s">
        <v>1700</v>
      </c>
      <c r="N10747" s="1" t="str">
        <f t="shared" si="167"/>
        <v>1950-1959</v>
      </c>
    </row>
    <row r="10748" spans="1:14" hidden="1" x14ac:dyDescent="0.3">
      <c r="A10748">
        <v>45152</v>
      </c>
      <c r="B10748" s="1" t="s">
        <v>323</v>
      </c>
      <c r="C10748">
        <v>1952</v>
      </c>
      <c r="D10748" s="1" t="s">
        <v>145</v>
      </c>
      <c r="E10748">
        <v>103</v>
      </c>
      <c r="F10748" s="3">
        <v>1884537</v>
      </c>
      <c r="G10748" s="1" t="s">
        <v>944</v>
      </c>
      <c r="H10748">
        <v>2045</v>
      </c>
      <c r="I10748" s="1" t="s">
        <v>1045</v>
      </c>
      <c r="J10748">
        <v>337582</v>
      </c>
      <c r="K10748" s="1" t="s">
        <v>1269</v>
      </c>
      <c r="L10748">
        <v>37</v>
      </c>
      <c r="M10748" s="1" t="s">
        <v>1046</v>
      </c>
      <c r="N10748" s="1" t="str">
        <f t="shared" si="167"/>
        <v>1950-1959</v>
      </c>
    </row>
    <row r="10749" spans="1:14" hidden="1" x14ac:dyDescent="0.3">
      <c r="A10749">
        <v>45152</v>
      </c>
      <c r="B10749" s="1" t="s">
        <v>323</v>
      </c>
      <c r="C10749">
        <v>1952</v>
      </c>
      <c r="D10749" s="1" t="s">
        <v>145</v>
      </c>
      <c r="E10749">
        <v>103</v>
      </c>
      <c r="F10749" s="3">
        <v>1884537</v>
      </c>
      <c r="G10749" s="1" t="s">
        <v>944</v>
      </c>
      <c r="H10749">
        <v>2045</v>
      </c>
      <c r="I10749" s="1" t="s">
        <v>1045</v>
      </c>
      <c r="J10749">
        <v>337582</v>
      </c>
      <c r="K10749" s="1" t="s">
        <v>1269</v>
      </c>
      <c r="L10749">
        <v>640307</v>
      </c>
      <c r="M10749" s="1" t="s">
        <v>1699</v>
      </c>
      <c r="N10749" s="1" t="str">
        <f t="shared" si="167"/>
        <v>1950-1959</v>
      </c>
    </row>
    <row r="10750" spans="1:14" hidden="1" x14ac:dyDescent="0.3">
      <c r="A10750">
        <v>45152</v>
      </c>
      <c r="B10750" s="1" t="s">
        <v>323</v>
      </c>
      <c r="C10750">
        <v>1952</v>
      </c>
      <c r="D10750" s="1" t="s">
        <v>145</v>
      </c>
      <c r="E10750">
        <v>103</v>
      </c>
      <c r="F10750" s="3">
        <v>1884537</v>
      </c>
      <c r="G10750" s="1" t="s">
        <v>944</v>
      </c>
      <c r="H10750">
        <v>2045</v>
      </c>
      <c r="I10750" s="1" t="s">
        <v>1045</v>
      </c>
      <c r="J10750">
        <v>337582</v>
      </c>
      <c r="K10750" s="1" t="s">
        <v>1269</v>
      </c>
      <c r="L10750">
        <v>1666</v>
      </c>
      <c r="M10750" s="1" t="s">
        <v>1700</v>
      </c>
      <c r="N10750" s="1" t="str">
        <f t="shared" si="167"/>
        <v>1950-1959</v>
      </c>
    </row>
    <row r="10751" spans="1:14" hidden="1" x14ac:dyDescent="0.3">
      <c r="A10751">
        <v>45152</v>
      </c>
      <c r="B10751" s="1" t="s">
        <v>323</v>
      </c>
      <c r="C10751">
        <v>1952</v>
      </c>
      <c r="D10751" s="1" t="s">
        <v>145</v>
      </c>
      <c r="E10751">
        <v>103</v>
      </c>
      <c r="F10751" s="3">
        <v>1884537</v>
      </c>
      <c r="G10751" s="1" t="s">
        <v>944</v>
      </c>
      <c r="H10751">
        <v>37</v>
      </c>
      <c r="I10751" s="1" t="s">
        <v>1046</v>
      </c>
      <c r="J10751">
        <v>173679</v>
      </c>
      <c r="K10751" s="1" t="s">
        <v>1268</v>
      </c>
      <c r="L10751">
        <v>37</v>
      </c>
      <c r="M10751" s="1" t="s">
        <v>1046</v>
      </c>
      <c r="N10751" s="1" t="str">
        <f t="shared" si="167"/>
        <v>1950-1959</v>
      </c>
    </row>
    <row r="10752" spans="1:14" hidden="1" x14ac:dyDescent="0.3">
      <c r="A10752">
        <v>45152</v>
      </c>
      <c r="B10752" s="1" t="s">
        <v>323</v>
      </c>
      <c r="C10752">
        <v>1952</v>
      </c>
      <c r="D10752" s="1" t="s">
        <v>145</v>
      </c>
      <c r="E10752">
        <v>103</v>
      </c>
      <c r="F10752" s="3">
        <v>1884537</v>
      </c>
      <c r="G10752" s="1" t="s">
        <v>944</v>
      </c>
      <c r="H10752">
        <v>37</v>
      </c>
      <c r="I10752" s="1" t="s">
        <v>1046</v>
      </c>
      <c r="J10752">
        <v>173679</v>
      </c>
      <c r="K10752" s="1" t="s">
        <v>1268</v>
      </c>
      <c r="L10752">
        <v>640307</v>
      </c>
      <c r="M10752" s="1" t="s">
        <v>1699</v>
      </c>
      <c r="N10752" s="1" t="str">
        <f t="shared" si="167"/>
        <v>1950-1959</v>
      </c>
    </row>
    <row r="10753" spans="1:14" hidden="1" x14ac:dyDescent="0.3">
      <c r="A10753">
        <v>45152</v>
      </c>
      <c r="B10753" s="1" t="s">
        <v>323</v>
      </c>
      <c r="C10753">
        <v>1952</v>
      </c>
      <c r="D10753" s="1" t="s">
        <v>145</v>
      </c>
      <c r="E10753">
        <v>103</v>
      </c>
      <c r="F10753" s="3">
        <v>1884537</v>
      </c>
      <c r="G10753" s="1" t="s">
        <v>944</v>
      </c>
      <c r="H10753">
        <v>37</v>
      </c>
      <c r="I10753" s="1" t="s">
        <v>1046</v>
      </c>
      <c r="J10753">
        <v>173679</v>
      </c>
      <c r="K10753" s="1" t="s">
        <v>1268</v>
      </c>
      <c r="L10753">
        <v>1666</v>
      </c>
      <c r="M10753" s="1" t="s">
        <v>1700</v>
      </c>
      <c r="N10753" s="1" t="str">
        <f t="shared" si="167"/>
        <v>1950-1959</v>
      </c>
    </row>
    <row r="10754" spans="1:14" hidden="1" x14ac:dyDescent="0.3">
      <c r="A10754">
        <v>45152</v>
      </c>
      <c r="B10754" s="1" t="s">
        <v>323</v>
      </c>
      <c r="C10754">
        <v>1952</v>
      </c>
      <c r="D10754" s="1" t="s">
        <v>145</v>
      </c>
      <c r="E10754">
        <v>103</v>
      </c>
      <c r="F10754" s="3">
        <v>1884537</v>
      </c>
      <c r="G10754" s="1" t="s">
        <v>944</v>
      </c>
      <c r="H10754">
        <v>37</v>
      </c>
      <c r="I10754" s="1" t="s">
        <v>1046</v>
      </c>
      <c r="J10754">
        <v>337582</v>
      </c>
      <c r="K10754" s="1" t="s">
        <v>1269</v>
      </c>
      <c r="L10754">
        <v>37</v>
      </c>
      <c r="M10754" s="1" t="s">
        <v>1046</v>
      </c>
      <c r="N10754" s="1" t="str">
        <f t="shared" ref="N10754:N10817" si="168">INT(C10754/10)*10 &amp; "-" &amp; INT(C10754/10)*10+9</f>
        <v>1950-1959</v>
      </c>
    </row>
    <row r="10755" spans="1:14" hidden="1" x14ac:dyDescent="0.3">
      <c r="A10755">
        <v>45152</v>
      </c>
      <c r="B10755" s="1" t="s">
        <v>323</v>
      </c>
      <c r="C10755">
        <v>1952</v>
      </c>
      <c r="D10755" s="1" t="s">
        <v>145</v>
      </c>
      <c r="E10755">
        <v>103</v>
      </c>
      <c r="F10755" s="3">
        <v>1884537</v>
      </c>
      <c r="G10755" s="1" t="s">
        <v>944</v>
      </c>
      <c r="H10755">
        <v>37</v>
      </c>
      <c r="I10755" s="1" t="s">
        <v>1046</v>
      </c>
      <c r="J10755">
        <v>337582</v>
      </c>
      <c r="K10755" s="1" t="s">
        <v>1269</v>
      </c>
      <c r="L10755">
        <v>640307</v>
      </c>
      <c r="M10755" s="1" t="s">
        <v>1699</v>
      </c>
      <c r="N10755" s="1" t="str">
        <f t="shared" si="168"/>
        <v>1950-1959</v>
      </c>
    </row>
    <row r="10756" spans="1:14" hidden="1" x14ac:dyDescent="0.3">
      <c r="A10756">
        <v>45152</v>
      </c>
      <c r="B10756" s="1" t="s">
        <v>323</v>
      </c>
      <c r="C10756">
        <v>1952</v>
      </c>
      <c r="D10756" s="1" t="s">
        <v>145</v>
      </c>
      <c r="E10756">
        <v>103</v>
      </c>
      <c r="F10756" s="3">
        <v>1884537</v>
      </c>
      <c r="G10756" s="1" t="s">
        <v>944</v>
      </c>
      <c r="H10756">
        <v>37</v>
      </c>
      <c r="I10756" s="1" t="s">
        <v>1046</v>
      </c>
      <c r="J10756">
        <v>337582</v>
      </c>
      <c r="K10756" s="1" t="s">
        <v>1269</v>
      </c>
      <c r="L10756">
        <v>1666</v>
      </c>
      <c r="M10756" s="1" t="s">
        <v>1700</v>
      </c>
      <c r="N10756" s="1" t="str">
        <f t="shared" si="168"/>
        <v>1950-1959</v>
      </c>
    </row>
    <row r="10757" spans="1:14" hidden="1" x14ac:dyDescent="0.3">
      <c r="A10757">
        <v>45152</v>
      </c>
      <c r="B10757" s="1" t="s">
        <v>323</v>
      </c>
      <c r="C10757">
        <v>1952</v>
      </c>
      <c r="D10757" s="1" t="s">
        <v>145</v>
      </c>
      <c r="E10757">
        <v>103</v>
      </c>
      <c r="F10757" s="3">
        <v>1884537</v>
      </c>
      <c r="G10757" s="1" t="s">
        <v>886</v>
      </c>
      <c r="H10757">
        <v>2045</v>
      </c>
      <c r="I10757" s="1" t="s">
        <v>1045</v>
      </c>
      <c r="J10757">
        <v>173679</v>
      </c>
      <c r="K10757" s="1" t="s">
        <v>1268</v>
      </c>
      <c r="L10757">
        <v>37</v>
      </c>
      <c r="M10757" s="1" t="s">
        <v>1046</v>
      </c>
      <c r="N10757" s="1" t="str">
        <f t="shared" si="168"/>
        <v>1950-1959</v>
      </c>
    </row>
    <row r="10758" spans="1:14" hidden="1" x14ac:dyDescent="0.3">
      <c r="A10758">
        <v>45152</v>
      </c>
      <c r="B10758" s="1" t="s">
        <v>323</v>
      </c>
      <c r="C10758">
        <v>1952</v>
      </c>
      <c r="D10758" s="1" t="s">
        <v>145</v>
      </c>
      <c r="E10758">
        <v>103</v>
      </c>
      <c r="F10758" s="3">
        <v>1884537</v>
      </c>
      <c r="G10758" s="1" t="s">
        <v>886</v>
      </c>
      <c r="H10758">
        <v>2045</v>
      </c>
      <c r="I10758" s="1" t="s">
        <v>1045</v>
      </c>
      <c r="J10758">
        <v>173679</v>
      </c>
      <c r="K10758" s="1" t="s">
        <v>1268</v>
      </c>
      <c r="L10758">
        <v>640307</v>
      </c>
      <c r="M10758" s="1" t="s">
        <v>1699</v>
      </c>
      <c r="N10758" s="1" t="str">
        <f t="shared" si="168"/>
        <v>1950-1959</v>
      </c>
    </row>
    <row r="10759" spans="1:14" hidden="1" x14ac:dyDescent="0.3">
      <c r="A10759">
        <v>45152</v>
      </c>
      <c r="B10759" s="1" t="s">
        <v>323</v>
      </c>
      <c r="C10759">
        <v>1952</v>
      </c>
      <c r="D10759" s="1" t="s">
        <v>145</v>
      </c>
      <c r="E10759">
        <v>103</v>
      </c>
      <c r="F10759" s="3">
        <v>1884537</v>
      </c>
      <c r="G10759" s="1" t="s">
        <v>886</v>
      </c>
      <c r="H10759">
        <v>2045</v>
      </c>
      <c r="I10759" s="1" t="s">
        <v>1045</v>
      </c>
      <c r="J10759">
        <v>173679</v>
      </c>
      <c r="K10759" s="1" t="s">
        <v>1268</v>
      </c>
      <c r="L10759">
        <v>1666</v>
      </c>
      <c r="M10759" s="1" t="s">
        <v>1700</v>
      </c>
      <c r="N10759" s="1" t="str">
        <f t="shared" si="168"/>
        <v>1950-1959</v>
      </c>
    </row>
    <row r="10760" spans="1:14" hidden="1" x14ac:dyDescent="0.3">
      <c r="A10760">
        <v>45152</v>
      </c>
      <c r="B10760" s="1" t="s">
        <v>323</v>
      </c>
      <c r="C10760">
        <v>1952</v>
      </c>
      <c r="D10760" s="1" t="s">
        <v>145</v>
      </c>
      <c r="E10760">
        <v>103</v>
      </c>
      <c r="F10760" s="3">
        <v>1884537</v>
      </c>
      <c r="G10760" s="1" t="s">
        <v>886</v>
      </c>
      <c r="H10760">
        <v>2045</v>
      </c>
      <c r="I10760" s="1" t="s">
        <v>1045</v>
      </c>
      <c r="J10760">
        <v>337582</v>
      </c>
      <c r="K10760" s="1" t="s">
        <v>1269</v>
      </c>
      <c r="L10760">
        <v>37</v>
      </c>
      <c r="M10760" s="1" t="s">
        <v>1046</v>
      </c>
      <c r="N10760" s="1" t="str">
        <f t="shared" si="168"/>
        <v>1950-1959</v>
      </c>
    </row>
    <row r="10761" spans="1:14" hidden="1" x14ac:dyDescent="0.3">
      <c r="A10761">
        <v>45152</v>
      </c>
      <c r="B10761" s="1" t="s">
        <v>323</v>
      </c>
      <c r="C10761">
        <v>1952</v>
      </c>
      <c r="D10761" s="1" t="s">
        <v>145</v>
      </c>
      <c r="E10761">
        <v>103</v>
      </c>
      <c r="F10761" s="3">
        <v>1884537</v>
      </c>
      <c r="G10761" s="1" t="s">
        <v>886</v>
      </c>
      <c r="H10761">
        <v>2045</v>
      </c>
      <c r="I10761" s="1" t="s">
        <v>1045</v>
      </c>
      <c r="J10761">
        <v>337582</v>
      </c>
      <c r="K10761" s="1" t="s">
        <v>1269</v>
      </c>
      <c r="L10761">
        <v>640307</v>
      </c>
      <c r="M10761" s="1" t="s">
        <v>1699</v>
      </c>
      <c r="N10761" s="1" t="str">
        <f t="shared" si="168"/>
        <v>1950-1959</v>
      </c>
    </row>
    <row r="10762" spans="1:14" hidden="1" x14ac:dyDescent="0.3">
      <c r="A10762">
        <v>45152</v>
      </c>
      <c r="B10762" s="1" t="s">
        <v>323</v>
      </c>
      <c r="C10762">
        <v>1952</v>
      </c>
      <c r="D10762" s="1" t="s">
        <v>145</v>
      </c>
      <c r="E10762">
        <v>103</v>
      </c>
      <c r="F10762" s="3">
        <v>1884537</v>
      </c>
      <c r="G10762" s="1" t="s">
        <v>886</v>
      </c>
      <c r="H10762">
        <v>2045</v>
      </c>
      <c r="I10762" s="1" t="s">
        <v>1045</v>
      </c>
      <c r="J10762">
        <v>337582</v>
      </c>
      <c r="K10762" s="1" t="s">
        <v>1269</v>
      </c>
      <c r="L10762">
        <v>1666</v>
      </c>
      <c r="M10762" s="1" t="s">
        <v>1700</v>
      </c>
      <c r="N10762" s="1" t="str">
        <f t="shared" si="168"/>
        <v>1950-1959</v>
      </c>
    </row>
    <row r="10763" spans="1:14" hidden="1" x14ac:dyDescent="0.3">
      <c r="A10763">
        <v>45152</v>
      </c>
      <c r="B10763" s="1" t="s">
        <v>323</v>
      </c>
      <c r="C10763">
        <v>1952</v>
      </c>
      <c r="D10763" s="1" t="s">
        <v>145</v>
      </c>
      <c r="E10763">
        <v>103</v>
      </c>
      <c r="F10763" s="3">
        <v>1884537</v>
      </c>
      <c r="G10763" s="1" t="s">
        <v>886</v>
      </c>
      <c r="H10763">
        <v>37</v>
      </c>
      <c r="I10763" s="1" t="s">
        <v>1046</v>
      </c>
      <c r="J10763">
        <v>173679</v>
      </c>
      <c r="K10763" s="1" t="s">
        <v>1268</v>
      </c>
      <c r="L10763">
        <v>37</v>
      </c>
      <c r="M10763" s="1" t="s">
        <v>1046</v>
      </c>
      <c r="N10763" s="1" t="str">
        <f t="shared" si="168"/>
        <v>1950-1959</v>
      </c>
    </row>
    <row r="10764" spans="1:14" hidden="1" x14ac:dyDescent="0.3">
      <c r="A10764">
        <v>45152</v>
      </c>
      <c r="B10764" s="1" t="s">
        <v>323</v>
      </c>
      <c r="C10764">
        <v>1952</v>
      </c>
      <c r="D10764" s="1" t="s">
        <v>145</v>
      </c>
      <c r="E10764">
        <v>103</v>
      </c>
      <c r="F10764" s="3">
        <v>1884537</v>
      </c>
      <c r="G10764" s="1" t="s">
        <v>886</v>
      </c>
      <c r="H10764">
        <v>37</v>
      </c>
      <c r="I10764" s="1" t="s">
        <v>1046</v>
      </c>
      <c r="J10764">
        <v>173679</v>
      </c>
      <c r="K10764" s="1" t="s">
        <v>1268</v>
      </c>
      <c r="L10764">
        <v>640307</v>
      </c>
      <c r="M10764" s="1" t="s">
        <v>1699</v>
      </c>
      <c r="N10764" s="1" t="str">
        <f t="shared" si="168"/>
        <v>1950-1959</v>
      </c>
    </row>
    <row r="10765" spans="1:14" hidden="1" x14ac:dyDescent="0.3">
      <c r="A10765">
        <v>45152</v>
      </c>
      <c r="B10765" s="1" t="s">
        <v>323</v>
      </c>
      <c r="C10765">
        <v>1952</v>
      </c>
      <c r="D10765" s="1" t="s">
        <v>145</v>
      </c>
      <c r="E10765">
        <v>103</v>
      </c>
      <c r="F10765" s="3">
        <v>1884537</v>
      </c>
      <c r="G10765" s="1" t="s">
        <v>886</v>
      </c>
      <c r="H10765">
        <v>37</v>
      </c>
      <c r="I10765" s="1" t="s">
        <v>1046</v>
      </c>
      <c r="J10765">
        <v>173679</v>
      </c>
      <c r="K10765" s="1" t="s">
        <v>1268</v>
      </c>
      <c r="L10765">
        <v>1666</v>
      </c>
      <c r="M10765" s="1" t="s">
        <v>1700</v>
      </c>
      <c r="N10765" s="1" t="str">
        <f t="shared" si="168"/>
        <v>1950-1959</v>
      </c>
    </row>
    <row r="10766" spans="1:14" hidden="1" x14ac:dyDescent="0.3">
      <c r="A10766">
        <v>45152</v>
      </c>
      <c r="B10766" s="1" t="s">
        <v>323</v>
      </c>
      <c r="C10766">
        <v>1952</v>
      </c>
      <c r="D10766" s="1" t="s">
        <v>145</v>
      </c>
      <c r="E10766">
        <v>103</v>
      </c>
      <c r="F10766" s="3">
        <v>1884537</v>
      </c>
      <c r="G10766" s="1" t="s">
        <v>886</v>
      </c>
      <c r="H10766">
        <v>37</v>
      </c>
      <c r="I10766" s="1" t="s">
        <v>1046</v>
      </c>
      <c r="J10766">
        <v>337582</v>
      </c>
      <c r="K10766" s="1" t="s">
        <v>1269</v>
      </c>
      <c r="L10766">
        <v>37</v>
      </c>
      <c r="M10766" s="1" t="s">
        <v>1046</v>
      </c>
      <c r="N10766" s="1" t="str">
        <f t="shared" si="168"/>
        <v>1950-1959</v>
      </c>
    </row>
    <row r="10767" spans="1:14" hidden="1" x14ac:dyDescent="0.3">
      <c r="A10767">
        <v>45152</v>
      </c>
      <c r="B10767" s="1" t="s">
        <v>323</v>
      </c>
      <c r="C10767">
        <v>1952</v>
      </c>
      <c r="D10767" s="1" t="s">
        <v>145</v>
      </c>
      <c r="E10767">
        <v>103</v>
      </c>
      <c r="F10767" s="3">
        <v>1884537</v>
      </c>
      <c r="G10767" s="1" t="s">
        <v>886</v>
      </c>
      <c r="H10767">
        <v>37</v>
      </c>
      <c r="I10767" s="1" t="s">
        <v>1046</v>
      </c>
      <c r="J10767">
        <v>337582</v>
      </c>
      <c r="K10767" s="1" t="s">
        <v>1269</v>
      </c>
      <c r="L10767">
        <v>640307</v>
      </c>
      <c r="M10767" s="1" t="s">
        <v>1699</v>
      </c>
      <c r="N10767" s="1" t="str">
        <f t="shared" si="168"/>
        <v>1950-1959</v>
      </c>
    </row>
    <row r="10768" spans="1:14" hidden="1" x14ac:dyDescent="0.3">
      <c r="A10768">
        <v>45152</v>
      </c>
      <c r="B10768" s="1" t="s">
        <v>323</v>
      </c>
      <c r="C10768">
        <v>1952</v>
      </c>
      <c r="D10768" s="1" t="s">
        <v>145</v>
      </c>
      <c r="E10768">
        <v>103</v>
      </c>
      <c r="F10768" s="3">
        <v>1884537</v>
      </c>
      <c r="G10768" s="1" t="s">
        <v>886</v>
      </c>
      <c r="H10768">
        <v>37</v>
      </c>
      <c r="I10768" s="1" t="s">
        <v>1046</v>
      </c>
      <c r="J10768">
        <v>337582</v>
      </c>
      <c r="K10768" s="1" t="s">
        <v>1269</v>
      </c>
      <c r="L10768">
        <v>1666</v>
      </c>
      <c r="M10768" s="1" t="s">
        <v>1700</v>
      </c>
      <c r="N10768" s="1" t="str">
        <f t="shared" si="168"/>
        <v>1950-1959</v>
      </c>
    </row>
    <row r="10769" spans="1:14" hidden="1" x14ac:dyDescent="0.3">
      <c r="A10769">
        <v>45152</v>
      </c>
      <c r="B10769" s="1" t="s">
        <v>323</v>
      </c>
      <c r="C10769">
        <v>1952</v>
      </c>
      <c r="D10769" s="1" t="s">
        <v>145</v>
      </c>
      <c r="E10769">
        <v>103</v>
      </c>
      <c r="F10769" s="3">
        <v>1884537</v>
      </c>
      <c r="G10769" s="1" t="s">
        <v>945</v>
      </c>
      <c r="H10769">
        <v>2045</v>
      </c>
      <c r="I10769" s="1" t="s">
        <v>1045</v>
      </c>
      <c r="J10769">
        <v>173679</v>
      </c>
      <c r="K10769" s="1" t="s">
        <v>1268</v>
      </c>
      <c r="L10769">
        <v>37</v>
      </c>
      <c r="M10769" s="1" t="s">
        <v>1046</v>
      </c>
      <c r="N10769" s="1" t="str">
        <f t="shared" si="168"/>
        <v>1950-1959</v>
      </c>
    </row>
    <row r="10770" spans="1:14" hidden="1" x14ac:dyDescent="0.3">
      <c r="A10770">
        <v>45152</v>
      </c>
      <c r="B10770" s="1" t="s">
        <v>323</v>
      </c>
      <c r="C10770">
        <v>1952</v>
      </c>
      <c r="D10770" s="1" t="s">
        <v>145</v>
      </c>
      <c r="E10770">
        <v>103</v>
      </c>
      <c r="F10770" s="3">
        <v>1884537</v>
      </c>
      <c r="G10770" s="1" t="s">
        <v>945</v>
      </c>
      <c r="H10770">
        <v>2045</v>
      </c>
      <c r="I10770" s="1" t="s">
        <v>1045</v>
      </c>
      <c r="J10770">
        <v>173679</v>
      </c>
      <c r="K10770" s="1" t="s">
        <v>1268</v>
      </c>
      <c r="L10770">
        <v>640307</v>
      </c>
      <c r="M10770" s="1" t="s">
        <v>1699</v>
      </c>
      <c r="N10770" s="1" t="str">
        <f t="shared" si="168"/>
        <v>1950-1959</v>
      </c>
    </row>
    <row r="10771" spans="1:14" hidden="1" x14ac:dyDescent="0.3">
      <c r="A10771">
        <v>45152</v>
      </c>
      <c r="B10771" s="1" t="s">
        <v>323</v>
      </c>
      <c r="C10771">
        <v>1952</v>
      </c>
      <c r="D10771" s="1" t="s">
        <v>145</v>
      </c>
      <c r="E10771">
        <v>103</v>
      </c>
      <c r="F10771" s="3">
        <v>1884537</v>
      </c>
      <c r="G10771" s="1" t="s">
        <v>945</v>
      </c>
      <c r="H10771">
        <v>2045</v>
      </c>
      <c r="I10771" s="1" t="s">
        <v>1045</v>
      </c>
      <c r="J10771">
        <v>173679</v>
      </c>
      <c r="K10771" s="1" t="s">
        <v>1268</v>
      </c>
      <c r="L10771">
        <v>1666</v>
      </c>
      <c r="M10771" s="1" t="s">
        <v>1700</v>
      </c>
      <c r="N10771" s="1" t="str">
        <f t="shared" si="168"/>
        <v>1950-1959</v>
      </c>
    </row>
    <row r="10772" spans="1:14" hidden="1" x14ac:dyDescent="0.3">
      <c r="A10772">
        <v>45152</v>
      </c>
      <c r="B10772" s="1" t="s">
        <v>323</v>
      </c>
      <c r="C10772">
        <v>1952</v>
      </c>
      <c r="D10772" s="1" t="s">
        <v>145</v>
      </c>
      <c r="E10772">
        <v>103</v>
      </c>
      <c r="F10772" s="3">
        <v>1884537</v>
      </c>
      <c r="G10772" s="1" t="s">
        <v>945</v>
      </c>
      <c r="H10772">
        <v>2045</v>
      </c>
      <c r="I10772" s="1" t="s">
        <v>1045</v>
      </c>
      <c r="J10772">
        <v>337582</v>
      </c>
      <c r="K10772" s="1" t="s">
        <v>1269</v>
      </c>
      <c r="L10772">
        <v>37</v>
      </c>
      <c r="M10772" s="1" t="s">
        <v>1046</v>
      </c>
      <c r="N10772" s="1" t="str">
        <f t="shared" si="168"/>
        <v>1950-1959</v>
      </c>
    </row>
    <row r="10773" spans="1:14" hidden="1" x14ac:dyDescent="0.3">
      <c r="A10773">
        <v>45152</v>
      </c>
      <c r="B10773" s="1" t="s">
        <v>323</v>
      </c>
      <c r="C10773">
        <v>1952</v>
      </c>
      <c r="D10773" s="1" t="s">
        <v>145</v>
      </c>
      <c r="E10773">
        <v>103</v>
      </c>
      <c r="F10773" s="3">
        <v>1884537</v>
      </c>
      <c r="G10773" s="1" t="s">
        <v>945</v>
      </c>
      <c r="H10773">
        <v>2045</v>
      </c>
      <c r="I10773" s="1" t="s">
        <v>1045</v>
      </c>
      <c r="J10773">
        <v>337582</v>
      </c>
      <c r="K10773" s="1" t="s">
        <v>1269</v>
      </c>
      <c r="L10773">
        <v>640307</v>
      </c>
      <c r="M10773" s="1" t="s">
        <v>1699</v>
      </c>
      <c r="N10773" s="1" t="str">
        <f t="shared" si="168"/>
        <v>1950-1959</v>
      </c>
    </row>
    <row r="10774" spans="1:14" hidden="1" x14ac:dyDescent="0.3">
      <c r="A10774">
        <v>45152</v>
      </c>
      <c r="B10774" s="1" t="s">
        <v>323</v>
      </c>
      <c r="C10774">
        <v>1952</v>
      </c>
      <c r="D10774" s="1" t="s">
        <v>145</v>
      </c>
      <c r="E10774">
        <v>103</v>
      </c>
      <c r="F10774" s="3">
        <v>1884537</v>
      </c>
      <c r="G10774" s="1" t="s">
        <v>945</v>
      </c>
      <c r="H10774">
        <v>2045</v>
      </c>
      <c r="I10774" s="1" t="s">
        <v>1045</v>
      </c>
      <c r="J10774">
        <v>337582</v>
      </c>
      <c r="K10774" s="1" t="s">
        <v>1269</v>
      </c>
      <c r="L10774">
        <v>1666</v>
      </c>
      <c r="M10774" s="1" t="s">
        <v>1700</v>
      </c>
      <c r="N10774" s="1" t="str">
        <f t="shared" si="168"/>
        <v>1950-1959</v>
      </c>
    </row>
    <row r="10775" spans="1:14" hidden="1" x14ac:dyDescent="0.3">
      <c r="A10775">
        <v>45152</v>
      </c>
      <c r="B10775" s="1" t="s">
        <v>323</v>
      </c>
      <c r="C10775">
        <v>1952</v>
      </c>
      <c r="D10775" s="1" t="s">
        <v>145</v>
      </c>
      <c r="E10775">
        <v>103</v>
      </c>
      <c r="F10775" s="3">
        <v>1884537</v>
      </c>
      <c r="G10775" s="1" t="s">
        <v>945</v>
      </c>
      <c r="H10775">
        <v>37</v>
      </c>
      <c r="I10775" s="1" t="s">
        <v>1046</v>
      </c>
      <c r="J10775">
        <v>173679</v>
      </c>
      <c r="K10775" s="1" t="s">
        <v>1268</v>
      </c>
      <c r="L10775">
        <v>37</v>
      </c>
      <c r="M10775" s="1" t="s">
        <v>1046</v>
      </c>
      <c r="N10775" s="1" t="str">
        <f t="shared" si="168"/>
        <v>1950-1959</v>
      </c>
    </row>
    <row r="10776" spans="1:14" hidden="1" x14ac:dyDescent="0.3">
      <c r="A10776">
        <v>45152</v>
      </c>
      <c r="B10776" s="1" t="s">
        <v>323</v>
      </c>
      <c r="C10776">
        <v>1952</v>
      </c>
      <c r="D10776" s="1" t="s">
        <v>145</v>
      </c>
      <c r="E10776">
        <v>103</v>
      </c>
      <c r="F10776" s="3">
        <v>1884537</v>
      </c>
      <c r="G10776" s="1" t="s">
        <v>945</v>
      </c>
      <c r="H10776">
        <v>37</v>
      </c>
      <c r="I10776" s="1" t="s">
        <v>1046</v>
      </c>
      <c r="J10776">
        <v>173679</v>
      </c>
      <c r="K10776" s="1" t="s">
        <v>1268</v>
      </c>
      <c r="L10776">
        <v>640307</v>
      </c>
      <c r="M10776" s="1" t="s">
        <v>1699</v>
      </c>
      <c r="N10776" s="1" t="str">
        <f t="shared" si="168"/>
        <v>1950-1959</v>
      </c>
    </row>
    <row r="10777" spans="1:14" hidden="1" x14ac:dyDescent="0.3">
      <c r="A10777">
        <v>45152</v>
      </c>
      <c r="B10777" s="1" t="s">
        <v>323</v>
      </c>
      <c r="C10777">
        <v>1952</v>
      </c>
      <c r="D10777" s="1" t="s">
        <v>145</v>
      </c>
      <c r="E10777">
        <v>103</v>
      </c>
      <c r="F10777" s="3">
        <v>1884537</v>
      </c>
      <c r="G10777" s="1" t="s">
        <v>945</v>
      </c>
      <c r="H10777">
        <v>37</v>
      </c>
      <c r="I10777" s="1" t="s">
        <v>1046</v>
      </c>
      <c r="J10777">
        <v>173679</v>
      </c>
      <c r="K10777" s="1" t="s">
        <v>1268</v>
      </c>
      <c r="L10777">
        <v>1666</v>
      </c>
      <c r="M10777" s="1" t="s">
        <v>1700</v>
      </c>
      <c r="N10777" s="1" t="str">
        <f t="shared" si="168"/>
        <v>1950-1959</v>
      </c>
    </row>
    <row r="10778" spans="1:14" hidden="1" x14ac:dyDescent="0.3">
      <c r="A10778">
        <v>45152</v>
      </c>
      <c r="B10778" s="1" t="s">
        <v>323</v>
      </c>
      <c r="C10778">
        <v>1952</v>
      </c>
      <c r="D10778" s="1" t="s">
        <v>145</v>
      </c>
      <c r="E10778">
        <v>103</v>
      </c>
      <c r="F10778" s="3">
        <v>1884537</v>
      </c>
      <c r="G10778" s="1" t="s">
        <v>945</v>
      </c>
      <c r="H10778">
        <v>37</v>
      </c>
      <c r="I10778" s="1" t="s">
        <v>1046</v>
      </c>
      <c r="J10778">
        <v>337582</v>
      </c>
      <c r="K10778" s="1" t="s">
        <v>1269</v>
      </c>
      <c r="L10778">
        <v>37</v>
      </c>
      <c r="M10778" s="1" t="s">
        <v>1046</v>
      </c>
      <c r="N10778" s="1" t="str">
        <f t="shared" si="168"/>
        <v>1950-1959</v>
      </c>
    </row>
    <row r="10779" spans="1:14" hidden="1" x14ac:dyDescent="0.3">
      <c r="A10779">
        <v>45152</v>
      </c>
      <c r="B10779" s="1" t="s">
        <v>323</v>
      </c>
      <c r="C10779">
        <v>1952</v>
      </c>
      <c r="D10779" s="1" t="s">
        <v>145</v>
      </c>
      <c r="E10779">
        <v>103</v>
      </c>
      <c r="F10779" s="3">
        <v>1884537</v>
      </c>
      <c r="G10779" s="1" t="s">
        <v>945</v>
      </c>
      <c r="H10779">
        <v>37</v>
      </c>
      <c r="I10779" s="1" t="s">
        <v>1046</v>
      </c>
      <c r="J10779">
        <v>337582</v>
      </c>
      <c r="K10779" s="1" t="s">
        <v>1269</v>
      </c>
      <c r="L10779">
        <v>640307</v>
      </c>
      <c r="M10779" s="1" t="s">
        <v>1699</v>
      </c>
      <c r="N10779" s="1" t="str">
        <f t="shared" si="168"/>
        <v>1950-1959</v>
      </c>
    </row>
    <row r="10780" spans="1:14" hidden="1" x14ac:dyDescent="0.3">
      <c r="A10780">
        <v>45152</v>
      </c>
      <c r="B10780" s="1" t="s">
        <v>323</v>
      </c>
      <c r="C10780">
        <v>1952</v>
      </c>
      <c r="D10780" s="1" t="s">
        <v>145</v>
      </c>
      <c r="E10780">
        <v>103</v>
      </c>
      <c r="F10780" s="3">
        <v>1884537</v>
      </c>
      <c r="G10780" s="1" t="s">
        <v>945</v>
      </c>
      <c r="H10780">
        <v>37</v>
      </c>
      <c r="I10780" s="1" t="s">
        <v>1046</v>
      </c>
      <c r="J10780">
        <v>337582</v>
      </c>
      <c r="K10780" s="1" t="s">
        <v>1269</v>
      </c>
      <c r="L10780">
        <v>1666</v>
      </c>
      <c r="M10780" s="1" t="s">
        <v>1700</v>
      </c>
      <c r="N10780" s="1" t="str">
        <f t="shared" si="168"/>
        <v>1950-1959</v>
      </c>
    </row>
    <row r="10781" spans="1:14" hidden="1" x14ac:dyDescent="0.3">
      <c r="A10781">
        <v>45152</v>
      </c>
      <c r="B10781" s="1" t="s">
        <v>323</v>
      </c>
      <c r="C10781">
        <v>1952</v>
      </c>
      <c r="D10781" s="1" t="s">
        <v>145</v>
      </c>
      <c r="E10781">
        <v>103</v>
      </c>
      <c r="F10781" s="3">
        <v>1884537</v>
      </c>
      <c r="G10781" s="1" t="s">
        <v>899</v>
      </c>
      <c r="H10781">
        <v>2045</v>
      </c>
      <c r="I10781" s="1" t="s">
        <v>1045</v>
      </c>
      <c r="J10781">
        <v>173679</v>
      </c>
      <c r="K10781" s="1" t="s">
        <v>1268</v>
      </c>
      <c r="L10781">
        <v>37</v>
      </c>
      <c r="M10781" s="1" t="s">
        <v>1046</v>
      </c>
      <c r="N10781" s="1" t="str">
        <f t="shared" si="168"/>
        <v>1950-1959</v>
      </c>
    </row>
    <row r="10782" spans="1:14" hidden="1" x14ac:dyDescent="0.3">
      <c r="A10782">
        <v>45152</v>
      </c>
      <c r="B10782" s="1" t="s">
        <v>323</v>
      </c>
      <c r="C10782">
        <v>1952</v>
      </c>
      <c r="D10782" s="1" t="s">
        <v>145</v>
      </c>
      <c r="E10782">
        <v>103</v>
      </c>
      <c r="F10782" s="3">
        <v>1884537</v>
      </c>
      <c r="G10782" s="1" t="s">
        <v>899</v>
      </c>
      <c r="H10782">
        <v>2045</v>
      </c>
      <c r="I10782" s="1" t="s">
        <v>1045</v>
      </c>
      <c r="J10782">
        <v>173679</v>
      </c>
      <c r="K10782" s="1" t="s">
        <v>1268</v>
      </c>
      <c r="L10782">
        <v>640307</v>
      </c>
      <c r="M10782" s="1" t="s">
        <v>1699</v>
      </c>
      <c r="N10782" s="1" t="str">
        <f t="shared" si="168"/>
        <v>1950-1959</v>
      </c>
    </row>
    <row r="10783" spans="1:14" hidden="1" x14ac:dyDescent="0.3">
      <c r="A10783">
        <v>45152</v>
      </c>
      <c r="B10783" s="1" t="s">
        <v>323</v>
      </c>
      <c r="C10783">
        <v>1952</v>
      </c>
      <c r="D10783" s="1" t="s">
        <v>145</v>
      </c>
      <c r="E10783">
        <v>103</v>
      </c>
      <c r="F10783" s="3">
        <v>1884537</v>
      </c>
      <c r="G10783" s="1" t="s">
        <v>899</v>
      </c>
      <c r="H10783">
        <v>2045</v>
      </c>
      <c r="I10783" s="1" t="s">
        <v>1045</v>
      </c>
      <c r="J10783">
        <v>173679</v>
      </c>
      <c r="K10783" s="1" t="s">
        <v>1268</v>
      </c>
      <c r="L10783">
        <v>1666</v>
      </c>
      <c r="M10783" s="1" t="s">
        <v>1700</v>
      </c>
      <c r="N10783" s="1" t="str">
        <f t="shared" si="168"/>
        <v>1950-1959</v>
      </c>
    </row>
    <row r="10784" spans="1:14" hidden="1" x14ac:dyDescent="0.3">
      <c r="A10784">
        <v>45152</v>
      </c>
      <c r="B10784" s="1" t="s">
        <v>323</v>
      </c>
      <c r="C10784">
        <v>1952</v>
      </c>
      <c r="D10784" s="1" t="s">
        <v>145</v>
      </c>
      <c r="E10784">
        <v>103</v>
      </c>
      <c r="F10784" s="3">
        <v>1884537</v>
      </c>
      <c r="G10784" s="1" t="s">
        <v>899</v>
      </c>
      <c r="H10784">
        <v>2045</v>
      </c>
      <c r="I10784" s="1" t="s">
        <v>1045</v>
      </c>
      <c r="J10784">
        <v>337582</v>
      </c>
      <c r="K10784" s="1" t="s">
        <v>1269</v>
      </c>
      <c r="L10784">
        <v>37</v>
      </c>
      <c r="M10784" s="1" t="s">
        <v>1046</v>
      </c>
      <c r="N10784" s="1" t="str">
        <f t="shared" si="168"/>
        <v>1950-1959</v>
      </c>
    </row>
    <row r="10785" spans="1:14" hidden="1" x14ac:dyDescent="0.3">
      <c r="A10785">
        <v>45152</v>
      </c>
      <c r="B10785" s="1" t="s">
        <v>323</v>
      </c>
      <c r="C10785">
        <v>1952</v>
      </c>
      <c r="D10785" s="1" t="s">
        <v>145</v>
      </c>
      <c r="E10785">
        <v>103</v>
      </c>
      <c r="F10785" s="3">
        <v>1884537</v>
      </c>
      <c r="G10785" s="1" t="s">
        <v>899</v>
      </c>
      <c r="H10785">
        <v>2045</v>
      </c>
      <c r="I10785" s="1" t="s">
        <v>1045</v>
      </c>
      <c r="J10785">
        <v>337582</v>
      </c>
      <c r="K10785" s="1" t="s">
        <v>1269</v>
      </c>
      <c r="L10785">
        <v>640307</v>
      </c>
      <c r="M10785" s="1" t="s">
        <v>1699</v>
      </c>
      <c r="N10785" s="1" t="str">
        <f t="shared" si="168"/>
        <v>1950-1959</v>
      </c>
    </row>
    <row r="10786" spans="1:14" hidden="1" x14ac:dyDescent="0.3">
      <c r="A10786">
        <v>45152</v>
      </c>
      <c r="B10786" s="1" t="s">
        <v>323</v>
      </c>
      <c r="C10786">
        <v>1952</v>
      </c>
      <c r="D10786" s="1" t="s">
        <v>145</v>
      </c>
      <c r="E10786">
        <v>103</v>
      </c>
      <c r="F10786" s="3">
        <v>1884537</v>
      </c>
      <c r="G10786" s="1" t="s">
        <v>899</v>
      </c>
      <c r="H10786">
        <v>2045</v>
      </c>
      <c r="I10786" s="1" t="s">
        <v>1045</v>
      </c>
      <c r="J10786">
        <v>337582</v>
      </c>
      <c r="K10786" s="1" t="s">
        <v>1269</v>
      </c>
      <c r="L10786">
        <v>1666</v>
      </c>
      <c r="M10786" s="1" t="s">
        <v>1700</v>
      </c>
      <c r="N10786" s="1" t="str">
        <f t="shared" si="168"/>
        <v>1950-1959</v>
      </c>
    </row>
    <row r="10787" spans="1:14" hidden="1" x14ac:dyDescent="0.3">
      <c r="A10787">
        <v>45152</v>
      </c>
      <c r="B10787" s="1" t="s">
        <v>323</v>
      </c>
      <c r="C10787">
        <v>1952</v>
      </c>
      <c r="D10787" s="1" t="s">
        <v>145</v>
      </c>
      <c r="E10787">
        <v>103</v>
      </c>
      <c r="F10787" s="3">
        <v>1884537</v>
      </c>
      <c r="G10787" s="1" t="s">
        <v>899</v>
      </c>
      <c r="H10787">
        <v>37</v>
      </c>
      <c r="I10787" s="1" t="s">
        <v>1046</v>
      </c>
      <c r="J10787">
        <v>173679</v>
      </c>
      <c r="K10787" s="1" t="s">
        <v>1268</v>
      </c>
      <c r="L10787">
        <v>37</v>
      </c>
      <c r="M10787" s="1" t="s">
        <v>1046</v>
      </c>
      <c r="N10787" s="1" t="str">
        <f t="shared" si="168"/>
        <v>1950-1959</v>
      </c>
    </row>
    <row r="10788" spans="1:14" hidden="1" x14ac:dyDescent="0.3">
      <c r="A10788">
        <v>45152</v>
      </c>
      <c r="B10788" s="1" t="s">
        <v>323</v>
      </c>
      <c r="C10788">
        <v>1952</v>
      </c>
      <c r="D10788" s="1" t="s">
        <v>145</v>
      </c>
      <c r="E10788">
        <v>103</v>
      </c>
      <c r="F10788" s="3">
        <v>1884537</v>
      </c>
      <c r="G10788" s="1" t="s">
        <v>899</v>
      </c>
      <c r="H10788">
        <v>37</v>
      </c>
      <c r="I10788" s="1" t="s">
        <v>1046</v>
      </c>
      <c r="J10788">
        <v>173679</v>
      </c>
      <c r="K10788" s="1" t="s">
        <v>1268</v>
      </c>
      <c r="L10788">
        <v>640307</v>
      </c>
      <c r="M10788" s="1" t="s">
        <v>1699</v>
      </c>
      <c r="N10788" s="1" t="str">
        <f t="shared" si="168"/>
        <v>1950-1959</v>
      </c>
    </row>
    <row r="10789" spans="1:14" hidden="1" x14ac:dyDescent="0.3">
      <c r="A10789">
        <v>45152</v>
      </c>
      <c r="B10789" s="1" t="s">
        <v>323</v>
      </c>
      <c r="C10789">
        <v>1952</v>
      </c>
      <c r="D10789" s="1" t="s">
        <v>145</v>
      </c>
      <c r="E10789">
        <v>103</v>
      </c>
      <c r="F10789" s="3">
        <v>1884537</v>
      </c>
      <c r="G10789" s="1" t="s">
        <v>899</v>
      </c>
      <c r="H10789">
        <v>37</v>
      </c>
      <c r="I10789" s="1" t="s">
        <v>1046</v>
      </c>
      <c r="J10789">
        <v>173679</v>
      </c>
      <c r="K10789" s="1" t="s">
        <v>1268</v>
      </c>
      <c r="L10789">
        <v>1666</v>
      </c>
      <c r="M10789" s="1" t="s">
        <v>1700</v>
      </c>
      <c r="N10789" s="1" t="str">
        <f t="shared" si="168"/>
        <v>1950-1959</v>
      </c>
    </row>
    <row r="10790" spans="1:14" hidden="1" x14ac:dyDescent="0.3">
      <c r="A10790">
        <v>45152</v>
      </c>
      <c r="B10790" s="1" t="s">
        <v>323</v>
      </c>
      <c r="C10790">
        <v>1952</v>
      </c>
      <c r="D10790" s="1" t="s">
        <v>145</v>
      </c>
      <c r="E10790">
        <v>103</v>
      </c>
      <c r="F10790" s="3">
        <v>1884537</v>
      </c>
      <c r="G10790" s="1" t="s">
        <v>899</v>
      </c>
      <c r="H10790">
        <v>37</v>
      </c>
      <c r="I10790" s="1" t="s">
        <v>1046</v>
      </c>
      <c r="J10790">
        <v>337582</v>
      </c>
      <c r="K10790" s="1" t="s">
        <v>1269</v>
      </c>
      <c r="L10790">
        <v>37</v>
      </c>
      <c r="M10790" s="1" t="s">
        <v>1046</v>
      </c>
      <c r="N10790" s="1" t="str">
        <f t="shared" si="168"/>
        <v>1950-1959</v>
      </c>
    </row>
    <row r="10791" spans="1:14" hidden="1" x14ac:dyDescent="0.3">
      <c r="A10791">
        <v>45152</v>
      </c>
      <c r="B10791" s="1" t="s">
        <v>323</v>
      </c>
      <c r="C10791">
        <v>1952</v>
      </c>
      <c r="D10791" s="1" t="s">
        <v>145</v>
      </c>
      <c r="E10791">
        <v>103</v>
      </c>
      <c r="F10791" s="3">
        <v>1884537</v>
      </c>
      <c r="G10791" s="1" t="s">
        <v>899</v>
      </c>
      <c r="H10791">
        <v>37</v>
      </c>
      <c r="I10791" s="1" t="s">
        <v>1046</v>
      </c>
      <c r="J10791">
        <v>337582</v>
      </c>
      <c r="K10791" s="1" t="s">
        <v>1269</v>
      </c>
      <c r="L10791">
        <v>640307</v>
      </c>
      <c r="M10791" s="1" t="s">
        <v>1699</v>
      </c>
      <c r="N10791" s="1" t="str">
        <f t="shared" si="168"/>
        <v>1950-1959</v>
      </c>
    </row>
    <row r="10792" spans="1:14" hidden="1" x14ac:dyDescent="0.3">
      <c r="A10792">
        <v>45152</v>
      </c>
      <c r="B10792" s="1" t="s">
        <v>323</v>
      </c>
      <c r="C10792">
        <v>1952</v>
      </c>
      <c r="D10792" s="1" t="s">
        <v>145</v>
      </c>
      <c r="E10792">
        <v>103</v>
      </c>
      <c r="F10792" s="3">
        <v>1884537</v>
      </c>
      <c r="G10792" s="1" t="s">
        <v>899</v>
      </c>
      <c r="H10792">
        <v>37</v>
      </c>
      <c r="I10792" s="1" t="s">
        <v>1046</v>
      </c>
      <c r="J10792">
        <v>337582</v>
      </c>
      <c r="K10792" s="1" t="s">
        <v>1269</v>
      </c>
      <c r="L10792">
        <v>1666</v>
      </c>
      <c r="M10792" s="1" t="s">
        <v>1700</v>
      </c>
      <c r="N10792" s="1" t="str">
        <f t="shared" si="168"/>
        <v>1950-1959</v>
      </c>
    </row>
    <row r="10793" spans="1:14" hidden="1" x14ac:dyDescent="0.3">
      <c r="A10793">
        <v>45152</v>
      </c>
      <c r="B10793" s="1" t="s">
        <v>323</v>
      </c>
      <c r="C10793">
        <v>1952</v>
      </c>
      <c r="D10793" s="1" t="s">
        <v>145</v>
      </c>
      <c r="E10793">
        <v>103</v>
      </c>
      <c r="F10793" s="3">
        <v>1884537</v>
      </c>
      <c r="G10793" s="1" t="s">
        <v>926</v>
      </c>
      <c r="H10793">
        <v>2045</v>
      </c>
      <c r="I10793" s="1" t="s">
        <v>1045</v>
      </c>
      <c r="J10793">
        <v>173679</v>
      </c>
      <c r="K10793" s="1" t="s">
        <v>1268</v>
      </c>
      <c r="L10793">
        <v>37</v>
      </c>
      <c r="M10793" s="1" t="s">
        <v>1046</v>
      </c>
      <c r="N10793" s="1" t="str">
        <f t="shared" si="168"/>
        <v>1950-1959</v>
      </c>
    </row>
    <row r="10794" spans="1:14" hidden="1" x14ac:dyDescent="0.3">
      <c r="A10794">
        <v>45152</v>
      </c>
      <c r="B10794" s="1" t="s">
        <v>323</v>
      </c>
      <c r="C10794">
        <v>1952</v>
      </c>
      <c r="D10794" s="1" t="s">
        <v>145</v>
      </c>
      <c r="E10794">
        <v>103</v>
      </c>
      <c r="F10794" s="3">
        <v>1884537</v>
      </c>
      <c r="G10794" s="1" t="s">
        <v>926</v>
      </c>
      <c r="H10794">
        <v>2045</v>
      </c>
      <c r="I10794" s="1" t="s">
        <v>1045</v>
      </c>
      <c r="J10794">
        <v>173679</v>
      </c>
      <c r="K10794" s="1" t="s">
        <v>1268</v>
      </c>
      <c r="L10794">
        <v>640307</v>
      </c>
      <c r="M10794" s="1" t="s">
        <v>1699</v>
      </c>
      <c r="N10794" s="1" t="str">
        <f t="shared" si="168"/>
        <v>1950-1959</v>
      </c>
    </row>
    <row r="10795" spans="1:14" hidden="1" x14ac:dyDescent="0.3">
      <c r="A10795">
        <v>45152</v>
      </c>
      <c r="B10795" s="1" t="s">
        <v>323</v>
      </c>
      <c r="C10795">
        <v>1952</v>
      </c>
      <c r="D10795" s="1" t="s">
        <v>145</v>
      </c>
      <c r="E10795">
        <v>103</v>
      </c>
      <c r="F10795" s="3">
        <v>1884537</v>
      </c>
      <c r="G10795" s="1" t="s">
        <v>926</v>
      </c>
      <c r="H10795">
        <v>2045</v>
      </c>
      <c r="I10795" s="1" t="s">
        <v>1045</v>
      </c>
      <c r="J10795">
        <v>173679</v>
      </c>
      <c r="K10795" s="1" t="s">
        <v>1268</v>
      </c>
      <c r="L10795">
        <v>1666</v>
      </c>
      <c r="M10795" s="1" t="s">
        <v>1700</v>
      </c>
      <c r="N10795" s="1" t="str">
        <f t="shared" si="168"/>
        <v>1950-1959</v>
      </c>
    </row>
    <row r="10796" spans="1:14" hidden="1" x14ac:dyDescent="0.3">
      <c r="A10796">
        <v>45152</v>
      </c>
      <c r="B10796" s="1" t="s">
        <v>323</v>
      </c>
      <c r="C10796">
        <v>1952</v>
      </c>
      <c r="D10796" s="1" t="s">
        <v>145</v>
      </c>
      <c r="E10796">
        <v>103</v>
      </c>
      <c r="F10796" s="3">
        <v>1884537</v>
      </c>
      <c r="G10796" s="1" t="s">
        <v>926</v>
      </c>
      <c r="H10796">
        <v>2045</v>
      </c>
      <c r="I10796" s="1" t="s">
        <v>1045</v>
      </c>
      <c r="J10796">
        <v>337582</v>
      </c>
      <c r="K10796" s="1" t="s">
        <v>1269</v>
      </c>
      <c r="L10796">
        <v>37</v>
      </c>
      <c r="M10796" s="1" t="s">
        <v>1046</v>
      </c>
      <c r="N10796" s="1" t="str">
        <f t="shared" si="168"/>
        <v>1950-1959</v>
      </c>
    </row>
    <row r="10797" spans="1:14" hidden="1" x14ac:dyDescent="0.3">
      <c r="A10797">
        <v>45152</v>
      </c>
      <c r="B10797" s="1" t="s">
        <v>323</v>
      </c>
      <c r="C10797">
        <v>1952</v>
      </c>
      <c r="D10797" s="1" t="s">
        <v>145</v>
      </c>
      <c r="E10797">
        <v>103</v>
      </c>
      <c r="F10797" s="3">
        <v>1884537</v>
      </c>
      <c r="G10797" s="1" t="s">
        <v>926</v>
      </c>
      <c r="H10797">
        <v>2045</v>
      </c>
      <c r="I10797" s="1" t="s">
        <v>1045</v>
      </c>
      <c r="J10797">
        <v>337582</v>
      </c>
      <c r="K10797" s="1" t="s">
        <v>1269</v>
      </c>
      <c r="L10797">
        <v>640307</v>
      </c>
      <c r="M10797" s="1" t="s">
        <v>1699</v>
      </c>
      <c r="N10797" s="1" t="str">
        <f t="shared" si="168"/>
        <v>1950-1959</v>
      </c>
    </row>
    <row r="10798" spans="1:14" hidden="1" x14ac:dyDescent="0.3">
      <c r="A10798">
        <v>45152</v>
      </c>
      <c r="B10798" s="1" t="s">
        <v>323</v>
      </c>
      <c r="C10798">
        <v>1952</v>
      </c>
      <c r="D10798" s="1" t="s">
        <v>145</v>
      </c>
      <c r="E10798">
        <v>103</v>
      </c>
      <c r="F10798" s="3">
        <v>1884537</v>
      </c>
      <c r="G10798" s="1" t="s">
        <v>926</v>
      </c>
      <c r="H10798">
        <v>2045</v>
      </c>
      <c r="I10798" s="1" t="s">
        <v>1045</v>
      </c>
      <c r="J10798">
        <v>337582</v>
      </c>
      <c r="K10798" s="1" t="s">
        <v>1269</v>
      </c>
      <c r="L10798">
        <v>1666</v>
      </c>
      <c r="M10798" s="1" t="s">
        <v>1700</v>
      </c>
      <c r="N10798" s="1" t="str">
        <f t="shared" si="168"/>
        <v>1950-1959</v>
      </c>
    </row>
    <row r="10799" spans="1:14" hidden="1" x14ac:dyDescent="0.3">
      <c r="A10799">
        <v>45152</v>
      </c>
      <c r="B10799" s="1" t="s">
        <v>323</v>
      </c>
      <c r="C10799">
        <v>1952</v>
      </c>
      <c r="D10799" s="1" t="s">
        <v>145</v>
      </c>
      <c r="E10799">
        <v>103</v>
      </c>
      <c r="F10799" s="3">
        <v>1884537</v>
      </c>
      <c r="G10799" s="1" t="s">
        <v>926</v>
      </c>
      <c r="H10799">
        <v>37</v>
      </c>
      <c r="I10799" s="1" t="s">
        <v>1046</v>
      </c>
      <c r="J10799">
        <v>173679</v>
      </c>
      <c r="K10799" s="1" t="s">
        <v>1268</v>
      </c>
      <c r="L10799">
        <v>37</v>
      </c>
      <c r="M10799" s="1" t="s">
        <v>1046</v>
      </c>
      <c r="N10799" s="1" t="str">
        <f t="shared" si="168"/>
        <v>1950-1959</v>
      </c>
    </row>
    <row r="10800" spans="1:14" hidden="1" x14ac:dyDescent="0.3">
      <c r="A10800">
        <v>45152</v>
      </c>
      <c r="B10800" s="1" t="s">
        <v>323</v>
      </c>
      <c r="C10800">
        <v>1952</v>
      </c>
      <c r="D10800" s="1" t="s">
        <v>145</v>
      </c>
      <c r="E10800">
        <v>103</v>
      </c>
      <c r="F10800" s="3">
        <v>1884537</v>
      </c>
      <c r="G10800" s="1" t="s">
        <v>926</v>
      </c>
      <c r="H10800">
        <v>37</v>
      </c>
      <c r="I10800" s="1" t="s">
        <v>1046</v>
      </c>
      <c r="J10800">
        <v>173679</v>
      </c>
      <c r="K10800" s="1" t="s">
        <v>1268</v>
      </c>
      <c r="L10800">
        <v>640307</v>
      </c>
      <c r="M10800" s="1" t="s">
        <v>1699</v>
      </c>
      <c r="N10800" s="1" t="str">
        <f t="shared" si="168"/>
        <v>1950-1959</v>
      </c>
    </row>
    <row r="10801" spans="1:14" hidden="1" x14ac:dyDescent="0.3">
      <c r="A10801">
        <v>45152</v>
      </c>
      <c r="B10801" s="1" t="s">
        <v>323</v>
      </c>
      <c r="C10801">
        <v>1952</v>
      </c>
      <c r="D10801" s="1" t="s">
        <v>145</v>
      </c>
      <c r="E10801">
        <v>103</v>
      </c>
      <c r="F10801" s="3">
        <v>1884537</v>
      </c>
      <c r="G10801" s="1" t="s">
        <v>926</v>
      </c>
      <c r="H10801">
        <v>37</v>
      </c>
      <c r="I10801" s="1" t="s">
        <v>1046</v>
      </c>
      <c r="J10801">
        <v>173679</v>
      </c>
      <c r="K10801" s="1" t="s">
        <v>1268</v>
      </c>
      <c r="L10801">
        <v>1666</v>
      </c>
      <c r="M10801" s="1" t="s">
        <v>1700</v>
      </c>
      <c r="N10801" s="1" t="str">
        <f t="shared" si="168"/>
        <v>1950-1959</v>
      </c>
    </row>
    <row r="10802" spans="1:14" hidden="1" x14ac:dyDescent="0.3">
      <c r="A10802">
        <v>45152</v>
      </c>
      <c r="B10802" s="1" t="s">
        <v>323</v>
      </c>
      <c r="C10802">
        <v>1952</v>
      </c>
      <c r="D10802" s="1" t="s">
        <v>145</v>
      </c>
      <c r="E10802">
        <v>103</v>
      </c>
      <c r="F10802" s="3">
        <v>1884537</v>
      </c>
      <c r="G10802" s="1" t="s">
        <v>926</v>
      </c>
      <c r="H10802">
        <v>37</v>
      </c>
      <c r="I10802" s="1" t="s">
        <v>1046</v>
      </c>
      <c r="J10802">
        <v>337582</v>
      </c>
      <c r="K10802" s="1" t="s">
        <v>1269</v>
      </c>
      <c r="L10802">
        <v>37</v>
      </c>
      <c r="M10802" s="1" t="s">
        <v>1046</v>
      </c>
      <c r="N10802" s="1" t="str">
        <f t="shared" si="168"/>
        <v>1950-1959</v>
      </c>
    </row>
    <row r="10803" spans="1:14" hidden="1" x14ac:dyDescent="0.3">
      <c r="A10803">
        <v>45152</v>
      </c>
      <c r="B10803" s="1" t="s">
        <v>323</v>
      </c>
      <c r="C10803">
        <v>1952</v>
      </c>
      <c r="D10803" s="1" t="s">
        <v>145</v>
      </c>
      <c r="E10803">
        <v>103</v>
      </c>
      <c r="F10803" s="3">
        <v>1884537</v>
      </c>
      <c r="G10803" s="1" t="s">
        <v>926</v>
      </c>
      <c r="H10803">
        <v>37</v>
      </c>
      <c r="I10803" s="1" t="s">
        <v>1046</v>
      </c>
      <c r="J10803">
        <v>337582</v>
      </c>
      <c r="K10803" s="1" t="s">
        <v>1269</v>
      </c>
      <c r="L10803">
        <v>640307</v>
      </c>
      <c r="M10803" s="1" t="s">
        <v>1699</v>
      </c>
      <c r="N10803" s="1" t="str">
        <f t="shared" si="168"/>
        <v>1950-1959</v>
      </c>
    </row>
    <row r="10804" spans="1:14" hidden="1" x14ac:dyDescent="0.3">
      <c r="A10804">
        <v>45152</v>
      </c>
      <c r="B10804" s="1" t="s">
        <v>323</v>
      </c>
      <c r="C10804">
        <v>1952</v>
      </c>
      <c r="D10804" s="1" t="s">
        <v>145</v>
      </c>
      <c r="E10804">
        <v>103</v>
      </c>
      <c r="F10804" s="3">
        <v>1884537</v>
      </c>
      <c r="G10804" s="1" t="s">
        <v>926</v>
      </c>
      <c r="H10804">
        <v>37</v>
      </c>
      <c r="I10804" s="1" t="s">
        <v>1046</v>
      </c>
      <c r="J10804">
        <v>337582</v>
      </c>
      <c r="K10804" s="1" t="s">
        <v>1269</v>
      </c>
      <c r="L10804">
        <v>1666</v>
      </c>
      <c r="M10804" s="1" t="s">
        <v>1700</v>
      </c>
      <c r="N10804" s="1" t="str">
        <f t="shared" si="168"/>
        <v>1950-1959</v>
      </c>
    </row>
    <row r="10805" spans="1:14" hidden="1" x14ac:dyDescent="0.3">
      <c r="A10805">
        <v>45152</v>
      </c>
      <c r="B10805" s="1" t="s">
        <v>323</v>
      </c>
      <c r="C10805">
        <v>1952</v>
      </c>
      <c r="D10805" s="1" t="s">
        <v>145</v>
      </c>
      <c r="E10805">
        <v>103</v>
      </c>
      <c r="F10805" s="3">
        <v>1884537</v>
      </c>
      <c r="G10805" s="1" t="s">
        <v>901</v>
      </c>
      <c r="H10805">
        <v>2045</v>
      </c>
      <c r="I10805" s="1" t="s">
        <v>1045</v>
      </c>
      <c r="J10805">
        <v>173679</v>
      </c>
      <c r="K10805" s="1" t="s">
        <v>1268</v>
      </c>
      <c r="L10805">
        <v>37</v>
      </c>
      <c r="M10805" s="1" t="s">
        <v>1046</v>
      </c>
      <c r="N10805" s="1" t="str">
        <f t="shared" si="168"/>
        <v>1950-1959</v>
      </c>
    </row>
    <row r="10806" spans="1:14" hidden="1" x14ac:dyDescent="0.3">
      <c r="A10806">
        <v>45152</v>
      </c>
      <c r="B10806" s="1" t="s">
        <v>323</v>
      </c>
      <c r="C10806">
        <v>1952</v>
      </c>
      <c r="D10806" s="1" t="s">
        <v>145</v>
      </c>
      <c r="E10806">
        <v>103</v>
      </c>
      <c r="F10806" s="3">
        <v>1884537</v>
      </c>
      <c r="G10806" s="1" t="s">
        <v>901</v>
      </c>
      <c r="H10806">
        <v>2045</v>
      </c>
      <c r="I10806" s="1" t="s">
        <v>1045</v>
      </c>
      <c r="J10806">
        <v>173679</v>
      </c>
      <c r="K10806" s="1" t="s">
        <v>1268</v>
      </c>
      <c r="L10806">
        <v>640307</v>
      </c>
      <c r="M10806" s="1" t="s">
        <v>1699</v>
      </c>
      <c r="N10806" s="1" t="str">
        <f t="shared" si="168"/>
        <v>1950-1959</v>
      </c>
    </row>
    <row r="10807" spans="1:14" hidden="1" x14ac:dyDescent="0.3">
      <c r="A10807">
        <v>45152</v>
      </c>
      <c r="B10807" s="1" t="s">
        <v>323</v>
      </c>
      <c r="C10807">
        <v>1952</v>
      </c>
      <c r="D10807" s="1" t="s">
        <v>145</v>
      </c>
      <c r="E10807">
        <v>103</v>
      </c>
      <c r="F10807" s="3">
        <v>1884537</v>
      </c>
      <c r="G10807" s="1" t="s">
        <v>901</v>
      </c>
      <c r="H10807">
        <v>2045</v>
      </c>
      <c r="I10807" s="1" t="s">
        <v>1045</v>
      </c>
      <c r="J10807">
        <v>173679</v>
      </c>
      <c r="K10807" s="1" t="s">
        <v>1268</v>
      </c>
      <c r="L10807">
        <v>1666</v>
      </c>
      <c r="M10807" s="1" t="s">
        <v>1700</v>
      </c>
      <c r="N10807" s="1" t="str">
        <f t="shared" si="168"/>
        <v>1950-1959</v>
      </c>
    </row>
    <row r="10808" spans="1:14" hidden="1" x14ac:dyDescent="0.3">
      <c r="A10808">
        <v>45152</v>
      </c>
      <c r="B10808" s="1" t="s">
        <v>323</v>
      </c>
      <c r="C10808">
        <v>1952</v>
      </c>
      <c r="D10808" s="1" t="s">
        <v>145</v>
      </c>
      <c r="E10808">
        <v>103</v>
      </c>
      <c r="F10808" s="3">
        <v>1884537</v>
      </c>
      <c r="G10808" s="1" t="s">
        <v>901</v>
      </c>
      <c r="H10808">
        <v>2045</v>
      </c>
      <c r="I10808" s="1" t="s">
        <v>1045</v>
      </c>
      <c r="J10808">
        <v>337582</v>
      </c>
      <c r="K10808" s="1" t="s">
        <v>1269</v>
      </c>
      <c r="L10808">
        <v>37</v>
      </c>
      <c r="M10808" s="1" t="s">
        <v>1046</v>
      </c>
      <c r="N10808" s="1" t="str">
        <f t="shared" si="168"/>
        <v>1950-1959</v>
      </c>
    </row>
    <row r="10809" spans="1:14" hidden="1" x14ac:dyDescent="0.3">
      <c r="A10809">
        <v>45152</v>
      </c>
      <c r="B10809" s="1" t="s">
        <v>323</v>
      </c>
      <c r="C10809">
        <v>1952</v>
      </c>
      <c r="D10809" s="1" t="s">
        <v>145</v>
      </c>
      <c r="E10809">
        <v>103</v>
      </c>
      <c r="F10809" s="3">
        <v>1884537</v>
      </c>
      <c r="G10809" s="1" t="s">
        <v>901</v>
      </c>
      <c r="H10809">
        <v>2045</v>
      </c>
      <c r="I10809" s="1" t="s">
        <v>1045</v>
      </c>
      <c r="J10809">
        <v>337582</v>
      </c>
      <c r="K10809" s="1" t="s">
        <v>1269</v>
      </c>
      <c r="L10809">
        <v>640307</v>
      </c>
      <c r="M10809" s="1" t="s">
        <v>1699</v>
      </c>
      <c r="N10809" s="1" t="str">
        <f t="shared" si="168"/>
        <v>1950-1959</v>
      </c>
    </row>
    <row r="10810" spans="1:14" hidden="1" x14ac:dyDescent="0.3">
      <c r="A10810">
        <v>45152</v>
      </c>
      <c r="B10810" s="1" t="s">
        <v>323</v>
      </c>
      <c r="C10810">
        <v>1952</v>
      </c>
      <c r="D10810" s="1" t="s">
        <v>145</v>
      </c>
      <c r="E10810">
        <v>103</v>
      </c>
      <c r="F10810" s="3">
        <v>1884537</v>
      </c>
      <c r="G10810" s="1" t="s">
        <v>901</v>
      </c>
      <c r="H10810">
        <v>2045</v>
      </c>
      <c r="I10810" s="1" t="s">
        <v>1045</v>
      </c>
      <c r="J10810">
        <v>337582</v>
      </c>
      <c r="K10810" s="1" t="s">
        <v>1269</v>
      </c>
      <c r="L10810">
        <v>1666</v>
      </c>
      <c r="M10810" s="1" t="s">
        <v>1700</v>
      </c>
      <c r="N10810" s="1" t="str">
        <f t="shared" si="168"/>
        <v>1950-1959</v>
      </c>
    </row>
    <row r="10811" spans="1:14" hidden="1" x14ac:dyDescent="0.3">
      <c r="A10811">
        <v>45152</v>
      </c>
      <c r="B10811" s="1" t="s">
        <v>323</v>
      </c>
      <c r="C10811">
        <v>1952</v>
      </c>
      <c r="D10811" s="1" t="s">
        <v>145</v>
      </c>
      <c r="E10811">
        <v>103</v>
      </c>
      <c r="F10811" s="3">
        <v>1884537</v>
      </c>
      <c r="G10811" s="1" t="s">
        <v>901</v>
      </c>
      <c r="H10811">
        <v>37</v>
      </c>
      <c r="I10811" s="1" t="s">
        <v>1046</v>
      </c>
      <c r="J10811">
        <v>173679</v>
      </c>
      <c r="K10811" s="1" t="s">
        <v>1268</v>
      </c>
      <c r="L10811">
        <v>37</v>
      </c>
      <c r="M10811" s="1" t="s">
        <v>1046</v>
      </c>
      <c r="N10811" s="1" t="str">
        <f t="shared" si="168"/>
        <v>1950-1959</v>
      </c>
    </row>
    <row r="10812" spans="1:14" hidden="1" x14ac:dyDescent="0.3">
      <c r="A10812">
        <v>45152</v>
      </c>
      <c r="B10812" s="1" t="s">
        <v>323</v>
      </c>
      <c r="C10812">
        <v>1952</v>
      </c>
      <c r="D10812" s="1" t="s">
        <v>145</v>
      </c>
      <c r="E10812">
        <v>103</v>
      </c>
      <c r="F10812" s="3">
        <v>1884537</v>
      </c>
      <c r="G10812" s="1" t="s">
        <v>901</v>
      </c>
      <c r="H10812">
        <v>37</v>
      </c>
      <c r="I10812" s="1" t="s">
        <v>1046</v>
      </c>
      <c r="J10812">
        <v>173679</v>
      </c>
      <c r="K10812" s="1" t="s">
        <v>1268</v>
      </c>
      <c r="L10812">
        <v>640307</v>
      </c>
      <c r="M10812" s="1" t="s">
        <v>1699</v>
      </c>
      <c r="N10812" s="1" t="str">
        <f t="shared" si="168"/>
        <v>1950-1959</v>
      </c>
    </row>
    <row r="10813" spans="1:14" hidden="1" x14ac:dyDescent="0.3">
      <c r="A10813">
        <v>45152</v>
      </c>
      <c r="B10813" s="1" t="s">
        <v>323</v>
      </c>
      <c r="C10813">
        <v>1952</v>
      </c>
      <c r="D10813" s="1" t="s">
        <v>145</v>
      </c>
      <c r="E10813">
        <v>103</v>
      </c>
      <c r="F10813" s="3">
        <v>1884537</v>
      </c>
      <c r="G10813" s="1" t="s">
        <v>901</v>
      </c>
      <c r="H10813">
        <v>37</v>
      </c>
      <c r="I10813" s="1" t="s">
        <v>1046</v>
      </c>
      <c r="J10813">
        <v>173679</v>
      </c>
      <c r="K10813" s="1" t="s">
        <v>1268</v>
      </c>
      <c r="L10813">
        <v>1666</v>
      </c>
      <c r="M10813" s="1" t="s">
        <v>1700</v>
      </c>
      <c r="N10813" s="1" t="str">
        <f t="shared" si="168"/>
        <v>1950-1959</v>
      </c>
    </row>
    <row r="10814" spans="1:14" hidden="1" x14ac:dyDescent="0.3">
      <c r="A10814">
        <v>45152</v>
      </c>
      <c r="B10814" s="1" t="s">
        <v>323</v>
      </c>
      <c r="C10814">
        <v>1952</v>
      </c>
      <c r="D10814" s="1" t="s">
        <v>145</v>
      </c>
      <c r="E10814">
        <v>103</v>
      </c>
      <c r="F10814" s="3">
        <v>1884537</v>
      </c>
      <c r="G10814" s="1" t="s">
        <v>901</v>
      </c>
      <c r="H10814">
        <v>37</v>
      </c>
      <c r="I10814" s="1" t="s">
        <v>1046</v>
      </c>
      <c r="J10814">
        <v>337582</v>
      </c>
      <c r="K10814" s="1" t="s">
        <v>1269</v>
      </c>
      <c r="L10814">
        <v>37</v>
      </c>
      <c r="M10814" s="1" t="s">
        <v>1046</v>
      </c>
      <c r="N10814" s="1" t="str">
        <f t="shared" si="168"/>
        <v>1950-1959</v>
      </c>
    </row>
    <row r="10815" spans="1:14" hidden="1" x14ac:dyDescent="0.3">
      <c r="A10815">
        <v>45152</v>
      </c>
      <c r="B10815" s="1" t="s">
        <v>323</v>
      </c>
      <c r="C10815">
        <v>1952</v>
      </c>
      <c r="D10815" s="1" t="s">
        <v>145</v>
      </c>
      <c r="E10815">
        <v>103</v>
      </c>
      <c r="F10815" s="3">
        <v>1884537</v>
      </c>
      <c r="G10815" s="1" t="s">
        <v>901</v>
      </c>
      <c r="H10815">
        <v>37</v>
      </c>
      <c r="I10815" s="1" t="s">
        <v>1046</v>
      </c>
      <c r="J10815">
        <v>337582</v>
      </c>
      <c r="K10815" s="1" t="s">
        <v>1269</v>
      </c>
      <c r="L10815">
        <v>640307</v>
      </c>
      <c r="M10815" s="1" t="s">
        <v>1699</v>
      </c>
      <c r="N10815" s="1" t="str">
        <f t="shared" si="168"/>
        <v>1950-1959</v>
      </c>
    </row>
    <row r="10816" spans="1:14" hidden="1" x14ac:dyDescent="0.3">
      <c r="A10816">
        <v>45152</v>
      </c>
      <c r="B10816" s="1" t="s">
        <v>323</v>
      </c>
      <c r="C10816">
        <v>1952</v>
      </c>
      <c r="D10816" s="1" t="s">
        <v>145</v>
      </c>
      <c r="E10816">
        <v>103</v>
      </c>
      <c r="F10816" s="3">
        <v>1884537</v>
      </c>
      <c r="G10816" s="1" t="s">
        <v>901</v>
      </c>
      <c r="H10816">
        <v>37</v>
      </c>
      <c r="I10816" s="1" t="s">
        <v>1046</v>
      </c>
      <c r="J10816">
        <v>337582</v>
      </c>
      <c r="K10816" s="1" t="s">
        <v>1269</v>
      </c>
      <c r="L10816">
        <v>1666</v>
      </c>
      <c r="M10816" s="1" t="s">
        <v>1700</v>
      </c>
      <c r="N10816" s="1" t="str">
        <f t="shared" si="168"/>
        <v>1950-1959</v>
      </c>
    </row>
    <row r="10817" spans="1:14" hidden="1" x14ac:dyDescent="0.3">
      <c r="A10817">
        <v>45152</v>
      </c>
      <c r="B10817" s="1" t="s">
        <v>323</v>
      </c>
      <c r="C10817">
        <v>1952</v>
      </c>
      <c r="D10817" s="1" t="s">
        <v>145</v>
      </c>
      <c r="E10817">
        <v>103</v>
      </c>
      <c r="F10817" s="3">
        <v>1884537</v>
      </c>
      <c r="G10817" s="1" t="s">
        <v>946</v>
      </c>
      <c r="H10817">
        <v>2045</v>
      </c>
      <c r="I10817" s="1" t="s">
        <v>1045</v>
      </c>
      <c r="J10817">
        <v>173679</v>
      </c>
      <c r="K10817" s="1" t="s">
        <v>1268</v>
      </c>
      <c r="L10817">
        <v>37</v>
      </c>
      <c r="M10817" s="1" t="s">
        <v>1046</v>
      </c>
      <c r="N10817" s="1" t="str">
        <f t="shared" si="168"/>
        <v>1950-1959</v>
      </c>
    </row>
    <row r="10818" spans="1:14" hidden="1" x14ac:dyDescent="0.3">
      <c r="A10818">
        <v>45152</v>
      </c>
      <c r="B10818" s="1" t="s">
        <v>323</v>
      </c>
      <c r="C10818">
        <v>1952</v>
      </c>
      <c r="D10818" s="1" t="s">
        <v>145</v>
      </c>
      <c r="E10818">
        <v>103</v>
      </c>
      <c r="F10818" s="3">
        <v>1884537</v>
      </c>
      <c r="G10818" s="1" t="s">
        <v>946</v>
      </c>
      <c r="H10818">
        <v>2045</v>
      </c>
      <c r="I10818" s="1" t="s">
        <v>1045</v>
      </c>
      <c r="J10818">
        <v>173679</v>
      </c>
      <c r="K10818" s="1" t="s">
        <v>1268</v>
      </c>
      <c r="L10818">
        <v>640307</v>
      </c>
      <c r="M10818" s="1" t="s">
        <v>1699</v>
      </c>
      <c r="N10818" s="1" t="str">
        <f t="shared" ref="N10818:N10881" si="169">INT(C10818/10)*10 &amp; "-" &amp; INT(C10818/10)*10+9</f>
        <v>1950-1959</v>
      </c>
    </row>
    <row r="10819" spans="1:14" hidden="1" x14ac:dyDescent="0.3">
      <c r="A10819">
        <v>45152</v>
      </c>
      <c r="B10819" s="1" t="s">
        <v>323</v>
      </c>
      <c r="C10819">
        <v>1952</v>
      </c>
      <c r="D10819" s="1" t="s">
        <v>145</v>
      </c>
      <c r="E10819">
        <v>103</v>
      </c>
      <c r="F10819" s="3">
        <v>1884537</v>
      </c>
      <c r="G10819" s="1" t="s">
        <v>946</v>
      </c>
      <c r="H10819">
        <v>2045</v>
      </c>
      <c r="I10819" s="1" t="s">
        <v>1045</v>
      </c>
      <c r="J10819">
        <v>173679</v>
      </c>
      <c r="K10819" s="1" t="s">
        <v>1268</v>
      </c>
      <c r="L10819">
        <v>1666</v>
      </c>
      <c r="M10819" s="1" t="s">
        <v>1700</v>
      </c>
      <c r="N10819" s="1" t="str">
        <f t="shared" si="169"/>
        <v>1950-1959</v>
      </c>
    </row>
    <row r="10820" spans="1:14" hidden="1" x14ac:dyDescent="0.3">
      <c r="A10820">
        <v>45152</v>
      </c>
      <c r="B10820" s="1" t="s">
        <v>323</v>
      </c>
      <c r="C10820">
        <v>1952</v>
      </c>
      <c r="D10820" s="1" t="s">
        <v>145</v>
      </c>
      <c r="E10820">
        <v>103</v>
      </c>
      <c r="F10820" s="3">
        <v>1884537</v>
      </c>
      <c r="G10820" s="1" t="s">
        <v>946</v>
      </c>
      <c r="H10820">
        <v>2045</v>
      </c>
      <c r="I10820" s="1" t="s">
        <v>1045</v>
      </c>
      <c r="J10820">
        <v>337582</v>
      </c>
      <c r="K10820" s="1" t="s">
        <v>1269</v>
      </c>
      <c r="L10820">
        <v>37</v>
      </c>
      <c r="M10820" s="1" t="s">
        <v>1046</v>
      </c>
      <c r="N10820" s="1" t="str">
        <f t="shared" si="169"/>
        <v>1950-1959</v>
      </c>
    </row>
    <row r="10821" spans="1:14" hidden="1" x14ac:dyDescent="0.3">
      <c r="A10821">
        <v>45152</v>
      </c>
      <c r="B10821" s="1" t="s">
        <v>323</v>
      </c>
      <c r="C10821">
        <v>1952</v>
      </c>
      <c r="D10821" s="1" t="s">
        <v>145</v>
      </c>
      <c r="E10821">
        <v>103</v>
      </c>
      <c r="F10821" s="3">
        <v>1884537</v>
      </c>
      <c r="G10821" s="1" t="s">
        <v>946</v>
      </c>
      <c r="H10821">
        <v>2045</v>
      </c>
      <c r="I10821" s="1" t="s">
        <v>1045</v>
      </c>
      <c r="J10821">
        <v>337582</v>
      </c>
      <c r="K10821" s="1" t="s">
        <v>1269</v>
      </c>
      <c r="L10821">
        <v>640307</v>
      </c>
      <c r="M10821" s="1" t="s">
        <v>1699</v>
      </c>
      <c r="N10821" s="1" t="str">
        <f t="shared" si="169"/>
        <v>1950-1959</v>
      </c>
    </row>
    <row r="10822" spans="1:14" hidden="1" x14ac:dyDescent="0.3">
      <c r="A10822">
        <v>45152</v>
      </c>
      <c r="B10822" s="1" t="s">
        <v>323</v>
      </c>
      <c r="C10822">
        <v>1952</v>
      </c>
      <c r="D10822" s="1" t="s">
        <v>145</v>
      </c>
      <c r="E10822">
        <v>103</v>
      </c>
      <c r="F10822" s="3">
        <v>1884537</v>
      </c>
      <c r="G10822" s="1" t="s">
        <v>946</v>
      </c>
      <c r="H10822">
        <v>2045</v>
      </c>
      <c r="I10822" s="1" t="s">
        <v>1045</v>
      </c>
      <c r="J10822">
        <v>337582</v>
      </c>
      <c r="K10822" s="1" t="s">
        <v>1269</v>
      </c>
      <c r="L10822">
        <v>1666</v>
      </c>
      <c r="M10822" s="1" t="s">
        <v>1700</v>
      </c>
      <c r="N10822" s="1" t="str">
        <f t="shared" si="169"/>
        <v>1950-1959</v>
      </c>
    </row>
    <row r="10823" spans="1:14" hidden="1" x14ac:dyDescent="0.3">
      <c r="A10823">
        <v>45152</v>
      </c>
      <c r="B10823" s="1" t="s">
        <v>323</v>
      </c>
      <c r="C10823">
        <v>1952</v>
      </c>
      <c r="D10823" s="1" t="s">
        <v>145</v>
      </c>
      <c r="E10823">
        <v>103</v>
      </c>
      <c r="F10823" s="3">
        <v>1884537</v>
      </c>
      <c r="G10823" s="1" t="s">
        <v>946</v>
      </c>
      <c r="H10823">
        <v>37</v>
      </c>
      <c r="I10823" s="1" t="s">
        <v>1046</v>
      </c>
      <c r="J10823">
        <v>173679</v>
      </c>
      <c r="K10823" s="1" t="s">
        <v>1268</v>
      </c>
      <c r="L10823">
        <v>37</v>
      </c>
      <c r="M10823" s="1" t="s">
        <v>1046</v>
      </c>
      <c r="N10823" s="1" t="str">
        <f t="shared" si="169"/>
        <v>1950-1959</v>
      </c>
    </row>
    <row r="10824" spans="1:14" hidden="1" x14ac:dyDescent="0.3">
      <c r="A10824">
        <v>45152</v>
      </c>
      <c r="B10824" s="1" t="s">
        <v>323</v>
      </c>
      <c r="C10824">
        <v>1952</v>
      </c>
      <c r="D10824" s="1" t="s">
        <v>145</v>
      </c>
      <c r="E10824">
        <v>103</v>
      </c>
      <c r="F10824" s="3">
        <v>1884537</v>
      </c>
      <c r="G10824" s="1" t="s">
        <v>946</v>
      </c>
      <c r="H10824">
        <v>37</v>
      </c>
      <c r="I10824" s="1" t="s">
        <v>1046</v>
      </c>
      <c r="J10824">
        <v>173679</v>
      </c>
      <c r="K10824" s="1" t="s">
        <v>1268</v>
      </c>
      <c r="L10824">
        <v>640307</v>
      </c>
      <c r="M10824" s="1" t="s">
        <v>1699</v>
      </c>
      <c r="N10824" s="1" t="str">
        <f t="shared" si="169"/>
        <v>1950-1959</v>
      </c>
    </row>
    <row r="10825" spans="1:14" hidden="1" x14ac:dyDescent="0.3">
      <c r="A10825">
        <v>45152</v>
      </c>
      <c r="B10825" s="1" t="s">
        <v>323</v>
      </c>
      <c r="C10825">
        <v>1952</v>
      </c>
      <c r="D10825" s="1" t="s">
        <v>145</v>
      </c>
      <c r="E10825">
        <v>103</v>
      </c>
      <c r="F10825" s="3">
        <v>1884537</v>
      </c>
      <c r="G10825" s="1" t="s">
        <v>946</v>
      </c>
      <c r="H10825">
        <v>37</v>
      </c>
      <c r="I10825" s="1" t="s">
        <v>1046</v>
      </c>
      <c r="J10825">
        <v>173679</v>
      </c>
      <c r="K10825" s="1" t="s">
        <v>1268</v>
      </c>
      <c r="L10825">
        <v>1666</v>
      </c>
      <c r="M10825" s="1" t="s">
        <v>1700</v>
      </c>
      <c r="N10825" s="1" t="str">
        <f t="shared" si="169"/>
        <v>1950-1959</v>
      </c>
    </row>
    <row r="10826" spans="1:14" hidden="1" x14ac:dyDescent="0.3">
      <c r="A10826">
        <v>45152</v>
      </c>
      <c r="B10826" s="1" t="s">
        <v>323</v>
      </c>
      <c r="C10826">
        <v>1952</v>
      </c>
      <c r="D10826" s="1" t="s">
        <v>145</v>
      </c>
      <c r="E10826">
        <v>103</v>
      </c>
      <c r="F10826" s="3">
        <v>1884537</v>
      </c>
      <c r="G10826" s="1" t="s">
        <v>946</v>
      </c>
      <c r="H10826">
        <v>37</v>
      </c>
      <c r="I10826" s="1" t="s">
        <v>1046</v>
      </c>
      <c r="J10826">
        <v>337582</v>
      </c>
      <c r="K10826" s="1" t="s">
        <v>1269</v>
      </c>
      <c r="L10826">
        <v>37</v>
      </c>
      <c r="M10826" s="1" t="s">
        <v>1046</v>
      </c>
      <c r="N10826" s="1" t="str">
        <f t="shared" si="169"/>
        <v>1950-1959</v>
      </c>
    </row>
    <row r="10827" spans="1:14" hidden="1" x14ac:dyDescent="0.3">
      <c r="A10827">
        <v>45152</v>
      </c>
      <c r="B10827" s="1" t="s">
        <v>323</v>
      </c>
      <c r="C10827">
        <v>1952</v>
      </c>
      <c r="D10827" s="1" t="s">
        <v>145</v>
      </c>
      <c r="E10827">
        <v>103</v>
      </c>
      <c r="F10827" s="3">
        <v>1884537</v>
      </c>
      <c r="G10827" s="1" t="s">
        <v>946</v>
      </c>
      <c r="H10827">
        <v>37</v>
      </c>
      <c r="I10827" s="1" t="s">
        <v>1046</v>
      </c>
      <c r="J10827">
        <v>337582</v>
      </c>
      <c r="K10827" s="1" t="s">
        <v>1269</v>
      </c>
      <c r="L10827">
        <v>640307</v>
      </c>
      <c r="M10827" s="1" t="s">
        <v>1699</v>
      </c>
      <c r="N10827" s="1" t="str">
        <f t="shared" si="169"/>
        <v>1950-1959</v>
      </c>
    </row>
    <row r="10828" spans="1:14" hidden="1" x14ac:dyDescent="0.3">
      <c r="A10828">
        <v>45152</v>
      </c>
      <c r="B10828" s="1" t="s">
        <v>323</v>
      </c>
      <c r="C10828">
        <v>1952</v>
      </c>
      <c r="D10828" s="1" t="s">
        <v>145</v>
      </c>
      <c r="E10828">
        <v>103</v>
      </c>
      <c r="F10828" s="3">
        <v>1884537</v>
      </c>
      <c r="G10828" s="1" t="s">
        <v>946</v>
      </c>
      <c r="H10828">
        <v>37</v>
      </c>
      <c r="I10828" s="1" t="s">
        <v>1046</v>
      </c>
      <c r="J10828">
        <v>337582</v>
      </c>
      <c r="K10828" s="1" t="s">
        <v>1269</v>
      </c>
      <c r="L10828">
        <v>1666</v>
      </c>
      <c r="M10828" s="1" t="s">
        <v>1700</v>
      </c>
      <c r="N10828" s="1" t="str">
        <f t="shared" si="169"/>
        <v>1950-1959</v>
      </c>
    </row>
    <row r="10829" spans="1:14" hidden="1" x14ac:dyDescent="0.3">
      <c r="A10829">
        <v>45152</v>
      </c>
      <c r="B10829" s="1" t="s">
        <v>323</v>
      </c>
      <c r="C10829">
        <v>1952</v>
      </c>
      <c r="D10829" s="1" t="s">
        <v>145</v>
      </c>
      <c r="E10829">
        <v>103</v>
      </c>
      <c r="F10829" s="3">
        <v>1884537</v>
      </c>
      <c r="G10829" s="1" t="s">
        <v>867</v>
      </c>
      <c r="H10829">
        <v>2045</v>
      </c>
      <c r="I10829" s="1" t="s">
        <v>1045</v>
      </c>
      <c r="J10829">
        <v>173679</v>
      </c>
      <c r="K10829" s="1" t="s">
        <v>1268</v>
      </c>
      <c r="L10829">
        <v>37</v>
      </c>
      <c r="M10829" s="1" t="s">
        <v>1046</v>
      </c>
      <c r="N10829" s="1" t="str">
        <f t="shared" si="169"/>
        <v>1950-1959</v>
      </c>
    </row>
    <row r="10830" spans="1:14" hidden="1" x14ac:dyDescent="0.3">
      <c r="A10830">
        <v>45152</v>
      </c>
      <c r="B10830" s="1" t="s">
        <v>323</v>
      </c>
      <c r="C10830">
        <v>1952</v>
      </c>
      <c r="D10830" s="1" t="s">
        <v>145</v>
      </c>
      <c r="E10830">
        <v>103</v>
      </c>
      <c r="F10830" s="3">
        <v>1884537</v>
      </c>
      <c r="G10830" s="1" t="s">
        <v>867</v>
      </c>
      <c r="H10830">
        <v>2045</v>
      </c>
      <c r="I10830" s="1" t="s">
        <v>1045</v>
      </c>
      <c r="J10830">
        <v>173679</v>
      </c>
      <c r="K10830" s="1" t="s">
        <v>1268</v>
      </c>
      <c r="L10830">
        <v>640307</v>
      </c>
      <c r="M10830" s="1" t="s">
        <v>1699</v>
      </c>
      <c r="N10830" s="1" t="str">
        <f t="shared" si="169"/>
        <v>1950-1959</v>
      </c>
    </row>
    <row r="10831" spans="1:14" hidden="1" x14ac:dyDescent="0.3">
      <c r="A10831">
        <v>45152</v>
      </c>
      <c r="B10831" s="1" t="s">
        <v>323</v>
      </c>
      <c r="C10831">
        <v>1952</v>
      </c>
      <c r="D10831" s="1" t="s">
        <v>145</v>
      </c>
      <c r="E10831">
        <v>103</v>
      </c>
      <c r="F10831" s="3">
        <v>1884537</v>
      </c>
      <c r="G10831" s="1" t="s">
        <v>867</v>
      </c>
      <c r="H10831">
        <v>2045</v>
      </c>
      <c r="I10831" s="1" t="s">
        <v>1045</v>
      </c>
      <c r="J10831">
        <v>173679</v>
      </c>
      <c r="K10831" s="1" t="s">
        <v>1268</v>
      </c>
      <c r="L10831">
        <v>1666</v>
      </c>
      <c r="M10831" s="1" t="s">
        <v>1700</v>
      </c>
      <c r="N10831" s="1" t="str">
        <f t="shared" si="169"/>
        <v>1950-1959</v>
      </c>
    </row>
    <row r="10832" spans="1:14" hidden="1" x14ac:dyDescent="0.3">
      <c r="A10832">
        <v>45152</v>
      </c>
      <c r="B10832" s="1" t="s">
        <v>323</v>
      </c>
      <c r="C10832">
        <v>1952</v>
      </c>
      <c r="D10832" s="1" t="s">
        <v>145</v>
      </c>
      <c r="E10832">
        <v>103</v>
      </c>
      <c r="F10832" s="3">
        <v>1884537</v>
      </c>
      <c r="G10832" s="1" t="s">
        <v>867</v>
      </c>
      <c r="H10832">
        <v>2045</v>
      </c>
      <c r="I10832" s="1" t="s">
        <v>1045</v>
      </c>
      <c r="J10832">
        <v>337582</v>
      </c>
      <c r="K10832" s="1" t="s">
        <v>1269</v>
      </c>
      <c r="L10832">
        <v>37</v>
      </c>
      <c r="M10832" s="1" t="s">
        <v>1046</v>
      </c>
      <c r="N10832" s="1" t="str">
        <f t="shared" si="169"/>
        <v>1950-1959</v>
      </c>
    </row>
    <row r="10833" spans="1:14" hidden="1" x14ac:dyDescent="0.3">
      <c r="A10833">
        <v>45152</v>
      </c>
      <c r="B10833" s="1" t="s">
        <v>323</v>
      </c>
      <c r="C10833">
        <v>1952</v>
      </c>
      <c r="D10833" s="1" t="s">
        <v>145</v>
      </c>
      <c r="E10833">
        <v>103</v>
      </c>
      <c r="F10833" s="3">
        <v>1884537</v>
      </c>
      <c r="G10833" s="1" t="s">
        <v>867</v>
      </c>
      <c r="H10833">
        <v>2045</v>
      </c>
      <c r="I10833" s="1" t="s">
        <v>1045</v>
      </c>
      <c r="J10833">
        <v>337582</v>
      </c>
      <c r="K10833" s="1" t="s">
        <v>1269</v>
      </c>
      <c r="L10833">
        <v>640307</v>
      </c>
      <c r="M10833" s="1" t="s">
        <v>1699</v>
      </c>
      <c r="N10833" s="1" t="str">
        <f t="shared" si="169"/>
        <v>1950-1959</v>
      </c>
    </row>
    <row r="10834" spans="1:14" hidden="1" x14ac:dyDescent="0.3">
      <c r="A10834">
        <v>45152</v>
      </c>
      <c r="B10834" s="1" t="s">
        <v>323</v>
      </c>
      <c r="C10834">
        <v>1952</v>
      </c>
      <c r="D10834" s="1" t="s">
        <v>145</v>
      </c>
      <c r="E10834">
        <v>103</v>
      </c>
      <c r="F10834" s="3">
        <v>1884537</v>
      </c>
      <c r="G10834" s="1" t="s">
        <v>867</v>
      </c>
      <c r="H10834">
        <v>2045</v>
      </c>
      <c r="I10834" s="1" t="s">
        <v>1045</v>
      </c>
      <c r="J10834">
        <v>337582</v>
      </c>
      <c r="K10834" s="1" t="s">
        <v>1269</v>
      </c>
      <c r="L10834">
        <v>1666</v>
      </c>
      <c r="M10834" s="1" t="s">
        <v>1700</v>
      </c>
      <c r="N10834" s="1" t="str">
        <f t="shared" si="169"/>
        <v>1950-1959</v>
      </c>
    </row>
    <row r="10835" spans="1:14" hidden="1" x14ac:dyDescent="0.3">
      <c r="A10835">
        <v>45152</v>
      </c>
      <c r="B10835" s="1" t="s">
        <v>323</v>
      </c>
      <c r="C10835">
        <v>1952</v>
      </c>
      <c r="D10835" s="1" t="s">
        <v>145</v>
      </c>
      <c r="E10835">
        <v>103</v>
      </c>
      <c r="F10835" s="3">
        <v>1884537</v>
      </c>
      <c r="G10835" s="1" t="s">
        <v>867</v>
      </c>
      <c r="H10835">
        <v>37</v>
      </c>
      <c r="I10835" s="1" t="s">
        <v>1046</v>
      </c>
      <c r="J10835">
        <v>173679</v>
      </c>
      <c r="K10835" s="1" t="s">
        <v>1268</v>
      </c>
      <c r="L10835">
        <v>37</v>
      </c>
      <c r="M10835" s="1" t="s">
        <v>1046</v>
      </c>
      <c r="N10835" s="1" t="str">
        <f t="shared" si="169"/>
        <v>1950-1959</v>
      </c>
    </row>
    <row r="10836" spans="1:14" hidden="1" x14ac:dyDescent="0.3">
      <c r="A10836">
        <v>45152</v>
      </c>
      <c r="B10836" s="1" t="s">
        <v>323</v>
      </c>
      <c r="C10836">
        <v>1952</v>
      </c>
      <c r="D10836" s="1" t="s">
        <v>145</v>
      </c>
      <c r="E10836">
        <v>103</v>
      </c>
      <c r="F10836" s="3">
        <v>1884537</v>
      </c>
      <c r="G10836" s="1" t="s">
        <v>867</v>
      </c>
      <c r="H10836">
        <v>37</v>
      </c>
      <c r="I10836" s="1" t="s">
        <v>1046</v>
      </c>
      <c r="J10836">
        <v>173679</v>
      </c>
      <c r="K10836" s="1" t="s">
        <v>1268</v>
      </c>
      <c r="L10836">
        <v>640307</v>
      </c>
      <c r="M10836" s="1" t="s">
        <v>1699</v>
      </c>
      <c r="N10836" s="1" t="str">
        <f t="shared" si="169"/>
        <v>1950-1959</v>
      </c>
    </row>
    <row r="10837" spans="1:14" hidden="1" x14ac:dyDescent="0.3">
      <c r="A10837">
        <v>45152</v>
      </c>
      <c r="B10837" s="1" t="s">
        <v>323</v>
      </c>
      <c r="C10837">
        <v>1952</v>
      </c>
      <c r="D10837" s="1" t="s">
        <v>145</v>
      </c>
      <c r="E10837">
        <v>103</v>
      </c>
      <c r="F10837" s="3">
        <v>1884537</v>
      </c>
      <c r="G10837" s="1" t="s">
        <v>867</v>
      </c>
      <c r="H10837">
        <v>37</v>
      </c>
      <c r="I10837" s="1" t="s">
        <v>1046</v>
      </c>
      <c r="J10837">
        <v>173679</v>
      </c>
      <c r="K10837" s="1" t="s">
        <v>1268</v>
      </c>
      <c r="L10837">
        <v>1666</v>
      </c>
      <c r="M10837" s="1" t="s">
        <v>1700</v>
      </c>
      <c r="N10837" s="1" t="str">
        <f t="shared" si="169"/>
        <v>1950-1959</v>
      </c>
    </row>
    <row r="10838" spans="1:14" hidden="1" x14ac:dyDescent="0.3">
      <c r="A10838">
        <v>45152</v>
      </c>
      <c r="B10838" s="1" t="s">
        <v>323</v>
      </c>
      <c r="C10838">
        <v>1952</v>
      </c>
      <c r="D10838" s="1" t="s">
        <v>145</v>
      </c>
      <c r="E10838">
        <v>103</v>
      </c>
      <c r="F10838" s="3">
        <v>1884537</v>
      </c>
      <c r="G10838" s="1" t="s">
        <v>867</v>
      </c>
      <c r="H10838">
        <v>37</v>
      </c>
      <c r="I10838" s="1" t="s">
        <v>1046</v>
      </c>
      <c r="J10838">
        <v>337582</v>
      </c>
      <c r="K10838" s="1" t="s">
        <v>1269</v>
      </c>
      <c r="L10838">
        <v>37</v>
      </c>
      <c r="M10838" s="1" t="s">
        <v>1046</v>
      </c>
      <c r="N10838" s="1" t="str">
        <f t="shared" si="169"/>
        <v>1950-1959</v>
      </c>
    </row>
    <row r="10839" spans="1:14" hidden="1" x14ac:dyDescent="0.3">
      <c r="A10839">
        <v>45152</v>
      </c>
      <c r="B10839" s="1" t="s">
        <v>323</v>
      </c>
      <c r="C10839">
        <v>1952</v>
      </c>
      <c r="D10839" s="1" t="s">
        <v>145</v>
      </c>
      <c r="E10839">
        <v>103</v>
      </c>
      <c r="F10839" s="3">
        <v>1884537</v>
      </c>
      <c r="G10839" s="1" t="s">
        <v>867</v>
      </c>
      <c r="H10839">
        <v>37</v>
      </c>
      <c r="I10839" s="1" t="s">
        <v>1046</v>
      </c>
      <c r="J10839">
        <v>337582</v>
      </c>
      <c r="K10839" s="1" t="s">
        <v>1269</v>
      </c>
      <c r="L10839">
        <v>640307</v>
      </c>
      <c r="M10839" s="1" t="s">
        <v>1699</v>
      </c>
      <c r="N10839" s="1" t="str">
        <f t="shared" si="169"/>
        <v>1950-1959</v>
      </c>
    </row>
    <row r="10840" spans="1:14" hidden="1" x14ac:dyDescent="0.3">
      <c r="A10840">
        <v>45152</v>
      </c>
      <c r="B10840" s="1" t="s">
        <v>323</v>
      </c>
      <c r="C10840">
        <v>1952</v>
      </c>
      <c r="D10840" s="1" t="s">
        <v>145</v>
      </c>
      <c r="E10840">
        <v>103</v>
      </c>
      <c r="F10840" s="3">
        <v>1884537</v>
      </c>
      <c r="G10840" s="1" t="s">
        <v>867</v>
      </c>
      <c r="H10840">
        <v>37</v>
      </c>
      <c r="I10840" s="1" t="s">
        <v>1046</v>
      </c>
      <c r="J10840">
        <v>337582</v>
      </c>
      <c r="K10840" s="1" t="s">
        <v>1269</v>
      </c>
      <c r="L10840">
        <v>1666</v>
      </c>
      <c r="M10840" s="1" t="s">
        <v>1700</v>
      </c>
      <c r="N10840" s="1" t="str">
        <f t="shared" si="169"/>
        <v>1950-1959</v>
      </c>
    </row>
    <row r="10841" spans="1:14" hidden="1" x14ac:dyDescent="0.3">
      <c r="A10841">
        <v>978762</v>
      </c>
      <c r="B10841" s="1" t="s">
        <v>699</v>
      </c>
      <c r="C10841">
        <v>2009</v>
      </c>
      <c r="D10841" s="1" t="s">
        <v>98</v>
      </c>
      <c r="E10841">
        <v>92</v>
      </c>
      <c r="F10841" s="3">
        <v>1740791</v>
      </c>
      <c r="G10841" s="1" t="s">
        <v>916</v>
      </c>
      <c r="H10841">
        <v>254178</v>
      </c>
      <c r="I10841" s="1" t="s">
        <v>1118</v>
      </c>
      <c r="J10841">
        <v>254178</v>
      </c>
      <c r="K10841" s="1" t="s">
        <v>1118</v>
      </c>
      <c r="L10841">
        <v>1057</v>
      </c>
      <c r="M10841" s="1" t="s">
        <v>1826</v>
      </c>
      <c r="N10841" s="1" t="str">
        <f t="shared" si="169"/>
        <v>2000-2009</v>
      </c>
    </row>
    <row r="10842" spans="1:14" hidden="1" x14ac:dyDescent="0.3">
      <c r="A10842">
        <v>978762</v>
      </c>
      <c r="B10842" s="1" t="s">
        <v>699</v>
      </c>
      <c r="C10842">
        <v>2009</v>
      </c>
      <c r="D10842" s="1" t="s">
        <v>98</v>
      </c>
      <c r="E10842">
        <v>92</v>
      </c>
      <c r="F10842" s="3">
        <v>1740791</v>
      </c>
      <c r="G10842" s="1" t="s">
        <v>916</v>
      </c>
      <c r="H10842">
        <v>254178</v>
      </c>
      <c r="I10842" s="1" t="s">
        <v>1118</v>
      </c>
      <c r="J10842">
        <v>254178</v>
      </c>
      <c r="K10842" s="1" t="s">
        <v>1118</v>
      </c>
      <c r="L10842">
        <v>450</v>
      </c>
      <c r="M10842" s="1" t="s">
        <v>1953</v>
      </c>
      <c r="N10842" s="1" t="str">
        <f t="shared" si="169"/>
        <v>2000-2009</v>
      </c>
    </row>
    <row r="10843" spans="1:14" hidden="1" x14ac:dyDescent="0.3">
      <c r="A10843">
        <v>978762</v>
      </c>
      <c r="B10843" s="1" t="s">
        <v>699</v>
      </c>
      <c r="C10843">
        <v>2009</v>
      </c>
      <c r="D10843" s="1" t="s">
        <v>98</v>
      </c>
      <c r="E10843">
        <v>92</v>
      </c>
      <c r="F10843" s="3">
        <v>1740791</v>
      </c>
      <c r="G10843" s="1" t="s">
        <v>916</v>
      </c>
      <c r="H10843">
        <v>254178</v>
      </c>
      <c r="I10843" s="1" t="s">
        <v>1118</v>
      </c>
      <c r="J10843">
        <v>254178</v>
      </c>
      <c r="K10843" s="1" t="s">
        <v>1118</v>
      </c>
      <c r="L10843">
        <v>51509</v>
      </c>
      <c r="M10843" s="1" t="s">
        <v>1954</v>
      </c>
      <c r="N10843" s="1" t="str">
        <f t="shared" si="169"/>
        <v>2000-2009</v>
      </c>
    </row>
    <row r="10844" spans="1:14" hidden="1" x14ac:dyDescent="0.3">
      <c r="A10844">
        <v>978762</v>
      </c>
      <c r="B10844" s="1" t="s">
        <v>699</v>
      </c>
      <c r="C10844">
        <v>2009</v>
      </c>
      <c r="D10844" s="1" t="s">
        <v>98</v>
      </c>
      <c r="E10844">
        <v>92</v>
      </c>
      <c r="F10844" s="3">
        <v>1740791</v>
      </c>
      <c r="G10844" s="1" t="s">
        <v>898</v>
      </c>
      <c r="H10844">
        <v>254178</v>
      </c>
      <c r="I10844" s="1" t="s">
        <v>1118</v>
      </c>
      <c r="J10844">
        <v>254178</v>
      </c>
      <c r="K10844" s="1" t="s">
        <v>1118</v>
      </c>
      <c r="L10844">
        <v>1057</v>
      </c>
      <c r="M10844" s="1" t="s">
        <v>1826</v>
      </c>
      <c r="N10844" s="1" t="str">
        <f t="shared" si="169"/>
        <v>2000-2009</v>
      </c>
    </row>
    <row r="10845" spans="1:14" hidden="1" x14ac:dyDescent="0.3">
      <c r="A10845">
        <v>978762</v>
      </c>
      <c r="B10845" s="1" t="s">
        <v>699</v>
      </c>
      <c r="C10845">
        <v>2009</v>
      </c>
      <c r="D10845" s="1" t="s">
        <v>98</v>
      </c>
      <c r="E10845">
        <v>92</v>
      </c>
      <c r="F10845" s="3">
        <v>1740791</v>
      </c>
      <c r="G10845" s="1" t="s">
        <v>898</v>
      </c>
      <c r="H10845">
        <v>254178</v>
      </c>
      <c r="I10845" s="1" t="s">
        <v>1118</v>
      </c>
      <c r="J10845">
        <v>254178</v>
      </c>
      <c r="K10845" s="1" t="s">
        <v>1118</v>
      </c>
      <c r="L10845">
        <v>450</v>
      </c>
      <c r="M10845" s="1" t="s">
        <v>1953</v>
      </c>
      <c r="N10845" s="1" t="str">
        <f t="shared" si="169"/>
        <v>2000-2009</v>
      </c>
    </row>
    <row r="10846" spans="1:14" hidden="1" x14ac:dyDescent="0.3">
      <c r="A10846">
        <v>978762</v>
      </c>
      <c r="B10846" s="1" t="s">
        <v>699</v>
      </c>
      <c r="C10846">
        <v>2009</v>
      </c>
      <c r="D10846" s="1" t="s">
        <v>98</v>
      </c>
      <c r="E10846">
        <v>92</v>
      </c>
      <c r="F10846" s="3">
        <v>1740791</v>
      </c>
      <c r="G10846" s="1" t="s">
        <v>898</v>
      </c>
      <c r="H10846">
        <v>254178</v>
      </c>
      <c r="I10846" s="1" t="s">
        <v>1118</v>
      </c>
      <c r="J10846">
        <v>254178</v>
      </c>
      <c r="K10846" s="1" t="s">
        <v>1118</v>
      </c>
      <c r="L10846">
        <v>51509</v>
      </c>
      <c r="M10846" s="1" t="s">
        <v>1954</v>
      </c>
      <c r="N10846" s="1" t="str">
        <f t="shared" si="169"/>
        <v>2000-2009</v>
      </c>
    </row>
    <row r="10847" spans="1:14" hidden="1" x14ac:dyDescent="0.3">
      <c r="A10847">
        <v>978762</v>
      </c>
      <c r="B10847" s="1" t="s">
        <v>699</v>
      </c>
      <c r="C10847">
        <v>2009</v>
      </c>
      <c r="D10847" s="1" t="s">
        <v>98</v>
      </c>
      <c r="E10847">
        <v>92</v>
      </c>
      <c r="F10847" s="3">
        <v>1740791</v>
      </c>
      <c r="G10847" s="1" t="s">
        <v>862</v>
      </c>
      <c r="H10847">
        <v>254178</v>
      </c>
      <c r="I10847" s="1" t="s">
        <v>1118</v>
      </c>
      <c r="J10847">
        <v>254178</v>
      </c>
      <c r="K10847" s="1" t="s">
        <v>1118</v>
      </c>
      <c r="L10847">
        <v>1057</v>
      </c>
      <c r="M10847" s="1" t="s">
        <v>1826</v>
      </c>
      <c r="N10847" s="1" t="str">
        <f t="shared" si="169"/>
        <v>2000-2009</v>
      </c>
    </row>
    <row r="10848" spans="1:14" hidden="1" x14ac:dyDescent="0.3">
      <c r="A10848">
        <v>978762</v>
      </c>
      <c r="B10848" s="1" t="s">
        <v>699</v>
      </c>
      <c r="C10848">
        <v>2009</v>
      </c>
      <c r="D10848" s="1" t="s">
        <v>98</v>
      </c>
      <c r="E10848">
        <v>92</v>
      </c>
      <c r="F10848" s="3">
        <v>1740791</v>
      </c>
      <c r="G10848" s="1" t="s">
        <v>862</v>
      </c>
      <c r="H10848">
        <v>254178</v>
      </c>
      <c r="I10848" s="1" t="s">
        <v>1118</v>
      </c>
      <c r="J10848">
        <v>254178</v>
      </c>
      <c r="K10848" s="1" t="s">
        <v>1118</v>
      </c>
      <c r="L10848">
        <v>450</v>
      </c>
      <c r="M10848" s="1" t="s">
        <v>1953</v>
      </c>
      <c r="N10848" s="1" t="str">
        <f t="shared" si="169"/>
        <v>2000-2009</v>
      </c>
    </row>
    <row r="10849" spans="1:14" hidden="1" x14ac:dyDescent="0.3">
      <c r="A10849">
        <v>978762</v>
      </c>
      <c r="B10849" s="1" t="s">
        <v>699</v>
      </c>
      <c r="C10849">
        <v>2009</v>
      </c>
      <c r="D10849" s="1" t="s">
        <v>98</v>
      </c>
      <c r="E10849">
        <v>92</v>
      </c>
      <c r="F10849" s="3">
        <v>1740791</v>
      </c>
      <c r="G10849" s="1" t="s">
        <v>862</v>
      </c>
      <c r="H10849">
        <v>254178</v>
      </c>
      <c r="I10849" s="1" t="s">
        <v>1118</v>
      </c>
      <c r="J10849">
        <v>254178</v>
      </c>
      <c r="K10849" s="1" t="s">
        <v>1118</v>
      </c>
      <c r="L10849">
        <v>51509</v>
      </c>
      <c r="M10849" s="1" t="s">
        <v>1954</v>
      </c>
      <c r="N10849" s="1" t="str">
        <f t="shared" si="169"/>
        <v>2000-2009</v>
      </c>
    </row>
    <row r="10850" spans="1:14" hidden="1" x14ac:dyDescent="0.3">
      <c r="A10850">
        <v>978762</v>
      </c>
      <c r="B10850" s="1" t="s">
        <v>699</v>
      </c>
      <c r="C10850">
        <v>2009</v>
      </c>
      <c r="D10850" s="1" t="s">
        <v>98</v>
      </c>
      <c r="E10850">
        <v>92</v>
      </c>
      <c r="F10850" s="3">
        <v>1740791</v>
      </c>
      <c r="G10850" s="1" t="s">
        <v>849</v>
      </c>
      <c r="H10850">
        <v>254178</v>
      </c>
      <c r="I10850" s="1" t="s">
        <v>1118</v>
      </c>
      <c r="J10850">
        <v>254178</v>
      </c>
      <c r="K10850" s="1" t="s">
        <v>1118</v>
      </c>
      <c r="L10850">
        <v>1057</v>
      </c>
      <c r="M10850" s="1" t="s">
        <v>1826</v>
      </c>
      <c r="N10850" s="1" t="str">
        <f t="shared" si="169"/>
        <v>2000-2009</v>
      </c>
    </row>
    <row r="10851" spans="1:14" hidden="1" x14ac:dyDescent="0.3">
      <c r="A10851">
        <v>978762</v>
      </c>
      <c r="B10851" s="1" t="s">
        <v>699</v>
      </c>
      <c r="C10851">
        <v>2009</v>
      </c>
      <c r="D10851" s="1" t="s">
        <v>98</v>
      </c>
      <c r="E10851">
        <v>92</v>
      </c>
      <c r="F10851" s="3">
        <v>1740791</v>
      </c>
      <c r="G10851" s="1" t="s">
        <v>849</v>
      </c>
      <c r="H10851">
        <v>254178</v>
      </c>
      <c r="I10851" s="1" t="s">
        <v>1118</v>
      </c>
      <c r="J10851">
        <v>254178</v>
      </c>
      <c r="K10851" s="1" t="s">
        <v>1118</v>
      </c>
      <c r="L10851">
        <v>450</v>
      </c>
      <c r="M10851" s="1" t="s">
        <v>1953</v>
      </c>
      <c r="N10851" s="1" t="str">
        <f t="shared" si="169"/>
        <v>2000-2009</v>
      </c>
    </row>
    <row r="10852" spans="1:14" hidden="1" x14ac:dyDescent="0.3">
      <c r="A10852">
        <v>978762</v>
      </c>
      <c r="B10852" s="1" t="s">
        <v>699</v>
      </c>
      <c r="C10852">
        <v>2009</v>
      </c>
      <c r="D10852" s="1" t="s">
        <v>98</v>
      </c>
      <c r="E10852">
        <v>92</v>
      </c>
      <c r="F10852" s="3">
        <v>1740791</v>
      </c>
      <c r="G10852" s="1" t="s">
        <v>849</v>
      </c>
      <c r="H10852">
        <v>254178</v>
      </c>
      <c r="I10852" s="1" t="s">
        <v>1118</v>
      </c>
      <c r="J10852">
        <v>254178</v>
      </c>
      <c r="K10852" s="1" t="s">
        <v>1118</v>
      </c>
      <c r="L10852">
        <v>51509</v>
      </c>
      <c r="M10852" s="1" t="s">
        <v>1954</v>
      </c>
      <c r="N10852" s="1" t="str">
        <f t="shared" si="169"/>
        <v>2000-2009</v>
      </c>
    </row>
    <row r="10853" spans="1:14" hidden="1" x14ac:dyDescent="0.3">
      <c r="A10853">
        <v>978762</v>
      </c>
      <c r="B10853" s="1" t="s">
        <v>699</v>
      </c>
      <c r="C10853">
        <v>2009</v>
      </c>
      <c r="D10853" s="1" t="s">
        <v>98</v>
      </c>
      <c r="E10853">
        <v>92</v>
      </c>
      <c r="F10853" s="3">
        <v>1740791</v>
      </c>
      <c r="G10853" s="1" t="s">
        <v>971</v>
      </c>
      <c r="H10853">
        <v>254178</v>
      </c>
      <c r="I10853" s="1" t="s">
        <v>1118</v>
      </c>
      <c r="J10853">
        <v>254178</v>
      </c>
      <c r="K10853" s="1" t="s">
        <v>1118</v>
      </c>
      <c r="L10853">
        <v>1057</v>
      </c>
      <c r="M10853" s="1" t="s">
        <v>1826</v>
      </c>
      <c r="N10853" s="1" t="str">
        <f t="shared" si="169"/>
        <v>2000-2009</v>
      </c>
    </row>
    <row r="10854" spans="1:14" hidden="1" x14ac:dyDescent="0.3">
      <c r="A10854">
        <v>978762</v>
      </c>
      <c r="B10854" s="1" t="s">
        <v>699</v>
      </c>
      <c r="C10854">
        <v>2009</v>
      </c>
      <c r="D10854" s="1" t="s">
        <v>98</v>
      </c>
      <c r="E10854">
        <v>92</v>
      </c>
      <c r="F10854" s="3">
        <v>1740791</v>
      </c>
      <c r="G10854" s="1" t="s">
        <v>971</v>
      </c>
      <c r="H10854">
        <v>254178</v>
      </c>
      <c r="I10854" s="1" t="s">
        <v>1118</v>
      </c>
      <c r="J10854">
        <v>254178</v>
      </c>
      <c r="K10854" s="1" t="s">
        <v>1118</v>
      </c>
      <c r="L10854">
        <v>450</v>
      </c>
      <c r="M10854" s="1" t="s">
        <v>1953</v>
      </c>
      <c r="N10854" s="1" t="str">
        <f t="shared" si="169"/>
        <v>2000-2009</v>
      </c>
    </row>
    <row r="10855" spans="1:14" hidden="1" x14ac:dyDescent="0.3">
      <c r="A10855">
        <v>978762</v>
      </c>
      <c r="B10855" s="1" t="s">
        <v>699</v>
      </c>
      <c r="C10855">
        <v>2009</v>
      </c>
      <c r="D10855" s="1" t="s">
        <v>98</v>
      </c>
      <c r="E10855">
        <v>92</v>
      </c>
      <c r="F10855" s="3">
        <v>1740791</v>
      </c>
      <c r="G10855" s="1" t="s">
        <v>971</v>
      </c>
      <c r="H10855">
        <v>254178</v>
      </c>
      <c r="I10855" s="1" t="s">
        <v>1118</v>
      </c>
      <c r="J10855">
        <v>254178</v>
      </c>
      <c r="K10855" s="1" t="s">
        <v>1118</v>
      </c>
      <c r="L10855">
        <v>51509</v>
      </c>
      <c r="M10855" s="1" t="s">
        <v>1954</v>
      </c>
      <c r="N10855" s="1" t="str">
        <f t="shared" si="169"/>
        <v>2000-2009</v>
      </c>
    </row>
    <row r="10856" spans="1:14" hidden="1" x14ac:dyDescent="0.3">
      <c r="A10856">
        <v>978762</v>
      </c>
      <c r="B10856" s="1" t="s">
        <v>699</v>
      </c>
      <c r="C10856">
        <v>2009</v>
      </c>
      <c r="D10856" s="1" t="s">
        <v>98</v>
      </c>
      <c r="E10856">
        <v>92</v>
      </c>
      <c r="F10856" s="3">
        <v>1740791</v>
      </c>
      <c r="G10856" s="1" t="s">
        <v>909</v>
      </c>
      <c r="H10856">
        <v>254178</v>
      </c>
      <c r="I10856" s="1" t="s">
        <v>1118</v>
      </c>
      <c r="J10856">
        <v>254178</v>
      </c>
      <c r="K10856" s="1" t="s">
        <v>1118</v>
      </c>
      <c r="L10856">
        <v>1057</v>
      </c>
      <c r="M10856" s="1" t="s">
        <v>1826</v>
      </c>
      <c r="N10856" s="1" t="str">
        <f t="shared" si="169"/>
        <v>2000-2009</v>
      </c>
    </row>
    <row r="10857" spans="1:14" hidden="1" x14ac:dyDescent="0.3">
      <c r="A10857">
        <v>978762</v>
      </c>
      <c r="B10857" s="1" t="s">
        <v>699</v>
      </c>
      <c r="C10857">
        <v>2009</v>
      </c>
      <c r="D10857" s="1" t="s">
        <v>98</v>
      </c>
      <c r="E10857">
        <v>92</v>
      </c>
      <c r="F10857" s="3">
        <v>1740791</v>
      </c>
      <c r="G10857" s="1" t="s">
        <v>909</v>
      </c>
      <c r="H10857">
        <v>254178</v>
      </c>
      <c r="I10857" s="1" t="s">
        <v>1118</v>
      </c>
      <c r="J10857">
        <v>254178</v>
      </c>
      <c r="K10857" s="1" t="s">
        <v>1118</v>
      </c>
      <c r="L10857">
        <v>450</v>
      </c>
      <c r="M10857" s="1" t="s">
        <v>1953</v>
      </c>
      <c r="N10857" s="1" t="str">
        <f t="shared" si="169"/>
        <v>2000-2009</v>
      </c>
    </row>
    <row r="10858" spans="1:14" hidden="1" x14ac:dyDescent="0.3">
      <c r="A10858">
        <v>978762</v>
      </c>
      <c r="B10858" s="1" t="s">
        <v>699</v>
      </c>
      <c r="C10858">
        <v>2009</v>
      </c>
      <c r="D10858" s="1" t="s">
        <v>98</v>
      </c>
      <c r="E10858">
        <v>92</v>
      </c>
      <c r="F10858" s="3">
        <v>1740791</v>
      </c>
      <c r="G10858" s="1" t="s">
        <v>909</v>
      </c>
      <c r="H10858">
        <v>254178</v>
      </c>
      <c r="I10858" s="1" t="s">
        <v>1118</v>
      </c>
      <c r="J10858">
        <v>254178</v>
      </c>
      <c r="K10858" s="1" t="s">
        <v>1118</v>
      </c>
      <c r="L10858">
        <v>51509</v>
      </c>
      <c r="M10858" s="1" t="s">
        <v>1954</v>
      </c>
      <c r="N10858" s="1" t="str">
        <f t="shared" si="169"/>
        <v>2000-2009</v>
      </c>
    </row>
    <row r="10859" spans="1:14" hidden="1" x14ac:dyDescent="0.3">
      <c r="A10859">
        <v>978762</v>
      </c>
      <c r="B10859" s="1" t="s">
        <v>699</v>
      </c>
      <c r="C10859">
        <v>2009</v>
      </c>
      <c r="D10859" s="1" t="s">
        <v>98</v>
      </c>
      <c r="E10859">
        <v>92</v>
      </c>
      <c r="F10859" s="3">
        <v>1740791</v>
      </c>
      <c r="G10859" s="1" t="s">
        <v>901</v>
      </c>
      <c r="H10859">
        <v>254178</v>
      </c>
      <c r="I10859" s="1" t="s">
        <v>1118</v>
      </c>
      <c r="J10859">
        <v>254178</v>
      </c>
      <c r="K10859" s="1" t="s">
        <v>1118</v>
      </c>
      <c r="L10859">
        <v>1057</v>
      </c>
      <c r="M10859" s="1" t="s">
        <v>1826</v>
      </c>
      <c r="N10859" s="1" t="str">
        <f t="shared" si="169"/>
        <v>2000-2009</v>
      </c>
    </row>
    <row r="10860" spans="1:14" hidden="1" x14ac:dyDescent="0.3">
      <c r="A10860">
        <v>978762</v>
      </c>
      <c r="B10860" s="1" t="s">
        <v>699</v>
      </c>
      <c r="C10860">
        <v>2009</v>
      </c>
      <c r="D10860" s="1" t="s">
        <v>98</v>
      </c>
      <c r="E10860">
        <v>92</v>
      </c>
      <c r="F10860" s="3">
        <v>1740791</v>
      </c>
      <c r="G10860" s="1" t="s">
        <v>901</v>
      </c>
      <c r="H10860">
        <v>254178</v>
      </c>
      <c r="I10860" s="1" t="s">
        <v>1118</v>
      </c>
      <c r="J10860">
        <v>254178</v>
      </c>
      <c r="K10860" s="1" t="s">
        <v>1118</v>
      </c>
      <c r="L10860">
        <v>450</v>
      </c>
      <c r="M10860" s="1" t="s">
        <v>1953</v>
      </c>
      <c r="N10860" s="1" t="str">
        <f t="shared" si="169"/>
        <v>2000-2009</v>
      </c>
    </row>
    <row r="10861" spans="1:14" hidden="1" x14ac:dyDescent="0.3">
      <c r="A10861">
        <v>978762</v>
      </c>
      <c r="B10861" s="1" t="s">
        <v>699</v>
      </c>
      <c r="C10861">
        <v>2009</v>
      </c>
      <c r="D10861" s="1" t="s">
        <v>98</v>
      </c>
      <c r="E10861">
        <v>92</v>
      </c>
      <c r="F10861" s="3">
        <v>1740791</v>
      </c>
      <c r="G10861" s="1" t="s">
        <v>901</v>
      </c>
      <c r="H10861">
        <v>254178</v>
      </c>
      <c r="I10861" s="1" t="s">
        <v>1118</v>
      </c>
      <c r="J10861">
        <v>254178</v>
      </c>
      <c r="K10861" s="1" t="s">
        <v>1118</v>
      </c>
      <c r="L10861">
        <v>51509</v>
      </c>
      <c r="M10861" s="1" t="s">
        <v>1954</v>
      </c>
      <c r="N10861" s="1" t="str">
        <f t="shared" si="169"/>
        <v>2000-2009</v>
      </c>
    </row>
    <row r="10862" spans="1:14" hidden="1" x14ac:dyDescent="0.3">
      <c r="A10862">
        <v>978762</v>
      </c>
      <c r="B10862" s="1" t="s">
        <v>699</v>
      </c>
      <c r="C10862">
        <v>2009</v>
      </c>
      <c r="D10862" s="1" t="s">
        <v>98</v>
      </c>
      <c r="E10862">
        <v>92</v>
      </c>
      <c r="F10862" s="3">
        <v>1740791</v>
      </c>
      <c r="G10862" s="1" t="s">
        <v>840</v>
      </c>
      <c r="H10862">
        <v>254178</v>
      </c>
      <c r="I10862" s="1" t="s">
        <v>1118</v>
      </c>
      <c r="J10862">
        <v>254178</v>
      </c>
      <c r="K10862" s="1" t="s">
        <v>1118</v>
      </c>
      <c r="L10862">
        <v>1057</v>
      </c>
      <c r="M10862" s="1" t="s">
        <v>1826</v>
      </c>
      <c r="N10862" s="1" t="str">
        <f t="shared" si="169"/>
        <v>2000-2009</v>
      </c>
    </row>
    <row r="10863" spans="1:14" hidden="1" x14ac:dyDescent="0.3">
      <c r="A10863">
        <v>978762</v>
      </c>
      <c r="B10863" s="1" t="s">
        <v>699</v>
      </c>
      <c r="C10863">
        <v>2009</v>
      </c>
      <c r="D10863" s="1" t="s">
        <v>98</v>
      </c>
      <c r="E10863">
        <v>92</v>
      </c>
      <c r="F10863" s="3">
        <v>1740791</v>
      </c>
      <c r="G10863" s="1" t="s">
        <v>840</v>
      </c>
      <c r="H10863">
        <v>254178</v>
      </c>
      <c r="I10863" s="1" t="s">
        <v>1118</v>
      </c>
      <c r="J10863">
        <v>254178</v>
      </c>
      <c r="K10863" s="1" t="s">
        <v>1118</v>
      </c>
      <c r="L10863">
        <v>450</v>
      </c>
      <c r="M10863" s="1" t="s">
        <v>1953</v>
      </c>
      <c r="N10863" s="1" t="str">
        <f t="shared" si="169"/>
        <v>2000-2009</v>
      </c>
    </row>
    <row r="10864" spans="1:14" hidden="1" x14ac:dyDescent="0.3">
      <c r="A10864">
        <v>978762</v>
      </c>
      <c r="B10864" s="1" t="s">
        <v>699</v>
      </c>
      <c r="C10864">
        <v>2009</v>
      </c>
      <c r="D10864" s="1" t="s">
        <v>98</v>
      </c>
      <c r="E10864">
        <v>92</v>
      </c>
      <c r="F10864" s="3">
        <v>1740791</v>
      </c>
      <c r="G10864" s="1" t="s">
        <v>840</v>
      </c>
      <c r="H10864">
        <v>254178</v>
      </c>
      <c r="I10864" s="1" t="s">
        <v>1118</v>
      </c>
      <c r="J10864">
        <v>254178</v>
      </c>
      <c r="K10864" s="1" t="s">
        <v>1118</v>
      </c>
      <c r="L10864">
        <v>51509</v>
      </c>
      <c r="M10864" s="1" t="s">
        <v>1954</v>
      </c>
      <c r="N10864" s="1" t="str">
        <f t="shared" si="169"/>
        <v>2000-2009</v>
      </c>
    </row>
    <row r="10865" spans="1:14" hidden="1" x14ac:dyDescent="0.3">
      <c r="A10865">
        <v>8267604</v>
      </c>
      <c r="B10865" s="1" t="s">
        <v>318</v>
      </c>
      <c r="C10865">
        <v>2018</v>
      </c>
      <c r="D10865" s="1" t="s">
        <v>9</v>
      </c>
      <c r="E10865">
        <v>126</v>
      </c>
      <c r="F10865" s="3">
        <v>1661096</v>
      </c>
      <c r="G10865" s="1" t="s">
        <v>898</v>
      </c>
      <c r="H10865">
        <v>1701024</v>
      </c>
      <c r="I10865" s="1" t="s">
        <v>1044</v>
      </c>
      <c r="J10865">
        <v>1701024</v>
      </c>
      <c r="K10865" s="1" t="s">
        <v>1044</v>
      </c>
      <c r="L10865">
        <v>9862858</v>
      </c>
      <c r="M10865" s="1" t="s">
        <v>1694</v>
      </c>
      <c r="N10865" s="1" t="str">
        <f t="shared" si="169"/>
        <v>2010-2019</v>
      </c>
    </row>
    <row r="10866" spans="1:14" hidden="1" x14ac:dyDescent="0.3">
      <c r="A10866">
        <v>8267604</v>
      </c>
      <c r="B10866" s="1" t="s">
        <v>318</v>
      </c>
      <c r="C10866">
        <v>2018</v>
      </c>
      <c r="D10866" s="1" t="s">
        <v>9</v>
      </c>
      <c r="E10866">
        <v>126</v>
      </c>
      <c r="F10866" s="3">
        <v>1661096</v>
      </c>
      <c r="G10866" s="1" t="s">
        <v>898</v>
      </c>
      <c r="H10866">
        <v>1701024</v>
      </c>
      <c r="I10866" s="1" t="s">
        <v>1044</v>
      </c>
      <c r="J10866">
        <v>1701024</v>
      </c>
      <c r="K10866" s="1" t="s">
        <v>1044</v>
      </c>
      <c r="L10866">
        <v>9862859</v>
      </c>
      <c r="M10866" s="1" t="s">
        <v>1695</v>
      </c>
      <c r="N10866" s="1" t="str">
        <f t="shared" si="169"/>
        <v>2010-2019</v>
      </c>
    </row>
    <row r="10867" spans="1:14" hidden="1" x14ac:dyDescent="0.3">
      <c r="A10867">
        <v>8267604</v>
      </c>
      <c r="B10867" s="1" t="s">
        <v>318</v>
      </c>
      <c r="C10867">
        <v>2018</v>
      </c>
      <c r="D10867" s="1" t="s">
        <v>9</v>
      </c>
      <c r="E10867">
        <v>126</v>
      </c>
      <c r="F10867" s="3">
        <v>1661096</v>
      </c>
      <c r="G10867" s="1" t="s">
        <v>898</v>
      </c>
      <c r="H10867">
        <v>1701024</v>
      </c>
      <c r="I10867" s="1" t="s">
        <v>1044</v>
      </c>
      <c r="J10867">
        <v>1701024</v>
      </c>
      <c r="K10867" s="1" t="s">
        <v>1044</v>
      </c>
      <c r="L10867">
        <v>9862860</v>
      </c>
      <c r="M10867" s="1" t="s">
        <v>1696</v>
      </c>
      <c r="N10867" s="1" t="str">
        <f t="shared" si="169"/>
        <v>2010-2019</v>
      </c>
    </row>
    <row r="10868" spans="1:14" hidden="1" x14ac:dyDescent="0.3">
      <c r="A10868">
        <v>8267604</v>
      </c>
      <c r="B10868" s="1" t="s">
        <v>318</v>
      </c>
      <c r="C10868">
        <v>2018</v>
      </c>
      <c r="D10868" s="1" t="s">
        <v>9</v>
      </c>
      <c r="E10868">
        <v>126</v>
      </c>
      <c r="F10868" s="3">
        <v>1661096</v>
      </c>
      <c r="G10868" s="1" t="s">
        <v>898</v>
      </c>
      <c r="H10868">
        <v>1701024</v>
      </c>
      <c r="I10868" s="1" t="s">
        <v>1044</v>
      </c>
      <c r="J10868">
        <v>2764802</v>
      </c>
      <c r="K10868" s="1" t="s">
        <v>1263</v>
      </c>
      <c r="L10868">
        <v>9862858</v>
      </c>
      <c r="M10868" s="1" t="s">
        <v>1694</v>
      </c>
      <c r="N10868" s="1" t="str">
        <f t="shared" si="169"/>
        <v>2010-2019</v>
      </c>
    </row>
    <row r="10869" spans="1:14" hidden="1" x14ac:dyDescent="0.3">
      <c r="A10869">
        <v>8267604</v>
      </c>
      <c r="B10869" s="1" t="s">
        <v>318</v>
      </c>
      <c r="C10869">
        <v>2018</v>
      </c>
      <c r="D10869" s="1" t="s">
        <v>9</v>
      </c>
      <c r="E10869">
        <v>126</v>
      </c>
      <c r="F10869" s="3">
        <v>1661096</v>
      </c>
      <c r="G10869" s="1" t="s">
        <v>898</v>
      </c>
      <c r="H10869">
        <v>1701024</v>
      </c>
      <c r="I10869" s="1" t="s">
        <v>1044</v>
      </c>
      <c r="J10869">
        <v>2764802</v>
      </c>
      <c r="K10869" s="1" t="s">
        <v>1263</v>
      </c>
      <c r="L10869">
        <v>9862859</v>
      </c>
      <c r="M10869" s="1" t="s">
        <v>1695</v>
      </c>
      <c r="N10869" s="1" t="str">
        <f t="shared" si="169"/>
        <v>2010-2019</v>
      </c>
    </row>
    <row r="10870" spans="1:14" hidden="1" x14ac:dyDescent="0.3">
      <c r="A10870">
        <v>8267604</v>
      </c>
      <c r="B10870" s="1" t="s">
        <v>318</v>
      </c>
      <c r="C10870">
        <v>2018</v>
      </c>
      <c r="D10870" s="1" t="s">
        <v>9</v>
      </c>
      <c r="E10870">
        <v>126</v>
      </c>
      <c r="F10870" s="3">
        <v>1661096</v>
      </c>
      <c r="G10870" s="1" t="s">
        <v>898</v>
      </c>
      <c r="H10870">
        <v>1701024</v>
      </c>
      <c r="I10870" s="1" t="s">
        <v>1044</v>
      </c>
      <c r="J10870">
        <v>2764802</v>
      </c>
      <c r="K10870" s="1" t="s">
        <v>1263</v>
      </c>
      <c r="L10870">
        <v>9862860</v>
      </c>
      <c r="M10870" s="1" t="s">
        <v>1696</v>
      </c>
      <c r="N10870" s="1" t="str">
        <f t="shared" si="169"/>
        <v>2010-2019</v>
      </c>
    </row>
    <row r="10871" spans="1:14" hidden="1" x14ac:dyDescent="0.3">
      <c r="A10871">
        <v>8267604</v>
      </c>
      <c r="B10871" s="1" t="s">
        <v>318</v>
      </c>
      <c r="C10871">
        <v>2018</v>
      </c>
      <c r="D10871" s="1" t="s">
        <v>9</v>
      </c>
      <c r="E10871">
        <v>126</v>
      </c>
      <c r="F10871" s="3">
        <v>1661096</v>
      </c>
      <c r="G10871" s="1" t="s">
        <v>898</v>
      </c>
      <c r="H10871">
        <v>1701024</v>
      </c>
      <c r="I10871" s="1" t="s">
        <v>1044</v>
      </c>
      <c r="J10871">
        <v>9878616</v>
      </c>
      <c r="K10871" s="1" t="s">
        <v>1264</v>
      </c>
      <c r="L10871">
        <v>9862858</v>
      </c>
      <c r="M10871" s="1" t="s">
        <v>1694</v>
      </c>
      <c r="N10871" s="1" t="str">
        <f t="shared" si="169"/>
        <v>2010-2019</v>
      </c>
    </row>
    <row r="10872" spans="1:14" hidden="1" x14ac:dyDescent="0.3">
      <c r="A10872">
        <v>8267604</v>
      </c>
      <c r="B10872" s="1" t="s">
        <v>318</v>
      </c>
      <c r="C10872">
        <v>2018</v>
      </c>
      <c r="D10872" s="1" t="s">
        <v>9</v>
      </c>
      <c r="E10872">
        <v>126</v>
      </c>
      <c r="F10872" s="3">
        <v>1661096</v>
      </c>
      <c r="G10872" s="1" t="s">
        <v>898</v>
      </c>
      <c r="H10872">
        <v>1701024</v>
      </c>
      <c r="I10872" s="1" t="s">
        <v>1044</v>
      </c>
      <c r="J10872">
        <v>9878616</v>
      </c>
      <c r="K10872" s="1" t="s">
        <v>1264</v>
      </c>
      <c r="L10872">
        <v>9862859</v>
      </c>
      <c r="M10872" s="1" t="s">
        <v>1695</v>
      </c>
      <c r="N10872" s="1" t="str">
        <f t="shared" si="169"/>
        <v>2010-2019</v>
      </c>
    </row>
    <row r="10873" spans="1:14" hidden="1" x14ac:dyDescent="0.3">
      <c r="A10873">
        <v>8267604</v>
      </c>
      <c r="B10873" s="1" t="s">
        <v>318</v>
      </c>
      <c r="C10873">
        <v>2018</v>
      </c>
      <c r="D10873" s="1" t="s">
        <v>9</v>
      </c>
      <c r="E10873">
        <v>126</v>
      </c>
      <c r="F10873" s="3">
        <v>1661096</v>
      </c>
      <c r="G10873" s="1" t="s">
        <v>898</v>
      </c>
      <c r="H10873">
        <v>1701024</v>
      </c>
      <c r="I10873" s="1" t="s">
        <v>1044</v>
      </c>
      <c r="J10873">
        <v>9878616</v>
      </c>
      <c r="K10873" s="1" t="s">
        <v>1264</v>
      </c>
      <c r="L10873">
        <v>9862860</v>
      </c>
      <c r="M10873" s="1" t="s">
        <v>1696</v>
      </c>
      <c r="N10873" s="1" t="str">
        <f t="shared" si="169"/>
        <v>2010-2019</v>
      </c>
    </row>
    <row r="10874" spans="1:14" hidden="1" x14ac:dyDescent="0.3">
      <c r="A10874">
        <v>8267604</v>
      </c>
      <c r="B10874" s="1" t="s">
        <v>318</v>
      </c>
      <c r="C10874">
        <v>2018</v>
      </c>
      <c r="D10874" s="1" t="s">
        <v>9</v>
      </c>
      <c r="E10874">
        <v>126</v>
      </c>
      <c r="F10874" s="3">
        <v>1661096</v>
      </c>
      <c r="G10874" s="1" t="s">
        <v>848</v>
      </c>
      <c r="H10874">
        <v>1701024</v>
      </c>
      <c r="I10874" s="1" t="s">
        <v>1044</v>
      </c>
      <c r="J10874">
        <v>1701024</v>
      </c>
      <c r="K10874" s="1" t="s">
        <v>1044</v>
      </c>
      <c r="L10874">
        <v>9862858</v>
      </c>
      <c r="M10874" s="1" t="s">
        <v>1694</v>
      </c>
      <c r="N10874" s="1" t="str">
        <f t="shared" si="169"/>
        <v>2010-2019</v>
      </c>
    </row>
    <row r="10875" spans="1:14" hidden="1" x14ac:dyDescent="0.3">
      <c r="A10875">
        <v>8267604</v>
      </c>
      <c r="B10875" s="1" t="s">
        <v>318</v>
      </c>
      <c r="C10875">
        <v>2018</v>
      </c>
      <c r="D10875" s="1" t="s">
        <v>9</v>
      </c>
      <c r="E10875">
        <v>126</v>
      </c>
      <c r="F10875" s="3">
        <v>1661096</v>
      </c>
      <c r="G10875" s="1" t="s">
        <v>848</v>
      </c>
      <c r="H10875">
        <v>1701024</v>
      </c>
      <c r="I10875" s="1" t="s">
        <v>1044</v>
      </c>
      <c r="J10875">
        <v>1701024</v>
      </c>
      <c r="K10875" s="1" t="s">
        <v>1044</v>
      </c>
      <c r="L10875">
        <v>9862859</v>
      </c>
      <c r="M10875" s="1" t="s">
        <v>1695</v>
      </c>
      <c r="N10875" s="1" t="str">
        <f t="shared" si="169"/>
        <v>2010-2019</v>
      </c>
    </row>
    <row r="10876" spans="1:14" hidden="1" x14ac:dyDescent="0.3">
      <c r="A10876">
        <v>8267604</v>
      </c>
      <c r="B10876" s="1" t="s">
        <v>318</v>
      </c>
      <c r="C10876">
        <v>2018</v>
      </c>
      <c r="D10876" s="1" t="s">
        <v>9</v>
      </c>
      <c r="E10876">
        <v>126</v>
      </c>
      <c r="F10876" s="3">
        <v>1661096</v>
      </c>
      <c r="G10876" s="1" t="s">
        <v>848</v>
      </c>
      <c r="H10876">
        <v>1701024</v>
      </c>
      <c r="I10876" s="1" t="s">
        <v>1044</v>
      </c>
      <c r="J10876">
        <v>1701024</v>
      </c>
      <c r="K10876" s="1" t="s">
        <v>1044</v>
      </c>
      <c r="L10876">
        <v>9862860</v>
      </c>
      <c r="M10876" s="1" t="s">
        <v>1696</v>
      </c>
      <c r="N10876" s="1" t="str">
        <f t="shared" si="169"/>
        <v>2010-2019</v>
      </c>
    </row>
    <row r="10877" spans="1:14" hidden="1" x14ac:dyDescent="0.3">
      <c r="A10877">
        <v>8267604</v>
      </c>
      <c r="B10877" s="1" t="s">
        <v>318</v>
      </c>
      <c r="C10877">
        <v>2018</v>
      </c>
      <c r="D10877" s="1" t="s">
        <v>9</v>
      </c>
      <c r="E10877">
        <v>126</v>
      </c>
      <c r="F10877" s="3">
        <v>1661096</v>
      </c>
      <c r="G10877" s="1" t="s">
        <v>848</v>
      </c>
      <c r="H10877">
        <v>1701024</v>
      </c>
      <c r="I10877" s="1" t="s">
        <v>1044</v>
      </c>
      <c r="J10877">
        <v>2764802</v>
      </c>
      <c r="K10877" s="1" t="s">
        <v>1263</v>
      </c>
      <c r="L10877">
        <v>9862858</v>
      </c>
      <c r="M10877" s="1" t="s">
        <v>1694</v>
      </c>
      <c r="N10877" s="1" t="str">
        <f t="shared" si="169"/>
        <v>2010-2019</v>
      </c>
    </row>
    <row r="10878" spans="1:14" hidden="1" x14ac:dyDescent="0.3">
      <c r="A10878">
        <v>8267604</v>
      </c>
      <c r="B10878" s="1" t="s">
        <v>318</v>
      </c>
      <c r="C10878">
        <v>2018</v>
      </c>
      <c r="D10878" s="1" t="s">
        <v>9</v>
      </c>
      <c r="E10878">
        <v>126</v>
      </c>
      <c r="F10878" s="3">
        <v>1661096</v>
      </c>
      <c r="G10878" s="1" t="s">
        <v>848</v>
      </c>
      <c r="H10878">
        <v>1701024</v>
      </c>
      <c r="I10878" s="1" t="s">
        <v>1044</v>
      </c>
      <c r="J10878">
        <v>2764802</v>
      </c>
      <c r="K10878" s="1" t="s">
        <v>1263</v>
      </c>
      <c r="L10878">
        <v>9862859</v>
      </c>
      <c r="M10878" s="1" t="s">
        <v>1695</v>
      </c>
      <c r="N10878" s="1" t="str">
        <f t="shared" si="169"/>
        <v>2010-2019</v>
      </c>
    </row>
    <row r="10879" spans="1:14" hidden="1" x14ac:dyDescent="0.3">
      <c r="A10879">
        <v>8267604</v>
      </c>
      <c r="B10879" s="1" t="s">
        <v>318</v>
      </c>
      <c r="C10879">
        <v>2018</v>
      </c>
      <c r="D10879" s="1" t="s">
        <v>9</v>
      </c>
      <c r="E10879">
        <v>126</v>
      </c>
      <c r="F10879" s="3">
        <v>1661096</v>
      </c>
      <c r="G10879" s="1" t="s">
        <v>848</v>
      </c>
      <c r="H10879">
        <v>1701024</v>
      </c>
      <c r="I10879" s="1" t="s">
        <v>1044</v>
      </c>
      <c r="J10879">
        <v>2764802</v>
      </c>
      <c r="K10879" s="1" t="s">
        <v>1263</v>
      </c>
      <c r="L10879">
        <v>9862860</v>
      </c>
      <c r="M10879" s="1" t="s">
        <v>1696</v>
      </c>
      <c r="N10879" s="1" t="str">
        <f t="shared" si="169"/>
        <v>2010-2019</v>
      </c>
    </row>
    <row r="10880" spans="1:14" hidden="1" x14ac:dyDescent="0.3">
      <c r="A10880">
        <v>8267604</v>
      </c>
      <c r="B10880" s="1" t="s">
        <v>318</v>
      </c>
      <c r="C10880">
        <v>2018</v>
      </c>
      <c r="D10880" s="1" t="s">
        <v>9</v>
      </c>
      <c r="E10880">
        <v>126</v>
      </c>
      <c r="F10880" s="3">
        <v>1661096</v>
      </c>
      <c r="G10880" s="1" t="s">
        <v>848</v>
      </c>
      <c r="H10880">
        <v>1701024</v>
      </c>
      <c r="I10880" s="1" t="s">
        <v>1044</v>
      </c>
      <c r="J10880">
        <v>9878616</v>
      </c>
      <c r="K10880" s="1" t="s">
        <v>1264</v>
      </c>
      <c r="L10880">
        <v>9862858</v>
      </c>
      <c r="M10880" s="1" t="s">
        <v>1694</v>
      </c>
      <c r="N10880" s="1" t="str">
        <f t="shared" si="169"/>
        <v>2010-2019</v>
      </c>
    </row>
    <row r="10881" spans="1:14" hidden="1" x14ac:dyDescent="0.3">
      <c r="A10881">
        <v>8267604</v>
      </c>
      <c r="B10881" s="1" t="s">
        <v>318</v>
      </c>
      <c r="C10881">
        <v>2018</v>
      </c>
      <c r="D10881" s="1" t="s">
        <v>9</v>
      </c>
      <c r="E10881">
        <v>126</v>
      </c>
      <c r="F10881" s="3">
        <v>1661096</v>
      </c>
      <c r="G10881" s="1" t="s">
        <v>848</v>
      </c>
      <c r="H10881">
        <v>1701024</v>
      </c>
      <c r="I10881" s="1" t="s">
        <v>1044</v>
      </c>
      <c r="J10881">
        <v>9878616</v>
      </c>
      <c r="K10881" s="1" t="s">
        <v>1264</v>
      </c>
      <c r="L10881">
        <v>9862859</v>
      </c>
      <c r="M10881" s="1" t="s">
        <v>1695</v>
      </c>
      <c r="N10881" s="1" t="str">
        <f t="shared" si="169"/>
        <v>2010-2019</v>
      </c>
    </row>
    <row r="10882" spans="1:14" hidden="1" x14ac:dyDescent="0.3">
      <c r="A10882">
        <v>8267604</v>
      </c>
      <c r="B10882" s="1" t="s">
        <v>318</v>
      </c>
      <c r="C10882">
        <v>2018</v>
      </c>
      <c r="D10882" s="1" t="s">
        <v>9</v>
      </c>
      <c r="E10882">
        <v>126</v>
      </c>
      <c r="F10882" s="3">
        <v>1661096</v>
      </c>
      <c r="G10882" s="1" t="s">
        <v>848</v>
      </c>
      <c r="H10882">
        <v>1701024</v>
      </c>
      <c r="I10882" s="1" t="s">
        <v>1044</v>
      </c>
      <c r="J10882">
        <v>9878616</v>
      </c>
      <c r="K10882" s="1" t="s">
        <v>1264</v>
      </c>
      <c r="L10882">
        <v>9862860</v>
      </c>
      <c r="M10882" s="1" t="s">
        <v>1696</v>
      </c>
      <c r="N10882" s="1" t="str">
        <f t="shared" ref="N10882:N10945" si="170">INT(C10882/10)*10 &amp; "-" &amp; INT(C10882/10)*10+9</f>
        <v>2010-2019</v>
      </c>
    </row>
    <row r="10883" spans="1:14" hidden="1" x14ac:dyDescent="0.3">
      <c r="A10883">
        <v>8267604</v>
      </c>
      <c r="B10883" s="1" t="s">
        <v>318</v>
      </c>
      <c r="C10883">
        <v>2018</v>
      </c>
      <c r="D10883" s="1" t="s">
        <v>9</v>
      </c>
      <c r="E10883">
        <v>126</v>
      </c>
      <c r="F10883" s="3">
        <v>1661096</v>
      </c>
      <c r="G10883" s="1" t="s">
        <v>849</v>
      </c>
      <c r="H10883">
        <v>1701024</v>
      </c>
      <c r="I10883" s="1" t="s">
        <v>1044</v>
      </c>
      <c r="J10883">
        <v>1701024</v>
      </c>
      <c r="K10883" s="1" t="s">
        <v>1044</v>
      </c>
      <c r="L10883">
        <v>9862858</v>
      </c>
      <c r="M10883" s="1" t="s">
        <v>1694</v>
      </c>
      <c r="N10883" s="1" t="str">
        <f t="shared" si="170"/>
        <v>2010-2019</v>
      </c>
    </row>
    <row r="10884" spans="1:14" hidden="1" x14ac:dyDescent="0.3">
      <c r="A10884">
        <v>8267604</v>
      </c>
      <c r="B10884" s="1" t="s">
        <v>318</v>
      </c>
      <c r="C10884">
        <v>2018</v>
      </c>
      <c r="D10884" s="1" t="s">
        <v>9</v>
      </c>
      <c r="E10884">
        <v>126</v>
      </c>
      <c r="F10884" s="3">
        <v>1661096</v>
      </c>
      <c r="G10884" s="1" t="s">
        <v>849</v>
      </c>
      <c r="H10884">
        <v>1701024</v>
      </c>
      <c r="I10884" s="1" t="s">
        <v>1044</v>
      </c>
      <c r="J10884">
        <v>1701024</v>
      </c>
      <c r="K10884" s="1" t="s">
        <v>1044</v>
      </c>
      <c r="L10884">
        <v>9862859</v>
      </c>
      <c r="M10884" s="1" t="s">
        <v>1695</v>
      </c>
      <c r="N10884" s="1" t="str">
        <f t="shared" si="170"/>
        <v>2010-2019</v>
      </c>
    </row>
    <row r="10885" spans="1:14" hidden="1" x14ac:dyDescent="0.3">
      <c r="A10885">
        <v>8267604</v>
      </c>
      <c r="B10885" s="1" t="s">
        <v>318</v>
      </c>
      <c r="C10885">
        <v>2018</v>
      </c>
      <c r="D10885" s="1" t="s">
        <v>9</v>
      </c>
      <c r="E10885">
        <v>126</v>
      </c>
      <c r="F10885" s="3">
        <v>1661096</v>
      </c>
      <c r="G10885" s="1" t="s">
        <v>849</v>
      </c>
      <c r="H10885">
        <v>1701024</v>
      </c>
      <c r="I10885" s="1" t="s">
        <v>1044</v>
      </c>
      <c r="J10885">
        <v>1701024</v>
      </c>
      <c r="K10885" s="1" t="s">
        <v>1044</v>
      </c>
      <c r="L10885">
        <v>9862860</v>
      </c>
      <c r="M10885" s="1" t="s">
        <v>1696</v>
      </c>
      <c r="N10885" s="1" t="str">
        <f t="shared" si="170"/>
        <v>2010-2019</v>
      </c>
    </row>
    <row r="10886" spans="1:14" hidden="1" x14ac:dyDescent="0.3">
      <c r="A10886">
        <v>8267604</v>
      </c>
      <c r="B10886" s="1" t="s">
        <v>318</v>
      </c>
      <c r="C10886">
        <v>2018</v>
      </c>
      <c r="D10886" s="1" t="s">
        <v>9</v>
      </c>
      <c r="E10886">
        <v>126</v>
      </c>
      <c r="F10886" s="3">
        <v>1661096</v>
      </c>
      <c r="G10886" s="1" t="s">
        <v>849</v>
      </c>
      <c r="H10886">
        <v>1701024</v>
      </c>
      <c r="I10886" s="1" t="s">
        <v>1044</v>
      </c>
      <c r="J10886">
        <v>2764802</v>
      </c>
      <c r="K10886" s="1" t="s">
        <v>1263</v>
      </c>
      <c r="L10886">
        <v>9862858</v>
      </c>
      <c r="M10886" s="1" t="s">
        <v>1694</v>
      </c>
      <c r="N10886" s="1" t="str">
        <f t="shared" si="170"/>
        <v>2010-2019</v>
      </c>
    </row>
    <row r="10887" spans="1:14" hidden="1" x14ac:dyDescent="0.3">
      <c r="A10887">
        <v>8267604</v>
      </c>
      <c r="B10887" s="1" t="s">
        <v>318</v>
      </c>
      <c r="C10887">
        <v>2018</v>
      </c>
      <c r="D10887" s="1" t="s">
        <v>9</v>
      </c>
      <c r="E10887">
        <v>126</v>
      </c>
      <c r="F10887" s="3">
        <v>1661096</v>
      </c>
      <c r="G10887" s="1" t="s">
        <v>849</v>
      </c>
      <c r="H10887">
        <v>1701024</v>
      </c>
      <c r="I10887" s="1" t="s">
        <v>1044</v>
      </c>
      <c r="J10887">
        <v>2764802</v>
      </c>
      <c r="K10887" s="1" t="s">
        <v>1263</v>
      </c>
      <c r="L10887">
        <v>9862859</v>
      </c>
      <c r="M10887" s="1" t="s">
        <v>1695</v>
      </c>
      <c r="N10887" s="1" t="str">
        <f t="shared" si="170"/>
        <v>2010-2019</v>
      </c>
    </row>
    <row r="10888" spans="1:14" hidden="1" x14ac:dyDescent="0.3">
      <c r="A10888">
        <v>8267604</v>
      </c>
      <c r="B10888" s="1" t="s">
        <v>318</v>
      </c>
      <c r="C10888">
        <v>2018</v>
      </c>
      <c r="D10888" s="1" t="s">
        <v>9</v>
      </c>
      <c r="E10888">
        <v>126</v>
      </c>
      <c r="F10888" s="3">
        <v>1661096</v>
      </c>
      <c r="G10888" s="1" t="s">
        <v>849</v>
      </c>
      <c r="H10888">
        <v>1701024</v>
      </c>
      <c r="I10888" s="1" t="s">
        <v>1044</v>
      </c>
      <c r="J10888">
        <v>2764802</v>
      </c>
      <c r="K10888" s="1" t="s">
        <v>1263</v>
      </c>
      <c r="L10888">
        <v>9862860</v>
      </c>
      <c r="M10888" s="1" t="s">
        <v>1696</v>
      </c>
      <c r="N10888" s="1" t="str">
        <f t="shared" si="170"/>
        <v>2010-2019</v>
      </c>
    </row>
    <row r="10889" spans="1:14" hidden="1" x14ac:dyDescent="0.3">
      <c r="A10889">
        <v>8267604</v>
      </c>
      <c r="B10889" s="1" t="s">
        <v>318</v>
      </c>
      <c r="C10889">
        <v>2018</v>
      </c>
      <c r="D10889" s="1" t="s">
        <v>9</v>
      </c>
      <c r="E10889">
        <v>126</v>
      </c>
      <c r="F10889" s="3">
        <v>1661096</v>
      </c>
      <c r="G10889" s="1" t="s">
        <v>849</v>
      </c>
      <c r="H10889">
        <v>1701024</v>
      </c>
      <c r="I10889" s="1" t="s">
        <v>1044</v>
      </c>
      <c r="J10889">
        <v>9878616</v>
      </c>
      <c r="K10889" s="1" t="s">
        <v>1264</v>
      </c>
      <c r="L10889">
        <v>9862858</v>
      </c>
      <c r="M10889" s="1" t="s">
        <v>1694</v>
      </c>
      <c r="N10889" s="1" t="str">
        <f t="shared" si="170"/>
        <v>2010-2019</v>
      </c>
    </row>
    <row r="10890" spans="1:14" hidden="1" x14ac:dyDescent="0.3">
      <c r="A10890">
        <v>8267604</v>
      </c>
      <c r="B10890" s="1" t="s">
        <v>318</v>
      </c>
      <c r="C10890">
        <v>2018</v>
      </c>
      <c r="D10890" s="1" t="s">
        <v>9</v>
      </c>
      <c r="E10890">
        <v>126</v>
      </c>
      <c r="F10890" s="3">
        <v>1661096</v>
      </c>
      <c r="G10890" s="1" t="s">
        <v>849</v>
      </c>
      <c r="H10890">
        <v>1701024</v>
      </c>
      <c r="I10890" s="1" t="s">
        <v>1044</v>
      </c>
      <c r="J10890">
        <v>9878616</v>
      </c>
      <c r="K10890" s="1" t="s">
        <v>1264</v>
      </c>
      <c r="L10890">
        <v>9862859</v>
      </c>
      <c r="M10890" s="1" t="s">
        <v>1695</v>
      </c>
      <c r="N10890" s="1" t="str">
        <f t="shared" si="170"/>
        <v>2010-2019</v>
      </c>
    </row>
    <row r="10891" spans="1:14" hidden="1" x14ac:dyDescent="0.3">
      <c r="A10891">
        <v>8267604</v>
      </c>
      <c r="B10891" s="1" t="s">
        <v>318</v>
      </c>
      <c r="C10891">
        <v>2018</v>
      </c>
      <c r="D10891" s="1" t="s">
        <v>9</v>
      </c>
      <c r="E10891">
        <v>126</v>
      </c>
      <c r="F10891" s="3">
        <v>1661096</v>
      </c>
      <c r="G10891" s="1" t="s">
        <v>849</v>
      </c>
      <c r="H10891">
        <v>1701024</v>
      </c>
      <c r="I10891" s="1" t="s">
        <v>1044</v>
      </c>
      <c r="J10891">
        <v>9878616</v>
      </c>
      <c r="K10891" s="1" t="s">
        <v>1264</v>
      </c>
      <c r="L10891">
        <v>9862860</v>
      </c>
      <c r="M10891" s="1" t="s">
        <v>1696</v>
      </c>
      <c r="N10891" s="1" t="str">
        <f t="shared" si="170"/>
        <v>2010-2019</v>
      </c>
    </row>
    <row r="10892" spans="1:14" hidden="1" x14ac:dyDescent="0.3">
      <c r="A10892">
        <v>8267604</v>
      </c>
      <c r="B10892" s="1" t="s">
        <v>318</v>
      </c>
      <c r="C10892">
        <v>2018</v>
      </c>
      <c r="D10892" s="1" t="s">
        <v>9</v>
      </c>
      <c r="E10892">
        <v>126</v>
      </c>
      <c r="F10892" s="3">
        <v>1661096</v>
      </c>
      <c r="G10892" s="1" t="s">
        <v>840</v>
      </c>
      <c r="H10892">
        <v>1701024</v>
      </c>
      <c r="I10892" s="1" t="s">
        <v>1044</v>
      </c>
      <c r="J10892">
        <v>1701024</v>
      </c>
      <c r="K10892" s="1" t="s">
        <v>1044</v>
      </c>
      <c r="L10892">
        <v>9862858</v>
      </c>
      <c r="M10892" s="1" t="s">
        <v>1694</v>
      </c>
      <c r="N10892" s="1" t="str">
        <f t="shared" si="170"/>
        <v>2010-2019</v>
      </c>
    </row>
    <row r="10893" spans="1:14" hidden="1" x14ac:dyDescent="0.3">
      <c r="A10893">
        <v>8267604</v>
      </c>
      <c r="B10893" s="1" t="s">
        <v>318</v>
      </c>
      <c r="C10893">
        <v>2018</v>
      </c>
      <c r="D10893" s="1" t="s">
        <v>9</v>
      </c>
      <c r="E10893">
        <v>126</v>
      </c>
      <c r="F10893" s="3">
        <v>1661096</v>
      </c>
      <c r="G10893" s="1" t="s">
        <v>840</v>
      </c>
      <c r="H10893">
        <v>1701024</v>
      </c>
      <c r="I10893" s="1" t="s">
        <v>1044</v>
      </c>
      <c r="J10893">
        <v>1701024</v>
      </c>
      <c r="K10893" s="1" t="s">
        <v>1044</v>
      </c>
      <c r="L10893">
        <v>9862859</v>
      </c>
      <c r="M10893" s="1" t="s">
        <v>1695</v>
      </c>
      <c r="N10893" s="1" t="str">
        <f t="shared" si="170"/>
        <v>2010-2019</v>
      </c>
    </row>
    <row r="10894" spans="1:14" hidden="1" x14ac:dyDescent="0.3">
      <c r="A10894">
        <v>8267604</v>
      </c>
      <c r="B10894" s="1" t="s">
        <v>318</v>
      </c>
      <c r="C10894">
        <v>2018</v>
      </c>
      <c r="D10894" s="1" t="s">
        <v>9</v>
      </c>
      <c r="E10894">
        <v>126</v>
      </c>
      <c r="F10894" s="3">
        <v>1661096</v>
      </c>
      <c r="G10894" s="1" t="s">
        <v>840</v>
      </c>
      <c r="H10894">
        <v>1701024</v>
      </c>
      <c r="I10894" s="1" t="s">
        <v>1044</v>
      </c>
      <c r="J10894">
        <v>1701024</v>
      </c>
      <c r="K10894" s="1" t="s">
        <v>1044</v>
      </c>
      <c r="L10894">
        <v>9862860</v>
      </c>
      <c r="M10894" s="1" t="s">
        <v>1696</v>
      </c>
      <c r="N10894" s="1" t="str">
        <f t="shared" si="170"/>
        <v>2010-2019</v>
      </c>
    </row>
    <row r="10895" spans="1:14" hidden="1" x14ac:dyDescent="0.3">
      <c r="A10895">
        <v>8267604</v>
      </c>
      <c r="B10895" s="1" t="s">
        <v>318</v>
      </c>
      <c r="C10895">
        <v>2018</v>
      </c>
      <c r="D10895" s="1" t="s">
        <v>9</v>
      </c>
      <c r="E10895">
        <v>126</v>
      </c>
      <c r="F10895" s="3">
        <v>1661096</v>
      </c>
      <c r="G10895" s="1" t="s">
        <v>840</v>
      </c>
      <c r="H10895">
        <v>1701024</v>
      </c>
      <c r="I10895" s="1" t="s">
        <v>1044</v>
      </c>
      <c r="J10895">
        <v>2764802</v>
      </c>
      <c r="K10895" s="1" t="s">
        <v>1263</v>
      </c>
      <c r="L10895">
        <v>9862858</v>
      </c>
      <c r="M10895" s="1" t="s">
        <v>1694</v>
      </c>
      <c r="N10895" s="1" t="str">
        <f t="shared" si="170"/>
        <v>2010-2019</v>
      </c>
    </row>
    <row r="10896" spans="1:14" hidden="1" x14ac:dyDescent="0.3">
      <c r="A10896">
        <v>8267604</v>
      </c>
      <c r="B10896" s="1" t="s">
        <v>318</v>
      </c>
      <c r="C10896">
        <v>2018</v>
      </c>
      <c r="D10896" s="1" t="s">
        <v>9</v>
      </c>
      <c r="E10896">
        <v>126</v>
      </c>
      <c r="F10896" s="3">
        <v>1661096</v>
      </c>
      <c r="G10896" s="1" t="s">
        <v>840</v>
      </c>
      <c r="H10896">
        <v>1701024</v>
      </c>
      <c r="I10896" s="1" t="s">
        <v>1044</v>
      </c>
      <c r="J10896">
        <v>2764802</v>
      </c>
      <c r="K10896" s="1" t="s">
        <v>1263</v>
      </c>
      <c r="L10896">
        <v>9862859</v>
      </c>
      <c r="M10896" s="1" t="s">
        <v>1695</v>
      </c>
      <c r="N10896" s="1" t="str">
        <f t="shared" si="170"/>
        <v>2010-2019</v>
      </c>
    </row>
    <row r="10897" spans="1:14" hidden="1" x14ac:dyDescent="0.3">
      <c r="A10897">
        <v>8267604</v>
      </c>
      <c r="B10897" s="1" t="s">
        <v>318</v>
      </c>
      <c r="C10897">
        <v>2018</v>
      </c>
      <c r="D10897" s="1" t="s">
        <v>9</v>
      </c>
      <c r="E10897">
        <v>126</v>
      </c>
      <c r="F10897" s="3">
        <v>1661096</v>
      </c>
      <c r="G10897" s="1" t="s">
        <v>840</v>
      </c>
      <c r="H10897">
        <v>1701024</v>
      </c>
      <c r="I10897" s="1" t="s">
        <v>1044</v>
      </c>
      <c r="J10897">
        <v>2764802</v>
      </c>
      <c r="K10897" s="1" t="s">
        <v>1263</v>
      </c>
      <c r="L10897">
        <v>9862860</v>
      </c>
      <c r="M10897" s="1" t="s">
        <v>1696</v>
      </c>
      <c r="N10897" s="1" t="str">
        <f t="shared" si="170"/>
        <v>2010-2019</v>
      </c>
    </row>
    <row r="10898" spans="1:14" hidden="1" x14ac:dyDescent="0.3">
      <c r="A10898">
        <v>8267604</v>
      </c>
      <c r="B10898" s="1" t="s">
        <v>318</v>
      </c>
      <c r="C10898">
        <v>2018</v>
      </c>
      <c r="D10898" s="1" t="s">
        <v>9</v>
      </c>
      <c r="E10898">
        <v>126</v>
      </c>
      <c r="F10898" s="3">
        <v>1661096</v>
      </c>
      <c r="G10898" s="1" t="s">
        <v>840</v>
      </c>
      <c r="H10898">
        <v>1701024</v>
      </c>
      <c r="I10898" s="1" t="s">
        <v>1044</v>
      </c>
      <c r="J10898">
        <v>9878616</v>
      </c>
      <c r="K10898" s="1" t="s">
        <v>1264</v>
      </c>
      <c r="L10898">
        <v>9862858</v>
      </c>
      <c r="M10898" s="1" t="s">
        <v>1694</v>
      </c>
      <c r="N10898" s="1" t="str">
        <f t="shared" si="170"/>
        <v>2010-2019</v>
      </c>
    </row>
    <row r="10899" spans="1:14" hidden="1" x14ac:dyDescent="0.3">
      <c r="A10899">
        <v>8267604</v>
      </c>
      <c r="B10899" s="1" t="s">
        <v>318</v>
      </c>
      <c r="C10899">
        <v>2018</v>
      </c>
      <c r="D10899" s="1" t="s">
        <v>9</v>
      </c>
      <c r="E10899">
        <v>126</v>
      </c>
      <c r="F10899" s="3">
        <v>1661096</v>
      </c>
      <c r="G10899" s="1" t="s">
        <v>840</v>
      </c>
      <c r="H10899">
        <v>1701024</v>
      </c>
      <c r="I10899" s="1" t="s">
        <v>1044</v>
      </c>
      <c r="J10899">
        <v>9878616</v>
      </c>
      <c r="K10899" s="1" t="s">
        <v>1264</v>
      </c>
      <c r="L10899">
        <v>9862859</v>
      </c>
      <c r="M10899" s="1" t="s">
        <v>1695</v>
      </c>
      <c r="N10899" s="1" t="str">
        <f t="shared" si="170"/>
        <v>2010-2019</v>
      </c>
    </row>
    <row r="10900" spans="1:14" hidden="1" x14ac:dyDescent="0.3">
      <c r="A10900">
        <v>8267604</v>
      </c>
      <c r="B10900" s="1" t="s">
        <v>318</v>
      </c>
      <c r="C10900">
        <v>2018</v>
      </c>
      <c r="D10900" s="1" t="s">
        <v>9</v>
      </c>
      <c r="E10900">
        <v>126</v>
      </c>
      <c r="F10900" s="3">
        <v>1661096</v>
      </c>
      <c r="G10900" s="1" t="s">
        <v>840</v>
      </c>
      <c r="H10900">
        <v>1701024</v>
      </c>
      <c r="I10900" s="1" t="s">
        <v>1044</v>
      </c>
      <c r="J10900">
        <v>9878616</v>
      </c>
      <c r="K10900" s="1" t="s">
        <v>1264</v>
      </c>
      <c r="L10900">
        <v>9862860</v>
      </c>
      <c r="M10900" s="1" t="s">
        <v>1696</v>
      </c>
      <c r="N10900" s="1" t="str">
        <f t="shared" si="170"/>
        <v>2010-2019</v>
      </c>
    </row>
    <row r="10901" spans="1:14" hidden="1" x14ac:dyDescent="0.3">
      <c r="A10901">
        <v>33467</v>
      </c>
      <c r="B10901" s="1" t="s">
        <v>388</v>
      </c>
      <c r="C10901">
        <v>1941</v>
      </c>
      <c r="D10901" s="1" t="s">
        <v>66</v>
      </c>
      <c r="E10901">
        <v>119</v>
      </c>
      <c r="F10901" s="3">
        <v>1627530</v>
      </c>
      <c r="G10901" s="1" t="s">
        <v>837</v>
      </c>
      <c r="H10901">
        <v>80</v>
      </c>
      <c r="I10901" s="1" t="s">
        <v>1058</v>
      </c>
      <c r="J10901">
        <v>542534</v>
      </c>
      <c r="K10901" s="1" t="s">
        <v>1288</v>
      </c>
      <c r="L10901">
        <v>80</v>
      </c>
      <c r="M10901" s="1" t="s">
        <v>1058</v>
      </c>
      <c r="N10901" s="1" t="str">
        <f t="shared" si="170"/>
        <v>1940-1949</v>
      </c>
    </row>
    <row r="10902" spans="1:14" hidden="1" x14ac:dyDescent="0.3">
      <c r="A10902">
        <v>33467</v>
      </c>
      <c r="B10902" s="1" t="s">
        <v>388</v>
      </c>
      <c r="C10902">
        <v>1941</v>
      </c>
      <c r="D10902" s="1" t="s">
        <v>66</v>
      </c>
      <c r="E10902">
        <v>119</v>
      </c>
      <c r="F10902" s="3">
        <v>1627530</v>
      </c>
      <c r="G10902" s="1" t="s">
        <v>837</v>
      </c>
      <c r="H10902">
        <v>80</v>
      </c>
      <c r="I10902" s="1" t="s">
        <v>1058</v>
      </c>
      <c r="J10902">
        <v>542534</v>
      </c>
      <c r="K10902" s="1" t="s">
        <v>1288</v>
      </c>
      <c r="L10902">
        <v>1072</v>
      </c>
      <c r="M10902" s="1" t="s">
        <v>1745</v>
      </c>
      <c r="N10902" s="1" t="str">
        <f t="shared" si="170"/>
        <v>1940-1949</v>
      </c>
    </row>
    <row r="10903" spans="1:14" hidden="1" x14ac:dyDescent="0.3">
      <c r="A10903">
        <v>33467</v>
      </c>
      <c r="B10903" s="1" t="s">
        <v>388</v>
      </c>
      <c r="C10903">
        <v>1941</v>
      </c>
      <c r="D10903" s="1" t="s">
        <v>66</v>
      </c>
      <c r="E10903">
        <v>119</v>
      </c>
      <c r="F10903" s="3">
        <v>1627530</v>
      </c>
      <c r="G10903" s="1" t="s">
        <v>837</v>
      </c>
      <c r="H10903">
        <v>80</v>
      </c>
      <c r="I10903" s="1" t="s">
        <v>1058</v>
      </c>
      <c r="J10903">
        <v>542534</v>
      </c>
      <c r="K10903" s="1" t="s">
        <v>1288</v>
      </c>
      <c r="L10903">
        <v>173827</v>
      </c>
      <c r="M10903" s="1" t="s">
        <v>1746</v>
      </c>
      <c r="N10903" s="1" t="str">
        <f t="shared" si="170"/>
        <v>1940-1949</v>
      </c>
    </row>
    <row r="10904" spans="1:14" hidden="1" x14ac:dyDescent="0.3">
      <c r="A10904">
        <v>33467</v>
      </c>
      <c r="B10904" s="1" t="s">
        <v>388</v>
      </c>
      <c r="C10904">
        <v>1941</v>
      </c>
      <c r="D10904" s="1" t="s">
        <v>66</v>
      </c>
      <c r="E10904">
        <v>119</v>
      </c>
      <c r="F10904" s="3">
        <v>1627530</v>
      </c>
      <c r="G10904" s="1" t="s">
        <v>837</v>
      </c>
      <c r="H10904">
        <v>80</v>
      </c>
      <c r="I10904" s="1" t="s">
        <v>1058</v>
      </c>
      <c r="J10904">
        <v>80</v>
      </c>
      <c r="K10904" s="1" t="s">
        <v>1058</v>
      </c>
      <c r="L10904">
        <v>80</v>
      </c>
      <c r="M10904" s="1" t="s">
        <v>1058</v>
      </c>
      <c r="N10904" s="1" t="str">
        <f t="shared" si="170"/>
        <v>1940-1949</v>
      </c>
    </row>
    <row r="10905" spans="1:14" hidden="1" x14ac:dyDescent="0.3">
      <c r="A10905">
        <v>33467</v>
      </c>
      <c r="B10905" s="1" t="s">
        <v>388</v>
      </c>
      <c r="C10905">
        <v>1941</v>
      </c>
      <c r="D10905" s="1" t="s">
        <v>66</v>
      </c>
      <c r="E10905">
        <v>119</v>
      </c>
      <c r="F10905" s="3">
        <v>1627530</v>
      </c>
      <c r="G10905" s="1" t="s">
        <v>837</v>
      </c>
      <c r="H10905">
        <v>80</v>
      </c>
      <c r="I10905" s="1" t="s">
        <v>1058</v>
      </c>
      <c r="J10905">
        <v>80</v>
      </c>
      <c r="K10905" s="1" t="s">
        <v>1058</v>
      </c>
      <c r="L10905">
        <v>1072</v>
      </c>
      <c r="M10905" s="1" t="s">
        <v>1745</v>
      </c>
      <c r="N10905" s="1" t="str">
        <f t="shared" si="170"/>
        <v>1940-1949</v>
      </c>
    </row>
    <row r="10906" spans="1:14" hidden="1" x14ac:dyDescent="0.3">
      <c r="A10906">
        <v>33467</v>
      </c>
      <c r="B10906" s="1" t="s">
        <v>388</v>
      </c>
      <c r="C10906">
        <v>1941</v>
      </c>
      <c r="D10906" s="1" t="s">
        <v>66</v>
      </c>
      <c r="E10906">
        <v>119</v>
      </c>
      <c r="F10906" s="3">
        <v>1627530</v>
      </c>
      <c r="G10906" s="1" t="s">
        <v>837</v>
      </c>
      <c r="H10906">
        <v>80</v>
      </c>
      <c r="I10906" s="1" t="s">
        <v>1058</v>
      </c>
      <c r="J10906">
        <v>80</v>
      </c>
      <c r="K10906" s="1" t="s">
        <v>1058</v>
      </c>
      <c r="L10906">
        <v>173827</v>
      </c>
      <c r="M10906" s="1" t="s">
        <v>1746</v>
      </c>
      <c r="N10906" s="1" t="str">
        <f t="shared" si="170"/>
        <v>1940-1949</v>
      </c>
    </row>
    <row r="10907" spans="1:14" hidden="1" x14ac:dyDescent="0.3">
      <c r="A10907">
        <v>33467</v>
      </c>
      <c r="B10907" s="1" t="s">
        <v>388</v>
      </c>
      <c r="C10907">
        <v>1941</v>
      </c>
      <c r="D10907" s="1" t="s">
        <v>66</v>
      </c>
      <c r="E10907">
        <v>119</v>
      </c>
      <c r="F10907" s="3">
        <v>1627530</v>
      </c>
      <c r="G10907" s="1" t="s">
        <v>837</v>
      </c>
      <c r="H10907">
        <v>80</v>
      </c>
      <c r="I10907" s="1" t="s">
        <v>1058</v>
      </c>
      <c r="J10907">
        <v>2144</v>
      </c>
      <c r="K10907" s="1" t="s">
        <v>1289</v>
      </c>
      <c r="L10907">
        <v>80</v>
      </c>
      <c r="M10907" s="1" t="s">
        <v>1058</v>
      </c>
      <c r="N10907" s="1" t="str">
        <f t="shared" si="170"/>
        <v>1940-1949</v>
      </c>
    </row>
    <row r="10908" spans="1:14" hidden="1" x14ac:dyDescent="0.3">
      <c r="A10908">
        <v>33467</v>
      </c>
      <c r="B10908" s="1" t="s">
        <v>388</v>
      </c>
      <c r="C10908">
        <v>1941</v>
      </c>
      <c r="D10908" s="1" t="s">
        <v>66</v>
      </c>
      <c r="E10908">
        <v>119</v>
      </c>
      <c r="F10908" s="3">
        <v>1627530</v>
      </c>
      <c r="G10908" s="1" t="s">
        <v>837</v>
      </c>
      <c r="H10908">
        <v>80</v>
      </c>
      <c r="I10908" s="1" t="s">
        <v>1058</v>
      </c>
      <c r="J10908">
        <v>2144</v>
      </c>
      <c r="K10908" s="1" t="s">
        <v>1289</v>
      </c>
      <c r="L10908">
        <v>1072</v>
      </c>
      <c r="M10908" s="1" t="s">
        <v>1745</v>
      </c>
      <c r="N10908" s="1" t="str">
        <f t="shared" si="170"/>
        <v>1940-1949</v>
      </c>
    </row>
    <row r="10909" spans="1:14" hidden="1" x14ac:dyDescent="0.3">
      <c r="A10909">
        <v>33467</v>
      </c>
      <c r="B10909" s="1" t="s">
        <v>388</v>
      </c>
      <c r="C10909">
        <v>1941</v>
      </c>
      <c r="D10909" s="1" t="s">
        <v>66</v>
      </c>
      <c r="E10909">
        <v>119</v>
      </c>
      <c r="F10909" s="3">
        <v>1627530</v>
      </c>
      <c r="G10909" s="1" t="s">
        <v>837</v>
      </c>
      <c r="H10909">
        <v>80</v>
      </c>
      <c r="I10909" s="1" t="s">
        <v>1058</v>
      </c>
      <c r="J10909">
        <v>2144</v>
      </c>
      <c r="K10909" s="1" t="s">
        <v>1289</v>
      </c>
      <c r="L10909">
        <v>173827</v>
      </c>
      <c r="M10909" s="1" t="s">
        <v>1746</v>
      </c>
      <c r="N10909" s="1" t="str">
        <f t="shared" si="170"/>
        <v>1940-1949</v>
      </c>
    </row>
    <row r="10910" spans="1:14" hidden="1" x14ac:dyDescent="0.3">
      <c r="A10910">
        <v>33467</v>
      </c>
      <c r="B10910" s="1" t="s">
        <v>388</v>
      </c>
      <c r="C10910">
        <v>1941</v>
      </c>
      <c r="D10910" s="1" t="s">
        <v>66</v>
      </c>
      <c r="E10910">
        <v>119</v>
      </c>
      <c r="F10910" s="3">
        <v>1627530</v>
      </c>
      <c r="G10910" s="1" t="s">
        <v>838</v>
      </c>
      <c r="H10910">
        <v>80</v>
      </c>
      <c r="I10910" s="1" t="s">
        <v>1058</v>
      </c>
      <c r="J10910">
        <v>542534</v>
      </c>
      <c r="K10910" s="1" t="s">
        <v>1288</v>
      </c>
      <c r="L10910">
        <v>80</v>
      </c>
      <c r="M10910" s="1" t="s">
        <v>1058</v>
      </c>
      <c r="N10910" s="1" t="str">
        <f t="shared" si="170"/>
        <v>1940-1949</v>
      </c>
    </row>
    <row r="10911" spans="1:14" hidden="1" x14ac:dyDescent="0.3">
      <c r="A10911">
        <v>33467</v>
      </c>
      <c r="B10911" s="1" t="s">
        <v>388</v>
      </c>
      <c r="C10911">
        <v>1941</v>
      </c>
      <c r="D10911" s="1" t="s">
        <v>66</v>
      </c>
      <c r="E10911">
        <v>119</v>
      </c>
      <c r="F10911" s="3">
        <v>1627530</v>
      </c>
      <c r="G10911" s="1" t="s">
        <v>838</v>
      </c>
      <c r="H10911">
        <v>80</v>
      </c>
      <c r="I10911" s="1" t="s">
        <v>1058</v>
      </c>
      <c r="J10911">
        <v>542534</v>
      </c>
      <c r="K10911" s="1" t="s">
        <v>1288</v>
      </c>
      <c r="L10911">
        <v>1072</v>
      </c>
      <c r="M10911" s="1" t="s">
        <v>1745</v>
      </c>
      <c r="N10911" s="1" t="str">
        <f t="shared" si="170"/>
        <v>1940-1949</v>
      </c>
    </row>
    <row r="10912" spans="1:14" hidden="1" x14ac:dyDescent="0.3">
      <c r="A10912">
        <v>33467</v>
      </c>
      <c r="B10912" s="1" t="s">
        <v>388</v>
      </c>
      <c r="C10912">
        <v>1941</v>
      </c>
      <c r="D10912" s="1" t="s">
        <v>66</v>
      </c>
      <c r="E10912">
        <v>119</v>
      </c>
      <c r="F10912" s="3">
        <v>1627530</v>
      </c>
      <c r="G10912" s="1" t="s">
        <v>838</v>
      </c>
      <c r="H10912">
        <v>80</v>
      </c>
      <c r="I10912" s="1" t="s">
        <v>1058</v>
      </c>
      <c r="J10912">
        <v>542534</v>
      </c>
      <c r="K10912" s="1" t="s">
        <v>1288</v>
      </c>
      <c r="L10912">
        <v>173827</v>
      </c>
      <c r="M10912" s="1" t="s">
        <v>1746</v>
      </c>
      <c r="N10912" s="1" t="str">
        <f t="shared" si="170"/>
        <v>1940-1949</v>
      </c>
    </row>
    <row r="10913" spans="1:14" hidden="1" x14ac:dyDescent="0.3">
      <c r="A10913">
        <v>33467</v>
      </c>
      <c r="B10913" s="1" t="s">
        <v>388</v>
      </c>
      <c r="C10913">
        <v>1941</v>
      </c>
      <c r="D10913" s="1" t="s">
        <v>66</v>
      </c>
      <c r="E10913">
        <v>119</v>
      </c>
      <c r="F10913" s="3">
        <v>1627530</v>
      </c>
      <c r="G10913" s="1" t="s">
        <v>838</v>
      </c>
      <c r="H10913">
        <v>80</v>
      </c>
      <c r="I10913" s="1" t="s">
        <v>1058</v>
      </c>
      <c r="J10913">
        <v>80</v>
      </c>
      <c r="K10913" s="1" t="s">
        <v>1058</v>
      </c>
      <c r="L10913">
        <v>80</v>
      </c>
      <c r="M10913" s="1" t="s">
        <v>1058</v>
      </c>
      <c r="N10913" s="1" t="str">
        <f t="shared" si="170"/>
        <v>1940-1949</v>
      </c>
    </row>
    <row r="10914" spans="1:14" hidden="1" x14ac:dyDescent="0.3">
      <c r="A10914">
        <v>33467</v>
      </c>
      <c r="B10914" s="1" t="s">
        <v>388</v>
      </c>
      <c r="C10914">
        <v>1941</v>
      </c>
      <c r="D10914" s="1" t="s">
        <v>66</v>
      </c>
      <c r="E10914">
        <v>119</v>
      </c>
      <c r="F10914" s="3">
        <v>1627530</v>
      </c>
      <c r="G10914" s="1" t="s">
        <v>838</v>
      </c>
      <c r="H10914">
        <v>80</v>
      </c>
      <c r="I10914" s="1" t="s">
        <v>1058</v>
      </c>
      <c r="J10914">
        <v>80</v>
      </c>
      <c r="K10914" s="1" t="s">
        <v>1058</v>
      </c>
      <c r="L10914">
        <v>1072</v>
      </c>
      <c r="M10914" s="1" t="s">
        <v>1745</v>
      </c>
      <c r="N10914" s="1" t="str">
        <f t="shared" si="170"/>
        <v>1940-1949</v>
      </c>
    </row>
    <row r="10915" spans="1:14" hidden="1" x14ac:dyDescent="0.3">
      <c r="A10915">
        <v>33467</v>
      </c>
      <c r="B10915" s="1" t="s">
        <v>388</v>
      </c>
      <c r="C10915">
        <v>1941</v>
      </c>
      <c r="D10915" s="1" t="s">
        <v>66</v>
      </c>
      <c r="E10915">
        <v>119</v>
      </c>
      <c r="F10915" s="3">
        <v>1627530</v>
      </c>
      <c r="G10915" s="1" t="s">
        <v>838</v>
      </c>
      <c r="H10915">
        <v>80</v>
      </c>
      <c r="I10915" s="1" t="s">
        <v>1058</v>
      </c>
      <c r="J10915">
        <v>80</v>
      </c>
      <c r="K10915" s="1" t="s">
        <v>1058</v>
      </c>
      <c r="L10915">
        <v>173827</v>
      </c>
      <c r="M10915" s="1" t="s">
        <v>1746</v>
      </c>
      <c r="N10915" s="1" t="str">
        <f t="shared" si="170"/>
        <v>1940-1949</v>
      </c>
    </row>
    <row r="10916" spans="1:14" hidden="1" x14ac:dyDescent="0.3">
      <c r="A10916">
        <v>33467</v>
      </c>
      <c r="B10916" s="1" t="s">
        <v>388</v>
      </c>
      <c r="C10916">
        <v>1941</v>
      </c>
      <c r="D10916" s="1" t="s">
        <v>66</v>
      </c>
      <c r="E10916">
        <v>119</v>
      </c>
      <c r="F10916" s="3">
        <v>1627530</v>
      </c>
      <c r="G10916" s="1" t="s">
        <v>838</v>
      </c>
      <c r="H10916">
        <v>80</v>
      </c>
      <c r="I10916" s="1" t="s">
        <v>1058</v>
      </c>
      <c r="J10916">
        <v>2144</v>
      </c>
      <c r="K10916" s="1" t="s">
        <v>1289</v>
      </c>
      <c r="L10916">
        <v>80</v>
      </c>
      <c r="M10916" s="1" t="s">
        <v>1058</v>
      </c>
      <c r="N10916" s="1" t="str">
        <f t="shared" si="170"/>
        <v>1940-1949</v>
      </c>
    </row>
    <row r="10917" spans="1:14" hidden="1" x14ac:dyDescent="0.3">
      <c r="A10917">
        <v>33467</v>
      </c>
      <c r="B10917" s="1" t="s">
        <v>388</v>
      </c>
      <c r="C10917">
        <v>1941</v>
      </c>
      <c r="D10917" s="1" t="s">
        <v>66</v>
      </c>
      <c r="E10917">
        <v>119</v>
      </c>
      <c r="F10917" s="3">
        <v>1627530</v>
      </c>
      <c r="G10917" s="1" t="s">
        <v>838</v>
      </c>
      <c r="H10917">
        <v>80</v>
      </c>
      <c r="I10917" s="1" t="s">
        <v>1058</v>
      </c>
      <c r="J10917">
        <v>2144</v>
      </c>
      <c r="K10917" s="1" t="s">
        <v>1289</v>
      </c>
      <c r="L10917">
        <v>1072</v>
      </c>
      <c r="M10917" s="1" t="s">
        <v>1745</v>
      </c>
      <c r="N10917" s="1" t="str">
        <f t="shared" si="170"/>
        <v>1940-1949</v>
      </c>
    </row>
    <row r="10918" spans="1:14" hidden="1" x14ac:dyDescent="0.3">
      <c r="A10918">
        <v>33467</v>
      </c>
      <c r="B10918" s="1" t="s">
        <v>388</v>
      </c>
      <c r="C10918">
        <v>1941</v>
      </c>
      <c r="D10918" s="1" t="s">
        <v>66</v>
      </c>
      <c r="E10918">
        <v>119</v>
      </c>
      <c r="F10918" s="3">
        <v>1627530</v>
      </c>
      <c r="G10918" s="1" t="s">
        <v>838</v>
      </c>
      <c r="H10918">
        <v>80</v>
      </c>
      <c r="I10918" s="1" t="s">
        <v>1058</v>
      </c>
      <c r="J10918">
        <v>2144</v>
      </c>
      <c r="K10918" s="1" t="s">
        <v>1289</v>
      </c>
      <c r="L10918">
        <v>173827</v>
      </c>
      <c r="M10918" s="1" t="s">
        <v>1746</v>
      </c>
      <c r="N10918" s="1" t="str">
        <f t="shared" si="170"/>
        <v>1940-1949</v>
      </c>
    </row>
    <row r="10919" spans="1:14" hidden="1" x14ac:dyDescent="0.3">
      <c r="A10919">
        <v>33467</v>
      </c>
      <c r="B10919" s="1" t="s">
        <v>388</v>
      </c>
      <c r="C10919">
        <v>1941</v>
      </c>
      <c r="D10919" s="1" t="s">
        <v>66</v>
      </c>
      <c r="E10919">
        <v>119</v>
      </c>
      <c r="F10919" s="3">
        <v>1627530</v>
      </c>
      <c r="G10919" s="1" t="s">
        <v>842</v>
      </c>
      <c r="H10919">
        <v>80</v>
      </c>
      <c r="I10919" s="1" t="s">
        <v>1058</v>
      </c>
      <c r="J10919">
        <v>542534</v>
      </c>
      <c r="K10919" s="1" t="s">
        <v>1288</v>
      </c>
      <c r="L10919">
        <v>80</v>
      </c>
      <c r="M10919" s="1" t="s">
        <v>1058</v>
      </c>
      <c r="N10919" s="1" t="str">
        <f t="shared" si="170"/>
        <v>1940-1949</v>
      </c>
    </row>
    <row r="10920" spans="1:14" hidden="1" x14ac:dyDescent="0.3">
      <c r="A10920">
        <v>33467</v>
      </c>
      <c r="B10920" s="1" t="s">
        <v>388</v>
      </c>
      <c r="C10920">
        <v>1941</v>
      </c>
      <c r="D10920" s="1" t="s">
        <v>66</v>
      </c>
      <c r="E10920">
        <v>119</v>
      </c>
      <c r="F10920" s="3">
        <v>1627530</v>
      </c>
      <c r="G10920" s="1" t="s">
        <v>842</v>
      </c>
      <c r="H10920">
        <v>80</v>
      </c>
      <c r="I10920" s="1" t="s">
        <v>1058</v>
      </c>
      <c r="J10920">
        <v>542534</v>
      </c>
      <c r="K10920" s="1" t="s">
        <v>1288</v>
      </c>
      <c r="L10920">
        <v>1072</v>
      </c>
      <c r="M10920" s="1" t="s">
        <v>1745</v>
      </c>
      <c r="N10920" s="1" t="str">
        <f t="shared" si="170"/>
        <v>1940-1949</v>
      </c>
    </row>
    <row r="10921" spans="1:14" hidden="1" x14ac:dyDescent="0.3">
      <c r="A10921">
        <v>33467</v>
      </c>
      <c r="B10921" s="1" t="s">
        <v>388</v>
      </c>
      <c r="C10921">
        <v>1941</v>
      </c>
      <c r="D10921" s="1" t="s">
        <v>66</v>
      </c>
      <c r="E10921">
        <v>119</v>
      </c>
      <c r="F10921" s="3">
        <v>1627530</v>
      </c>
      <c r="G10921" s="1" t="s">
        <v>842</v>
      </c>
      <c r="H10921">
        <v>80</v>
      </c>
      <c r="I10921" s="1" t="s">
        <v>1058</v>
      </c>
      <c r="J10921">
        <v>542534</v>
      </c>
      <c r="K10921" s="1" t="s">
        <v>1288</v>
      </c>
      <c r="L10921">
        <v>173827</v>
      </c>
      <c r="M10921" s="1" t="s">
        <v>1746</v>
      </c>
      <c r="N10921" s="1" t="str">
        <f t="shared" si="170"/>
        <v>1940-1949</v>
      </c>
    </row>
    <row r="10922" spans="1:14" hidden="1" x14ac:dyDescent="0.3">
      <c r="A10922">
        <v>33467</v>
      </c>
      <c r="B10922" s="1" t="s">
        <v>388</v>
      </c>
      <c r="C10922">
        <v>1941</v>
      </c>
      <c r="D10922" s="1" t="s">
        <v>66</v>
      </c>
      <c r="E10922">
        <v>119</v>
      </c>
      <c r="F10922" s="3">
        <v>1627530</v>
      </c>
      <c r="G10922" s="1" t="s">
        <v>842</v>
      </c>
      <c r="H10922">
        <v>80</v>
      </c>
      <c r="I10922" s="1" t="s">
        <v>1058</v>
      </c>
      <c r="J10922">
        <v>80</v>
      </c>
      <c r="K10922" s="1" t="s">
        <v>1058</v>
      </c>
      <c r="L10922">
        <v>80</v>
      </c>
      <c r="M10922" s="1" t="s">
        <v>1058</v>
      </c>
      <c r="N10922" s="1" t="str">
        <f t="shared" si="170"/>
        <v>1940-1949</v>
      </c>
    </row>
    <row r="10923" spans="1:14" hidden="1" x14ac:dyDescent="0.3">
      <c r="A10923">
        <v>33467</v>
      </c>
      <c r="B10923" s="1" t="s">
        <v>388</v>
      </c>
      <c r="C10923">
        <v>1941</v>
      </c>
      <c r="D10923" s="1" t="s">
        <v>66</v>
      </c>
      <c r="E10923">
        <v>119</v>
      </c>
      <c r="F10923" s="3">
        <v>1627530</v>
      </c>
      <c r="G10923" s="1" t="s">
        <v>842</v>
      </c>
      <c r="H10923">
        <v>80</v>
      </c>
      <c r="I10923" s="1" t="s">
        <v>1058</v>
      </c>
      <c r="J10923">
        <v>80</v>
      </c>
      <c r="K10923" s="1" t="s">
        <v>1058</v>
      </c>
      <c r="L10923">
        <v>1072</v>
      </c>
      <c r="M10923" s="1" t="s">
        <v>1745</v>
      </c>
      <c r="N10923" s="1" t="str">
        <f t="shared" si="170"/>
        <v>1940-1949</v>
      </c>
    </row>
    <row r="10924" spans="1:14" hidden="1" x14ac:dyDescent="0.3">
      <c r="A10924">
        <v>33467</v>
      </c>
      <c r="B10924" s="1" t="s">
        <v>388</v>
      </c>
      <c r="C10924">
        <v>1941</v>
      </c>
      <c r="D10924" s="1" t="s">
        <v>66</v>
      </c>
      <c r="E10924">
        <v>119</v>
      </c>
      <c r="F10924" s="3">
        <v>1627530</v>
      </c>
      <c r="G10924" s="1" t="s">
        <v>842</v>
      </c>
      <c r="H10924">
        <v>80</v>
      </c>
      <c r="I10924" s="1" t="s">
        <v>1058</v>
      </c>
      <c r="J10924">
        <v>80</v>
      </c>
      <c r="K10924" s="1" t="s">
        <v>1058</v>
      </c>
      <c r="L10924">
        <v>173827</v>
      </c>
      <c r="M10924" s="1" t="s">
        <v>1746</v>
      </c>
      <c r="N10924" s="1" t="str">
        <f t="shared" si="170"/>
        <v>1940-1949</v>
      </c>
    </row>
    <row r="10925" spans="1:14" hidden="1" x14ac:dyDescent="0.3">
      <c r="A10925">
        <v>33467</v>
      </c>
      <c r="B10925" s="1" t="s">
        <v>388</v>
      </c>
      <c r="C10925">
        <v>1941</v>
      </c>
      <c r="D10925" s="1" t="s">
        <v>66</v>
      </c>
      <c r="E10925">
        <v>119</v>
      </c>
      <c r="F10925" s="3">
        <v>1627530</v>
      </c>
      <c r="G10925" s="1" t="s">
        <v>842</v>
      </c>
      <c r="H10925">
        <v>80</v>
      </c>
      <c r="I10925" s="1" t="s">
        <v>1058</v>
      </c>
      <c r="J10925">
        <v>2144</v>
      </c>
      <c r="K10925" s="1" t="s">
        <v>1289</v>
      </c>
      <c r="L10925">
        <v>80</v>
      </c>
      <c r="M10925" s="1" t="s">
        <v>1058</v>
      </c>
      <c r="N10925" s="1" t="str">
        <f t="shared" si="170"/>
        <v>1940-1949</v>
      </c>
    </row>
    <row r="10926" spans="1:14" hidden="1" x14ac:dyDescent="0.3">
      <c r="A10926">
        <v>33467</v>
      </c>
      <c r="B10926" s="1" t="s">
        <v>388</v>
      </c>
      <c r="C10926">
        <v>1941</v>
      </c>
      <c r="D10926" s="1" t="s">
        <v>66</v>
      </c>
      <c r="E10926">
        <v>119</v>
      </c>
      <c r="F10926" s="3">
        <v>1627530</v>
      </c>
      <c r="G10926" s="1" t="s">
        <v>842</v>
      </c>
      <c r="H10926">
        <v>80</v>
      </c>
      <c r="I10926" s="1" t="s">
        <v>1058</v>
      </c>
      <c r="J10926">
        <v>2144</v>
      </c>
      <c r="K10926" s="1" t="s">
        <v>1289</v>
      </c>
      <c r="L10926">
        <v>1072</v>
      </c>
      <c r="M10926" s="1" t="s">
        <v>1745</v>
      </c>
      <c r="N10926" s="1" t="str">
        <f t="shared" si="170"/>
        <v>1940-1949</v>
      </c>
    </row>
    <row r="10927" spans="1:14" hidden="1" x14ac:dyDescent="0.3">
      <c r="A10927">
        <v>33467</v>
      </c>
      <c r="B10927" s="1" t="s">
        <v>388</v>
      </c>
      <c r="C10927">
        <v>1941</v>
      </c>
      <c r="D10927" s="1" t="s">
        <v>66</v>
      </c>
      <c r="E10927">
        <v>119</v>
      </c>
      <c r="F10927" s="3">
        <v>1627530</v>
      </c>
      <c r="G10927" s="1" t="s">
        <v>842</v>
      </c>
      <c r="H10927">
        <v>80</v>
      </c>
      <c r="I10927" s="1" t="s">
        <v>1058</v>
      </c>
      <c r="J10927">
        <v>2144</v>
      </c>
      <c r="K10927" s="1" t="s">
        <v>1289</v>
      </c>
      <c r="L10927">
        <v>173827</v>
      </c>
      <c r="M10927" s="1" t="s">
        <v>1746</v>
      </c>
      <c r="N10927" s="1" t="str">
        <f t="shared" si="170"/>
        <v>1940-1949</v>
      </c>
    </row>
    <row r="10928" spans="1:14" hidden="1" x14ac:dyDescent="0.3">
      <c r="A10928">
        <v>33467</v>
      </c>
      <c r="B10928" s="1" t="s">
        <v>388</v>
      </c>
      <c r="C10928">
        <v>1941</v>
      </c>
      <c r="D10928" s="1" t="s">
        <v>66</v>
      </c>
      <c r="E10928">
        <v>119</v>
      </c>
      <c r="F10928" s="3">
        <v>1627530</v>
      </c>
      <c r="G10928" s="1" t="s">
        <v>840</v>
      </c>
      <c r="H10928">
        <v>80</v>
      </c>
      <c r="I10928" s="1" t="s">
        <v>1058</v>
      </c>
      <c r="J10928">
        <v>542534</v>
      </c>
      <c r="K10928" s="1" t="s">
        <v>1288</v>
      </c>
      <c r="L10928">
        <v>80</v>
      </c>
      <c r="M10928" s="1" t="s">
        <v>1058</v>
      </c>
      <c r="N10928" s="1" t="str">
        <f t="shared" si="170"/>
        <v>1940-1949</v>
      </c>
    </row>
    <row r="10929" spans="1:14" hidden="1" x14ac:dyDescent="0.3">
      <c r="A10929">
        <v>33467</v>
      </c>
      <c r="B10929" s="1" t="s">
        <v>388</v>
      </c>
      <c r="C10929">
        <v>1941</v>
      </c>
      <c r="D10929" s="1" t="s">
        <v>66</v>
      </c>
      <c r="E10929">
        <v>119</v>
      </c>
      <c r="F10929" s="3">
        <v>1627530</v>
      </c>
      <c r="G10929" s="1" t="s">
        <v>840</v>
      </c>
      <c r="H10929">
        <v>80</v>
      </c>
      <c r="I10929" s="1" t="s">
        <v>1058</v>
      </c>
      <c r="J10929">
        <v>542534</v>
      </c>
      <c r="K10929" s="1" t="s">
        <v>1288</v>
      </c>
      <c r="L10929">
        <v>1072</v>
      </c>
      <c r="M10929" s="1" t="s">
        <v>1745</v>
      </c>
      <c r="N10929" s="1" t="str">
        <f t="shared" si="170"/>
        <v>1940-1949</v>
      </c>
    </row>
    <row r="10930" spans="1:14" hidden="1" x14ac:dyDescent="0.3">
      <c r="A10930">
        <v>33467</v>
      </c>
      <c r="B10930" s="1" t="s">
        <v>388</v>
      </c>
      <c r="C10930">
        <v>1941</v>
      </c>
      <c r="D10930" s="1" t="s">
        <v>66</v>
      </c>
      <c r="E10930">
        <v>119</v>
      </c>
      <c r="F10930" s="3">
        <v>1627530</v>
      </c>
      <c r="G10930" s="1" t="s">
        <v>840</v>
      </c>
      <c r="H10930">
        <v>80</v>
      </c>
      <c r="I10930" s="1" t="s">
        <v>1058</v>
      </c>
      <c r="J10930">
        <v>542534</v>
      </c>
      <c r="K10930" s="1" t="s">
        <v>1288</v>
      </c>
      <c r="L10930">
        <v>173827</v>
      </c>
      <c r="M10930" s="1" t="s">
        <v>1746</v>
      </c>
      <c r="N10930" s="1" t="str">
        <f t="shared" si="170"/>
        <v>1940-1949</v>
      </c>
    </row>
    <row r="10931" spans="1:14" hidden="1" x14ac:dyDescent="0.3">
      <c r="A10931">
        <v>33467</v>
      </c>
      <c r="B10931" s="1" t="s">
        <v>388</v>
      </c>
      <c r="C10931">
        <v>1941</v>
      </c>
      <c r="D10931" s="1" t="s">
        <v>66</v>
      </c>
      <c r="E10931">
        <v>119</v>
      </c>
      <c r="F10931" s="3">
        <v>1627530</v>
      </c>
      <c r="G10931" s="1" t="s">
        <v>840</v>
      </c>
      <c r="H10931">
        <v>80</v>
      </c>
      <c r="I10931" s="1" t="s">
        <v>1058</v>
      </c>
      <c r="J10931">
        <v>80</v>
      </c>
      <c r="K10931" s="1" t="s">
        <v>1058</v>
      </c>
      <c r="L10931">
        <v>80</v>
      </c>
      <c r="M10931" s="1" t="s">
        <v>1058</v>
      </c>
      <c r="N10931" s="1" t="str">
        <f t="shared" si="170"/>
        <v>1940-1949</v>
      </c>
    </row>
    <row r="10932" spans="1:14" hidden="1" x14ac:dyDescent="0.3">
      <c r="A10932">
        <v>33467</v>
      </c>
      <c r="B10932" s="1" t="s">
        <v>388</v>
      </c>
      <c r="C10932">
        <v>1941</v>
      </c>
      <c r="D10932" s="1" t="s">
        <v>66</v>
      </c>
      <c r="E10932">
        <v>119</v>
      </c>
      <c r="F10932" s="3">
        <v>1627530</v>
      </c>
      <c r="G10932" s="1" t="s">
        <v>840</v>
      </c>
      <c r="H10932">
        <v>80</v>
      </c>
      <c r="I10932" s="1" t="s">
        <v>1058</v>
      </c>
      <c r="J10932">
        <v>80</v>
      </c>
      <c r="K10932" s="1" t="s">
        <v>1058</v>
      </c>
      <c r="L10932">
        <v>1072</v>
      </c>
      <c r="M10932" s="1" t="s">
        <v>1745</v>
      </c>
      <c r="N10932" s="1" t="str">
        <f t="shared" si="170"/>
        <v>1940-1949</v>
      </c>
    </row>
    <row r="10933" spans="1:14" hidden="1" x14ac:dyDescent="0.3">
      <c r="A10933">
        <v>33467</v>
      </c>
      <c r="B10933" s="1" t="s">
        <v>388</v>
      </c>
      <c r="C10933">
        <v>1941</v>
      </c>
      <c r="D10933" s="1" t="s">
        <v>66</v>
      </c>
      <c r="E10933">
        <v>119</v>
      </c>
      <c r="F10933" s="3">
        <v>1627530</v>
      </c>
      <c r="G10933" s="1" t="s">
        <v>840</v>
      </c>
      <c r="H10933">
        <v>80</v>
      </c>
      <c r="I10933" s="1" t="s">
        <v>1058</v>
      </c>
      <c r="J10933">
        <v>80</v>
      </c>
      <c r="K10933" s="1" t="s">
        <v>1058</v>
      </c>
      <c r="L10933">
        <v>173827</v>
      </c>
      <c r="M10933" s="1" t="s">
        <v>1746</v>
      </c>
      <c r="N10933" s="1" t="str">
        <f t="shared" si="170"/>
        <v>1940-1949</v>
      </c>
    </row>
    <row r="10934" spans="1:14" hidden="1" x14ac:dyDescent="0.3">
      <c r="A10934">
        <v>33467</v>
      </c>
      <c r="B10934" s="1" t="s">
        <v>388</v>
      </c>
      <c r="C10934">
        <v>1941</v>
      </c>
      <c r="D10934" s="1" t="s">
        <v>66</v>
      </c>
      <c r="E10934">
        <v>119</v>
      </c>
      <c r="F10934" s="3">
        <v>1627530</v>
      </c>
      <c r="G10934" s="1" t="s">
        <v>840</v>
      </c>
      <c r="H10934">
        <v>80</v>
      </c>
      <c r="I10934" s="1" t="s">
        <v>1058</v>
      </c>
      <c r="J10934">
        <v>2144</v>
      </c>
      <c r="K10934" s="1" t="s">
        <v>1289</v>
      </c>
      <c r="L10934">
        <v>80</v>
      </c>
      <c r="M10934" s="1" t="s">
        <v>1058</v>
      </c>
      <c r="N10934" s="1" t="str">
        <f t="shared" si="170"/>
        <v>1940-1949</v>
      </c>
    </row>
    <row r="10935" spans="1:14" hidden="1" x14ac:dyDescent="0.3">
      <c r="A10935">
        <v>33467</v>
      </c>
      <c r="B10935" s="1" t="s">
        <v>388</v>
      </c>
      <c r="C10935">
        <v>1941</v>
      </c>
      <c r="D10935" s="1" t="s">
        <v>66</v>
      </c>
      <c r="E10935">
        <v>119</v>
      </c>
      <c r="F10935" s="3">
        <v>1627530</v>
      </c>
      <c r="G10935" s="1" t="s">
        <v>840</v>
      </c>
      <c r="H10935">
        <v>80</v>
      </c>
      <c r="I10935" s="1" t="s">
        <v>1058</v>
      </c>
      <c r="J10935">
        <v>2144</v>
      </c>
      <c r="K10935" s="1" t="s">
        <v>1289</v>
      </c>
      <c r="L10935">
        <v>1072</v>
      </c>
      <c r="M10935" s="1" t="s">
        <v>1745</v>
      </c>
      <c r="N10935" s="1" t="str">
        <f t="shared" si="170"/>
        <v>1940-1949</v>
      </c>
    </row>
    <row r="10936" spans="1:14" hidden="1" x14ac:dyDescent="0.3">
      <c r="A10936">
        <v>33467</v>
      </c>
      <c r="B10936" s="1" t="s">
        <v>388</v>
      </c>
      <c r="C10936">
        <v>1941</v>
      </c>
      <c r="D10936" s="1" t="s">
        <v>66</v>
      </c>
      <c r="E10936">
        <v>119</v>
      </c>
      <c r="F10936" s="3">
        <v>1627530</v>
      </c>
      <c r="G10936" s="1" t="s">
        <v>840</v>
      </c>
      <c r="H10936">
        <v>80</v>
      </c>
      <c r="I10936" s="1" t="s">
        <v>1058</v>
      </c>
      <c r="J10936">
        <v>2144</v>
      </c>
      <c r="K10936" s="1" t="s">
        <v>1289</v>
      </c>
      <c r="L10936">
        <v>173827</v>
      </c>
      <c r="M10936" s="1" t="s">
        <v>1746</v>
      </c>
      <c r="N10936" s="1" t="str">
        <f t="shared" si="170"/>
        <v>1940-1949</v>
      </c>
    </row>
    <row r="10937" spans="1:14" hidden="1" x14ac:dyDescent="0.3">
      <c r="A10937">
        <v>33467</v>
      </c>
      <c r="B10937" s="1" t="s">
        <v>388</v>
      </c>
      <c r="C10937">
        <v>1941</v>
      </c>
      <c r="D10937" s="1" t="s">
        <v>66</v>
      </c>
      <c r="E10937">
        <v>119</v>
      </c>
      <c r="F10937" s="3">
        <v>1627530</v>
      </c>
      <c r="G10937" s="1" t="s">
        <v>885</v>
      </c>
      <c r="H10937">
        <v>80</v>
      </c>
      <c r="I10937" s="1" t="s">
        <v>1058</v>
      </c>
      <c r="J10937">
        <v>542534</v>
      </c>
      <c r="K10937" s="1" t="s">
        <v>1288</v>
      </c>
      <c r="L10937">
        <v>80</v>
      </c>
      <c r="M10937" s="1" t="s">
        <v>1058</v>
      </c>
      <c r="N10937" s="1" t="str">
        <f t="shared" si="170"/>
        <v>1940-1949</v>
      </c>
    </row>
    <row r="10938" spans="1:14" hidden="1" x14ac:dyDescent="0.3">
      <c r="A10938">
        <v>33467</v>
      </c>
      <c r="B10938" s="1" t="s">
        <v>388</v>
      </c>
      <c r="C10938">
        <v>1941</v>
      </c>
      <c r="D10938" s="1" t="s">
        <v>66</v>
      </c>
      <c r="E10938">
        <v>119</v>
      </c>
      <c r="F10938" s="3">
        <v>1627530</v>
      </c>
      <c r="G10938" s="1" t="s">
        <v>885</v>
      </c>
      <c r="H10938">
        <v>80</v>
      </c>
      <c r="I10938" s="1" t="s">
        <v>1058</v>
      </c>
      <c r="J10938">
        <v>542534</v>
      </c>
      <c r="K10938" s="1" t="s">
        <v>1288</v>
      </c>
      <c r="L10938">
        <v>1072</v>
      </c>
      <c r="M10938" s="1" t="s">
        <v>1745</v>
      </c>
      <c r="N10938" s="1" t="str">
        <f t="shared" si="170"/>
        <v>1940-1949</v>
      </c>
    </row>
    <row r="10939" spans="1:14" hidden="1" x14ac:dyDescent="0.3">
      <c r="A10939">
        <v>33467</v>
      </c>
      <c r="B10939" s="1" t="s">
        <v>388</v>
      </c>
      <c r="C10939">
        <v>1941</v>
      </c>
      <c r="D10939" s="1" t="s">
        <v>66</v>
      </c>
      <c r="E10939">
        <v>119</v>
      </c>
      <c r="F10939" s="3">
        <v>1627530</v>
      </c>
      <c r="G10939" s="1" t="s">
        <v>885</v>
      </c>
      <c r="H10939">
        <v>80</v>
      </c>
      <c r="I10939" s="1" t="s">
        <v>1058</v>
      </c>
      <c r="J10939">
        <v>542534</v>
      </c>
      <c r="K10939" s="1" t="s">
        <v>1288</v>
      </c>
      <c r="L10939">
        <v>173827</v>
      </c>
      <c r="M10939" s="1" t="s">
        <v>1746</v>
      </c>
      <c r="N10939" s="1" t="str">
        <f t="shared" si="170"/>
        <v>1940-1949</v>
      </c>
    </row>
    <row r="10940" spans="1:14" hidden="1" x14ac:dyDescent="0.3">
      <c r="A10940">
        <v>33467</v>
      </c>
      <c r="B10940" s="1" t="s">
        <v>388</v>
      </c>
      <c r="C10940">
        <v>1941</v>
      </c>
      <c r="D10940" s="1" t="s">
        <v>66</v>
      </c>
      <c r="E10940">
        <v>119</v>
      </c>
      <c r="F10940" s="3">
        <v>1627530</v>
      </c>
      <c r="G10940" s="1" t="s">
        <v>885</v>
      </c>
      <c r="H10940">
        <v>80</v>
      </c>
      <c r="I10940" s="1" t="s">
        <v>1058</v>
      </c>
      <c r="J10940">
        <v>80</v>
      </c>
      <c r="K10940" s="1" t="s">
        <v>1058</v>
      </c>
      <c r="L10940">
        <v>80</v>
      </c>
      <c r="M10940" s="1" t="s">
        <v>1058</v>
      </c>
      <c r="N10940" s="1" t="str">
        <f t="shared" si="170"/>
        <v>1940-1949</v>
      </c>
    </row>
    <row r="10941" spans="1:14" hidden="1" x14ac:dyDescent="0.3">
      <c r="A10941">
        <v>33467</v>
      </c>
      <c r="B10941" s="1" t="s">
        <v>388</v>
      </c>
      <c r="C10941">
        <v>1941</v>
      </c>
      <c r="D10941" s="1" t="s">
        <v>66</v>
      </c>
      <c r="E10941">
        <v>119</v>
      </c>
      <c r="F10941" s="3">
        <v>1627530</v>
      </c>
      <c r="G10941" s="1" t="s">
        <v>885</v>
      </c>
      <c r="H10941">
        <v>80</v>
      </c>
      <c r="I10941" s="1" t="s">
        <v>1058</v>
      </c>
      <c r="J10941">
        <v>80</v>
      </c>
      <c r="K10941" s="1" t="s">
        <v>1058</v>
      </c>
      <c r="L10941">
        <v>1072</v>
      </c>
      <c r="M10941" s="1" t="s">
        <v>1745</v>
      </c>
      <c r="N10941" s="1" t="str">
        <f t="shared" si="170"/>
        <v>1940-1949</v>
      </c>
    </row>
    <row r="10942" spans="1:14" hidden="1" x14ac:dyDescent="0.3">
      <c r="A10942">
        <v>33467</v>
      </c>
      <c r="B10942" s="1" t="s">
        <v>388</v>
      </c>
      <c r="C10942">
        <v>1941</v>
      </c>
      <c r="D10942" s="1" t="s">
        <v>66</v>
      </c>
      <c r="E10942">
        <v>119</v>
      </c>
      <c r="F10942" s="3">
        <v>1627530</v>
      </c>
      <c r="G10942" s="1" t="s">
        <v>885</v>
      </c>
      <c r="H10942">
        <v>80</v>
      </c>
      <c r="I10942" s="1" t="s">
        <v>1058</v>
      </c>
      <c r="J10942">
        <v>80</v>
      </c>
      <c r="K10942" s="1" t="s">
        <v>1058</v>
      </c>
      <c r="L10942">
        <v>173827</v>
      </c>
      <c r="M10942" s="1" t="s">
        <v>1746</v>
      </c>
      <c r="N10942" s="1" t="str">
        <f t="shared" si="170"/>
        <v>1940-1949</v>
      </c>
    </row>
    <row r="10943" spans="1:14" hidden="1" x14ac:dyDescent="0.3">
      <c r="A10943">
        <v>33467</v>
      </c>
      <c r="B10943" s="1" t="s">
        <v>388</v>
      </c>
      <c r="C10943">
        <v>1941</v>
      </c>
      <c r="D10943" s="1" t="s">
        <v>66</v>
      </c>
      <c r="E10943">
        <v>119</v>
      </c>
      <c r="F10943" s="3">
        <v>1627530</v>
      </c>
      <c r="G10943" s="1" t="s">
        <v>885</v>
      </c>
      <c r="H10943">
        <v>80</v>
      </c>
      <c r="I10943" s="1" t="s">
        <v>1058</v>
      </c>
      <c r="J10943">
        <v>2144</v>
      </c>
      <c r="K10943" s="1" t="s">
        <v>1289</v>
      </c>
      <c r="L10943">
        <v>80</v>
      </c>
      <c r="M10943" s="1" t="s">
        <v>1058</v>
      </c>
      <c r="N10943" s="1" t="str">
        <f t="shared" si="170"/>
        <v>1940-1949</v>
      </c>
    </row>
    <row r="10944" spans="1:14" hidden="1" x14ac:dyDescent="0.3">
      <c r="A10944">
        <v>33467</v>
      </c>
      <c r="B10944" s="1" t="s">
        <v>388</v>
      </c>
      <c r="C10944">
        <v>1941</v>
      </c>
      <c r="D10944" s="1" t="s">
        <v>66</v>
      </c>
      <c r="E10944">
        <v>119</v>
      </c>
      <c r="F10944" s="3">
        <v>1627530</v>
      </c>
      <c r="G10944" s="1" t="s">
        <v>885</v>
      </c>
      <c r="H10944">
        <v>80</v>
      </c>
      <c r="I10944" s="1" t="s">
        <v>1058</v>
      </c>
      <c r="J10944">
        <v>2144</v>
      </c>
      <c r="K10944" s="1" t="s">
        <v>1289</v>
      </c>
      <c r="L10944">
        <v>1072</v>
      </c>
      <c r="M10944" s="1" t="s">
        <v>1745</v>
      </c>
      <c r="N10944" s="1" t="str">
        <f t="shared" si="170"/>
        <v>1940-1949</v>
      </c>
    </row>
    <row r="10945" spans="1:14" hidden="1" x14ac:dyDescent="0.3">
      <c r="A10945">
        <v>33467</v>
      </c>
      <c r="B10945" s="1" t="s">
        <v>388</v>
      </c>
      <c r="C10945">
        <v>1941</v>
      </c>
      <c r="D10945" s="1" t="s">
        <v>66</v>
      </c>
      <c r="E10945">
        <v>119</v>
      </c>
      <c r="F10945" s="3">
        <v>1627530</v>
      </c>
      <c r="G10945" s="1" t="s">
        <v>885</v>
      </c>
      <c r="H10945">
        <v>80</v>
      </c>
      <c r="I10945" s="1" t="s">
        <v>1058</v>
      </c>
      <c r="J10945">
        <v>2144</v>
      </c>
      <c r="K10945" s="1" t="s">
        <v>1289</v>
      </c>
      <c r="L10945">
        <v>173827</v>
      </c>
      <c r="M10945" s="1" t="s">
        <v>1746</v>
      </c>
      <c r="N10945" s="1" t="str">
        <f t="shared" si="170"/>
        <v>1940-1949</v>
      </c>
    </row>
    <row r="10946" spans="1:14" hidden="1" x14ac:dyDescent="0.3">
      <c r="A10946">
        <v>38650</v>
      </c>
      <c r="B10946" s="1" t="s">
        <v>88</v>
      </c>
      <c r="C10946">
        <v>1946</v>
      </c>
      <c r="D10946" s="1" t="s">
        <v>66</v>
      </c>
      <c r="E10946">
        <v>130</v>
      </c>
      <c r="F10946" s="3">
        <v>1483643</v>
      </c>
      <c r="G10946" s="1" t="s">
        <v>886</v>
      </c>
      <c r="H10946">
        <v>1008</v>
      </c>
      <c r="I10946" s="1" t="s">
        <v>993</v>
      </c>
      <c r="J10946">
        <v>329304</v>
      </c>
      <c r="K10946" s="1" t="s">
        <v>1178</v>
      </c>
      <c r="L10946">
        <v>71</v>
      </c>
      <c r="M10946" s="1" t="s">
        <v>1540</v>
      </c>
      <c r="N10946" s="1" t="str">
        <f t="shared" ref="N10946:N11009" si="171">INT(C10946/10)*10 &amp; "-" &amp; INT(C10946/10)*10+9</f>
        <v>1940-1949</v>
      </c>
    </row>
    <row r="10947" spans="1:14" hidden="1" x14ac:dyDescent="0.3">
      <c r="A10947">
        <v>38650</v>
      </c>
      <c r="B10947" s="1" t="s">
        <v>88</v>
      </c>
      <c r="C10947">
        <v>1946</v>
      </c>
      <c r="D10947" s="1" t="s">
        <v>66</v>
      </c>
      <c r="E10947">
        <v>130</v>
      </c>
      <c r="F10947" s="3">
        <v>1483643</v>
      </c>
      <c r="G10947" s="1" t="s">
        <v>886</v>
      </c>
      <c r="H10947">
        <v>1008</v>
      </c>
      <c r="I10947" s="1" t="s">
        <v>993</v>
      </c>
      <c r="J10947">
        <v>329304</v>
      </c>
      <c r="K10947" s="1" t="s">
        <v>1178</v>
      </c>
      <c r="L10947">
        <v>1656</v>
      </c>
      <c r="M10947" s="1" t="s">
        <v>1541</v>
      </c>
      <c r="N10947" s="1" t="str">
        <f t="shared" si="171"/>
        <v>1940-1949</v>
      </c>
    </row>
    <row r="10948" spans="1:14" hidden="1" x14ac:dyDescent="0.3">
      <c r="A10948">
        <v>38650</v>
      </c>
      <c r="B10948" s="1" t="s">
        <v>88</v>
      </c>
      <c r="C10948">
        <v>1946</v>
      </c>
      <c r="D10948" s="1" t="s">
        <v>66</v>
      </c>
      <c r="E10948">
        <v>130</v>
      </c>
      <c r="F10948" s="3">
        <v>1483643</v>
      </c>
      <c r="G10948" s="1" t="s">
        <v>886</v>
      </c>
      <c r="H10948">
        <v>1008</v>
      </c>
      <c r="I10948" s="1" t="s">
        <v>993</v>
      </c>
      <c r="J10948">
        <v>329304</v>
      </c>
      <c r="K10948" s="1" t="s">
        <v>1178</v>
      </c>
      <c r="L10948">
        <v>859</v>
      </c>
      <c r="M10948" s="1" t="s">
        <v>1542</v>
      </c>
      <c r="N10948" s="1" t="str">
        <f t="shared" si="171"/>
        <v>1940-1949</v>
      </c>
    </row>
    <row r="10949" spans="1:14" hidden="1" x14ac:dyDescent="0.3">
      <c r="A10949">
        <v>38650</v>
      </c>
      <c r="B10949" s="1" t="s">
        <v>88</v>
      </c>
      <c r="C10949">
        <v>1946</v>
      </c>
      <c r="D10949" s="1" t="s">
        <v>66</v>
      </c>
      <c r="E10949">
        <v>130</v>
      </c>
      <c r="F10949" s="3">
        <v>1483643</v>
      </c>
      <c r="G10949" s="1" t="s">
        <v>886</v>
      </c>
      <c r="H10949">
        <v>1008</v>
      </c>
      <c r="I10949" s="1" t="s">
        <v>993</v>
      </c>
      <c r="J10949">
        <v>352443</v>
      </c>
      <c r="K10949" s="1" t="s">
        <v>1179</v>
      </c>
      <c r="L10949">
        <v>71</v>
      </c>
      <c r="M10949" s="1" t="s">
        <v>1540</v>
      </c>
      <c r="N10949" s="1" t="str">
        <f t="shared" si="171"/>
        <v>1940-1949</v>
      </c>
    </row>
    <row r="10950" spans="1:14" hidden="1" x14ac:dyDescent="0.3">
      <c r="A10950">
        <v>38650</v>
      </c>
      <c r="B10950" s="1" t="s">
        <v>88</v>
      </c>
      <c r="C10950">
        <v>1946</v>
      </c>
      <c r="D10950" s="1" t="s">
        <v>66</v>
      </c>
      <c r="E10950">
        <v>130</v>
      </c>
      <c r="F10950" s="3">
        <v>1483643</v>
      </c>
      <c r="G10950" s="1" t="s">
        <v>886</v>
      </c>
      <c r="H10950">
        <v>1008</v>
      </c>
      <c r="I10950" s="1" t="s">
        <v>993</v>
      </c>
      <c r="J10950">
        <v>352443</v>
      </c>
      <c r="K10950" s="1" t="s">
        <v>1179</v>
      </c>
      <c r="L10950">
        <v>1656</v>
      </c>
      <c r="M10950" s="1" t="s">
        <v>1541</v>
      </c>
      <c r="N10950" s="1" t="str">
        <f t="shared" si="171"/>
        <v>1940-1949</v>
      </c>
    </row>
    <row r="10951" spans="1:14" hidden="1" x14ac:dyDescent="0.3">
      <c r="A10951">
        <v>38650</v>
      </c>
      <c r="B10951" s="1" t="s">
        <v>88</v>
      </c>
      <c r="C10951">
        <v>1946</v>
      </c>
      <c r="D10951" s="1" t="s">
        <v>66</v>
      </c>
      <c r="E10951">
        <v>130</v>
      </c>
      <c r="F10951" s="3">
        <v>1483643</v>
      </c>
      <c r="G10951" s="1" t="s">
        <v>886</v>
      </c>
      <c r="H10951">
        <v>1008</v>
      </c>
      <c r="I10951" s="1" t="s">
        <v>993</v>
      </c>
      <c r="J10951">
        <v>352443</v>
      </c>
      <c r="K10951" s="1" t="s">
        <v>1179</v>
      </c>
      <c r="L10951">
        <v>859</v>
      </c>
      <c r="M10951" s="1" t="s">
        <v>1542</v>
      </c>
      <c r="N10951" s="1" t="str">
        <f t="shared" si="171"/>
        <v>1940-1949</v>
      </c>
    </row>
    <row r="10952" spans="1:14" hidden="1" x14ac:dyDescent="0.3">
      <c r="A10952">
        <v>38650</v>
      </c>
      <c r="B10952" s="1" t="s">
        <v>88</v>
      </c>
      <c r="C10952">
        <v>1946</v>
      </c>
      <c r="D10952" s="1" t="s">
        <v>66</v>
      </c>
      <c r="E10952">
        <v>130</v>
      </c>
      <c r="F10952" s="3">
        <v>1483643</v>
      </c>
      <c r="G10952" s="1" t="s">
        <v>886</v>
      </c>
      <c r="H10952">
        <v>1008</v>
      </c>
      <c r="I10952" s="1" t="s">
        <v>993</v>
      </c>
      <c r="J10952">
        <v>1008</v>
      </c>
      <c r="K10952" s="1" t="s">
        <v>993</v>
      </c>
      <c r="L10952">
        <v>71</v>
      </c>
      <c r="M10952" s="1" t="s">
        <v>1540</v>
      </c>
      <c r="N10952" s="1" t="str">
        <f t="shared" si="171"/>
        <v>1940-1949</v>
      </c>
    </row>
    <row r="10953" spans="1:14" hidden="1" x14ac:dyDescent="0.3">
      <c r="A10953">
        <v>38650</v>
      </c>
      <c r="B10953" s="1" t="s">
        <v>88</v>
      </c>
      <c r="C10953">
        <v>1946</v>
      </c>
      <c r="D10953" s="1" t="s">
        <v>66</v>
      </c>
      <c r="E10953">
        <v>130</v>
      </c>
      <c r="F10953" s="3">
        <v>1483643</v>
      </c>
      <c r="G10953" s="1" t="s">
        <v>886</v>
      </c>
      <c r="H10953">
        <v>1008</v>
      </c>
      <c r="I10953" s="1" t="s">
        <v>993</v>
      </c>
      <c r="J10953">
        <v>1008</v>
      </c>
      <c r="K10953" s="1" t="s">
        <v>993</v>
      </c>
      <c r="L10953">
        <v>1656</v>
      </c>
      <c r="M10953" s="1" t="s">
        <v>1541</v>
      </c>
      <c r="N10953" s="1" t="str">
        <f t="shared" si="171"/>
        <v>1940-1949</v>
      </c>
    </row>
    <row r="10954" spans="1:14" hidden="1" x14ac:dyDescent="0.3">
      <c r="A10954">
        <v>38650</v>
      </c>
      <c r="B10954" s="1" t="s">
        <v>88</v>
      </c>
      <c r="C10954">
        <v>1946</v>
      </c>
      <c r="D10954" s="1" t="s">
        <v>66</v>
      </c>
      <c r="E10954">
        <v>130</v>
      </c>
      <c r="F10954" s="3">
        <v>1483643</v>
      </c>
      <c r="G10954" s="1" t="s">
        <v>886</v>
      </c>
      <c r="H10954">
        <v>1008</v>
      </c>
      <c r="I10954" s="1" t="s">
        <v>993</v>
      </c>
      <c r="J10954">
        <v>1008</v>
      </c>
      <c r="K10954" s="1" t="s">
        <v>993</v>
      </c>
      <c r="L10954">
        <v>859</v>
      </c>
      <c r="M10954" s="1" t="s">
        <v>1542</v>
      </c>
      <c r="N10954" s="1" t="str">
        <f t="shared" si="171"/>
        <v>1940-1949</v>
      </c>
    </row>
    <row r="10955" spans="1:14" hidden="1" x14ac:dyDescent="0.3">
      <c r="A10955">
        <v>38650</v>
      </c>
      <c r="B10955" s="1" t="s">
        <v>88</v>
      </c>
      <c r="C10955">
        <v>1946</v>
      </c>
      <c r="D10955" s="1" t="s">
        <v>66</v>
      </c>
      <c r="E10955">
        <v>130</v>
      </c>
      <c r="F10955" s="3">
        <v>1483643</v>
      </c>
      <c r="G10955" s="1" t="s">
        <v>887</v>
      </c>
      <c r="H10955">
        <v>1008</v>
      </c>
      <c r="I10955" s="1" t="s">
        <v>993</v>
      </c>
      <c r="J10955">
        <v>329304</v>
      </c>
      <c r="K10955" s="1" t="s">
        <v>1178</v>
      </c>
      <c r="L10955">
        <v>71</v>
      </c>
      <c r="M10955" s="1" t="s">
        <v>1540</v>
      </c>
      <c r="N10955" s="1" t="str">
        <f t="shared" si="171"/>
        <v>1940-1949</v>
      </c>
    </row>
    <row r="10956" spans="1:14" hidden="1" x14ac:dyDescent="0.3">
      <c r="A10956">
        <v>38650</v>
      </c>
      <c r="B10956" s="1" t="s">
        <v>88</v>
      </c>
      <c r="C10956">
        <v>1946</v>
      </c>
      <c r="D10956" s="1" t="s">
        <v>66</v>
      </c>
      <c r="E10956">
        <v>130</v>
      </c>
      <c r="F10956" s="3">
        <v>1483643</v>
      </c>
      <c r="G10956" s="1" t="s">
        <v>887</v>
      </c>
      <c r="H10956">
        <v>1008</v>
      </c>
      <c r="I10956" s="1" t="s">
        <v>993</v>
      </c>
      <c r="J10956">
        <v>329304</v>
      </c>
      <c r="K10956" s="1" t="s">
        <v>1178</v>
      </c>
      <c r="L10956">
        <v>1656</v>
      </c>
      <c r="M10956" s="1" t="s">
        <v>1541</v>
      </c>
      <c r="N10956" s="1" t="str">
        <f t="shared" si="171"/>
        <v>1940-1949</v>
      </c>
    </row>
    <row r="10957" spans="1:14" hidden="1" x14ac:dyDescent="0.3">
      <c r="A10957">
        <v>38650</v>
      </c>
      <c r="B10957" s="1" t="s">
        <v>88</v>
      </c>
      <c r="C10957">
        <v>1946</v>
      </c>
      <c r="D10957" s="1" t="s">
        <v>66</v>
      </c>
      <c r="E10957">
        <v>130</v>
      </c>
      <c r="F10957" s="3">
        <v>1483643</v>
      </c>
      <c r="G10957" s="1" t="s">
        <v>887</v>
      </c>
      <c r="H10957">
        <v>1008</v>
      </c>
      <c r="I10957" s="1" t="s">
        <v>993</v>
      </c>
      <c r="J10957">
        <v>329304</v>
      </c>
      <c r="K10957" s="1" t="s">
        <v>1178</v>
      </c>
      <c r="L10957">
        <v>859</v>
      </c>
      <c r="M10957" s="1" t="s">
        <v>1542</v>
      </c>
      <c r="N10957" s="1" t="str">
        <f t="shared" si="171"/>
        <v>1940-1949</v>
      </c>
    </row>
    <row r="10958" spans="1:14" hidden="1" x14ac:dyDescent="0.3">
      <c r="A10958">
        <v>38650</v>
      </c>
      <c r="B10958" s="1" t="s">
        <v>88</v>
      </c>
      <c r="C10958">
        <v>1946</v>
      </c>
      <c r="D10958" s="1" t="s">
        <v>66</v>
      </c>
      <c r="E10958">
        <v>130</v>
      </c>
      <c r="F10958" s="3">
        <v>1483643</v>
      </c>
      <c r="G10958" s="1" t="s">
        <v>887</v>
      </c>
      <c r="H10958">
        <v>1008</v>
      </c>
      <c r="I10958" s="1" t="s">
        <v>993</v>
      </c>
      <c r="J10958">
        <v>352443</v>
      </c>
      <c r="K10958" s="1" t="s">
        <v>1179</v>
      </c>
      <c r="L10958">
        <v>71</v>
      </c>
      <c r="M10958" s="1" t="s">
        <v>1540</v>
      </c>
      <c r="N10958" s="1" t="str">
        <f t="shared" si="171"/>
        <v>1940-1949</v>
      </c>
    </row>
    <row r="10959" spans="1:14" hidden="1" x14ac:dyDescent="0.3">
      <c r="A10959">
        <v>38650</v>
      </c>
      <c r="B10959" s="1" t="s">
        <v>88</v>
      </c>
      <c r="C10959">
        <v>1946</v>
      </c>
      <c r="D10959" s="1" t="s">
        <v>66</v>
      </c>
      <c r="E10959">
        <v>130</v>
      </c>
      <c r="F10959" s="3">
        <v>1483643</v>
      </c>
      <c r="G10959" s="1" t="s">
        <v>887</v>
      </c>
      <c r="H10959">
        <v>1008</v>
      </c>
      <c r="I10959" s="1" t="s">
        <v>993</v>
      </c>
      <c r="J10959">
        <v>352443</v>
      </c>
      <c r="K10959" s="1" t="s">
        <v>1179</v>
      </c>
      <c r="L10959">
        <v>1656</v>
      </c>
      <c r="M10959" s="1" t="s">
        <v>1541</v>
      </c>
      <c r="N10959" s="1" t="str">
        <f t="shared" si="171"/>
        <v>1940-1949</v>
      </c>
    </row>
    <row r="10960" spans="1:14" hidden="1" x14ac:dyDescent="0.3">
      <c r="A10960">
        <v>38650</v>
      </c>
      <c r="B10960" s="1" t="s">
        <v>88</v>
      </c>
      <c r="C10960">
        <v>1946</v>
      </c>
      <c r="D10960" s="1" t="s">
        <v>66</v>
      </c>
      <c r="E10960">
        <v>130</v>
      </c>
      <c r="F10960" s="3">
        <v>1483643</v>
      </c>
      <c r="G10960" s="1" t="s">
        <v>887</v>
      </c>
      <c r="H10960">
        <v>1008</v>
      </c>
      <c r="I10960" s="1" t="s">
        <v>993</v>
      </c>
      <c r="J10960">
        <v>352443</v>
      </c>
      <c r="K10960" s="1" t="s">
        <v>1179</v>
      </c>
      <c r="L10960">
        <v>859</v>
      </c>
      <c r="M10960" s="1" t="s">
        <v>1542</v>
      </c>
      <c r="N10960" s="1" t="str">
        <f t="shared" si="171"/>
        <v>1940-1949</v>
      </c>
    </row>
    <row r="10961" spans="1:14" hidden="1" x14ac:dyDescent="0.3">
      <c r="A10961">
        <v>38650</v>
      </c>
      <c r="B10961" s="1" t="s">
        <v>88</v>
      </c>
      <c r="C10961">
        <v>1946</v>
      </c>
      <c r="D10961" s="1" t="s">
        <v>66</v>
      </c>
      <c r="E10961">
        <v>130</v>
      </c>
      <c r="F10961" s="3">
        <v>1483643</v>
      </c>
      <c r="G10961" s="1" t="s">
        <v>887</v>
      </c>
      <c r="H10961">
        <v>1008</v>
      </c>
      <c r="I10961" s="1" t="s">
        <v>993</v>
      </c>
      <c r="J10961">
        <v>1008</v>
      </c>
      <c r="K10961" s="1" t="s">
        <v>993</v>
      </c>
      <c r="L10961">
        <v>71</v>
      </c>
      <c r="M10961" s="1" t="s">
        <v>1540</v>
      </c>
      <c r="N10961" s="1" t="str">
        <f t="shared" si="171"/>
        <v>1940-1949</v>
      </c>
    </row>
    <row r="10962" spans="1:14" hidden="1" x14ac:dyDescent="0.3">
      <c r="A10962">
        <v>38650</v>
      </c>
      <c r="B10962" s="1" t="s">
        <v>88</v>
      </c>
      <c r="C10962">
        <v>1946</v>
      </c>
      <c r="D10962" s="1" t="s">
        <v>66</v>
      </c>
      <c r="E10962">
        <v>130</v>
      </c>
      <c r="F10962" s="3">
        <v>1483643</v>
      </c>
      <c r="G10962" s="1" t="s">
        <v>887</v>
      </c>
      <c r="H10962">
        <v>1008</v>
      </c>
      <c r="I10962" s="1" t="s">
        <v>993</v>
      </c>
      <c r="J10962">
        <v>1008</v>
      </c>
      <c r="K10962" s="1" t="s">
        <v>993</v>
      </c>
      <c r="L10962">
        <v>1656</v>
      </c>
      <c r="M10962" s="1" t="s">
        <v>1541</v>
      </c>
      <c r="N10962" s="1" t="str">
        <f t="shared" si="171"/>
        <v>1940-1949</v>
      </c>
    </row>
    <row r="10963" spans="1:14" hidden="1" x14ac:dyDescent="0.3">
      <c r="A10963">
        <v>38650</v>
      </c>
      <c r="B10963" s="1" t="s">
        <v>88</v>
      </c>
      <c r="C10963">
        <v>1946</v>
      </c>
      <c r="D10963" s="1" t="s">
        <v>66</v>
      </c>
      <c r="E10963">
        <v>130</v>
      </c>
      <c r="F10963" s="3">
        <v>1483643</v>
      </c>
      <c r="G10963" s="1" t="s">
        <v>887</v>
      </c>
      <c r="H10963">
        <v>1008</v>
      </c>
      <c r="I10963" s="1" t="s">
        <v>993</v>
      </c>
      <c r="J10963">
        <v>1008</v>
      </c>
      <c r="K10963" s="1" t="s">
        <v>993</v>
      </c>
      <c r="L10963">
        <v>859</v>
      </c>
      <c r="M10963" s="1" t="s">
        <v>1542</v>
      </c>
      <c r="N10963" s="1" t="str">
        <f t="shared" si="171"/>
        <v>1940-1949</v>
      </c>
    </row>
    <row r="10964" spans="1:14" hidden="1" x14ac:dyDescent="0.3">
      <c r="A10964">
        <v>38650</v>
      </c>
      <c r="B10964" s="1" t="s">
        <v>88</v>
      </c>
      <c r="C10964">
        <v>1946</v>
      </c>
      <c r="D10964" s="1" t="s">
        <v>66</v>
      </c>
      <c r="E10964">
        <v>130</v>
      </c>
      <c r="F10964" s="3">
        <v>1483643</v>
      </c>
      <c r="G10964" s="1" t="s">
        <v>888</v>
      </c>
      <c r="H10964">
        <v>1008</v>
      </c>
      <c r="I10964" s="1" t="s">
        <v>993</v>
      </c>
      <c r="J10964">
        <v>329304</v>
      </c>
      <c r="K10964" s="1" t="s">
        <v>1178</v>
      </c>
      <c r="L10964">
        <v>71</v>
      </c>
      <c r="M10964" s="1" t="s">
        <v>1540</v>
      </c>
      <c r="N10964" s="1" t="str">
        <f t="shared" si="171"/>
        <v>1940-1949</v>
      </c>
    </row>
    <row r="10965" spans="1:14" hidden="1" x14ac:dyDescent="0.3">
      <c r="A10965">
        <v>38650</v>
      </c>
      <c r="B10965" s="1" t="s">
        <v>88</v>
      </c>
      <c r="C10965">
        <v>1946</v>
      </c>
      <c r="D10965" s="1" t="s">
        <v>66</v>
      </c>
      <c r="E10965">
        <v>130</v>
      </c>
      <c r="F10965" s="3">
        <v>1483643</v>
      </c>
      <c r="G10965" s="1" t="s">
        <v>888</v>
      </c>
      <c r="H10965">
        <v>1008</v>
      </c>
      <c r="I10965" s="1" t="s">
        <v>993</v>
      </c>
      <c r="J10965">
        <v>329304</v>
      </c>
      <c r="K10965" s="1" t="s">
        <v>1178</v>
      </c>
      <c r="L10965">
        <v>1656</v>
      </c>
      <c r="M10965" s="1" t="s">
        <v>1541</v>
      </c>
      <c r="N10965" s="1" t="str">
        <f t="shared" si="171"/>
        <v>1940-1949</v>
      </c>
    </row>
    <row r="10966" spans="1:14" hidden="1" x14ac:dyDescent="0.3">
      <c r="A10966">
        <v>38650</v>
      </c>
      <c r="B10966" s="1" t="s">
        <v>88</v>
      </c>
      <c r="C10966">
        <v>1946</v>
      </c>
      <c r="D10966" s="1" t="s">
        <v>66</v>
      </c>
      <c r="E10966">
        <v>130</v>
      </c>
      <c r="F10966" s="3">
        <v>1483643</v>
      </c>
      <c r="G10966" s="1" t="s">
        <v>888</v>
      </c>
      <c r="H10966">
        <v>1008</v>
      </c>
      <c r="I10966" s="1" t="s">
        <v>993</v>
      </c>
      <c r="J10966">
        <v>329304</v>
      </c>
      <c r="K10966" s="1" t="s">
        <v>1178</v>
      </c>
      <c r="L10966">
        <v>859</v>
      </c>
      <c r="M10966" s="1" t="s">
        <v>1542</v>
      </c>
      <c r="N10966" s="1" t="str">
        <f t="shared" si="171"/>
        <v>1940-1949</v>
      </c>
    </row>
    <row r="10967" spans="1:14" hidden="1" x14ac:dyDescent="0.3">
      <c r="A10967">
        <v>38650</v>
      </c>
      <c r="B10967" s="1" t="s">
        <v>88</v>
      </c>
      <c r="C10967">
        <v>1946</v>
      </c>
      <c r="D10967" s="1" t="s">
        <v>66</v>
      </c>
      <c r="E10967">
        <v>130</v>
      </c>
      <c r="F10967" s="3">
        <v>1483643</v>
      </c>
      <c r="G10967" s="1" t="s">
        <v>888</v>
      </c>
      <c r="H10967">
        <v>1008</v>
      </c>
      <c r="I10967" s="1" t="s">
        <v>993</v>
      </c>
      <c r="J10967">
        <v>352443</v>
      </c>
      <c r="K10967" s="1" t="s">
        <v>1179</v>
      </c>
      <c r="L10967">
        <v>71</v>
      </c>
      <c r="M10967" s="1" t="s">
        <v>1540</v>
      </c>
      <c r="N10967" s="1" t="str">
        <f t="shared" si="171"/>
        <v>1940-1949</v>
      </c>
    </row>
    <row r="10968" spans="1:14" hidden="1" x14ac:dyDescent="0.3">
      <c r="A10968">
        <v>38650</v>
      </c>
      <c r="B10968" s="1" t="s">
        <v>88</v>
      </c>
      <c r="C10968">
        <v>1946</v>
      </c>
      <c r="D10968" s="1" t="s">
        <v>66</v>
      </c>
      <c r="E10968">
        <v>130</v>
      </c>
      <c r="F10968" s="3">
        <v>1483643</v>
      </c>
      <c r="G10968" s="1" t="s">
        <v>888</v>
      </c>
      <c r="H10968">
        <v>1008</v>
      </c>
      <c r="I10968" s="1" t="s">
        <v>993</v>
      </c>
      <c r="J10968">
        <v>352443</v>
      </c>
      <c r="K10968" s="1" t="s">
        <v>1179</v>
      </c>
      <c r="L10968">
        <v>1656</v>
      </c>
      <c r="M10968" s="1" t="s">
        <v>1541</v>
      </c>
      <c r="N10968" s="1" t="str">
        <f t="shared" si="171"/>
        <v>1940-1949</v>
      </c>
    </row>
    <row r="10969" spans="1:14" hidden="1" x14ac:dyDescent="0.3">
      <c r="A10969">
        <v>38650</v>
      </c>
      <c r="B10969" s="1" t="s">
        <v>88</v>
      </c>
      <c r="C10969">
        <v>1946</v>
      </c>
      <c r="D10969" s="1" t="s">
        <v>66</v>
      </c>
      <c r="E10969">
        <v>130</v>
      </c>
      <c r="F10969" s="3">
        <v>1483643</v>
      </c>
      <c r="G10969" s="1" t="s">
        <v>888</v>
      </c>
      <c r="H10969">
        <v>1008</v>
      </c>
      <c r="I10969" s="1" t="s">
        <v>993</v>
      </c>
      <c r="J10969">
        <v>352443</v>
      </c>
      <c r="K10969" s="1" t="s">
        <v>1179</v>
      </c>
      <c r="L10969">
        <v>859</v>
      </c>
      <c r="M10969" s="1" t="s">
        <v>1542</v>
      </c>
      <c r="N10969" s="1" t="str">
        <f t="shared" si="171"/>
        <v>1940-1949</v>
      </c>
    </row>
    <row r="10970" spans="1:14" hidden="1" x14ac:dyDescent="0.3">
      <c r="A10970">
        <v>38650</v>
      </c>
      <c r="B10970" s="1" t="s">
        <v>88</v>
      </c>
      <c r="C10970">
        <v>1946</v>
      </c>
      <c r="D10970" s="1" t="s">
        <v>66</v>
      </c>
      <c r="E10970">
        <v>130</v>
      </c>
      <c r="F10970" s="3">
        <v>1483643</v>
      </c>
      <c r="G10970" s="1" t="s">
        <v>888</v>
      </c>
      <c r="H10970">
        <v>1008</v>
      </c>
      <c r="I10970" s="1" t="s">
        <v>993</v>
      </c>
      <c r="J10970">
        <v>1008</v>
      </c>
      <c r="K10970" s="1" t="s">
        <v>993</v>
      </c>
      <c r="L10970">
        <v>71</v>
      </c>
      <c r="M10970" s="1" t="s">
        <v>1540</v>
      </c>
      <c r="N10970" s="1" t="str">
        <f t="shared" si="171"/>
        <v>1940-1949</v>
      </c>
    </row>
    <row r="10971" spans="1:14" hidden="1" x14ac:dyDescent="0.3">
      <c r="A10971">
        <v>38650</v>
      </c>
      <c r="B10971" s="1" t="s">
        <v>88</v>
      </c>
      <c r="C10971">
        <v>1946</v>
      </c>
      <c r="D10971" s="1" t="s">
        <v>66</v>
      </c>
      <c r="E10971">
        <v>130</v>
      </c>
      <c r="F10971" s="3">
        <v>1483643</v>
      </c>
      <c r="G10971" s="1" t="s">
        <v>888</v>
      </c>
      <c r="H10971">
        <v>1008</v>
      </c>
      <c r="I10971" s="1" t="s">
        <v>993</v>
      </c>
      <c r="J10971">
        <v>1008</v>
      </c>
      <c r="K10971" s="1" t="s">
        <v>993</v>
      </c>
      <c r="L10971">
        <v>1656</v>
      </c>
      <c r="M10971" s="1" t="s">
        <v>1541</v>
      </c>
      <c r="N10971" s="1" t="str">
        <f t="shared" si="171"/>
        <v>1940-1949</v>
      </c>
    </row>
    <row r="10972" spans="1:14" hidden="1" x14ac:dyDescent="0.3">
      <c r="A10972">
        <v>38650</v>
      </c>
      <c r="B10972" s="1" t="s">
        <v>88</v>
      </c>
      <c r="C10972">
        <v>1946</v>
      </c>
      <c r="D10972" s="1" t="s">
        <v>66</v>
      </c>
      <c r="E10972">
        <v>130</v>
      </c>
      <c r="F10972" s="3">
        <v>1483643</v>
      </c>
      <c r="G10972" s="1" t="s">
        <v>888</v>
      </c>
      <c r="H10972">
        <v>1008</v>
      </c>
      <c r="I10972" s="1" t="s">
        <v>993</v>
      </c>
      <c r="J10972">
        <v>1008</v>
      </c>
      <c r="K10972" s="1" t="s">
        <v>993</v>
      </c>
      <c r="L10972">
        <v>859</v>
      </c>
      <c r="M10972" s="1" t="s">
        <v>1542</v>
      </c>
      <c r="N10972" s="1" t="str">
        <f t="shared" si="171"/>
        <v>1940-1949</v>
      </c>
    </row>
    <row r="10973" spans="1:14" hidden="1" x14ac:dyDescent="0.3">
      <c r="A10973">
        <v>38650</v>
      </c>
      <c r="B10973" s="1" t="s">
        <v>88</v>
      </c>
      <c r="C10973">
        <v>1946</v>
      </c>
      <c r="D10973" s="1" t="s">
        <v>66</v>
      </c>
      <c r="E10973">
        <v>130</v>
      </c>
      <c r="F10973" s="3">
        <v>1483643</v>
      </c>
      <c r="G10973" s="1" t="s">
        <v>849</v>
      </c>
      <c r="H10973">
        <v>1008</v>
      </c>
      <c r="I10973" s="1" t="s">
        <v>993</v>
      </c>
      <c r="J10973">
        <v>329304</v>
      </c>
      <c r="K10973" s="1" t="s">
        <v>1178</v>
      </c>
      <c r="L10973">
        <v>71</v>
      </c>
      <c r="M10973" s="1" t="s">
        <v>1540</v>
      </c>
      <c r="N10973" s="1" t="str">
        <f t="shared" si="171"/>
        <v>1940-1949</v>
      </c>
    </row>
    <row r="10974" spans="1:14" hidden="1" x14ac:dyDescent="0.3">
      <c r="A10974">
        <v>38650</v>
      </c>
      <c r="B10974" s="1" t="s">
        <v>88</v>
      </c>
      <c r="C10974">
        <v>1946</v>
      </c>
      <c r="D10974" s="1" t="s">
        <v>66</v>
      </c>
      <c r="E10974">
        <v>130</v>
      </c>
      <c r="F10974" s="3">
        <v>1483643</v>
      </c>
      <c r="G10974" s="1" t="s">
        <v>849</v>
      </c>
      <c r="H10974">
        <v>1008</v>
      </c>
      <c r="I10974" s="1" t="s">
        <v>993</v>
      </c>
      <c r="J10974">
        <v>329304</v>
      </c>
      <c r="K10974" s="1" t="s">
        <v>1178</v>
      </c>
      <c r="L10974">
        <v>1656</v>
      </c>
      <c r="M10974" s="1" t="s">
        <v>1541</v>
      </c>
      <c r="N10974" s="1" t="str">
        <f t="shared" si="171"/>
        <v>1940-1949</v>
      </c>
    </row>
    <row r="10975" spans="1:14" hidden="1" x14ac:dyDescent="0.3">
      <c r="A10975">
        <v>38650</v>
      </c>
      <c r="B10975" s="1" t="s">
        <v>88</v>
      </c>
      <c r="C10975">
        <v>1946</v>
      </c>
      <c r="D10975" s="1" t="s">
        <v>66</v>
      </c>
      <c r="E10975">
        <v>130</v>
      </c>
      <c r="F10975" s="3">
        <v>1483643</v>
      </c>
      <c r="G10975" s="1" t="s">
        <v>849</v>
      </c>
      <c r="H10975">
        <v>1008</v>
      </c>
      <c r="I10975" s="1" t="s">
        <v>993</v>
      </c>
      <c r="J10975">
        <v>329304</v>
      </c>
      <c r="K10975" s="1" t="s">
        <v>1178</v>
      </c>
      <c r="L10975">
        <v>859</v>
      </c>
      <c r="M10975" s="1" t="s">
        <v>1542</v>
      </c>
      <c r="N10975" s="1" t="str">
        <f t="shared" si="171"/>
        <v>1940-1949</v>
      </c>
    </row>
    <row r="10976" spans="1:14" hidden="1" x14ac:dyDescent="0.3">
      <c r="A10976">
        <v>38650</v>
      </c>
      <c r="B10976" s="1" t="s">
        <v>88</v>
      </c>
      <c r="C10976">
        <v>1946</v>
      </c>
      <c r="D10976" s="1" t="s">
        <v>66</v>
      </c>
      <c r="E10976">
        <v>130</v>
      </c>
      <c r="F10976" s="3">
        <v>1483643</v>
      </c>
      <c r="G10976" s="1" t="s">
        <v>849</v>
      </c>
      <c r="H10976">
        <v>1008</v>
      </c>
      <c r="I10976" s="1" t="s">
        <v>993</v>
      </c>
      <c r="J10976">
        <v>352443</v>
      </c>
      <c r="K10976" s="1" t="s">
        <v>1179</v>
      </c>
      <c r="L10976">
        <v>71</v>
      </c>
      <c r="M10976" s="1" t="s">
        <v>1540</v>
      </c>
      <c r="N10976" s="1" t="str">
        <f t="shared" si="171"/>
        <v>1940-1949</v>
      </c>
    </row>
    <row r="10977" spans="1:14" hidden="1" x14ac:dyDescent="0.3">
      <c r="A10977">
        <v>38650</v>
      </c>
      <c r="B10977" s="1" t="s">
        <v>88</v>
      </c>
      <c r="C10977">
        <v>1946</v>
      </c>
      <c r="D10977" s="1" t="s">
        <v>66</v>
      </c>
      <c r="E10977">
        <v>130</v>
      </c>
      <c r="F10977" s="3">
        <v>1483643</v>
      </c>
      <c r="G10977" s="1" t="s">
        <v>849</v>
      </c>
      <c r="H10977">
        <v>1008</v>
      </c>
      <c r="I10977" s="1" t="s">
        <v>993</v>
      </c>
      <c r="J10977">
        <v>352443</v>
      </c>
      <c r="K10977" s="1" t="s">
        <v>1179</v>
      </c>
      <c r="L10977">
        <v>1656</v>
      </c>
      <c r="M10977" s="1" t="s">
        <v>1541</v>
      </c>
      <c r="N10977" s="1" t="str">
        <f t="shared" si="171"/>
        <v>1940-1949</v>
      </c>
    </row>
    <row r="10978" spans="1:14" hidden="1" x14ac:dyDescent="0.3">
      <c r="A10978">
        <v>38650</v>
      </c>
      <c r="B10978" s="1" t="s">
        <v>88</v>
      </c>
      <c r="C10978">
        <v>1946</v>
      </c>
      <c r="D10978" s="1" t="s">
        <v>66</v>
      </c>
      <c r="E10978">
        <v>130</v>
      </c>
      <c r="F10978" s="3">
        <v>1483643</v>
      </c>
      <c r="G10978" s="1" t="s">
        <v>849</v>
      </c>
      <c r="H10978">
        <v>1008</v>
      </c>
      <c r="I10978" s="1" t="s">
        <v>993</v>
      </c>
      <c r="J10978">
        <v>352443</v>
      </c>
      <c r="K10978" s="1" t="s">
        <v>1179</v>
      </c>
      <c r="L10978">
        <v>859</v>
      </c>
      <c r="M10978" s="1" t="s">
        <v>1542</v>
      </c>
      <c r="N10978" s="1" t="str">
        <f t="shared" si="171"/>
        <v>1940-1949</v>
      </c>
    </row>
    <row r="10979" spans="1:14" hidden="1" x14ac:dyDescent="0.3">
      <c r="A10979">
        <v>38650</v>
      </c>
      <c r="B10979" s="1" t="s">
        <v>88</v>
      </c>
      <c r="C10979">
        <v>1946</v>
      </c>
      <c r="D10979" s="1" t="s">
        <v>66</v>
      </c>
      <c r="E10979">
        <v>130</v>
      </c>
      <c r="F10979" s="3">
        <v>1483643</v>
      </c>
      <c r="G10979" s="1" t="s">
        <v>849</v>
      </c>
      <c r="H10979">
        <v>1008</v>
      </c>
      <c r="I10979" s="1" t="s">
        <v>993</v>
      </c>
      <c r="J10979">
        <v>1008</v>
      </c>
      <c r="K10979" s="1" t="s">
        <v>993</v>
      </c>
      <c r="L10979">
        <v>71</v>
      </c>
      <c r="M10979" s="1" t="s">
        <v>1540</v>
      </c>
      <c r="N10979" s="1" t="str">
        <f t="shared" si="171"/>
        <v>1940-1949</v>
      </c>
    </row>
    <row r="10980" spans="1:14" hidden="1" x14ac:dyDescent="0.3">
      <c r="A10980">
        <v>38650</v>
      </c>
      <c r="B10980" s="1" t="s">
        <v>88</v>
      </c>
      <c r="C10980">
        <v>1946</v>
      </c>
      <c r="D10980" s="1" t="s">
        <v>66</v>
      </c>
      <c r="E10980">
        <v>130</v>
      </c>
      <c r="F10980" s="3">
        <v>1483643</v>
      </c>
      <c r="G10980" s="1" t="s">
        <v>849</v>
      </c>
      <c r="H10980">
        <v>1008</v>
      </c>
      <c r="I10980" s="1" t="s">
        <v>993</v>
      </c>
      <c r="J10980">
        <v>1008</v>
      </c>
      <c r="K10980" s="1" t="s">
        <v>993</v>
      </c>
      <c r="L10980">
        <v>1656</v>
      </c>
      <c r="M10980" s="1" t="s">
        <v>1541</v>
      </c>
      <c r="N10980" s="1" t="str">
        <f t="shared" si="171"/>
        <v>1940-1949</v>
      </c>
    </row>
    <row r="10981" spans="1:14" hidden="1" x14ac:dyDescent="0.3">
      <c r="A10981">
        <v>38650</v>
      </c>
      <c r="B10981" s="1" t="s">
        <v>88</v>
      </c>
      <c r="C10981">
        <v>1946</v>
      </c>
      <c r="D10981" s="1" t="s">
        <v>66</v>
      </c>
      <c r="E10981">
        <v>130</v>
      </c>
      <c r="F10981" s="3">
        <v>1483643</v>
      </c>
      <c r="G10981" s="1" t="s">
        <v>849</v>
      </c>
      <c r="H10981">
        <v>1008</v>
      </c>
      <c r="I10981" s="1" t="s">
        <v>993</v>
      </c>
      <c r="J10981">
        <v>1008</v>
      </c>
      <c r="K10981" s="1" t="s">
        <v>993</v>
      </c>
      <c r="L10981">
        <v>859</v>
      </c>
      <c r="M10981" s="1" t="s">
        <v>1542</v>
      </c>
      <c r="N10981" s="1" t="str">
        <f t="shared" si="171"/>
        <v>1940-1949</v>
      </c>
    </row>
    <row r="10982" spans="1:14" hidden="1" x14ac:dyDescent="0.3">
      <c r="A10982">
        <v>38650</v>
      </c>
      <c r="B10982" s="1" t="s">
        <v>88</v>
      </c>
      <c r="C10982">
        <v>1946</v>
      </c>
      <c r="D10982" s="1" t="s">
        <v>66</v>
      </c>
      <c r="E10982">
        <v>130</v>
      </c>
      <c r="F10982" s="3">
        <v>1483643</v>
      </c>
      <c r="G10982" s="1" t="s">
        <v>889</v>
      </c>
      <c r="H10982">
        <v>1008</v>
      </c>
      <c r="I10982" s="1" t="s">
        <v>993</v>
      </c>
      <c r="J10982">
        <v>329304</v>
      </c>
      <c r="K10982" s="1" t="s">
        <v>1178</v>
      </c>
      <c r="L10982">
        <v>71</v>
      </c>
      <c r="M10982" s="1" t="s">
        <v>1540</v>
      </c>
      <c r="N10982" s="1" t="str">
        <f t="shared" si="171"/>
        <v>1940-1949</v>
      </c>
    </row>
    <row r="10983" spans="1:14" hidden="1" x14ac:dyDescent="0.3">
      <c r="A10983">
        <v>38650</v>
      </c>
      <c r="B10983" s="1" t="s">
        <v>88</v>
      </c>
      <c r="C10983">
        <v>1946</v>
      </c>
      <c r="D10983" s="1" t="s">
        <v>66</v>
      </c>
      <c r="E10983">
        <v>130</v>
      </c>
      <c r="F10983" s="3">
        <v>1483643</v>
      </c>
      <c r="G10983" s="1" t="s">
        <v>889</v>
      </c>
      <c r="H10983">
        <v>1008</v>
      </c>
      <c r="I10983" s="1" t="s">
        <v>993</v>
      </c>
      <c r="J10983">
        <v>329304</v>
      </c>
      <c r="K10983" s="1" t="s">
        <v>1178</v>
      </c>
      <c r="L10983">
        <v>1656</v>
      </c>
      <c r="M10983" s="1" t="s">
        <v>1541</v>
      </c>
      <c r="N10983" s="1" t="str">
        <f t="shared" si="171"/>
        <v>1940-1949</v>
      </c>
    </row>
    <row r="10984" spans="1:14" hidden="1" x14ac:dyDescent="0.3">
      <c r="A10984">
        <v>38650</v>
      </c>
      <c r="B10984" s="1" t="s">
        <v>88</v>
      </c>
      <c r="C10984">
        <v>1946</v>
      </c>
      <c r="D10984" s="1" t="s">
        <v>66</v>
      </c>
      <c r="E10984">
        <v>130</v>
      </c>
      <c r="F10984" s="3">
        <v>1483643</v>
      </c>
      <c r="G10984" s="1" t="s">
        <v>889</v>
      </c>
      <c r="H10984">
        <v>1008</v>
      </c>
      <c r="I10984" s="1" t="s">
        <v>993</v>
      </c>
      <c r="J10984">
        <v>329304</v>
      </c>
      <c r="K10984" s="1" t="s">
        <v>1178</v>
      </c>
      <c r="L10984">
        <v>859</v>
      </c>
      <c r="M10984" s="1" t="s">
        <v>1542</v>
      </c>
      <c r="N10984" s="1" t="str">
        <f t="shared" si="171"/>
        <v>1940-1949</v>
      </c>
    </row>
    <row r="10985" spans="1:14" hidden="1" x14ac:dyDescent="0.3">
      <c r="A10985">
        <v>38650</v>
      </c>
      <c r="B10985" s="1" t="s">
        <v>88</v>
      </c>
      <c r="C10985">
        <v>1946</v>
      </c>
      <c r="D10985" s="1" t="s">
        <v>66</v>
      </c>
      <c r="E10985">
        <v>130</v>
      </c>
      <c r="F10985" s="3">
        <v>1483643</v>
      </c>
      <c r="G10985" s="1" t="s">
        <v>889</v>
      </c>
      <c r="H10985">
        <v>1008</v>
      </c>
      <c r="I10985" s="1" t="s">
        <v>993</v>
      </c>
      <c r="J10985">
        <v>352443</v>
      </c>
      <c r="K10985" s="1" t="s">
        <v>1179</v>
      </c>
      <c r="L10985">
        <v>71</v>
      </c>
      <c r="M10985" s="1" t="s">
        <v>1540</v>
      </c>
      <c r="N10985" s="1" t="str">
        <f t="shared" si="171"/>
        <v>1940-1949</v>
      </c>
    </row>
    <row r="10986" spans="1:14" hidden="1" x14ac:dyDescent="0.3">
      <c r="A10986">
        <v>38650</v>
      </c>
      <c r="B10986" s="1" t="s">
        <v>88</v>
      </c>
      <c r="C10986">
        <v>1946</v>
      </c>
      <c r="D10986" s="1" t="s">
        <v>66</v>
      </c>
      <c r="E10986">
        <v>130</v>
      </c>
      <c r="F10986" s="3">
        <v>1483643</v>
      </c>
      <c r="G10986" s="1" t="s">
        <v>889</v>
      </c>
      <c r="H10986">
        <v>1008</v>
      </c>
      <c r="I10986" s="1" t="s">
        <v>993</v>
      </c>
      <c r="J10986">
        <v>352443</v>
      </c>
      <c r="K10986" s="1" t="s">
        <v>1179</v>
      </c>
      <c r="L10986">
        <v>1656</v>
      </c>
      <c r="M10986" s="1" t="s">
        <v>1541</v>
      </c>
      <c r="N10986" s="1" t="str">
        <f t="shared" si="171"/>
        <v>1940-1949</v>
      </c>
    </row>
    <row r="10987" spans="1:14" hidden="1" x14ac:dyDescent="0.3">
      <c r="A10987">
        <v>38650</v>
      </c>
      <c r="B10987" s="1" t="s">
        <v>88</v>
      </c>
      <c r="C10987">
        <v>1946</v>
      </c>
      <c r="D10987" s="1" t="s">
        <v>66</v>
      </c>
      <c r="E10987">
        <v>130</v>
      </c>
      <c r="F10987" s="3">
        <v>1483643</v>
      </c>
      <c r="G10987" s="1" t="s">
        <v>889</v>
      </c>
      <c r="H10987">
        <v>1008</v>
      </c>
      <c r="I10987" s="1" t="s">
        <v>993</v>
      </c>
      <c r="J10987">
        <v>352443</v>
      </c>
      <c r="K10987" s="1" t="s">
        <v>1179</v>
      </c>
      <c r="L10987">
        <v>859</v>
      </c>
      <c r="M10987" s="1" t="s">
        <v>1542</v>
      </c>
      <c r="N10987" s="1" t="str">
        <f t="shared" si="171"/>
        <v>1940-1949</v>
      </c>
    </row>
    <row r="10988" spans="1:14" hidden="1" x14ac:dyDescent="0.3">
      <c r="A10988">
        <v>38650</v>
      </c>
      <c r="B10988" s="1" t="s">
        <v>88</v>
      </c>
      <c r="C10988">
        <v>1946</v>
      </c>
      <c r="D10988" s="1" t="s">
        <v>66</v>
      </c>
      <c r="E10988">
        <v>130</v>
      </c>
      <c r="F10988" s="3">
        <v>1483643</v>
      </c>
      <c r="G10988" s="1" t="s">
        <v>889</v>
      </c>
      <c r="H10988">
        <v>1008</v>
      </c>
      <c r="I10988" s="1" t="s">
        <v>993</v>
      </c>
      <c r="J10988">
        <v>1008</v>
      </c>
      <c r="K10988" s="1" t="s">
        <v>993</v>
      </c>
      <c r="L10988">
        <v>71</v>
      </c>
      <c r="M10988" s="1" t="s">
        <v>1540</v>
      </c>
      <c r="N10988" s="1" t="str">
        <f t="shared" si="171"/>
        <v>1940-1949</v>
      </c>
    </row>
    <row r="10989" spans="1:14" hidden="1" x14ac:dyDescent="0.3">
      <c r="A10989">
        <v>38650</v>
      </c>
      <c r="B10989" s="1" t="s">
        <v>88</v>
      </c>
      <c r="C10989">
        <v>1946</v>
      </c>
      <c r="D10989" s="1" t="s">
        <v>66</v>
      </c>
      <c r="E10989">
        <v>130</v>
      </c>
      <c r="F10989" s="3">
        <v>1483643</v>
      </c>
      <c r="G10989" s="1" t="s">
        <v>889</v>
      </c>
      <c r="H10989">
        <v>1008</v>
      </c>
      <c r="I10989" s="1" t="s">
        <v>993</v>
      </c>
      <c r="J10989">
        <v>1008</v>
      </c>
      <c r="K10989" s="1" t="s">
        <v>993</v>
      </c>
      <c r="L10989">
        <v>1656</v>
      </c>
      <c r="M10989" s="1" t="s">
        <v>1541</v>
      </c>
      <c r="N10989" s="1" t="str">
        <f t="shared" si="171"/>
        <v>1940-1949</v>
      </c>
    </row>
    <row r="10990" spans="1:14" hidden="1" x14ac:dyDescent="0.3">
      <c r="A10990">
        <v>38650</v>
      </c>
      <c r="B10990" s="1" t="s">
        <v>88</v>
      </c>
      <c r="C10990">
        <v>1946</v>
      </c>
      <c r="D10990" s="1" t="s">
        <v>66</v>
      </c>
      <c r="E10990">
        <v>130</v>
      </c>
      <c r="F10990" s="3">
        <v>1483643</v>
      </c>
      <c r="G10990" s="1" t="s">
        <v>889</v>
      </c>
      <c r="H10990">
        <v>1008</v>
      </c>
      <c r="I10990" s="1" t="s">
        <v>993</v>
      </c>
      <c r="J10990">
        <v>1008</v>
      </c>
      <c r="K10990" s="1" t="s">
        <v>993</v>
      </c>
      <c r="L10990">
        <v>859</v>
      </c>
      <c r="M10990" s="1" t="s">
        <v>1542</v>
      </c>
      <c r="N10990" s="1" t="str">
        <f t="shared" si="171"/>
        <v>1940-1949</v>
      </c>
    </row>
    <row r="10991" spans="1:14" hidden="1" x14ac:dyDescent="0.3">
      <c r="A10991">
        <v>38650</v>
      </c>
      <c r="B10991" s="1" t="s">
        <v>88</v>
      </c>
      <c r="C10991">
        <v>1946</v>
      </c>
      <c r="D10991" s="1" t="s">
        <v>66</v>
      </c>
      <c r="E10991">
        <v>130</v>
      </c>
      <c r="F10991" s="3">
        <v>1483643</v>
      </c>
      <c r="G10991" s="1" t="s">
        <v>840</v>
      </c>
      <c r="H10991">
        <v>1008</v>
      </c>
      <c r="I10991" s="1" t="s">
        <v>993</v>
      </c>
      <c r="J10991">
        <v>329304</v>
      </c>
      <c r="K10991" s="1" t="s">
        <v>1178</v>
      </c>
      <c r="L10991">
        <v>71</v>
      </c>
      <c r="M10991" s="1" t="s">
        <v>1540</v>
      </c>
      <c r="N10991" s="1" t="str">
        <f t="shared" si="171"/>
        <v>1940-1949</v>
      </c>
    </row>
    <row r="10992" spans="1:14" hidden="1" x14ac:dyDescent="0.3">
      <c r="A10992">
        <v>38650</v>
      </c>
      <c r="B10992" s="1" t="s">
        <v>88</v>
      </c>
      <c r="C10992">
        <v>1946</v>
      </c>
      <c r="D10992" s="1" t="s">
        <v>66</v>
      </c>
      <c r="E10992">
        <v>130</v>
      </c>
      <c r="F10992" s="3">
        <v>1483643</v>
      </c>
      <c r="G10992" s="1" t="s">
        <v>840</v>
      </c>
      <c r="H10992">
        <v>1008</v>
      </c>
      <c r="I10992" s="1" t="s">
        <v>993</v>
      </c>
      <c r="J10992">
        <v>329304</v>
      </c>
      <c r="K10992" s="1" t="s">
        <v>1178</v>
      </c>
      <c r="L10992">
        <v>1656</v>
      </c>
      <c r="M10992" s="1" t="s">
        <v>1541</v>
      </c>
      <c r="N10992" s="1" t="str">
        <f t="shared" si="171"/>
        <v>1940-1949</v>
      </c>
    </row>
    <row r="10993" spans="1:14" hidden="1" x14ac:dyDescent="0.3">
      <c r="A10993">
        <v>38650</v>
      </c>
      <c r="B10993" s="1" t="s">
        <v>88</v>
      </c>
      <c r="C10993">
        <v>1946</v>
      </c>
      <c r="D10993" s="1" t="s">
        <v>66</v>
      </c>
      <c r="E10993">
        <v>130</v>
      </c>
      <c r="F10993" s="3">
        <v>1483643</v>
      </c>
      <c r="G10993" s="1" t="s">
        <v>840</v>
      </c>
      <c r="H10993">
        <v>1008</v>
      </c>
      <c r="I10993" s="1" t="s">
        <v>993</v>
      </c>
      <c r="J10993">
        <v>329304</v>
      </c>
      <c r="K10993" s="1" t="s">
        <v>1178</v>
      </c>
      <c r="L10993">
        <v>859</v>
      </c>
      <c r="M10993" s="1" t="s">
        <v>1542</v>
      </c>
      <c r="N10993" s="1" t="str">
        <f t="shared" si="171"/>
        <v>1940-1949</v>
      </c>
    </row>
    <row r="10994" spans="1:14" hidden="1" x14ac:dyDescent="0.3">
      <c r="A10994">
        <v>38650</v>
      </c>
      <c r="B10994" s="1" t="s">
        <v>88</v>
      </c>
      <c r="C10994">
        <v>1946</v>
      </c>
      <c r="D10994" s="1" t="s">
        <v>66</v>
      </c>
      <c r="E10994">
        <v>130</v>
      </c>
      <c r="F10994" s="3">
        <v>1483643</v>
      </c>
      <c r="G10994" s="1" t="s">
        <v>840</v>
      </c>
      <c r="H10994">
        <v>1008</v>
      </c>
      <c r="I10994" s="1" t="s">
        <v>993</v>
      </c>
      <c r="J10994">
        <v>352443</v>
      </c>
      <c r="K10994" s="1" t="s">
        <v>1179</v>
      </c>
      <c r="L10994">
        <v>71</v>
      </c>
      <c r="M10994" s="1" t="s">
        <v>1540</v>
      </c>
      <c r="N10994" s="1" t="str">
        <f t="shared" si="171"/>
        <v>1940-1949</v>
      </c>
    </row>
    <row r="10995" spans="1:14" hidden="1" x14ac:dyDescent="0.3">
      <c r="A10995">
        <v>38650</v>
      </c>
      <c r="B10995" s="1" t="s">
        <v>88</v>
      </c>
      <c r="C10995">
        <v>1946</v>
      </c>
      <c r="D10995" s="1" t="s">
        <v>66</v>
      </c>
      <c r="E10995">
        <v>130</v>
      </c>
      <c r="F10995" s="3">
        <v>1483643</v>
      </c>
      <c r="G10995" s="1" t="s">
        <v>840</v>
      </c>
      <c r="H10995">
        <v>1008</v>
      </c>
      <c r="I10995" s="1" t="s">
        <v>993</v>
      </c>
      <c r="J10995">
        <v>352443</v>
      </c>
      <c r="K10995" s="1" t="s">
        <v>1179</v>
      </c>
      <c r="L10995">
        <v>1656</v>
      </c>
      <c r="M10995" s="1" t="s">
        <v>1541</v>
      </c>
      <c r="N10995" s="1" t="str">
        <f t="shared" si="171"/>
        <v>1940-1949</v>
      </c>
    </row>
    <row r="10996" spans="1:14" hidden="1" x14ac:dyDescent="0.3">
      <c r="A10996">
        <v>38650</v>
      </c>
      <c r="B10996" s="1" t="s">
        <v>88</v>
      </c>
      <c r="C10996">
        <v>1946</v>
      </c>
      <c r="D10996" s="1" t="s">
        <v>66</v>
      </c>
      <c r="E10996">
        <v>130</v>
      </c>
      <c r="F10996" s="3">
        <v>1483643</v>
      </c>
      <c r="G10996" s="1" t="s">
        <v>840</v>
      </c>
      <c r="H10996">
        <v>1008</v>
      </c>
      <c r="I10996" s="1" t="s">
        <v>993</v>
      </c>
      <c r="J10996">
        <v>352443</v>
      </c>
      <c r="K10996" s="1" t="s">
        <v>1179</v>
      </c>
      <c r="L10996">
        <v>859</v>
      </c>
      <c r="M10996" s="1" t="s">
        <v>1542</v>
      </c>
      <c r="N10996" s="1" t="str">
        <f t="shared" si="171"/>
        <v>1940-1949</v>
      </c>
    </row>
    <row r="10997" spans="1:14" hidden="1" x14ac:dyDescent="0.3">
      <c r="A10997">
        <v>38650</v>
      </c>
      <c r="B10997" s="1" t="s">
        <v>88</v>
      </c>
      <c r="C10997">
        <v>1946</v>
      </c>
      <c r="D10997" s="1" t="s">
        <v>66</v>
      </c>
      <c r="E10997">
        <v>130</v>
      </c>
      <c r="F10997" s="3">
        <v>1483643</v>
      </c>
      <c r="G10997" s="1" t="s">
        <v>840</v>
      </c>
      <c r="H10997">
        <v>1008</v>
      </c>
      <c r="I10997" s="1" t="s">
        <v>993</v>
      </c>
      <c r="J10997">
        <v>1008</v>
      </c>
      <c r="K10997" s="1" t="s">
        <v>993</v>
      </c>
      <c r="L10997">
        <v>71</v>
      </c>
      <c r="M10997" s="1" t="s">
        <v>1540</v>
      </c>
      <c r="N10997" s="1" t="str">
        <f t="shared" si="171"/>
        <v>1940-1949</v>
      </c>
    </row>
    <row r="10998" spans="1:14" hidden="1" x14ac:dyDescent="0.3">
      <c r="A10998">
        <v>38650</v>
      </c>
      <c r="B10998" s="1" t="s">
        <v>88</v>
      </c>
      <c r="C10998">
        <v>1946</v>
      </c>
      <c r="D10998" s="1" t="s">
        <v>66</v>
      </c>
      <c r="E10998">
        <v>130</v>
      </c>
      <c r="F10998" s="3">
        <v>1483643</v>
      </c>
      <c r="G10998" s="1" t="s">
        <v>840</v>
      </c>
      <c r="H10998">
        <v>1008</v>
      </c>
      <c r="I10998" s="1" t="s">
        <v>993</v>
      </c>
      <c r="J10998">
        <v>1008</v>
      </c>
      <c r="K10998" s="1" t="s">
        <v>993</v>
      </c>
      <c r="L10998">
        <v>1656</v>
      </c>
      <c r="M10998" s="1" t="s">
        <v>1541</v>
      </c>
      <c r="N10998" s="1" t="str">
        <f t="shared" si="171"/>
        <v>1940-1949</v>
      </c>
    </row>
    <row r="10999" spans="1:14" hidden="1" x14ac:dyDescent="0.3">
      <c r="A10999">
        <v>38650</v>
      </c>
      <c r="B10999" s="1" t="s">
        <v>88</v>
      </c>
      <c r="C10999">
        <v>1946</v>
      </c>
      <c r="D10999" s="1" t="s">
        <v>66</v>
      </c>
      <c r="E10999">
        <v>130</v>
      </c>
      <c r="F10999" s="3">
        <v>1483643</v>
      </c>
      <c r="G10999" s="1" t="s">
        <v>840</v>
      </c>
      <c r="H10999">
        <v>1008</v>
      </c>
      <c r="I10999" s="1" t="s">
        <v>993</v>
      </c>
      <c r="J10999">
        <v>1008</v>
      </c>
      <c r="K10999" s="1" t="s">
        <v>993</v>
      </c>
      <c r="L10999">
        <v>859</v>
      </c>
      <c r="M10999" s="1" t="s">
        <v>1542</v>
      </c>
      <c r="N10999" s="1" t="str">
        <f t="shared" si="171"/>
        <v>1940-1949</v>
      </c>
    </row>
    <row r="11000" spans="1:14" hidden="1" x14ac:dyDescent="0.3">
      <c r="A11000">
        <v>38650</v>
      </c>
      <c r="B11000" s="1" t="s">
        <v>88</v>
      </c>
      <c r="C11000">
        <v>1946</v>
      </c>
      <c r="D11000" s="1" t="s">
        <v>66</v>
      </c>
      <c r="E11000">
        <v>130</v>
      </c>
      <c r="F11000" s="3">
        <v>1483643</v>
      </c>
      <c r="G11000" s="1" t="s">
        <v>890</v>
      </c>
      <c r="H11000">
        <v>1008</v>
      </c>
      <c r="I11000" s="1" t="s">
        <v>993</v>
      </c>
      <c r="J11000">
        <v>329304</v>
      </c>
      <c r="K11000" s="1" t="s">
        <v>1178</v>
      </c>
      <c r="L11000">
        <v>71</v>
      </c>
      <c r="M11000" s="1" t="s">
        <v>1540</v>
      </c>
      <c r="N11000" s="1" t="str">
        <f t="shared" si="171"/>
        <v>1940-1949</v>
      </c>
    </row>
    <row r="11001" spans="1:14" hidden="1" x14ac:dyDescent="0.3">
      <c r="A11001">
        <v>38650</v>
      </c>
      <c r="B11001" s="1" t="s">
        <v>88</v>
      </c>
      <c r="C11001">
        <v>1946</v>
      </c>
      <c r="D11001" s="1" t="s">
        <v>66</v>
      </c>
      <c r="E11001">
        <v>130</v>
      </c>
      <c r="F11001" s="3">
        <v>1483643</v>
      </c>
      <c r="G11001" s="1" t="s">
        <v>890</v>
      </c>
      <c r="H11001">
        <v>1008</v>
      </c>
      <c r="I11001" s="1" t="s">
        <v>993</v>
      </c>
      <c r="J11001">
        <v>329304</v>
      </c>
      <c r="K11001" s="1" t="s">
        <v>1178</v>
      </c>
      <c r="L11001">
        <v>1656</v>
      </c>
      <c r="M11001" s="1" t="s">
        <v>1541</v>
      </c>
      <c r="N11001" s="1" t="str">
        <f t="shared" si="171"/>
        <v>1940-1949</v>
      </c>
    </row>
    <row r="11002" spans="1:14" hidden="1" x14ac:dyDescent="0.3">
      <c r="A11002">
        <v>38650</v>
      </c>
      <c r="B11002" s="1" t="s">
        <v>88</v>
      </c>
      <c r="C11002">
        <v>1946</v>
      </c>
      <c r="D11002" s="1" t="s">
        <v>66</v>
      </c>
      <c r="E11002">
        <v>130</v>
      </c>
      <c r="F11002" s="3">
        <v>1483643</v>
      </c>
      <c r="G11002" s="1" t="s">
        <v>890</v>
      </c>
      <c r="H11002">
        <v>1008</v>
      </c>
      <c r="I11002" s="1" t="s">
        <v>993</v>
      </c>
      <c r="J11002">
        <v>329304</v>
      </c>
      <c r="K11002" s="1" t="s">
        <v>1178</v>
      </c>
      <c r="L11002">
        <v>859</v>
      </c>
      <c r="M11002" s="1" t="s">
        <v>1542</v>
      </c>
      <c r="N11002" s="1" t="str">
        <f t="shared" si="171"/>
        <v>1940-1949</v>
      </c>
    </row>
    <row r="11003" spans="1:14" hidden="1" x14ac:dyDescent="0.3">
      <c r="A11003">
        <v>38650</v>
      </c>
      <c r="B11003" s="1" t="s">
        <v>88</v>
      </c>
      <c r="C11003">
        <v>1946</v>
      </c>
      <c r="D11003" s="1" t="s">
        <v>66</v>
      </c>
      <c r="E11003">
        <v>130</v>
      </c>
      <c r="F11003" s="3">
        <v>1483643</v>
      </c>
      <c r="G11003" s="1" t="s">
        <v>890</v>
      </c>
      <c r="H11003">
        <v>1008</v>
      </c>
      <c r="I11003" s="1" t="s">
        <v>993</v>
      </c>
      <c r="J11003">
        <v>352443</v>
      </c>
      <c r="K11003" s="1" t="s">
        <v>1179</v>
      </c>
      <c r="L11003">
        <v>71</v>
      </c>
      <c r="M11003" s="1" t="s">
        <v>1540</v>
      </c>
      <c r="N11003" s="1" t="str">
        <f t="shared" si="171"/>
        <v>1940-1949</v>
      </c>
    </row>
    <row r="11004" spans="1:14" hidden="1" x14ac:dyDescent="0.3">
      <c r="A11004">
        <v>38650</v>
      </c>
      <c r="B11004" s="1" t="s">
        <v>88</v>
      </c>
      <c r="C11004">
        <v>1946</v>
      </c>
      <c r="D11004" s="1" t="s">
        <v>66</v>
      </c>
      <c r="E11004">
        <v>130</v>
      </c>
      <c r="F11004" s="3">
        <v>1483643</v>
      </c>
      <c r="G11004" s="1" t="s">
        <v>890</v>
      </c>
      <c r="H11004">
        <v>1008</v>
      </c>
      <c r="I11004" s="1" t="s">
        <v>993</v>
      </c>
      <c r="J11004">
        <v>352443</v>
      </c>
      <c r="K11004" s="1" t="s">
        <v>1179</v>
      </c>
      <c r="L11004">
        <v>1656</v>
      </c>
      <c r="M11004" s="1" t="s">
        <v>1541</v>
      </c>
      <c r="N11004" s="1" t="str">
        <f t="shared" si="171"/>
        <v>1940-1949</v>
      </c>
    </row>
    <row r="11005" spans="1:14" hidden="1" x14ac:dyDescent="0.3">
      <c r="A11005">
        <v>38650</v>
      </c>
      <c r="B11005" s="1" t="s">
        <v>88</v>
      </c>
      <c r="C11005">
        <v>1946</v>
      </c>
      <c r="D11005" s="1" t="s">
        <v>66</v>
      </c>
      <c r="E11005">
        <v>130</v>
      </c>
      <c r="F11005" s="3">
        <v>1483643</v>
      </c>
      <c r="G11005" s="1" t="s">
        <v>890</v>
      </c>
      <c r="H11005">
        <v>1008</v>
      </c>
      <c r="I11005" s="1" t="s">
        <v>993</v>
      </c>
      <c r="J11005">
        <v>352443</v>
      </c>
      <c r="K11005" s="1" t="s">
        <v>1179</v>
      </c>
      <c r="L11005">
        <v>859</v>
      </c>
      <c r="M11005" s="1" t="s">
        <v>1542</v>
      </c>
      <c r="N11005" s="1" t="str">
        <f t="shared" si="171"/>
        <v>1940-1949</v>
      </c>
    </row>
    <row r="11006" spans="1:14" hidden="1" x14ac:dyDescent="0.3">
      <c r="A11006">
        <v>38650</v>
      </c>
      <c r="B11006" s="1" t="s">
        <v>88</v>
      </c>
      <c r="C11006">
        <v>1946</v>
      </c>
      <c r="D11006" s="1" t="s">
        <v>66</v>
      </c>
      <c r="E11006">
        <v>130</v>
      </c>
      <c r="F11006" s="3">
        <v>1483643</v>
      </c>
      <c r="G11006" s="1" t="s">
        <v>890</v>
      </c>
      <c r="H11006">
        <v>1008</v>
      </c>
      <c r="I11006" s="1" t="s">
        <v>993</v>
      </c>
      <c r="J11006">
        <v>1008</v>
      </c>
      <c r="K11006" s="1" t="s">
        <v>993</v>
      </c>
      <c r="L11006">
        <v>71</v>
      </c>
      <c r="M11006" s="1" t="s">
        <v>1540</v>
      </c>
      <c r="N11006" s="1" t="str">
        <f t="shared" si="171"/>
        <v>1940-1949</v>
      </c>
    </row>
    <row r="11007" spans="1:14" hidden="1" x14ac:dyDescent="0.3">
      <c r="A11007">
        <v>38650</v>
      </c>
      <c r="B11007" s="1" t="s">
        <v>88</v>
      </c>
      <c r="C11007">
        <v>1946</v>
      </c>
      <c r="D11007" s="1" t="s">
        <v>66</v>
      </c>
      <c r="E11007">
        <v>130</v>
      </c>
      <c r="F11007" s="3">
        <v>1483643</v>
      </c>
      <c r="G11007" s="1" t="s">
        <v>890</v>
      </c>
      <c r="H11007">
        <v>1008</v>
      </c>
      <c r="I11007" s="1" t="s">
        <v>993</v>
      </c>
      <c r="J11007">
        <v>1008</v>
      </c>
      <c r="K11007" s="1" t="s">
        <v>993</v>
      </c>
      <c r="L11007">
        <v>1656</v>
      </c>
      <c r="M11007" s="1" t="s">
        <v>1541</v>
      </c>
      <c r="N11007" s="1" t="str">
        <f t="shared" si="171"/>
        <v>1940-1949</v>
      </c>
    </row>
    <row r="11008" spans="1:14" hidden="1" x14ac:dyDescent="0.3">
      <c r="A11008">
        <v>38650</v>
      </c>
      <c r="B11008" s="1" t="s">
        <v>88</v>
      </c>
      <c r="C11008">
        <v>1946</v>
      </c>
      <c r="D11008" s="1" t="s">
        <v>66</v>
      </c>
      <c r="E11008">
        <v>130</v>
      </c>
      <c r="F11008" s="3">
        <v>1483643</v>
      </c>
      <c r="G11008" s="1" t="s">
        <v>890</v>
      </c>
      <c r="H11008">
        <v>1008</v>
      </c>
      <c r="I11008" s="1" t="s">
        <v>993</v>
      </c>
      <c r="J11008">
        <v>1008</v>
      </c>
      <c r="K11008" s="1" t="s">
        <v>993</v>
      </c>
      <c r="L11008">
        <v>859</v>
      </c>
      <c r="M11008" s="1" t="s">
        <v>1542</v>
      </c>
      <c r="N11008" s="1" t="str">
        <f t="shared" si="171"/>
        <v>1940-1949</v>
      </c>
    </row>
    <row r="11009" spans="1:14" hidden="1" x14ac:dyDescent="0.3">
      <c r="A11009">
        <v>38650</v>
      </c>
      <c r="B11009" s="1" t="s">
        <v>88</v>
      </c>
      <c r="C11009">
        <v>1946</v>
      </c>
      <c r="D11009" s="1" t="s">
        <v>66</v>
      </c>
      <c r="E11009">
        <v>130</v>
      </c>
      <c r="F11009" s="3">
        <v>1483643</v>
      </c>
      <c r="G11009" s="1" t="s">
        <v>861</v>
      </c>
      <c r="H11009">
        <v>1008</v>
      </c>
      <c r="I11009" s="1" t="s">
        <v>993</v>
      </c>
      <c r="J11009">
        <v>329304</v>
      </c>
      <c r="K11009" s="1" t="s">
        <v>1178</v>
      </c>
      <c r="L11009">
        <v>71</v>
      </c>
      <c r="M11009" s="1" t="s">
        <v>1540</v>
      </c>
      <c r="N11009" s="1" t="str">
        <f t="shared" si="171"/>
        <v>1940-1949</v>
      </c>
    </row>
    <row r="11010" spans="1:14" hidden="1" x14ac:dyDescent="0.3">
      <c r="A11010">
        <v>38650</v>
      </c>
      <c r="B11010" s="1" t="s">
        <v>88</v>
      </c>
      <c r="C11010">
        <v>1946</v>
      </c>
      <c r="D11010" s="1" t="s">
        <v>66</v>
      </c>
      <c r="E11010">
        <v>130</v>
      </c>
      <c r="F11010" s="3">
        <v>1483643</v>
      </c>
      <c r="G11010" s="1" t="s">
        <v>861</v>
      </c>
      <c r="H11010">
        <v>1008</v>
      </c>
      <c r="I11010" s="1" t="s">
        <v>993</v>
      </c>
      <c r="J11010">
        <v>329304</v>
      </c>
      <c r="K11010" s="1" t="s">
        <v>1178</v>
      </c>
      <c r="L11010">
        <v>1656</v>
      </c>
      <c r="M11010" s="1" t="s">
        <v>1541</v>
      </c>
      <c r="N11010" s="1" t="str">
        <f t="shared" ref="N11010:N11073" si="172">INT(C11010/10)*10 &amp; "-" &amp; INT(C11010/10)*10+9</f>
        <v>1940-1949</v>
      </c>
    </row>
    <row r="11011" spans="1:14" hidden="1" x14ac:dyDescent="0.3">
      <c r="A11011">
        <v>38650</v>
      </c>
      <c r="B11011" s="1" t="s">
        <v>88</v>
      </c>
      <c r="C11011">
        <v>1946</v>
      </c>
      <c r="D11011" s="1" t="s">
        <v>66</v>
      </c>
      <c r="E11011">
        <v>130</v>
      </c>
      <c r="F11011" s="3">
        <v>1483643</v>
      </c>
      <c r="G11011" s="1" t="s">
        <v>861</v>
      </c>
      <c r="H11011">
        <v>1008</v>
      </c>
      <c r="I11011" s="1" t="s">
        <v>993</v>
      </c>
      <c r="J11011">
        <v>329304</v>
      </c>
      <c r="K11011" s="1" t="s">
        <v>1178</v>
      </c>
      <c r="L11011">
        <v>859</v>
      </c>
      <c r="M11011" s="1" t="s">
        <v>1542</v>
      </c>
      <c r="N11011" s="1" t="str">
        <f t="shared" si="172"/>
        <v>1940-1949</v>
      </c>
    </row>
    <row r="11012" spans="1:14" hidden="1" x14ac:dyDescent="0.3">
      <c r="A11012">
        <v>38650</v>
      </c>
      <c r="B11012" s="1" t="s">
        <v>88</v>
      </c>
      <c r="C11012">
        <v>1946</v>
      </c>
      <c r="D11012" s="1" t="s">
        <v>66</v>
      </c>
      <c r="E11012">
        <v>130</v>
      </c>
      <c r="F11012" s="3">
        <v>1483643</v>
      </c>
      <c r="G11012" s="1" t="s">
        <v>861</v>
      </c>
      <c r="H11012">
        <v>1008</v>
      </c>
      <c r="I11012" s="1" t="s">
        <v>993</v>
      </c>
      <c r="J11012">
        <v>352443</v>
      </c>
      <c r="K11012" s="1" t="s">
        <v>1179</v>
      </c>
      <c r="L11012">
        <v>71</v>
      </c>
      <c r="M11012" s="1" t="s">
        <v>1540</v>
      </c>
      <c r="N11012" s="1" t="str">
        <f t="shared" si="172"/>
        <v>1940-1949</v>
      </c>
    </row>
    <row r="11013" spans="1:14" hidden="1" x14ac:dyDescent="0.3">
      <c r="A11013">
        <v>38650</v>
      </c>
      <c r="B11013" s="1" t="s">
        <v>88</v>
      </c>
      <c r="C11013">
        <v>1946</v>
      </c>
      <c r="D11013" s="1" t="s">
        <v>66</v>
      </c>
      <c r="E11013">
        <v>130</v>
      </c>
      <c r="F11013" s="3">
        <v>1483643</v>
      </c>
      <c r="G11013" s="1" t="s">
        <v>861</v>
      </c>
      <c r="H11013">
        <v>1008</v>
      </c>
      <c r="I11013" s="1" t="s">
        <v>993</v>
      </c>
      <c r="J11013">
        <v>352443</v>
      </c>
      <c r="K11013" s="1" t="s">
        <v>1179</v>
      </c>
      <c r="L11013">
        <v>1656</v>
      </c>
      <c r="M11013" s="1" t="s">
        <v>1541</v>
      </c>
      <c r="N11013" s="1" t="str">
        <f t="shared" si="172"/>
        <v>1940-1949</v>
      </c>
    </row>
    <row r="11014" spans="1:14" hidden="1" x14ac:dyDescent="0.3">
      <c r="A11014">
        <v>38650</v>
      </c>
      <c r="B11014" s="1" t="s">
        <v>88</v>
      </c>
      <c r="C11014">
        <v>1946</v>
      </c>
      <c r="D11014" s="1" t="s">
        <v>66</v>
      </c>
      <c r="E11014">
        <v>130</v>
      </c>
      <c r="F11014" s="3">
        <v>1483643</v>
      </c>
      <c r="G11014" s="1" t="s">
        <v>861</v>
      </c>
      <c r="H11014">
        <v>1008</v>
      </c>
      <c r="I11014" s="1" t="s">
        <v>993</v>
      </c>
      <c r="J11014">
        <v>352443</v>
      </c>
      <c r="K11014" s="1" t="s">
        <v>1179</v>
      </c>
      <c r="L11014">
        <v>859</v>
      </c>
      <c r="M11014" s="1" t="s">
        <v>1542</v>
      </c>
      <c r="N11014" s="1" t="str">
        <f t="shared" si="172"/>
        <v>1940-1949</v>
      </c>
    </row>
    <row r="11015" spans="1:14" hidden="1" x14ac:dyDescent="0.3">
      <c r="A11015">
        <v>38650</v>
      </c>
      <c r="B11015" s="1" t="s">
        <v>88</v>
      </c>
      <c r="C11015">
        <v>1946</v>
      </c>
      <c r="D11015" s="1" t="s">
        <v>66</v>
      </c>
      <c r="E11015">
        <v>130</v>
      </c>
      <c r="F11015" s="3">
        <v>1483643</v>
      </c>
      <c r="G11015" s="1" t="s">
        <v>861</v>
      </c>
      <c r="H11015">
        <v>1008</v>
      </c>
      <c r="I11015" s="1" t="s">
        <v>993</v>
      </c>
      <c r="J11015">
        <v>1008</v>
      </c>
      <c r="K11015" s="1" t="s">
        <v>993</v>
      </c>
      <c r="L11015">
        <v>71</v>
      </c>
      <c r="M11015" s="1" t="s">
        <v>1540</v>
      </c>
      <c r="N11015" s="1" t="str">
        <f t="shared" si="172"/>
        <v>1940-1949</v>
      </c>
    </row>
    <row r="11016" spans="1:14" hidden="1" x14ac:dyDescent="0.3">
      <c r="A11016">
        <v>38650</v>
      </c>
      <c r="B11016" s="1" t="s">
        <v>88</v>
      </c>
      <c r="C11016">
        <v>1946</v>
      </c>
      <c r="D11016" s="1" t="s">
        <v>66</v>
      </c>
      <c r="E11016">
        <v>130</v>
      </c>
      <c r="F11016" s="3">
        <v>1483643</v>
      </c>
      <c r="G11016" s="1" t="s">
        <v>861</v>
      </c>
      <c r="H11016">
        <v>1008</v>
      </c>
      <c r="I11016" s="1" t="s">
        <v>993</v>
      </c>
      <c r="J11016">
        <v>1008</v>
      </c>
      <c r="K11016" s="1" t="s">
        <v>993</v>
      </c>
      <c r="L11016">
        <v>1656</v>
      </c>
      <c r="M11016" s="1" t="s">
        <v>1541</v>
      </c>
      <c r="N11016" s="1" t="str">
        <f t="shared" si="172"/>
        <v>1940-1949</v>
      </c>
    </row>
    <row r="11017" spans="1:14" hidden="1" x14ac:dyDescent="0.3">
      <c r="A11017">
        <v>38650</v>
      </c>
      <c r="B11017" s="1" t="s">
        <v>88</v>
      </c>
      <c r="C11017">
        <v>1946</v>
      </c>
      <c r="D11017" s="1" t="s">
        <v>66</v>
      </c>
      <c r="E11017">
        <v>130</v>
      </c>
      <c r="F11017" s="3">
        <v>1483643</v>
      </c>
      <c r="G11017" s="1" t="s">
        <v>861</v>
      </c>
      <c r="H11017">
        <v>1008</v>
      </c>
      <c r="I11017" s="1" t="s">
        <v>993</v>
      </c>
      <c r="J11017">
        <v>1008</v>
      </c>
      <c r="K11017" s="1" t="s">
        <v>993</v>
      </c>
      <c r="L11017">
        <v>859</v>
      </c>
      <c r="M11017" s="1" t="s">
        <v>1542</v>
      </c>
      <c r="N11017" s="1" t="str">
        <f t="shared" si="172"/>
        <v>1940-1949</v>
      </c>
    </row>
    <row r="11018" spans="1:14" hidden="1" x14ac:dyDescent="0.3">
      <c r="A11018">
        <v>38650</v>
      </c>
      <c r="B11018" s="1" t="s">
        <v>88</v>
      </c>
      <c r="C11018">
        <v>1946</v>
      </c>
      <c r="D11018" s="1" t="s">
        <v>66</v>
      </c>
      <c r="E11018">
        <v>130</v>
      </c>
      <c r="F11018" s="3">
        <v>1483643</v>
      </c>
      <c r="G11018" s="1" t="s">
        <v>891</v>
      </c>
      <c r="H11018">
        <v>1008</v>
      </c>
      <c r="I11018" s="1" t="s">
        <v>993</v>
      </c>
      <c r="J11018">
        <v>329304</v>
      </c>
      <c r="K11018" s="1" t="s">
        <v>1178</v>
      </c>
      <c r="L11018">
        <v>71</v>
      </c>
      <c r="M11018" s="1" t="s">
        <v>1540</v>
      </c>
      <c r="N11018" s="1" t="str">
        <f t="shared" si="172"/>
        <v>1940-1949</v>
      </c>
    </row>
    <row r="11019" spans="1:14" hidden="1" x14ac:dyDescent="0.3">
      <c r="A11019">
        <v>38650</v>
      </c>
      <c r="B11019" s="1" t="s">
        <v>88</v>
      </c>
      <c r="C11019">
        <v>1946</v>
      </c>
      <c r="D11019" s="1" t="s">
        <v>66</v>
      </c>
      <c r="E11019">
        <v>130</v>
      </c>
      <c r="F11019" s="3">
        <v>1483643</v>
      </c>
      <c r="G11019" s="1" t="s">
        <v>891</v>
      </c>
      <c r="H11019">
        <v>1008</v>
      </c>
      <c r="I11019" s="1" t="s">
        <v>993</v>
      </c>
      <c r="J11019">
        <v>329304</v>
      </c>
      <c r="K11019" s="1" t="s">
        <v>1178</v>
      </c>
      <c r="L11019">
        <v>1656</v>
      </c>
      <c r="M11019" s="1" t="s">
        <v>1541</v>
      </c>
      <c r="N11019" s="1" t="str">
        <f t="shared" si="172"/>
        <v>1940-1949</v>
      </c>
    </row>
    <row r="11020" spans="1:14" hidden="1" x14ac:dyDescent="0.3">
      <c r="A11020">
        <v>38650</v>
      </c>
      <c r="B11020" s="1" t="s">
        <v>88</v>
      </c>
      <c r="C11020">
        <v>1946</v>
      </c>
      <c r="D11020" s="1" t="s">
        <v>66</v>
      </c>
      <c r="E11020">
        <v>130</v>
      </c>
      <c r="F11020" s="3">
        <v>1483643</v>
      </c>
      <c r="G11020" s="1" t="s">
        <v>891</v>
      </c>
      <c r="H11020">
        <v>1008</v>
      </c>
      <c r="I11020" s="1" t="s">
        <v>993</v>
      </c>
      <c r="J11020">
        <v>329304</v>
      </c>
      <c r="K11020" s="1" t="s">
        <v>1178</v>
      </c>
      <c r="L11020">
        <v>859</v>
      </c>
      <c r="M11020" s="1" t="s">
        <v>1542</v>
      </c>
      <c r="N11020" s="1" t="str">
        <f t="shared" si="172"/>
        <v>1940-1949</v>
      </c>
    </row>
    <row r="11021" spans="1:14" hidden="1" x14ac:dyDescent="0.3">
      <c r="A11021">
        <v>38650</v>
      </c>
      <c r="B11021" s="1" t="s">
        <v>88</v>
      </c>
      <c r="C11021">
        <v>1946</v>
      </c>
      <c r="D11021" s="1" t="s">
        <v>66</v>
      </c>
      <c r="E11021">
        <v>130</v>
      </c>
      <c r="F11021" s="3">
        <v>1483643</v>
      </c>
      <c r="G11021" s="1" t="s">
        <v>891</v>
      </c>
      <c r="H11021">
        <v>1008</v>
      </c>
      <c r="I11021" s="1" t="s">
        <v>993</v>
      </c>
      <c r="J11021">
        <v>352443</v>
      </c>
      <c r="K11021" s="1" t="s">
        <v>1179</v>
      </c>
      <c r="L11021">
        <v>71</v>
      </c>
      <c r="M11021" s="1" t="s">
        <v>1540</v>
      </c>
      <c r="N11021" s="1" t="str">
        <f t="shared" si="172"/>
        <v>1940-1949</v>
      </c>
    </row>
    <row r="11022" spans="1:14" hidden="1" x14ac:dyDescent="0.3">
      <c r="A11022">
        <v>38650</v>
      </c>
      <c r="B11022" s="1" t="s">
        <v>88</v>
      </c>
      <c r="C11022">
        <v>1946</v>
      </c>
      <c r="D11022" s="1" t="s">
        <v>66</v>
      </c>
      <c r="E11022">
        <v>130</v>
      </c>
      <c r="F11022" s="3">
        <v>1483643</v>
      </c>
      <c r="G11022" s="1" t="s">
        <v>891</v>
      </c>
      <c r="H11022">
        <v>1008</v>
      </c>
      <c r="I11022" s="1" t="s">
        <v>993</v>
      </c>
      <c r="J11022">
        <v>352443</v>
      </c>
      <c r="K11022" s="1" t="s">
        <v>1179</v>
      </c>
      <c r="L11022">
        <v>1656</v>
      </c>
      <c r="M11022" s="1" t="s">
        <v>1541</v>
      </c>
      <c r="N11022" s="1" t="str">
        <f t="shared" si="172"/>
        <v>1940-1949</v>
      </c>
    </row>
    <row r="11023" spans="1:14" hidden="1" x14ac:dyDescent="0.3">
      <c r="A11023">
        <v>38650</v>
      </c>
      <c r="B11023" s="1" t="s">
        <v>88</v>
      </c>
      <c r="C11023">
        <v>1946</v>
      </c>
      <c r="D11023" s="1" t="s">
        <v>66</v>
      </c>
      <c r="E11023">
        <v>130</v>
      </c>
      <c r="F11023" s="3">
        <v>1483643</v>
      </c>
      <c r="G11023" s="1" t="s">
        <v>891</v>
      </c>
      <c r="H11023">
        <v>1008</v>
      </c>
      <c r="I11023" s="1" t="s">
        <v>993</v>
      </c>
      <c r="J11023">
        <v>352443</v>
      </c>
      <c r="K11023" s="1" t="s">
        <v>1179</v>
      </c>
      <c r="L11023">
        <v>859</v>
      </c>
      <c r="M11023" s="1" t="s">
        <v>1542</v>
      </c>
      <c r="N11023" s="1" t="str">
        <f t="shared" si="172"/>
        <v>1940-1949</v>
      </c>
    </row>
    <row r="11024" spans="1:14" hidden="1" x14ac:dyDescent="0.3">
      <c r="A11024">
        <v>38650</v>
      </c>
      <c r="B11024" s="1" t="s">
        <v>88</v>
      </c>
      <c r="C11024">
        <v>1946</v>
      </c>
      <c r="D11024" s="1" t="s">
        <v>66</v>
      </c>
      <c r="E11024">
        <v>130</v>
      </c>
      <c r="F11024" s="3">
        <v>1483643</v>
      </c>
      <c r="G11024" s="1" t="s">
        <v>891</v>
      </c>
      <c r="H11024">
        <v>1008</v>
      </c>
      <c r="I11024" s="1" t="s">
        <v>993</v>
      </c>
      <c r="J11024">
        <v>1008</v>
      </c>
      <c r="K11024" s="1" t="s">
        <v>993</v>
      </c>
      <c r="L11024">
        <v>71</v>
      </c>
      <c r="M11024" s="1" t="s">
        <v>1540</v>
      </c>
      <c r="N11024" s="1" t="str">
        <f t="shared" si="172"/>
        <v>1940-1949</v>
      </c>
    </row>
    <row r="11025" spans="1:14" hidden="1" x14ac:dyDescent="0.3">
      <c r="A11025">
        <v>38650</v>
      </c>
      <c r="B11025" s="1" t="s">
        <v>88</v>
      </c>
      <c r="C11025">
        <v>1946</v>
      </c>
      <c r="D11025" s="1" t="s">
        <v>66</v>
      </c>
      <c r="E11025">
        <v>130</v>
      </c>
      <c r="F11025" s="3">
        <v>1483643</v>
      </c>
      <c r="G11025" s="1" t="s">
        <v>891</v>
      </c>
      <c r="H11025">
        <v>1008</v>
      </c>
      <c r="I11025" s="1" t="s">
        <v>993</v>
      </c>
      <c r="J11025">
        <v>1008</v>
      </c>
      <c r="K11025" s="1" t="s">
        <v>993</v>
      </c>
      <c r="L11025">
        <v>1656</v>
      </c>
      <c r="M11025" s="1" t="s">
        <v>1541</v>
      </c>
      <c r="N11025" s="1" t="str">
        <f t="shared" si="172"/>
        <v>1940-1949</v>
      </c>
    </row>
    <row r="11026" spans="1:14" hidden="1" x14ac:dyDescent="0.3">
      <c r="A11026">
        <v>38650</v>
      </c>
      <c r="B11026" s="1" t="s">
        <v>88</v>
      </c>
      <c r="C11026">
        <v>1946</v>
      </c>
      <c r="D11026" s="1" t="s">
        <v>66</v>
      </c>
      <c r="E11026">
        <v>130</v>
      </c>
      <c r="F11026" s="3">
        <v>1483643</v>
      </c>
      <c r="G11026" s="1" t="s">
        <v>891</v>
      </c>
      <c r="H11026">
        <v>1008</v>
      </c>
      <c r="I11026" s="1" t="s">
        <v>993</v>
      </c>
      <c r="J11026">
        <v>1008</v>
      </c>
      <c r="K11026" s="1" t="s">
        <v>993</v>
      </c>
      <c r="L11026">
        <v>859</v>
      </c>
      <c r="M11026" s="1" t="s">
        <v>1542</v>
      </c>
      <c r="N11026" s="1" t="str">
        <f t="shared" si="172"/>
        <v>1940-1949</v>
      </c>
    </row>
    <row r="11027" spans="1:14" hidden="1" x14ac:dyDescent="0.3">
      <c r="A11027">
        <v>38650</v>
      </c>
      <c r="B11027" s="1" t="s">
        <v>88</v>
      </c>
      <c r="C11027">
        <v>1946</v>
      </c>
      <c r="D11027" s="1" t="s">
        <v>66</v>
      </c>
      <c r="E11027">
        <v>130</v>
      </c>
      <c r="F11027" s="3">
        <v>1483643</v>
      </c>
      <c r="G11027" s="1" t="s">
        <v>867</v>
      </c>
      <c r="H11027">
        <v>1008</v>
      </c>
      <c r="I11027" s="1" t="s">
        <v>993</v>
      </c>
      <c r="J11027">
        <v>329304</v>
      </c>
      <c r="K11027" s="1" t="s">
        <v>1178</v>
      </c>
      <c r="L11027">
        <v>71</v>
      </c>
      <c r="M11027" s="1" t="s">
        <v>1540</v>
      </c>
      <c r="N11027" s="1" t="str">
        <f t="shared" si="172"/>
        <v>1940-1949</v>
      </c>
    </row>
    <row r="11028" spans="1:14" hidden="1" x14ac:dyDescent="0.3">
      <c r="A11028">
        <v>38650</v>
      </c>
      <c r="B11028" s="1" t="s">
        <v>88</v>
      </c>
      <c r="C11028">
        <v>1946</v>
      </c>
      <c r="D11028" s="1" t="s">
        <v>66</v>
      </c>
      <c r="E11028">
        <v>130</v>
      </c>
      <c r="F11028" s="3">
        <v>1483643</v>
      </c>
      <c r="G11028" s="1" t="s">
        <v>867</v>
      </c>
      <c r="H11028">
        <v>1008</v>
      </c>
      <c r="I11028" s="1" t="s">
        <v>993</v>
      </c>
      <c r="J11028">
        <v>329304</v>
      </c>
      <c r="K11028" s="1" t="s">
        <v>1178</v>
      </c>
      <c r="L11028">
        <v>1656</v>
      </c>
      <c r="M11028" s="1" t="s">
        <v>1541</v>
      </c>
      <c r="N11028" s="1" t="str">
        <f t="shared" si="172"/>
        <v>1940-1949</v>
      </c>
    </row>
    <row r="11029" spans="1:14" hidden="1" x14ac:dyDescent="0.3">
      <c r="A11029">
        <v>38650</v>
      </c>
      <c r="B11029" s="1" t="s">
        <v>88</v>
      </c>
      <c r="C11029">
        <v>1946</v>
      </c>
      <c r="D11029" s="1" t="s">
        <v>66</v>
      </c>
      <c r="E11029">
        <v>130</v>
      </c>
      <c r="F11029" s="3">
        <v>1483643</v>
      </c>
      <c r="G11029" s="1" t="s">
        <v>867</v>
      </c>
      <c r="H11029">
        <v>1008</v>
      </c>
      <c r="I11029" s="1" t="s">
        <v>993</v>
      </c>
      <c r="J11029">
        <v>329304</v>
      </c>
      <c r="K11029" s="1" t="s">
        <v>1178</v>
      </c>
      <c r="L11029">
        <v>859</v>
      </c>
      <c r="M11029" s="1" t="s">
        <v>1542</v>
      </c>
      <c r="N11029" s="1" t="str">
        <f t="shared" si="172"/>
        <v>1940-1949</v>
      </c>
    </row>
    <row r="11030" spans="1:14" hidden="1" x14ac:dyDescent="0.3">
      <c r="A11030">
        <v>38650</v>
      </c>
      <c r="B11030" s="1" t="s">
        <v>88</v>
      </c>
      <c r="C11030">
        <v>1946</v>
      </c>
      <c r="D11030" s="1" t="s">
        <v>66</v>
      </c>
      <c r="E11030">
        <v>130</v>
      </c>
      <c r="F11030" s="3">
        <v>1483643</v>
      </c>
      <c r="G11030" s="1" t="s">
        <v>867</v>
      </c>
      <c r="H11030">
        <v>1008</v>
      </c>
      <c r="I11030" s="1" t="s">
        <v>993</v>
      </c>
      <c r="J11030">
        <v>352443</v>
      </c>
      <c r="K11030" s="1" t="s">
        <v>1179</v>
      </c>
      <c r="L11030">
        <v>71</v>
      </c>
      <c r="M11030" s="1" t="s">
        <v>1540</v>
      </c>
      <c r="N11030" s="1" t="str">
        <f t="shared" si="172"/>
        <v>1940-1949</v>
      </c>
    </row>
    <row r="11031" spans="1:14" hidden="1" x14ac:dyDescent="0.3">
      <c r="A11031">
        <v>38650</v>
      </c>
      <c r="B11031" s="1" t="s">
        <v>88</v>
      </c>
      <c r="C11031">
        <v>1946</v>
      </c>
      <c r="D11031" s="1" t="s">
        <v>66</v>
      </c>
      <c r="E11031">
        <v>130</v>
      </c>
      <c r="F11031" s="3">
        <v>1483643</v>
      </c>
      <c r="G11031" s="1" t="s">
        <v>867</v>
      </c>
      <c r="H11031">
        <v>1008</v>
      </c>
      <c r="I11031" s="1" t="s">
        <v>993</v>
      </c>
      <c r="J11031">
        <v>352443</v>
      </c>
      <c r="K11031" s="1" t="s">
        <v>1179</v>
      </c>
      <c r="L11031">
        <v>1656</v>
      </c>
      <c r="M11031" s="1" t="s">
        <v>1541</v>
      </c>
      <c r="N11031" s="1" t="str">
        <f t="shared" si="172"/>
        <v>1940-1949</v>
      </c>
    </row>
    <row r="11032" spans="1:14" hidden="1" x14ac:dyDescent="0.3">
      <c r="A11032">
        <v>38650</v>
      </c>
      <c r="B11032" s="1" t="s">
        <v>88</v>
      </c>
      <c r="C11032">
        <v>1946</v>
      </c>
      <c r="D11032" s="1" t="s">
        <v>66</v>
      </c>
      <c r="E11032">
        <v>130</v>
      </c>
      <c r="F11032" s="3">
        <v>1483643</v>
      </c>
      <c r="G11032" s="1" t="s">
        <v>867</v>
      </c>
      <c r="H11032">
        <v>1008</v>
      </c>
      <c r="I11032" s="1" t="s">
        <v>993</v>
      </c>
      <c r="J11032">
        <v>352443</v>
      </c>
      <c r="K11032" s="1" t="s">
        <v>1179</v>
      </c>
      <c r="L11032">
        <v>859</v>
      </c>
      <c r="M11032" s="1" t="s">
        <v>1542</v>
      </c>
      <c r="N11032" s="1" t="str">
        <f t="shared" si="172"/>
        <v>1940-1949</v>
      </c>
    </row>
    <row r="11033" spans="1:14" hidden="1" x14ac:dyDescent="0.3">
      <c r="A11033">
        <v>38650</v>
      </c>
      <c r="B11033" s="1" t="s">
        <v>88</v>
      </c>
      <c r="C11033">
        <v>1946</v>
      </c>
      <c r="D11033" s="1" t="s">
        <v>66</v>
      </c>
      <c r="E11033">
        <v>130</v>
      </c>
      <c r="F11033" s="3">
        <v>1483643</v>
      </c>
      <c r="G11033" s="1" t="s">
        <v>867</v>
      </c>
      <c r="H11033">
        <v>1008</v>
      </c>
      <c r="I11033" s="1" t="s">
        <v>993</v>
      </c>
      <c r="J11033">
        <v>1008</v>
      </c>
      <c r="K11033" s="1" t="s">
        <v>993</v>
      </c>
      <c r="L11033">
        <v>71</v>
      </c>
      <c r="M11033" s="1" t="s">
        <v>1540</v>
      </c>
      <c r="N11033" s="1" t="str">
        <f t="shared" si="172"/>
        <v>1940-1949</v>
      </c>
    </row>
    <row r="11034" spans="1:14" hidden="1" x14ac:dyDescent="0.3">
      <c r="A11034">
        <v>38650</v>
      </c>
      <c r="B11034" s="1" t="s">
        <v>88</v>
      </c>
      <c r="C11034">
        <v>1946</v>
      </c>
      <c r="D11034" s="1" t="s">
        <v>66</v>
      </c>
      <c r="E11034">
        <v>130</v>
      </c>
      <c r="F11034" s="3">
        <v>1483643</v>
      </c>
      <c r="G11034" s="1" t="s">
        <v>867</v>
      </c>
      <c r="H11034">
        <v>1008</v>
      </c>
      <c r="I11034" s="1" t="s">
        <v>993</v>
      </c>
      <c r="J11034">
        <v>1008</v>
      </c>
      <c r="K11034" s="1" t="s">
        <v>993</v>
      </c>
      <c r="L11034">
        <v>1656</v>
      </c>
      <c r="M11034" s="1" t="s">
        <v>1541</v>
      </c>
      <c r="N11034" s="1" t="str">
        <f t="shared" si="172"/>
        <v>1940-1949</v>
      </c>
    </row>
    <row r="11035" spans="1:14" hidden="1" x14ac:dyDescent="0.3">
      <c r="A11035">
        <v>38650</v>
      </c>
      <c r="B11035" s="1" t="s">
        <v>88</v>
      </c>
      <c r="C11035">
        <v>1946</v>
      </c>
      <c r="D11035" s="1" t="s">
        <v>66</v>
      </c>
      <c r="E11035">
        <v>130</v>
      </c>
      <c r="F11035" s="3">
        <v>1483643</v>
      </c>
      <c r="G11035" s="1" t="s">
        <v>867</v>
      </c>
      <c r="H11035">
        <v>1008</v>
      </c>
      <c r="I11035" s="1" t="s">
        <v>993</v>
      </c>
      <c r="J11035">
        <v>1008</v>
      </c>
      <c r="K11035" s="1" t="s">
        <v>993</v>
      </c>
      <c r="L11035">
        <v>859</v>
      </c>
      <c r="M11035" s="1" t="s">
        <v>1542</v>
      </c>
      <c r="N11035" s="1" t="str">
        <f t="shared" si="172"/>
        <v>1940-1949</v>
      </c>
    </row>
    <row r="11036" spans="1:14" hidden="1" x14ac:dyDescent="0.3">
      <c r="A11036">
        <v>17136</v>
      </c>
      <c r="B11036" s="1" t="s">
        <v>428</v>
      </c>
      <c r="C11036">
        <v>1927</v>
      </c>
      <c r="D11036" s="1" t="s">
        <v>98</v>
      </c>
      <c r="E11036">
        <v>153</v>
      </c>
      <c r="F11036" s="3">
        <v>1236166</v>
      </c>
      <c r="G11036" s="1" t="s">
        <v>872</v>
      </c>
      <c r="H11036">
        <v>485</v>
      </c>
      <c r="I11036" s="1" t="s">
        <v>1057</v>
      </c>
      <c r="J11036">
        <v>902376</v>
      </c>
      <c r="K11036" s="1" t="s">
        <v>1286</v>
      </c>
      <c r="L11036">
        <v>375609</v>
      </c>
      <c r="M11036" s="1" t="s">
        <v>1773</v>
      </c>
      <c r="N11036" s="1" t="str">
        <f t="shared" si="172"/>
        <v>1920-1929</v>
      </c>
    </row>
    <row r="11037" spans="1:14" hidden="1" x14ac:dyDescent="0.3">
      <c r="A11037">
        <v>17136</v>
      </c>
      <c r="B11037" s="1" t="s">
        <v>428</v>
      </c>
      <c r="C11037">
        <v>1927</v>
      </c>
      <c r="D11037" s="1" t="s">
        <v>98</v>
      </c>
      <c r="E11037">
        <v>153</v>
      </c>
      <c r="F11037" s="3">
        <v>1236166</v>
      </c>
      <c r="G11037" s="1" t="s">
        <v>872</v>
      </c>
      <c r="H11037">
        <v>485</v>
      </c>
      <c r="I11037" s="1" t="s">
        <v>1057</v>
      </c>
      <c r="J11037">
        <v>902376</v>
      </c>
      <c r="K11037" s="1" t="s">
        <v>1286</v>
      </c>
      <c r="L11037">
        <v>2154</v>
      </c>
      <c r="M11037" s="1" t="s">
        <v>1774</v>
      </c>
      <c r="N11037" s="1" t="str">
        <f t="shared" si="172"/>
        <v>1920-1929</v>
      </c>
    </row>
    <row r="11038" spans="1:14" hidden="1" x14ac:dyDescent="0.3">
      <c r="A11038">
        <v>17136</v>
      </c>
      <c r="B11038" s="1" t="s">
        <v>428</v>
      </c>
      <c r="C11038">
        <v>1927</v>
      </c>
      <c r="D11038" s="1" t="s">
        <v>98</v>
      </c>
      <c r="E11038">
        <v>153</v>
      </c>
      <c r="F11038" s="3">
        <v>1236166</v>
      </c>
      <c r="G11038" s="1" t="s">
        <v>872</v>
      </c>
      <c r="H11038">
        <v>485</v>
      </c>
      <c r="I11038" s="1" t="s">
        <v>1057</v>
      </c>
      <c r="J11038">
        <v>902376</v>
      </c>
      <c r="K11038" s="1" t="s">
        <v>1286</v>
      </c>
      <c r="L11038">
        <v>297054</v>
      </c>
      <c r="M11038" s="1" t="s">
        <v>1775</v>
      </c>
      <c r="N11038" s="1" t="str">
        <f t="shared" si="172"/>
        <v>1920-1929</v>
      </c>
    </row>
    <row r="11039" spans="1:14" hidden="1" x14ac:dyDescent="0.3">
      <c r="A11039">
        <v>17136</v>
      </c>
      <c r="B11039" s="1" t="s">
        <v>428</v>
      </c>
      <c r="C11039">
        <v>1927</v>
      </c>
      <c r="D11039" s="1" t="s">
        <v>98</v>
      </c>
      <c r="E11039">
        <v>153</v>
      </c>
      <c r="F11039" s="3">
        <v>1236166</v>
      </c>
      <c r="G11039" s="1" t="s">
        <v>872</v>
      </c>
      <c r="H11039">
        <v>485</v>
      </c>
      <c r="I11039" s="1" t="s">
        <v>1057</v>
      </c>
      <c r="J11039">
        <v>485</v>
      </c>
      <c r="K11039" s="1" t="s">
        <v>1057</v>
      </c>
      <c r="L11039">
        <v>375609</v>
      </c>
      <c r="M11039" s="1" t="s">
        <v>1773</v>
      </c>
      <c r="N11039" s="1" t="str">
        <f t="shared" si="172"/>
        <v>1920-1929</v>
      </c>
    </row>
    <row r="11040" spans="1:14" hidden="1" x14ac:dyDescent="0.3">
      <c r="A11040">
        <v>17136</v>
      </c>
      <c r="B11040" s="1" t="s">
        <v>428</v>
      </c>
      <c r="C11040">
        <v>1927</v>
      </c>
      <c r="D11040" s="1" t="s">
        <v>98</v>
      </c>
      <c r="E11040">
        <v>153</v>
      </c>
      <c r="F11040" s="3">
        <v>1236166</v>
      </c>
      <c r="G11040" s="1" t="s">
        <v>872</v>
      </c>
      <c r="H11040">
        <v>485</v>
      </c>
      <c r="I11040" s="1" t="s">
        <v>1057</v>
      </c>
      <c r="J11040">
        <v>485</v>
      </c>
      <c r="K11040" s="1" t="s">
        <v>1057</v>
      </c>
      <c r="L11040">
        <v>2154</v>
      </c>
      <c r="M11040" s="1" t="s">
        <v>1774</v>
      </c>
      <c r="N11040" s="1" t="str">
        <f t="shared" si="172"/>
        <v>1920-1929</v>
      </c>
    </row>
    <row r="11041" spans="1:14" hidden="1" x14ac:dyDescent="0.3">
      <c r="A11041">
        <v>17136</v>
      </c>
      <c r="B11041" s="1" t="s">
        <v>428</v>
      </c>
      <c r="C11041">
        <v>1927</v>
      </c>
      <c r="D11041" s="1" t="s">
        <v>98</v>
      </c>
      <c r="E11041">
        <v>153</v>
      </c>
      <c r="F11041" s="3">
        <v>1236166</v>
      </c>
      <c r="G11041" s="1" t="s">
        <v>872</v>
      </c>
      <c r="H11041">
        <v>485</v>
      </c>
      <c r="I11041" s="1" t="s">
        <v>1057</v>
      </c>
      <c r="J11041">
        <v>485</v>
      </c>
      <c r="K11041" s="1" t="s">
        <v>1057</v>
      </c>
      <c r="L11041">
        <v>297054</v>
      </c>
      <c r="M11041" s="1" t="s">
        <v>1775</v>
      </c>
      <c r="N11041" s="1" t="str">
        <f t="shared" si="172"/>
        <v>1920-1929</v>
      </c>
    </row>
    <row r="11042" spans="1:14" hidden="1" x14ac:dyDescent="0.3">
      <c r="A11042">
        <v>17136</v>
      </c>
      <c r="B11042" s="1" t="s">
        <v>428</v>
      </c>
      <c r="C11042">
        <v>1927</v>
      </c>
      <c r="D11042" s="1" t="s">
        <v>98</v>
      </c>
      <c r="E11042">
        <v>153</v>
      </c>
      <c r="F11042" s="3">
        <v>1236166</v>
      </c>
      <c r="G11042" s="1" t="s">
        <v>837</v>
      </c>
      <c r="H11042">
        <v>485</v>
      </c>
      <c r="I11042" s="1" t="s">
        <v>1057</v>
      </c>
      <c r="J11042">
        <v>902376</v>
      </c>
      <c r="K11042" s="1" t="s">
        <v>1286</v>
      </c>
      <c r="L11042">
        <v>375609</v>
      </c>
      <c r="M11042" s="1" t="s">
        <v>1773</v>
      </c>
      <c r="N11042" s="1" t="str">
        <f t="shared" si="172"/>
        <v>1920-1929</v>
      </c>
    </row>
    <row r="11043" spans="1:14" hidden="1" x14ac:dyDescent="0.3">
      <c r="A11043">
        <v>17136</v>
      </c>
      <c r="B11043" s="1" t="s">
        <v>428</v>
      </c>
      <c r="C11043">
        <v>1927</v>
      </c>
      <c r="D11043" s="1" t="s">
        <v>98</v>
      </c>
      <c r="E11043">
        <v>153</v>
      </c>
      <c r="F11043" s="3">
        <v>1236166</v>
      </c>
      <c r="G11043" s="1" t="s">
        <v>837</v>
      </c>
      <c r="H11043">
        <v>485</v>
      </c>
      <c r="I11043" s="1" t="s">
        <v>1057</v>
      </c>
      <c r="J11043">
        <v>902376</v>
      </c>
      <c r="K11043" s="1" t="s">
        <v>1286</v>
      </c>
      <c r="L11043">
        <v>2154</v>
      </c>
      <c r="M11043" s="1" t="s">
        <v>1774</v>
      </c>
      <c r="N11043" s="1" t="str">
        <f t="shared" si="172"/>
        <v>1920-1929</v>
      </c>
    </row>
    <row r="11044" spans="1:14" hidden="1" x14ac:dyDescent="0.3">
      <c r="A11044">
        <v>17136</v>
      </c>
      <c r="B11044" s="1" t="s">
        <v>428</v>
      </c>
      <c r="C11044">
        <v>1927</v>
      </c>
      <c r="D11044" s="1" t="s">
        <v>98</v>
      </c>
      <c r="E11044">
        <v>153</v>
      </c>
      <c r="F11044" s="3">
        <v>1236166</v>
      </c>
      <c r="G11044" s="1" t="s">
        <v>837</v>
      </c>
      <c r="H11044">
        <v>485</v>
      </c>
      <c r="I11044" s="1" t="s">
        <v>1057</v>
      </c>
      <c r="J11044">
        <v>902376</v>
      </c>
      <c r="K11044" s="1" t="s">
        <v>1286</v>
      </c>
      <c r="L11044">
        <v>297054</v>
      </c>
      <c r="M11044" s="1" t="s">
        <v>1775</v>
      </c>
      <c r="N11044" s="1" t="str">
        <f t="shared" si="172"/>
        <v>1920-1929</v>
      </c>
    </row>
    <row r="11045" spans="1:14" hidden="1" x14ac:dyDescent="0.3">
      <c r="A11045">
        <v>17136</v>
      </c>
      <c r="B11045" s="1" t="s">
        <v>428</v>
      </c>
      <c r="C11045">
        <v>1927</v>
      </c>
      <c r="D11045" s="1" t="s">
        <v>98</v>
      </c>
      <c r="E11045">
        <v>153</v>
      </c>
      <c r="F11045" s="3">
        <v>1236166</v>
      </c>
      <c r="G11045" s="1" t="s">
        <v>837</v>
      </c>
      <c r="H11045">
        <v>485</v>
      </c>
      <c r="I11045" s="1" t="s">
        <v>1057</v>
      </c>
      <c r="J11045">
        <v>485</v>
      </c>
      <c r="K11045" s="1" t="s">
        <v>1057</v>
      </c>
      <c r="L11045">
        <v>375609</v>
      </c>
      <c r="M11045" s="1" t="s">
        <v>1773</v>
      </c>
      <c r="N11045" s="1" t="str">
        <f t="shared" si="172"/>
        <v>1920-1929</v>
      </c>
    </row>
    <row r="11046" spans="1:14" hidden="1" x14ac:dyDescent="0.3">
      <c r="A11046">
        <v>17136</v>
      </c>
      <c r="B11046" s="1" t="s">
        <v>428</v>
      </c>
      <c r="C11046">
        <v>1927</v>
      </c>
      <c r="D11046" s="1" t="s">
        <v>98</v>
      </c>
      <c r="E11046">
        <v>153</v>
      </c>
      <c r="F11046" s="3">
        <v>1236166</v>
      </c>
      <c r="G11046" s="1" t="s">
        <v>837</v>
      </c>
      <c r="H11046">
        <v>485</v>
      </c>
      <c r="I11046" s="1" t="s">
        <v>1057</v>
      </c>
      <c r="J11046">
        <v>485</v>
      </c>
      <c r="K11046" s="1" t="s">
        <v>1057</v>
      </c>
      <c r="L11046">
        <v>2154</v>
      </c>
      <c r="M11046" s="1" t="s">
        <v>1774</v>
      </c>
      <c r="N11046" s="1" t="str">
        <f t="shared" si="172"/>
        <v>1920-1929</v>
      </c>
    </row>
    <row r="11047" spans="1:14" hidden="1" x14ac:dyDescent="0.3">
      <c r="A11047">
        <v>17136</v>
      </c>
      <c r="B11047" s="1" t="s">
        <v>428</v>
      </c>
      <c r="C11047">
        <v>1927</v>
      </c>
      <c r="D11047" s="1" t="s">
        <v>98</v>
      </c>
      <c r="E11047">
        <v>153</v>
      </c>
      <c r="F11047" s="3">
        <v>1236166</v>
      </c>
      <c r="G11047" s="1" t="s">
        <v>837</v>
      </c>
      <c r="H11047">
        <v>485</v>
      </c>
      <c r="I11047" s="1" t="s">
        <v>1057</v>
      </c>
      <c r="J11047">
        <v>485</v>
      </c>
      <c r="K11047" s="1" t="s">
        <v>1057</v>
      </c>
      <c r="L11047">
        <v>297054</v>
      </c>
      <c r="M11047" s="1" t="s">
        <v>1775</v>
      </c>
      <c r="N11047" s="1" t="str">
        <f t="shared" si="172"/>
        <v>1920-1929</v>
      </c>
    </row>
    <row r="11048" spans="1:14" hidden="1" x14ac:dyDescent="0.3">
      <c r="A11048">
        <v>17136</v>
      </c>
      <c r="B11048" s="1" t="s">
        <v>428</v>
      </c>
      <c r="C11048">
        <v>1927</v>
      </c>
      <c r="D11048" s="1" t="s">
        <v>98</v>
      </c>
      <c r="E11048">
        <v>153</v>
      </c>
      <c r="F11048" s="3">
        <v>1236166</v>
      </c>
      <c r="G11048" s="1" t="s">
        <v>870</v>
      </c>
      <c r="H11048">
        <v>485</v>
      </c>
      <c r="I11048" s="1" t="s">
        <v>1057</v>
      </c>
      <c r="J11048">
        <v>902376</v>
      </c>
      <c r="K11048" s="1" t="s">
        <v>1286</v>
      </c>
      <c r="L11048">
        <v>375609</v>
      </c>
      <c r="M11048" s="1" t="s">
        <v>1773</v>
      </c>
      <c r="N11048" s="1" t="str">
        <f t="shared" si="172"/>
        <v>1920-1929</v>
      </c>
    </row>
    <row r="11049" spans="1:14" hidden="1" x14ac:dyDescent="0.3">
      <c r="A11049">
        <v>17136</v>
      </c>
      <c r="B11049" s="1" t="s">
        <v>428</v>
      </c>
      <c r="C11049">
        <v>1927</v>
      </c>
      <c r="D11049" s="1" t="s">
        <v>98</v>
      </c>
      <c r="E11049">
        <v>153</v>
      </c>
      <c r="F11049" s="3">
        <v>1236166</v>
      </c>
      <c r="G11049" s="1" t="s">
        <v>870</v>
      </c>
      <c r="H11049">
        <v>485</v>
      </c>
      <c r="I11049" s="1" t="s">
        <v>1057</v>
      </c>
      <c r="J11049">
        <v>902376</v>
      </c>
      <c r="K11049" s="1" t="s">
        <v>1286</v>
      </c>
      <c r="L11049">
        <v>2154</v>
      </c>
      <c r="M11049" s="1" t="s">
        <v>1774</v>
      </c>
      <c r="N11049" s="1" t="str">
        <f t="shared" si="172"/>
        <v>1920-1929</v>
      </c>
    </row>
    <row r="11050" spans="1:14" hidden="1" x14ac:dyDescent="0.3">
      <c r="A11050">
        <v>17136</v>
      </c>
      <c r="B11050" s="1" t="s">
        <v>428</v>
      </c>
      <c r="C11050">
        <v>1927</v>
      </c>
      <c r="D11050" s="1" t="s">
        <v>98</v>
      </c>
      <c r="E11050">
        <v>153</v>
      </c>
      <c r="F11050" s="3">
        <v>1236166</v>
      </c>
      <c r="G11050" s="1" t="s">
        <v>870</v>
      </c>
      <c r="H11050">
        <v>485</v>
      </c>
      <c r="I11050" s="1" t="s">
        <v>1057</v>
      </c>
      <c r="J11050">
        <v>902376</v>
      </c>
      <c r="K11050" s="1" t="s">
        <v>1286</v>
      </c>
      <c r="L11050">
        <v>297054</v>
      </c>
      <c r="M11050" s="1" t="s">
        <v>1775</v>
      </c>
      <c r="N11050" s="1" t="str">
        <f t="shared" si="172"/>
        <v>1920-1929</v>
      </c>
    </row>
    <row r="11051" spans="1:14" hidden="1" x14ac:dyDescent="0.3">
      <c r="A11051">
        <v>17136</v>
      </c>
      <c r="B11051" s="1" t="s">
        <v>428</v>
      </c>
      <c r="C11051">
        <v>1927</v>
      </c>
      <c r="D11051" s="1" t="s">
        <v>98</v>
      </c>
      <c r="E11051">
        <v>153</v>
      </c>
      <c r="F11051" s="3">
        <v>1236166</v>
      </c>
      <c r="G11051" s="1" t="s">
        <v>870</v>
      </c>
      <c r="H11051">
        <v>485</v>
      </c>
      <c r="I11051" s="1" t="s">
        <v>1057</v>
      </c>
      <c r="J11051">
        <v>485</v>
      </c>
      <c r="K11051" s="1" t="s">
        <v>1057</v>
      </c>
      <c r="L11051">
        <v>375609</v>
      </c>
      <c r="M11051" s="1" t="s">
        <v>1773</v>
      </c>
      <c r="N11051" s="1" t="str">
        <f t="shared" si="172"/>
        <v>1920-1929</v>
      </c>
    </row>
    <row r="11052" spans="1:14" hidden="1" x14ac:dyDescent="0.3">
      <c r="A11052">
        <v>17136</v>
      </c>
      <c r="B11052" s="1" t="s">
        <v>428</v>
      </c>
      <c r="C11052">
        <v>1927</v>
      </c>
      <c r="D11052" s="1" t="s">
        <v>98</v>
      </c>
      <c r="E11052">
        <v>153</v>
      </c>
      <c r="F11052" s="3">
        <v>1236166</v>
      </c>
      <c r="G11052" s="1" t="s">
        <v>870</v>
      </c>
      <c r="H11052">
        <v>485</v>
      </c>
      <c r="I11052" s="1" t="s">
        <v>1057</v>
      </c>
      <c r="J11052">
        <v>485</v>
      </c>
      <c r="K11052" s="1" t="s">
        <v>1057</v>
      </c>
      <c r="L11052">
        <v>2154</v>
      </c>
      <c r="M11052" s="1" t="s">
        <v>1774</v>
      </c>
      <c r="N11052" s="1" t="str">
        <f t="shared" si="172"/>
        <v>1920-1929</v>
      </c>
    </row>
    <row r="11053" spans="1:14" hidden="1" x14ac:dyDescent="0.3">
      <c r="A11053">
        <v>17136</v>
      </c>
      <c r="B11053" s="1" t="s">
        <v>428</v>
      </c>
      <c r="C11053">
        <v>1927</v>
      </c>
      <c r="D11053" s="1" t="s">
        <v>98</v>
      </c>
      <c r="E11053">
        <v>153</v>
      </c>
      <c r="F11053" s="3">
        <v>1236166</v>
      </c>
      <c r="G11053" s="1" t="s">
        <v>870</v>
      </c>
      <c r="H11053">
        <v>485</v>
      </c>
      <c r="I11053" s="1" t="s">
        <v>1057</v>
      </c>
      <c r="J11053">
        <v>485</v>
      </c>
      <c r="K11053" s="1" t="s">
        <v>1057</v>
      </c>
      <c r="L11053">
        <v>297054</v>
      </c>
      <c r="M11053" s="1" t="s">
        <v>1775</v>
      </c>
      <c r="N11053" s="1" t="str">
        <f t="shared" si="172"/>
        <v>1920-1929</v>
      </c>
    </row>
    <row r="11054" spans="1:14" hidden="1" x14ac:dyDescent="0.3">
      <c r="A11054">
        <v>17136</v>
      </c>
      <c r="B11054" s="1" t="s">
        <v>428</v>
      </c>
      <c r="C11054">
        <v>1927</v>
      </c>
      <c r="D11054" s="1" t="s">
        <v>98</v>
      </c>
      <c r="E11054">
        <v>153</v>
      </c>
      <c r="F11054" s="3">
        <v>1236166</v>
      </c>
      <c r="G11054" s="1" t="s">
        <v>917</v>
      </c>
      <c r="H11054">
        <v>485</v>
      </c>
      <c r="I11054" s="1" t="s">
        <v>1057</v>
      </c>
      <c r="J11054">
        <v>902376</v>
      </c>
      <c r="K11054" s="1" t="s">
        <v>1286</v>
      </c>
      <c r="L11054">
        <v>375609</v>
      </c>
      <c r="M11054" s="1" t="s">
        <v>1773</v>
      </c>
      <c r="N11054" s="1" t="str">
        <f t="shared" si="172"/>
        <v>1920-1929</v>
      </c>
    </row>
    <row r="11055" spans="1:14" hidden="1" x14ac:dyDescent="0.3">
      <c r="A11055">
        <v>17136</v>
      </c>
      <c r="B11055" s="1" t="s">
        <v>428</v>
      </c>
      <c r="C11055">
        <v>1927</v>
      </c>
      <c r="D11055" s="1" t="s">
        <v>98</v>
      </c>
      <c r="E11055">
        <v>153</v>
      </c>
      <c r="F11055" s="3">
        <v>1236166</v>
      </c>
      <c r="G11055" s="1" t="s">
        <v>917</v>
      </c>
      <c r="H11055">
        <v>485</v>
      </c>
      <c r="I11055" s="1" t="s">
        <v>1057</v>
      </c>
      <c r="J11055">
        <v>902376</v>
      </c>
      <c r="K11055" s="1" t="s">
        <v>1286</v>
      </c>
      <c r="L11055">
        <v>2154</v>
      </c>
      <c r="M11055" s="1" t="s">
        <v>1774</v>
      </c>
      <c r="N11055" s="1" t="str">
        <f t="shared" si="172"/>
        <v>1920-1929</v>
      </c>
    </row>
    <row r="11056" spans="1:14" hidden="1" x14ac:dyDescent="0.3">
      <c r="A11056">
        <v>17136</v>
      </c>
      <c r="B11056" s="1" t="s">
        <v>428</v>
      </c>
      <c r="C11056">
        <v>1927</v>
      </c>
      <c r="D11056" s="1" t="s">
        <v>98</v>
      </c>
      <c r="E11056">
        <v>153</v>
      </c>
      <c r="F11056" s="3">
        <v>1236166</v>
      </c>
      <c r="G11056" s="1" t="s">
        <v>917</v>
      </c>
      <c r="H11056">
        <v>485</v>
      </c>
      <c r="I11056" s="1" t="s">
        <v>1057</v>
      </c>
      <c r="J11056">
        <v>902376</v>
      </c>
      <c r="K11056" s="1" t="s">
        <v>1286</v>
      </c>
      <c r="L11056">
        <v>297054</v>
      </c>
      <c r="M11056" s="1" t="s">
        <v>1775</v>
      </c>
      <c r="N11056" s="1" t="str">
        <f t="shared" si="172"/>
        <v>1920-1929</v>
      </c>
    </row>
    <row r="11057" spans="1:14" hidden="1" x14ac:dyDescent="0.3">
      <c r="A11057">
        <v>17136</v>
      </c>
      <c r="B11057" s="1" t="s">
        <v>428</v>
      </c>
      <c r="C11057">
        <v>1927</v>
      </c>
      <c r="D11057" s="1" t="s">
        <v>98</v>
      </c>
      <c r="E11057">
        <v>153</v>
      </c>
      <c r="F11057" s="3">
        <v>1236166</v>
      </c>
      <c r="G11057" s="1" t="s">
        <v>917</v>
      </c>
      <c r="H11057">
        <v>485</v>
      </c>
      <c r="I11057" s="1" t="s">
        <v>1057</v>
      </c>
      <c r="J11057">
        <v>485</v>
      </c>
      <c r="K11057" s="1" t="s">
        <v>1057</v>
      </c>
      <c r="L11057">
        <v>375609</v>
      </c>
      <c r="M11057" s="1" t="s">
        <v>1773</v>
      </c>
      <c r="N11057" s="1" t="str">
        <f t="shared" si="172"/>
        <v>1920-1929</v>
      </c>
    </row>
    <row r="11058" spans="1:14" hidden="1" x14ac:dyDescent="0.3">
      <c r="A11058">
        <v>17136</v>
      </c>
      <c r="B11058" s="1" t="s">
        <v>428</v>
      </c>
      <c r="C11058">
        <v>1927</v>
      </c>
      <c r="D11058" s="1" t="s">
        <v>98</v>
      </c>
      <c r="E11058">
        <v>153</v>
      </c>
      <c r="F11058" s="3">
        <v>1236166</v>
      </c>
      <c r="G11058" s="1" t="s">
        <v>917</v>
      </c>
      <c r="H11058">
        <v>485</v>
      </c>
      <c r="I11058" s="1" t="s">
        <v>1057</v>
      </c>
      <c r="J11058">
        <v>485</v>
      </c>
      <c r="K11058" s="1" t="s">
        <v>1057</v>
      </c>
      <c r="L11058">
        <v>2154</v>
      </c>
      <c r="M11058" s="1" t="s">
        <v>1774</v>
      </c>
      <c r="N11058" s="1" t="str">
        <f t="shared" si="172"/>
        <v>1920-1929</v>
      </c>
    </row>
    <row r="11059" spans="1:14" hidden="1" x14ac:dyDescent="0.3">
      <c r="A11059">
        <v>17136</v>
      </c>
      <c r="B11059" s="1" t="s">
        <v>428</v>
      </c>
      <c r="C11059">
        <v>1927</v>
      </c>
      <c r="D11059" s="1" t="s">
        <v>98</v>
      </c>
      <c r="E11059">
        <v>153</v>
      </c>
      <c r="F11059" s="3">
        <v>1236166</v>
      </c>
      <c r="G11059" s="1" t="s">
        <v>917</v>
      </c>
      <c r="H11059">
        <v>485</v>
      </c>
      <c r="I11059" s="1" t="s">
        <v>1057</v>
      </c>
      <c r="J11059">
        <v>485</v>
      </c>
      <c r="K11059" s="1" t="s">
        <v>1057</v>
      </c>
      <c r="L11059">
        <v>297054</v>
      </c>
      <c r="M11059" s="1" t="s">
        <v>1775</v>
      </c>
      <c r="N11059" s="1" t="str">
        <f t="shared" si="172"/>
        <v>1920-1929</v>
      </c>
    </row>
    <row r="11060" spans="1:14" hidden="1" x14ac:dyDescent="0.3">
      <c r="A11060">
        <v>17136</v>
      </c>
      <c r="B11060" s="1" t="s">
        <v>428</v>
      </c>
      <c r="C11060">
        <v>1927</v>
      </c>
      <c r="D11060" s="1" t="s">
        <v>98</v>
      </c>
      <c r="E11060">
        <v>153</v>
      </c>
      <c r="F11060" s="3">
        <v>1236166</v>
      </c>
      <c r="G11060" s="1" t="s">
        <v>840</v>
      </c>
      <c r="H11060">
        <v>485</v>
      </c>
      <c r="I11060" s="1" t="s">
        <v>1057</v>
      </c>
      <c r="J11060">
        <v>902376</v>
      </c>
      <c r="K11060" s="1" t="s">
        <v>1286</v>
      </c>
      <c r="L11060">
        <v>375609</v>
      </c>
      <c r="M11060" s="1" t="s">
        <v>1773</v>
      </c>
      <c r="N11060" s="1" t="str">
        <f t="shared" si="172"/>
        <v>1920-1929</v>
      </c>
    </row>
    <row r="11061" spans="1:14" hidden="1" x14ac:dyDescent="0.3">
      <c r="A11061">
        <v>17136</v>
      </c>
      <c r="B11061" s="1" t="s">
        <v>428</v>
      </c>
      <c r="C11061">
        <v>1927</v>
      </c>
      <c r="D11061" s="1" t="s">
        <v>98</v>
      </c>
      <c r="E11061">
        <v>153</v>
      </c>
      <c r="F11061" s="3">
        <v>1236166</v>
      </c>
      <c r="G11061" s="1" t="s">
        <v>840</v>
      </c>
      <c r="H11061">
        <v>485</v>
      </c>
      <c r="I11061" s="1" t="s">
        <v>1057</v>
      </c>
      <c r="J11061">
        <v>902376</v>
      </c>
      <c r="K11061" s="1" t="s">
        <v>1286</v>
      </c>
      <c r="L11061">
        <v>2154</v>
      </c>
      <c r="M11061" s="1" t="s">
        <v>1774</v>
      </c>
      <c r="N11061" s="1" t="str">
        <f t="shared" si="172"/>
        <v>1920-1929</v>
      </c>
    </row>
    <row r="11062" spans="1:14" hidden="1" x14ac:dyDescent="0.3">
      <c r="A11062">
        <v>17136</v>
      </c>
      <c r="B11062" s="1" t="s">
        <v>428</v>
      </c>
      <c r="C11062">
        <v>1927</v>
      </c>
      <c r="D11062" s="1" t="s">
        <v>98</v>
      </c>
      <c r="E11062">
        <v>153</v>
      </c>
      <c r="F11062" s="3">
        <v>1236166</v>
      </c>
      <c r="G11062" s="1" t="s">
        <v>840</v>
      </c>
      <c r="H11062">
        <v>485</v>
      </c>
      <c r="I11062" s="1" t="s">
        <v>1057</v>
      </c>
      <c r="J11062">
        <v>902376</v>
      </c>
      <c r="K11062" s="1" t="s">
        <v>1286</v>
      </c>
      <c r="L11062">
        <v>297054</v>
      </c>
      <c r="M11062" s="1" t="s">
        <v>1775</v>
      </c>
      <c r="N11062" s="1" t="str">
        <f t="shared" si="172"/>
        <v>1920-1929</v>
      </c>
    </row>
    <row r="11063" spans="1:14" hidden="1" x14ac:dyDescent="0.3">
      <c r="A11063">
        <v>17136</v>
      </c>
      <c r="B11063" s="1" t="s">
        <v>428</v>
      </c>
      <c r="C11063">
        <v>1927</v>
      </c>
      <c r="D11063" s="1" t="s">
        <v>98</v>
      </c>
      <c r="E11063">
        <v>153</v>
      </c>
      <c r="F11063" s="3">
        <v>1236166</v>
      </c>
      <c r="G11063" s="1" t="s">
        <v>840</v>
      </c>
      <c r="H11063">
        <v>485</v>
      </c>
      <c r="I11063" s="1" t="s">
        <v>1057</v>
      </c>
      <c r="J11063">
        <v>485</v>
      </c>
      <c r="K11063" s="1" t="s">
        <v>1057</v>
      </c>
      <c r="L11063">
        <v>375609</v>
      </c>
      <c r="M11063" s="1" t="s">
        <v>1773</v>
      </c>
      <c r="N11063" s="1" t="str">
        <f t="shared" si="172"/>
        <v>1920-1929</v>
      </c>
    </row>
    <row r="11064" spans="1:14" hidden="1" x14ac:dyDescent="0.3">
      <c r="A11064">
        <v>17136</v>
      </c>
      <c r="B11064" s="1" t="s">
        <v>428</v>
      </c>
      <c r="C11064">
        <v>1927</v>
      </c>
      <c r="D11064" s="1" t="s">
        <v>98</v>
      </c>
      <c r="E11064">
        <v>153</v>
      </c>
      <c r="F11064" s="3">
        <v>1236166</v>
      </c>
      <c r="G11064" s="1" t="s">
        <v>840</v>
      </c>
      <c r="H11064">
        <v>485</v>
      </c>
      <c r="I11064" s="1" t="s">
        <v>1057</v>
      </c>
      <c r="J11064">
        <v>485</v>
      </c>
      <c r="K11064" s="1" t="s">
        <v>1057</v>
      </c>
      <c r="L11064">
        <v>2154</v>
      </c>
      <c r="M11064" s="1" t="s">
        <v>1774</v>
      </c>
      <c r="N11064" s="1" t="str">
        <f t="shared" si="172"/>
        <v>1920-1929</v>
      </c>
    </row>
    <row r="11065" spans="1:14" hidden="1" x14ac:dyDescent="0.3">
      <c r="A11065">
        <v>17136</v>
      </c>
      <c r="B11065" s="1" t="s">
        <v>428</v>
      </c>
      <c r="C11065">
        <v>1927</v>
      </c>
      <c r="D11065" s="1" t="s">
        <v>98</v>
      </c>
      <c r="E11065">
        <v>153</v>
      </c>
      <c r="F11065" s="3">
        <v>1236166</v>
      </c>
      <c r="G11065" s="1" t="s">
        <v>840</v>
      </c>
      <c r="H11065">
        <v>485</v>
      </c>
      <c r="I11065" s="1" t="s">
        <v>1057</v>
      </c>
      <c r="J11065">
        <v>485</v>
      </c>
      <c r="K11065" s="1" t="s">
        <v>1057</v>
      </c>
      <c r="L11065">
        <v>297054</v>
      </c>
      <c r="M11065" s="1" t="s">
        <v>1775</v>
      </c>
      <c r="N11065" s="1" t="str">
        <f t="shared" si="172"/>
        <v>1920-1929</v>
      </c>
    </row>
    <row r="11066" spans="1:14" hidden="1" x14ac:dyDescent="0.3">
      <c r="A11066">
        <v>17136</v>
      </c>
      <c r="B11066" s="1" t="s">
        <v>428</v>
      </c>
      <c r="C11066">
        <v>1927</v>
      </c>
      <c r="D11066" s="1" t="s">
        <v>98</v>
      </c>
      <c r="E11066">
        <v>153</v>
      </c>
      <c r="F11066" s="3">
        <v>1236166</v>
      </c>
      <c r="G11066" s="1" t="s">
        <v>871</v>
      </c>
      <c r="H11066">
        <v>485</v>
      </c>
      <c r="I11066" s="1" t="s">
        <v>1057</v>
      </c>
      <c r="J11066">
        <v>902376</v>
      </c>
      <c r="K11066" s="1" t="s">
        <v>1286</v>
      </c>
      <c r="L11066">
        <v>375609</v>
      </c>
      <c r="M11066" s="1" t="s">
        <v>1773</v>
      </c>
      <c r="N11066" s="1" t="str">
        <f t="shared" si="172"/>
        <v>1920-1929</v>
      </c>
    </row>
    <row r="11067" spans="1:14" hidden="1" x14ac:dyDescent="0.3">
      <c r="A11067">
        <v>17136</v>
      </c>
      <c r="B11067" s="1" t="s">
        <v>428</v>
      </c>
      <c r="C11067">
        <v>1927</v>
      </c>
      <c r="D11067" s="1" t="s">
        <v>98</v>
      </c>
      <c r="E11067">
        <v>153</v>
      </c>
      <c r="F11067" s="3">
        <v>1236166</v>
      </c>
      <c r="G11067" s="1" t="s">
        <v>871</v>
      </c>
      <c r="H11067">
        <v>485</v>
      </c>
      <c r="I11067" s="1" t="s">
        <v>1057</v>
      </c>
      <c r="J11067">
        <v>902376</v>
      </c>
      <c r="K11067" s="1" t="s">
        <v>1286</v>
      </c>
      <c r="L11067">
        <v>2154</v>
      </c>
      <c r="M11067" s="1" t="s">
        <v>1774</v>
      </c>
      <c r="N11067" s="1" t="str">
        <f t="shared" si="172"/>
        <v>1920-1929</v>
      </c>
    </row>
    <row r="11068" spans="1:14" hidden="1" x14ac:dyDescent="0.3">
      <c r="A11068">
        <v>17136</v>
      </c>
      <c r="B11068" s="1" t="s">
        <v>428</v>
      </c>
      <c r="C11068">
        <v>1927</v>
      </c>
      <c r="D11068" s="1" t="s">
        <v>98</v>
      </c>
      <c r="E11068">
        <v>153</v>
      </c>
      <c r="F11068" s="3">
        <v>1236166</v>
      </c>
      <c r="G11068" s="1" t="s">
        <v>871</v>
      </c>
      <c r="H11068">
        <v>485</v>
      </c>
      <c r="I11068" s="1" t="s">
        <v>1057</v>
      </c>
      <c r="J11068">
        <v>902376</v>
      </c>
      <c r="K11068" s="1" t="s">
        <v>1286</v>
      </c>
      <c r="L11068">
        <v>297054</v>
      </c>
      <c r="M11068" s="1" t="s">
        <v>1775</v>
      </c>
      <c r="N11068" s="1" t="str">
        <f t="shared" si="172"/>
        <v>1920-1929</v>
      </c>
    </row>
    <row r="11069" spans="1:14" hidden="1" x14ac:dyDescent="0.3">
      <c r="A11069">
        <v>17136</v>
      </c>
      <c r="B11069" s="1" t="s">
        <v>428</v>
      </c>
      <c r="C11069">
        <v>1927</v>
      </c>
      <c r="D11069" s="1" t="s">
        <v>98</v>
      </c>
      <c r="E11069">
        <v>153</v>
      </c>
      <c r="F11069" s="3">
        <v>1236166</v>
      </c>
      <c r="G11069" s="1" t="s">
        <v>871</v>
      </c>
      <c r="H11069">
        <v>485</v>
      </c>
      <c r="I11069" s="1" t="s">
        <v>1057</v>
      </c>
      <c r="J11069">
        <v>485</v>
      </c>
      <c r="K11069" s="1" t="s">
        <v>1057</v>
      </c>
      <c r="L11069">
        <v>375609</v>
      </c>
      <c r="M11069" s="1" t="s">
        <v>1773</v>
      </c>
      <c r="N11069" s="1" t="str">
        <f t="shared" si="172"/>
        <v>1920-1929</v>
      </c>
    </row>
    <row r="11070" spans="1:14" hidden="1" x14ac:dyDescent="0.3">
      <c r="A11070">
        <v>17136</v>
      </c>
      <c r="B11070" s="1" t="s">
        <v>428</v>
      </c>
      <c r="C11070">
        <v>1927</v>
      </c>
      <c r="D11070" s="1" t="s">
        <v>98</v>
      </c>
      <c r="E11070">
        <v>153</v>
      </c>
      <c r="F11070" s="3">
        <v>1236166</v>
      </c>
      <c r="G11070" s="1" t="s">
        <v>871</v>
      </c>
      <c r="H11070">
        <v>485</v>
      </c>
      <c r="I11070" s="1" t="s">
        <v>1057</v>
      </c>
      <c r="J11070">
        <v>485</v>
      </c>
      <c r="K11070" s="1" t="s">
        <v>1057</v>
      </c>
      <c r="L11070">
        <v>2154</v>
      </c>
      <c r="M11070" s="1" t="s">
        <v>1774</v>
      </c>
      <c r="N11070" s="1" t="str">
        <f t="shared" si="172"/>
        <v>1920-1929</v>
      </c>
    </row>
    <row r="11071" spans="1:14" hidden="1" x14ac:dyDescent="0.3">
      <c r="A11071">
        <v>17136</v>
      </c>
      <c r="B11071" s="1" t="s">
        <v>428</v>
      </c>
      <c r="C11071">
        <v>1927</v>
      </c>
      <c r="D11071" s="1" t="s">
        <v>98</v>
      </c>
      <c r="E11071">
        <v>153</v>
      </c>
      <c r="F11071" s="3">
        <v>1236166</v>
      </c>
      <c r="G11071" s="1" t="s">
        <v>871</v>
      </c>
      <c r="H11071">
        <v>485</v>
      </c>
      <c r="I11071" s="1" t="s">
        <v>1057</v>
      </c>
      <c r="J11071">
        <v>485</v>
      </c>
      <c r="K11071" s="1" t="s">
        <v>1057</v>
      </c>
      <c r="L11071">
        <v>297054</v>
      </c>
      <c r="M11071" s="1" t="s">
        <v>1775</v>
      </c>
      <c r="N11071" s="1" t="str">
        <f t="shared" si="172"/>
        <v>1920-1929</v>
      </c>
    </row>
    <row r="11072" spans="1:14" hidden="1" x14ac:dyDescent="0.3">
      <c r="A11072">
        <v>26548265</v>
      </c>
      <c r="B11072" s="1" t="s">
        <v>736</v>
      </c>
      <c r="C11072">
        <v>2024</v>
      </c>
      <c r="D11072" s="1"/>
      <c r="E11072">
        <v>141</v>
      </c>
      <c r="F11072" s="3">
        <v>975543</v>
      </c>
      <c r="G11072" s="1" t="s">
        <v>918</v>
      </c>
      <c r="H11072">
        <v>9204865</v>
      </c>
      <c r="I11072" s="1" t="s">
        <v>1128</v>
      </c>
      <c r="J11072">
        <v>9204865</v>
      </c>
      <c r="K11072" s="1" t="s">
        <v>1128</v>
      </c>
      <c r="L11072">
        <v>4043111</v>
      </c>
      <c r="M11072" s="1" t="s">
        <v>1977</v>
      </c>
      <c r="N11072" s="1" t="str">
        <f t="shared" si="172"/>
        <v>2020-2029</v>
      </c>
    </row>
    <row r="11073" spans="1:14" hidden="1" x14ac:dyDescent="0.3">
      <c r="A11073">
        <v>26548265</v>
      </c>
      <c r="B11073" s="1" t="s">
        <v>736</v>
      </c>
      <c r="C11073">
        <v>2024</v>
      </c>
      <c r="D11073" s="1"/>
      <c r="E11073">
        <v>141</v>
      </c>
      <c r="F11073" s="3">
        <v>975543</v>
      </c>
      <c r="G11073" s="1" t="s">
        <v>918</v>
      </c>
      <c r="H11073">
        <v>9204865</v>
      </c>
      <c r="I11073" s="1" t="s">
        <v>1128</v>
      </c>
      <c r="J11073">
        <v>9204865</v>
      </c>
      <c r="K11073" s="1" t="s">
        <v>1128</v>
      </c>
      <c r="L11073">
        <v>440604</v>
      </c>
      <c r="M11073" s="1" t="s">
        <v>1150</v>
      </c>
      <c r="N11073" s="1" t="str">
        <f t="shared" si="172"/>
        <v>2020-2029</v>
      </c>
    </row>
    <row r="11074" spans="1:14" hidden="1" x14ac:dyDescent="0.3">
      <c r="A11074">
        <v>26548265</v>
      </c>
      <c r="B11074" s="1" t="s">
        <v>736</v>
      </c>
      <c r="C11074">
        <v>2024</v>
      </c>
      <c r="D11074" s="1"/>
      <c r="E11074">
        <v>141</v>
      </c>
      <c r="F11074" s="3">
        <v>975543</v>
      </c>
      <c r="G11074" s="1" t="s">
        <v>918</v>
      </c>
      <c r="H11074">
        <v>9204865</v>
      </c>
      <c r="I11074" s="1" t="s">
        <v>1128</v>
      </c>
      <c r="J11074">
        <v>9204865</v>
      </c>
      <c r="K11074" s="1" t="s">
        <v>1128</v>
      </c>
      <c r="L11074">
        <v>1952830</v>
      </c>
      <c r="M11074" s="1" t="s">
        <v>1978</v>
      </c>
      <c r="N11074" s="1" t="str">
        <f t="shared" ref="N11074:N11137" si="173">INT(C11074/10)*10 &amp; "-" &amp; INT(C11074/10)*10+9</f>
        <v>2020-2029</v>
      </c>
    </row>
    <row r="11075" spans="1:14" hidden="1" x14ac:dyDescent="0.3">
      <c r="A11075">
        <v>26548265</v>
      </c>
      <c r="B11075" s="1" t="s">
        <v>736</v>
      </c>
      <c r="C11075">
        <v>2024</v>
      </c>
      <c r="D11075" s="1"/>
      <c r="E11075">
        <v>141</v>
      </c>
      <c r="F11075" s="3">
        <v>975543</v>
      </c>
      <c r="G11075" s="1" t="s">
        <v>846</v>
      </c>
      <c r="H11075">
        <v>9204865</v>
      </c>
      <c r="I11075" s="1" t="s">
        <v>1128</v>
      </c>
      <c r="J11075">
        <v>9204865</v>
      </c>
      <c r="K11075" s="1" t="s">
        <v>1128</v>
      </c>
      <c r="L11075">
        <v>4043111</v>
      </c>
      <c r="M11075" s="1" t="s">
        <v>1977</v>
      </c>
      <c r="N11075" s="1" t="str">
        <f t="shared" si="173"/>
        <v>2020-2029</v>
      </c>
    </row>
    <row r="11076" spans="1:14" hidden="1" x14ac:dyDescent="0.3">
      <c r="A11076">
        <v>26548265</v>
      </c>
      <c r="B11076" s="1" t="s">
        <v>736</v>
      </c>
      <c r="C11076">
        <v>2024</v>
      </c>
      <c r="D11076" s="1"/>
      <c r="E11076">
        <v>141</v>
      </c>
      <c r="F11076" s="3">
        <v>975543</v>
      </c>
      <c r="G11076" s="1" t="s">
        <v>846</v>
      </c>
      <c r="H11076">
        <v>9204865</v>
      </c>
      <c r="I11076" s="1" t="s">
        <v>1128</v>
      </c>
      <c r="J11076">
        <v>9204865</v>
      </c>
      <c r="K11076" s="1" t="s">
        <v>1128</v>
      </c>
      <c r="L11076">
        <v>440604</v>
      </c>
      <c r="M11076" s="1" t="s">
        <v>1150</v>
      </c>
      <c r="N11076" s="1" t="str">
        <f t="shared" si="173"/>
        <v>2020-2029</v>
      </c>
    </row>
    <row r="11077" spans="1:14" hidden="1" x14ac:dyDescent="0.3">
      <c r="A11077">
        <v>26548265</v>
      </c>
      <c r="B11077" s="1" t="s">
        <v>736</v>
      </c>
      <c r="C11077">
        <v>2024</v>
      </c>
      <c r="D11077" s="1"/>
      <c r="E11077">
        <v>141</v>
      </c>
      <c r="F11077" s="3">
        <v>975543</v>
      </c>
      <c r="G11077" s="1" t="s">
        <v>846</v>
      </c>
      <c r="H11077">
        <v>9204865</v>
      </c>
      <c r="I11077" s="1" t="s">
        <v>1128</v>
      </c>
      <c r="J11077">
        <v>9204865</v>
      </c>
      <c r="K11077" s="1" t="s">
        <v>1128</v>
      </c>
      <c r="L11077">
        <v>1952830</v>
      </c>
      <c r="M11077" s="1" t="s">
        <v>1978</v>
      </c>
      <c r="N11077" s="1" t="str">
        <f t="shared" si="173"/>
        <v>2020-2029</v>
      </c>
    </row>
    <row r="11078" spans="1:14" hidden="1" x14ac:dyDescent="0.3">
      <c r="A11078">
        <v>26548265</v>
      </c>
      <c r="B11078" s="1" t="s">
        <v>736</v>
      </c>
      <c r="C11078">
        <v>2024</v>
      </c>
      <c r="D11078" s="1"/>
      <c r="E11078">
        <v>141</v>
      </c>
      <c r="F11078" s="3">
        <v>975543</v>
      </c>
      <c r="G11078" s="1" t="s">
        <v>843</v>
      </c>
      <c r="H11078">
        <v>9204865</v>
      </c>
      <c r="I11078" s="1" t="s">
        <v>1128</v>
      </c>
      <c r="J11078">
        <v>9204865</v>
      </c>
      <c r="K11078" s="1" t="s">
        <v>1128</v>
      </c>
      <c r="L11078">
        <v>4043111</v>
      </c>
      <c r="M11078" s="1" t="s">
        <v>1977</v>
      </c>
      <c r="N11078" s="1" t="str">
        <f t="shared" si="173"/>
        <v>2020-2029</v>
      </c>
    </row>
    <row r="11079" spans="1:14" hidden="1" x14ac:dyDescent="0.3">
      <c r="A11079">
        <v>26548265</v>
      </c>
      <c r="B11079" s="1" t="s">
        <v>736</v>
      </c>
      <c r="C11079">
        <v>2024</v>
      </c>
      <c r="D11079" s="1"/>
      <c r="E11079">
        <v>141</v>
      </c>
      <c r="F11079" s="3">
        <v>975543</v>
      </c>
      <c r="G11079" s="1" t="s">
        <v>843</v>
      </c>
      <c r="H11079">
        <v>9204865</v>
      </c>
      <c r="I11079" s="1" t="s">
        <v>1128</v>
      </c>
      <c r="J11079">
        <v>9204865</v>
      </c>
      <c r="K11079" s="1" t="s">
        <v>1128</v>
      </c>
      <c r="L11079">
        <v>440604</v>
      </c>
      <c r="M11079" s="1" t="s">
        <v>1150</v>
      </c>
      <c r="N11079" s="1" t="str">
        <f t="shared" si="173"/>
        <v>2020-2029</v>
      </c>
    </row>
    <row r="11080" spans="1:14" hidden="1" x14ac:dyDescent="0.3">
      <c r="A11080">
        <v>26548265</v>
      </c>
      <c r="B11080" s="1" t="s">
        <v>736</v>
      </c>
      <c r="C11080">
        <v>2024</v>
      </c>
      <c r="D11080" s="1"/>
      <c r="E11080">
        <v>141</v>
      </c>
      <c r="F11080" s="3">
        <v>975543</v>
      </c>
      <c r="G11080" s="1" t="s">
        <v>843</v>
      </c>
      <c r="H11080">
        <v>9204865</v>
      </c>
      <c r="I11080" s="1" t="s">
        <v>1128</v>
      </c>
      <c r="J11080">
        <v>9204865</v>
      </c>
      <c r="K11080" s="1" t="s">
        <v>1128</v>
      </c>
      <c r="L11080">
        <v>1952830</v>
      </c>
      <c r="M11080" s="1" t="s">
        <v>1978</v>
      </c>
      <c r="N11080" s="1" t="str">
        <f t="shared" si="173"/>
        <v>2020-2029</v>
      </c>
    </row>
    <row r="11081" spans="1:14" hidden="1" x14ac:dyDescent="0.3">
      <c r="A11081">
        <v>26548265</v>
      </c>
      <c r="B11081" s="1" t="s">
        <v>736</v>
      </c>
      <c r="C11081">
        <v>2024</v>
      </c>
      <c r="D11081" s="1"/>
      <c r="E11081">
        <v>141</v>
      </c>
      <c r="F11081" s="3">
        <v>975543</v>
      </c>
      <c r="G11081" s="1" t="s">
        <v>840</v>
      </c>
      <c r="H11081">
        <v>9204865</v>
      </c>
      <c r="I11081" s="1" t="s">
        <v>1128</v>
      </c>
      <c r="J11081">
        <v>9204865</v>
      </c>
      <c r="K11081" s="1" t="s">
        <v>1128</v>
      </c>
      <c r="L11081">
        <v>4043111</v>
      </c>
      <c r="M11081" s="1" t="s">
        <v>1977</v>
      </c>
      <c r="N11081" s="1" t="str">
        <f t="shared" si="173"/>
        <v>2020-2029</v>
      </c>
    </row>
    <row r="11082" spans="1:14" hidden="1" x14ac:dyDescent="0.3">
      <c r="A11082">
        <v>26548265</v>
      </c>
      <c r="B11082" s="1" t="s">
        <v>736</v>
      </c>
      <c r="C11082">
        <v>2024</v>
      </c>
      <c r="D11082" s="1"/>
      <c r="E11082">
        <v>141</v>
      </c>
      <c r="F11082" s="3">
        <v>975543</v>
      </c>
      <c r="G11082" s="1" t="s">
        <v>840</v>
      </c>
      <c r="H11082">
        <v>9204865</v>
      </c>
      <c r="I11082" s="1" t="s">
        <v>1128</v>
      </c>
      <c r="J11082">
        <v>9204865</v>
      </c>
      <c r="K11082" s="1" t="s">
        <v>1128</v>
      </c>
      <c r="L11082">
        <v>440604</v>
      </c>
      <c r="M11082" s="1" t="s">
        <v>1150</v>
      </c>
      <c r="N11082" s="1" t="str">
        <f t="shared" si="173"/>
        <v>2020-2029</v>
      </c>
    </row>
    <row r="11083" spans="1:14" hidden="1" x14ac:dyDescent="0.3">
      <c r="A11083">
        <v>26548265</v>
      </c>
      <c r="B11083" s="1" t="s">
        <v>736</v>
      </c>
      <c r="C11083">
        <v>2024</v>
      </c>
      <c r="D11083" s="1"/>
      <c r="E11083">
        <v>141</v>
      </c>
      <c r="F11083" s="3">
        <v>975543</v>
      </c>
      <c r="G11083" s="1" t="s">
        <v>840</v>
      </c>
      <c r="H11083">
        <v>9204865</v>
      </c>
      <c r="I11083" s="1" t="s">
        <v>1128</v>
      </c>
      <c r="J11083">
        <v>9204865</v>
      </c>
      <c r="K11083" s="1" t="s">
        <v>1128</v>
      </c>
      <c r="L11083">
        <v>1952830</v>
      </c>
      <c r="M11083" s="1" t="s">
        <v>1978</v>
      </c>
      <c r="N11083" s="1" t="str">
        <f t="shared" si="173"/>
        <v>2020-2029</v>
      </c>
    </row>
    <row r="11084" spans="1:14" hidden="1" x14ac:dyDescent="0.3">
      <c r="A11084">
        <v>26548265</v>
      </c>
      <c r="B11084" s="1" t="s">
        <v>736</v>
      </c>
      <c r="C11084">
        <v>2024</v>
      </c>
      <c r="D11084" s="1"/>
      <c r="E11084">
        <v>141</v>
      </c>
      <c r="F11084" s="3">
        <v>975543</v>
      </c>
      <c r="G11084" s="1" t="s">
        <v>847</v>
      </c>
      <c r="H11084">
        <v>9204865</v>
      </c>
      <c r="I11084" s="1" t="s">
        <v>1128</v>
      </c>
      <c r="J11084">
        <v>9204865</v>
      </c>
      <c r="K11084" s="1" t="s">
        <v>1128</v>
      </c>
      <c r="L11084">
        <v>4043111</v>
      </c>
      <c r="M11084" s="1" t="s">
        <v>1977</v>
      </c>
      <c r="N11084" s="1" t="str">
        <f t="shared" si="173"/>
        <v>2020-2029</v>
      </c>
    </row>
    <row r="11085" spans="1:14" hidden="1" x14ac:dyDescent="0.3">
      <c r="A11085">
        <v>26548265</v>
      </c>
      <c r="B11085" s="1" t="s">
        <v>736</v>
      </c>
      <c r="C11085">
        <v>2024</v>
      </c>
      <c r="D11085" s="1"/>
      <c r="E11085">
        <v>141</v>
      </c>
      <c r="F11085" s="3">
        <v>975543</v>
      </c>
      <c r="G11085" s="1" t="s">
        <v>847</v>
      </c>
      <c r="H11085">
        <v>9204865</v>
      </c>
      <c r="I11085" s="1" t="s">
        <v>1128</v>
      </c>
      <c r="J11085">
        <v>9204865</v>
      </c>
      <c r="K11085" s="1" t="s">
        <v>1128</v>
      </c>
      <c r="L11085">
        <v>440604</v>
      </c>
      <c r="M11085" s="1" t="s">
        <v>1150</v>
      </c>
      <c r="N11085" s="1" t="str">
        <f t="shared" si="173"/>
        <v>2020-2029</v>
      </c>
    </row>
    <row r="11086" spans="1:14" hidden="1" x14ac:dyDescent="0.3">
      <c r="A11086">
        <v>26548265</v>
      </c>
      <c r="B11086" s="1" t="s">
        <v>736</v>
      </c>
      <c r="C11086">
        <v>2024</v>
      </c>
      <c r="D11086" s="1"/>
      <c r="E11086">
        <v>141</v>
      </c>
      <c r="F11086" s="3">
        <v>975543</v>
      </c>
      <c r="G11086" s="1" t="s">
        <v>847</v>
      </c>
      <c r="H11086">
        <v>9204865</v>
      </c>
      <c r="I11086" s="1" t="s">
        <v>1128</v>
      </c>
      <c r="J11086">
        <v>9204865</v>
      </c>
      <c r="K11086" s="1" t="s">
        <v>1128</v>
      </c>
      <c r="L11086">
        <v>1952830</v>
      </c>
      <c r="M11086" s="1" t="s">
        <v>1978</v>
      </c>
      <c r="N11086" s="1" t="str">
        <f t="shared" si="173"/>
        <v>2020-2029</v>
      </c>
    </row>
    <row r="11087" spans="1:14" hidden="1" x14ac:dyDescent="0.3">
      <c r="A11087">
        <v>32553</v>
      </c>
      <c r="B11087" s="1" t="s">
        <v>253</v>
      </c>
      <c r="C11087">
        <v>1940</v>
      </c>
      <c r="D11087" s="1" t="s">
        <v>145</v>
      </c>
      <c r="E11087">
        <v>125</v>
      </c>
      <c r="F11087" s="3">
        <v>972212</v>
      </c>
      <c r="G11087" s="1" t="s">
        <v>862</v>
      </c>
      <c r="H11087">
        <v>122</v>
      </c>
      <c r="I11087" s="1" t="s">
        <v>1021</v>
      </c>
      <c r="J11087">
        <v>122</v>
      </c>
      <c r="K11087" s="1" t="s">
        <v>1021</v>
      </c>
      <c r="L11087">
        <v>122</v>
      </c>
      <c r="M11087" s="1" t="s">
        <v>1021</v>
      </c>
      <c r="N11087" s="1" t="str">
        <f t="shared" si="173"/>
        <v>1940-1949</v>
      </c>
    </row>
    <row r="11088" spans="1:14" hidden="1" x14ac:dyDescent="0.3">
      <c r="A11088">
        <v>32553</v>
      </c>
      <c r="B11088" s="1" t="s">
        <v>253</v>
      </c>
      <c r="C11088">
        <v>1940</v>
      </c>
      <c r="D11088" s="1" t="s">
        <v>145</v>
      </c>
      <c r="E11088">
        <v>125</v>
      </c>
      <c r="F11088" s="3">
        <v>972212</v>
      </c>
      <c r="G11088" s="1" t="s">
        <v>862</v>
      </c>
      <c r="H11088">
        <v>122</v>
      </c>
      <c r="I11088" s="1" t="s">
        <v>1021</v>
      </c>
      <c r="J11088">
        <v>122</v>
      </c>
      <c r="K11088" s="1" t="s">
        <v>1021</v>
      </c>
      <c r="L11088">
        <v>2104</v>
      </c>
      <c r="M11088" s="1" t="s">
        <v>1613</v>
      </c>
      <c r="N11088" s="1" t="str">
        <f t="shared" si="173"/>
        <v>1940-1949</v>
      </c>
    </row>
    <row r="11089" spans="1:14" hidden="1" x14ac:dyDescent="0.3">
      <c r="A11089">
        <v>32553</v>
      </c>
      <c r="B11089" s="1" t="s">
        <v>253</v>
      </c>
      <c r="C11089">
        <v>1940</v>
      </c>
      <c r="D11089" s="1" t="s">
        <v>145</v>
      </c>
      <c r="E11089">
        <v>125</v>
      </c>
      <c r="F11089" s="3">
        <v>972212</v>
      </c>
      <c r="G11089" s="1" t="s">
        <v>862</v>
      </c>
      <c r="H11089">
        <v>122</v>
      </c>
      <c r="I11089" s="1" t="s">
        <v>1021</v>
      </c>
      <c r="J11089">
        <v>122</v>
      </c>
      <c r="K11089" s="1" t="s">
        <v>1021</v>
      </c>
      <c r="L11089">
        <v>642988</v>
      </c>
      <c r="M11089" s="1" t="s">
        <v>1652</v>
      </c>
      <c r="N11089" s="1" t="str">
        <f t="shared" si="173"/>
        <v>1940-1949</v>
      </c>
    </row>
    <row r="11090" spans="1:14" hidden="1" x14ac:dyDescent="0.3">
      <c r="A11090">
        <v>32553</v>
      </c>
      <c r="B11090" s="1" t="s">
        <v>253</v>
      </c>
      <c r="C11090">
        <v>1940</v>
      </c>
      <c r="D11090" s="1" t="s">
        <v>145</v>
      </c>
      <c r="E11090">
        <v>125</v>
      </c>
      <c r="F11090" s="3">
        <v>972212</v>
      </c>
      <c r="G11090" s="1" t="s">
        <v>939</v>
      </c>
      <c r="H11090">
        <v>122</v>
      </c>
      <c r="I11090" s="1" t="s">
        <v>1021</v>
      </c>
      <c r="J11090">
        <v>122</v>
      </c>
      <c r="K11090" s="1" t="s">
        <v>1021</v>
      </c>
      <c r="L11090">
        <v>122</v>
      </c>
      <c r="M11090" s="1" t="s">
        <v>1021</v>
      </c>
      <c r="N11090" s="1" t="str">
        <f t="shared" si="173"/>
        <v>1940-1949</v>
      </c>
    </row>
    <row r="11091" spans="1:14" hidden="1" x14ac:dyDescent="0.3">
      <c r="A11091">
        <v>32553</v>
      </c>
      <c r="B11091" s="1" t="s">
        <v>253</v>
      </c>
      <c r="C11091">
        <v>1940</v>
      </c>
      <c r="D11091" s="1" t="s">
        <v>145</v>
      </c>
      <c r="E11091">
        <v>125</v>
      </c>
      <c r="F11091" s="3">
        <v>972212</v>
      </c>
      <c r="G11091" s="1" t="s">
        <v>939</v>
      </c>
      <c r="H11091">
        <v>122</v>
      </c>
      <c r="I11091" s="1" t="s">
        <v>1021</v>
      </c>
      <c r="J11091">
        <v>122</v>
      </c>
      <c r="K11091" s="1" t="s">
        <v>1021</v>
      </c>
      <c r="L11091">
        <v>2104</v>
      </c>
      <c r="M11091" s="1" t="s">
        <v>1613</v>
      </c>
      <c r="N11091" s="1" t="str">
        <f t="shared" si="173"/>
        <v>1940-1949</v>
      </c>
    </row>
    <row r="11092" spans="1:14" hidden="1" x14ac:dyDescent="0.3">
      <c r="A11092">
        <v>32553</v>
      </c>
      <c r="B11092" s="1" t="s">
        <v>253</v>
      </c>
      <c r="C11092">
        <v>1940</v>
      </c>
      <c r="D11092" s="1" t="s">
        <v>145</v>
      </c>
      <c r="E11092">
        <v>125</v>
      </c>
      <c r="F11092" s="3">
        <v>972212</v>
      </c>
      <c r="G11092" s="1" t="s">
        <v>939</v>
      </c>
      <c r="H11092">
        <v>122</v>
      </c>
      <c r="I11092" s="1" t="s">
        <v>1021</v>
      </c>
      <c r="J11092">
        <v>122</v>
      </c>
      <c r="K11092" s="1" t="s">
        <v>1021</v>
      </c>
      <c r="L11092">
        <v>642988</v>
      </c>
      <c r="M11092" s="1" t="s">
        <v>1652</v>
      </c>
      <c r="N11092" s="1" t="str">
        <f t="shared" si="173"/>
        <v>1940-1949</v>
      </c>
    </row>
    <row r="11093" spans="1:14" hidden="1" x14ac:dyDescent="0.3">
      <c r="A11093">
        <v>32553</v>
      </c>
      <c r="B11093" s="1" t="s">
        <v>253</v>
      </c>
      <c r="C11093">
        <v>1940</v>
      </c>
      <c r="D11093" s="1" t="s">
        <v>145</v>
      </c>
      <c r="E11093">
        <v>125</v>
      </c>
      <c r="F11093" s="3">
        <v>972212</v>
      </c>
      <c r="G11093" s="1" t="s">
        <v>937</v>
      </c>
      <c r="H11093">
        <v>122</v>
      </c>
      <c r="I11093" s="1" t="s">
        <v>1021</v>
      </c>
      <c r="J11093">
        <v>122</v>
      </c>
      <c r="K11093" s="1" t="s">
        <v>1021</v>
      </c>
      <c r="L11093">
        <v>122</v>
      </c>
      <c r="M11093" s="1" t="s">
        <v>1021</v>
      </c>
      <c r="N11093" s="1" t="str">
        <f t="shared" si="173"/>
        <v>1940-1949</v>
      </c>
    </row>
    <row r="11094" spans="1:14" hidden="1" x14ac:dyDescent="0.3">
      <c r="A11094">
        <v>32553</v>
      </c>
      <c r="B11094" s="1" t="s">
        <v>253</v>
      </c>
      <c r="C11094">
        <v>1940</v>
      </c>
      <c r="D11094" s="1" t="s">
        <v>145</v>
      </c>
      <c r="E11094">
        <v>125</v>
      </c>
      <c r="F11094" s="3">
        <v>972212</v>
      </c>
      <c r="G11094" s="1" t="s">
        <v>937</v>
      </c>
      <c r="H11094">
        <v>122</v>
      </c>
      <c r="I11094" s="1" t="s">
        <v>1021</v>
      </c>
      <c r="J11094">
        <v>122</v>
      </c>
      <c r="K11094" s="1" t="s">
        <v>1021</v>
      </c>
      <c r="L11094">
        <v>2104</v>
      </c>
      <c r="M11094" s="1" t="s">
        <v>1613</v>
      </c>
      <c r="N11094" s="1" t="str">
        <f t="shared" si="173"/>
        <v>1940-1949</v>
      </c>
    </row>
    <row r="11095" spans="1:14" hidden="1" x14ac:dyDescent="0.3">
      <c r="A11095">
        <v>32553</v>
      </c>
      <c r="B11095" s="1" t="s">
        <v>253</v>
      </c>
      <c r="C11095">
        <v>1940</v>
      </c>
      <c r="D11095" s="1" t="s">
        <v>145</v>
      </c>
      <c r="E11095">
        <v>125</v>
      </c>
      <c r="F11095" s="3">
        <v>972212</v>
      </c>
      <c r="G11095" s="1" t="s">
        <v>937</v>
      </c>
      <c r="H11095">
        <v>122</v>
      </c>
      <c r="I11095" s="1" t="s">
        <v>1021</v>
      </c>
      <c r="J11095">
        <v>122</v>
      </c>
      <c r="K11095" s="1" t="s">
        <v>1021</v>
      </c>
      <c r="L11095">
        <v>642988</v>
      </c>
      <c r="M11095" s="1" t="s">
        <v>1652</v>
      </c>
      <c r="N11095" s="1" t="str">
        <f t="shared" si="173"/>
        <v>1940-1949</v>
      </c>
    </row>
    <row r="11096" spans="1:14" hidden="1" x14ac:dyDescent="0.3">
      <c r="A11096">
        <v>32553</v>
      </c>
      <c r="B11096" s="1" t="s">
        <v>253</v>
      </c>
      <c r="C11096">
        <v>1940</v>
      </c>
      <c r="D11096" s="1" t="s">
        <v>145</v>
      </c>
      <c r="E11096">
        <v>125</v>
      </c>
      <c r="F11096" s="3">
        <v>972212</v>
      </c>
      <c r="G11096" s="1" t="s">
        <v>926</v>
      </c>
      <c r="H11096">
        <v>122</v>
      </c>
      <c r="I11096" s="1" t="s">
        <v>1021</v>
      </c>
      <c r="J11096">
        <v>122</v>
      </c>
      <c r="K11096" s="1" t="s">
        <v>1021</v>
      </c>
      <c r="L11096">
        <v>122</v>
      </c>
      <c r="M11096" s="1" t="s">
        <v>1021</v>
      </c>
      <c r="N11096" s="1" t="str">
        <f t="shared" si="173"/>
        <v>1940-1949</v>
      </c>
    </row>
    <row r="11097" spans="1:14" hidden="1" x14ac:dyDescent="0.3">
      <c r="A11097">
        <v>32553</v>
      </c>
      <c r="B11097" s="1" t="s">
        <v>253</v>
      </c>
      <c r="C11097">
        <v>1940</v>
      </c>
      <c r="D11097" s="1" t="s">
        <v>145</v>
      </c>
      <c r="E11097">
        <v>125</v>
      </c>
      <c r="F11097" s="3">
        <v>972212</v>
      </c>
      <c r="G11097" s="1" t="s">
        <v>926</v>
      </c>
      <c r="H11097">
        <v>122</v>
      </c>
      <c r="I11097" s="1" t="s">
        <v>1021</v>
      </c>
      <c r="J11097">
        <v>122</v>
      </c>
      <c r="K11097" s="1" t="s">
        <v>1021</v>
      </c>
      <c r="L11097">
        <v>2104</v>
      </c>
      <c r="M11097" s="1" t="s">
        <v>1613</v>
      </c>
      <c r="N11097" s="1" t="str">
        <f t="shared" si="173"/>
        <v>1940-1949</v>
      </c>
    </row>
    <row r="11098" spans="1:14" hidden="1" x14ac:dyDescent="0.3">
      <c r="A11098">
        <v>32553</v>
      </c>
      <c r="B11098" s="1" t="s">
        <v>253</v>
      </c>
      <c r="C11098">
        <v>1940</v>
      </c>
      <c r="D11098" s="1" t="s">
        <v>145</v>
      </c>
      <c r="E11098">
        <v>125</v>
      </c>
      <c r="F11098" s="3">
        <v>972212</v>
      </c>
      <c r="G11098" s="1" t="s">
        <v>926</v>
      </c>
      <c r="H11098">
        <v>122</v>
      </c>
      <c r="I11098" s="1" t="s">
        <v>1021</v>
      </c>
      <c r="J11098">
        <v>122</v>
      </c>
      <c r="K11098" s="1" t="s">
        <v>1021</v>
      </c>
      <c r="L11098">
        <v>642988</v>
      </c>
      <c r="M11098" s="1" t="s">
        <v>1652</v>
      </c>
      <c r="N11098" s="1" t="str">
        <f t="shared" si="173"/>
        <v>1940-1949</v>
      </c>
    </row>
    <row r="11099" spans="1:14" hidden="1" x14ac:dyDescent="0.3">
      <c r="A11099">
        <v>32553</v>
      </c>
      <c r="B11099" s="1" t="s">
        <v>253</v>
      </c>
      <c r="C11099">
        <v>1940</v>
      </c>
      <c r="D11099" s="1" t="s">
        <v>145</v>
      </c>
      <c r="E11099">
        <v>125</v>
      </c>
      <c r="F11099" s="3">
        <v>972212</v>
      </c>
      <c r="G11099" s="1" t="s">
        <v>927</v>
      </c>
      <c r="H11099">
        <v>122</v>
      </c>
      <c r="I11099" s="1" t="s">
        <v>1021</v>
      </c>
      <c r="J11099">
        <v>122</v>
      </c>
      <c r="K11099" s="1" t="s">
        <v>1021</v>
      </c>
      <c r="L11099">
        <v>122</v>
      </c>
      <c r="M11099" s="1" t="s">
        <v>1021</v>
      </c>
      <c r="N11099" s="1" t="str">
        <f t="shared" si="173"/>
        <v>1940-1949</v>
      </c>
    </row>
    <row r="11100" spans="1:14" hidden="1" x14ac:dyDescent="0.3">
      <c r="A11100">
        <v>32553</v>
      </c>
      <c r="B11100" s="1" t="s">
        <v>253</v>
      </c>
      <c r="C11100">
        <v>1940</v>
      </c>
      <c r="D11100" s="1" t="s">
        <v>145</v>
      </c>
      <c r="E11100">
        <v>125</v>
      </c>
      <c r="F11100" s="3">
        <v>972212</v>
      </c>
      <c r="G11100" s="1" t="s">
        <v>927</v>
      </c>
      <c r="H11100">
        <v>122</v>
      </c>
      <c r="I11100" s="1" t="s">
        <v>1021</v>
      </c>
      <c r="J11100">
        <v>122</v>
      </c>
      <c r="K11100" s="1" t="s">
        <v>1021</v>
      </c>
      <c r="L11100">
        <v>2104</v>
      </c>
      <c r="M11100" s="1" t="s">
        <v>1613</v>
      </c>
      <c r="N11100" s="1" t="str">
        <f t="shared" si="173"/>
        <v>1940-1949</v>
      </c>
    </row>
    <row r="11101" spans="1:14" hidden="1" x14ac:dyDescent="0.3">
      <c r="A11101">
        <v>32553</v>
      </c>
      <c r="B11101" s="1" t="s">
        <v>253</v>
      </c>
      <c r="C11101">
        <v>1940</v>
      </c>
      <c r="D11101" s="1" t="s">
        <v>145</v>
      </c>
      <c r="E11101">
        <v>125</v>
      </c>
      <c r="F11101" s="3">
        <v>972212</v>
      </c>
      <c r="G11101" s="1" t="s">
        <v>927</v>
      </c>
      <c r="H11101">
        <v>122</v>
      </c>
      <c r="I11101" s="1" t="s">
        <v>1021</v>
      </c>
      <c r="J11101">
        <v>122</v>
      </c>
      <c r="K11101" s="1" t="s">
        <v>1021</v>
      </c>
      <c r="L11101">
        <v>642988</v>
      </c>
      <c r="M11101" s="1" t="s">
        <v>1652</v>
      </c>
      <c r="N11101" s="1" t="str">
        <f t="shared" si="173"/>
        <v>1940-1949</v>
      </c>
    </row>
    <row r="11102" spans="1:14" hidden="1" x14ac:dyDescent="0.3">
      <c r="A11102">
        <v>32553</v>
      </c>
      <c r="B11102" s="1" t="s">
        <v>253</v>
      </c>
      <c r="C11102">
        <v>1940</v>
      </c>
      <c r="D11102" s="1" t="s">
        <v>145</v>
      </c>
      <c r="E11102">
        <v>125</v>
      </c>
      <c r="F11102" s="3">
        <v>972212</v>
      </c>
      <c r="G11102" s="1" t="s">
        <v>901</v>
      </c>
      <c r="H11102">
        <v>122</v>
      </c>
      <c r="I11102" s="1" t="s">
        <v>1021</v>
      </c>
      <c r="J11102">
        <v>122</v>
      </c>
      <c r="K11102" s="1" t="s">
        <v>1021</v>
      </c>
      <c r="L11102">
        <v>122</v>
      </c>
      <c r="M11102" s="1" t="s">
        <v>1021</v>
      </c>
      <c r="N11102" s="1" t="str">
        <f t="shared" si="173"/>
        <v>1940-1949</v>
      </c>
    </row>
    <row r="11103" spans="1:14" hidden="1" x14ac:dyDescent="0.3">
      <c r="A11103">
        <v>32553</v>
      </c>
      <c r="B11103" s="1" t="s">
        <v>253</v>
      </c>
      <c r="C11103">
        <v>1940</v>
      </c>
      <c r="D11103" s="1" t="s">
        <v>145</v>
      </c>
      <c r="E11103">
        <v>125</v>
      </c>
      <c r="F11103" s="3">
        <v>972212</v>
      </c>
      <c r="G11103" s="1" t="s">
        <v>901</v>
      </c>
      <c r="H11103">
        <v>122</v>
      </c>
      <c r="I11103" s="1" t="s">
        <v>1021</v>
      </c>
      <c r="J11103">
        <v>122</v>
      </c>
      <c r="K11103" s="1" t="s">
        <v>1021</v>
      </c>
      <c r="L11103">
        <v>2104</v>
      </c>
      <c r="M11103" s="1" t="s">
        <v>1613</v>
      </c>
      <c r="N11103" s="1" t="str">
        <f t="shared" si="173"/>
        <v>1940-1949</v>
      </c>
    </row>
    <row r="11104" spans="1:14" hidden="1" x14ac:dyDescent="0.3">
      <c r="A11104">
        <v>32553</v>
      </c>
      <c r="B11104" s="1" t="s">
        <v>253</v>
      </c>
      <c r="C11104">
        <v>1940</v>
      </c>
      <c r="D11104" s="1" t="s">
        <v>145</v>
      </c>
      <c r="E11104">
        <v>125</v>
      </c>
      <c r="F11104" s="3">
        <v>972212</v>
      </c>
      <c r="G11104" s="1" t="s">
        <v>901</v>
      </c>
      <c r="H11104">
        <v>122</v>
      </c>
      <c r="I11104" s="1" t="s">
        <v>1021</v>
      </c>
      <c r="J11104">
        <v>122</v>
      </c>
      <c r="K11104" s="1" t="s">
        <v>1021</v>
      </c>
      <c r="L11104">
        <v>642988</v>
      </c>
      <c r="M11104" s="1" t="s">
        <v>1652</v>
      </c>
      <c r="N11104" s="1" t="str">
        <f t="shared" si="173"/>
        <v>1940-1949</v>
      </c>
    </row>
    <row r="11105" spans="1:14" hidden="1" x14ac:dyDescent="0.3">
      <c r="A11105">
        <v>32553</v>
      </c>
      <c r="B11105" s="1" t="s">
        <v>253</v>
      </c>
      <c r="C11105">
        <v>1940</v>
      </c>
      <c r="D11105" s="1" t="s">
        <v>145</v>
      </c>
      <c r="E11105">
        <v>125</v>
      </c>
      <c r="F11105" s="3">
        <v>972212</v>
      </c>
      <c r="G11105" s="1" t="s">
        <v>840</v>
      </c>
      <c r="H11105">
        <v>122</v>
      </c>
      <c r="I11105" s="1" t="s">
        <v>1021</v>
      </c>
      <c r="J11105">
        <v>122</v>
      </c>
      <c r="K11105" s="1" t="s">
        <v>1021</v>
      </c>
      <c r="L11105">
        <v>122</v>
      </c>
      <c r="M11105" s="1" t="s">
        <v>1021</v>
      </c>
      <c r="N11105" s="1" t="str">
        <f t="shared" si="173"/>
        <v>1940-1949</v>
      </c>
    </row>
    <row r="11106" spans="1:14" hidden="1" x14ac:dyDescent="0.3">
      <c r="A11106">
        <v>32553</v>
      </c>
      <c r="B11106" s="1" t="s">
        <v>253</v>
      </c>
      <c r="C11106">
        <v>1940</v>
      </c>
      <c r="D11106" s="1" t="s">
        <v>145</v>
      </c>
      <c r="E11106">
        <v>125</v>
      </c>
      <c r="F11106" s="3">
        <v>972212</v>
      </c>
      <c r="G11106" s="1" t="s">
        <v>840</v>
      </c>
      <c r="H11106">
        <v>122</v>
      </c>
      <c r="I11106" s="1" t="s">
        <v>1021</v>
      </c>
      <c r="J11106">
        <v>122</v>
      </c>
      <c r="K11106" s="1" t="s">
        <v>1021</v>
      </c>
      <c r="L11106">
        <v>2104</v>
      </c>
      <c r="M11106" s="1" t="s">
        <v>1613</v>
      </c>
      <c r="N11106" s="1" t="str">
        <f t="shared" si="173"/>
        <v>1940-1949</v>
      </c>
    </row>
    <row r="11107" spans="1:14" hidden="1" x14ac:dyDescent="0.3">
      <c r="A11107">
        <v>32553</v>
      </c>
      <c r="B11107" s="1" t="s">
        <v>253</v>
      </c>
      <c r="C11107">
        <v>1940</v>
      </c>
      <c r="D11107" s="1" t="s">
        <v>145</v>
      </c>
      <c r="E11107">
        <v>125</v>
      </c>
      <c r="F11107" s="3">
        <v>972212</v>
      </c>
      <c r="G11107" s="1" t="s">
        <v>840</v>
      </c>
      <c r="H11107">
        <v>122</v>
      </c>
      <c r="I11107" s="1" t="s">
        <v>1021</v>
      </c>
      <c r="J11107">
        <v>122</v>
      </c>
      <c r="K11107" s="1" t="s">
        <v>1021</v>
      </c>
      <c r="L11107">
        <v>642988</v>
      </c>
      <c r="M11107" s="1" t="s">
        <v>1652</v>
      </c>
      <c r="N11107" s="1" t="str">
        <f t="shared" si="173"/>
        <v>1940-1949</v>
      </c>
    </row>
    <row r="11108" spans="1:14" hidden="1" x14ac:dyDescent="0.3">
      <c r="A11108">
        <v>32553</v>
      </c>
      <c r="B11108" s="1" t="s">
        <v>253</v>
      </c>
      <c r="C11108">
        <v>1940</v>
      </c>
      <c r="D11108" s="1" t="s">
        <v>145</v>
      </c>
      <c r="E11108">
        <v>125</v>
      </c>
      <c r="F11108" s="3">
        <v>972212</v>
      </c>
      <c r="G11108" s="1" t="s">
        <v>896</v>
      </c>
      <c r="H11108">
        <v>122</v>
      </c>
      <c r="I11108" s="1" t="s">
        <v>1021</v>
      </c>
      <c r="J11108">
        <v>122</v>
      </c>
      <c r="K11108" s="1" t="s">
        <v>1021</v>
      </c>
      <c r="L11108">
        <v>122</v>
      </c>
      <c r="M11108" s="1" t="s">
        <v>1021</v>
      </c>
      <c r="N11108" s="1" t="str">
        <f t="shared" si="173"/>
        <v>1940-1949</v>
      </c>
    </row>
    <row r="11109" spans="1:14" hidden="1" x14ac:dyDescent="0.3">
      <c r="A11109">
        <v>32553</v>
      </c>
      <c r="B11109" s="1" t="s">
        <v>253</v>
      </c>
      <c r="C11109">
        <v>1940</v>
      </c>
      <c r="D11109" s="1" t="s">
        <v>145</v>
      </c>
      <c r="E11109">
        <v>125</v>
      </c>
      <c r="F11109" s="3">
        <v>972212</v>
      </c>
      <c r="G11109" s="1" t="s">
        <v>896</v>
      </c>
      <c r="H11109">
        <v>122</v>
      </c>
      <c r="I11109" s="1" t="s">
        <v>1021</v>
      </c>
      <c r="J11109">
        <v>122</v>
      </c>
      <c r="K11109" s="1" t="s">
        <v>1021</v>
      </c>
      <c r="L11109">
        <v>2104</v>
      </c>
      <c r="M11109" s="1" t="s">
        <v>1613</v>
      </c>
      <c r="N11109" s="1" t="str">
        <f t="shared" si="173"/>
        <v>1940-1949</v>
      </c>
    </row>
    <row r="11110" spans="1:14" hidden="1" x14ac:dyDescent="0.3">
      <c r="A11110">
        <v>32553</v>
      </c>
      <c r="B11110" s="1" t="s">
        <v>253</v>
      </c>
      <c r="C11110">
        <v>1940</v>
      </c>
      <c r="D11110" s="1" t="s">
        <v>145</v>
      </c>
      <c r="E11110">
        <v>125</v>
      </c>
      <c r="F11110" s="3">
        <v>972212</v>
      </c>
      <c r="G11110" s="1" t="s">
        <v>896</v>
      </c>
      <c r="H11110">
        <v>122</v>
      </c>
      <c r="I11110" s="1" t="s">
        <v>1021</v>
      </c>
      <c r="J11110">
        <v>122</v>
      </c>
      <c r="K11110" s="1" t="s">
        <v>1021</v>
      </c>
      <c r="L11110">
        <v>642988</v>
      </c>
      <c r="M11110" s="1" t="s">
        <v>1652</v>
      </c>
      <c r="N11110" s="1" t="str">
        <f t="shared" si="173"/>
        <v>1940-1949</v>
      </c>
    </row>
    <row r="11111" spans="1:14" hidden="1" x14ac:dyDescent="0.3">
      <c r="A11111">
        <v>118849</v>
      </c>
      <c r="B11111" s="1" t="s">
        <v>643</v>
      </c>
      <c r="C11111">
        <v>1997</v>
      </c>
      <c r="D11111" s="1" t="s">
        <v>66</v>
      </c>
      <c r="E11111">
        <v>89</v>
      </c>
      <c r="F11111" s="3">
        <v>933933</v>
      </c>
      <c r="G11111" s="1" t="s">
        <v>840</v>
      </c>
      <c r="H11111">
        <v>6498</v>
      </c>
      <c r="I11111" s="1" t="s">
        <v>1105</v>
      </c>
      <c r="J11111">
        <v>6498</v>
      </c>
      <c r="K11111" s="1" t="s">
        <v>1105</v>
      </c>
      <c r="L11111">
        <v>619870</v>
      </c>
      <c r="M11111" s="1" t="s">
        <v>1913</v>
      </c>
      <c r="N11111" s="1" t="str">
        <f t="shared" si="173"/>
        <v>1990-1999</v>
      </c>
    </row>
    <row r="11112" spans="1:14" hidden="1" x14ac:dyDescent="0.3">
      <c r="A11112">
        <v>118849</v>
      </c>
      <c r="B11112" s="1" t="s">
        <v>643</v>
      </c>
      <c r="C11112">
        <v>1997</v>
      </c>
      <c r="D11112" s="1" t="s">
        <v>66</v>
      </c>
      <c r="E11112">
        <v>89</v>
      </c>
      <c r="F11112" s="3">
        <v>933933</v>
      </c>
      <c r="G11112" s="1" t="s">
        <v>840</v>
      </c>
      <c r="H11112">
        <v>6498</v>
      </c>
      <c r="I11112" s="1" t="s">
        <v>1105</v>
      </c>
      <c r="J11112">
        <v>6498</v>
      </c>
      <c r="K11112" s="1" t="s">
        <v>1105</v>
      </c>
      <c r="L11112">
        <v>268488</v>
      </c>
      <c r="M11112" s="1" t="s">
        <v>1914</v>
      </c>
      <c r="N11112" s="1" t="str">
        <f t="shared" si="173"/>
        <v>1990-1999</v>
      </c>
    </row>
    <row r="11113" spans="1:14" hidden="1" x14ac:dyDescent="0.3">
      <c r="A11113">
        <v>118849</v>
      </c>
      <c r="B11113" s="1" t="s">
        <v>643</v>
      </c>
      <c r="C11113">
        <v>1997</v>
      </c>
      <c r="D11113" s="1" t="s">
        <v>66</v>
      </c>
      <c r="E11113">
        <v>89</v>
      </c>
      <c r="F11113" s="3">
        <v>933933</v>
      </c>
      <c r="G11113" s="1" t="s">
        <v>840</v>
      </c>
      <c r="H11113">
        <v>6498</v>
      </c>
      <c r="I11113" s="1" t="s">
        <v>1105</v>
      </c>
      <c r="J11113">
        <v>6498</v>
      </c>
      <c r="K11113" s="1" t="s">
        <v>1105</v>
      </c>
      <c r="L11113">
        <v>781245</v>
      </c>
      <c r="M11113" s="1" t="s">
        <v>1915</v>
      </c>
      <c r="N11113" s="1" t="str">
        <f t="shared" si="173"/>
        <v>1990-1999</v>
      </c>
    </row>
    <row r="11114" spans="1:14" hidden="1" x14ac:dyDescent="0.3">
      <c r="A11114">
        <v>118849</v>
      </c>
      <c r="B11114" s="1" t="s">
        <v>643</v>
      </c>
      <c r="C11114">
        <v>1997</v>
      </c>
      <c r="D11114" s="1" t="s">
        <v>66</v>
      </c>
      <c r="E11114">
        <v>89</v>
      </c>
      <c r="F11114" s="3">
        <v>933933</v>
      </c>
      <c r="G11114" s="1" t="s">
        <v>890</v>
      </c>
      <c r="H11114">
        <v>6498</v>
      </c>
      <c r="I11114" s="1" t="s">
        <v>1105</v>
      </c>
      <c r="J11114">
        <v>6498</v>
      </c>
      <c r="K11114" s="1" t="s">
        <v>1105</v>
      </c>
      <c r="L11114">
        <v>619870</v>
      </c>
      <c r="M11114" s="1" t="s">
        <v>1913</v>
      </c>
      <c r="N11114" s="1" t="str">
        <f t="shared" si="173"/>
        <v>1990-1999</v>
      </c>
    </row>
    <row r="11115" spans="1:14" hidden="1" x14ac:dyDescent="0.3">
      <c r="A11115">
        <v>118849</v>
      </c>
      <c r="B11115" s="1" t="s">
        <v>643</v>
      </c>
      <c r="C11115">
        <v>1997</v>
      </c>
      <c r="D11115" s="1" t="s">
        <v>66</v>
      </c>
      <c r="E11115">
        <v>89</v>
      </c>
      <c r="F11115" s="3">
        <v>933933</v>
      </c>
      <c r="G11115" s="1" t="s">
        <v>890</v>
      </c>
      <c r="H11115">
        <v>6498</v>
      </c>
      <c r="I11115" s="1" t="s">
        <v>1105</v>
      </c>
      <c r="J11115">
        <v>6498</v>
      </c>
      <c r="K11115" s="1" t="s">
        <v>1105</v>
      </c>
      <c r="L11115">
        <v>268488</v>
      </c>
      <c r="M11115" s="1" t="s">
        <v>1914</v>
      </c>
      <c r="N11115" s="1" t="str">
        <f t="shared" si="173"/>
        <v>1990-1999</v>
      </c>
    </row>
    <row r="11116" spans="1:14" hidden="1" x14ac:dyDescent="0.3">
      <c r="A11116">
        <v>118849</v>
      </c>
      <c r="B11116" s="1" t="s">
        <v>643</v>
      </c>
      <c r="C11116">
        <v>1997</v>
      </c>
      <c r="D11116" s="1" t="s">
        <v>66</v>
      </c>
      <c r="E11116">
        <v>89</v>
      </c>
      <c r="F11116" s="3">
        <v>933933</v>
      </c>
      <c r="G11116" s="1" t="s">
        <v>890</v>
      </c>
      <c r="H11116">
        <v>6498</v>
      </c>
      <c r="I11116" s="1" t="s">
        <v>1105</v>
      </c>
      <c r="J11116">
        <v>6498</v>
      </c>
      <c r="K11116" s="1" t="s">
        <v>1105</v>
      </c>
      <c r="L11116">
        <v>781245</v>
      </c>
      <c r="M11116" s="1" t="s">
        <v>1915</v>
      </c>
      <c r="N11116" s="1" t="str">
        <f t="shared" si="173"/>
        <v>1990-1999</v>
      </c>
    </row>
    <row r="11117" spans="1:14" hidden="1" x14ac:dyDescent="0.3">
      <c r="A11117">
        <v>118849</v>
      </c>
      <c r="B11117" s="1" t="s">
        <v>643</v>
      </c>
      <c r="C11117">
        <v>1997</v>
      </c>
      <c r="D11117" s="1" t="s">
        <v>66</v>
      </c>
      <c r="E11117">
        <v>89</v>
      </c>
      <c r="F11117" s="3">
        <v>933933</v>
      </c>
      <c r="G11117" s="1" t="s">
        <v>952</v>
      </c>
      <c r="H11117">
        <v>6498</v>
      </c>
      <c r="I11117" s="1" t="s">
        <v>1105</v>
      </c>
      <c r="J11117">
        <v>6498</v>
      </c>
      <c r="K11117" s="1" t="s">
        <v>1105</v>
      </c>
      <c r="L11117">
        <v>619870</v>
      </c>
      <c r="M11117" s="1" t="s">
        <v>1913</v>
      </c>
      <c r="N11117" s="1" t="str">
        <f t="shared" si="173"/>
        <v>1990-1999</v>
      </c>
    </row>
    <row r="11118" spans="1:14" hidden="1" x14ac:dyDescent="0.3">
      <c r="A11118">
        <v>118849</v>
      </c>
      <c r="B11118" s="1" t="s">
        <v>643</v>
      </c>
      <c r="C11118">
        <v>1997</v>
      </c>
      <c r="D11118" s="1" t="s">
        <v>66</v>
      </c>
      <c r="E11118">
        <v>89</v>
      </c>
      <c r="F11118" s="3">
        <v>933933</v>
      </c>
      <c r="G11118" s="1" t="s">
        <v>952</v>
      </c>
      <c r="H11118">
        <v>6498</v>
      </c>
      <c r="I11118" s="1" t="s">
        <v>1105</v>
      </c>
      <c r="J11118">
        <v>6498</v>
      </c>
      <c r="K11118" s="1" t="s">
        <v>1105</v>
      </c>
      <c r="L11118">
        <v>268488</v>
      </c>
      <c r="M11118" s="1" t="s">
        <v>1914</v>
      </c>
      <c r="N11118" s="1" t="str">
        <f t="shared" si="173"/>
        <v>1990-1999</v>
      </c>
    </row>
    <row r="11119" spans="1:14" hidden="1" x14ac:dyDescent="0.3">
      <c r="A11119">
        <v>118849</v>
      </c>
      <c r="B11119" s="1" t="s">
        <v>643</v>
      </c>
      <c r="C11119">
        <v>1997</v>
      </c>
      <c r="D11119" s="1" t="s">
        <v>66</v>
      </c>
      <c r="E11119">
        <v>89</v>
      </c>
      <c r="F11119" s="3">
        <v>933933</v>
      </c>
      <c r="G11119" s="1" t="s">
        <v>952</v>
      </c>
      <c r="H11119">
        <v>6498</v>
      </c>
      <c r="I11119" s="1" t="s">
        <v>1105</v>
      </c>
      <c r="J11119">
        <v>6498</v>
      </c>
      <c r="K11119" s="1" t="s">
        <v>1105</v>
      </c>
      <c r="L11119">
        <v>781245</v>
      </c>
      <c r="M11119" s="1" t="s">
        <v>1915</v>
      </c>
      <c r="N11119" s="1" t="str">
        <f t="shared" si="173"/>
        <v>1990-1999</v>
      </c>
    </row>
    <row r="11120" spans="1:14" hidden="1" x14ac:dyDescent="0.3">
      <c r="A11120">
        <v>58946</v>
      </c>
      <c r="B11120" s="1" t="s">
        <v>814</v>
      </c>
      <c r="C11120">
        <v>1966</v>
      </c>
      <c r="D11120" s="1" t="s">
        <v>98</v>
      </c>
      <c r="E11120">
        <v>121</v>
      </c>
      <c r="F11120" s="3">
        <v>879794</v>
      </c>
      <c r="G11120" s="1" t="s">
        <v>856</v>
      </c>
      <c r="H11120">
        <v>690597</v>
      </c>
      <c r="I11120" s="1" t="s">
        <v>1146</v>
      </c>
      <c r="J11120">
        <v>758357</v>
      </c>
      <c r="K11120" s="1" t="s">
        <v>1480</v>
      </c>
      <c r="L11120">
        <v>352835</v>
      </c>
      <c r="M11120" s="1" t="s">
        <v>2039</v>
      </c>
      <c r="N11120" s="1" t="str">
        <f t="shared" si="173"/>
        <v>1960-1969</v>
      </c>
    </row>
    <row r="11121" spans="1:14" hidden="1" x14ac:dyDescent="0.3">
      <c r="A11121">
        <v>58946</v>
      </c>
      <c r="B11121" s="1" t="s">
        <v>814</v>
      </c>
      <c r="C11121">
        <v>1966</v>
      </c>
      <c r="D11121" s="1" t="s">
        <v>98</v>
      </c>
      <c r="E11121">
        <v>121</v>
      </c>
      <c r="F11121" s="3">
        <v>879794</v>
      </c>
      <c r="G11121" s="1" t="s">
        <v>856</v>
      </c>
      <c r="H11121">
        <v>690597</v>
      </c>
      <c r="I11121" s="1" t="s">
        <v>1146</v>
      </c>
      <c r="J11121">
        <v>758357</v>
      </c>
      <c r="K11121" s="1" t="s">
        <v>1480</v>
      </c>
      <c r="L11121">
        <v>552483</v>
      </c>
      <c r="M11121" s="1" t="s">
        <v>2040</v>
      </c>
      <c r="N11121" s="1" t="str">
        <f t="shared" si="173"/>
        <v>1960-1969</v>
      </c>
    </row>
    <row r="11122" spans="1:14" hidden="1" x14ac:dyDescent="0.3">
      <c r="A11122">
        <v>58946</v>
      </c>
      <c r="B11122" s="1" t="s">
        <v>814</v>
      </c>
      <c r="C11122">
        <v>1966</v>
      </c>
      <c r="D11122" s="1" t="s">
        <v>98</v>
      </c>
      <c r="E11122">
        <v>121</v>
      </c>
      <c r="F11122" s="3">
        <v>879794</v>
      </c>
      <c r="G11122" s="1" t="s">
        <v>856</v>
      </c>
      <c r="H11122">
        <v>690597</v>
      </c>
      <c r="I11122" s="1" t="s">
        <v>1146</v>
      </c>
      <c r="J11122">
        <v>758357</v>
      </c>
      <c r="K11122" s="1" t="s">
        <v>1480</v>
      </c>
      <c r="L11122">
        <v>754272</v>
      </c>
      <c r="M11122" s="1" t="s">
        <v>2041</v>
      </c>
      <c r="N11122" s="1" t="str">
        <f t="shared" si="173"/>
        <v>1960-1969</v>
      </c>
    </row>
    <row r="11123" spans="1:14" hidden="1" x14ac:dyDescent="0.3">
      <c r="A11123">
        <v>58946</v>
      </c>
      <c r="B11123" s="1" t="s">
        <v>814</v>
      </c>
      <c r="C11123">
        <v>1966</v>
      </c>
      <c r="D11123" s="1" t="s">
        <v>98</v>
      </c>
      <c r="E11123">
        <v>121</v>
      </c>
      <c r="F11123" s="3">
        <v>879794</v>
      </c>
      <c r="G11123" s="1" t="s">
        <v>856</v>
      </c>
      <c r="H11123">
        <v>690597</v>
      </c>
      <c r="I11123" s="1" t="s">
        <v>1146</v>
      </c>
      <c r="J11123">
        <v>690597</v>
      </c>
      <c r="K11123" s="1" t="s">
        <v>1146</v>
      </c>
      <c r="L11123">
        <v>352835</v>
      </c>
      <c r="M11123" s="1" t="s">
        <v>2039</v>
      </c>
      <c r="N11123" s="1" t="str">
        <f t="shared" si="173"/>
        <v>1960-1969</v>
      </c>
    </row>
    <row r="11124" spans="1:14" hidden="1" x14ac:dyDescent="0.3">
      <c r="A11124">
        <v>58946</v>
      </c>
      <c r="B11124" s="1" t="s">
        <v>814</v>
      </c>
      <c r="C11124">
        <v>1966</v>
      </c>
      <c r="D11124" s="1" t="s">
        <v>98</v>
      </c>
      <c r="E11124">
        <v>121</v>
      </c>
      <c r="F11124" s="3">
        <v>879794</v>
      </c>
      <c r="G11124" s="1" t="s">
        <v>856</v>
      </c>
      <c r="H11124">
        <v>690597</v>
      </c>
      <c r="I11124" s="1" t="s">
        <v>1146</v>
      </c>
      <c r="J11124">
        <v>690597</v>
      </c>
      <c r="K11124" s="1" t="s">
        <v>1146</v>
      </c>
      <c r="L11124">
        <v>552483</v>
      </c>
      <c r="M11124" s="1" t="s">
        <v>2040</v>
      </c>
      <c r="N11124" s="1" t="str">
        <f t="shared" si="173"/>
        <v>1960-1969</v>
      </c>
    </row>
    <row r="11125" spans="1:14" hidden="1" x14ac:dyDescent="0.3">
      <c r="A11125">
        <v>58946</v>
      </c>
      <c r="B11125" s="1" t="s">
        <v>814</v>
      </c>
      <c r="C11125">
        <v>1966</v>
      </c>
      <c r="D11125" s="1" t="s">
        <v>98</v>
      </c>
      <c r="E11125">
        <v>121</v>
      </c>
      <c r="F11125" s="3">
        <v>879794</v>
      </c>
      <c r="G11125" s="1" t="s">
        <v>856</v>
      </c>
      <c r="H11125">
        <v>690597</v>
      </c>
      <c r="I11125" s="1" t="s">
        <v>1146</v>
      </c>
      <c r="J11125">
        <v>690597</v>
      </c>
      <c r="K11125" s="1" t="s">
        <v>1146</v>
      </c>
      <c r="L11125">
        <v>754272</v>
      </c>
      <c r="M11125" s="1" t="s">
        <v>2041</v>
      </c>
      <c r="N11125" s="1" t="str">
        <f t="shared" si="173"/>
        <v>1960-1969</v>
      </c>
    </row>
    <row r="11126" spans="1:14" hidden="1" x14ac:dyDescent="0.3">
      <c r="A11126">
        <v>58946</v>
      </c>
      <c r="B11126" s="1" t="s">
        <v>814</v>
      </c>
      <c r="C11126">
        <v>1966</v>
      </c>
      <c r="D11126" s="1" t="s">
        <v>98</v>
      </c>
      <c r="E11126">
        <v>121</v>
      </c>
      <c r="F11126" s="3">
        <v>879794</v>
      </c>
      <c r="G11126" s="1" t="s">
        <v>937</v>
      </c>
      <c r="H11126">
        <v>690597</v>
      </c>
      <c r="I11126" s="1" t="s">
        <v>1146</v>
      </c>
      <c r="J11126">
        <v>758357</v>
      </c>
      <c r="K11126" s="1" t="s">
        <v>1480</v>
      </c>
      <c r="L11126">
        <v>352835</v>
      </c>
      <c r="M11126" s="1" t="s">
        <v>2039</v>
      </c>
      <c r="N11126" s="1" t="str">
        <f t="shared" si="173"/>
        <v>1960-1969</v>
      </c>
    </row>
    <row r="11127" spans="1:14" hidden="1" x14ac:dyDescent="0.3">
      <c r="A11127">
        <v>58946</v>
      </c>
      <c r="B11127" s="1" t="s">
        <v>814</v>
      </c>
      <c r="C11127">
        <v>1966</v>
      </c>
      <c r="D11127" s="1" t="s">
        <v>98</v>
      </c>
      <c r="E11127">
        <v>121</v>
      </c>
      <c r="F11127" s="3">
        <v>879794</v>
      </c>
      <c r="G11127" s="1" t="s">
        <v>937</v>
      </c>
      <c r="H11127">
        <v>690597</v>
      </c>
      <c r="I11127" s="1" t="s">
        <v>1146</v>
      </c>
      <c r="J11127">
        <v>758357</v>
      </c>
      <c r="K11127" s="1" t="s">
        <v>1480</v>
      </c>
      <c r="L11127">
        <v>552483</v>
      </c>
      <c r="M11127" s="1" t="s">
        <v>2040</v>
      </c>
      <c r="N11127" s="1" t="str">
        <f t="shared" si="173"/>
        <v>1960-1969</v>
      </c>
    </row>
    <row r="11128" spans="1:14" hidden="1" x14ac:dyDescent="0.3">
      <c r="A11128">
        <v>58946</v>
      </c>
      <c r="B11128" s="1" t="s">
        <v>814</v>
      </c>
      <c r="C11128">
        <v>1966</v>
      </c>
      <c r="D11128" s="1" t="s">
        <v>98</v>
      </c>
      <c r="E11128">
        <v>121</v>
      </c>
      <c r="F11128" s="3">
        <v>879794</v>
      </c>
      <c r="G11128" s="1" t="s">
        <v>937</v>
      </c>
      <c r="H11128">
        <v>690597</v>
      </c>
      <c r="I11128" s="1" t="s">
        <v>1146</v>
      </c>
      <c r="J11128">
        <v>758357</v>
      </c>
      <c r="K11128" s="1" t="s">
        <v>1480</v>
      </c>
      <c r="L11128">
        <v>754272</v>
      </c>
      <c r="M11128" s="1" t="s">
        <v>2041</v>
      </c>
      <c r="N11128" s="1" t="str">
        <f t="shared" si="173"/>
        <v>1960-1969</v>
      </c>
    </row>
    <row r="11129" spans="1:14" hidden="1" x14ac:dyDescent="0.3">
      <c r="A11129">
        <v>58946</v>
      </c>
      <c r="B11129" s="1" t="s">
        <v>814</v>
      </c>
      <c r="C11129">
        <v>1966</v>
      </c>
      <c r="D11129" s="1" t="s">
        <v>98</v>
      </c>
      <c r="E11129">
        <v>121</v>
      </c>
      <c r="F11129" s="3">
        <v>879794</v>
      </c>
      <c r="G11129" s="1" t="s">
        <v>937</v>
      </c>
      <c r="H11129">
        <v>690597</v>
      </c>
      <c r="I11129" s="1" t="s">
        <v>1146</v>
      </c>
      <c r="J11129">
        <v>690597</v>
      </c>
      <c r="K11129" s="1" t="s">
        <v>1146</v>
      </c>
      <c r="L11129">
        <v>352835</v>
      </c>
      <c r="M11129" s="1" t="s">
        <v>2039</v>
      </c>
      <c r="N11129" s="1" t="str">
        <f t="shared" si="173"/>
        <v>1960-1969</v>
      </c>
    </row>
    <row r="11130" spans="1:14" hidden="1" x14ac:dyDescent="0.3">
      <c r="A11130">
        <v>58946</v>
      </c>
      <c r="B11130" s="1" t="s">
        <v>814</v>
      </c>
      <c r="C11130">
        <v>1966</v>
      </c>
      <c r="D11130" s="1" t="s">
        <v>98</v>
      </c>
      <c r="E11130">
        <v>121</v>
      </c>
      <c r="F11130" s="3">
        <v>879794</v>
      </c>
      <c r="G11130" s="1" t="s">
        <v>937</v>
      </c>
      <c r="H11130">
        <v>690597</v>
      </c>
      <c r="I11130" s="1" t="s">
        <v>1146</v>
      </c>
      <c r="J11130">
        <v>690597</v>
      </c>
      <c r="K11130" s="1" t="s">
        <v>1146</v>
      </c>
      <c r="L11130">
        <v>552483</v>
      </c>
      <c r="M11130" s="1" t="s">
        <v>2040</v>
      </c>
      <c r="N11130" s="1" t="str">
        <f t="shared" si="173"/>
        <v>1960-1969</v>
      </c>
    </row>
    <row r="11131" spans="1:14" hidden="1" x14ac:dyDescent="0.3">
      <c r="A11131">
        <v>58946</v>
      </c>
      <c r="B11131" s="1" t="s">
        <v>814</v>
      </c>
      <c r="C11131">
        <v>1966</v>
      </c>
      <c r="D11131" s="1" t="s">
        <v>98</v>
      </c>
      <c r="E11131">
        <v>121</v>
      </c>
      <c r="F11131" s="3">
        <v>879794</v>
      </c>
      <c r="G11131" s="1" t="s">
        <v>937</v>
      </c>
      <c r="H11131">
        <v>690597</v>
      </c>
      <c r="I11131" s="1" t="s">
        <v>1146</v>
      </c>
      <c r="J11131">
        <v>690597</v>
      </c>
      <c r="K11131" s="1" t="s">
        <v>1146</v>
      </c>
      <c r="L11131">
        <v>754272</v>
      </c>
      <c r="M11131" s="1" t="s">
        <v>2041</v>
      </c>
      <c r="N11131" s="1" t="str">
        <f t="shared" si="173"/>
        <v>1960-1969</v>
      </c>
    </row>
    <row r="11132" spans="1:14" hidden="1" x14ac:dyDescent="0.3">
      <c r="A11132">
        <v>58946</v>
      </c>
      <c r="B11132" s="1" t="s">
        <v>814</v>
      </c>
      <c r="C11132">
        <v>1966</v>
      </c>
      <c r="D11132" s="1" t="s">
        <v>98</v>
      </c>
      <c r="E11132">
        <v>121</v>
      </c>
      <c r="F11132" s="3">
        <v>879794</v>
      </c>
      <c r="G11132" s="1" t="s">
        <v>840</v>
      </c>
      <c r="H11132">
        <v>690597</v>
      </c>
      <c r="I11132" s="1" t="s">
        <v>1146</v>
      </c>
      <c r="J11132">
        <v>758357</v>
      </c>
      <c r="K11132" s="1" t="s">
        <v>1480</v>
      </c>
      <c r="L11132">
        <v>352835</v>
      </c>
      <c r="M11132" s="1" t="s">
        <v>2039</v>
      </c>
      <c r="N11132" s="1" t="str">
        <f t="shared" si="173"/>
        <v>1960-1969</v>
      </c>
    </row>
    <row r="11133" spans="1:14" hidden="1" x14ac:dyDescent="0.3">
      <c r="A11133">
        <v>58946</v>
      </c>
      <c r="B11133" s="1" t="s">
        <v>814</v>
      </c>
      <c r="C11133">
        <v>1966</v>
      </c>
      <c r="D11133" s="1" t="s">
        <v>98</v>
      </c>
      <c r="E11133">
        <v>121</v>
      </c>
      <c r="F11133" s="3">
        <v>879794</v>
      </c>
      <c r="G11133" s="1" t="s">
        <v>840</v>
      </c>
      <c r="H11133">
        <v>690597</v>
      </c>
      <c r="I11133" s="1" t="s">
        <v>1146</v>
      </c>
      <c r="J11133">
        <v>758357</v>
      </c>
      <c r="K11133" s="1" t="s">
        <v>1480</v>
      </c>
      <c r="L11133">
        <v>552483</v>
      </c>
      <c r="M11133" s="1" t="s">
        <v>2040</v>
      </c>
      <c r="N11133" s="1" t="str">
        <f t="shared" si="173"/>
        <v>1960-1969</v>
      </c>
    </row>
    <row r="11134" spans="1:14" hidden="1" x14ac:dyDescent="0.3">
      <c r="A11134">
        <v>58946</v>
      </c>
      <c r="B11134" s="1" t="s">
        <v>814</v>
      </c>
      <c r="C11134">
        <v>1966</v>
      </c>
      <c r="D11134" s="1" t="s">
        <v>98</v>
      </c>
      <c r="E11134">
        <v>121</v>
      </c>
      <c r="F11134" s="3">
        <v>879794</v>
      </c>
      <c r="G11134" s="1" t="s">
        <v>840</v>
      </c>
      <c r="H11134">
        <v>690597</v>
      </c>
      <c r="I11134" s="1" t="s">
        <v>1146</v>
      </c>
      <c r="J11134">
        <v>758357</v>
      </c>
      <c r="K11134" s="1" t="s">
        <v>1480</v>
      </c>
      <c r="L11134">
        <v>754272</v>
      </c>
      <c r="M11134" s="1" t="s">
        <v>2041</v>
      </c>
      <c r="N11134" s="1" t="str">
        <f t="shared" si="173"/>
        <v>1960-1969</v>
      </c>
    </row>
    <row r="11135" spans="1:14" hidden="1" x14ac:dyDescent="0.3">
      <c r="A11135">
        <v>58946</v>
      </c>
      <c r="B11135" s="1" t="s">
        <v>814</v>
      </c>
      <c r="C11135">
        <v>1966</v>
      </c>
      <c r="D11135" s="1" t="s">
        <v>98</v>
      </c>
      <c r="E11135">
        <v>121</v>
      </c>
      <c r="F11135" s="3">
        <v>879794</v>
      </c>
      <c r="G11135" s="1" t="s">
        <v>840</v>
      </c>
      <c r="H11135">
        <v>690597</v>
      </c>
      <c r="I11135" s="1" t="s">
        <v>1146</v>
      </c>
      <c r="J11135">
        <v>690597</v>
      </c>
      <c r="K11135" s="1" t="s">
        <v>1146</v>
      </c>
      <c r="L11135">
        <v>352835</v>
      </c>
      <c r="M11135" s="1" t="s">
        <v>2039</v>
      </c>
      <c r="N11135" s="1" t="str">
        <f t="shared" si="173"/>
        <v>1960-1969</v>
      </c>
    </row>
    <row r="11136" spans="1:14" hidden="1" x14ac:dyDescent="0.3">
      <c r="A11136">
        <v>58946</v>
      </c>
      <c r="B11136" s="1" t="s">
        <v>814</v>
      </c>
      <c r="C11136">
        <v>1966</v>
      </c>
      <c r="D11136" s="1" t="s">
        <v>98</v>
      </c>
      <c r="E11136">
        <v>121</v>
      </c>
      <c r="F11136" s="3">
        <v>879794</v>
      </c>
      <c r="G11136" s="1" t="s">
        <v>840</v>
      </c>
      <c r="H11136">
        <v>690597</v>
      </c>
      <c r="I11136" s="1" t="s">
        <v>1146</v>
      </c>
      <c r="J11136">
        <v>690597</v>
      </c>
      <c r="K11136" s="1" t="s">
        <v>1146</v>
      </c>
      <c r="L11136">
        <v>552483</v>
      </c>
      <c r="M11136" s="1" t="s">
        <v>2040</v>
      </c>
      <c r="N11136" s="1" t="str">
        <f t="shared" si="173"/>
        <v>1960-1969</v>
      </c>
    </row>
    <row r="11137" spans="1:14" hidden="1" x14ac:dyDescent="0.3">
      <c r="A11137">
        <v>58946</v>
      </c>
      <c r="B11137" s="1" t="s">
        <v>814</v>
      </c>
      <c r="C11137">
        <v>1966</v>
      </c>
      <c r="D11137" s="1" t="s">
        <v>98</v>
      </c>
      <c r="E11137">
        <v>121</v>
      </c>
      <c r="F11137" s="3">
        <v>879794</v>
      </c>
      <c r="G11137" s="1" t="s">
        <v>840</v>
      </c>
      <c r="H11137">
        <v>690597</v>
      </c>
      <c r="I11137" s="1" t="s">
        <v>1146</v>
      </c>
      <c r="J11137">
        <v>690597</v>
      </c>
      <c r="K11137" s="1" t="s">
        <v>1146</v>
      </c>
      <c r="L11137">
        <v>754272</v>
      </c>
      <c r="M11137" s="1" t="s">
        <v>2041</v>
      </c>
      <c r="N11137" s="1" t="str">
        <f t="shared" si="173"/>
        <v>1960-1969</v>
      </c>
    </row>
    <row r="11138" spans="1:14" hidden="1" x14ac:dyDescent="0.3">
      <c r="A11138">
        <v>58946</v>
      </c>
      <c r="B11138" s="1" t="s">
        <v>814</v>
      </c>
      <c r="C11138">
        <v>1966</v>
      </c>
      <c r="D11138" s="1" t="s">
        <v>98</v>
      </c>
      <c r="E11138">
        <v>121</v>
      </c>
      <c r="F11138" s="3">
        <v>879794</v>
      </c>
      <c r="G11138" s="1" t="s">
        <v>896</v>
      </c>
      <c r="H11138">
        <v>690597</v>
      </c>
      <c r="I11138" s="1" t="s">
        <v>1146</v>
      </c>
      <c r="J11138">
        <v>758357</v>
      </c>
      <c r="K11138" s="1" t="s">
        <v>1480</v>
      </c>
      <c r="L11138">
        <v>352835</v>
      </c>
      <c r="M11138" s="1" t="s">
        <v>2039</v>
      </c>
      <c r="N11138" s="1" t="str">
        <f t="shared" ref="N11138:N11201" si="174">INT(C11138/10)*10 &amp; "-" &amp; INT(C11138/10)*10+9</f>
        <v>1960-1969</v>
      </c>
    </row>
    <row r="11139" spans="1:14" hidden="1" x14ac:dyDescent="0.3">
      <c r="A11139">
        <v>58946</v>
      </c>
      <c r="B11139" s="1" t="s">
        <v>814</v>
      </c>
      <c r="C11139">
        <v>1966</v>
      </c>
      <c r="D11139" s="1" t="s">
        <v>98</v>
      </c>
      <c r="E11139">
        <v>121</v>
      </c>
      <c r="F11139" s="3">
        <v>879794</v>
      </c>
      <c r="G11139" s="1" t="s">
        <v>896</v>
      </c>
      <c r="H11139">
        <v>690597</v>
      </c>
      <c r="I11139" s="1" t="s">
        <v>1146</v>
      </c>
      <c r="J11139">
        <v>758357</v>
      </c>
      <c r="K11139" s="1" t="s">
        <v>1480</v>
      </c>
      <c r="L11139">
        <v>552483</v>
      </c>
      <c r="M11139" s="1" t="s">
        <v>2040</v>
      </c>
      <c r="N11139" s="1" t="str">
        <f t="shared" si="174"/>
        <v>1960-1969</v>
      </c>
    </row>
    <row r="11140" spans="1:14" hidden="1" x14ac:dyDescent="0.3">
      <c r="A11140">
        <v>58946</v>
      </c>
      <c r="B11140" s="1" t="s">
        <v>814</v>
      </c>
      <c r="C11140">
        <v>1966</v>
      </c>
      <c r="D11140" s="1" t="s">
        <v>98</v>
      </c>
      <c r="E11140">
        <v>121</v>
      </c>
      <c r="F11140" s="3">
        <v>879794</v>
      </c>
      <c r="G11140" s="1" t="s">
        <v>896</v>
      </c>
      <c r="H11140">
        <v>690597</v>
      </c>
      <c r="I11140" s="1" t="s">
        <v>1146</v>
      </c>
      <c r="J11140">
        <v>758357</v>
      </c>
      <c r="K11140" s="1" t="s">
        <v>1480</v>
      </c>
      <c r="L11140">
        <v>754272</v>
      </c>
      <c r="M11140" s="1" t="s">
        <v>2041</v>
      </c>
      <c r="N11140" s="1" t="str">
        <f t="shared" si="174"/>
        <v>1960-1969</v>
      </c>
    </row>
    <row r="11141" spans="1:14" hidden="1" x14ac:dyDescent="0.3">
      <c r="A11141">
        <v>58946</v>
      </c>
      <c r="B11141" s="1" t="s">
        <v>814</v>
      </c>
      <c r="C11141">
        <v>1966</v>
      </c>
      <c r="D11141" s="1" t="s">
        <v>98</v>
      </c>
      <c r="E11141">
        <v>121</v>
      </c>
      <c r="F11141" s="3">
        <v>879794</v>
      </c>
      <c r="G11141" s="1" t="s">
        <v>896</v>
      </c>
      <c r="H11141">
        <v>690597</v>
      </c>
      <c r="I11141" s="1" t="s">
        <v>1146</v>
      </c>
      <c r="J11141">
        <v>690597</v>
      </c>
      <c r="K11141" s="1" t="s">
        <v>1146</v>
      </c>
      <c r="L11141">
        <v>352835</v>
      </c>
      <c r="M11141" s="1" t="s">
        <v>2039</v>
      </c>
      <c r="N11141" s="1" t="str">
        <f t="shared" si="174"/>
        <v>1960-1969</v>
      </c>
    </row>
    <row r="11142" spans="1:14" hidden="1" x14ac:dyDescent="0.3">
      <c r="A11142">
        <v>58946</v>
      </c>
      <c r="B11142" s="1" t="s">
        <v>814</v>
      </c>
      <c r="C11142">
        <v>1966</v>
      </c>
      <c r="D11142" s="1" t="s">
        <v>98</v>
      </c>
      <c r="E11142">
        <v>121</v>
      </c>
      <c r="F11142" s="3">
        <v>879794</v>
      </c>
      <c r="G11142" s="1" t="s">
        <v>896</v>
      </c>
      <c r="H11142">
        <v>690597</v>
      </c>
      <c r="I11142" s="1" t="s">
        <v>1146</v>
      </c>
      <c r="J11142">
        <v>690597</v>
      </c>
      <c r="K11142" s="1" t="s">
        <v>1146</v>
      </c>
      <c r="L11142">
        <v>552483</v>
      </c>
      <c r="M11142" s="1" t="s">
        <v>2040</v>
      </c>
      <c r="N11142" s="1" t="str">
        <f t="shared" si="174"/>
        <v>1960-1969</v>
      </c>
    </row>
    <row r="11143" spans="1:14" hidden="1" x14ac:dyDescent="0.3">
      <c r="A11143">
        <v>58946</v>
      </c>
      <c r="B11143" s="1" t="s">
        <v>814</v>
      </c>
      <c r="C11143">
        <v>1966</v>
      </c>
      <c r="D11143" s="1" t="s">
        <v>98</v>
      </c>
      <c r="E11143">
        <v>121</v>
      </c>
      <c r="F11143" s="3">
        <v>879794</v>
      </c>
      <c r="G11143" s="1" t="s">
        <v>896</v>
      </c>
      <c r="H11143">
        <v>690597</v>
      </c>
      <c r="I11143" s="1" t="s">
        <v>1146</v>
      </c>
      <c r="J11143">
        <v>690597</v>
      </c>
      <c r="K11143" s="1" t="s">
        <v>1146</v>
      </c>
      <c r="L11143">
        <v>754272</v>
      </c>
      <c r="M11143" s="1" t="s">
        <v>2041</v>
      </c>
      <c r="N11143" s="1" t="str">
        <f t="shared" si="174"/>
        <v>1960-1969</v>
      </c>
    </row>
    <row r="11144" spans="1:14" hidden="1" x14ac:dyDescent="0.3">
      <c r="A11144">
        <v>47478</v>
      </c>
      <c r="B11144" s="1" t="s">
        <v>96</v>
      </c>
      <c r="C11144">
        <v>1954</v>
      </c>
      <c r="D11144" s="1" t="s">
        <v>98</v>
      </c>
      <c r="E11144">
        <v>207</v>
      </c>
      <c r="F11144" s="3">
        <v>820278</v>
      </c>
      <c r="G11144" s="1" t="s">
        <v>844</v>
      </c>
      <c r="H11144">
        <v>41</v>
      </c>
      <c r="I11144" s="1" t="s">
        <v>995</v>
      </c>
      <c r="J11144">
        <v>41</v>
      </c>
      <c r="K11144" s="1" t="s">
        <v>995</v>
      </c>
      <c r="L11144">
        <v>1536</v>
      </c>
      <c r="M11144" s="1" t="s">
        <v>1546</v>
      </c>
      <c r="N11144" s="1" t="str">
        <f t="shared" si="174"/>
        <v>1950-1959</v>
      </c>
    </row>
    <row r="11145" spans="1:14" hidden="1" x14ac:dyDescent="0.3">
      <c r="A11145">
        <v>47478</v>
      </c>
      <c r="B11145" s="1" t="s">
        <v>96</v>
      </c>
      <c r="C11145">
        <v>1954</v>
      </c>
      <c r="D11145" s="1" t="s">
        <v>98</v>
      </c>
      <c r="E11145">
        <v>207</v>
      </c>
      <c r="F11145" s="3">
        <v>820278</v>
      </c>
      <c r="G11145" s="1" t="s">
        <v>844</v>
      </c>
      <c r="H11145">
        <v>41</v>
      </c>
      <c r="I11145" s="1" t="s">
        <v>995</v>
      </c>
      <c r="J11145">
        <v>41</v>
      </c>
      <c r="K11145" s="1" t="s">
        <v>995</v>
      </c>
      <c r="L11145">
        <v>793766</v>
      </c>
      <c r="M11145" s="1" t="s">
        <v>1547</v>
      </c>
      <c r="N11145" s="1" t="str">
        <f t="shared" si="174"/>
        <v>1950-1959</v>
      </c>
    </row>
    <row r="11146" spans="1:14" hidden="1" x14ac:dyDescent="0.3">
      <c r="A11146">
        <v>47478</v>
      </c>
      <c r="B11146" s="1" t="s">
        <v>96</v>
      </c>
      <c r="C11146">
        <v>1954</v>
      </c>
      <c r="D11146" s="1" t="s">
        <v>98</v>
      </c>
      <c r="E11146">
        <v>207</v>
      </c>
      <c r="F11146" s="3">
        <v>820278</v>
      </c>
      <c r="G11146" s="1" t="s">
        <v>844</v>
      </c>
      <c r="H11146">
        <v>41</v>
      </c>
      <c r="I11146" s="1" t="s">
        <v>995</v>
      </c>
      <c r="J11146">
        <v>41</v>
      </c>
      <c r="K11146" s="1" t="s">
        <v>995</v>
      </c>
      <c r="L11146">
        <v>875477</v>
      </c>
      <c r="M11146" s="1" t="s">
        <v>1548</v>
      </c>
      <c r="N11146" s="1" t="str">
        <f t="shared" si="174"/>
        <v>1950-1959</v>
      </c>
    </row>
    <row r="11147" spans="1:14" hidden="1" x14ac:dyDescent="0.3">
      <c r="A11147">
        <v>47478</v>
      </c>
      <c r="B11147" s="1" t="s">
        <v>96</v>
      </c>
      <c r="C11147">
        <v>1954</v>
      </c>
      <c r="D11147" s="1" t="s">
        <v>98</v>
      </c>
      <c r="E11147">
        <v>207</v>
      </c>
      <c r="F11147" s="3">
        <v>820278</v>
      </c>
      <c r="G11147" s="1" t="s">
        <v>844</v>
      </c>
      <c r="H11147">
        <v>41</v>
      </c>
      <c r="I11147" s="1" t="s">
        <v>995</v>
      </c>
      <c r="J11147">
        <v>368074</v>
      </c>
      <c r="K11147" s="1" t="s">
        <v>1182</v>
      </c>
      <c r="L11147">
        <v>1536</v>
      </c>
      <c r="M11147" s="1" t="s">
        <v>1546</v>
      </c>
      <c r="N11147" s="1" t="str">
        <f t="shared" si="174"/>
        <v>1950-1959</v>
      </c>
    </row>
    <row r="11148" spans="1:14" hidden="1" x14ac:dyDescent="0.3">
      <c r="A11148">
        <v>47478</v>
      </c>
      <c r="B11148" s="1" t="s">
        <v>96</v>
      </c>
      <c r="C11148">
        <v>1954</v>
      </c>
      <c r="D11148" s="1" t="s">
        <v>98</v>
      </c>
      <c r="E11148">
        <v>207</v>
      </c>
      <c r="F11148" s="3">
        <v>820278</v>
      </c>
      <c r="G11148" s="1" t="s">
        <v>844</v>
      </c>
      <c r="H11148">
        <v>41</v>
      </c>
      <c r="I11148" s="1" t="s">
        <v>995</v>
      </c>
      <c r="J11148">
        <v>368074</v>
      </c>
      <c r="K11148" s="1" t="s">
        <v>1182</v>
      </c>
      <c r="L11148">
        <v>793766</v>
      </c>
      <c r="M11148" s="1" t="s">
        <v>1547</v>
      </c>
      <c r="N11148" s="1" t="str">
        <f t="shared" si="174"/>
        <v>1950-1959</v>
      </c>
    </row>
    <row r="11149" spans="1:14" hidden="1" x14ac:dyDescent="0.3">
      <c r="A11149">
        <v>47478</v>
      </c>
      <c r="B11149" s="1" t="s">
        <v>96</v>
      </c>
      <c r="C11149">
        <v>1954</v>
      </c>
      <c r="D11149" s="1" t="s">
        <v>98</v>
      </c>
      <c r="E11149">
        <v>207</v>
      </c>
      <c r="F11149" s="3">
        <v>820278</v>
      </c>
      <c r="G11149" s="1" t="s">
        <v>844</v>
      </c>
      <c r="H11149">
        <v>41</v>
      </c>
      <c r="I11149" s="1" t="s">
        <v>995</v>
      </c>
      <c r="J11149">
        <v>368074</v>
      </c>
      <c r="K11149" s="1" t="s">
        <v>1182</v>
      </c>
      <c r="L11149">
        <v>875477</v>
      </c>
      <c r="M11149" s="1" t="s">
        <v>1548</v>
      </c>
      <c r="N11149" s="1" t="str">
        <f t="shared" si="174"/>
        <v>1950-1959</v>
      </c>
    </row>
    <row r="11150" spans="1:14" hidden="1" x14ac:dyDescent="0.3">
      <c r="A11150">
        <v>47478</v>
      </c>
      <c r="B11150" s="1" t="s">
        <v>96</v>
      </c>
      <c r="C11150">
        <v>1954</v>
      </c>
      <c r="D11150" s="1" t="s">
        <v>98</v>
      </c>
      <c r="E11150">
        <v>207</v>
      </c>
      <c r="F11150" s="3">
        <v>820278</v>
      </c>
      <c r="G11150" s="1" t="s">
        <v>844</v>
      </c>
      <c r="H11150">
        <v>41</v>
      </c>
      <c r="I11150" s="1" t="s">
        <v>995</v>
      </c>
      <c r="J11150">
        <v>644823</v>
      </c>
      <c r="K11150" s="1" t="s">
        <v>1183</v>
      </c>
      <c r="L11150">
        <v>1536</v>
      </c>
      <c r="M11150" s="1" t="s">
        <v>1546</v>
      </c>
      <c r="N11150" s="1" t="str">
        <f t="shared" si="174"/>
        <v>1950-1959</v>
      </c>
    </row>
    <row r="11151" spans="1:14" hidden="1" x14ac:dyDescent="0.3">
      <c r="A11151">
        <v>47478</v>
      </c>
      <c r="B11151" s="1" t="s">
        <v>96</v>
      </c>
      <c r="C11151">
        <v>1954</v>
      </c>
      <c r="D11151" s="1" t="s">
        <v>98</v>
      </c>
      <c r="E11151">
        <v>207</v>
      </c>
      <c r="F11151" s="3">
        <v>820278</v>
      </c>
      <c r="G11151" s="1" t="s">
        <v>844</v>
      </c>
      <c r="H11151">
        <v>41</v>
      </c>
      <c r="I11151" s="1" t="s">
        <v>995</v>
      </c>
      <c r="J11151">
        <v>644823</v>
      </c>
      <c r="K11151" s="1" t="s">
        <v>1183</v>
      </c>
      <c r="L11151">
        <v>793766</v>
      </c>
      <c r="M11151" s="1" t="s">
        <v>1547</v>
      </c>
      <c r="N11151" s="1" t="str">
        <f t="shared" si="174"/>
        <v>1950-1959</v>
      </c>
    </row>
    <row r="11152" spans="1:14" hidden="1" x14ac:dyDescent="0.3">
      <c r="A11152">
        <v>47478</v>
      </c>
      <c r="B11152" s="1" t="s">
        <v>96</v>
      </c>
      <c r="C11152">
        <v>1954</v>
      </c>
      <c r="D11152" s="1" t="s">
        <v>98</v>
      </c>
      <c r="E11152">
        <v>207</v>
      </c>
      <c r="F11152" s="3">
        <v>820278</v>
      </c>
      <c r="G11152" s="1" t="s">
        <v>844</v>
      </c>
      <c r="H11152">
        <v>41</v>
      </c>
      <c r="I11152" s="1" t="s">
        <v>995</v>
      </c>
      <c r="J11152">
        <v>644823</v>
      </c>
      <c r="K11152" s="1" t="s">
        <v>1183</v>
      </c>
      <c r="L11152">
        <v>875477</v>
      </c>
      <c r="M11152" s="1" t="s">
        <v>1548</v>
      </c>
      <c r="N11152" s="1" t="str">
        <f t="shared" si="174"/>
        <v>1950-1959</v>
      </c>
    </row>
    <row r="11153" spans="1:14" hidden="1" x14ac:dyDescent="0.3">
      <c r="A11153">
        <v>47478</v>
      </c>
      <c r="B11153" s="1" t="s">
        <v>96</v>
      </c>
      <c r="C11153">
        <v>1954</v>
      </c>
      <c r="D11153" s="1" t="s">
        <v>98</v>
      </c>
      <c r="E11153">
        <v>207</v>
      </c>
      <c r="F11153" s="3">
        <v>820278</v>
      </c>
      <c r="G11153" s="1" t="s">
        <v>837</v>
      </c>
      <c r="H11153">
        <v>41</v>
      </c>
      <c r="I11153" s="1" t="s">
        <v>995</v>
      </c>
      <c r="J11153">
        <v>41</v>
      </c>
      <c r="K11153" s="1" t="s">
        <v>995</v>
      </c>
      <c r="L11153">
        <v>1536</v>
      </c>
      <c r="M11153" s="1" t="s">
        <v>1546</v>
      </c>
      <c r="N11153" s="1" t="str">
        <f t="shared" si="174"/>
        <v>1950-1959</v>
      </c>
    </row>
    <row r="11154" spans="1:14" hidden="1" x14ac:dyDescent="0.3">
      <c r="A11154">
        <v>47478</v>
      </c>
      <c r="B11154" s="1" t="s">
        <v>96</v>
      </c>
      <c r="C11154">
        <v>1954</v>
      </c>
      <c r="D11154" s="1" t="s">
        <v>98</v>
      </c>
      <c r="E11154">
        <v>207</v>
      </c>
      <c r="F11154" s="3">
        <v>820278</v>
      </c>
      <c r="G11154" s="1" t="s">
        <v>837</v>
      </c>
      <c r="H11154">
        <v>41</v>
      </c>
      <c r="I11154" s="1" t="s">
        <v>995</v>
      </c>
      <c r="J11154">
        <v>41</v>
      </c>
      <c r="K11154" s="1" t="s">
        <v>995</v>
      </c>
      <c r="L11154">
        <v>793766</v>
      </c>
      <c r="M11154" s="1" t="s">
        <v>1547</v>
      </c>
      <c r="N11154" s="1" t="str">
        <f t="shared" si="174"/>
        <v>1950-1959</v>
      </c>
    </row>
    <row r="11155" spans="1:14" hidden="1" x14ac:dyDescent="0.3">
      <c r="A11155">
        <v>47478</v>
      </c>
      <c r="B11155" s="1" t="s">
        <v>96</v>
      </c>
      <c r="C11155">
        <v>1954</v>
      </c>
      <c r="D11155" s="1" t="s">
        <v>98</v>
      </c>
      <c r="E11155">
        <v>207</v>
      </c>
      <c r="F11155" s="3">
        <v>820278</v>
      </c>
      <c r="G11155" s="1" t="s">
        <v>837</v>
      </c>
      <c r="H11155">
        <v>41</v>
      </c>
      <c r="I11155" s="1" t="s">
        <v>995</v>
      </c>
      <c r="J11155">
        <v>41</v>
      </c>
      <c r="K11155" s="1" t="s">
        <v>995</v>
      </c>
      <c r="L11155">
        <v>875477</v>
      </c>
      <c r="M11155" s="1" t="s">
        <v>1548</v>
      </c>
      <c r="N11155" s="1" t="str">
        <f t="shared" si="174"/>
        <v>1950-1959</v>
      </c>
    </row>
    <row r="11156" spans="1:14" hidden="1" x14ac:dyDescent="0.3">
      <c r="A11156">
        <v>47478</v>
      </c>
      <c r="B11156" s="1" t="s">
        <v>96</v>
      </c>
      <c r="C11156">
        <v>1954</v>
      </c>
      <c r="D11156" s="1" t="s">
        <v>98</v>
      </c>
      <c r="E11156">
        <v>207</v>
      </c>
      <c r="F11156" s="3">
        <v>820278</v>
      </c>
      <c r="G11156" s="1" t="s">
        <v>837</v>
      </c>
      <c r="H11156">
        <v>41</v>
      </c>
      <c r="I11156" s="1" t="s">
        <v>995</v>
      </c>
      <c r="J11156">
        <v>368074</v>
      </c>
      <c r="K11156" s="1" t="s">
        <v>1182</v>
      </c>
      <c r="L11156">
        <v>1536</v>
      </c>
      <c r="M11156" s="1" t="s">
        <v>1546</v>
      </c>
      <c r="N11156" s="1" t="str">
        <f t="shared" si="174"/>
        <v>1950-1959</v>
      </c>
    </row>
    <row r="11157" spans="1:14" hidden="1" x14ac:dyDescent="0.3">
      <c r="A11157">
        <v>47478</v>
      </c>
      <c r="B11157" s="1" t="s">
        <v>96</v>
      </c>
      <c r="C11157">
        <v>1954</v>
      </c>
      <c r="D11157" s="1" t="s">
        <v>98</v>
      </c>
      <c r="E11157">
        <v>207</v>
      </c>
      <c r="F11157" s="3">
        <v>820278</v>
      </c>
      <c r="G11157" s="1" t="s">
        <v>837</v>
      </c>
      <c r="H11157">
        <v>41</v>
      </c>
      <c r="I11157" s="1" t="s">
        <v>995</v>
      </c>
      <c r="J11157">
        <v>368074</v>
      </c>
      <c r="K11157" s="1" t="s">
        <v>1182</v>
      </c>
      <c r="L11157">
        <v>793766</v>
      </c>
      <c r="M11157" s="1" t="s">
        <v>1547</v>
      </c>
      <c r="N11157" s="1" t="str">
        <f t="shared" si="174"/>
        <v>1950-1959</v>
      </c>
    </row>
    <row r="11158" spans="1:14" hidden="1" x14ac:dyDescent="0.3">
      <c r="A11158">
        <v>47478</v>
      </c>
      <c r="B11158" s="1" t="s">
        <v>96</v>
      </c>
      <c r="C11158">
        <v>1954</v>
      </c>
      <c r="D11158" s="1" t="s">
        <v>98</v>
      </c>
      <c r="E11158">
        <v>207</v>
      </c>
      <c r="F11158" s="3">
        <v>820278</v>
      </c>
      <c r="G11158" s="1" t="s">
        <v>837</v>
      </c>
      <c r="H11158">
        <v>41</v>
      </c>
      <c r="I11158" s="1" t="s">
        <v>995</v>
      </c>
      <c r="J11158">
        <v>368074</v>
      </c>
      <c r="K11158" s="1" t="s">
        <v>1182</v>
      </c>
      <c r="L11158">
        <v>875477</v>
      </c>
      <c r="M11158" s="1" t="s">
        <v>1548</v>
      </c>
      <c r="N11158" s="1" t="str">
        <f t="shared" si="174"/>
        <v>1950-1959</v>
      </c>
    </row>
    <row r="11159" spans="1:14" hidden="1" x14ac:dyDescent="0.3">
      <c r="A11159">
        <v>47478</v>
      </c>
      <c r="B11159" s="1" t="s">
        <v>96</v>
      </c>
      <c r="C11159">
        <v>1954</v>
      </c>
      <c r="D11159" s="1" t="s">
        <v>98</v>
      </c>
      <c r="E11159">
        <v>207</v>
      </c>
      <c r="F11159" s="3">
        <v>820278</v>
      </c>
      <c r="G11159" s="1" t="s">
        <v>837</v>
      </c>
      <c r="H11159">
        <v>41</v>
      </c>
      <c r="I11159" s="1" t="s">
        <v>995</v>
      </c>
      <c r="J11159">
        <v>644823</v>
      </c>
      <c r="K11159" s="1" t="s">
        <v>1183</v>
      </c>
      <c r="L11159">
        <v>1536</v>
      </c>
      <c r="M11159" s="1" t="s">
        <v>1546</v>
      </c>
      <c r="N11159" s="1" t="str">
        <f t="shared" si="174"/>
        <v>1950-1959</v>
      </c>
    </row>
    <row r="11160" spans="1:14" hidden="1" x14ac:dyDescent="0.3">
      <c r="A11160">
        <v>47478</v>
      </c>
      <c r="B11160" s="1" t="s">
        <v>96</v>
      </c>
      <c r="C11160">
        <v>1954</v>
      </c>
      <c r="D11160" s="1" t="s">
        <v>98</v>
      </c>
      <c r="E11160">
        <v>207</v>
      </c>
      <c r="F11160" s="3">
        <v>820278</v>
      </c>
      <c r="G11160" s="1" t="s">
        <v>837</v>
      </c>
      <c r="H11160">
        <v>41</v>
      </c>
      <c r="I11160" s="1" t="s">
        <v>995</v>
      </c>
      <c r="J11160">
        <v>644823</v>
      </c>
      <c r="K11160" s="1" t="s">
        <v>1183</v>
      </c>
      <c r="L11160">
        <v>793766</v>
      </c>
      <c r="M11160" s="1" t="s">
        <v>1547</v>
      </c>
      <c r="N11160" s="1" t="str">
        <f t="shared" si="174"/>
        <v>1950-1959</v>
      </c>
    </row>
    <row r="11161" spans="1:14" hidden="1" x14ac:dyDescent="0.3">
      <c r="A11161">
        <v>47478</v>
      </c>
      <c r="B11161" s="1" t="s">
        <v>96</v>
      </c>
      <c r="C11161">
        <v>1954</v>
      </c>
      <c r="D11161" s="1" t="s">
        <v>98</v>
      </c>
      <c r="E11161">
        <v>207</v>
      </c>
      <c r="F11161" s="3">
        <v>820278</v>
      </c>
      <c r="G11161" s="1" t="s">
        <v>837</v>
      </c>
      <c r="H11161">
        <v>41</v>
      </c>
      <c r="I11161" s="1" t="s">
        <v>995</v>
      </c>
      <c r="J11161">
        <v>644823</v>
      </c>
      <c r="K11161" s="1" t="s">
        <v>1183</v>
      </c>
      <c r="L11161">
        <v>875477</v>
      </c>
      <c r="M11161" s="1" t="s">
        <v>1548</v>
      </c>
      <c r="N11161" s="1" t="str">
        <f t="shared" si="174"/>
        <v>1950-1959</v>
      </c>
    </row>
    <row r="11162" spans="1:14" hidden="1" x14ac:dyDescent="0.3">
      <c r="A11162">
        <v>47478</v>
      </c>
      <c r="B11162" s="1" t="s">
        <v>96</v>
      </c>
      <c r="C11162">
        <v>1954</v>
      </c>
      <c r="D11162" s="1" t="s">
        <v>98</v>
      </c>
      <c r="E11162">
        <v>207</v>
      </c>
      <c r="F11162" s="3">
        <v>820278</v>
      </c>
      <c r="G11162" s="1" t="s">
        <v>838</v>
      </c>
      <c r="H11162">
        <v>41</v>
      </c>
      <c r="I11162" s="1" t="s">
        <v>995</v>
      </c>
      <c r="J11162">
        <v>41</v>
      </c>
      <c r="K11162" s="1" t="s">
        <v>995</v>
      </c>
      <c r="L11162">
        <v>1536</v>
      </c>
      <c r="M11162" s="1" t="s">
        <v>1546</v>
      </c>
      <c r="N11162" s="1" t="str">
        <f t="shared" si="174"/>
        <v>1950-1959</v>
      </c>
    </row>
    <row r="11163" spans="1:14" hidden="1" x14ac:dyDescent="0.3">
      <c r="A11163">
        <v>47478</v>
      </c>
      <c r="B11163" s="1" t="s">
        <v>96</v>
      </c>
      <c r="C11163">
        <v>1954</v>
      </c>
      <c r="D11163" s="1" t="s">
        <v>98</v>
      </c>
      <c r="E11163">
        <v>207</v>
      </c>
      <c r="F11163" s="3">
        <v>820278</v>
      </c>
      <c r="G11163" s="1" t="s">
        <v>838</v>
      </c>
      <c r="H11163">
        <v>41</v>
      </c>
      <c r="I11163" s="1" t="s">
        <v>995</v>
      </c>
      <c r="J11163">
        <v>41</v>
      </c>
      <c r="K11163" s="1" t="s">
        <v>995</v>
      </c>
      <c r="L11163">
        <v>793766</v>
      </c>
      <c r="M11163" s="1" t="s">
        <v>1547</v>
      </c>
      <c r="N11163" s="1" t="str">
        <f t="shared" si="174"/>
        <v>1950-1959</v>
      </c>
    </row>
    <row r="11164" spans="1:14" hidden="1" x14ac:dyDescent="0.3">
      <c r="A11164">
        <v>47478</v>
      </c>
      <c r="B11164" s="1" t="s">
        <v>96</v>
      </c>
      <c r="C11164">
        <v>1954</v>
      </c>
      <c r="D11164" s="1" t="s">
        <v>98</v>
      </c>
      <c r="E11164">
        <v>207</v>
      </c>
      <c r="F11164" s="3">
        <v>820278</v>
      </c>
      <c r="G11164" s="1" t="s">
        <v>838</v>
      </c>
      <c r="H11164">
        <v>41</v>
      </c>
      <c r="I11164" s="1" t="s">
        <v>995</v>
      </c>
      <c r="J11164">
        <v>41</v>
      </c>
      <c r="K11164" s="1" t="s">
        <v>995</v>
      </c>
      <c r="L11164">
        <v>875477</v>
      </c>
      <c r="M11164" s="1" t="s">
        <v>1548</v>
      </c>
      <c r="N11164" s="1" t="str">
        <f t="shared" si="174"/>
        <v>1950-1959</v>
      </c>
    </row>
    <row r="11165" spans="1:14" hidden="1" x14ac:dyDescent="0.3">
      <c r="A11165">
        <v>47478</v>
      </c>
      <c r="B11165" s="1" t="s">
        <v>96</v>
      </c>
      <c r="C11165">
        <v>1954</v>
      </c>
      <c r="D11165" s="1" t="s">
        <v>98</v>
      </c>
      <c r="E11165">
        <v>207</v>
      </c>
      <c r="F11165" s="3">
        <v>820278</v>
      </c>
      <c r="G11165" s="1" t="s">
        <v>838</v>
      </c>
      <c r="H11165">
        <v>41</v>
      </c>
      <c r="I11165" s="1" t="s">
        <v>995</v>
      </c>
      <c r="J11165">
        <v>368074</v>
      </c>
      <c r="K11165" s="1" t="s">
        <v>1182</v>
      </c>
      <c r="L11165">
        <v>1536</v>
      </c>
      <c r="M11165" s="1" t="s">
        <v>1546</v>
      </c>
      <c r="N11165" s="1" t="str">
        <f t="shared" si="174"/>
        <v>1950-1959</v>
      </c>
    </row>
    <row r="11166" spans="1:14" hidden="1" x14ac:dyDescent="0.3">
      <c r="A11166">
        <v>47478</v>
      </c>
      <c r="B11166" s="1" t="s">
        <v>96</v>
      </c>
      <c r="C11166">
        <v>1954</v>
      </c>
      <c r="D11166" s="1" t="s">
        <v>98</v>
      </c>
      <c r="E11166">
        <v>207</v>
      </c>
      <c r="F11166" s="3">
        <v>820278</v>
      </c>
      <c r="G11166" s="1" t="s">
        <v>838</v>
      </c>
      <c r="H11166">
        <v>41</v>
      </c>
      <c r="I11166" s="1" t="s">
        <v>995</v>
      </c>
      <c r="J11166">
        <v>368074</v>
      </c>
      <c r="K11166" s="1" t="s">
        <v>1182</v>
      </c>
      <c r="L11166">
        <v>793766</v>
      </c>
      <c r="M11166" s="1" t="s">
        <v>1547</v>
      </c>
      <c r="N11166" s="1" t="str">
        <f t="shared" si="174"/>
        <v>1950-1959</v>
      </c>
    </row>
    <row r="11167" spans="1:14" hidden="1" x14ac:dyDescent="0.3">
      <c r="A11167">
        <v>47478</v>
      </c>
      <c r="B11167" s="1" t="s">
        <v>96</v>
      </c>
      <c r="C11167">
        <v>1954</v>
      </c>
      <c r="D11167" s="1" t="s">
        <v>98</v>
      </c>
      <c r="E11167">
        <v>207</v>
      </c>
      <c r="F11167" s="3">
        <v>820278</v>
      </c>
      <c r="G11167" s="1" t="s">
        <v>838</v>
      </c>
      <c r="H11167">
        <v>41</v>
      </c>
      <c r="I11167" s="1" t="s">
        <v>995</v>
      </c>
      <c r="J11167">
        <v>368074</v>
      </c>
      <c r="K11167" s="1" t="s">
        <v>1182</v>
      </c>
      <c r="L11167">
        <v>875477</v>
      </c>
      <c r="M11167" s="1" t="s">
        <v>1548</v>
      </c>
      <c r="N11167" s="1" t="str">
        <f t="shared" si="174"/>
        <v>1950-1959</v>
      </c>
    </row>
    <row r="11168" spans="1:14" hidden="1" x14ac:dyDescent="0.3">
      <c r="A11168">
        <v>47478</v>
      </c>
      <c r="B11168" s="1" t="s">
        <v>96</v>
      </c>
      <c r="C11168">
        <v>1954</v>
      </c>
      <c r="D11168" s="1" t="s">
        <v>98</v>
      </c>
      <c r="E11168">
        <v>207</v>
      </c>
      <c r="F11168" s="3">
        <v>820278</v>
      </c>
      <c r="G11168" s="1" t="s">
        <v>838</v>
      </c>
      <c r="H11168">
        <v>41</v>
      </c>
      <c r="I11168" s="1" t="s">
        <v>995</v>
      </c>
      <c r="J11168">
        <v>644823</v>
      </c>
      <c r="K11168" s="1" t="s">
        <v>1183</v>
      </c>
      <c r="L11168">
        <v>1536</v>
      </c>
      <c r="M11168" s="1" t="s">
        <v>1546</v>
      </c>
      <c r="N11168" s="1" t="str">
        <f t="shared" si="174"/>
        <v>1950-1959</v>
      </c>
    </row>
    <row r="11169" spans="1:14" hidden="1" x14ac:dyDescent="0.3">
      <c r="A11169">
        <v>47478</v>
      </c>
      <c r="B11169" s="1" t="s">
        <v>96</v>
      </c>
      <c r="C11169">
        <v>1954</v>
      </c>
      <c r="D11169" s="1" t="s">
        <v>98</v>
      </c>
      <c r="E11169">
        <v>207</v>
      </c>
      <c r="F11169" s="3">
        <v>820278</v>
      </c>
      <c r="G11169" s="1" t="s">
        <v>838</v>
      </c>
      <c r="H11169">
        <v>41</v>
      </c>
      <c r="I11169" s="1" t="s">
        <v>995</v>
      </c>
      <c r="J11169">
        <v>644823</v>
      </c>
      <c r="K11169" s="1" t="s">
        <v>1183</v>
      </c>
      <c r="L11169">
        <v>793766</v>
      </c>
      <c r="M11169" s="1" t="s">
        <v>1547</v>
      </c>
      <c r="N11169" s="1" t="str">
        <f t="shared" si="174"/>
        <v>1950-1959</v>
      </c>
    </row>
    <row r="11170" spans="1:14" hidden="1" x14ac:dyDescent="0.3">
      <c r="A11170">
        <v>47478</v>
      </c>
      <c r="B11170" s="1" t="s">
        <v>96</v>
      </c>
      <c r="C11170">
        <v>1954</v>
      </c>
      <c r="D11170" s="1" t="s">
        <v>98</v>
      </c>
      <c r="E11170">
        <v>207</v>
      </c>
      <c r="F11170" s="3">
        <v>820278</v>
      </c>
      <c r="G11170" s="1" t="s">
        <v>838</v>
      </c>
      <c r="H11170">
        <v>41</v>
      </c>
      <c r="I11170" s="1" t="s">
        <v>995</v>
      </c>
      <c r="J11170">
        <v>644823</v>
      </c>
      <c r="K11170" s="1" t="s">
        <v>1183</v>
      </c>
      <c r="L11170">
        <v>875477</v>
      </c>
      <c r="M11170" s="1" t="s">
        <v>1548</v>
      </c>
      <c r="N11170" s="1" t="str">
        <f t="shared" si="174"/>
        <v>1950-1959</v>
      </c>
    </row>
    <row r="11171" spans="1:14" hidden="1" x14ac:dyDescent="0.3">
      <c r="A11171">
        <v>47478</v>
      </c>
      <c r="B11171" s="1" t="s">
        <v>96</v>
      </c>
      <c r="C11171">
        <v>1954</v>
      </c>
      <c r="D11171" s="1" t="s">
        <v>98</v>
      </c>
      <c r="E11171">
        <v>207</v>
      </c>
      <c r="F11171" s="3">
        <v>820278</v>
      </c>
      <c r="G11171" s="1" t="s">
        <v>894</v>
      </c>
      <c r="H11171">
        <v>41</v>
      </c>
      <c r="I11171" s="1" t="s">
        <v>995</v>
      </c>
      <c r="J11171">
        <v>41</v>
      </c>
      <c r="K11171" s="1" t="s">
        <v>995</v>
      </c>
      <c r="L11171">
        <v>1536</v>
      </c>
      <c r="M11171" s="1" t="s">
        <v>1546</v>
      </c>
      <c r="N11171" s="1" t="str">
        <f t="shared" si="174"/>
        <v>1950-1959</v>
      </c>
    </row>
    <row r="11172" spans="1:14" hidden="1" x14ac:dyDescent="0.3">
      <c r="A11172">
        <v>47478</v>
      </c>
      <c r="B11172" s="1" t="s">
        <v>96</v>
      </c>
      <c r="C11172">
        <v>1954</v>
      </c>
      <c r="D11172" s="1" t="s">
        <v>98</v>
      </c>
      <c r="E11172">
        <v>207</v>
      </c>
      <c r="F11172" s="3">
        <v>820278</v>
      </c>
      <c r="G11172" s="1" t="s">
        <v>894</v>
      </c>
      <c r="H11172">
        <v>41</v>
      </c>
      <c r="I11172" s="1" t="s">
        <v>995</v>
      </c>
      <c r="J11172">
        <v>41</v>
      </c>
      <c r="K11172" s="1" t="s">
        <v>995</v>
      </c>
      <c r="L11172">
        <v>793766</v>
      </c>
      <c r="M11172" s="1" t="s">
        <v>1547</v>
      </c>
      <c r="N11172" s="1" t="str">
        <f t="shared" si="174"/>
        <v>1950-1959</v>
      </c>
    </row>
    <row r="11173" spans="1:14" hidden="1" x14ac:dyDescent="0.3">
      <c r="A11173">
        <v>47478</v>
      </c>
      <c r="B11173" s="1" t="s">
        <v>96</v>
      </c>
      <c r="C11173">
        <v>1954</v>
      </c>
      <c r="D11173" s="1" t="s">
        <v>98</v>
      </c>
      <c r="E11173">
        <v>207</v>
      </c>
      <c r="F11173" s="3">
        <v>820278</v>
      </c>
      <c r="G11173" s="1" t="s">
        <v>894</v>
      </c>
      <c r="H11173">
        <v>41</v>
      </c>
      <c r="I11173" s="1" t="s">
        <v>995</v>
      </c>
      <c r="J11173">
        <v>41</v>
      </c>
      <c r="K11173" s="1" t="s">
        <v>995</v>
      </c>
      <c r="L11173">
        <v>875477</v>
      </c>
      <c r="M11173" s="1" t="s">
        <v>1548</v>
      </c>
      <c r="N11173" s="1" t="str">
        <f t="shared" si="174"/>
        <v>1950-1959</v>
      </c>
    </row>
    <row r="11174" spans="1:14" hidden="1" x14ac:dyDescent="0.3">
      <c r="A11174">
        <v>47478</v>
      </c>
      <c r="B11174" s="1" t="s">
        <v>96</v>
      </c>
      <c r="C11174">
        <v>1954</v>
      </c>
      <c r="D11174" s="1" t="s">
        <v>98</v>
      </c>
      <c r="E11174">
        <v>207</v>
      </c>
      <c r="F11174" s="3">
        <v>820278</v>
      </c>
      <c r="G11174" s="1" t="s">
        <v>894</v>
      </c>
      <c r="H11174">
        <v>41</v>
      </c>
      <c r="I11174" s="1" t="s">
        <v>995</v>
      </c>
      <c r="J11174">
        <v>368074</v>
      </c>
      <c r="K11174" s="1" t="s">
        <v>1182</v>
      </c>
      <c r="L11174">
        <v>1536</v>
      </c>
      <c r="M11174" s="1" t="s">
        <v>1546</v>
      </c>
      <c r="N11174" s="1" t="str">
        <f t="shared" si="174"/>
        <v>1950-1959</v>
      </c>
    </row>
    <row r="11175" spans="1:14" hidden="1" x14ac:dyDescent="0.3">
      <c r="A11175">
        <v>47478</v>
      </c>
      <c r="B11175" s="1" t="s">
        <v>96</v>
      </c>
      <c r="C11175">
        <v>1954</v>
      </c>
      <c r="D11175" s="1" t="s">
        <v>98</v>
      </c>
      <c r="E11175">
        <v>207</v>
      </c>
      <c r="F11175" s="3">
        <v>820278</v>
      </c>
      <c r="G11175" s="1" t="s">
        <v>894</v>
      </c>
      <c r="H11175">
        <v>41</v>
      </c>
      <c r="I11175" s="1" t="s">
        <v>995</v>
      </c>
      <c r="J11175">
        <v>368074</v>
      </c>
      <c r="K11175" s="1" t="s">
        <v>1182</v>
      </c>
      <c r="L11175">
        <v>793766</v>
      </c>
      <c r="M11175" s="1" t="s">
        <v>1547</v>
      </c>
      <c r="N11175" s="1" t="str">
        <f t="shared" si="174"/>
        <v>1950-1959</v>
      </c>
    </row>
    <row r="11176" spans="1:14" hidden="1" x14ac:dyDescent="0.3">
      <c r="A11176">
        <v>47478</v>
      </c>
      <c r="B11176" s="1" t="s">
        <v>96</v>
      </c>
      <c r="C11176">
        <v>1954</v>
      </c>
      <c r="D11176" s="1" t="s">
        <v>98</v>
      </c>
      <c r="E11176">
        <v>207</v>
      </c>
      <c r="F11176" s="3">
        <v>820278</v>
      </c>
      <c r="G11176" s="1" t="s">
        <v>894</v>
      </c>
      <c r="H11176">
        <v>41</v>
      </c>
      <c r="I11176" s="1" t="s">
        <v>995</v>
      </c>
      <c r="J11176">
        <v>368074</v>
      </c>
      <c r="K11176" s="1" t="s">
        <v>1182</v>
      </c>
      <c r="L11176">
        <v>875477</v>
      </c>
      <c r="M11176" s="1" t="s">
        <v>1548</v>
      </c>
      <c r="N11176" s="1" t="str">
        <f t="shared" si="174"/>
        <v>1950-1959</v>
      </c>
    </row>
    <row r="11177" spans="1:14" hidden="1" x14ac:dyDescent="0.3">
      <c r="A11177">
        <v>47478</v>
      </c>
      <c r="B11177" s="1" t="s">
        <v>96</v>
      </c>
      <c r="C11177">
        <v>1954</v>
      </c>
      <c r="D11177" s="1" t="s">
        <v>98</v>
      </c>
      <c r="E11177">
        <v>207</v>
      </c>
      <c r="F11177" s="3">
        <v>820278</v>
      </c>
      <c r="G11177" s="1" t="s">
        <v>894</v>
      </c>
      <c r="H11177">
        <v>41</v>
      </c>
      <c r="I11177" s="1" t="s">
        <v>995</v>
      </c>
      <c r="J11177">
        <v>644823</v>
      </c>
      <c r="K11177" s="1" t="s">
        <v>1183</v>
      </c>
      <c r="L11177">
        <v>1536</v>
      </c>
      <c r="M11177" s="1" t="s">
        <v>1546</v>
      </c>
      <c r="N11177" s="1" t="str">
        <f t="shared" si="174"/>
        <v>1950-1959</v>
      </c>
    </row>
    <row r="11178" spans="1:14" hidden="1" x14ac:dyDescent="0.3">
      <c r="A11178">
        <v>47478</v>
      </c>
      <c r="B11178" s="1" t="s">
        <v>96</v>
      </c>
      <c r="C11178">
        <v>1954</v>
      </c>
      <c r="D11178" s="1" t="s">
        <v>98</v>
      </c>
      <c r="E11178">
        <v>207</v>
      </c>
      <c r="F11178" s="3">
        <v>820278</v>
      </c>
      <c r="G11178" s="1" t="s">
        <v>894</v>
      </c>
      <c r="H11178">
        <v>41</v>
      </c>
      <c r="I11178" s="1" t="s">
        <v>995</v>
      </c>
      <c r="J11178">
        <v>644823</v>
      </c>
      <c r="K11178" s="1" t="s">
        <v>1183</v>
      </c>
      <c r="L11178">
        <v>793766</v>
      </c>
      <c r="M11178" s="1" t="s">
        <v>1547</v>
      </c>
      <c r="N11178" s="1" t="str">
        <f t="shared" si="174"/>
        <v>1950-1959</v>
      </c>
    </row>
    <row r="11179" spans="1:14" hidden="1" x14ac:dyDescent="0.3">
      <c r="A11179">
        <v>47478</v>
      </c>
      <c r="B11179" s="1" t="s">
        <v>96</v>
      </c>
      <c r="C11179">
        <v>1954</v>
      </c>
      <c r="D11179" s="1" t="s">
        <v>98</v>
      </c>
      <c r="E11179">
        <v>207</v>
      </c>
      <c r="F11179" s="3">
        <v>820278</v>
      </c>
      <c r="G11179" s="1" t="s">
        <v>894</v>
      </c>
      <c r="H11179">
        <v>41</v>
      </c>
      <c r="I11179" s="1" t="s">
        <v>995</v>
      </c>
      <c r="J11179">
        <v>644823</v>
      </c>
      <c r="K11179" s="1" t="s">
        <v>1183</v>
      </c>
      <c r="L11179">
        <v>875477</v>
      </c>
      <c r="M11179" s="1" t="s">
        <v>1548</v>
      </c>
      <c r="N11179" s="1" t="str">
        <f t="shared" si="174"/>
        <v>1950-1959</v>
      </c>
    </row>
    <row r="11180" spans="1:14" hidden="1" x14ac:dyDescent="0.3">
      <c r="A11180">
        <v>47478</v>
      </c>
      <c r="B11180" s="1" t="s">
        <v>96</v>
      </c>
      <c r="C11180">
        <v>1954</v>
      </c>
      <c r="D11180" s="1" t="s">
        <v>98</v>
      </c>
      <c r="E11180">
        <v>207</v>
      </c>
      <c r="F11180" s="3">
        <v>820278</v>
      </c>
      <c r="G11180" s="1" t="s">
        <v>846</v>
      </c>
      <c r="H11180">
        <v>41</v>
      </c>
      <c r="I11180" s="1" t="s">
        <v>995</v>
      </c>
      <c r="J11180">
        <v>41</v>
      </c>
      <c r="K11180" s="1" t="s">
        <v>995</v>
      </c>
      <c r="L11180">
        <v>1536</v>
      </c>
      <c r="M11180" s="1" t="s">
        <v>1546</v>
      </c>
      <c r="N11180" s="1" t="str">
        <f t="shared" si="174"/>
        <v>1950-1959</v>
      </c>
    </row>
    <row r="11181" spans="1:14" hidden="1" x14ac:dyDescent="0.3">
      <c r="A11181">
        <v>47478</v>
      </c>
      <c r="B11181" s="1" t="s">
        <v>96</v>
      </c>
      <c r="C11181">
        <v>1954</v>
      </c>
      <c r="D11181" s="1" t="s">
        <v>98</v>
      </c>
      <c r="E11181">
        <v>207</v>
      </c>
      <c r="F11181" s="3">
        <v>820278</v>
      </c>
      <c r="G11181" s="1" t="s">
        <v>846</v>
      </c>
      <c r="H11181">
        <v>41</v>
      </c>
      <c r="I11181" s="1" t="s">
        <v>995</v>
      </c>
      <c r="J11181">
        <v>41</v>
      </c>
      <c r="K11181" s="1" t="s">
        <v>995</v>
      </c>
      <c r="L11181">
        <v>793766</v>
      </c>
      <c r="M11181" s="1" t="s">
        <v>1547</v>
      </c>
      <c r="N11181" s="1" t="str">
        <f t="shared" si="174"/>
        <v>1950-1959</v>
      </c>
    </row>
    <row r="11182" spans="1:14" hidden="1" x14ac:dyDescent="0.3">
      <c r="A11182">
        <v>47478</v>
      </c>
      <c r="B11182" s="1" t="s">
        <v>96</v>
      </c>
      <c r="C11182">
        <v>1954</v>
      </c>
      <c r="D11182" s="1" t="s">
        <v>98</v>
      </c>
      <c r="E11182">
        <v>207</v>
      </c>
      <c r="F11182" s="3">
        <v>820278</v>
      </c>
      <c r="G11182" s="1" t="s">
        <v>846</v>
      </c>
      <c r="H11182">
        <v>41</v>
      </c>
      <c r="I11182" s="1" t="s">
        <v>995</v>
      </c>
      <c r="J11182">
        <v>41</v>
      </c>
      <c r="K11182" s="1" t="s">
        <v>995</v>
      </c>
      <c r="L11182">
        <v>875477</v>
      </c>
      <c r="M11182" s="1" t="s">
        <v>1548</v>
      </c>
      <c r="N11182" s="1" t="str">
        <f t="shared" si="174"/>
        <v>1950-1959</v>
      </c>
    </row>
    <row r="11183" spans="1:14" hidden="1" x14ac:dyDescent="0.3">
      <c r="A11183">
        <v>47478</v>
      </c>
      <c r="B11183" s="1" t="s">
        <v>96</v>
      </c>
      <c r="C11183">
        <v>1954</v>
      </c>
      <c r="D11183" s="1" t="s">
        <v>98</v>
      </c>
      <c r="E11183">
        <v>207</v>
      </c>
      <c r="F11183" s="3">
        <v>820278</v>
      </c>
      <c r="G11183" s="1" t="s">
        <v>846</v>
      </c>
      <c r="H11183">
        <v>41</v>
      </c>
      <c r="I11183" s="1" t="s">
        <v>995</v>
      </c>
      <c r="J11183">
        <v>368074</v>
      </c>
      <c r="K11183" s="1" t="s">
        <v>1182</v>
      </c>
      <c r="L11183">
        <v>1536</v>
      </c>
      <c r="M11183" s="1" t="s">
        <v>1546</v>
      </c>
      <c r="N11183" s="1" t="str">
        <f t="shared" si="174"/>
        <v>1950-1959</v>
      </c>
    </row>
    <row r="11184" spans="1:14" hidden="1" x14ac:dyDescent="0.3">
      <c r="A11184">
        <v>47478</v>
      </c>
      <c r="B11184" s="1" t="s">
        <v>96</v>
      </c>
      <c r="C11184">
        <v>1954</v>
      </c>
      <c r="D11184" s="1" t="s">
        <v>98</v>
      </c>
      <c r="E11184">
        <v>207</v>
      </c>
      <c r="F11184" s="3">
        <v>820278</v>
      </c>
      <c r="G11184" s="1" t="s">
        <v>846</v>
      </c>
      <c r="H11184">
        <v>41</v>
      </c>
      <c r="I11184" s="1" t="s">
        <v>995</v>
      </c>
      <c r="J11184">
        <v>368074</v>
      </c>
      <c r="K11184" s="1" t="s">
        <v>1182</v>
      </c>
      <c r="L11184">
        <v>793766</v>
      </c>
      <c r="M11184" s="1" t="s">
        <v>1547</v>
      </c>
      <c r="N11184" s="1" t="str">
        <f t="shared" si="174"/>
        <v>1950-1959</v>
      </c>
    </row>
    <row r="11185" spans="1:14" hidden="1" x14ac:dyDescent="0.3">
      <c r="A11185">
        <v>47478</v>
      </c>
      <c r="B11185" s="1" t="s">
        <v>96</v>
      </c>
      <c r="C11185">
        <v>1954</v>
      </c>
      <c r="D11185" s="1" t="s">
        <v>98</v>
      </c>
      <c r="E11185">
        <v>207</v>
      </c>
      <c r="F11185" s="3">
        <v>820278</v>
      </c>
      <c r="G11185" s="1" t="s">
        <v>846</v>
      </c>
      <c r="H11185">
        <v>41</v>
      </c>
      <c r="I11185" s="1" t="s">
        <v>995</v>
      </c>
      <c r="J11185">
        <v>368074</v>
      </c>
      <c r="K11185" s="1" t="s">
        <v>1182</v>
      </c>
      <c r="L11185">
        <v>875477</v>
      </c>
      <c r="M11185" s="1" t="s">
        <v>1548</v>
      </c>
      <c r="N11185" s="1" t="str">
        <f t="shared" si="174"/>
        <v>1950-1959</v>
      </c>
    </row>
    <row r="11186" spans="1:14" hidden="1" x14ac:dyDescent="0.3">
      <c r="A11186">
        <v>47478</v>
      </c>
      <c r="B11186" s="1" t="s">
        <v>96</v>
      </c>
      <c r="C11186">
        <v>1954</v>
      </c>
      <c r="D11186" s="1" t="s">
        <v>98</v>
      </c>
      <c r="E11186">
        <v>207</v>
      </c>
      <c r="F11186" s="3">
        <v>820278</v>
      </c>
      <c r="G11186" s="1" t="s">
        <v>846</v>
      </c>
      <c r="H11186">
        <v>41</v>
      </c>
      <c r="I11186" s="1" t="s">
        <v>995</v>
      </c>
      <c r="J11186">
        <v>644823</v>
      </c>
      <c r="K11186" s="1" t="s">
        <v>1183</v>
      </c>
      <c r="L11186">
        <v>1536</v>
      </c>
      <c r="M11186" s="1" t="s">
        <v>1546</v>
      </c>
      <c r="N11186" s="1" t="str">
        <f t="shared" si="174"/>
        <v>1950-1959</v>
      </c>
    </row>
    <row r="11187" spans="1:14" hidden="1" x14ac:dyDescent="0.3">
      <c r="A11187">
        <v>47478</v>
      </c>
      <c r="B11187" s="1" t="s">
        <v>96</v>
      </c>
      <c r="C11187">
        <v>1954</v>
      </c>
      <c r="D11187" s="1" t="s">
        <v>98</v>
      </c>
      <c r="E11187">
        <v>207</v>
      </c>
      <c r="F11187" s="3">
        <v>820278</v>
      </c>
      <c r="G11187" s="1" t="s">
        <v>846</v>
      </c>
      <c r="H11187">
        <v>41</v>
      </c>
      <c r="I11187" s="1" t="s">
        <v>995</v>
      </c>
      <c r="J11187">
        <v>644823</v>
      </c>
      <c r="K11187" s="1" t="s">
        <v>1183</v>
      </c>
      <c r="L11187">
        <v>793766</v>
      </c>
      <c r="M11187" s="1" t="s">
        <v>1547</v>
      </c>
      <c r="N11187" s="1" t="str">
        <f t="shared" si="174"/>
        <v>1950-1959</v>
      </c>
    </row>
    <row r="11188" spans="1:14" hidden="1" x14ac:dyDescent="0.3">
      <c r="A11188">
        <v>47478</v>
      </c>
      <c r="B11188" s="1" t="s">
        <v>96</v>
      </c>
      <c r="C11188">
        <v>1954</v>
      </c>
      <c r="D11188" s="1" t="s">
        <v>98</v>
      </c>
      <c r="E11188">
        <v>207</v>
      </c>
      <c r="F11188" s="3">
        <v>820278</v>
      </c>
      <c r="G11188" s="1" t="s">
        <v>846</v>
      </c>
      <c r="H11188">
        <v>41</v>
      </c>
      <c r="I11188" s="1" t="s">
        <v>995</v>
      </c>
      <c r="J11188">
        <v>644823</v>
      </c>
      <c r="K11188" s="1" t="s">
        <v>1183</v>
      </c>
      <c r="L11188">
        <v>875477</v>
      </c>
      <c r="M11188" s="1" t="s">
        <v>1548</v>
      </c>
      <c r="N11188" s="1" t="str">
        <f t="shared" si="174"/>
        <v>1950-1959</v>
      </c>
    </row>
    <row r="11189" spans="1:14" hidden="1" x14ac:dyDescent="0.3">
      <c r="A11189">
        <v>47478</v>
      </c>
      <c r="B11189" s="1" t="s">
        <v>96</v>
      </c>
      <c r="C11189">
        <v>1954</v>
      </c>
      <c r="D11189" s="1" t="s">
        <v>98</v>
      </c>
      <c r="E11189">
        <v>207</v>
      </c>
      <c r="F11189" s="3">
        <v>820278</v>
      </c>
      <c r="G11189" s="1" t="s">
        <v>840</v>
      </c>
      <c r="H11189">
        <v>41</v>
      </c>
      <c r="I11189" s="1" t="s">
        <v>995</v>
      </c>
      <c r="J11189">
        <v>41</v>
      </c>
      <c r="K11189" s="1" t="s">
        <v>995</v>
      </c>
      <c r="L11189">
        <v>1536</v>
      </c>
      <c r="M11189" s="1" t="s">
        <v>1546</v>
      </c>
      <c r="N11189" s="1" t="str">
        <f t="shared" si="174"/>
        <v>1950-1959</v>
      </c>
    </row>
    <row r="11190" spans="1:14" hidden="1" x14ac:dyDescent="0.3">
      <c r="A11190">
        <v>47478</v>
      </c>
      <c r="B11190" s="1" t="s">
        <v>96</v>
      </c>
      <c r="C11190">
        <v>1954</v>
      </c>
      <c r="D11190" s="1" t="s">
        <v>98</v>
      </c>
      <c r="E11190">
        <v>207</v>
      </c>
      <c r="F11190" s="3">
        <v>820278</v>
      </c>
      <c r="G11190" s="1" t="s">
        <v>840</v>
      </c>
      <c r="H11190">
        <v>41</v>
      </c>
      <c r="I11190" s="1" t="s">
        <v>995</v>
      </c>
      <c r="J11190">
        <v>41</v>
      </c>
      <c r="K11190" s="1" t="s">
        <v>995</v>
      </c>
      <c r="L11190">
        <v>793766</v>
      </c>
      <c r="M11190" s="1" t="s">
        <v>1547</v>
      </c>
      <c r="N11190" s="1" t="str">
        <f t="shared" si="174"/>
        <v>1950-1959</v>
      </c>
    </row>
    <row r="11191" spans="1:14" hidden="1" x14ac:dyDescent="0.3">
      <c r="A11191">
        <v>47478</v>
      </c>
      <c r="B11191" s="1" t="s">
        <v>96</v>
      </c>
      <c r="C11191">
        <v>1954</v>
      </c>
      <c r="D11191" s="1" t="s">
        <v>98</v>
      </c>
      <c r="E11191">
        <v>207</v>
      </c>
      <c r="F11191" s="3">
        <v>820278</v>
      </c>
      <c r="G11191" s="1" t="s">
        <v>840</v>
      </c>
      <c r="H11191">
        <v>41</v>
      </c>
      <c r="I11191" s="1" t="s">
        <v>995</v>
      </c>
      <c r="J11191">
        <v>41</v>
      </c>
      <c r="K11191" s="1" t="s">
        <v>995</v>
      </c>
      <c r="L11191">
        <v>875477</v>
      </c>
      <c r="M11191" s="1" t="s">
        <v>1548</v>
      </c>
      <c r="N11191" s="1" t="str">
        <f t="shared" si="174"/>
        <v>1950-1959</v>
      </c>
    </row>
    <row r="11192" spans="1:14" hidden="1" x14ac:dyDescent="0.3">
      <c r="A11192">
        <v>47478</v>
      </c>
      <c r="B11192" s="1" t="s">
        <v>96</v>
      </c>
      <c r="C11192">
        <v>1954</v>
      </c>
      <c r="D11192" s="1" t="s">
        <v>98</v>
      </c>
      <c r="E11192">
        <v>207</v>
      </c>
      <c r="F11192" s="3">
        <v>820278</v>
      </c>
      <c r="G11192" s="1" t="s">
        <v>840</v>
      </c>
      <c r="H11192">
        <v>41</v>
      </c>
      <c r="I11192" s="1" t="s">
        <v>995</v>
      </c>
      <c r="J11192">
        <v>368074</v>
      </c>
      <c r="K11192" s="1" t="s">
        <v>1182</v>
      </c>
      <c r="L11192">
        <v>1536</v>
      </c>
      <c r="M11192" s="1" t="s">
        <v>1546</v>
      </c>
      <c r="N11192" s="1" t="str">
        <f t="shared" si="174"/>
        <v>1950-1959</v>
      </c>
    </row>
    <row r="11193" spans="1:14" hidden="1" x14ac:dyDescent="0.3">
      <c r="A11193">
        <v>47478</v>
      </c>
      <c r="B11193" s="1" t="s">
        <v>96</v>
      </c>
      <c r="C11193">
        <v>1954</v>
      </c>
      <c r="D11193" s="1" t="s">
        <v>98</v>
      </c>
      <c r="E11193">
        <v>207</v>
      </c>
      <c r="F11193" s="3">
        <v>820278</v>
      </c>
      <c r="G11193" s="1" t="s">
        <v>840</v>
      </c>
      <c r="H11193">
        <v>41</v>
      </c>
      <c r="I11193" s="1" t="s">
        <v>995</v>
      </c>
      <c r="J11193">
        <v>368074</v>
      </c>
      <c r="K11193" s="1" t="s">
        <v>1182</v>
      </c>
      <c r="L11193">
        <v>793766</v>
      </c>
      <c r="M11193" s="1" t="s">
        <v>1547</v>
      </c>
      <c r="N11193" s="1" t="str">
        <f t="shared" si="174"/>
        <v>1950-1959</v>
      </c>
    </row>
    <row r="11194" spans="1:14" hidden="1" x14ac:dyDescent="0.3">
      <c r="A11194">
        <v>47478</v>
      </c>
      <c r="B11194" s="1" t="s">
        <v>96</v>
      </c>
      <c r="C11194">
        <v>1954</v>
      </c>
      <c r="D11194" s="1" t="s">
        <v>98</v>
      </c>
      <c r="E11194">
        <v>207</v>
      </c>
      <c r="F11194" s="3">
        <v>820278</v>
      </c>
      <c r="G11194" s="1" t="s">
        <v>840</v>
      </c>
      <c r="H11194">
        <v>41</v>
      </c>
      <c r="I11194" s="1" t="s">
        <v>995</v>
      </c>
      <c r="J11194">
        <v>368074</v>
      </c>
      <c r="K11194" s="1" t="s">
        <v>1182</v>
      </c>
      <c r="L11194">
        <v>875477</v>
      </c>
      <c r="M11194" s="1" t="s">
        <v>1548</v>
      </c>
      <c r="N11194" s="1" t="str">
        <f t="shared" si="174"/>
        <v>1950-1959</v>
      </c>
    </row>
    <row r="11195" spans="1:14" hidden="1" x14ac:dyDescent="0.3">
      <c r="A11195">
        <v>47478</v>
      </c>
      <c r="B11195" s="1" t="s">
        <v>96</v>
      </c>
      <c r="C11195">
        <v>1954</v>
      </c>
      <c r="D11195" s="1" t="s">
        <v>98</v>
      </c>
      <c r="E11195">
        <v>207</v>
      </c>
      <c r="F11195" s="3">
        <v>820278</v>
      </c>
      <c r="G11195" s="1" t="s">
        <v>840</v>
      </c>
      <c r="H11195">
        <v>41</v>
      </c>
      <c r="I11195" s="1" t="s">
        <v>995</v>
      </c>
      <c r="J11195">
        <v>644823</v>
      </c>
      <c r="K11195" s="1" t="s">
        <v>1183</v>
      </c>
      <c r="L11195">
        <v>1536</v>
      </c>
      <c r="M11195" s="1" t="s">
        <v>1546</v>
      </c>
      <c r="N11195" s="1" t="str">
        <f t="shared" si="174"/>
        <v>1950-1959</v>
      </c>
    </row>
    <row r="11196" spans="1:14" hidden="1" x14ac:dyDescent="0.3">
      <c r="A11196">
        <v>47478</v>
      </c>
      <c r="B11196" s="1" t="s">
        <v>96</v>
      </c>
      <c r="C11196">
        <v>1954</v>
      </c>
      <c r="D11196" s="1" t="s">
        <v>98</v>
      </c>
      <c r="E11196">
        <v>207</v>
      </c>
      <c r="F11196" s="3">
        <v>820278</v>
      </c>
      <c r="G11196" s="1" t="s">
        <v>840</v>
      </c>
      <c r="H11196">
        <v>41</v>
      </c>
      <c r="I11196" s="1" t="s">
        <v>995</v>
      </c>
      <c r="J11196">
        <v>644823</v>
      </c>
      <c r="K11196" s="1" t="s">
        <v>1183</v>
      </c>
      <c r="L11196">
        <v>793766</v>
      </c>
      <c r="M11196" s="1" t="s">
        <v>1547</v>
      </c>
      <c r="N11196" s="1" t="str">
        <f t="shared" si="174"/>
        <v>1950-1959</v>
      </c>
    </row>
    <row r="11197" spans="1:14" hidden="1" x14ac:dyDescent="0.3">
      <c r="A11197">
        <v>47478</v>
      </c>
      <c r="B11197" s="1" t="s">
        <v>96</v>
      </c>
      <c r="C11197">
        <v>1954</v>
      </c>
      <c r="D11197" s="1" t="s">
        <v>98</v>
      </c>
      <c r="E11197">
        <v>207</v>
      </c>
      <c r="F11197" s="3">
        <v>820278</v>
      </c>
      <c r="G11197" s="1" t="s">
        <v>840</v>
      </c>
      <c r="H11197">
        <v>41</v>
      </c>
      <c r="I11197" s="1" t="s">
        <v>995</v>
      </c>
      <c r="J11197">
        <v>644823</v>
      </c>
      <c r="K11197" s="1" t="s">
        <v>1183</v>
      </c>
      <c r="L11197">
        <v>875477</v>
      </c>
      <c r="M11197" s="1" t="s">
        <v>1548</v>
      </c>
      <c r="N11197" s="1" t="str">
        <f t="shared" si="174"/>
        <v>1950-1959</v>
      </c>
    </row>
    <row r="11198" spans="1:14" hidden="1" x14ac:dyDescent="0.3">
      <c r="A11198">
        <v>2106476</v>
      </c>
      <c r="B11198" s="1" t="s">
        <v>341</v>
      </c>
      <c r="C11198">
        <v>2012</v>
      </c>
      <c r="D11198" s="1" t="s">
        <v>9</v>
      </c>
      <c r="E11198">
        <v>115</v>
      </c>
      <c r="F11198" s="3">
        <v>613308</v>
      </c>
      <c r="G11198" s="1" t="s">
        <v>849</v>
      </c>
      <c r="H11198">
        <v>899121</v>
      </c>
      <c r="I11198" s="1" t="s">
        <v>1050</v>
      </c>
      <c r="J11198">
        <v>899121</v>
      </c>
      <c r="K11198" s="1" t="s">
        <v>1050</v>
      </c>
      <c r="L11198">
        <v>586568</v>
      </c>
      <c r="M11198" s="1" t="s">
        <v>1708</v>
      </c>
      <c r="N11198" s="1" t="str">
        <f t="shared" si="174"/>
        <v>2010-2019</v>
      </c>
    </row>
    <row r="11199" spans="1:14" hidden="1" x14ac:dyDescent="0.3">
      <c r="A11199">
        <v>2106476</v>
      </c>
      <c r="B11199" s="1" t="s">
        <v>341</v>
      </c>
      <c r="C11199">
        <v>2012</v>
      </c>
      <c r="D11199" s="1" t="s">
        <v>9</v>
      </c>
      <c r="E11199">
        <v>115</v>
      </c>
      <c r="F11199" s="3">
        <v>613308</v>
      </c>
      <c r="G11199" s="1" t="s">
        <v>849</v>
      </c>
      <c r="H11199">
        <v>899121</v>
      </c>
      <c r="I11199" s="1" t="s">
        <v>1050</v>
      </c>
      <c r="J11199">
        <v>899121</v>
      </c>
      <c r="K11199" s="1" t="s">
        <v>1050</v>
      </c>
      <c r="L11199">
        <v>488917</v>
      </c>
      <c r="M11199" s="1" t="s">
        <v>1709</v>
      </c>
      <c r="N11199" s="1" t="str">
        <f t="shared" si="174"/>
        <v>2010-2019</v>
      </c>
    </row>
    <row r="11200" spans="1:14" hidden="1" x14ac:dyDescent="0.3">
      <c r="A11200">
        <v>2106476</v>
      </c>
      <c r="B11200" s="1" t="s">
        <v>341</v>
      </c>
      <c r="C11200">
        <v>2012</v>
      </c>
      <c r="D11200" s="1" t="s">
        <v>9</v>
      </c>
      <c r="E11200">
        <v>115</v>
      </c>
      <c r="F11200" s="3">
        <v>613308</v>
      </c>
      <c r="G11200" s="1" t="s">
        <v>849</v>
      </c>
      <c r="H11200">
        <v>899121</v>
      </c>
      <c r="I11200" s="1" t="s">
        <v>1050</v>
      </c>
      <c r="J11200">
        <v>899121</v>
      </c>
      <c r="K11200" s="1" t="s">
        <v>1050</v>
      </c>
      <c r="L11200">
        <v>5038871</v>
      </c>
      <c r="M11200" s="1" t="s">
        <v>1710</v>
      </c>
      <c r="N11200" s="1" t="str">
        <f t="shared" si="174"/>
        <v>2010-2019</v>
      </c>
    </row>
    <row r="11201" spans="1:14" hidden="1" x14ac:dyDescent="0.3">
      <c r="A11201">
        <v>2106476</v>
      </c>
      <c r="B11201" s="1" t="s">
        <v>341</v>
      </c>
      <c r="C11201">
        <v>2012</v>
      </c>
      <c r="D11201" s="1" t="s">
        <v>9</v>
      </c>
      <c r="E11201">
        <v>115</v>
      </c>
      <c r="F11201" s="3">
        <v>613308</v>
      </c>
      <c r="G11201" s="1" t="s">
        <v>849</v>
      </c>
      <c r="H11201">
        <v>899121</v>
      </c>
      <c r="I11201" s="1" t="s">
        <v>1050</v>
      </c>
      <c r="J11201">
        <v>2105585</v>
      </c>
      <c r="K11201" s="1" t="s">
        <v>1272</v>
      </c>
      <c r="L11201">
        <v>586568</v>
      </c>
      <c r="M11201" s="1" t="s">
        <v>1708</v>
      </c>
      <c r="N11201" s="1" t="str">
        <f t="shared" si="174"/>
        <v>2010-2019</v>
      </c>
    </row>
    <row r="11202" spans="1:14" hidden="1" x14ac:dyDescent="0.3">
      <c r="A11202">
        <v>2106476</v>
      </c>
      <c r="B11202" s="1" t="s">
        <v>341</v>
      </c>
      <c r="C11202">
        <v>2012</v>
      </c>
      <c r="D11202" s="1" t="s">
        <v>9</v>
      </c>
      <c r="E11202">
        <v>115</v>
      </c>
      <c r="F11202" s="3">
        <v>613308</v>
      </c>
      <c r="G11202" s="1" t="s">
        <v>849</v>
      </c>
      <c r="H11202">
        <v>899121</v>
      </c>
      <c r="I11202" s="1" t="s">
        <v>1050</v>
      </c>
      <c r="J11202">
        <v>2105585</v>
      </c>
      <c r="K11202" s="1" t="s">
        <v>1272</v>
      </c>
      <c r="L11202">
        <v>488917</v>
      </c>
      <c r="M11202" s="1" t="s">
        <v>1709</v>
      </c>
      <c r="N11202" s="1" t="str">
        <f t="shared" ref="N11202:N11265" si="175">INT(C11202/10)*10 &amp; "-" &amp; INT(C11202/10)*10+9</f>
        <v>2010-2019</v>
      </c>
    </row>
    <row r="11203" spans="1:14" hidden="1" x14ac:dyDescent="0.3">
      <c r="A11203">
        <v>2106476</v>
      </c>
      <c r="B11203" s="1" t="s">
        <v>341</v>
      </c>
      <c r="C11203">
        <v>2012</v>
      </c>
      <c r="D11203" s="1" t="s">
        <v>9</v>
      </c>
      <c r="E11203">
        <v>115</v>
      </c>
      <c r="F11203" s="3">
        <v>613308</v>
      </c>
      <c r="G11203" s="1" t="s">
        <v>849</v>
      </c>
      <c r="H11203">
        <v>899121</v>
      </c>
      <c r="I11203" s="1" t="s">
        <v>1050</v>
      </c>
      <c r="J11203">
        <v>2105585</v>
      </c>
      <c r="K11203" s="1" t="s">
        <v>1272</v>
      </c>
      <c r="L11203">
        <v>5038871</v>
      </c>
      <c r="M11203" s="1" t="s">
        <v>1710</v>
      </c>
      <c r="N11203" s="1" t="str">
        <f t="shared" si="175"/>
        <v>2010-2019</v>
      </c>
    </row>
    <row r="11204" spans="1:14" hidden="1" x14ac:dyDescent="0.3">
      <c r="A11204">
        <v>2106476</v>
      </c>
      <c r="B11204" s="1" t="s">
        <v>341</v>
      </c>
      <c r="C11204">
        <v>2012</v>
      </c>
      <c r="D11204" s="1" t="s">
        <v>9</v>
      </c>
      <c r="E11204">
        <v>115</v>
      </c>
      <c r="F11204" s="3">
        <v>613308</v>
      </c>
      <c r="G11204" s="1" t="s">
        <v>842</v>
      </c>
      <c r="H11204">
        <v>899121</v>
      </c>
      <c r="I11204" s="1" t="s">
        <v>1050</v>
      </c>
      <c r="J11204">
        <v>899121</v>
      </c>
      <c r="K11204" s="1" t="s">
        <v>1050</v>
      </c>
      <c r="L11204">
        <v>586568</v>
      </c>
      <c r="M11204" s="1" t="s">
        <v>1708</v>
      </c>
      <c r="N11204" s="1" t="str">
        <f t="shared" si="175"/>
        <v>2010-2019</v>
      </c>
    </row>
    <row r="11205" spans="1:14" hidden="1" x14ac:dyDescent="0.3">
      <c r="A11205">
        <v>2106476</v>
      </c>
      <c r="B11205" s="1" t="s">
        <v>341</v>
      </c>
      <c r="C11205">
        <v>2012</v>
      </c>
      <c r="D11205" s="1" t="s">
        <v>9</v>
      </c>
      <c r="E11205">
        <v>115</v>
      </c>
      <c r="F11205" s="3">
        <v>613308</v>
      </c>
      <c r="G11205" s="1" t="s">
        <v>842</v>
      </c>
      <c r="H11205">
        <v>899121</v>
      </c>
      <c r="I11205" s="1" t="s">
        <v>1050</v>
      </c>
      <c r="J11205">
        <v>899121</v>
      </c>
      <c r="K11205" s="1" t="s">
        <v>1050</v>
      </c>
      <c r="L11205">
        <v>488917</v>
      </c>
      <c r="M11205" s="1" t="s">
        <v>1709</v>
      </c>
      <c r="N11205" s="1" t="str">
        <f t="shared" si="175"/>
        <v>2010-2019</v>
      </c>
    </row>
    <row r="11206" spans="1:14" hidden="1" x14ac:dyDescent="0.3">
      <c r="A11206">
        <v>2106476</v>
      </c>
      <c r="B11206" s="1" t="s">
        <v>341</v>
      </c>
      <c r="C11206">
        <v>2012</v>
      </c>
      <c r="D11206" s="1" t="s">
        <v>9</v>
      </c>
      <c r="E11206">
        <v>115</v>
      </c>
      <c r="F11206" s="3">
        <v>613308</v>
      </c>
      <c r="G11206" s="1" t="s">
        <v>842</v>
      </c>
      <c r="H11206">
        <v>899121</v>
      </c>
      <c r="I11206" s="1" t="s">
        <v>1050</v>
      </c>
      <c r="J11206">
        <v>899121</v>
      </c>
      <c r="K11206" s="1" t="s">
        <v>1050</v>
      </c>
      <c r="L11206">
        <v>5038871</v>
      </c>
      <c r="M11206" s="1" t="s">
        <v>1710</v>
      </c>
      <c r="N11206" s="1" t="str">
        <f t="shared" si="175"/>
        <v>2010-2019</v>
      </c>
    </row>
    <row r="11207" spans="1:14" hidden="1" x14ac:dyDescent="0.3">
      <c r="A11207">
        <v>2106476</v>
      </c>
      <c r="B11207" s="1" t="s">
        <v>341</v>
      </c>
      <c r="C11207">
        <v>2012</v>
      </c>
      <c r="D11207" s="1" t="s">
        <v>9</v>
      </c>
      <c r="E11207">
        <v>115</v>
      </c>
      <c r="F11207" s="3">
        <v>613308</v>
      </c>
      <c r="G11207" s="1" t="s">
        <v>842</v>
      </c>
      <c r="H11207">
        <v>899121</v>
      </c>
      <c r="I11207" s="1" t="s">
        <v>1050</v>
      </c>
      <c r="J11207">
        <v>2105585</v>
      </c>
      <c r="K11207" s="1" t="s">
        <v>1272</v>
      </c>
      <c r="L11207">
        <v>586568</v>
      </c>
      <c r="M11207" s="1" t="s">
        <v>1708</v>
      </c>
      <c r="N11207" s="1" t="str">
        <f t="shared" si="175"/>
        <v>2010-2019</v>
      </c>
    </row>
    <row r="11208" spans="1:14" hidden="1" x14ac:dyDescent="0.3">
      <c r="A11208">
        <v>2106476</v>
      </c>
      <c r="B11208" s="1" t="s">
        <v>341</v>
      </c>
      <c r="C11208">
        <v>2012</v>
      </c>
      <c r="D11208" s="1" t="s">
        <v>9</v>
      </c>
      <c r="E11208">
        <v>115</v>
      </c>
      <c r="F11208" s="3">
        <v>613308</v>
      </c>
      <c r="G11208" s="1" t="s">
        <v>842</v>
      </c>
      <c r="H11208">
        <v>899121</v>
      </c>
      <c r="I11208" s="1" t="s">
        <v>1050</v>
      </c>
      <c r="J11208">
        <v>2105585</v>
      </c>
      <c r="K11208" s="1" t="s">
        <v>1272</v>
      </c>
      <c r="L11208">
        <v>488917</v>
      </c>
      <c r="M11208" s="1" t="s">
        <v>1709</v>
      </c>
      <c r="N11208" s="1" t="str">
        <f t="shared" si="175"/>
        <v>2010-2019</v>
      </c>
    </row>
    <row r="11209" spans="1:14" hidden="1" x14ac:dyDescent="0.3">
      <c r="A11209">
        <v>2106476</v>
      </c>
      <c r="B11209" s="1" t="s">
        <v>341</v>
      </c>
      <c r="C11209">
        <v>2012</v>
      </c>
      <c r="D11209" s="1" t="s">
        <v>9</v>
      </c>
      <c r="E11209">
        <v>115</v>
      </c>
      <c r="F11209" s="3">
        <v>613308</v>
      </c>
      <c r="G11209" s="1" t="s">
        <v>842</v>
      </c>
      <c r="H11209">
        <v>899121</v>
      </c>
      <c r="I11209" s="1" t="s">
        <v>1050</v>
      </c>
      <c r="J11209">
        <v>2105585</v>
      </c>
      <c r="K11209" s="1" t="s">
        <v>1272</v>
      </c>
      <c r="L11209">
        <v>5038871</v>
      </c>
      <c r="M11209" s="1" t="s">
        <v>1710</v>
      </c>
      <c r="N11209" s="1" t="str">
        <f t="shared" si="175"/>
        <v>2010-2019</v>
      </c>
    </row>
    <row r="11210" spans="1:14" hidden="1" x14ac:dyDescent="0.3">
      <c r="A11210">
        <v>2106476</v>
      </c>
      <c r="B11210" s="1" t="s">
        <v>341</v>
      </c>
      <c r="C11210">
        <v>2012</v>
      </c>
      <c r="D11210" s="1" t="s">
        <v>9</v>
      </c>
      <c r="E11210">
        <v>115</v>
      </c>
      <c r="F11210" s="3">
        <v>613308</v>
      </c>
      <c r="G11210" s="1" t="s">
        <v>840</v>
      </c>
      <c r="H11210">
        <v>899121</v>
      </c>
      <c r="I11210" s="1" t="s">
        <v>1050</v>
      </c>
      <c r="J11210">
        <v>899121</v>
      </c>
      <c r="K11210" s="1" t="s">
        <v>1050</v>
      </c>
      <c r="L11210">
        <v>586568</v>
      </c>
      <c r="M11210" s="1" t="s">
        <v>1708</v>
      </c>
      <c r="N11210" s="1" t="str">
        <f t="shared" si="175"/>
        <v>2010-2019</v>
      </c>
    </row>
    <row r="11211" spans="1:14" hidden="1" x14ac:dyDescent="0.3">
      <c r="A11211">
        <v>2106476</v>
      </c>
      <c r="B11211" s="1" t="s">
        <v>341</v>
      </c>
      <c r="C11211">
        <v>2012</v>
      </c>
      <c r="D11211" s="1" t="s">
        <v>9</v>
      </c>
      <c r="E11211">
        <v>115</v>
      </c>
      <c r="F11211" s="3">
        <v>613308</v>
      </c>
      <c r="G11211" s="1" t="s">
        <v>840</v>
      </c>
      <c r="H11211">
        <v>899121</v>
      </c>
      <c r="I11211" s="1" t="s">
        <v>1050</v>
      </c>
      <c r="J11211">
        <v>899121</v>
      </c>
      <c r="K11211" s="1" t="s">
        <v>1050</v>
      </c>
      <c r="L11211">
        <v>488917</v>
      </c>
      <c r="M11211" s="1" t="s">
        <v>1709</v>
      </c>
      <c r="N11211" s="1" t="str">
        <f t="shared" si="175"/>
        <v>2010-2019</v>
      </c>
    </row>
    <row r="11212" spans="1:14" hidden="1" x14ac:dyDescent="0.3">
      <c r="A11212">
        <v>2106476</v>
      </c>
      <c r="B11212" s="1" t="s">
        <v>341</v>
      </c>
      <c r="C11212">
        <v>2012</v>
      </c>
      <c r="D11212" s="1" t="s">
        <v>9</v>
      </c>
      <c r="E11212">
        <v>115</v>
      </c>
      <c r="F11212" s="3">
        <v>613308</v>
      </c>
      <c r="G11212" s="1" t="s">
        <v>840</v>
      </c>
      <c r="H11212">
        <v>899121</v>
      </c>
      <c r="I11212" s="1" t="s">
        <v>1050</v>
      </c>
      <c r="J11212">
        <v>899121</v>
      </c>
      <c r="K11212" s="1" t="s">
        <v>1050</v>
      </c>
      <c r="L11212">
        <v>5038871</v>
      </c>
      <c r="M11212" s="1" t="s">
        <v>1710</v>
      </c>
      <c r="N11212" s="1" t="str">
        <f t="shared" si="175"/>
        <v>2010-2019</v>
      </c>
    </row>
    <row r="11213" spans="1:14" hidden="1" x14ac:dyDescent="0.3">
      <c r="A11213">
        <v>2106476</v>
      </c>
      <c r="B11213" s="1" t="s">
        <v>341</v>
      </c>
      <c r="C11213">
        <v>2012</v>
      </c>
      <c r="D11213" s="1" t="s">
        <v>9</v>
      </c>
      <c r="E11213">
        <v>115</v>
      </c>
      <c r="F11213" s="3">
        <v>613308</v>
      </c>
      <c r="G11213" s="1" t="s">
        <v>840</v>
      </c>
      <c r="H11213">
        <v>899121</v>
      </c>
      <c r="I11213" s="1" t="s">
        <v>1050</v>
      </c>
      <c r="J11213">
        <v>2105585</v>
      </c>
      <c r="K11213" s="1" t="s">
        <v>1272</v>
      </c>
      <c r="L11213">
        <v>586568</v>
      </c>
      <c r="M11213" s="1" t="s">
        <v>1708</v>
      </c>
      <c r="N11213" s="1" t="str">
        <f t="shared" si="175"/>
        <v>2010-2019</v>
      </c>
    </row>
    <row r="11214" spans="1:14" hidden="1" x14ac:dyDescent="0.3">
      <c r="A11214">
        <v>2106476</v>
      </c>
      <c r="B11214" s="1" t="s">
        <v>341</v>
      </c>
      <c r="C11214">
        <v>2012</v>
      </c>
      <c r="D11214" s="1" t="s">
        <v>9</v>
      </c>
      <c r="E11214">
        <v>115</v>
      </c>
      <c r="F11214" s="3">
        <v>613308</v>
      </c>
      <c r="G11214" s="1" t="s">
        <v>840</v>
      </c>
      <c r="H11214">
        <v>899121</v>
      </c>
      <c r="I11214" s="1" t="s">
        <v>1050</v>
      </c>
      <c r="J11214">
        <v>2105585</v>
      </c>
      <c r="K11214" s="1" t="s">
        <v>1272</v>
      </c>
      <c r="L11214">
        <v>488917</v>
      </c>
      <c r="M11214" s="1" t="s">
        <v>1709</v>
      </c>
      <c r="N11214" s="1" t="str">
        <f t="shared" si="175"/>
        <v>2010-2019</v>
      </c>
    </row>
    <row r="11215" spans="1:14" hidden="1" x14ac:dyDescent="0.3">
      <c r="A11215">
        <v>2106476</v>
      </c>
      <c r="B11215" s="1" t="s">
        <v>341</v>
      </c>
      <c r="C11215">
        <v>2012</v>
      </c>
      <c r="D11215" s="1" t="s">
        <v>9</v>
      </c>
      <c r="E11215">
        <v>115</v>
      </c>
      <c r="F11215" s="3">
        <v>613308</v>
      </c>
      <c r="G11215" s="1" t="s">
        <v>840</v>
      </c>
      <c r="H11215">
        <v>899121</v>
      </c>
      <c r="I11215" s="1" t="s">
        <v>1050</v>
      </c>
      <c r="J11215">
        <v>2105585</v>
      </c>
      <c r="K11215" s="1" t="s">
        <v>1272</v>
      </c>
      <c r="L11215">
        <v>5038871</v>
      </c>
      <c r="M11215" s="1" t="s">
        <v>1710</v>
      </c>
      <c r="N11215" s="1" t="str">
        <f t="shared" si="175"/>
        <v>2010-2019</v>
      </c>
    </row>
    <row r="11216" spans="1:14" hidden="1" x14ac:dyDescent="0.3">
      <c r="A11216">
        <v>56592</v>
      </c>
      <c r="B11216" s="1" t="s">
        <v>410</v>
      </c>
      <c r="C11216">
        <v>1962</v>
      </c>
      <c r="D11216" s="1" t="s">
        <v>27</v>
      </c>
      <c r="E11216">
        <v>129</v>
      </c>
      <c r="F11216" s="3">
        <v>592237</v>
      </c>
      <c r="G11216" s="1" t="s">
        <v>848</v>
      </c>
      <c r="H11216">
        <v>612322</v>
      </c>
      <c r="I11216" s="1" t="s">
        <v>1062</v>
      </c>
      <c r="J11216">
        <v>497369</v>
      </c>
      <c r="K11216" s="1" t="s">
        <v>1296</v>
      </c>
      <c r="L11216">
        <v>60</v>
      </c>
      <c r="M11216" s="1" t="s">
        <v>1759</v>
      </c>
      <c r="N11216" s="1" t="str">
        <f t="shared" si="175"/>
        <v>1960-1969</v>
      </c>
    </row>
    <row r="11217" spans="1:14" hidden="1" x14ac:dyDescent="0.3">
      <c r="A11217">
        <v>56592</v>
      </c>
      <c r="B11217" s="1" t="s">
        <v>410</v>
      </c>
      <c r="C11217">
        <v>1962</v>
      </c>
      <c r="D11217" s="1" t="s">
        <v>27</v>
      </c>
      <c r="E11217">
        <v>129</v>
      </c>
      <c r="F11217" s="3">
        <v>592237</v>
      </c>
      <c r="G11217" s="1" t="s">
        <v>848</v>
      </c>
      <c r="H11217">
        <v>612322</v>
      </c>
      <c r="I11217" s="1" t="s">
        <v>1062</v>
      </c>
      <c r="J11217">
        <v>497369</v>
      </c>
      <c r="K11217" s="1" t="s">
        <v>1296</v>
      </c>
      <c r="L11217">
        <v>576345</v>
      </c>
      <c r="M11217" s="1" t="s">
        <v>1760</v>
      </c>
      <c r="N11217" s="1" t="str">
        <f t="shared" si="175"/>
        <v>1960-1969</v>
      </c>
    </row>
    <row r="11218" spans="1:14" hidden="1" x14ac:dyDescent="0.3">
      <c r="A11218">
        <v>56592</v>
      </c>
      <c r="B11218" s="1" t="s">
        <v>410</v>
      </c>
      <c r="C11218">
        <v>1962</v>
      </c>
      <c r="D11218" s="1" t="s">
        <v>27</v>
      </c>
      <c r="E11218">
        <v>129</v>
      </c>
      <c r="F11218" s="3">
        <v>592237</v>
      </c>
      <c r="G11218" s="1" t="s">
        <v>848</v>
      </c>
      <c r="H11218">
        <v>612322</v>
      </c>
      <c r="I11218" s="1" t="s">
        <v>1062</v>
      </c>
      <c r="J11218">
        <v>497369</v>
      </c>
      <c r="K11218" s="1" t="s">
        <v>1296</v>
      </c>
      <c r="L11218">
        <v>653942</v>
      </c>
      <c r="M11218" s="1" t="s">
        <v>1761</v>
      </c>
      <c r="N11218" s="1" t="str">
        <f t="shared" si="175"/>
        <v>1960-1969</v>
      </c>
    </row>
    <row r="11219" spans="1:14" hidden="1" x14ac:dyDescent="0.3">
      <c r="A11219">
        <v>56592</v>
      </c>
      <c r="B11219" s="1" t="s">
        <v>410</v>
      </c>
      <c r="C11219">
        <v>1962</v>
      </c>
      <c r="D11219" s="1" t="s">
        <v>27</v>
      </c>
      <c r="E11219">
        <v>129</v>
      </c>
      <c r="F11219" s="3">
        <v>592237</v>
      </c>
      <c r="G11219" s="1" t="s">
        <v>848</v>
      </c>
      <c r="H11219">
        <v>612322</v>
      </c>
      <c r="I11219" s="1" t="s">
        <v>1062</v>
      </c>
      <c r="J11219">
        <v>285210</v>
      </c>
      <c r="K11219" s="1" t="s">
        <v>1297</v>
      </c>
      <c r="L11219">
        <v>60</v>
      </c>
      <c r="M11219" s="1" t="s">
        <v>1759</v>
      </c>
      <c r="N11219" s="1" t="str">
        <f t="shared" si="175"/>
        <v>1960-1969</v>
      </c>
    </row>
    <row r="11220" spans="1:14" hidden="1" x14ac:dyDescent="0.3">
      <c r="A11220">
        <v>56592</v>
      </c>
      <c r="B11220" s="1" t="s">
        <v>410</v>
      </c>
      <c r="C11220">
        <v>1962</v>
      </c>
      <c r="D11220" s="1" t="s">
        <v>27</v>
      </c>
      <c r="E11220">
        <v>129</v>
      </c>
      <c r="F11220" s="3">
        <v>592237</v>
      </c>
      <c r="G11220" s="1" t="s">
        <v>848</v>
      </c>
      <c r="H11220">
        <v>612322</v>
      </c>
      <c r="I11220" s="1" t="s">
        <v>1062</v>
      </c>
      <c r="J11220">
        <v>285210</v>
      </c>
      <c r="K11220" s="1" t="s">
        <v>1297</v>
      </c>
      <c r="L11220">
        <v>576345</v>
      </c>
      <c r="M11220" s="1" t="s">
        <v>1760</v>
      </c>
      <c r="N11220" s="1" t="str">
        <f t="shared" si="175"/>
        <v>1960-1969</v>
      </c>
    </row>
    <row r="11221" spans="1:14" hidden="1" x14ac:dyDescent="0.3">
      <c r="A11221">
        <v>56592</v>
      </c>
      <c r="B11221" s="1" t="s">
        <v>410</v>
      </c>
      <c r="C11221">
        <v>1962</v>
      </c>
      <c r="D11221" s="1" t="s">
        <v>27</v>
      </c>
      <c r="E11221">
        <v>129</v>
      </c>
      <c r="F11221" s="3">
        <v>592237</v>
      </c>
      <c r="G11221" s="1" t="s">
        <v>848</v>
      </c>
      <c r="H11221">
        <v>612322</v>
      </c>
      <c r="I11221" s="1" t="s">
        <v>1062</v>
      </c>
      <c r="J11221">
        <v>285210</v>
      </c>
      <c r="K11221" s="1" t="s">
        <v>1297</v>
      </c>
      <c r="L11221">
        <v>653942</v>
      </c>
      <c r="M11221" s="1" t="s">
        <v>1761</v>
      </c>
      <c r="N11221" s="1" t="str">
        <f t="shared" si="175"/>
        <v>1960-1969</v>
      </c>
    </row>
    <row r="11222" spans="1:14" hidden="1" x14ac:dyDescent="0.3">
      <c r="A11222">
        <v>56592</v>
      </c>
      <c r="B11222" s="1" t="s">
        <v>410</v>
      </c>
      <c r="C11222">
        <v>1962</v>
      </c>
      <c r="D11222" s="1" t="s">
        <v>27</v>
      </c>
      <c r="E11222">
        <v>129</v>
      </c>
      <c r="F11222" s="3">
        <v>592237</v>
      </c>
      <c r="G11222" s="1" t="s">
        <v>838</v>
      </c>
      <c r="H11222">
        <v>612322</v>
      </c>
      <c r="I11222" s="1" t="s">
        <v>1062</v>
      </c>
      <c r="J11222">
        <v>497369</v>
      </c>
      <c r="K11222" s="1" t="s">
        <v>1296</v>
      </c>
      <c r="L11222">
        <v>60</v>
      </c>
      <c r="M11222" s="1" t="s">
        <v>1759</v>
      </c>
      <c r="N11222" s="1" t="str">
        <f t="shared" si="175"/>
        <v>1960-1969</v>
      </c>
    </row>
    <row r="11223" spans="1:14" hidden="1" x14ac:dyDescent="0.3">
      <c r="A11223">
        <v>56592</v>
      </c>
      <c r="B11223" s="1" t="s">
        <v>410</v>
      </c>
      <c r="C11223">
        <v>1962</v>
      </c>
      <c r="D11223" s="1" t="s">
        <v>27</v>
      </c>
      <c r="E11223">
        <v>129</v>
      </c>
      <c r="F11223" s="3">
        <v>592237</v>
      </c>
      <c r="G11223" s="1" t="s">
        <v>838</v>
      </c>
      <c r="H11223">
        <v>612322</v>
      </c>
      <c r="I11223" s="1" t="s">
        <v>1062</v>
      </c>
      <c r="J11223">
        <v>497369</v>
      </c>
      <c r="K11223" s="1" t="s">
        <v>1296</v>
      </c>
      <c r="L11223">
        <v>576345</v>
      </c>
      <c r="M11223" s="1" t="s">
        <v>1760</v>
      </c>
      <c r="N11223" s="1" t="str">
        <f t="shared" si="175"/>
        <v>1960-1969</v>
      </c>
    </row>
    <row r="11224" spans="1:14" hidden="1" x14ac:dyDescent="0.3">
      <c r="A11224">
        <v>56592</v>
      </c>
      <c r="B11224" s="1" t="s">
        <v>410</v>
      </c>
      <c r="C11224">
        <v>1962</v>
      </c>
      <c r="D11224" s="1" t="s">
        <v>27</v>
      </c>
      <c r="E11224">
        <v>129</v>
      </c>
      <c r="F11224" s="3">
        <v>592237</v>
      </c>
      <c r="G11224" s="1" t="s">
        <v>838</v>
      </c>
      <c r="H11224">
        <v>612322</v>
      </c>
      <c r="I11224" s="1" t="s">
        <v>1062</v>
      </c>
      <c r="J11224">
        <v>497369</v>
      </c>
      <c r="K11224" s="1" t="s">
        <v>1296</v>
      </c>
      <c r="L11224">
        <v>653942</v>
      </c>
      <c r="M11224" s="1" t="s">
        <v>1761</v>
      </c>
      <c r="N11224" s="1" t="str">
        <f t="shared" si="175"/>
        <v>1960-1969</v>
      </c>
    </row>
    <row r="11225" spans="1:14" hidden="1" x14ac:dyDescent="0.3">
      <c r="A11225">
        <v>56592</v>
      </c>
      <c r="B11225" s="1" t="s">
        <v>410</v>
      </c>
      <c r="C11225">
        <v>1962</v>
      </c>
      <c r="D11225" s="1" t="s">
        <v>27</v>
      </c>
      <c r="E11225">
        <v>129</v>
      </c>
      <c r="F11225" s="3">
        <v>592237</v>
      </c>
      <c r="G11225" s="1" t="s">
        <v>838</v>
      </c>
      <c r="H11225">
        <v>612322</v>
      </c>
      <c r="I11225" s="1" t="s">
        <v>1062</v>
      </c>
      <c r="J11225">
        <v>285210</v>
      </c>
      <c r="K11225" s="1" t="s">
        <v>1297</v>
      </c>
      <c r="L11225">
        <v>60</v>
      </c>
      <c r="M11225" s="1" t="s">
        <v>1759</v>
      </c>
      <c r="N11225" s="1" t="str">
        <f t="shared" si="175"/>
        <v>1960-1969</v>
      </c>
    </row>
    <row r="11226" spans="1:14" hidden="1" x14ac:dyDescent="0.3">
      <c r="A11226">
        <v>56592</v>
      </c>
      <c r="B11226" s="1" t="s">
        <v>410</v>
      </c>
      <c r="C11226">
        <v>1962</v>
      </c>
      <c r="D11226" s="1" t="s">
        <v>27</v>
      </c>
      <c r="E11226">
        <v>129</v>
      </c>
      <c r="F11226" s="3">
        <v>592237</v>
      </c>
      <c r="G11226" s="1" t="s">
        <v>838</v>
      </c>
      <c r="H11226">
        <v>612322</v>
      </c>
      <c r="I11226" s="1" t="s">
        <v>1062</v>
      </c>
      <c r="J11226">
        <v>285210</v>
      </c>
      <c r="K11226" s="1" t="s">
        <v>1297</v>
      </c>
      <c r="L11226">
        <v>576345</v>
      </c>
      <c r="M11226" s="1" t="s">
        <v>1760</v>
      </c>
      <c r="N11226" s="1" t="str">
        <f t="shared" si="175"/>
        <v>1960-1969</v>
      </c>
    </row>
    <row r="11227" spans="1:14" hidden="1" x14ac:dyDescent="0.3">
      <c r="A11227">
        <v>56592</v>
      </c>
      <c r="B11227" s="1" t="s">
        <v>410</v>
      </c>
      <c r="C11227">
        <v>1962</v>
      </c>
      <c r="D11227" s="1" t="s">
        <v>27</v>
      </c>
      <c r="E11227">
        <v>129</v>
      </c>
      <c r="F11227" s="3">
        <v>592237</v>
      </c>
      <c r="G11227" s="1" t="s">
        <v>838</v>
      </c>
      <c r="H11227">
        <v>612322</v>
      </c>
      <c r="I11227" s="1" t="s">
        <v>1062</v>
      </c>
      <c r="J11227">
        <v>285210</v>
      </c>
      <c r="K11227" s="1" t="s">
        <v>1297</v>
      </c>
      <c r="L11227">
        <v>653942</v>
      </c>
      <c r="M11227" s="1" t="s">
        <v>1761</v>
      </c>
      <c r="N11227" s="1" t="str">
        <f t="shared" si="175"/>
        <v>1960-1969</v>
      </c>
    </row>
    <row r="11228" spans="1:14" hidden="1" x14ac:dyDescent="0.3">
      <c r="A11228">
        <v>56592</v>
      </c>
      <c r="B11228" s="1" t="s">
        <v>410</v>
      </c>
      <c r="C11228">
        <v>1962</v>
      </c>
      <c r="D11228" s="1" t="s">
        <v>27</v>
      </c>
      <c r="E11228">
        <v>129</v>
      </c>
      <c r="F11228" s="3">
        <v>592237</v>
      </c>
      <c r="G11228" s="1" t="s">
        <v>843</v>
      </c>
      <c r="H11228">
        <v>612322</v>
      </c>
      <c r="I11228" s="1" t="s">
        <v>1062</v>
      </c>
      <c r="J11228">
        <v>497369</v>
      </c>
      <c r="K11228" s="1" t="s">
        <v>1296</v>
      </c>
      <c r="L11228">
        <v>60</v>
      </c>
      <c r="M11228" s="1" t="s">
        <v>1759</v>
      </c>
      <c r="N11228" s="1" t="str">
        <f t="shared" si="175"/>
        <v>1960-1969</v>
      </c>
    </row>
    <row r="11229" spans="1:14" hidden="1" x14ac:dyDescent="0.3">
      <c r="A11229">
        <v>56592</v>
      </c>
      <c r="B11229" s="1" t="s">
        <v>410</v>
      </c>
      <c r="C11229">
        <v>1962</v>
      </c>
      <c r="D11229" s="1" t="s">
        <v>27</v>
      </c>
      <c r="E11229">
        <v>129</v>
      </c>
      <c r="F11229" s="3">
        <v>592237</v>
      </c>
      <c r="G11229" s="1" t="s">
        <v>843</v>
      </c>
      <c r="H11229">
        <v>612322</v>
      </c>
      <c r="I11229" s="1" t="s">
        <v>1062</v>
      </c>
      <c r="J11229">
        <v>497369</v>
      </c>
      <c r="K11229" s="1" t="s">
        <v>1296</v>
      </c>
      <c r="L11229">
        <v>576345</v>
      </c>
      <c r="M11229" s="1" t="s">
        <v>1760</v>
      </c>
      <c r="N11229" s="1" t="str">
        <f t="shared" si="175"/>
        <v>1960-1969</v>
      </c>
    </row>
    <row r="11230" spans="1:14" hidden="1" x14ac:dyDescent="0.3">
      <c r="A11230">
        <v>56592</v>
      </c>
      <c r="B11230" s="1" t="s">
        <v>410</v>
      </c>
      <c r="C11230">
        <v>1962</v>
      </c>
      <c r="D11230" s="1" t="s">
        <v>27</v>
      </c>
      <c r="E11230">
        <v>129</v>
      </c>
      <c r="F11230" s="3">
        <v>592237</v>
      </c>
      <c r="G11230" s="1" t="s">
        <v>843</v>
      </c>
      <c r="H11230">
        <v>612322</v>
      </c>
      <c r="I11230" s="1" t="s">
        <v>1062</v>
      </c>
      <c r="J11230">
        <v>497369</v>
      </c>
      <c r="K11230" s="1" t="s">
        <v>1296</v>
      </c>
      <c r="L11230">
        <v>653942</v>
      </c>
      <c r="M11230" s="1" t="s">
        <v>1761</v>
      </c>
      <c r="N11230" s="1" t="str">
        <f t="shared" si="175"/>
        <v>1960-1969</v>
      </c>
    </row>
    <row r="11231" spans="1:14" hidden="1" x14ac:dyDescent="0.3">
      <c r="A11231">
        <v>56592</v>
      </c>
      <c r="B11231" s="1" t="s">
        <v>410</v>
      </c>
      <c r="C11231">
        <v>1962</v>
      </c>
      <c r="D11231" s="1" t="s">
        <v>27</v>
      </c>
      <c r="E11231">
        <v>129</v>
      </c>
      <c r="F11231" s="3">
        <v>592237</v>
      </c>
      <c r="G11231" s="1" t="s">
        <v>843</v>
      </c>
      <c r="H11231">
        <v>612322</v>
      </c>
      <c r="I11231" s="1" t="s">
        <v>1062</v>
      </c>
      <c r="J11231">
        <v>285210</v>
      </c>
      <c r="K11231" s="1" t="s">
        <v>1297</v>
      </c>
      <c r="L11231">
        <v>60</v>
      </c>
      <c r="M11231" s="1" t="s">
        <v>1759</v>
      </c>
      <c r="N11231" s="1" t="str">
        <f t="shared" si="175"/>
        <v>1960-1969</v>
      </c>
    </row>
    <row r="11232" spans="1:14" hidden="1" x14ac:dyDescent="0.3">
      <c r="A11232">
        <v>56592</v>
      </c>
      <c r="B11232" s="1" t="s">
        <v>410</v>
      </c>
      <c r="C11232">
        <v>1962</v>
      </c>
      <c r="D11232" s="1" t="s">
        <v>27</v>
      </c>
      <c r="E11232">
        <v>129</v>
      </c>
      <c r="F11232" s="3">
        <v>592237</v>
      </c>
      <c r="G11232" s="1" t="s">
        <v>843</v>
      </c>
      <c r="H11232">
        <v>612322</v>
      </c>
      <c r="I11232" s="1" t="s">
        <v>1062</v>
      </c>
      <c r="J11232">
        <v>285210</v>
      </c>
      <c r="K11232" s="1" t="s">
        <v>1297</v>
      </c>
      <c r="L11232">
        <v>576345</v>
      </c>
      <c r="M11232" s="1" t="s">
        <v>1760</v>
      </c>
      <c r="N11232" s="1" t="str">
        <f t="shared" si="175"/>
        <v>1960-1969</v>
      </c>
    </row>
    <row r="11233" spans="1:14" hidden="1" x14ac:dyDescent="0.3">
      <c r="A11233">
        <v>56592</v>
      </c>
      <c r="B11233" s="1" t="s">
        <v>410</v>
      </c>
      <c r="C11233">
        <v>1962</v>
      </c>
      <c r="D11233" s="1" t="s">
        <v>27</v>
      </c>
      <c r="E11233">
        <v>129</v>
      </c>
      <c r="F11233" s="3">
        <v>592237</v>
      </c>
      <c r="G11233" s="1" t="s">
        <v>843</v>
      </c>
      <c r="H11233">
        <v>612322</v>
      </c>
      <c r="I11233" s="1" t="s">
        <v>1062</v>
      </c>
      <c r="J11233">
        <v>285210</v>
      </c>
      <c r="K11233" s="1" t="s">
        <v>1297</v>
      </c>
      <c r="L11233">
        <v>653942</v>
      </c>
      <c r="M11233" s="1" t="s">
        <v>1761</v>
      </c>
      <c r="N11233" s="1" t="str">
        <f t="shared" si="175"/>
        <v>1960-1969</v>
      </c>
    </row>
    <row r="11234" spans="1:14" hidden="1" x14ac:dyDescent="0.3">
      <c r="A11234">
        <v>56592</v>
      </c>
      <c r="B11234" s="1" t="s">
        <v>410</v>
      </c>
      <c r="C11234">
        <v>1962</v>
      </c>
      <c r="D11234" s="1" t="s">
        <v>27</v>
      </c>
      <c r="E11234">
        <v>129</v>
      </c>
      <c r="F11234" s="3">
        <v>592237</v>
      </c>
      <c r="G11234" s="1" t="s">
        <v>840</v>
      </c>
      <c r="H11234">
        <v>612322</v>
      </c>
      <c r="I11234" s="1" t="s">
        <v>1062</v>
      </c>
      <c r="J11234">
        <v>497369</v>
      </c>
      <c r="K11234" s="1" t="s">
        <v>1296</v>
      </c>
      <c r="L11234">
        <v>60</v>
      </c>
      <c r="M11234" s="1" t="s">
        <v>1759</v>
      </c>
      <c r="N11234" s="1" t="str">
        <f t="shared" si="175"/>
        <v>1960-1969</v>
      </c>
    </row>
    <row r="11235" spans="1:14" hidden="1" x14ac:dyDescent="0.3">
      <c r="A11235">
        <v>56592</v>
      </c>
      <c r="B11235" s="1" t="s">
        <v>410</v>
      </c>
      <c r="C11235">
        <v>1962</v>
      </c>
      <c r="D11235" s="1" t="s">
        <v>27</v>
      </c>
      <c r="E11235">
        <v>129</v>
      </c>
      <c r="F11235" s="3">
        <v>592237</v>
      </c>
      <c r="G11235" s="1" t="s">
        <v>840</v>
      </c>
      <c r="H11235">
        <v>612322</v>
      </c>
      <c r="I11235" s="1" t="s">
        <v>1062</v>
      </c>
      <c r="J11235">
        <v>497369</v>
      </c>
      <c r="K11235" s="1" t="s">
        <v>1296</v>
      </c>
      <c r="L11235">
        <v>576345</v>
      </c>
      <c r="M11235" s="1" t="s">
        <v>1760</v>
      </c>
      <c r="N11235" s="1" t="str">
        <f t="shared" si="175"/>
        <v>1960-1969</v>
      </c>
    </row>
    <row r="11236" spans="1:14" hidden="1" x14ac:dyDescent="0.3">
      <c r="A11236">
        <v>56592</v>
      </c>
      <c r="B11236" s="1" t="s">
        <v>410</v>
      </c>
      <c r="C11236">
        <v>1962</v>
      </c>
      <c r="D11236" s="1" t="s">
        <v>27</v>
      </c>
      <c r="E11236">
        <v>129</v>
      </c>
      <c r="F11236" s="3">
        <v>592237</v>
      </c>
      <c r="G11236" s="1" t="s">
        <v>840</v>
      </c>
      <c r="H11236">
        <v>612322</v>
      </c>
      <c r="I11236" s="1" t="s">
        <v>1062</v>
      </c>
      <c r="J11236">
        <v>497369</v>
      </c>
      <c r="K11236" s="1" t="s">
        <v>1296</v>
      </c>
      <c r="L11236">
        <v>653942</v>
      </c>
      <c r="M11236" s="1" t="s">
        <v>1761</v>
      </c>
      <c r="N11236" s="1" t="str">
        <f t="shared" si="175"/>
        <v>1960-1969</v>
      </c>
    </row>
    <row r="11237" spans="1:14" hidden="1" x14ac:dyDescent="0.3">
      <c r="A11237">
        <v>56592</v>
      </c>
      <c r="B11237" s="1" t="s">
        <v>410</v>
      </c>
      <c r="C11237">
        <v>1962</v>
      </c>
      <c r="D11237" s="1" t="s">
        <v>27</v>
      </c>
      <c r="E11237">
        <v>129</v>
      </c>
      <c r="F11237" s="3">
        <v>592237</v>
      </c>
      <c r="G11237" s="1" t="s">
        <v>840</v>
      </c>
      <c r="H11237">
        <v>612322</v>
      </c>
      <c r="I11237" s="1" t="s">
        <v>1062</v>
      </c>
      <c r="J11237">
        <v>285210</v>
      </c>
      <c r="K11237" s="1" t="s">
        <v>1297</v>
      </c>
      <c r="L11237">
        <v>60</v>
      </c>
      <c r="M11237" s="1" t="s">
        <v>1759</v>
      </c>
      <c r="N11237" s="1" t="str">
        <f t="shared" si="175"/>
        <v>1960-1969</v>
      </c>
    </row>
    <row r="11238" spans="1:14" hidden="1" x14ac:dyDescent="0.3">
      <c r="A11238">
        <v>56592</v>
      </c>
      <c r="B11238" s="1" t="s">
        <v>410</v>
      </c>
      <c r="C11238">
        <v>1962</v>
      </c>
      <c r="D11238" s="1" t="s">
        <v>27</v>
      </c>
      <c r="E11238">
        <v>129</v>
      </c>
      <c r="F11238" s="3">
        <v>592237</v>
      </c>
      <c r="G11238" s="1" t="s">
        <v>840</v>
      </c>
      <c r="H11238">
        <v>612322</v>
      </c>
      <c r="I11238" s="1" t="s">
        <v>1062</v>
      </c>
      <c r="J11238">
        <v>285210</v>
      </c>
      <c r="K11238" s="1" t="s">
        <v>1297</v>
      </c>
      <c r="L11238">
        <v>576345</v>
      </c>
      <c r="M11238" s="1" t="s">
        <v>1760</v>
      </c>
      <c r="N11238" s="1" t="str">
        <f t="shared" si="175"/>
        <v>1960-1969</v>
      </c>
    </row>
    <row r="11239" spans="1:14" hidden="1" x14ac:dyDescent="0.3">
      <c r="A11239">
        <v>56592</v>
      </c>
      <c r="B11239" s="1" t="s">
        <v>410</v>
      </c>
      <c r="C11239">
        <v>1962</v>
      </c>
      <c r="D11239" s="1" t="s">
        <v>27</v>
      </c>
      <c r="E11239">
        <v>129</v>
      </c>
      <c r="F11239" s="3">
        <v>592237</v>
      </c>
      <c r="G11239" s="1" t="s">
        <v>840</v>
      </c>
      <c r="H11239">
        <v>612322</v>
      </c>
      <c r="I11239" s="1" t="s">
        <v>1062</v>
      </c>
      <c r="J11239">
        <v>285210</v>
      </c>
      <c r="K11239" s="1" t="s">
        <v>1297</v>
      </c>
      <c r="L11239">
        <v>653942</v>
      </c>
      <c r="M11239" s="1" t="s">
        <v>1761</v>
      </c>
      <c r="N11239" s="1" t="str">
        <f t="shared" si="175"/>
        <v>1960-1969</v>
      </c>
    </row>
    <row r="11240" spans="1:14" hidden="1" x14ac:dyDescent="0.3">
      <c r="A11240">
        <v>72684</v>
      </c>
      <c r="B11240" s="1" t="s">
        <v>637</v>
      </c>
      <c r="C11240">
        <v>1975</v>
      </c>
      <c r="D11240" s="1" t="s">
        <v>66</v>
      </c>
      <c r="E11240">
        <v>185</v>
      </c>
      <c r="F11240" s="3">
        <v>567508</v>
      </c>
      <c r="G11240" s="1" t="s">
        <v>850</v>
      </c>
      <c r="H11240">
        <v>40</v>
      </c>
      <c r="I11240" s="1" t="s">
        <v>1031</v>
      </c>
      <c r="J11240">
        <v>40</v>
      </c>
      <c r="K11240" s="1" t="s">
        <v>1031</v>
      </c>
      <c r="L11240">
        <v>641939</v>
      </c>
      <c r="M11240" s="1" t="s">
        <v>1908</v>
      </c>
      <c r="N11240" s="1" t="str">
        <f t="shared" si="175"/>
        <v>1970-1979</v>
      </c>
    </row>
    <row r="11241" spans="1:14" hidden="1" x14ac:dyDescent="0.3">
      <c r="A11241">
        <v>72684</v>
      </c>
      <c r="B11241" s="1" t="s">
        <v>637</v>
      </c>
      <c r="C11241">
        <v>1975</v>
      </c>
      <c r="D11241" s="1" t="s">
        <v>66</v>
      </c>
      <c r="E11241">
        <v>185</v>
      </c>
      <c r="F11241" s="3">
        <v>567508</v>
      </c>
      <c r="G11241" s="1" t="s">
        <v>850</v>
      </c>
      <c r="H11241">
        <v>40</v>
      </c>
      <c r="I11241" s="1" t="s">
        <v>1031</v>
      </c>
      <c r="J11241">
        <v>40</v>
      </c>
      <c r="K11241" s="1" t="s">
        <v>1031</v>
      </c>
      <c r="L11241">
        <v>1943</v>
      </c>
      <c r="M11241" s="1" t="s">
        <v>1909</v>
      </c>
      <c r="N11241" s="1" t="str">
        <f t="shared" si="175"/>
        <v>1970-1979</v>
      </c>
    </row>
    <row r="11242" spans="1:14" hidden="1" x14ac:dyDescent="0.3">
      <c r="A11242">
        <v>72684</v>
      </c>
      <c r="B11242" s="1" t="s">
        <v>637</v>
      </c>
      <c r="C11242">
        <v>1975</v>
      </c>
      <c r="D11242" s="1" t="s">
        <v>66</v>
      </c>
      <c r="E11242">
        <v>185</v>
      </c>
      <c r="F11242" s="3">
        <v>567508</v>
      </c>
      <c r="G11242" s="1" t="s">
        <v>850</v>
      </c>
      <c r="H11242">
        <v>40</v>
      </c>
      <c r="I11242" s="1" t="s">
        <v>1031</v>
      </c>
      <c r="J11242">
        <v>40</v>
      </c>
      <c r="K11242" s="1" t="s">
        <v>1031</v>
      </c>
      <c r="L11242">
        <v>535861</v>
      </c>
      <c r="M11242" s="1" t="s">
        <v>1771</v>
      </c>
      <c r="N11242" s="1" t="str">
        <f t="shared" si="175"/>
        <v>1970-1979</v>
      </c>
    </row>
    <row r="11243" spans="1:14" hidden="1" x14ac:dyDescent="0.3">
      <c r="A11243">
        <v>72684</v>
      </c>
      <c r="B11243" s="1" t="s">
        <v>637</v>
      </c>
      <c r="C11243">
        <v>1975</v>
      </c>
      <c r="D11243" s="1" t="s">
        <v>66</v>
      </c>
      <c r="E11243">
        <v>185</v>
      </c>
      <c r="F11243" s="3">
        <v>567508</v>
      </c>
      <c r="G11243" s="1" t="s">
        <v>850</v>
      </c>
      <c r="H11243">
        <v>40</v>
      </c>
      <c r="I11243" s="1" t="s">
        <v>1031</v>
      </c>
      <c r="J11243">
        <v>856842</v>
      </c>
      <c r="K11243" s="1" t="s">
        <v>1401</v>
      </c>
      <c r="L11243">
        <v>641939</v>
      </c>
      <c r="M11243" s="1" t="s">
        <v>1908</v>
      </c>
      <c r="N11243" s="1" t="str">
        <f t="shared" si="175"/>
        <v>1970-1979</v>
      </c>
    </row>
    <row r="11244" spans="1:14" hidden="1" x14ac:dyDescent="0.3">
      <c r="A11244">
        <v>72684</v>
      </c>
      <c r="B11244" s="1" t="s">
        <v>637</v>
      </c>
      <c r="C11244">
        <v>1975</v>
      </c>
      <c r="D11244" s="1" t="s">
        <v>66</v>
      </c>
      <c r="E11244">
        <v>185</v>
      </c>
      <c r="F11244" s="3">
        <v>567508</v>
      </c>
      <c r="G11244" s="1" t="s">
        <v>850</v>
      </c>
      <c r="H11244">
        <v>40</v>
      </c>
      <c r="I11244" s="1" t="s">
        <v>1031</v>
      </c>
      <c r="J11244">
        <v>856842</v>
      </c>
      <c r="K11244" s="1" t="s">
        <v>1401</v>
      </c>
      <c r="L11244">
        <v>1943</v>
      </c>
      <c r="M11244" s="1" t="s">
        <v>1909</v>
      </c>
      <c r="N11244" s="1" t="str">
        <f t="shared" si="175"/>
        <v>1970-1979</v>
      </c>
    </row>
    <row r="11245" spans="1:14" hidden="1" x14ac:dyDescent="0.3">
      <c r="A11245">
        <v>72684</v>
      </c>
      <c r="B11245" s="1" t="s">
        <v>637</v>
      </c>
      <c r="C11245">
        <v>1975</v>
      </c>
      <c r="D11245" s="1" t="s">
        <v>66</v>
      </c>
      <c r="E11245">
        <v>185</v>
      </c>
      <c r="F11245" s="3">
        <v>567508</v>
      </c>
      <c r="G11245" s="1" t="s">
        <v>850</v>
      </c>
      <c r="H11245">
        <v>40</v>
      </c>
      <c r="I11245" s="1" t="s">
        <v>1031</v>
      </c>
      <c r="J11245">
        <v>856842</v>
      </c>
      <c r="K11245" s="1" t="s">
        <v>1401</v>
      </c>
      <c r="L11245">
        <v>535861</v>
      </c>
      <c r="M11245" s="1" t="s">
        <v>1771</v>
      </c>
      <c r="N11245" s="1" t="str">
        <f t="shared" si="175"/>
        <v>1970-1979</v>
      </c>
    </row>
    <row r="11246" spans="1:14" hidden="1" x14ac:dyDescent="0.3">
      <c r="A11246">
        <v>72684</v>
      </c>
      <c r="B11246" s="1" t="s">
        <v>637</v>
      </c>
      <c r="C11246">
        <v>1975</v>
      </c>
      <c r="D11246" s="1" t="s">
        <v>66</v>
      </c>
      <c r="E11246">
        <v>185</v>
      </c>
      <c r="F11246" s="3">
        <v>567508</v>
      </c>
      <c r="G11246" s="1" t="s">
        <v>941</v>
      </c>
      <c r="H11246">
        <v>40</v>
      </c>
      <c r="I11246" s="1" t="s">
        <v>1031</v>
      </c>
      <c r="J11246">
        <v>40</v>
      </c>
      <c r="K11246" s="1" t="s">
        <v>1031</v>
      </c>
      <c r="L11246">
        <v>641939</v>
      </c>
      <c r="M11246" s="1" t="s">
        <v>1908</v>
      </c>
      <c r="N11246" s="1" t="str">
        <f t="shared" si="175"/>
        <v>1970-1979</v>
      </c>
    </row>
    <row r="11247" spans="1:14" hidden="1" x14ac:dyDescent="0.3">
      <c r="A11247">
        <v>72684</v>
      </c>
      <c r="B11247" s="1" t="s">
        <v>637</v>
      </c>
      <c r="C11247">
        <v>1975</v>
      </c>
      <c r="D11247" s="1" t="s">
        <v>66</v>
      </c>
      <c r="E11247">
        <v>185</v>
      </c>
      <c r="F11247" s="3">
        <v>567508</v>
      </c>
      <c r="G11247" s="1" t="s">
        <v>941</v>
      </c>
      <c r="H11247">
        <v>40</v>
      </c>
      <c r="I11247" s="1" t="s">
        <v>1031</v>
      </c>
      <c r="J11247">
        <v>40</v>
      </c>
      <c r="K11247" s="1" t="s">
        <v>1031</v>
      </c>
      <c r="L11247">
        <v>1943</v>
      </c>
      <c r="M11247" s="1" t="s">
        <v>1909</v>
      </c>
      <c r="N11247" s="1" t="str">
        <f t="shared" si="175"/>
        <v>1970-1979</v>
      </c>
    </row>
    <row r="11248" spans="1:14" hidden="1" x14ac:dyDescent="0.3">
      <c r="A11248">
        <v>72684</v>
      </c>
      <c r="B11248" s="1" t="s">
        <v>637</v>
      </c>
      <c r="C11248">
        <v>1975</v>
      </c>
      <c r="D11248" s="1" t="s">
        <v>66</v>
      </c>
      <c r="E11248">
        <v>185</v>
      </c>
      <c r="F11248" s="3">
        <v>567508</v>
      </c>
      <c r="G11248" s="1" t="s">
        <v>941</v>
      </c>
      <c r="H11248">
        <v>40</v>
      </c>
      <c r="I11248" s="1" t="s">
        <v>1031</v>
      </c>
      <c r="J11248">
        <v>40</v>
      </c>
      <c r="K11248" s="1" t="s">
        <v>1031</v>
      </c>
      <c r="L11248">
        <v>535861</v>
      </c>
      <c r="M11248" s="1" t="s">
        <v>1771</v>
      </c>
      <c r="N11248" s="1" t="str">
        <f t="shared" si="175"/>
        <v>1970-1979</v>
      </c>
    </row>
    <row r="11249" spans="1:14" hidden="1" x14ac:dyDescent="0.3">
      <c r="A11249">
        <v>72684</v>
      </c>
      <c r="B11249" s="1" t="s">
        <v>637</v>
      </c>
      <c r="C11249">
        <v>1975</v>
      </c>
      <c r="D11249" s="1" t="s">
        <v>66</v>
      </c>
      <c r="E11249">
        <v>185</v>
      </c>
      <c r="F11249" s="3">
        <v>567508</v>
      </c>
      <c r="G11249" s="1" t="s">
        <v>941</v>
      </c>
      <c r="H11249">
        <v>40</v>
      </c>
      <c r="I11249" s="1" t="s">
        <v>1031</v>
      </c>
      <c r="J11249">
        <v>856842</v>
      </c>
      <c r="K11249" s="1" t="s">
        <v>1401</v>
      </c>
      <c r="L11249">
        <v>641939</v>
      </c>
      <c r="M11249" s="1" t="s">
        <v>1908</v>
      </c>
      <c r="N11249" s="1" t="str">
        <f t="shared" si="175"/>
        <v>1970-1979</v>
      </c>
    </row>
    <row r="11250" spans="1:14" hidden="1" x14ac:dyDescent="0.3">
      <c r="A11250">
        <v>72684</v>
      </c>
      <c r="B11250" s="1" t="s">
        <v>637</v>
      </c>
      <c r="C11250">
        <v>1975</v>
      </c>
      <c r="D11250" s="1" t="s">
        <v>66</v>
      </c>
      <c r="E11250">
        <v>185</v>
      </c>
      <c r="F11250" s="3">
        <v>567508</v>
      </c>
      <c r="G11250" s="1" t="s">
        <v>941</v>
      </c>
      <c r="H11250">
        <v>40</v>
      </c>
      <c r="I11250" s="1" t="s">
        <v>1031</v>
      </c>
      <c r="J11250">
        <v>856842</v>
      </c>
      <c r="K11250" s="1" t="s">
        <v>1401</v>
      </c>
      <c r="L11250">
        <v>1943</v>
      </c>
      <c r="M11250" s="1" t="s">
        <v>1909</v>
      </c>
      <c r="N11250" s="1" t="str">
        <f t="shared" si="175"/>
        <v>1970-1979</v>
      </c>
    </row>
    <row r="11251" spans="1:14" hidden="1" x14ac:dyDescent="0.3">
      <c r="A11251">
        <v>72684</v>
      </c>
      <c r="B11251" s="1" t="s">
        <v>637</v>
      </c>
      <c r="C11251">
        <v>1975</v>
      </c>
      <c r="D11251" s="1" t="s">
        <v>66</v>
      </c>
      <c r="E11251">
        <v>185</v>
      </c>
      <c r="F11251" s="3">
        <v>567508</v>
      </c>
      <c r="G11251" s="1" t="s">
        <v>941</v>
      </c>
      <c r="H11251">
        <v>40</v>
      </c>
      <c r="I11251" s="1" t="s">
        <v>1031</v>
      </c>
      <c r="J11251">
        <v>856842</v>
      </c>
      <c r="K11251" s="1" t="s">
        <v>1401</v>
      </c>
      <c r="L11251">
        <v>535861</v>
      </c>
      <c r="M11251" s="1" t="s">
        <v>1771</v>
      </c>
      <c r="N11251" s="1" t="str">
        <f t="shared" si="175"/>
        <v>1970-1979</v>
      </c>
    </row>
    <row r="11252" spans="1:14" hidden="1" x14ac:dyDescent="0.3">
      <c r="A11252">
        <v>72684</v>
      </c>
      <c r="B11252" s="1" t="s">
        <v>637</v>
      </c>
      <c r="C11252">
        <v>1975</v>
      </c>
      <c r="D11252" s="1" t="s">
        <v>66</v>
      </c>
      <c r="E11252">
        <v>185</v>
      </c>
      <c r="F11252" s="3">
        <v>567508</v>
      </c>
      <c r="G11252" s="1" t="s">
        <v>862</v>
      </c>
      <c r="H11252">
        <v>40</v>
      </c>
      <c r="I11252" s="1" t="s">
        <v>1031</v>
      </c>
      <c r="J11252">
        <v>40</v>
      </c>
      <c r="K11252" s="1" t="s">
        <v>1031</v>
      </c>
      <c r="L11252">
        <v>641939</v>
      </c>
      <c r="M11252" s="1" t="s">
        <v>1908</v>
      </c>
      <c r="N11252" s="1" t="str">
        <f t="shared" si="175"/>
        <v>1970-1979</v>
      </c>
    </row>
    <row r="11253" spans="1:14" hidden="1" x14ac:dyDescent="0.3">
      <c r="A11253">
        <v>72684</v>
      </c>
      <c r="B11253" s="1" t="s">
        <v>637</v>
      </c>
      <c r="C11253">
        <v>1975</v>
      </c>
      <c r="D11253" s="1" t="s">
        <v>66</v>
      </c>
      <c r="E11253">
        <v>185</v>
      </c>
      <c r="F11253" s="3">
        <v>567508</v>
      </c>
      <c r="G11253" s="1" t="s">
        <v>862</v>
      </c>
      <c r="H11253">
        <v>40</v>
      </c>
      <c r="I11253" s="1" t="s">
        <v>1031</v>
      </c>
      <c r="J11253">
        <v>40</v>
      </c>
      <c r="K11253" s="1" t="s">
        <v>1031</v>
      </c>
      <c r="L11253">
        <v>1943</v>
      </c>
      <c r="M11253" s="1" t="s">
        <v>1909</v>
      </c>
      <c r="N11253" s="1" t="str">
        <f t="shared" si="175"/>
        <v>1970-1979</v>
      </c>
    </row>
    <row r="11254" spans="1:14" hidden="1" x14ac:dyDescent="0.3">
      <c r="A11254">
        <v>72684</v>
      </c>
      <c r="B11254" s="1" t="s">
        <v>637</v>
      </c>
      <c r="C11254">
        <v>1975</v>
      </c>
      <c r="D11254" s="1" t="s">
        <v>66</v>
      </c>
      <c r="E11254">
        <v>185</v>
      </c>
      <c r="F11254" s="3">
        <v>567508</v>
      </c>
      <c r="G11254" s="1" t="s">
        <v>862</v>
      </c>
      <c r="H11254">
        <v>40</v>
      </c>
      <c r="I11254" s="1" t="s">
        <v>1031</v>
      </c>
      <c r="J11254">
        <v>40</v>
      </c>
      <c r="K11254" s="1" t="s">
        <v>1031</v>
      </c>
      <c r="L11254">
        <v>535861</v>
      </c>
      <c r="M11254" s="1" t="s">
        <v>1771</v>
      </c>
      <c r="N11254" s="1" t="str">
        <f t="shared" si="175"/>
        <v>1970-1979</v>
      </c>
    </row>
    <row r="11255" spans="1:14" hidden="1" x14ac:dyDescent="0.3">
      <c r="A11255">
        <v>72684</v>
      </c>
      <c r="B11255" s="1" t="s">
        <v>637</v>
      </c>
      <c r="C11255">
        <v>1975</v>
      </c>
      <c r="D11255" s="1" t="s">
        <v>66</v>
      </c>
      <c r="E11255">
        <v>185</v>
      </c>
      <c r="F11255" s="3">
        <v>567508</v>
      </c>
      <c r="G11255" s="1" t="s">
        <v>862</v>
      </c>
      <c r="H11255">
        <v>40</v>
      </c>
      <c r="I11255" s="1" t="s">
        <v>1031</v>
      </c>
      <c r="J11255">
        <v>856842</v>
      </c>
      <c r="K11255" s="1" t="s">
        <v>1401</v>
      </c>
      <c r="L11255">
        <v>641939</v>
      </c>
      <c r="M11255" s="1" t="s">
        <v>1908</v>
      </c>
      <c r="N11255" s="1" t="str">
        <f t="shared" si="175"/>
        <v>1970-1979</v>
      </c>
    </row>
    <row r="11256" spans="1:14" hidden="1" x14ac:dyDescent="0.3">
      <c r="A11256">
        <v>72684</v>
      </c>
      <c r="B11256" s="1" t="s">
        <v>637</v>
      </c>
      <c r="C11256">
        <v>1975</v>
      </c>
      <c r="D11256" s="1" t="s">
        <v>66</v>
      </c>
      <c r="E11256">
        <v>185</v>
      </c>
      <c r="F11256" s="3">
        <v>567508</v>
      </c>
      <c r="G11256" s="1" t="s">
        <v>862</v>
      </c>
      <c r="H11256">
        <v>40</v>
      </c>
      <c r="I11256" s="1" t="s">
        <v>1031</v>
      </c>
      <c r="J11256">
        <v>856842</v>
      </c>
      <c r="K11256" s="1" t="s">
        <v>1401</v>
      </c>
      <c r="L11256">
        <v>1943</v>
      </c>
      <c r="M11256" s="1" t="s">
        <v>1909</v>
      </c>
      <c r="N11256" s="1" t="str">
        <f t="shared" si="175"/>
        <v>1970-1979</v>
      </c>
    </row>
    <row r="11257" spans="1:14" hidden="1" x14ac:dyDescent="0.3">
      <c r="A11257">
        <v>72684</v>
      </c>
      <c r="B11257" s="1" t="s">
        <v>637</v>
      </c>
      <c r="C11257">
        <v>1975</v>
      </c>
      <c r="D11257" s="1" t="s">
        <v>66</v>
      </c>
      <c r="E11257">
        <v>185</v>
      </c>
      <c r="F11257" s="3">
        <v>567508</v>
      </c>
      <c r="G11257" s="1" t="s">
        <v>862</v>
      </c>
      <c r="H11257">
        <v>40</v>
      </c>
      <c r="I11257" s="1" t="s">
        <v>1031</v>
      </c>
      <c r="J11257">
        <v>856842</v>
      </c>
      <c r="K11257" s="1" t="s">
        <v>1401</v>
      </c>
      <c r="L11257">
        <v>535861</v>
      </c>
      <c r="M11257" s="1" t="s">
        <v>1771</v>
      </c>
      <c r="N11257" s="1" t="str">
        <f t="shared" si="175"/>
        <v>1970-1979</v>
      </c>
    </row>
    <row r="11258" spans="1:14" hidden="1" x14ac:dyDescent="0.3">
      <c r="A11258">
        <v>72684</v>
      </c>
      <c r="B11258" s="1" t="s">
        <v>637</v>
      </c>
      <c r="C11258">
        <v>1975</v>
      </c>
      <c r="D11258" s="1" t="s">
        <v>66</v>
      </c>
      <c r="E11258">
        <v>185</v>
      </c>
      <c r="F11258" s="3">
        <v>567508</v>
      </c>
      <c r="G11258" s="1" t="s">
        <v>837</v>
      </c>
      <c r="H11258">
        <v>40</v>
      </c>
      <c r="I11258" s="1" t="s">
        <v>1031</v>
      </c>
      <c r="J11258">
        <v>40</v>
      </c>
      <c r="K11258" s="1" t="s">
        <v>1031</v>
      </c>
      <c r="L11258">
        <v>641939</v>
      </c>
      <c r="M11258" s="1" t="s">
        <v>1908</v>
      </c>
      <c r="N11258" s="1" t="str">
        <f t="shared" si="175"/>
        <v>1970-1979</v>
      </c>
    </row>
    <row r="11259" spans="1:14" hidden="1" x14ac:dyDescent="0.3">
      <c r="A11259">
        <v>72684</v>
      </c>
      <c r="B11259" s="1" t="s">
        <v>637</v>
      </c>
      <c r="C11259">
        <v>1975</v>
      </c>
      <c r="D11259" s="1" t="s">
        <v>66</v>
      </c>
      <c r="E11259">
        <v>185</v>
      </c>
      <c r="F11259" s="3">
        <v>567508</v>
      </c>
      <c r="G11259" s="1" t="s">
        <v>837</v>
      </c>
      <c r="H11259">
        <v>40</v>
      </c>
      <c r="I11259" s="1" t="s">
        <v>1031</v>
      </c>
      <c r="J11259">
        <v>40</v>
      </c>
      <c r="K11259" s="1" t="s">
        <v>1031</v>
      </c>
      <c r="L11259">
        <v>1943</v>
      </c>
      <c r="M11259" s="1" t="s">
        <v>1909</v>
      </c>
      <c r="N11259" s="1" t="str">
        <f t="shared" si="175"/>
        <v>1970-1979</v>
      </c>
    </row>
    <row r="11260" spans="1:14" hidden="1" x14ac:dyDescent="0.3">
      <c r="A11260">
        <v>72684</v>
      </c>
      <c r="B11260" s="1" t="s">
        <v>637</v>
      </c>
      <c r="C11260">
        <v>1975</v>
      </c>
      <c r="D11260" s="1" t="s">
        <v>66</v>
      </c>
      <c r="E11260">
        <v>185</v>
      </c>
      <c r="F11260" s="3">
        <v>567508</v>
      </c>
      <c r="G11260" s="1" t="s">
        <v>837</v>
      </c>
      <c r="H11260">
        <v>40</v>
      </c>
      <c r="I11260" s="1" t="s">
        <v>1031</v>
      </c>
      <c r="J11260">
        <v>40</v>
      </c>
      <c r="K11260" s="1" t="s">
        <v>1031</v>
      </c>
      <c r="L11260">
        <v>535861</v>
      </c>
      <c r="M11260" s="1" t="s">
        <v>1771</v>
      </c>
      <c r="N11260" s="1" t="str">
        <f t="shared" si="175"/>
        <v>1970-1979</v>
      </c>
    </row>
    <row r="11261" spans="1:14" hidden="1" x14ac:dyDescent="0.3">
      <c r="A11261">
        <v>72684</v>
      </c>
      <c r="B11261" s="1" t="s">
        <v>637</v>
      </c>
      <c r="C11261">
        <v>1975</v>
      </c>
      <c r="D11261" s="1" t="s">
        <v>66</v>
      </c>
      <c r="E11261">
        <v>185</v>
      </c>
      <c r="F11261" s="3">
        <v>567508</v>
      </c>
      <c r="G11261" s="1" t="s">
        <v>837</v>
      </c>
      <c r="H11261">
        <v>40</v>
      </c>
      <c r="I11261" s="1" t="s">
        <v>1031</v>
      </c>
      <c r="J11261">
        <v>856842</v>
      </c>
      <c r="K11261" s="1" t="s">
        <v>1401</v>
      </c>
      <c r="L11261">
        <v>641939</v>
      </c>
      <c r="M11261" s="1" t="s">
        <v>1908</v>
      </c>
      <c r="N11261" s="1" t="str">
        <f t="shared" si="175"/>
        <v>1970-1979</v>
      </c>
    </row>
    <row r="11262" spans="1:14" hidden="1" x14ac:dyDescent="0.3">
      <c r="A11262">
        <v>72684</v>
      </c>
      <c r="B11262" s="1" t="s">
        <v>637</v>
      </c>
      <c r="C11262">
        <v>1975</v>
      </c>
      <c r="D11262" s="1" t="s">
        <v>66</v>
      </c>
      <c r="E11262">
        <v>185</v>
      </c>
      <c r="F11262" s="3">
        <v>567508</v>
      </c>
      <c r="G11262" s="1" t="s">
        <v>837</v>
      </c>
      <c r="H11262">
        <v>40</v>
      </c>
      <c r="I11262" s="1" t="s">
        <v>1031</v>
      </c>
      <c r="J11262">
        <v>856842</v>
      </c>
      <c r="K11262" s="1" t="s">
        <v>1401</v>
      </c>
      <c r="L11262">
        <v>1943</v>
      </c>
      <c r="M11262" s="1" t="s">
        <v>1909</v>
      </c>
      <c r="N11262" s="1" t="str">
        <f t="shared" si="175"/>
        <v>1970-1979</v>
      </c>
    </row>
    <row r="11263" spans="1:14" hidden="1" x14ac:dyDescent="0.3">
      <c r="A11263">
        <v>72684</v>
      </c>
      <c r="B11263" s="1" t="s">
        <v>637</v>
      </c>
      <c r="C11263">
        <v>1975</v>
      </c>
      <c r="D11263" s="1" t="s">
        <v>66</v>
      </c>
      <c r="E11263">
        <v>185</v>
      </c>
      <c r="F11263" s="3">
        <v>567508</v>
      </c>
      <c r="G11263" s="1" t="s">
        <v>837</v>
      </c>
      <c r="H11263">
        <v>40</v>
      </c>
      <c r="I11263" s="1" t="s">
        <v>1031</v>
      </c>
      <c r="J11263">
        <v>856842</v>
      </c>
      <c r="K11263" s="1" t="s">
        <v>1401</v>
      </c>
      <c r="L11263">
        <v>535861</v>
      </c>
      <c r="M11263" s="1" t="s">
        <v>1771</v>
      </c>
      <c r="N11263" s="1" t="str">
        <f t="shared" si="175"/>
        <v>1970-1979</v>
      </c>
    </row>
    <row r="11264" spans="1:14" hidden="1" x14ac:dyDescent="0.3">
      <c r="A11264">
        <v>72684</v>
      </c>
      <c r="B11264" s="1" t="s">
        <v>637</v>
      </c>
      <c r="C11264">
        <v>1975</v>
      </c>
      <c r="D11264" s="1" t="s">
        <v>66</v>
      </c>
      <c r="E11264">
        <v>185</v>
      </c>
      <c r="F11264" s="3">
        <v>567508</v>
      </c>
      <c r="G11264" s="1" t="s">
        <v>929</v>
      </c>
      <c r="H11264">
        <v>40</v>
      </c>
      <c r="I11264" s="1" t="s">
        <v>1031</v>
      </c>
      <c r="J11264">
        <v>40</v>
      </c>
      <c r="K11264" s="1" t="s">
        <v>1031</v>
      </c>
      <c r="L11264">
        <v>641939</v>
      </c>
      <c r="M11264" s="1" t="s">
        <v>1908</v>
      </c>
      <c r="N11264" s="1" t="str">
        <f t="shared" si="175"/>
        <v>1970-1979</v>
      </c>
    </row>
    <row r="11265" spans="1:14" hidden="1" x14ac:dyDescent="0.3">
      <c r="A11265">
        <v>72684</v>
      </c>
      <c r="B11265" s="1" t="s">
        <v>637</v>
      </c>
      <c r="C11265">
        <v>1975</v>
      </c>
      <c r="D11265" s="1" t="s">
        <v>66</v>
      </c>
      <c r="E11265">
        <v>185</v>
      </c>
      <c r="F11265" s="3">
        <v>567508</v>
      </c>
      <c r="G11265" s="1" t="s">
        <v>929</v>
      </c>
      <c r="H11265">
        <v>40</v>
      </c>
      <c r="I11265" s="1" t="s">
        <v>1031</v>
      </c>
      <c r="J11265">
        <v>40</v>
      </c>
      <c r="K11265" s="1" t="s">
        <v>1031</v>
      </c>
      <c r="L11265">
        <v>1943</v>
      </c>
      <c r="M11265" s="1" t="s">
        <v>1909</v>
      </c>
      <c r="N11265" s="1" t="str">
        <f t="shared" si="175"/>
        <v>1970-1979</v>
      </c>
    </row>
    <row r="11266" spans="1:14" hidden="1" x14ac:dyDescent="0.3">
      <c r="A11266">
        <v>72684</v>
      </c>
      <c r="B11266" s="1" t="s">
        <v>637</v>
      </c>
      <c r="C11266">
        <v>1975</v>
      </c>
      <c r="D11266" s="1" t="s">
        <v>66</v>
      </c>
      <c r="E11266">
        <v>185</v>
      </c>
      <c r="F11266" s="3">
        <v>567508</v>
      </c>
      <c r="G11266" s="1" t="s">
        <v>929</v>
      </c>
      <c r="H11266">
        <v>40</v>
      </c>
      <c r="I11266" s="1" t="s">
        <v>1031</v>
      </c>
      <c r="J11266">
        <v>40</v>
      </c>
      <c r="K11266" s="1" t="s">
        <v>1031</v>
      </c>
      <c r="L11266">
        <v>535861</v>
      </c>
      <c r="M11266" s="1" t="s">
        <v>1771</v>
      </c>
      <c r="N11266" s="1" t="str">
        <f t="shared" ref="N11266:N11329" si="176">INT(C11266/10)*10 &amp; "-" &amp; INT(C11266/10)*10+9</f>
        <v>1970-1979</v>
      </c>
    </row>
    <row r="11267" spans="1:14" hidden="1" x14ac:dyDescent="0.3">
      <c r="A11267">
        <v>72684</v>
      </c>
      <c r="B11267" s="1" t="s">
        <v>637</v>
      </c>
      <c r="C11267">
        <v>1975</v>
      </c>
      <c r="D11267" s="1" t="s">
        <v>66</v>
      </c>
      <c r="E11267">
        <v>185</v>
      </c>
      <c r="F11267" s="3">
        <v>567508</v>
      </c>
      <c r="G11267" s="1" t="s">
        <v>929</v>
      </c>
      <c r="H11267">
        <v>40</v>
      </c>
      <c r="I11267" s="1" t="s">
        <v>1031</v>
      </c>
      <c r="J11267">
        <v>856842</v>
      </c>
      <c r="K11267" s="1" t="s">
        <v>1401</v>
      </c>
      <c r="L11267">
        <v>641939</v>
      </c>
      <c r="M11267" s="1" t="s">
        <v>1908</v>
      </c>
      <c r="N11267" s="1" t="str">
        <f t="shared" si="176"/>
        <v>1970-1979</v>
      </c>
    </row>
    <row r="11268" spans="1:14" hidden="1" x14ac:dyDescent="0.3">
      <c r="A11268">
        <v>72684</v>
      </c>
      <c r="B11268" s="1" t="s">
        <v>637</v>
      </c>
      <c r="C11268">
        <v>1975</v>
      </c>
      <c r="D11268" s="1" t="s">
        <v>66</v>
      </c>
      <c r="E11268">
        <v>185</v>
      </c>
      <c r="F11268" s="3">
        <v>567508</v>
      </c>
      <c r="G11268" s="1" t="s">
        <v>929</v>
      </c>
      <c r="H11268">
        <v>40</v>
      </c>
      <c r="I11268" s="1" t="s">
        <v>1031</v>
      </c>
      <c r="J11268">
        <v>856842</v>
      </c>
      <c r="K11268" s="1" t="s">
        <v>1401</v>
      </c>
      <c r="L11268">
        <v>1943</v>
      </c>
      <c r="M11268" s="1" t="s">
        <v>1909</v>
      </c>
      <c r="N11268" s="1" t="str">
        <f t="shared" si="176"/>
        <v>1970-1979</v>
      </c>
    </row>
    <row r="11269" spans="1:14" hidden="1" x14ac:dyDescent="0.3">
      <c r="A11269">
        <v>72684</v>
      </c>
      <c r="B11269" s="1" t="s">
        <v>637</v>
      </c>
      <c r="C11269">
        <v>1975</v>
      </c>
      <c r="D11269" s="1" t="s">
        <v>66</v>
      </c>
      <c r="E11269">
        <v>185</v>
      </c>
      <c r="F11269" s="3">
        <v>567508</v>
      </c>
      <c r="G11269" s="1" t="s">
        <v>929</v>
      </c>
      <c r="H11269">
        <v>40</v>
      </c>
      <c r="I11269" s="1" t="s">
        <v>1031</v>
      </c>
      <c r="J11269">
        <v>856842</v>
      </c>
      <c r="K11269" s="1" t="s">
        <v>1401</v>
      </c>
      <c r="L11269">
        <v>535861</v>
      </c>
      <c r="M11269" s="1" t="s">
        <v>1771</v>
      </c>
      <c r="N11269" s="1" t="str">
        <f t="shared" si="176"/>
        <v>1970-1979</v>
      </c>
    </row>
    <row r="11270" spans="1:14" hidden="1" x14ac:dyDescent="0.3">
      <c r="A11270">
        <v>72684</v>
      </c>
      <c r="B11270" s="1" t="s">
        <v>637</v>
      </c>
      <c r="C11270">
        <v>1975</v>
      </c>
      <c r="D11270" s="1" t="s">
        <v>66</v>
      </c>
      <c r="E11270">
        <v>185</v>
      </c>
      <c r="F11270" s="3">
        <v>567508</v>
      </c>
      <c r="G11270" s="1" t="s">
        <v>838</v>
      </c>
      <c r="H11270">
        <v>40</v>
      </c>
      <c r="I11270" s="1" t="s">
        <v>1031</v>
      </c>
      <c r="J11270">
        <v>40</v>
      </c>
      <c r="K11270" s="1" t="s">
        <v>1031</v>
      </c>
      <c r="L11270">
        <v>641939</v>
      </c>
      <c r="M11270" s="1" t="s">
        <v>1908</v>
      </c>
      <c r="N11270" s="1" t="str">
        <f t="shared" si="176"/>
        <v>1970-1979</v>
      </c>
    </row>
    <row r="11271" spans="1:14" hidden="1" x14ac:dyDescent="0.3">
      <c r="A11271">
        <v>72684</v>
      </c>
      <c r="B11271" s="1" t="s">
        <v>637</v>
      </c>
      <c r="C11271">
        <v>1975</v>
      </c>
      <c r="D11271" s="1" t="s">
        <v>66</v>
      </c>
      <c r="E11271">
        <v>185</v>
      </c>
      <c r="F11271" s="3">
        <v>567508</v>
      </c>
      <c r="G11271" s="1" t="s">
        <v>838</v>
      </c>
      <c r="H11271">
        <v>40</v>
      </c>
      <c r="I11271" s="1" t="s">
        <v>1031</v>
      </c>
      <c r="J11271">
        <v>40</v>
      </c>
      <c r="K11271" s="1" t="s">
        <v>1031</v>
      </c>
      <c r="L11271">
        <v>1943</v>
      </c>
      <c r="M11271" s="1" t="s">
        <v>1909</v>
      </c>
      <c r="N11271" s="1" t="str">
        <f t="shared" si="176"/>
        <v>1970-1979</v>
      </c>
    </row>
    <row r="11272" spans="1:14" hidden="1" x14ac:dyDescent="0.3">
      <c r="A11272">
        <v>72684</v>
      </c>
      <c r="B11272" s="1" t="s">
        <v>637</v>
      </c>
      <c r="C11272">
        <v>1975</v>
      </c>
      <c r="D11272" s="1" t="s">
        <v>66</v>
      </c>
      <c r="E11272">
        <v>185</v>
      </c>
      <c r="F11272" s="3">
        <v>567508</v>
      </c>
      <c r="G11272" s="1" t="s">
        <v>838</v>
      </c>
      <c r="H11272">
        <v>40</v>
      </c>
      <c r="I11272" s="1" t="s">
        <v>1031</v>
      </c>
      <c r="J11272">
        <v>40</v>
      </c>
      <c r="K11272" s="1" t="s">
        <v>1031</v>
      </c>
      <c r="L11272">
        <v>535861</v>
      </c>
      <c r="M11272" s="1" t="s">
        <v>1771</v>
      </c>
      <c r="N11272" s="1" t="str">
        <f t="shared" si="176"/>
        <v>1970-1979</v>
      </c>
    </row>
    <row r="11273" spans="1:14" hidden="1" x14ac:dyDescent="0.3">
      <c r="A11273">
        <v>72684</v>
      </c>
      <c r="B11273" s="1" t="s">
        <v>637</v>
      </c>
      <c r="C11273">
        <v>1975</v>
      </c>
      <c r="D11273" s="1" t="s">
        <v>66</v>
      </c>
      <c r="E11273">
        <v>185</v>
      </c>
      <c r="F11273" s="3">
        <v>567508</v>
      </c>
      <c r="G11273" s="1" t="s">
        <v>838</v>
      </c>
      <c r="H11273">
        <v>40</v>
      </c>
      <c r="I11273" s="1" t="s">
        <v>1031</v>
      </c>
      <c r="J11273">
        <v>856842</v>
      </c>
      <c r="K11273" s="1" t="s">
        <v>1401</v>
      </c>
      <c r="L11273">
        <v>641939</v>
      </c>
      <c r="M11273" s="1" t="s">
        <v>1908</v>
      </c>
      <c r="N11273" s="1" t="str">
        <f t="shared" si="176"/>
        <v>1970-1979</v>
      </c>
    </row>
    <row r="11274" spans="1:14" hidden="1" x14ac:dyDescent="0.3">
      <c r="A11274">
        <v>72684</v>
      </c>
      <c r="B11274" s="1" t="s">
        <v>637</v>
      </c>
      <c r="C11274">
        <v>1975</v>
      </c>
      <c r="D11274" s="1" t="s">
        <v>66</v>
      </c>
      <c r="E11274">
        <v>185</v>
      </c>
      <c r="F11274" s="3">
        <v>567508</v>
      </c>
      <c r="G11274" s="1" t="s">
        <v>838</v>
      </c>
      <c r="H11274">
        <v>40</v>
      </c>
      <c r="I11274" s="1" t="s">
        <v>1031</v>
      </c>
      <c r="J11274">
        <v>856842</v>
      </c>
      <c r="K11274" s="1" t="s">
        <v>1401</v>
      </c>
      <c r="L11274">
        <v>1943</v>
      </c>
      <c r="M11274" s="1" t="s">
        <v>1909</v>
      </c>
      <c r="N11274" s="1" t="str">
        <f t="shared" si="176"/>
        <v>1970-1979</v>
      </c>
    </row>
    <row r="11275" spans="1:14" hidden="1" x14ac:dyDescent="0.3">
      <c r="A11275">
        <v>72684</v>
      </c>
      <c r="B11275" s="1" t="s">
        <v>637</v>
      </c>
      <c r="C11275">
        <v>1975</v>
      </c>
      <c r="D11275" s="1" t="s">
        <v>66</v>
      </c>
      <c r="E11275">
        <v>185</v>
      </c>
      <c r="F11275" s="3">
        <v>567508</v>
      </c>
      <c r="G11275" s="1" t="s">
        <v>838</v>
      </c>
      <c r="H11275">
        <v>40</v>
      </c>
      <c r="I11275" s="1" t="s">
        <v>1031</v>
      </c>
      <c r="J11275">
        <v>856842</v>
      </c>
      <c r="K11275" s="1" t="s">
        <v>1401</v>
      </c>
      <c r="L11275">
        <v>535861</v>
      </c>
      <c r="M11275" s="1" t="s">
        <v>1771</v>
      </c>
      <c r="N11275" s="1" t="str">
        <f t="shared" si="176"/>
        <v>1970-1979</v>
      </c>
    </row>
    <row r="11276" spans="1:14" hidden="1" x14ac:dyDescent="0.3">
      <c r="A11276">
        <v>72684</v>
      </c>
      <c r="B11276" s="1" t="s">
        <v>637</v>
      </c>
      <c r="C11276">
        <v>1975</v>
      </c>
      <c r="D11276" s="1" t="s">
        <v>66</v>
      </c>
      <c r="E11276">
        <v>185</v>
      </c>
      <c r="F11276" s="3">
        <v>567508</v>
      </c>
      <c r="G11276" s="1" t="s">
        <v>937</v>
      </c>
      <c r="H11276">
        <v>40</v>
      </c>
      <c r="I11276" s="1" t="s">
        <v>1031</v>
      </c>
      <c r="J11276">
        <v>40</v>
      </c>
      <c r="K11276" s="1" t="s">
        <v>1031</v>
      </c>
      <c r="L11276">
        <v>641939</v>
      </c>
      <c r="M11276" s="1" t="s">
        <v>1908</v>
      </c>
      <c r="N11276" s="1" t="str">
        <f t="shared" si="176"/>
        <v>1970-1979</v>
      </c>
    </row>
    <row r="11277" spans="1:14" hidden="1" x14ac:dyDescent="0.3">
      <c r="A11277">
        <v>72684</v>
      </c>
      <c r="B11277" s="1" t="s">
        <v>637</v>
      </c>
      <c r="C11277">
        <v>1975</v>
      </c>
      <c r="D11277" s="1" t="s">
        <v>66</v>
      </c>
      <c r="E11277">
        <v>185</v>
      </c>
      <c r="F11277" s="3">
        <v>567508</v>
      </c>
      <c r="G11277" s="1" t="s">
        <v>937</v>
      </c>
      <c r="H11277">
        <v>40</v>
      </c>
      <c r="I11277" s="1" t="s">
        <v>1031</v>
      </c>
      <c r="J11277">
        <v>40</v>
      </c>
      <c r="K11277" s="1" t="s">
        <v>1031</v>
      </c>
      <c r="L11277">
        <v>1943</v>
      </c>
      <c r="M11277" s="1" t="s">
        <v>1909</v>
      </c>
      <c r="N11277" s="1" t="str">
        <f t="shared" si="176"/>
        <v>1970-1979</v>
      </c>
    </row>
    <row r="11278" spans="1:14" hidden="1" x14ac:dyDescent="0.3">
      <c r="A11278">
        <v>72684</v>
      </c>
      <c r="B11278" s="1" t="s">
        <v>637</v>
      </c>
      <c r="C11278">
        <v>1975</v>
      </c>
      <c r="D11278" s="1" t="s">
        <v>66</v>
      </c>
      <c r="E11278">
        <v>185</v>
      </c>
      <c r="F11278" s="3">
        <v>567508</v>
      </c>
      <c r="G11278" s="1" t="s">
        <v>937</v>
      </c>
      <c r="H11278">
        <v>40</v>
      </c>
      <c r="I11278" s="1" t="s">
        <v>1031</v>
      </c>
      <c r="J11278">
        <v>40</v>
      </c>
      <c r="K11278" s="1" t="s">
        <v>1031</v>
      </c>
      <c r="L11278">
        <v>535861</v>
      </c>
      <c r="M11278" s="1" t="s">
        <v>1771</v>
      </c>
      <c r="N11278" s="1" t="str">
        <f t="shared" si="176"/>
        <v>1970-1979</v>
      </c>
    </row>
    <row r="11279" spans="1:14" hidden="1" x14ac:dyDescent="0.3">
      <c r="A11279">
        <v>72684</v>
      </c>
      <c r="B11279" s="1" t="s">
        <v>637</v>
      </c>
      <c r="C11279">
        <v>1975</v>
      </c>
      <c r="D11279" s="1" t="s">
        <v>66</v>
      </c>
      <c r="E11279">
        <v>185</v>
      </c>
      <c r="F11279" s="3">
        <v>567508</v>
      </c>
      <c r="G11279" s="1" t="s">
        <v>937</v>
      </c>
      <c r="H11279">
        <v>40</v>
      </c>
      <c r="I11279" s="1" t="s">
        <v>1031</v>
      </c>
      <c r="J11279">
        <v>856842</v>
      </c>
      <c r="K11279" s="1" t="s">
        <v>1401</v>
      </c>
      <c r="L11279">
        <v>641939</v>
      </c>
      <c r="M11279" s="1" t="s">
        <v>1908</v>
      </c>
      <c r="N11279" s="1" t="str">
        <f t="shared" si="176"/>
        <v>1970-1979</v>
      </c>
    </row>
    <row r="11280" spans="1:14" hidden="1" x14ac:dyDescent="0.3">
      <c r="A11280">
        <v>72684</v>
      </c>
      <c r="B11280" s="1" t="s">
        <v>637</v>
      </c>
      <c r="C11280">
        <v>1975</v>
      </c>
      <c r="D11280" s="1" t="s">
        <v>66</v>
      </c>
      <c r="E11280">
        <v>185</v>
      </c>
      <c r="F11280" s="3">
        <v>567508</v>
      </c>
      <c r="G11280" s="1" t="s">
        <v>937</v>
      </c>
      <c r="H11280">
        <v>40</v>
      </c>
      <c r="I11280" s="1" t="s">
        <v>1031</v>
      </c>
      <c r="J11280">
        <v>856842</v>
      </c>
      <c r="K11280" s="1" t="s">
        <v>1401</v>
      </c>
      <c r="L11280">
        <v>1943</v>
      </c>
      <c r="M11280" s="1" t="s">
        <v>1909</v>
      </c>
      <c r="N11280" s="1" t="str">
        <f t="shared" si="176"/>
        <v>1970-1979</v>
      </c>
    </row>
    <row r="11281" spans="1:14" hidden="1" x14ac:dyDescent="0.3">
      <c r="A11281">
        <v>72684</v>
      </c>
      <c r="B11281" s="1" t="s">
        <v>637</v>
      </c>
      <c r="C11281">
        <v>1975</v>
      </c>
      <c r="D11281" s="1" t="s">
        <v>66</v>
      </c>
      <c r="E11281">
        <v>185</v>
      </c>
      <c r="F11281" s="3">
        <v>567508</v>
      </c>
      <c r="G11281" s="1" t="s">
        <v>937</v>
      </c>
      <c r="H11281">
        <v>40</v>
      </c>
      <c r="I11281" s="1" t="s">
        <v>1031</v>
      </c>
      <c r="J11281">
        <v>856842</v>
      </c>
      <c r="K11281" s="1" t="s">
        <v>1401</v>
      </c>
      <c r="L11281">
        <v>535861</v>
      </c>
      <c r="M11281" s="1" t="s">
        <v>1771</v>
      </c>
      <c r="N11281" s="1" t="str">
        <f t="shared" si="176"/>
        <v>1970-1979</v>
      </c>
    </row>
    <row r="11282" spans="1:14" hidden="1" x14ac:dyDescent="0.3">
      <c r="A11282">
        <v>72684</v>
      </c>
      <c r="B11282" s="1" t="s">
        <v>637</v>
      </c>
      <c r="C11282">
        <v>1975</v>
      </c>
      <c r="D11282" s="1" t="s">
        <v>66</v>
      </c>
      <c r="E11282">
        <v>185</v>
      </c>
      <c r="F11282" s="3">
        <v>567508</v>
      </c>
      <c r="G11282" s="1" t="s">
        <v>849</v>
      </c>
      <c r="H11282">
        <v>40</v>
      </c>
      <c r="I11282" s="1" t="s">
        <v>1031</v>
      </c>
      <c r="J11282">
        <v>40</v>
      </c>
      <c r="K11282" s="1" t="s">
        <v>1031</v>
      </c>
      <c r="L11282">
        <v>641939</v>
      </c>
      <c r="M11282" s="1" t="s">
        <v>1908</v>
      </c>
      <c r="N11282" s="1" t="str">
        <f t="shared" si="176"/>
        <v>1970-1979</v>
      </c>
    </row>
    <row r="11283" spans="1:14" hidden="1" x14ac:dyDescent="0.3">
      <c r="A11283">
        <v>72684</v>
      </c>
      <c r="B11283" s="1" t="s">
        <v>637</v>
      </c>
      <c r="C11283">
        <v>1975</v>
      </c>
      <c r="D11283" s="1" t="s">
        <v>66</v>
      </c>
      <c r="E11283">
        <v>185</v>
      </c>
      <c r="F11283" s="3">
        <v>567508</v>
      </c>
      <c r="G11283" s="1" t="s">
        <v>849</v>
      </c>
      <c r="H11283">
        <v>40</v>
      </c>
      <c r="I11283" s="1" t="s">
        <v>1031</v>
      </c>
      <c r="J11283">
        <v>40</v>
      </c>
      <c r="K11283" s="1" t="s">
        <v>1031</v>
      </c>
      <c r="L11283">
        <v>1943</v>
      </c>
      <c r="M11283" s="1" t="s">
        <v>1909</v>
      </c>
      <c r="N11283" s="1" t="str">
        <f t="shared" si="176"/>
        <v>1970-1979</v>
      </c>
    </row>
    <row r="11284" spans="1:14" hidden="1" x14ac:dyDescent="0.3">
      <c r="A11284">
        <v>72684</v>
      </c>
      <c r="B11284" s="1" t="s">
        <v>637</v>
      </c>
      <c r="C11284">
        <v>1975</v>
      </c>
      <c r="D11284" s="1" t="s">
        <v>66</v>
      </c>
      <c r="E11284">
        <v>185</v>
      </c>
      <c r="F11284" s="3">
        <v>567508</v>
      </c>
      <c r="G11284" s="1" t="s">
        <v>849</v>
      </c>
      <c r="H11284">
        <v>40</v>
      </c>
      <c r="I11284" s="1" t="s">
        <v>1031</v>
      </c>
      <c r="J11284">
        <v>40</v>
      </c>
      <c r="K11284" s="1" t="s">
        <v>1031</v>
      </c>
      <c r="L11284">
        <v>535861</v>
      </c>
      <c r="M11284" s="1" t="s">
        <v>1771</v>
      </c>
      <c r="N11284" s="1" t="str">
        <f t="shared" si="176"/>
        <v>1970-1979</v>
      </c>
    </row>
    <row r="11285" spans="1:14" hidden="1" x14ac:dyDescent="0.3">
      <c r="A11285">
        <v>72684</v>
      </c>
      <c r="B11285" s="1" t="s">
        <v>637</v>
      </c>
      <c r="C11285">
        <v>1975</v>
      </c>
      <c r="D11285" s="1" t="s">
        <v>66</v>
      </c>
      <c r="E11285">
        <v>185</v>
      </c>
      <c r="F11285" s="3">
        <v>567508</v>
      </c>
      <c r="G11285" s="1" t="s">
        <v>849</v>
      </c>
      <c r="H11285">
        <v>40</v>
      </c>
      <c r="I11285" s="1" t="s">
        <v>1031</v>
      </c>
      <c r="J11285">
        <v>856842</v>
      </c>
      <c r="K11285" s="1" t="s">
        <v>1401</v>
      </c>
      <c r="L11285">
        <v>641939</v>
      </c>
      <c r="M11285" s="1" t="s">
        <v>1908</v>
      </c>
      <c r="N11285" s="1" t="str">
        <f t="shared" si="176"/>
        <v>1970-1979</v>
      </c>
    </row>
    <row r="11286" spans="1:14" hidden="1" x14ac:dyDescent="0.3">
      <c r="A11286">
        <v>72684</v>
      </c>
      <c r="B11286" s="1" t="s">
        <v>637</v>
      </c>
      <c r="C11286">
        <v>1975</v>
      </c>
      <c r="D11286" s="1" t="s">
        <v>66</v>
      </c>
      <c r="E11286">
        <v>185</v>
      </c>
      <c r="F11286" s="3">
        <v>567508</v>
      </c>
      <c r="G11286" s="1" t="s">
        <v>849</v>
      </c>
      <c r="H11286">
        <v>40</v>
      </c>
      <c r="I11286" s="1" t="s">
        <v>1031</v>
      </c>
      <c r="J11286">
        <v>856842</v>
      </c>
      <c r="K11286" s="1" t="s">
        <v>1401</v>
      </c>
      <c r="L11286">
        <v>1943</v>
      </c>
      <c r="M11286" s="1" t="s">
        <v>1909</v>
      </c>
      <c r="N11286" s="1" t="str">
        <f t="shared" si="176"/>
        <v>1970-1979</v>
      </c>
    </row>
    <row r="11287" spans="1:14" hidden="1" x14ac:dyDescent="0.3">
      <c r="A11287">
        <v>72684</v>
      </c>
      <c r="B11287" s="1" t="s">
        <v>637</v>
      </c>
      <c r="C11287">
        <v>1975</v>
      </c>
      <c r="D11287" s="1" t="s">
        <v>66</v>
      </c>
      <c r="E11287">
        <v>185</v>
      </c>
      <c r="F11287" s="3">
        <v>567508</v>
      </c>
      <c r="G11287" s="1" t="s">
        <v>849</v>
      </c>
      <c r="H11287">
        <v>40</v>
      </c>
      <c r="I11287" s="1" t="s">
        <v>1031</v>
      </c>
      <c r="J11287">
        <v>856842</v>
      </c>
      <c r="K11287" s="1" t="s">
        <v>1401</v>
      </c>
      <c r="L11287">
        <v>535861</v>
      </c>
      <c r="M11287" s="1" t="s">
        <v>1771</v>
      </c>
      <c r="N11287" s="1" t="str">
        <f t="shared" si="176"/>
        <v>1970-1979</v>
      </c>
    </row>
    <row r="11288" spans="1:14" hidden="1" x14ac:dyDescent="0.3">
      <c r="A11288">
        <v>72684</v>
      </c>
      <c r="B11288" s="1" t="s">
        <v>637</v>
      </c>
      <c r="C11288">
        <v>1975</v>
      </c>
      <c r="D11288" s="1" t="s">
        <v>66</v>
      </c>
      <c r="E11288">
        <v>185</v>
      </c>
      <c r="F11288" s="3">
        <v>567508</v>
      </c>
      <c r="G11288" s="1" t="s">
        <v>842</v>
      </c>
      <c r="H11288">
        <v>40</v>
      </c>
      <c r="I11288" s="1" t="s">
        <v>1031</v>
      </c>
      <c r="J11288">
        <v>40</v>
      </c>
      <c r="K11288" s="1" t="s">
        <v>1031</v>
      </c>
      <c r="L11288">
        <v>641939</v>
      </c>
      <c r="M11288" s="1" t="s">
        <v>1908</v>
      </c>
      <c r="N11288" s="1" t="str">
        <f t="shared" si="176"/>
        <v>1970-1979</v>
      </c>
    </row>
    <row r="11289" spans="1:14" hidden="1" x14ac:dyDescent="0.3">
      <c r="A11289">
        <v>72684</v>
      </c>
      <c r="B11289" s="1" t="s">
        <v>637</v>
      </c>
      <c r="C11289">
        <v>1975</v>
      </c>
      <c r="D11289" s="1" t="s">
        <v>66</v>
      </c>
      <c r="E11289">
        <v>185</v>
      </c>
      <c r="F11289" s="3">
        <v>567508</v>
      </c>
      <c r="G11289" s="1" t="s">
        <v>842</v>
      </c>
      <c r="H11289">
        <v>40</v>
      </c>
      <c r="I11289" s="1" t="s">
        <v>1031</v>
      </c>
      <c r="J11289">
        <v>40</v>
      </c>
      <c r="K11289" s="1" t="s">
        <v>1031</v>
      </c>
      <c r="L11289">
        <v>1943</v>
      </c>
      <c r="M11289" s="1" t="s">
        <v>1909</v>
      </c>
      <c r="N11289" s="1" t="str">
        <f t="shared" si="176"/>
        <v>1970-1979</v>
      </c>
    </row>
    <row r="11290" spans="1:14" hidden="1" x14ac:dyDescent="0.3">
      <c r="A11290">
        <v>72684</v>
      </c>
      <c r="B11290" s="1" t="s">
        <v>637</v>
      </c>
      <c r="C11290">
        <v>1975</v>
      </c>
      <c r="D11290" s="1" t="s">
        <v>66</v>
      </c>
      <c r="E11290">
        <v>185</v>
      </c>
      <c r="F11290" s="3">
        <v>567508</v>
      </c>
      <c r="G11290" s="1" t="s">
        <v>842</v>
      </c>
      <c r="H11290">
        <v>40</v>
      </c>
      <c r="I11290" s="1" t="s">
        <v>1031</v>
      </c>
      <c r="J11290">
        <v>40</v>
      </c>
      <c r="K11290" s="1" t="s">
        <v>1031</v>
      </c>
      <c r="L11290">
        <v>535861</v>
      </c>
      <c r="M11290" s="1" t="s">
        <v>1771</v>
      </c>
      <c r="N11290" s="1" t="str">
        <f t="shared" si="176"/>
        <v>1970-1979</v>
      </c>
    </row>
    <row r="11291" spans="1:14" hidden="1" x14ac:dyDescent="0.3">
      <c r="A11291">
        <v>72684</v>
      </c>
      <c r="B11291" s="1" t="s">
        <v>637</v>
      </c>
      <c r="C11291">
        <v>1975</v>
      </c>
      <c r="D11291" s="1" t="s">
        <v>66</v>
      </c>
      <c r="E11291">
        <v>185</v>
      </c>
      <c r="F11291" s="3">
        <v>567508</v>
      </c>
      <c r="G11291" s="1" t="s">
        <v>842</v>
      </c>
      <c r="H11291">
        <v>40</v>
      </c>
      <c r="I11291" s="1" t="s">
        <v>1031</v>
      </c>
      <c r="J11291">
        <v>856842</v>
      </c>
      <c r="K11291" s="1" t="s">
        <v>1401</v>
      </c>
      <c r="L11291">
        <v>641939</v>
      </c>
      <c r="M11291" s="1" t="s">
        <v>1908</v>
      </c>
      <c r="N11291" s="1" t="str">
        <f t="shared" si="176"/>
        <v>1970-1979</v>
      </c>
    </row>
    <row r="11292" spans="1:14" hidden="1" x14ac:dyDescent="0.3">
      <c r="A11292">
        <v>72684</v>
      </c>
      <c r="B11292" s="1" t="s">
        <v>637</v>
      </c>
      <c r="C11292">
        <v>1975</v>
      </c>
      <c r="D11292" s="1" t="s">
        <v>66</v>
      </c>
      <c r="E11292">
        <v>185</v>
      </c>
      <c r="F11292" s="3">
        <v>567508</v>
      </c>
      <c r="G11292" s="1" t="s">
        <v>842</v>
      </c>
      <c r="H11292">
        <v>40</v>
      </c>
      <c r="I11292" s="1" t="s">
        <v>1031</v>
      </c>
      <c r="J11292">
        <v>856842</v>
      </c>
      <c r="K11292" s="1" t="s">
        <v>1401</v>
      </c>
      <c r="L11292">
        <v>1943</v>
      </c>
      <c r="M11292" s="1" t="s">
        <v>1909</v>
      </c>
      <c r="N11292" s="1" t="str">
        <f t="shared" si="176"/>
        <v>1970-1979</v>
      </c>
    </row>
    <row r="11293" spans="1:14" hidden="1" x14ac:dyDescent="0.3">
      <c r="A11293">
        <v>72684</v>
      </c>
      <c r="B11293" s="1" t="s">
        <v>637</v>
      </c>
      <c r="C11293">
        <v>1975</v>
      </c>
      <c r="D11293" s="1" t="s">
        <v>66</v>
      </c>
      <c r="E11293">
        <v>185</v>
      </c>
      <c r="F11293" s="3">
        <v>567508</v>
      </c>
      <c r="G11293" s="1" t="s">
        <v>842</v>
      </c>
      <c r="H11293">
        <v>40</v>
      </c>
      <c r="I11293" s="1" t="s">
        <v>1031</v>
      </c>
      <c r="J11293">
        <v>856842</v>
      </c>
      <c r="K11293" s="1" t="s">
        <v>1401</v>
      </c>
      <c r="L11293">
        <v>535861</v>
      </c>
      <c r="M11293" s="1" t="s">
        <v>1771</v>
      </c>
      <c r="N11293" s="1" t="str">
        <f t="shared" si="176"/>
        <v>1970-1979</v>
      </c>
    </row>
    <row r="11294" spans="1:14" hidden="1" x14ac:dyDescent="0.3">
      <c r="A11294">
        <v>72684</v>
      </c>
      <c r="B11294" s="1" t="s">
        <v>637</v>
      </c>
      <c r="C11294">
        <v>1975</v>
      </c>
      <c r="D11294" s="1" t="s">
        <v>66</v>
      </c>
      <c r="E11294">
        <v>185</v>
      </c>
      <c r="F11294" s="3">
        <v>567508</v>
      </c>
      <c r="G11294" s="1" t="s">
        <v>855</v>
      </c>
      <c r="H11294">
        <v>40</v>
      </c>
      <c r="I11294" s="1" t="s">
        <v>1031</v>
      </c>
      <c r="J11294">
        <v>40</v>
      </c>
      <c r="K11294" s="1" t="s">
        <v>1031</v>
      </c>
      <c r="L11294">
        <v>641939</v>
      </c>
      <c r="M11294" s="1" t="s">
        <v>1908</v>
      </c>
      <c r="N11294" s="1" t="str">
        <f t="shared" si="176"/>
        <v>1970-1979</v>
      </c>
    </row>
    <row r="11295" spans="1:14" hidden="1" x14ac:dyDescent="0.3">
      <c r="A11295">
        <v>72684</v>
      </c>
      <c r="B11295" s="1" t="s">
        <v>637</v>
      </c>
      <c r="C11295">
        <v>1975</v>
      </c>
      <c r="D11295" s="1" t="s">
        <v>66</v>
      </c>
      <c r="E11295">
        <v>185</v>
      </c>
      <c r="F11295" s="3">
        <v>567508</v>
      </c>
      <c r="G11295" s="1" t="s">
        <v>855</v>
      </c>
      <c r="H11295">
        <v>40</v>
      </c>
      <c r="I11295" s="1" t="s">
        <v>1031</v>
      </c>
      <c r="J11295">
        <v>40</v>
      </c>
      <c r="K11295" s="1" t="s">
        <v>1031</v>
      </c>
      <c r="L11295">
        <v>1943</v>
      </c>
      <c r="M11295" s="1" t="s">
        <v>1909</v>
      </c>
      <c r="N11295" s="1" t="str">
        <f t="shared" si="176"/>
        <v>1970-1979</v>
      </c>
    </row>
    <row r="11296" spans="1:14" hidden="1" x14ac:dyDescent="0.3">
      <c r="A11296">
        <v>72684</v>
      </c>
      <c r="B11296" s="1" t="s">
        <v>637</v>
      </c>
      <c r="C11296">
        <v>1975</v>
      </c>
      <c r="D11296" s="1" t="s">
        <v>66</v>
      </c>
      <c r="E11296">
        <v>185</v>
      </c>
      <c r="F11296" s="3">
        <v>567508</v>
      </c>
      <c r="G11296" s="1" t="s">
        <v>855</v>
      </c>
      <c r="H11296">
        <v>40</v>
      </c>
      <c r="I11296" s="1" t="s">
        <v>1031</v>
      </c>
      <c r="J11296">
        <v>40</v>
      </c>
      <c r="K11296" s="1" t="s">
        <v>1031</v>
      </c>
      <c r="L11296">
        <v>535861</v>
      </c>
      <c r="M11296" s="1" t="s">
        <v>1771</v>
      </c>
      <c r="N11296" s="1" t="str">
        <f t="shared" si="176"/>
        <v>1970-1979</v>
      </c>
    </row>
    <row r="11297" spans="1:14" hidden="1" x14ac:dyDescent="0.3">
      <c r="A11297">
        <v>72684</v>
      </c>
      <c r="B11297" s="1" t="s">
        <v>637</v>
      </c>
      <c r="C11297">
        <v>1975</v>
      </c>
      <c r="D11297" s="1" t="s">
        <v>66</v>
      </c>
      <c r="E11297">
        <v>185</v>
      </c>
      <c r="F11297" s="3">
        <v>567508</v>
      </c>
      <c r="G11297" s="1" t="s">
        <v>855</v>
      </c>
      <c r="H11297">
        <v>40</v>
      </c>
      <c r="I11297" s="1" t="s">
        <v>1031</v>
      </c>
      <c r="J11297">
        <v>856842</v>
      </c>
      <c r="K11297" s="1" t="s">
        <v>1401</v>
      </c>
      <c r="L11297">
        <v>641939</v>
      </c>
      <c r="M11297" s="1" t="s">
        <v>1908</v>
      </c>
      <c r="N11297" s="1" t="str">
        <f t="shared" si="176"/>
        <v>1970-1979</v>
      </c>
    </row>
    <row r="11298" spans="1:14" hidden="1" x14ac:dyDescent="0.3">
      <c r="A11298">
        <v>72684</v>
      </c>
      <c r="B11298" s="1" t="s">
        <v>637</v>
      </c>
      <c r="C11298">
        <v>1975</v>
      </c>
      <c r="D11298" s="1" t="s">
        <v>66</v>
      </c>
      <c r="E11298">
        <v>185</v>
      </c>
      <c r="F11298" s="3">
        <v>567508</v>
      </c>
      <c r="G11298" s="1" t="s">
        <v>855</v>
      </c>
      <c r="H11298">
        <v>40</v>
      </c>
      <c r="I11298" s="1" t="s">
        <v>1031</v>
      </c>
      <c r="J11298">
        <v>856842</v>
      </c>
      <c r="K11298" s="1" t="s">
        <v>1401</v>
      </c>
      <c r="L11298">
        <v>1943</v>
      </c>
      <c r="M11298" s="1" t="s">
        <v>1909</v>
      </c>
      <c r="N11298" s="1" t="str">
        <f t="shared" si="176"/>
        <v>1970-1979</v>
      </c>
    </row>
    <row r="11299" spans="1:14" hidden="1" x14ac:dyDescent="0.3">
      <c r="A11299">
        <v>72684</v>
      </c>
      <c r="B11299" s="1" t="s">
        <v>637</v>
      </c>
      <c r="C11299">
        <v>1975</v>
      </c>
      <c r="D11299" s="1" t="s">
        <v>66</v>
      </c>
      <c r="E11299">
        <v>185</v>
      </c>
      <c r="F11299" s="3">
        <v>567508</v>
      </c>
      <c r="G11299" s="1" t="s">
        <v>855</v>
      </c>
      <c r="H11299">
        <v>40</v>
      </c>
      <c r="I11299" s="1" t="s">
        <v>1031</v>
      </c>
      <c r="J11299">
        <v>856842</v>
      </c>
      <c r="K11299" s="1" t="s">
        <v>1401</v>
      </c>
      <c r="L11299">
        <v>535861</v>
      </c>
      <c r="M11299" s="1" t="s">
        <v>1771</v>
      </c>
      <c r="N11299" s="1" t="str">
        <f t="shared" si="176"/>
        <v>1970-1979</v>
      </c>
    </row>
    <row r="11300" spans="1:14" hidden="1" x14ac:dyDescent="0.3">
      <c r="A11300">
        <v>95327</v>
      </c>
      <c r="B11300" s="1" t="s">
        <v>148</v>
      </c>
      <c r="C11300">
        <v>1988</v>
      </c>
      <c r="D11300" s="1" t="s">
        <v>98</v>
      </c>
      <c r="E11300">
        <v>88</v>
      </c>
      <c r="F11300" s="3">
        <v>516962</v>
      </c>
      <c r="G11300" s="1" t="s">
        <v>916</v>
      </c>
      <c r="H11300">
        <v>847223</v>
      </c>
      <c r="I11300" s="1" t="s">
        <v>1008</v>
      </c>
      <c r="J11300">
        <v>636435</v>
      </c>
      <c r="K11300" s="1" t="s">
        <v>1201</v>
      </c>
      <c r="L11300">
        <v>851302</v>
      </c>
      <c r="M11300" s="1" t="s">
        <v>1581</v>
      </c>
      <c r="N11300" s="1" t="str">
        <f t="shared" si="176"/>
        <v>1980-1989</v>
      </c>
    </row>
    <row r="11301" spans="1:14" hidden="1" x14ac:dyDescent="0.3">
      <c r="A11301">
        <v>95327</v>
      </c>
      <c r="B11301" s="1" t="s">
        <v>148</v>
      </c>
      <c r="C11301">
        <v>1988</v>
      </c>
      <c r="D11301" s="1" t="s">
        <v>98</v>
      </c>
      <c r="E11301">
        <v>88</v>
      </c>
      <c r="F11301" s="3">
        <v>516962</v>
      </c>
      <c r="G11301" s="1" t="s">
        <v>916</v>
      </c>
      <c r="H11301">
        <v>847223</v>
      </c>
      <c r="I11301" s="1" t="s">
        <v>1008</v>
      </c>
      <c r="J11301">
        <v>636435</v>
      </c>
      <c r="K11301" s="1" t="s">
        <v>1201</v>
      </c>
      <c r="L11301">
        <v>794186</v>
      </c>
      <c r="M11301" s="1" t="s">
        <v>1582</v>
      </c>
      <c r="N11301" s="1" t="str">
        <f t="shared" si="176"/>
        <v>1980-1989</v>
      </c>
    </row>
    <row r="11302" spans="1:14" hidden="1" x14ac:dyDescent="0.3">
      <c r="A11302">
        <v>95327</v>
      </c>
      <c r="B11302" s="1" t="s">
        <v>148</v>
      </c>
      <c r="C11302">
        <v>1988</v>
      </c>
      <c r="D11302" s="1" t="s">
        <v>98</v>
      </c>
      <c r="E11302">
        <v>88</v>
      </c>
      <c r="F11302" s="3">
        <v>516962</v>
      </c>
      <c r="G11302" s="1" t="s">
        <v>916</v>
      </c>
      <c r="H11302">
        <v>847223</v>
      </c>
      <c r="I11302" s="1" t="s">
        <v>1008</v>
      </c>
      <c r="J11302">
        <v>636435</v>
      </c>
      <c r="K11302" s="1" t="s">
        <v>1201</v>
      </c>
      <c r="L11302">
        <v>945312</v>
      </c>
      <c r="M11302" s="1" t="s">
        <v>1583</v>
      </c>
      <c r="N11302" s="1" t="str">
        <f t="shared" si="176"/>
        <v>1980-1989</v>
      </c>
    </row>
    <row r="11303" spans="1:14" hidden="1" x14ac:dyDescent="0.3">
      <c r="A11303">
        <v>95327</v>
      </c>
      <c r="B11303" s="1" t="s">
        <v>148</v>
      </c>
      <c r="C11303">
        <v>1988</v>
      </c>
      <c r="D11303" s="1" t="s">
        <v>98</v>
      </c>
      <c r="E11303">
        <v>88</v>
      </c>
      <c r="F11303" s="3">
        <v>516962</v>
      </c>
      <c r="G11303" s="1" t="s">
        <v>916</v>
      </c>
      <c r="H11303">
        <v>847223</v>
      </c>
      <c r="I11303" s="1" t="s">
        <v>1008</v>
      </c>
      <c r="J11303">
        <v>847223</v>
      </c>
      <c r="K11303" s="1" t="s">
        <v>1008</v>
      </c>
      <c r="L11303">
        <v>851302</v>
      </c>
      <c r="M11303" s="1" t="s">
        <v>1581</v>
      </c>
      <c r="N11303" s="1" t="str">
        <f t="shared" si="176"/>
        <v>1980-1989</v>
      </c>
    </row>
    <row r="11304" spans="1:14" hidden="1" x14ac:dyDescent="0.3">
      <c r="A11304">
        <v>95327</v>
      </c>
      <c r="B11304" s="1" t="s">
        <v>148</v>
      </c>
      <c r="C11304">
        <v>1988</v>
      </c>
      <c r="D11304" s="1" t="s">
        <v>98</v>
      </c>
      <c r="E11304">
        <v>88</v>
      </c>
      <c r="F11304" s="3">
        <v>516962</v>
      </c>
      <c r="G11304" s="1" t="s">
        <v>916</v>
      </c>
      <c r="H11304">
        <v>847223</v>
      </c>
      <c r="I11304" s="1" t="s">
        <v>1008</v>
      </c>
      <c r="J11304">
        <v>847223</v>
      </c>
      <c r="K11304" s="1" t="s">
        <v>1008</v>
      </c>
      <c r="L11304">
        <v>794186</v>
      </c>
      <c r="M11304" s="1" t="s">
        <v>1582</v>
      </c>
      <c r="N11304" s="1" t="str">
        <f t="shared" si="176"/>
        <v>1980-1989</v>
      </c>
    </row>
    <row r="11305" spans="1:14" hidden="1" x14ac:dyDescent="0.3">
      <c r="A11305">
        <v>95327</v>
      </c>
      <c r="B11305" s="1" t="s">
        <v>148</v>
      </c>
      <c r="C11305">
        <v>1988</v>
      </c>
      <c r="D11305" s="1" t="s">
        <v>98</v>
      </c>
      <c r="E11305">
        <v>88</v>
      </c>
      <c r="F11305" s="3">
        <v>516962</v>
      </c>
      <c r="G11305" s="1" t="s">
        <v>916</v>
      </c>
      <c r="H11305">
        <v>847223</v>
      </c>
      <c r="I11305" s="1" t="s">
        <v>1008</v>
      </c>
      <c r="J11305">
        <v>847223</v>
      </c>
      <c r="K11305" s="1" t="s">
        <v>1008</v>
      </c>
      <c r="L11305">
        <v>945312</v>
      </c>
      <c r="M11305" s="1" t="s">
        <v>1583</v>
      </c>
      <c r="N11305" s="1" t="str">
        <f t="shared" si="176"/>
        <v>1980-1989</v>
      </c>
    </row>
    <row r="11306" spans="1:14" hidden="1" x14ac:dyDescent="0.3">
      <c r="A11306">
        <v>95327</v>
      </c>
      <c r="B11306" s="1" t="s">
        <v>148</v>
      </c>
      <c r="C11306">
        <v>1988</v>
      </c>
      <c r="D11306" s="1" t="s">
        <v>98</v>
      </c>
      <c r="E11306">
        <v>88</v>
      </c>
      <c r="F11306" s="3">
        <v>516962</v>
      </c>
      <c r="G11306" s="1" t="s">
        <v>906</v>
      </c>
      <c r="H11306">
        <v>847223</v>
      </c>
      <c r="I11306" s="1" t="s">
        <v>1008</v>
      </c>
      <c r="J11306">
        <v>636435</v>
      </c>
      <c r="K11306" s="1" t="s">
        <v>1201</v>
      </c>
      <c r="L11306">
        <v>851302</v>
      </c>
      <c r="M11306" s="1" t="s">
        <v>1581</v>
      </c>
      <c r="N11306" s="1" t="str">
        <f t="shared" si="176"/>
        <v>1980-1989</v>
      </c>
    </row>
    <row r="11307" spans="1:14" hidden="1" x14ac:dyDescent="0.3">
      <c r="A11307">
        <v>95327</v>
      </c>
      <c r="B11307" s="1" t="s">
        <v>148</v>
      </c>
      <c r="C11307">
        <v>1988</v>
      </c>
      <c r="D11307" s="1" t="s">
        <v>98</v>
      </c>
      <c r="E11307">
        <v>88</v>
      </c>
      <c r="F11307" s="3">
        <v>516962</v>
      </c>
      <c r="G11307" s="1" t="s">
        <v>906</v>
      </c>
      <c r="H11307">
        <v>847223</v>
      </c>
      <c r="I11307" s="1" t="s">
        <v>1008</v>
      </c>
      <c r="J11307">
        <v>636435</v>
      </c>
      <c r="K11307" s="1" t="s">
        <v>1201</v>
      </c>
      <c r="L11307">
        <v>794186</v>
      </c>
      <c r="M11307" s="1" t="s">
        <v>1582</v>
      </c>
      <c r="N11307" s="1" t="str">
        <f t="shared" si="176"/>
        <v>1980-1989</v>
      </c>
    </row>
    <row r="11308" spans="1:14" hidden="1" x14ac:dyDescent="0.3">
      <c r="A11308">
        <v>95327</v>
      </c>
      <c r="B11308" s="1" t="s">
        <v>148</v>
      </c>
      <c r="C11308">
        <v>1988</v>
      </c>
      <c r="D11308" s="1" t="s">
        <v>98</v>
      </c>
      <c r="E11308">
        <v>88</v>
      </c>
      <c r="F11308" s="3">
        <v>516962</v>
      </c>
      <c r="G11308" s="1" t="s">
        <v>906</v>
      </c>
      <c r="H11308">
        <v>847223</v>
      </c>
      <c r="I11308" s="1" t="s">
        <v>1008</v>
      </c>
      <c r="J11308">
        <v>636435</v>
      </c>
      <c r="K11308" s="1" t="s">
        <v>1201</v>
      </c>
      <c r="L11308">
        <v>945312</v>
      </c>
      <c r="M11308" s="1" t="s">
        <v>1583</v>
      </c>
      <c r="N11308" s="1" t="str">
        <f t="shared" si="176"/>
        <v>1980-1989</v>
      </c>
    </row>
    <row r="11309" spans="1:14" hidden="1" x14ac:dyDescent="0.3">
      <c r="A11309">
        <v>95327</v>
      </c>
      <c r="B11309" s="1" t="s">
        <v>148</v>
      </c>
      <c r="C11309">
        <v>1988</v>
      </c>
      <c r="D11309" s="1" t="s">
        <v>98</v>
      </c>
      <c r="E11309">
        <v>88</v>
      </c>
      <c r="F11309" s="3">
        <v>516962</v>
      </c>
      <c r="G11309" s="1" t="s">
        <v>906</v>
      </c>
      <c r="H11309">
        <v>847223</v>
      </c>
      <c r="I11309" s="1" t="s">
        <v>1008</v>
      </c>
      <c r="J11309">
        <v>847223</v>
      </c>
      <c r="K11309" s="1" t="s">
        <v>1008</v>
      </c>
      <c r="L11309">
        <v>851302</v>
      </c>
      <c r="M11309" s="1" t="s">
        <v>1581</v>
      </c>
      <c r="N11309" s="1" t="str">
        <f t="shared" si="176"/>
        <v>1980-1989</v>
      </c>
    </row>
    <row r="11310" spans="1:14" hidden="1" x14ac:dyDescent="0.3">
      <c r="A11310">
        <v>95327</v>
      </c>
      <c r="B11310" s="1" t="s">
        <v>148</v>
      </c>
      <c r="C11310">
        <v>1988</v>
      </c>
      <c r="D11310" s="1" t="s">
        <v>98</v>
      </c>
      <c r="E11310">
        <v>88</v>
      </c>
      <c r="F11310" s="3">
        <v>516962</v>
      </c>
      <c r="G11310" s="1" t="s">
        <v>906</v>
      </c>
      <c r="H11310">
        <v>847223</v>
      </c>
      <c r="I11310" s="1" t="s">
        <v>1008</v>
      </c>
      <c r="J11310">
        <v>847223</v>
      </c>
      <c r="K11310" s="1" t="s">
        <v>1008</v>
      </c>
      <c r="L11310">
        <v>794186</v>
      </c>
      <c r="M11310" s="1" t="s">
        <v>1582</v>
      </c>
      <c r="N11310" s="1" t="str">
        <f t="shared" si="176"/>
        <v>1980-1989</v>
      </c>
    </row>
    <row r="11311" spans="1:14" hidden="1" x14ac:dyDescent="0.3">
      <c r="A11311">
        <v>95327</v>
      </c>
      <c r="B11311" s="1" t="s">
        <v>148</v>
      </c>
      <c r="C11311">
        <v>1988</v>
      </c>
      <c r="D11311" s="1" t="s">
        <v>98</v>
      </c>
      <c r="E11311">
        <v>88</v>
      </c>
      <c r="F11311" s="3">
        <v>516962</v>
      </c>
      <c r="G11311" s="1" t="s">
        <v>906</v>
      </c>
      <c r="H11311">
        <v>847223</v>
      </c>
      <c r="I11311" s="1" t="s">
        <v>1008</v>
      </c>
      <c r="J11311">
        <v>847223</v>
      </c>
      <c r="K11311" s="1" t="s">
        <v>1008</v>
      </c>
      <c r="L11311">
        <v>945312</v>
      </c>
      <c r="M11311" s="1" t="s">
        <v>1583</v>
      </c>
      <c r="N11311" s="1" t="str">
        <f t="shared" si="176"/>
        <v>1980-1989</v>
      </c>
    </row>
    <row r="11312" spans="1:14" hidden="1" x14ac:dyDescent="0.3">
      <c r="A11312">
        <v>95327</v>
      </c>
      <c r="B11312" s="1" t="s">
        <v>148</v>
      </c>
      <c r="C11312">
        <v>1988</v>
      </c>
      <c r="D11312" s="1" t="s">
        <v>98</v>
      </c>
      <c r="E11312">
        <v>88</v>
      </c>
      <c r="F11312" s="3">
        <v>516962</v>
      </c>
      <c r="G11312" s="1" t="s">
        <v>908</v>
      </c>
      <c r="H11312">
        <v>847223</v>
      </c>
      <c r="I11312" s="1" t="s">
        <v>1008</v>
      </c>
      <c r="J11312">
        <v>636435</v>
      </c>
      <c r="K11312" s="1" t="s">
        <v>1201</v>
      </c>
      <c r="L11312">
        <v>851302</v>
      </c>
      <c r="M11312" s="1" t="s">
        <v>1581</v>
      </c>
      <c r="N11312" s="1" t="str">
        <f t="shared" si="176"/>
        <v>1980-1989</v>
      </c>
    </row>
    <row r="11313" spans="1:14" hidden="1" x14ac:dyDescent="0.3">
      <c r="A11313">
        <v>95327</v>
      </c>
      <c r="B11313" s="1" t="s">
        <v>148</v>
      </c>
      <c r="C11313">
        <v>1988</v>
      </c>
      <c r="D11313" s="1" t="s">
        <v>98</v>
      </c>
      <c r="E11313">
        <v>88</v>
      </c>
      <c r="F11313" s="3">
        <v>516962</v>
      </c>
      <c r="G11313" s="1" t="s">
        <v>908</v>
      </c>
      <c r="H11313">
        <v>847223</v>
      </c>
      <c r="I11313" s="1" t="s">
        <v>1008</v>
      </c>
      <c r="J11313">
        <v>636435</v>
      </c>
      <c r="K11313" s="1" t="s">
        <v>1201</v>
      </c>
      <c r="L11313">
        <v>794186</v>
      </c>
      <c r="M11313" s="1" t="s">
        <v>1582</v>
      </c>
      <c r="N11313" s="1" t="str">
        <f t="shared" si="176"/>
        <v>1980-1989</v>
      </c>
    </row>
    <row r="11314" spans="1:14" hidden="1" x14ac:dyDescent="0.3">
      <c r="A11314">
        <v>95327</v>
      </c>
      <c r="B11314" s="1" t="s">
        <v>148</v>
      </c>
      <c r="C11314">
        <v>1988</v>
      </c>
      <c r="D11314" s="1" t="s">
        <v>98</v>
      </c>
      <c r="E11314">
        <v>88</v>
      </c>
      <c r="F11314" s="3">
        <v>516962</v>
      </c>
      <c r="G11314" s="1" t="s">
        <v>908</v>
      </c>
      <c r="H11314">
        <v>847223</v>
      </c>
      <c r="I11314" s="1" t="s">
        <v>1008</v>
      </c>
      <c r="J11314">
        <v>636435</v>
      </c>
      <c r="K11314" s="1" t="s">
        <v>1201</v>
      </c>
      <c r="L11314">
        <v>945312</v>
      </c>
      <c r="M11314" s="1" t="s">
        <v>1583</v>
      </c>
      <c r="N11314" s="1" t="str">
        <f t="shared" si="176"/>
        <v>1980-1989</v>
      </c>
    </row>
    <row r="11315" spans="1:14" hidden="1" x14ac:dyDescent="0.3">
      <c r="A11315">
        <v>95327</v>
      </c>
      <c r="B11315" s="1" t="s">
        <v>148</v>
      </c>
      <c r="C11315">
        <v>1988</v>
      </c>
      <c r="D11315" s="1" t="s">
        <v>98</v>
      </c>
      <c r="E11315">
        <v>88</v>
      </c>
      <c r="F11315" s="3">
        <v>516962</v>
      </c>
      <c r="G11315" s="1" t="s">
        <v>908</v>
      </c>
      <c r="H11315">
        <v>847223</v>
      </c>
      <c r="I11315" s="1" t="s">
        <v>1008</v>
      </c>
      <c r="J11315">
        <v>847223</v>
      </c>
      <c r="K11315" s="1" t="s">
        <v>1008</v>
      </c>
      <c r="L11315">
        <v>851302</v>
      </c>
      <c r="M11315" s="1" t="s">
        <v>1581</v>
      </c>
      <c r="N11315" s="1" t="str">
        <f t="shared" si="176"/>
        <v>1980-1989</v>
      </c>
    </row>
    <row r="11316" spans="1:14" hidden="1" x14ac:dyDescent="0.3">
      <c r="A11316">
        <v>95327</v>
      </c>
      <c r="B11316" s="1" t="s">
        <v>148</v>
      </c>
      <c r="C11316">
        <v>1988</v>
      </c>
      <c r="D11316" s="1" t="s">
        <v>98</v>
      </c>
      <c r="E11316">
        <v>88</v>
      </c>
      <c r="F11316" s="3">
        <v>516962</v>
      </c>
      <c r="G11316" s="1" t="s">
        <v>908</v>
      </c>
      <c r="H11316">
        <v>847223</v>
      </c>
      <c r="I11316" s="1" t="s">
        <v>1008</v>
      </c>
      <c r="J11316">
        <v>847223</v>
      </c>
      <c r="K11316" s="1" t="s">
        <v>1008</v>
      </c>
      <c r="L11316">
        <v>794186</v>
      </c>
      <c r="M11316" s="1" t="s">
        <v>1582</v>
      </c>
      <c r="N11316" s="1" t="str">
        <f t="shared" si="176"/>
        <v>1980-1989</v>
      </c>
    </row>
    <row r="11317" spans="1:14" hidden="1" x14ac:dyDescent="0.3">
      <c r="A11317">
        <v>95327</v>
      </c>
      <c r="B11317" s="1" t="s">
        <v>148</v>
      </c>
      <c r="C11317">
        <v>1988</v>
      </c>
      <c r="D11317" s="1" t="s">
        <v>98</v>
      </c>
      <c r="E11317">
        <v>88</v>
      </c>
      <c r="F11317" s="3">
        <v>516962</v>
      </c>
      <c r="G11317" s="1" t="s">
        <v>908</v>
      </c>
      <c r="H11317">
        <v>847223</v>
      </c>
      <c r="I11317" s="1" t="s">
        <v>1008</v>
      </c>
      <c r="J11317">
        <v>847223</v>
      </c>
      <c r="K11317" s="1" t="s">
        <v>1008</v>
      </c>
      <c r="L11317">
        <v>945312</v>
      </c>
      <c r="M11317" s="1" t="s">
        <v>1583</v>
      </c>
      <c r="N11317" s="1" t="str">
        <f t="shared" si="176"/>
        <v>1980-1989</v>
      </c>
    </row>
    <row r="11318" spans="1:14" hidden="1" x14ac:dyDescent="0.3">
      <c r="A11318">
        <v>95327</v>
      </c>
      <c r="B11318" s="1" t="s">
        <v>148</v>
      </c>
      <c r="C11318">
        <v>1988</v>
      </c>
      <c r="D11318" s="1" t="s">
        <v>98</v>
      </c>
      <c r="E11318">
        <v>88</v>
      </c>
      <c r="F11318" s="3">
        <v>516962</v>
      </c>
      <c r="G11318" s="1" t="s">
        <v>838</v>
      </c>
      <c r="H11318">
        <v>847223</v>
      </c>
      <c r="I11318" s="1" t="s">
        <v>1008</v>
      </c>
      <c r="J11318">
        <v>636435</v>
      </c>
      <c r="K11318" s="1" t="s">
        <v>1201</v>
      </c>
      <c r="L11318">
        <v>851302</v>
      </c>
      <c r="M11318" s="1" t="s">
        <v>1581</v>
      </c>
      <c r="N11318" s="1" t="str">
        <f t="shared" si="176"/>
        <v>1980-1989</v>
      </c>
    </row>
    <row r="11319" spans="1:14" hidden="1" x14ac:dyDescent="0.3">
      <c r="A11319">
        <v>95327</v>
      </c>
      <c r="B11319" s="1" t="s">
        <v>148</v>
      </c>
      <c r="C11319">
        <v>1988</v>
      </c>
      <c r="D11319" s="1" t="s">
        <v>98</v>
      </c>
      <c r="E11319">
        <v>88</v>
      </c>
      <c r="F11319" s="3">
        <v>516962</v>
      </c>
      <c r="G11319" s="1" t="s">
        <v>838</v>
      </c>
      <c r="H11319">
        <v>847223</v>
      </c>
      <c r="I11319" s="1" t="s">
        <v>1008</v>
      </c>
      <c r="J11319">
        <v>636435</v>
      </c>
      <c r="K11319" s="1" t="s">
        <v>1201</v>
      </c>
      <c r="L11319">
        <v>794186</v>
      </c>
      <c r="M11319" s="1" t="s">
        <v>1582</v>
      </c>
      <c r="N11319" s="1" t="str">
        <f t="shared" si="176"/>
        <v>1980-1989</v>
      </c>
    </row>
    <row r="11320" spans="1:14" hidden="1" x14ac:dyDescent="0.3">
      <c r="A11320">
        <v>95327</v>
      </c>
      <c r="B11320" s="1" t="s">
        <v>148</v>
      </c>
      <c r="C11320">
        <v>1988</v>
      </c>
      <c r="D11320" s="1" t="s">
        <v>98</v>
      </c>
      <c r="E11320">
        <v>88</v>
      </c>
      <c r="F11320" s="3">
        <v>516962</v>
      </c>
      <c r="G11320" s="1" t="s">
        <v>838</v>
      </c>
      <c r="H11320">
        <v>847223</v>
      </c>
      <c r="I11320" s="1" t="s">
        <v>1008</v>
      </c>
      <c r="J11320">
        <v>636435</v>
      </c>
      <c r="K11320" s="1" t="s">
        <v>1201</v>
      </c>
      <c r="L11320">
        <v>945312</v>
      </c>
      <c r="M11320" s="1" t="s">
        <v>1583</v>
      </c>
      <c r="N11320" s="1" t="str">
        <f t="shared" si="176"/>
        <v>1980-1989</v>
      </c>
    </row>
    <row r="11321" spans="1:14" hidden="1" x14ac:dyDescent="0.3">
      <c r="A11321">
        <v>95327</v>
      </c>
      <c r="B11321" s="1" t="s">
        <v>148</v>
      </c>
      <c r="C11321">
        <v>1988</v>
      </c>
      <c r="D11321" s="1" t="s">
        <v>98</v>
      </c>
      <c r="E11321">
        <v>88</v>
      </c>
      <c r="F11321" s="3">
        <v>516962</v>
      </c>
      <c r="G11321" s="1" t="s">
        <v>838</v>
      </c>
      <c r="H11321">
        <v>847223</v>
      </c>
      <c r="I11321" s="1" t="s">
        <v>1008</v>
      </c>
      <c r="J11321">
        <v>847223</v>
      </c>
      <c r="K11321" s="1" t="s">
        <v>1008</v>
      </c>
      <c r="L11321">
        <v>851302</v>
      </c>
      <c r="M11321" s="1" t="s">
        <v>1581</v>
      </c>
      <c r="N11321" s="1" t="str">
        <f t="shared" si="176"/>
        <v>1980-1989</v>
      </c>
    </row>
    <row r="11322" spans="1:14" hidden="1" x14ac:dyDescent="0.3">
      <c r="A11322">
        <v>95327</v>
      </c>
      <c r="B11322" s="1" t="s">
        <v>148</v>
      </c>
      <c r="C11322">
        <v>1988</v>
      </c>
      <c r="D11322" s="1" t="s">
        <v>98</v>
      </c>
      <c r="E11322">
        <v>88</v>
      </c>
      <c r="F11322" s="3">
        <v>516962</v>
      </c>
      <c r="G11322" s="1" t="s">
        <v>838</v>
      </c>
      <c r="H11322">
        <v>847223</v>
      </c>
      <c r="I11322" s="1" t="s">
        <v>1008</v>
      </c>
      <c r="J11322">
        <v>847223</v>
      </c>
      <c r="K11322" s="1" t="s">
        <v>1008</v>
      </c>
      <c r="L11322">
        <v>794186</v>
      </c>
      <c r="M11322" s="1" t="s">
        <v>1582</v>
      </c>
      <c r="N11322" s="1" t="str">
        <f t="shared" si="176"/>
        <v>1980-1989</v>
      </c>
    </row>
    <row r="11323" spans="1:14" hidden="1" x14ac:dyDescent="0.3">
      <c r="A11323">
        <v>95327</v>
      </c>
      <c r="B11323" s="1" t="s">
        <v>148</v>
      </c>
      <c r="C11323">
        <v>1988</v>
      </c>
      <c r="D11323" s="1" t="s">
        <v>98</v>
      </c>
      <c r="E11323">
        <v>88</v>
      </c>
      <c r="F11323" s="3">
        <v>516962</v>
      </c>
      <c r="G11323" s="1" t="s">
        <v>838</v>
      </c>
      <c r="H11323">
        <v>847223</v>
      </c>
      <c r="I11323" s="1" t="s">
        <v>1008</v>
      </c>
      <c r="J11323">
        <v>847223</v>
      </c>
      <c r="K11323" s="1" t="s">
        <v>1008</v>
      </c>
      <c r="L11323">
        <v>945312</v>
      </c>
      <c r="M11323" s="1" t="s">
        <v>1583</v>
      </c>
      <c r="N11323" s="1" t="str">
        <f t="shared" si="176"/>
        <v>1980-1989</v>
      </c>
    </row>
    <row r="11324" spans="1:14" hidden="1" x14ac:dyDescent="0.3">
      <c r="A11324">
        <v>95327</v>
      </c>
      <c r="B11324" s="1" t="s">
        <v>148</v>
      </c>
      <c r="C11324">
        <v>1988</v>
      </c>
      <c r="D11324" s="1" t="s">
        <v>98</v>
      </c>
      <c r="E11324">
        <v>88</v>
      </c>
      <c r="F11324" s="3">
        <v>516962</v>
      </c>
      <c r="G11324" s="1" t="s">
        <v>842</v>
      </c>
      <c r="H11324">
        <v>847223</v>
      </c>
      <c r="I11324" s="1" t="s">
        <v>1008</v>
      </c>
      <c r="J11324">
        <v>636435</v>
      </c>
      <c r="K11324" s="1" t="s">
        <v>1201</v>
      </c>
      <c r="L11324">
        <v>851302</v>
      </c>
      <c r="M11324" s="1" t="s">
        <v>1581</v>
      </c>
      <c r="N11324" s="1" t="str">
        <f t="shared" si="176"/>
        <v>1980-1989</v>
      </c>
    </row>
    <row r="11325" spans="1:14" hidden="1" x14ac:dyDescent="0.3">
      <c r="A11325">
        <v>95327</v>
      </c>
      <c r="B11325" s="1" t="s">
        <v>148</v>
      </c>
      <c r="C11325">
        <v>1988</v>
      </c>
      <c r="D11325" s="1" t="s">
        <v>98</v>
      </c>
      <c r="E11325">
        <v>88</v>
      </c>
      <c r="F11325" s="3">
        <v>516962</v>
      </c>
      <c r="G11325" s="1" t="s">
        <v>842</v>
      </c>
      <c r="H11325">
        <v>847223</v>
      </c>
      <c r="I11325" s="1" t="s">
        <v>1008</v>
      </c>
      <c r="J11325">
        <v>636435</v>
      </c>
      <c r="K11325" s="1" t="s">
        <v>1201</v>
      </c>
      <c r="L11325">
        <v>794186</v>
      </c>
      <c r="M11325" s="1" t="s">
        <v>1582</v>
      </c>
      <c r="N11325" s="1" t="str">
        <f t="shared" si="176"/>
        <v>1980-1989</v>
      </c>
    </row>
    <row r="11326" spans="1:14" hidden="1" x14ac:dyDescent="0.3">
      <c r="A11326">
        <v>95327</v>
      </c>
      <c r="B11326" s="1" t="s">
        <v>148</v>
      </c>
      <c r="C11326">
        <v>1988</v>
      </c>
      <c r="D11326" s="1" t="s">
        <v>98</v>
      </c>
      <c r="E11326">
        <v>88</v>
      </c>
      <c r="F11326" s="3">
        <v>516962</v>
      </c>
      <c r="G11326" s="1" t="s">
        <v>842</v>
      </c>
      <c r="H11326">
        <v>847223</v>
      </c>
      <c r="I11326" s="1" t="s">
        <v>1008</v>
      </c>
      <c r="J11326">
        <v>636435</v>
      </c>
      <c r="K11326" s="1" t="s">
        <v>1201</v>
      </c>
      <c r="L11326">
        <v>945312</v>
      </c>
      <c r="M11326" s="1" t="s">
        <v>1583</v>
      </c>
      <c r="N11326" s="1" t="str">
        <f t="shared" si="176"/>
        <v>1980-1989</v>
      </c>
    </row>
    <row r="11327" spans="1:14" hidden="1" x14ac:dyDescent="0.3">
      <c r="A11327">
        <v>95327</v>
      </c>
      <c r="B11327" s="1" t="s">
        <v>148</v>
      </c>
      <c r="C11327">
        <v>1988</v>
      </c>
      <c r="D11327" s="1" t="s">
        <v>98</v>
      </c>
      <c r="E11327">
        <v>88</v>
      </c>
      <c r="F11327" s="3">
        <v>516962</v>
      </c>
      <c r="G11327" s="1" t="s">
        <v>842</v>
      </c>
      <c r="H11327">
        <v>847223</v>
      </c>
      <c r="I11327" s="1" t="s">
        <v>1008</v>
      </c>
      <c r="J11327">
        <v>847223</v>
      </c>
      <c r="K11327" s="1" t="s">
        <v>1008</v>
      </c>
      <c r="L11327">
        <v>851302</v>
      </c>
      <c r="M11327" s="1" t="s">
        <v>1581</v>
      </c>
      <c r="N11327" s="1" t="str">
        <f t="shared" si="176"/>
        <v>1980-1989</v>
      </c>
    </row>
    <row r="11328" spans="1:14" hidden="1" x14ac:dyDescent="0.3">
      <c r="A11328">
        <v>95327</v>
      </c>
      <c r="B11328" s="1" t="s">
        <v>148</v>
      </c>
      <c r="C11328">
        <v>1988</v>
      </c>
      <c r="D11328" s="1" t="s">
        <v>98</v>
      </c>
      <c r="E11328">
        <v>88</v>
      </c>
      <c r="F11328" s="3">
        <v>516962</v>
      </c>
      <c r="G11328" s="1" t="s">
        <v>842</v>
      </c>
      <c r="H11328">
        <v>847223</v>
      </c>
      <c r="I11328" s="1" t="s">
        <v>1008</v>
      </c>
      <c r="J11328">
        <v>847223</v>
      </c>
      <c r="K11328" s="1" t="s">
        <v>1008</v>
      </c>
      <c r="L11328">
        <v>794186</v>
      </c>
      <c r="M11328" s="1" t="s">
        <v>1582</v>
      </c>
      <c r="N11328" s="1" t="str">
        <f t="shared" si="176"/>
        <v>1980-1989</v>
      </c>
    </row>
    <row r="11329" spans="1:14" hidden="1" x14ac:dyDescent="0.3">
      <c r="A11329">
        <v>95327</v>
      </c>
      <c r="B11329" s="1" t="s">
        <v>148</v>
      </c>
      <c r="C11329">
        <v>1988</v>
      </c>
      <c r="D11329" s="1" t="s">
        <v>98</v>
      </c>
      <c r="E11329">
        <v>88</v>
      </c>
      <c r="F11329" s="3">
        <v>516962</v>
      </c>
      <c r="G11329" s="1" t="s">
        <v>842</v>
      </c>
      <c r="H11329">
        <v>847223</v>
      </c>
      <c r="I11329" s="1" t="s">
        <v>1008</v>
      </c>
      <c r="J11329">
        <v>847223</v>
      </c>
      <c r="K11329" s="1" t="s">
        <v>1008</v>
      </c>
      <c r="L11329">
        <v>945312</v>
      </c>
      <c r="M11329" s="1" t="s">
        <v>1583</v>
      </c>
      <c r="N11329" s="1" t="str">
        <f t="shared" si="176"/>
        <v>1980-1989</v>
      </c>
    </row>
    <row r="11330" spans="1:14" hidden="1" x14ac:dyDescent="0.3">
      <c r="A11330">
        <v>95327</v>
      </c>
      <c r="B11330" s="1" t="s">
        <v>148</v>
      </c>
      <c r="C11330">
        <v>1988</v>
      </c>
      <c r="D11330" s="1" t="s">
        <v>98</v>
      </c>
      <c r="E11330">
        <v>88</v>
      </c>
      <c r="F11330" s="3">
        <v>516962</v>
      </c>
      <c r="G11330" s="1" t="s">
        <v>909</v>
      </c>
      <c r="H11330">
        <v>847223</v>
      </c>
      <c r="I11330" s="1" t="s">
        <v>1008</v>
      </c>
      <c r="J11330">
        <v>636435</v>
      </c>
      <c r="K11330" s="1" t="s">
        <v>1201</v>
      </c>
      <c r="L11330">
        <v>851302</v>
      </c>
      <c r="M11330" s="1" t="s">
        <v>1581</v>
      </c>
      <c r="N11330" s="1" t="str">
        <f t="shared" ref="N11330:N11393" si="177">INT(C11330/10)*10 &amp; "-" &amp; INT(C11330/10)*10+9</f>
        <v>1980-1989</v>
      </c>
    </row>
    <row r="11331" spans="1:14" hidden="1" x14ac:dyDescent="0.3">
      <c r="A11331">
        <v>95327</v>
      </c>
      <c r="B11331" s="1" t="s">
        <v>148</v>
      </c>
      <c r="C11331">
        <v>1988</v>
      </c>
      <c r="D11331" s="1" t="s">
        <v>98</v>
      </c>
      <c r="E11331">
        <v>88</v>
      </c>
      <c r="F11331" s="3">
        <v>516962</v>
      </c>
      <c r="G11331" s="1" t="s">
        <v>909</v>
      </c>
      <c r="H11331">
        <v>847223</v>
      </c>
      <c r="I11331" s="1" t="s">
        <v>1008</v>
      </c>
      <c r="J11331">
        <v>636435</v>
      </c>
      <c r="K11331" s="1" t="s">
        <v>1201</v>
      </c>
      <c r="L11331">
        <v>794186</v>
      </c>
      <c r="M11331" s="1" t="s">
        <v>1582</v>
      </c>
      <c r="N11331" s="1" t="str">
        <f t="shared" si="177"/>
        <v>1980-1989</v>
      </c>
    </row>
    <row r="11332" spans="1:14" hidden="1" x14ac:dyDescent="0.3">
      <c r="A11332">
        <v>95327</v>
      </c>
      <c r="B11332" s="1" t="s">
        <v>148</v>
      </c>
      <c r="C11332">
        <v>1988</v>
      </c>
      <c r="D11332" s="1" t="s">
        <v>98</v>
      </c>
      <c r="E11332">
        <v>88</v>
      </c>
      <c r="F11332" s="3">
        <v>516962</v>
      </c>
      <c r="G11332" s="1" t="s">
        <v>909</v>
      </c>
      <c r="H11332">
        <v>847223</v>
      </c>
      <c r="I11332" s="1" t="s">
        <v>1008</v>
      </c>
      <c r="J11332">
        <v>636435</v>
      </c>
      <c r="K11332" s="1" t="s">
        <v>1201</v>
      </c>
      <c r="L11332">
        <v>945312</v>
      </c>
      <c r="M11332" s="1" t="s">
        <v>1583</v>
      </c>
      <c r="N11332" s="1" t="str">
        <f t="shared" si="177"/>
        <v>1980-1989</v>
      </c>
    </row>
    <row r="11333" spans="1:14" hidden="1" x14ac:dyDescent="0.3">
      <c r="A11333">
        <v>95327</v>
      </c>
      <c r="B11333" s="1" t="s">
        <v>148</v>
      </c>
      <c r="C11333">
        <v>1988</v>
      </c>
      <c r="D11333" s="1" t="s">
        <v>98</v>
      </c>
      <c r="E11333">
        <v>88</v>
      </c>
      <c r="F11333" s="3">
        <v>516962</v>
      </c>
      <c r="G11333" s="1" t="s">
        <v>909</v>
      </c>
      <c r="H11333">
        <v>847223</v>
      </c>
      <c r="I11333" s="1" t="s">
        <v>1008</v>
      </c>
      <c r="J11333">
        <v>847223</v>
      </c>
      <c r="K11333" s="1" t="s">
        <v>1008</v>
      </c>
      <c r="L11333">
        <v>851302</v>
      </c>
      <c r="M11333" s="1" t="s">
        <v>1581</v>
      </c>
      <c r="N11333" s="1" t="str">
        <f t="shared" si="177"/>
        <v>1980-1989</v>
      </c>
    </row>
    <row r="11334" spans="1:14" hidden="1" x14ac:dyDescent="0.3">
      <c r="A11334">
        <v>95327</v>
      </c>
      <c r="B11334" s="1" t="s">
        <v>148</v>
      </c>
      <c r="C11334">
        <v>1988</v>
      </c>
      <c r="D11334" s="1" t="s">
        <v>98</v>
      </c>
      <c r="E11334">
        <v>88</v>
      </c>
      <c r="F11334" s="3">
        <v>516962</v>
      </c>
      <c r="G11334" s="1" t="s">
        <v>909</v>
      </c>
      <c r="H11334">
        <v>847223</v>
      </c>
      <c r="I11334" s="1" t="s">
        <v>1008</v>
      </c>
      <c r="J11334">
        <v>847223</v>
      </c>
      <c r="K11334" s="1" t="s">
        <v>1008</v>
      </c>
      <c r="L11334">
        <v>794186</v>
      </c>
      <c r="M11334" s="1" t="s">
        <v>1582</v>
      </c>
      <c r="N11334" s="1" t="str">
        <f t="shared" si="177"/>
        <v>1980-1989</v>
      </c>
    </row>
    <row r="11335" spans="1:14" hidden="1" x14ac:dyDescent="0.3">
      <c r="A11335">
        <v>95327</v>
      </c>
      <c r="B11335" s="1" t="s">
        <v>148</v>
      </c>
      <c r="C11335">
        <v>1988</v>
      </c>
      <c r="D11335" s="1" t="s">
        <v>98</v>
      </c>
      <c r="E11335">
        <v>88</v>
      </c>
      <c r="F11335" s="3">
        <v>516962</v>
      </c>
      <c r="G11335" s="1" t="s">
        <v>909</v>
      </c>
      <c r="H11335">
        <v>847223</v>
      </c>
      <c r="I11335" s="1" t="s">
        <v>1008</v>
      </c>
      <c r="J11335">
        <v>847223</v>
      </c>
      <c r="K11335" s="1" t="s">
        <v>1008</v>
      </c>
      <c r="L11335">
        <v>945312</v>
      </c>
      <c r="M11335" s="1" t="s">
        <v>1583</v>
      </c>
      <c r="N11335" s="1" t="str">
        <f t="shared" si="177"/>
        <v>1980-1989</v>
      </c>
    </row>
    <row r="11336" spans="1:14" hidden="1" x14ac:dyDescent="0.3">
      <c r="A11336">
        <v>95327</v>
      </c>
      <c r="B11336" s="1" t="s">
        <v>148</v>
      </c>
      <c r="C11336">
        <v>1988</v>
      </c>
      <c r="D11336" s="1" t="s">
        <v>98</v>
      </c>
      <c r="E11336">
        <v>88</v>
      </c>
      <c r="F11336" s="3">
        <v>516962</v>
      </c>
      <c r="G11336" s="1" t="s">
        <v>840</v>
      </c>
      <c r="H11336">
        <v>847223</v>
      </c>
      <c r="I11336" s="1" t="s">
        <v>1008</v>
      </c>
      <c r="J11336">
        <v>636435</v>
      </c>
      <c r="K11336" s="1" t="s">
        <v>1201</v>
      </c>
      <c r="L11336">
        <v>851302</v>
      </c>
      <c r="M11336" s="1" t="s">
        <v>1581</v>
      </c>
      <c r="N11336" s="1" t="str">
        <f t="shared" si="177"/>
        <v>1980-1989</v>
      </c>
    </row>
    <row r="11337" spans="1:14" hidden="1" x14ac:dyDescent="0.3">
      <c r="A11337">
        <v>95327</v>
      </c>
      <c r="B11337" s="1" t="s">
        <v>148</v>
      </c>
      <c r="C11337">
        <v>1988</v>
      </c>
      <c r="D11337" s="1" t="s">
        <v>98</v>
      </c>
      <c r="E11337">
        <v>88</v>
      </c>
      <c r="F11337" s="3">
        <v>516962</v>
      </c>
      <c r="G11337" s="1" t="s">
        <v>840</v>
      </c>
      <c r="H11337">
        <v>847223</v>
      </c>
      <c r="I11337" s="1" t="s">
        <v>1008</v>
      </c>
      <c r="J11337">
        <v>636435</v>
      </c>
      <c r="K11337" s="1" t="s">
        <v>1201</v>
      </c>
      <c r="L11337">
        <v>794186</v>
      </c>
      <c r="M11337" s="1" t="s">
        <v>1582</v>
      </c>
      <c r="N11337" s="1" t="str">
        <f t="shared" si="177"/>
        <v>1980-1989</v>
      </c>
    </row>
    <row r="11338" spans="1:14" hidden="1" x14ac:dyDescent="0.3">
      <c r="A11338">
        <v>95327</v>
      </c>
      <c r="B11338" s="1" t="s">
        <v>148</v>
      </c>
      <c r="C11338">
        <v>1988</v>
      </c>
      <c r="D11338" s="1" t="s">
        <v>98</v>
      </c>
      <c r="E11338">
        <v>88</v>
      </c>
      <c r="F11338" s="3">
        <v>516962</v>
      </c>
      <c r="G11338" s="1" t="s">
        <v>840</v>
      </c>
      <c r="H11338">
        <v>847223</v>
      </c>
      <c r="I11338" s="1" t="s">
        <v>1008</v>
      </c>
      <c r="J11338">
        <v>636435</v>
      </c>
      <c r="K11338" s="1" t="s">
        <v>1201</v>
      </c>
      <c r="L11338">
        <v>945312</v>
      </c>
      <c r="M11338" s="1" t="s">
        <v>1583</v>
      </c>
      <c r="N11338" s="1" t="str">
        <f t="shared" si="177"/>
        <v>1980-1989</v>
      </c>
    </row>
    <row r="11339" spans="1:14" hidden="1" x14ac:dyDescent="0.3">
      <c r="A11339">
        <v>95327</v>
      </c>
      <c r="B11339" s="1" t="s">
        <v>148</v>
      </c>
      <c r="C11339">
        <v>1988</v>
      </c>
      <c r="D11339" s="1" t="s">
        <v>98</v>
      </c>
      <c r="E11339">
        <v>88</v>
      </c>
      <c r="F11339" s="3">
        <v>516962</v>
      </c>
      <c r="G11339" s="1" t="s">
        <v>840</v>
      </c>
      <c r="H11339">
        <v>847223</v>
      </c>
      <c r="I11339" s="1" t="s">
        <v>1008</v>
      </c>
      <c r="J11339">
        <v>847223</v>
      </c>
      <c r="K11339" s="1" t="s">
        <v>1008</v>
      </c>
      <c r="L11339">
        <v>851302</v>
      </c>
      <c r="M11339" s="1" t="s">
        <v>1581</v>
      </c>
      <c r="N11339" s="1" t="str">
        <f t="shared" si="177"/>
        <v>1980-1989</v>
      </c>
    </row>
    <row r="11340" spans="1:14" hidden="1" x14ac:dyDescent="0.3">
      <c r="A11340">
        <v>95327</v>
      </c>
      <c r="B11340" s="1" t="s">
        <v>148</v>
      </c>
      <c r="C11340">
        <v>1988</v>
      </c>
      <c r="D11340" s="1" t="s">
        <v>98</v>
      </c>
      <c r="E11340">
        <v>88</v>
      </c>
      <c r="F11340" s="3">
        <v>516962</v>
      </c>
      <c r="G11340" s="1" t="s">
        <v>840</v>
      </c>
      <c r="H11340">
        <v>847223</v>
      </c>
      <c r="I11340" s="1" t="s">
        <v>1008</v>
      </c>
      <c r="J11340">
        <v>847223</v>
      </c>
      <c r="K11340" s="1" t="s">
        <v>1008</v>
      </c>
      <c r="L11340">
        <v>794186</v>
      </c>
      <c r="M11340" s="1" t="s">
        <v>1582</v>
      </c>
      <c r="N11340" s="1" t="str">
        <f t="shared" si="177"/>
        <v>1980-1989</v>
      </c>
    </row>
    <row r="11341" spans="1:14" hidden="1" x14ac:dyDescent="0.3">
      <c r="A11341">
        <v>95327</v>
      </c>
      <c r="B11341" s="1" t="s">
        <v>148</v>
      </c>
      <c r="C11341">
        <v>1988</v>
      </c>
      <c r="D11341" s="1" t="s">
        <v>98</v>
      </c>
      <c r="E11341">
        <v>88</v>
      </c>
      <c r="F11341" s="3">
        <v>516962</v>
      </c>
      <c r="G11341" s="1" t="s">
        <v>840</v>
      </c>
      <c r="H11341">
        <v>847223</v>
      </c>
      <c r="I11341" s="1" t="s">
        <v>1008</v>
      </c>
      <c r="J11341">
        <v>847223</v>
      </c>
      <c r="K11341" s="1" t="s">
        <v>1008</v>
      </c>
      <c r="L11341">
        <v>945312</v>
      </c>
      <c r="M11341" s="1" t="s">
        <v>1583</v>
      </c>
      <c r="N11341" s="1" t="str">
        <f t="shared" si="177"/>
        <v>1980-1989</v>
      </c>
    </row>
    <row r="11342" spans="1:14" hidden="1" x14ac:dyDescent="0.3">
      <c r="A11342">
        <v>95327</v>
      </c>
      <c r="B11342" s="1" t="s">
        <v>148</v>
      </c>
      <c r="C11342">
        <v>1988</v>
      </c>
      <c r="D11342" s="1" t="s">
        <v>98</v>
      </c>
      <c r="E11342">
        <v>88</v>
      </c>
      <c r="F11342" s="3">
        <v>516962</v>
      </c>
      <c r="G11342" s="1" t="s">
        <v>896</v>
      </c>
      <c r="H11342">
        <v>847223</v>
      </c>
      <c r="I11342" s="1" t="s">
        <v>1008</v>
      </c>
      <c r="J11342">
        <v>636435</v>
      </c>
      <c r="K11342" s="1" t="s">
        <v>1201</v>
      </c>
      <c r="L11342">
        <v>851302</v>
      </c>
      <c r="M11342" s="1" t="s">
        <v>1581</v>
      </c>
      <c r="N11342" s="1" t="str">
        <f t="shared" si="177"/>
        <v>1980-1989</v>
      </c>
    </row>
    <row r="11343" spans="1:14" hidden="1" x14ac:dyDescent="0.3">
      <c r="A11343">
        <v>95327</v>
      </c>
      <c r="B11343" s="1" t="s">
        <v>148</v>
      </c>
      <c r="C11343">
        <v>1988</v>
      </c>
      <c r="D11343" s="1" t="s">
        <v>98</v>
      </c>
      <c r="E11343">
        <v>88</v>
      </c>
      <c r="F11343" s="3">
        <v>516962</v>
      </c>
      <c r="G11343" s="1" t="s">
        <v>896</v>
      </c>
      <c r="H11343">
        <v>847223</v>
      </c>
      <c r="I11343" s="1" t="s">
        <v>1008</v>
      </c>
      <c r="J11343">
        <v>636435</v>
      </c>
      <c r="K11343" s="1" t="s">
        <v>1201</v>
      </c>
      <c r="L11343">
        <v>794186</v>
      </c>
      <c r="M11343" s="1" t="s">
        <v>1582</v>
      </c>
      <c r="N11343" s="1" t="str">
        <f t="shared" si="177"/>
        <v>1980-1989</v>
      </c>
    </row>
    <row r="11344" spans="1:14" hidden="1" x14ac:dyDescent="0.3">
      <c r="A11344">
        <v>95327</v>
      </c>
      <c r="B11344" s="1" t="s">
        <v>148</v>
      </c>
      <c r="C11344">
        <v>1988</v>
      </c>
      <c r="D11344" s="1" t="s">
        <v>98</v>
      </c>
      <c r="E11344">
        <v>88</v>
      </c>
      <c r="F11344" s="3">
        <v>516962</v>
      </c>
      <c r="G11344" s="1" t="s">
        <v>896</v>
      </c>
      <c r="H11344">
        <v>847223</v>
      </c>
      <c r="I11344" s="1" t="s">
        <v>1008</v>
      </c>
      <c r="J11344">
        <v>636435</v>
      </c>
      <c r="K11344" s="1" t="s">
        <v>1201</v>
      </c>
      <c r="L11344">
        <v>945312</v>
      </c>
      <c r="M11344" s="1" t="s">
        <v>1583</v>
      </c>
      <c r="N11344" s="1" t="str">
        <f t="shared" si="177"/>
        <v>1980-1989</v>
      </c>
    </row>
    <row r="11345" spans="1:14" hidden="1" x14ac:dyDescent="0.3">
      <c r="A11345">
        <v>95327</v>
      </c>
      <c r="B11345" s="1" t="s">
        <v>148</v>
      </c>
      <c r="C11345">
        <v>1988</v>
      </c>
      <c r="D11345" s="1" t="s">
        <v>98</v>
      </c>
      <c r="E11345">
        <v>88</v>
      </c>
      <c r="F11345" s="3">
        <v>516962</v>
      </c>
      <c r="G11345" s="1" t="s">
        <v>896</v>
      </c>
      <c r="H11345">
        <v>847223</v>
      </c>
      <c r="I11345" s="1" t="s">
        <v>1008</v>
      </c>
      <c r="J11345">
        <v>847223</v>
      </c>
      <c r="K11345" s="1" t="s">
        <v>1008</v>
      </c>
      <c r="L11345">
        <v>851302</v>
      </c>
      <c r="M11345" s="1" t="s">
        <v>1581</v>
      </c>
      <c r="N11345" s="1" t="str">
        <f t="shared" si="177"/>
        <v>1980-1989</v>
      </c>
    </row>
    <row r="11346" spans="1:14" hidden="1" x14ac:dyDescent="0.3">
      <c r="A11346">
        <v>95327</v>
      </c>
      <c r="B11346" s="1" t="s">
        <v>148</v>
      </c>
      <c r="C11346">
        <v>1988</v>
      </c>
      <c r="D11346" s="1" t="s">
        <v>98</v>
      </c>
      <c r="E11346">
        <v>88</v>
      </c>
      <c r="F11346" s="3">
        <v>516962</v>
      </c>
      <c r="G11346" s="1" t="s">
        <v>896</v>
      </c>
      <c r="H11346">
        <v>847223</v>
      </c>
      <c r="I11346" s="1" t="s">
        <v>1008</v>
      </c>
      <c r="J11346">
        <v>847223</v>
      </c>
      <c r="K11346" s="1" t="s">
        <v>1008</v>
      </c>
      <c r="L11346">
        <v>794186</v>
      </c>
      <c r="M11346" s="1" t="s">
        <v>1582</v>
      </c>
      <c r="N11346" s="1" t="str">
        <f t="shared" si="177"/>
        <v>1980-1989</v>
      </c>
    </row>
    <row r="11347" spans="1:14" hidden="1" x14ac:dyDescent="0.3">
      <c r="A11347">
        <v>95327</v>
      </c>
      <c r="B11347" s="1" t="s">
        <v>148</v>
      </c>
      <c r="C11347">
        <v>1988</v>
      </c>
      <c r="D11347" s="1" t="s">
        <v>98</v>
      </c>
      <c r="E11347">
        <v>88</v>
      </c>
      <c r="F11347" s="3">
        <v>516962</v>
      </c>
      <c r="G11347" s="1" t="s">
        <v>896</v>
      </c>
      <c r="H11347">
        <v>847223</v>
      </c>
      <c r="I11347" s="1" t="s">
        <v>1008</v>
      </c>
      <c r="J11347">
        <v>847223</v>
      </c>
      <c r="K11347" s="1" t="s">
        <v>1008</v>
      </c>
      <c r="L11347">
        <v>945312</v>
      </c>
      <c r="M11347" s="1" t="s">
        <v>1583</v>
      </c>
      <c r="N11347" s="1" t="str">
        <f t="shared" si="177"/>
        <v>1980-1989</v>
      </c>
    </row>
    <row r="11348" spans="1:14" hidden="1" x14ac:dyDescent="0.3">
      <c r="A11348">
        <v>40522</v>
      </c>
      <c r="B11348" s="1" t="s">
        <v>447</v>
      </c>
      <c r="C11348">
        <v>1948</v>
      </c>
      <c r="D11348" s="1" t="s">
        <v>98</v>
      </c>
      <c r="E11348">
        <v>89</v>
      </c>
      <c r="F11348" s="3">
        <v>371111</v>
      </c>
      <c r="G11348" s="1" t="s">
        <v>849</v>
      </c>
      <c r="H11348">
        <v>1120</v>
      </c>
      <c r="I11348" s="1" t="s">
        <v>1068</v>
      </c>
      <c r="J11348">
        <v>953790</v>
      </c>
      <c r="K11348" s="1" t="s">
        <v>1313</v>
      </c>
      <c r="L11348">
        <v>536009</v>
      </c>
      <c r="M11348" s="1" t="s">
        <v>1786</v>
      </c>
      <c r="N11348" s="1" t="str">
        <f t="shared" si="177"/>
        <v>1940-1949</v>
      </c>
    </row>
    <row r="11349" spans="1:14" hidden="1" x14ac:dyDescent="0.3">
      <c r="A11349">
        <v>40522</v>
      </c>
      <c r="B11349" s="1" t="s">
        <v>447</v>
      </c>
      <c r="C11349">
        <v>1948</v>
      </c>
      <c r="D11349" s="1" t="s">
        <v>98</v>
      </c>
      <c r="E11349">
        <v>89</v>
      </c>
      <c r="F11349" s="3">
        <v>371111</v>
      </c>
      <c r="G11349" s="1" t="s">
        <v>849</v>
      </c>
      <c r="H11349">
        <v>1120</v>
      </c>
      <c r="I11349" s="1" t="s">
        <v>1068</v>
      </c>
      <c r="J11349">
        <v>953790</v>
      </c>
      <c r="K11349" s="1" t="s">
        <v>1313</v>
      </c>
      <c r="L11349">
        <v>821543</v>
      </c>
      <c r="M11349" s="1" t="s">
        <v>1787</v>
      </c>
      <c r="N11349" s="1" t="str">
        <f t="shared" si="177"/>
        <v>1940-1949</v>
      </c>
    </row>
    <row r="11350" spans="1:14" hidden="1" x14ac:dyDescent="0.3">
      <c r="A11350">
        <v>40522</v>
      </c>
      <c r="B11350" s="1" t="s">
        <v>447</v>
      </c>
      <c r="C11350">
        <v>1948</v>
      </c>
      <c r="D11350" s="1" t="s">
        <v>98</v>
      </c>
      <c r="E11350">
        <v>89</v>
      </c>
      <c r="F11350" s="3">
        <v>371111</v>
      </c>
      <c r="G11350" s="1" t="s">
        <v>849</v>
      </c>
      <c r="H11350">
        <v>1120</v>
      </c>
      <c r="I11350" s="1" t="s">
        <v>1068</v>
      </c>
      <c r="J11350">
        <v>953790</v>
      </c>
      <c r="K11350" s="1" t="s">
        <v>1313</v>
      </c>
      <c r="L11350">
        <v>136794</v>
      </c>
      <c r="M11350" s="1" t="s">
        <v>1788</v>
      </c>
      <c r="N11350" s="1" t="str">
        <f t="shared" si="177"/>
        <v>1940-1949</v>
      </c>
    </row>
    <row r="11351" spans="1:14" hidden="1" x14ac:dyDescent="0.3">
      <c r="A11351">
        <v>40522</v>
      </c>
      <c r="B11351" s="1" t="s">
        <v>447</v>
      </c>
      <c r="C11351">
        <v>1948</v>
      </c>
      <c r="D11351" s="1" t="s">
        <v>98</v>
      </c>
      <c r="E11351">
        <v>89</v>
      </c>
      <c r="F11351" s="3">
        <v>371111</v>
      </c>
      <c r="G11351" s="1" t="s">
        <v>849</v>
      </c>
      <c r="H11351">
        <v>1120</v>
      </c>
      <c r="I11351" s="1" t="s">
        <v>1068</v>
      </c>
      <c r="J11351">
        <v>59030</v>
      </c>
      <c r="K11351" s="1" t="s">
        <v>1314</v>
      </c>
      <c r="L11351">
        <v>536009</v>
      </c>
      <c r="M11351" s="1" t="s">
        <v>1786</v>
      </c>
      <c r="N11351" s="1" t="str">
        <f t="shared" si="177"/>
        <v>1940-1949</v>
      </c>
    </row>
    <row r="11352" spans="1:14" hidden="1" x14ac:dyDescent="0.3">
      <c r="A11352">
        <v>40522</v>
      </c>
      <c r="B11352" s="1" t="s">
        <v>447</v>
      </c>
      <c r="C11352">
        <v>1948</v>
      </c>
      <c r="D11352" s="1" t="s">
        <v>98</v>
      </c>
      <c r="E11352">
        <v>89</v>
      </c>
      <c r="F11352" s="3">
        <v>371111</v>
      </c>
      <c r="G11352" s="1" t="s">
        <v>849</v>
      </c>
      <c r="H11352">
        <v>1120</v>
      </c>
      <c r="I11352" s="1" t="s">
        <v>1068</v>
      </c>
      <c r="J11352">
        <v>59030</v>
      </c>
      <c r="K11352" s="1" t="s">
        <v>1314</v>
      </c>
      <c r="L11352">
        <v>821543</v>
      </c>
      <c r="M11352" s="1" t="s">
        <v>1787</v>
      </c>
      <c r="N11352" s="1" t="str">
        <f t="shared" si="177"/>
        <v>1940-1949</v>
      </c>
    </row>
    <row r="11353" spans="1:14" hidden="1" x14ac:dyDescent="0.3">
      <c r="A11353">
        <v>40522</v>
      </c>
      <c r="B11353" s="1" t="s">
        <v>447</v>
      </c>
      <c r="C11353">
        <v>1948</v>
      </c>
      <c r="D11353" s="1" t="s">
        <v>98</v>
      </c>
      <c r="E11353">
        <v>89</v>
      </c>
      <c r="F11353" s="3">
        <v>371111</v>
      </c>
      <c r="G11353" s="1" t="s">
        <v>849</v>
      </c>
      <c r="H11353">
        <v>1120</v>
      </c>
      <c r="I11353" s="1" t="s">
        <v>1068</v>
      </c>
      <c r="J11353">
        <v>59030</v>
      </c>
      <c r="K11353" s="1" t="s">
        <v>1314</v>
      </c>
      <c r="L11353">
        <v>136794</v>
      </c>
      <c r="M11353" s="1" t="s">
        <v>1788</v>
      </c>
      <c r="N11353" s="1" t="str">
        <f t="shared" si="177"/>
        <v>1940-1949</v>
      </c>
    </row>
    <row r="11354" spans="1:14" hidden="1" x14ac:dyDescent="0.3">
      <c r="A11354">
        <v>40522</v>
      </c>
      <c r="B11354" s="1" t="s">
        <v>447</v>
      </c>
      <c r="C11354">
        <v>1948</v>
      </c>
      <c r="D11354" s="1" t="s">
        <v>98</v>
      </c>
      <c r="E11354">
        <v>89</v>
      </c>
      <c r="F11354" s="3">
        <v>371111</v>
      </c>
      <c r="G11354" s="1" t="s">
        <v>849</v>
      </c>
      <c r="H11354">
        <v>1120</v>
      </c>
      <c r="I11354" s="1" t="s">
        <v>1068</v>
      </c>
      <c r="J11354">
        <v>80755</v>
      </c>
      <c r="K11354" s="1" t="s">
        <v>1315</v>
      </c>
      <c r="L11354">
        <v>536009</v>
      </c>
      <c r="M11354" s="1" t="s">
        <v>1786</v>
      </c>
      <c r="N11354" s="1" t="str">
        <f t="shared" si="177"/>
        <v>1940-1949</v>
      </c>
    </row>
    <row r="11355" spans="1:14" hidden="1" x14ac:dyDescent="0.3">
      <c r="A11355">
        <v>40522</v>
      </c>
      <c r="B11355" s="1" t="s">
        <v>447</v>
      </c>
      <c r="C11355">
        <v>1948</v>
      </c>
      <c r="D11355" s="1" t="s">
        <v>98</v>
      </c>
      <c r="E11355">
        <v>89</v>
      </c>
      <c r="F11355" s="3">
        <v>371111</v>
      </c>
      <c r="G11355" s="1" t="s">
        <v>849</v>
      </c>
      <c r="H11355">
        <v>1120</v>
      </c>
      <c r="I11355" s="1" t="s">
        <v>1068</v>
      </c>
      <c r="J11355">
        <v>80755</v>
      </c>
      <c r="K11355" s="1" t="s">
        <v>1315</v>
      </c>
      <c r="L11355">
        <v>821543</v>
      </c>
      <c r="M11355" s="1" t="s">
        <v>1787</v>
      </c>
      <c r="N11355" s="1" t="str">
        <f t="shared" si="177"/>
        <v>1940-1949</v>
      </c>
    </row>
    <row r="11356" spans="1:14" hidden="1" x14ac:dyDescent="0.3">
      <c r="A11356">
        <v>40522</v>
      </c>
      <c r="B11356" s="1" t="s">
        <v>447</v>
      </c>
      <c r="C11356">
        <v>1948</v>
      </c>
      <c r="D11356" s="1" t="s">
        <v>98</v>
      </c>
      <c r="E11356">
        <v>89</v>
      </c>
      <c r="F11356" s="3">
        <v>371111</v>
      </c>
      <c r="G11356" s="1" t="s">
        <v>849</v>
      </c>
      <c r="H11356">
        <v>1120</v>
      </c>
      <c r="I11356" s="1" t="s">
        <v>1068</v>
      </c>
      <c r="J11356">
        <v>80755</v>
      </c>
      <c r="K11356" s="1" t="s">
        <v>1315</v>
      </c>
      <c r="L11356">
        <v>136794</v>
      </c>
      <c r="M11356" s="1" t="s">
        <v>1788</v>
      </c>
      <c r="N11356" s="1" t="str">
        <f t="shared" si="177"/>
        <v>1940-1949</v>
      </c>
    </row>
    <row r="11357" spans="1:14" hidden="1" x14ac:dyDescent="0.3">
      <c r="A11357">
        <v>40522</v>
      </c>
      <c r="B11357" s="1" t="s">
        <v>447</v>
      </c>
      <c r="C11357">
        <v>1948</v>
      </c>
      <c r="D11357" s="1" t="s">
        <v>98</v>
      </c>
      <c r="E11357">
        <v>89</v>
      </c>
      <c r="F11357" s="3">
        <v>371111</v>
      </c>
      <c r="G11357" s="1" t="s">
        <v>853</v>
      </c>
      <c r="H11357">
        <v>1120</v>
      </c>
      <c r="I11357" s="1" t="s">
        <v>1068</v>
      </c>
      <c r="J11357">
        <v>953790</v>
      </c>
      <c r="K11357" s="1" t="s">
        <v>1313</v>
      </c>
      <c r="L11357">
        <v>536009</v>
      </c>
      <c r="M11357" s="1" t="s">
        <v>1786</v>
      </c>
      <c r="N11357" s="1" t="str">
        <f t="shared" si="177"/>
        <v>1940-1949</v>
      </c>
    </row>
    <row r="11358" spans="1:14" hidden="1" x14ac:dyDescent="0.3">
      <c r="A11358">
        <v>40522</v>
      </c>
      <c r="B11358" s="1" t="s">
        <v>447</v>
      </c>
      <c r="C11358">
        <v>1948</v>
      </c>
      <c r="D11358" s="1" t="s">
        <v>98</v>
      </c>
      <c r="E11358">
        <v>89</v>
      </c>
      <c r="F11358" s="3">
        <v>371111</v>
      </c>
      <c r="G11358" s="1" t="s">
        <v>853</v>
      </c>
      <c r="H11358">
        <v>1120</v>
      </c>
      <c r="I11358" s="1" t="s">
        <v>1068</v>
      </c>
      <c r="J11358">
        <v>953790</v>
      </c>
      <c r="K11358" s="1" t="s">
        <v>1313</v>
      </c>
      <c r="L11358">
        <v>821543</v>
      </c>
      <c r="M11358" s="1" t="s">
        <v>1787</v>
      </c>
      <c r="N11358" s="1" t="str">
        <f t="shared" si="177"/>
        <v>1940-1949</v>
      </c>
    </row>
    <row r="11359" spans="1:14" hidden="1" x14ac:dyDescent="0.3">
      <c r="A11359">
        <v>40522</v>
      </c>
      <c r="B11359" s="1" t="s">
        <v>447</v>
      </c>
      <c r="C11359">
        <v>1948</v>
      </c>
      <c r="D11359" s="1" t="s">
        <v>98</v>
      </c>
      <c r="E11359">
        <v>89</v>
      </c>
      <c r="F11359" s="3">
        <v>371111</v>
      </c>
      <c r="G11359" s="1" t="s">
        <v>853</v>
      </c>
      <c r="H11359">
        <v>1120</v>
      </c>
      <c r="I11359" s="1" t="s">
        <v>1068</v>
      </c>
      <c r="J11359">
        <v>953790</v>
      </c>
      <c r="K11359" s="1" t="s">
        <v>1313</v>
      </c>
      <c r="L11359">
        <v>136794</v>
      </c>
      <c r="M11359" s="1" t="s">
        <v>1788</v>
      </c>
      <c r="N11359" s="1" t="str">
        <f t="shared" si="177"/>
        <v>1940-1949</v>
      </c>
    </row>
    <row r="11360" spans="1:14" hidden="1" x14ac:dyDescent="0.3">
      <c r="A11360">
        <v>40522</v>
      </c>
      <c r="B11360" s="1" t="s">
        <v>447</v>
      </c>
      <c r="C11360">
        <v>1948</v>
      </c>
      <c r="D11360" s="1" t="s">
        <v>98</v>
      </c>
      <c r="E11360">
        <v>89</v>
      </c>
      <c r="F11360" s="3">
        <v>371111</v>
      </c>
      <c r="G11360" s="1" t="s">
        <v>853</v>
      </c>
      <c r="H11360">
        <v>1120</v>
      </c>
      <c r="I11360" s="1" t="s">
        <v>1068</v>
      </c>
      <c r="J11360">
        <v>59030</v>
      </c>
      <c r="K11360" s="1" t="s">
        <v>1314</v>
      </c>
      <c r="L11360">
        <v>536009</v>
      </c>
      <c r="M11360" s="1" t="s">
        <v>1786</v>
      </c>
      <c r="N11360" s="1" t="str">
        <f t="shared" si="177"/>
        <v>1940-1949</v>
      </c>
    </row>
    <row r="11361" spans="1:14" hidden="1" x14ac:dyDescent="0.3">
      <c r="A11361">
        <v>40522</v>
      </c>
      <c r="B11361" s="1" t="s">
        <v>447</v>
      </c>
      <c r="C11361">
        <v>1948</v>
      </c>
      <c r="D11361" s="1" t="s">
        <v>98</v>
      </c>
      <c r="E11361">
        <v>89</v>
      </c>
      <c r="F11361" s="3">
        <v>371111</v>
      </c>
      <c r="G11361" s="1" t="s">
        <v>853</v>
      </c>
      <c r="H11361">
        <v>1120</v>
      </c>
      <c r="I11361" s="1" t="s">
        <v>1068</v>
      </c>
      <c r="J11361">
        <v>59030</v>
      </c>
      <c r="K11361" s="1" t="s">
        <v>1314</v>
      </c>
      <c r="L11361">
        <v>821543</v>
      </c>
      <c r="M11361" s="1" t="s">
        <v>1787</v>
      </c>
      <c r="N11361" s="1" t="str">
        <f t="shared" si="177"/>
        <v>1940-1949</v>
      </c>
    </row>
    <row r="11362" spans="1:14" hidden="1" x14ac:dyDescent="0.3">
      <c r="A11362">
        <v>40522</v>
      </c>
      <c r="B11362" s="1" t="s">
        <v>447</v>
      </c>
      <c r="C11362">
        <v>1948</v>
      </c>
      <c r="D11362" s="1" t="s">
        <v>98</v>
      </c>
      <c r="E11362">
        <v>89</v>
      </c>
      <c r="F11362" s="3">
        <v>371111</v>
      </c>
      <c r="G11362" s="1" t="s">
        <v>853</v>
      </c>
      <c r="H11362">
        <v>1120</v>
      </c>
      <c r="I11362" s="1" t="s">
        <v>1068</v>
      </c>
      <c r="J11362">
        <v>59030</v>
      </c>
      <c r="K11362" s="1" t="s">
        <v>1314</v>
      </c>
      <c r="L11362">
        <v>136794</v>
      </c>
      <c r="M11362" s="1" t="s">
        <v>1788</v>
      </c>
      <c r="N11362" s="1" t="str">
        <f t="shared" si="177"/>
        <v>1940-1949</v>
      </c>
    </row>
    <row r="11363" spans="1:14" hidden="1" x14ac:dyDescent="0.3">
      <c r="A11363">
        <v>40522</v>
      </c>
      <c r="B11363" s="1" t="s">
        <v>447</v>
      </c>
      <c r="C11363">
        <v>1948</v>
      </c>
      <c r="D11363" s="1" t="s">
        <v>98</v>
      </c>
      <c r="E11363">
        <v>89</v>
      </c>
      <c r="F11363" s="3">
        <v>371111</v>
      </c>
      <c r="G11363" s="1" t="s">
        <v>853</v>
      </c>
      <c r="H11363">
        <v>1120</v>
      </c>
      <c r="I11363" s="1" t="s">
        <v>1068</v>
      </c>
      <c r="J11363">
        <v>80755</v>
      </c>
      <c r="K11363" s="1" t="s">
        <v>1315</v>
      </c>
      <c r="L11363">
        <v>536009</v>
      </c>
      <c r="M11363" s="1" t="s">
        <v>1786</v>
      </c>
      <c r="N11363" s="1" t="str">
        <f t="shared" si="177"/>
        <v>1940-1949</v>
      </c>
    </row>
    <row r="11364" spans="1:14" hidden="1" x14ac:dyDescent="0.3">
      <c r="A11364">
        <v>40522</v>
      </c>
      <c r="B11364" s="1" t="s">
        <v>447</v>
      </c>
      <c r="C11364">
        <v>1948</v>
      </c>
      <c r="D11364" s="1" t="s">
        <v>98</v>
      </c>
      <c r="E11364">
        <v>89</v>
      </c>
      <c r="F11364" s="3">
        <v>371111</v>
      </c>
      <c r="G11364" s="1" t="s">
        <v>853</v>
      </c>
      <c r="H11364">
        <v>1120</v>
      </c>
      <c r="I11364" s="1" t="s">
        <v>1068</v>
      </c>
      <c r="J11364">
        <v>80755</v>
      </c>
      <c r="K11364" s="1" t="s">
        <v>1315</v>
      </c>
      <c r="L11364">
        <v>821543</v>
      </c>
      <c r="M11364" s="1" t="s">
        <v>1787</v>
      </c>
      <c r="N11364" s="1" t="str">
        <f t="shared" si="177"/>
        <v>1940-1949</v>
      </c>
    </row>
    <row r="11365" spans="1:14" hidden="1" x14ac:dyDescent="0.3">
      <c r="A11365">
        <v>40522</v>
      </c>
      <c r="B11365" s="1" t="s">
        <v>447</v>
      </c>
      <c r="C11365">
        <v>1948</v>
      </c>
      <c r="D11365" s="1" t="s">
        <v>98</v>
      </c>
      <c r="E11365">
        <v>89</v>
      </c>
      <c r="F11365" s="3">
        <v>371111</v>
      </c>
      <c r="G11365" s="1" t="s">
        <v>853</v>
      </c>
      <c r="H11365">
        <v>1120</v>
      </c>
      <c r="I11365" s="1" t="s">
        <v>1068</v>
      </c>
      <c r="J11365">
        <v>80755</v>
      </c>
      <c r="K11365" s="1" t="s">
        <v>1315</v>
      </c>
      <c r="L11365">
        <v>136794</v>
      </c>
      <c r="M11365" s="1" t="s">
        <v>1788</v>
      </c>
      <c r="N11365" s="1" t="str">
        <f t="shared" si="177"/>
        <v>1940-1949</v>
      </c>
    </row>
    <row r="11366" spans="1:14" hidden="1" x14ac:dyDescent="0.3">
      <c r="A11366">
        <v>40522</v>
      </c>
      <c r="B11366" s="1" t="s">
        <v>447</v>
      </c>
      <c r="C11366">
        <v>1948</v>
      </c>
      <c r="D11366" s="1" t="s">
        <v>98</v>
      </c>
      <c r="E11366">
        <v>89</v>
      </c>
      <c r="F11366" s="3">
        <v>371111</v>
      </c>
      <c r="G11366" s="1" t="s">
        <v>842</v>
      </c>
      <c r="H11366">
        <v>1120</v>
      </c>
      <c r="I11366" s="1" t="s">
        <v>1068</v>
      </c>
      <c r="J11366">
        <v>953790</v>
      </c>
      <c r="K11366" s="1" t="s">
        <v>1313</v>
      </c>
      <c r="L11366">
        <v>536009</v>
      </c>
      <c r="M11366" s="1" t="s">
        <v>1786</v>
      </c>
      <c r="N11366" s="1" t="str">
        <f t="shared" si="177"/>
        <v>1940-1949</v>
      </c>
    </row>
    <row r="11367" spans="1:14" hidden="1" x14ac:dyDescent="0.3">
      <c r="A11367">
        <v>40522</v>
      </c>
      <c r="B11367" s="1" t="s">
        <v>447</v>
      </c>
      <c r="C11367">
        <v>1948</v>
      </c>
      <c r="D11367" s="1" t="s">
        <v>98</v>
      </c>
      <c r="E11367">
        <v>89</v>
      </c>
      <c r="F11367" s="3">
        <v>371111</v>
      </c>
      <c r="G11367" s="1" t="s">
        <v>842</v>
      </c>
      <c r="H11367">
        <v>1120</v>
      </c>
      <c r="I11367" s="1" t="s">
        <v>1068</v>
      </c>
      <c r="J11367">
        <v>953790</v>
      </c>
      <c r="K11367" s="1" t="s">
        <v>1313</v>
      </c>
      <c r="L11367">
        <v>821543</v>
      </c>
      <c r="M11367" s="1" t="s">
        <v>1787</v>
      </c>
      <c r="N11367" s="1" t="str">
        <f t="shared" si="177"/>
        <v>1940-1949</v>
      </c>
    </row>
    <row r="11368" spans="1:14" hidden="1" x14ac:dyDescent="0.3">
      <c r="A11368">
        <v>40522</v>
      </c>
      <c r="B11368" s="1" t="s">
        <v>447</v>
      </c>
      <c r="C11368">
        <v>1948</v>
      </c>
      <c r="D11368" s="1" t="s">
        <v>98</v>
      </c>
      <c r="E11368">
        <v>89</v>
      </c>
      <c r="F11368" s="3">
        <v>371111</v>
      </c>
      <c r="G11368" s="1" t="s">
        <v>842</v>
      </c>
      <c r="H11368">
        <v>1120</v>
      </c>
      <c r="I11368" s="1" t="s">
        <v>1068</v>
      </c>
      <c r="J11368">
        <v>953790</v>
      </c>
      <c r="K11368" s="1" t="s">
        <v>1313</v>
      </c>
      <c r="L11368">
        <v>136794</v>
      </c>
      <c r="M11368" s="1" t="s">
        <v>1788</v>
      </c>
      <c r="N11368" s="1" t="str">
        <f t="shared" si="177"/>
        <v>1940-1949</v>
      </c>
    </row>
    <row r="11369" spans="1:14" hidden="1" x14ac:dyDescent="0.3">
      <c r="A11369">
        <v>40522</v>
      </c>
      <c r="B11369" s="1" t="s">
        <v>447</v>
      </c>
      <c r="C11369">
        <v>1948</v>
      </c>
      <c r="D11369" s="1" t="s">
        <v>98</v>
      </c>
      <c r="E11369">
        <v>89</v>
      </c>
      <c r="F11369" s="3">
        <v>371111</v>
      </c>
      <c r="G11369" s="1" t="s">
        <v>842</v>
      </c>
      <c r="H11369">
        <v>1120</v>
      </c>
      <c r="I11369" s="1" t="s">
        <v>1068</v>
      </c>
      <c r="J11369">
        <v>59030</v>
      </c>
      <c r="K11369" s="1" t="s">
        <v>1314</v>
      </c>
      <c r="L11369">
        <v>536009</v>
      </c>
      <c r="M11369" s="1" t="s">
        <v>1786</v>
      </c>
      <c r="N11369" s="1" t="str">
        <f t="shared" si="177"/>
        <v>1940-1949</v>
      </c>
    </row>
    <row r="11370" spans="1:14" hidden="1" x14ac:dyDescent="0.3">
      <c r="A11370">
        <v>40522</v>
      </c>
      <c r="B11370" s="1" t="s">
        <v>447</v>
      </c>
      <c r="C11370">
        <v>1948</v>
      </c>
      <c r="D11370" s="1" t="s">
        <v>98</v>
      </c>
      <c r="E11370">
        <v>89</v>
      </c>
      <c r="F11370" s="3">
        <v>371111</v>
      </c>
      <c r="G11370" s="1" t="s">
        <v>842</v>
      </c>
      <c r="H11370">
        <v>1120</v>
      </c>
      <c r="I11370" s="1" t="s">
        <v>1068</v>
      </c>
      <c r="J11370">
        <v>59030</v>
      </c>
      <c r="K11370" s="1" t="s">
        <v>1314</v>
      </c>
      <c r="L11370">
        <v>821543</v>
      </c>
      <c r="M11370" s="1" t="s">
        <v>1787</v>
      </c>
      <c r="N11370" s="1" t="str">
        <f t="shared" si="177"/>
        <v>1940-1949</v>
      </c>
    </row>
    <row r="11371" spans="1:14" hidden="1" x14ac:dyDescent="0.3">
      <c r="A11371">
        <v>40522</v>
      </c>
      <c r="B11371" s="1" t="s">
        <v>447</v>
      </c>
      <c r="C11371">
        <v>1948</v>
      </c>
      <c r="D11371" s="1" t="s">
        <v>98</v>
      </c>
      <c r="E11371">
        <v>89</v>
      </c>
      <c r="F11371" s="3">
        <v>371111</v>
      </c>
      <c r="G11371" s="1" t="s">
        <v>842</v>
      </c>
      <c r="H11371">
        <v>1120</v>
      </c>
      <c r="I11371" s="1" t="s">
        <v>1068</v>
      </c>
      <c r="J11371">
        <v>59030</v>
      </c>
      <c r="K11371" s="1" t="s">
        <v>1314</v>
      </c>
      <c r="L11371">
        <v>136794</v>
      </c>
      <c r="M11371" s="1" t="s">
        <v>1788</v>
      </c>
      <c r="N11371" s="1" t="str">
        <f t="shared" si="177"/>
        <v>1940-1949</v>
      </c>
    </row>
    <row r="11372" spans="1:14" hidden="1" x14ac:dyDescent="0.3">
      <c r="A11372">
        <v>40522</v>
      </c>
      <c r="B11372" s="1" t="s">
        <v>447</v>
      </c>
      <c r="C11372">
        <v>1948</v>
      </c>
      <c r="D11372" s="1" t="s">
        <v>98</v>
      </c>
      <c r="E11372">
        <v>89</v>
      </c>
      <c r="F11372" s="3">
        <v>371111</v>
      </c>
      <c r="G11372" s="1" t="s">
        <v>842</v>
      </c>
      <c r="H11372">
        <v>1120</v>
      </c>
      <c r="I11372" s="1" t="s">
        <v>1068</v>
      </c>
      <c r="J11372">
        <v>80755</v>
      </c>
      <c r="K11372" s="1" t="s">
        <v>1315</v>
      </c>
      <c r="L11372">
        <v>536009</v>
      </c>
      <c r="M11372" s="1" t="s">
        <v>1786</v>
      </c>
      <c r="N11372" s="1" t="str">
        <f t="shared" si="177"/>
        <v>1940-1949</v>
      </c>
    </row>
    <row r="11373" spans="1:14" hidden="1" x14ac:dyDescent="0.3">
      <c r="A11373">
        <v>40522</v>
      </c>
      <c r="B11373" s="1" t="s">
        <v>447</v>
      </c>
      <c r="C11373">
        <v>1948</v>
      </c>
      <c r="D11373" s="1" t="s">
        <v>98</v>
      </c>
      <c r="E11373">
        <v>89</v>
      </c>
      <c r="F11373" s="3">
        <v>371111</v>
      </c>
      <c r="G11373" s="1" t="s">
        <v>842</v>
      </c>
      <c r="H11373">
        <v>1120</v>
      </c>
      <c r="I11373" s="1" t="s">
        <v>1068</v>
      </c>
      <c r="J11373">
        <v>80755</v>
      </c>
      <c r="K11373" s="1" t="s">
        <v>1315</v>
      </c>
      <c r="L11373">
        <v>821543</v>
      </c>
      <c r="M11373" s="1" t="s">
        <v>1787</v>
      </c>
      <c r="N11373" s="1" t="str">
        <f t="shared" si="177"/>
        <v>1940-1949</v>
      </c>
    </row>
    <row r="11374" spans="1:14" hidden="1" x14ac:dyDescent="0.3">
      <c r="A11374">
        <v>40522</v>
      </c>
      <c r="B11374" s="1" t="s">
        <v>447</v>
      </c>
      <c r="C11374">
        <v>1948</v>
      </c>
      <c r="D11374" s="1" t="s">
        <v>98</v>
      </c>
      <c r="E11374">
        <v>89</v>
      </c>
      <c r="F11374" s="3">
        <v>371111</v>
      </c>
      <c r="G11374" s="1" t="s">
        <v>842</v>
      </c>
      <c r="H11374">
        <v>1120</v>
      </c>
      <c r="I11374" s="1" t="s">
        <v>1068</v>
      </c>
      <c r="J11374">
        <v>80755</v>
      </c>
      <c r="K11374" s="1" t="s">
        <v>1315</v>
      </c>
      <c r="L11374">
        <v>136794</v>
      </c>
      <c r="M11374" s="1" t="s">
        <v>1788</v>
      </c>
      <c r="N11374" s="1" t="str">
        <f t="shared" si="177"/>
        <v>1940-1949</v>
      </c>
    </row>
    <row r="11375" spans="1:14" hidden="1" x14ac:dyDescent="0.3">
      <c r="A11375">
        <v>40522</v>
      </c>
      <c r="B11375" s="1" t="s">
        <v>447</v>
      </c>
      <c r="C11375">
        <v>1948</v>
      </c>
      <c r="D11375" s="1" t="s">
        <v>98</v>
      </c>
      <c r="E11375">
        <v>89</v>
      </c>
      <c r="F11375" s="3">
        <v>371111</v>
      </c>
      <c r="G11375" s="1" t="s">
        <v>840</v>
      </c>
      <c r="H11375">
        <v>1120</v>
      </c>
      <c r="I11375" s="1" t="s">
        <v>1068</v>
      </c>
      <c r="J11375">
        <v>953790</v>
      </c>
      <c r="K11375" s="1" t="s">
        <v>1313</v>
      </c>
      <c r="L11375">
        <v>536009</v>
      </c>
      <c r="M11375" s="1" t="s">
        <v>1786</v>
      </c>
      <c r="N11375" s="1" t="str">
        <f t="shared" si="177"/>
        <v>1940-1949</v>
      </c>
    </row>
    <row r="11376" spans="1:14" hidden="1" x14ac:dyDescent="0.3">
      <c r="A11376">
        <v>40522</v>
      </c>
      <c r="B11376" s="1" t="s">
        <v>447</v>
      </c>
      <c r="C11376">
        <v>1948</v>
      </c>
      <c r="D11376" s="1" t="s">
        <v>98</v>
      </c>
      <c r="E11376">
        <v>89</v>
      </c>
      <c r="F11376" s="3">
        <v>371111</v>
      </c>
      <c r="G11376" s="1" t="s">
        <v>840</v>
      </c>
      <c r="H11376">
        <v>1120</v>
      </c>
      <c r="I11376" s="1" t="s">
        <v>1068</v>
      </c>
      <c r="J11376">
        <v>953790</v>
      </c>
      <c r="K11376" s="1" t="s">
        <v>1313</v>
      </c>
      <c r="L11376">
        <v>821543</v>
      </c>
      <c r="M11376" s="1" t="s">
        <v>1787</v>
      </c>
      <c r="N11376" s="1" t="str">
        <f t="shared" si="177"/>
        <v>1940-1949</v>
      </c>
    </row>
    <row r="11377" spans="1:14" hidden="1" x14ac:dyDescent="0.3">
      <c r="A11377">
        <v>40522</v>
      </c>
      <c r="B11377" s="1" t="s">
        <v>447</v>
      </c>
      <c r="C11377">
        <v>1948</v>
      </c>
      <c r="D11377" s="1" t="s">
        <v>98</v>
      </c>
      <c r="E11377">
        <v>89</v>
      </c>
      <c r="F11377" s="3">
        <v>371111</v>
      </c>
      <c r="G11377" s="1" t="s">
        <v>840</v>
      </c>
      <c r="H11377">
        <v>1120</v>
      </c>
      <c r="I11377" s="1" t="s">
        <v>1068</v>
      </c>
      <c r="J11377">
        <v>953790</v>
      </c>
      <c r="K11377" s="1" t="s">
        <v>1313</v>
      </c>
      <c r="L11377">
        <v>136794</v>
      </c>
      <c r="M11377" s="1" t="s">
        <v>1788</v>
      </c>
      <c r="N11377" s="1" t="str">
        <f t="shared" si="177"/>
        <v>1940-1949</v>
      </c>
    </row>
    <row r="11378" spans="1:14" hidden="1" x14ac:dyDescent="0.3">
      <c r="A11378">
        <v>40522</v>
      </c>
      <c r="B11378" s="1" t="s">
        <v>447</v>
      </c>
      <c r="C11378">
        <v>1948</v>
      </c>
      <c r="D11378" s="1" t="s">
        <v>98</v>
      </c>
      <c r="E11378">
        <v>89</v>
      </c>
      <c r="F11378" s="3">
        <v>371111</v>
      </c>
      <c r="G11378" s="1" t="s">
        <v>840</v>
      </c>
      <c r="H11378">
        <v>1120</v>
      </c>
      <c r="I11378" s="1" t="s">
        <v>1068</v>
      </c>
      <c r="J11378">
        <v>59030</v>
      </c>
      <c r="K11378" s="1" t="s">
        <v>1314</v>
      </c>
      <c r="L11378">
        <v>536009</v>
      </c>
      <c r="M11378" s="1" t="s">
        <v>1786</v>
      </c>
      <c r="N11378" s="1" t="str">
        <f t="shared" si="177"/>
        <v>1940-1949</v>
      </c>
    </row>
    <row r="11379" spans="1:14" hidden="1" x14ac:dyDescent="0.3">
      <c r="A11379">
        <v>40522</v>
      </c>
      <c r="B11379" s="1" t="s">
        <v>447</v>
      </c>
      <c r="C11379">
        <v>1948</v>
      </c>
      <c r="D11379" s="1" t="s">
        <v>98</v>
      </c>
      <c r="E11379">
        <v>89</v>
      </c>
      <c r="F11379" s="3">
        <v>371111</v>
      </c>
      <c r="G11379" s="1" t="s">
        <v>840</v>
      </c>
      <c r="H11379">
        <v>1120</v>
      </c>
      <c r="I11379" s="1" t="s">
        <v>1068</v>
      </c>
      <c r="J11379">
        <v>59030</v>
      </c>
      <c r="K11379" s="1" t="s">
        <v>1314</v>
      </c>
      <c r="L11379">
        <v>821543</v>
      </c>
      <c r="M11379" s="1" t="s">
        <v>1787</v>
      </c>
      <c r="N11379" s="1" t="str">
        <f t="shared" si="177"/>
        <v>1940-1949</v>
      </c>
    </row>
    <row r="11380" spans="1:14" hidden="1" x14ac:dyDescent="0.3">
      <c r="A11380">
        <v>40522</v>
      </c>
      <c r="B11380" s="1" t="s">
        <v>447</v>
      </c>
      <c r="C11380">
        <v>1948</v>
      </c>
      <c r="D11380" s="1" t="s">
        <v>98</v>
      </c>
      <c r="E11380">
        <v>89</v>
      </c>
      <c r="F11380" s="3">
        <v>371111</v>
      </c>
      <c r="G11380" s="1" t="s">
        <v>840</v>
      </c>
      <c r="H11380">
        <v>1120</v>
      </c>
      <c r="I11380" s="1" t="s">
        <v>1068</v>
      </c>
      <c r="J11380">
        <v>59030</v>
      </c>
      <c r="K11380" s="1" t="s">
        <v>1314</v>
      </c>
      <c r="L11380">
        <v>136794</v>
      </c>
      <c r="M11380" s="1" t="s">
        <v>1788</v>
      </c>
      <c r="N11380" s="1" t="str">
        <f t="shared" si="177"/>
        <v>1940-1949</v>
      </c>
    </row>
    <row r="11381" spans="1:14" hidden="1" x14ac:dyDescent="0.3">
      <c r="A11381">
        <v>40522</v>
      </c>
      <c r="B11381" s="1" t="s">
        <v>447</v>
      </c>
      <c r="C11381">
        <v>1948</v>
      </c>
      <c r="D11381" s="1" t="s">
        <v>98</v>
      </c>
      <c r="E11381">
        <v>89</v>
      </c>
      <c r="F11381" s="3">
        <v>371111</v>
      </c>
      <c r="G11381" s="1" t="s">
        <v>840</v>
      </c>
      <c r="H11381">
        <v>1120</v>
      </c>
      <c r="I11381" s="1" t="s">
        <v>1068</v>
      </c>
      <c r="J11381">
        <v>80755</v>
      </c>
      <c r="K11381" s="1" t="s">
        <v>1315</v>
      </c>
      <c r="L11381">
        <v>536009</v>
      </c>
      <c r="M11381" s="1" t="s">
        <v>1786</v>
      </c>
      <c r="N11381" s="1" t="str">
        <f t="shared" si="177"/>
        <v>1940-1949</v>
      </c>
    </row>
    <row r="11382" spans="1:14" hidden="1" x14ac:dyDescent="0.3">
      <c r="A11382">
        <v>40522</v>
      </c>
      <c r="B11382" s="1" t="s">
        <v>447</v>
      </c>
      <c r="C11382">
        <v>1948</v>
      </c>
      <c r="D11382" s="1" t="s">
        <v>98</v>
      </c>
      <c r="E11382">
        <v>89</v>
      </c>
      <c r="F11382" s="3">
        <v>371111</v>
      </c>
      <c r="G11382" s="1" t="s">
        <v>840</v>
      </c>
      <c r="H11382">
        <v>1120</v>
      </c>
      <c r="I11382" s="1" t="s">
        <v>1068</v>
      </c>
      <c r="J11382">
        <v>80755</v>
      </c>
      <c r="K11382" s="1" t="s">
        <v>1315</v>
      </c>
      <c r="L11382">
        <v>821543</v>
      </c>
      <c r="M11382" s="1" t="s">
        <v>1787</v>
      </c>
      <c r="N11382" s="1" t="str">
        <f t="shared" si="177"/>
        <v>1940-1949</v>
      </c>
    </row>
    <row r="11383" spans="1:14" hidden="1" x14ac:dyDescent="0.3">
      <c r="A11383">
        <v>40522</v>
      </c>
      <c r="B11383" s="1" t="s">
        <v>447</v>
      </c>
      <c r="C11383">
        <v>1948</v>
      </c>
      <c r="D11383" s="1" t="s">
        <v>98</v>
      </c>
      <c r="E11383">
        <v>89</v>
      </c>
      <c r="F11383" s="3">
        <v>371111</v>
      </c>
      <c r="G11383" s="1" t="s">
        <v>840</v>
      </c>
      <c r="H11383">
        <v>1120</v>
      </c>
      <c r="I11383" s="1" t="s">
        <v>1068</v>
      </c>
      <c r="J11383">
        <v>80755</v>
      </c>
      <c r="K11383" s="1" t="s">
        <v>1315</v>
      </c>
      <c r="L11383">
        <v>136794</v>
      </c>
      <c r="M11383" s="1" t="s">
        <v>1788</v>
      </c>
      <c r="N11383" s="1" t="str">
        <f t="shared" si="177"/>
        <v>1940-1949</v>
      </c>
    </row>
    <row r="11384" spans="1:14" hidden="1" x14ac:dyDescent="0.3">
      <c r="A11384">
        <v>40522</v>
      </c>
      <c r="B11384" s="1" t="s">
        <v>447</v>
      </c>
      <c r="C11384">
        <v>1948</v>
      </c>
      <c r="D11384" s="1" t="s">
        <v>98</v>
      </c>
      <c r="E11384">
        <v>89</v>
      </c>
      <c r="F11384" s="3">
        <v>371111</v>
      </c>
      <c r="G11384" s="1" t="s">
        <v>951</v>
      </c>
      <c r="H11384">
        <v>1120</v>
      </c>
      <c r="I11384" s="1" t="s">
        <v>1068</v>
      </c>
      <c r="J11384">
        <v>953790</v>
      </c>
      <c r="K11384" s="1" t="s">
        <v>1313</v>
      </c>
      <c r="L11384">
        <v>536009</v>
      </c>
      <c r="M11384" s="1" t="s">
        <v>1786</v>
      </c>
      <c r="N11384" s="1" t="str">
        <f t="shared" si="177"/>
        <v>1940-1949</v>
      </c>
    </row>
    <row r="11385" spans="1:14" hidden="1" x14ac:dyDescent="0.3">
      <c r="A11385">
        <v>40522</v>
      </c>
      <c r="B11385" s="1" t="s">
        <v>447</v>
      </c>
      <c r="C11385">
        <v>1948</v>
      </c>
      <c r="D11385" s="1" t="s">
        <v>98</v>
      </c>
      <c r="E11385">
        <v>89</v>
      </c>
      <c r="F11385" s="3">
        <v>371111</v>
      </c>
      <c r="G11385" s="1" t="s">
        <v>951</v>
      </c>
      <c r="H11385">
        <v>1120</v>
      </c>
      <c r="I11385" s="1" t="s">
        <v>1068</v>
      </c>
      <c r="J11385">
        <v>953790</v>
      </c>
      <c r="K11385" s="1" t="s">
        <v>1313</v>
      </c>
      <c r="L11385">
        <v>821543</v>
      </c>
      <c r="M11385" s="1" t="s">
        <v>1787</v>
      </c>
      <c r="N11385" s="1" t="str">
        <f t="shared" si="177"/>
        <v>1940-1949</v>
      </c>
    </row>
    <row r="11386" spans="1:14" hidden="1" x14ac:dyDescent="0.3">
      <c r="A11386">
        <v>40522</v>
      </c>
      <c r="B11386" s="1" t="s">
        <v>447</v>
      </c>
      <c r="C11386">
        <v>1948</v>
      </c>
      <c r="D11386" s="1" t="s">
        <v>98</v>
      </c>
      <c r="E11386">
        <v>89</v>
      </c>
      <c r="F11386" s="3">
        <v>371111</v>
      </c>
      <c r="G11386" s="1" t="s">
        <v>951</v>
      </c>
      <c r="H11386">
        <v>1120</v>
      </c>
      <c r="I11386" s="1" t="s">
        <v>1068</v>
      </c>
      <c r="J11386">
        <v>953790</v>
      </c>
      <c r="K11386" s="1" t="s">
        <v>1313</v>
      </c>
      <c r="L11386">
        <v>136794</v>
      </c>
      <c r="M11386" s="1" t="s">
        <v>1788</v>
      </c>
      <c r="N11386" s="1" t="str">
        <f t="shared" si="177"/>
        <v>1940-1949</v>
      </c>
    </row>
    <row r="11387" spans="1:14" hidden="1" x14ac:dyDescent="0.3">
      <c r="A11387">
        <v>40522</v>
      </c>
      <c r="B11387" s="1" t="s">
        <v>447</v>
      </c>
      <c r="C11387">
        <v>1948</v>
      </c>
      <c r="D11387" s="1" t="s">
        <v>98</v>
      </c>
      <c r="E11387">
        <v>89</v>
      </c>
      <c r="F11387" s="3">
        <v>371111</v>
      </c>
      <c r="G11387" s="1" t="s">
        <v>951</v>
      </c>
      <c r="H11387">
        <v>1120</v>
      </c>
      <c r="I11387" s="1" t="s">
        <v>1068</v>
      </c>
      <c r="J11387">
        <v>59030</v>
      </c>
      <c r="K11387" s="1" t="s">
        <v>1314</v>
      </c>
      <c r="L11387">
        <v>536009</v>
      </c>
      <c r="M11387" s="1" t="s">
        <v>1786</v>
      </c>
      <c r="N11387" s="1" t="str">
        <f t="shared" si="177"/>
        <v>1940-1949</v>
      </c>
    </row>
    <row r="11388" spans="1:14" hidden="1" x14ac:dyDescent="0.3">
      <c r="A11388">
        <v>40522</v>
      </c>
      <c r="B11388" s="1" t="s">
        <v>447</v>
      </c>
      <c r="C11388">
        <v>1948</v>
      </c>
      <c r="D11388" s="1" t="s">
        <v>98</v>
      </c>
      <c r="E11388">
        <v>89</v>
      </c>
      <c r="F11388" s="3">
        <v>371111</v>
      </c>
      <c r="G11388" s="1" t="s">
        <v>951</v>
      </c>
      <c r="H11388">
        <v>1120</v>
      </c>
      <c r="I11388" s="1" t="s">
        <v>1068</v>
      </c>
      <c r="J11388">
        <v>59030</v>
      </c>
      <c r="K11388" s="1" t="s">
        <v>1314</v>
      </c>
      <c r="L11388">
        <v>821543</v>
      </c>
      <c r="M11388" s="1" t="s">
        <v>1787</v>
      </c>
      <c r="N11388" s="1" t="str">
        <f t="shared" si="177"/>
        <v>1940-1949</v>
      </c>
    </row>
    <row r="11389" spans="1:14" hidden="1" x14ac:dyDescent="0.3">
      <c r="A11389">
        <v>40522</v>
      </c>
      <c r="B11389" s="1" t="s">
        <v>447</v>
      </c>
      <c r="C11389">
        <v>1948</v>
      </c>
      <c r="D11389" s="1" t="s">
        <v>98</v>
      </c>
      <c r="E11389">
        <v>89</v>
      </c>
      <c r="F11389" s="3">
        <v>371111</v>
      </c>
      <c r="G11389" s="1" t="s">
        <v>951</v>
      </c>
      <c r="H11389">
        <v>1120</v>
      </c>
      <c r="I11389" s="1" t="s">
        <v>1068</v>
      </c>
      <c r="J11389">
        <v>59030</v>
      </c>
      <c r="K11389" s="1" t="s">
        <v>1314</v>
      </c>
      <c r="L11389">
        <v>136794</v>
      </c>
      <c r="M11389" s="1" t="s">
        <v>1788</v>
      </c>
      <c r="N11389" s="1" t="str">
        <f t="shared" si="177"/>
        <v>1940-1949</v>
      </c>
    </row>
    <row r="11390" spans="1:14" hidden="1" x14ac:dyDescent="0.3">
      <c r="A11390">
        <v>40522</v>
      </c>
      <c r="B11390" s="1" t="s">
        <v>447</v>
      </c>
      <c r="C11390">
        <v>1948</v>
      </c>
      <c r="D11390" s="1" t="s">
        <v>98</v>
      </c>
      <c r="E11390">
        <v>89</v>
      </c>
      <c r="F11390" s="3">
        <v>371111</v>
      </c>
      <c r="G11390" s="1" t="s">
        <v>951</v>
      </c>
      <c r="H11390">
        <v>1120</v>
      </c>
      <c r="I11390" s="1" t="s">
        <v>1068</v>
      </c>
      <c r="J11390">
        <v>80755</v>
      </c>
      <c r="K11390" s="1" t="s">
        <v>1315</v>
      </c>
      <c r="L11390">
        <v>536009</v>
      </c>
      <c r="M11390" s="1" t="s">
        <v>1786</v>
      </c>
      <c r="N11390" s="1" t="str">
        <f t="shared" si="177"/>
        <v>1940-1949</v>
      </c>
    </row>
    <row r="11391" spans="1:14" hidden="1" x14ac:dyDescent="0.3">
      <c r="A11391">
        <v>40522</v>
      </c>
      <c r="B11391" s="1" t="s">
        <v>447</v>
      </c>
      <c r="C11391">
        <v>1948</v>
      </c>
      <c r="D11391" s="1" t="s">
        <v>98</v>
      </c>
      <c r="E11391">
        <v>89</v>
      </c>
      <c r="F11391" s="3">
        <v>371111</v>
      </c>
      <c r="G11391" s="1" t="s">
        <v>951</v>
      </c>
      <c r="H11391">
        <v>1120</v>
      </c>
      <c r="I11391" s="1" t="s">
        <v>1068</v>
      </c>
      <c r="J11391">
        <v>80755</v>
      </c>
      <c r="K11391" s="1" t="s">
        <v>1315</v>
      </c>
      <c r="L11391">
        <v>821543</v>
      </c>
      <c r="M11391" s="1" t="s">
        <v>1787</v>
      </c>
      <c r="N11391" s="1" t="str">
        <f t="shared" si="177"/>
        <v>1940-1949</v>
      </c>
    </row>
    <row r="11392" spans="1:14" hidden="1" x14ac:dyDescent="0.3">
      <c r="A11392">
        <v>40522</v>
      </c>
      <c r="B11392" s="1" t="s">
        <v>447</v>
      </c>
      <c r="C11392">
        <v>1948</v>
      </c>
      <c r="D11392" s="1" t="s">
        <v>98</v>
      </c>
      <c r="E11392">
        <v>89</v>
      </c>
      <c r="F11392" s="3">
        <v>371111</v>
      </c>
      <c r="G11392" s="1" t="s">
        <v>951</v>
      </c>
      <c r="H11392">
        <v>1120</v>
      </c>
      <c r="I11392" s="1" t="s">
        <v>1068</v>
      </c>
      <c r="J11392">
        <v>80755</v>
      </c>
      <c r="K11392" s="1" t="s">
        <v>1315</v>
      </c>
      <c r="L11392">
        <v>136794</v>
      </c>
      <c r="M11392" s="1" t="s">
        <v>1788</v>
      </c>
      <c r="N11392" s="1" t="str">
        <f t="shared" si="177"/>
        <v>1940-1949</v>
      </c>
    </row>
    <row r="11393" spans="1:14" hidden="1" x14ac:dyDescent="0.3">
      <c r="A11393">
        <v>986264</v>
      </c>
      <c r="B11393" s="1" t="s">
        <v>403</v>
      </c>
      <c r="C11393">
        <v>2007</v>
      </c>
      <c r="D11393" s="1" t="s">
        <v>66</v>
      </c>
      <c r="E11393">
        <v>162</v>
      </c>
      <c r="F11393" s="3">
        <v>352568</v>
      </c>
      <c r="G11393" s="1" t="s">
        <v>898</v>
      </c>
      <c r="H11393">
        <v>451148</v>
      </c>
      <c r="I11393" s="1" t="s">
        <v>1060</v>
      </c>
      <c r="J11393">
        <v>1244760</v>
      </c>
      <c r="K11393" s="1" t="s">
        <v>1295</v>
      </c>
      <c r="L11393">
        <v>2594301</v>
      </c>
      <c r="M11393" s="1" t="s">
        <v>1754</v>
      </c>
      <c r="N11393" s="1" t="str">
        <f t="shared" si="177"/>
        <v>2000-2009</v>
      </c>
    </row>
    <row r="11394" spans="1:14" hidden="1" x14ac:dyDescent="0.3">
      <c r="A11394">
        <v>986264</v>
      </c>
      <c r="B11394" s="1" t="s">
        <v>403</v>
      </c>
      <c r="C11394">
        <v>2007</v>
      </c>
      <c r="D11394" s="1" t="s">
        <v>66</v>
      </c>
      <c r="E11394">
        <v>162</v>
      </c>
      <c r="F11394" s="3">
        <v>352568</v>
      </c>
      <c r="G11394" s="1" t="s">
        <v>898</v>
      </c>
      <c r="H11394">
        <v>451148</v>
      </c>
      <c r="I11394" s="1" t="s">
        <v>1060</v>
      </c>
      <c r="J11394">
        <v>1244760</v>
      </c>
      <c r="K11394" s="1" t="s">
        <v>1295</v>
      </c>
      <c r="L11394">
        <v>451148</v>
      </c>
      <c r="M11394" s="1" t="s">
        <v>1060</v>
      </c>
      <c r="N11394" s="1" t="str">
        <f t="shared" ref="N11394:N11457" si="178">INT(C11394/10)*10 &amp; "-" &amp; INT(C11394/10)*10+9</f>
        <v>2000-2009</v>
      </c>
    </row>
    <row r="11395" spans="1:14" hidden="1" x14ac:dyDescent="0.3">
      <c r="A11395">
        <v>986264</v>
      </c>
      <c r="B11395" s="1" t="s">
        <v>403</v>
      </c>
      <c r="C11395">
        <v>2007</v>
      </c>
      <c r="D11395" s="1" t="s">
        <v>66</v>
      </c>
      <c r="E11395">
        <v>162</v>
      </c>
      <c r="F11395" s="3">
        <v>352568</v>
      </c>
      <c r="G11395" s="1" t="s">
        <v>898</v>
      </c>
      <c r="H11395">
        <v>451148</v>
      </c>
      <c r="I11395" s="1" t="s">
        <v>1060</v>
      </c>
      <c r="J11395">
        <v>1244760</v>
      </c>
      <c r="K11395" s="1" t="s">
        <v>1295</v>
      </c>
      <c r="L11395">
        <v>1538116</v>
      </c>
      <c r="M11395" s="1" t="s">
        <v>1755</v>
      </c>
      <c r="N11395" s="1" t="str">
        <f t="shared" si="178"/>
        <v>2000-2009</v>
      </c>
    </row>
    <row r="11396" spans="1:14" hidden="1" x14ac:dyDescent="0.3">
      <c r="A11396">
        <v>986264</v>
      </c>
      <c r="B11396" s="1" t="s">
        <v>403</v>
      </c>
      <c r="C11396">
        <v>2007</v>
      </c>
      <c r="D11396" s="1" t="s">
        <v>66</v>
      </c>
      <c r="E11396">
        <v>162</v>
      </c>
      <c r="F11396" s="3">
        <v>352568</v>
      </c>
      <c r="G11396" s="1" t="s">
        <v>840</v>
      </c>
      <c r="H11396">
        <v>451148</v>
      </c>
      <c r="I11396" s="1" t="s">
        <v>1060</v>
      </c>
      <c r="J11396">
        <v>1244760</v>
      </c>
      <c r="K11396" s="1" t="s">
        <v>1295</v>
      </c>
      <c r="L11396">
        <v>2594301</v>
      </c>
      <c r="M11396" s="1" t="s">
        <v>1754</v>
      </c>
      <c r="N11396" s="1" t="str">
        <f t="shared" si="178"/>
        <v>2000-2009</v>
      </c>
    </row>
    <row r="11397" spans="1:14" hidden="1" x14ac:dyDescent="0.3">
      <c r="A11397">
        <v>986264</v>
      </c>
      <c r="B11397" s="1" t="s">
        <v>403</v>
      </c>
      <c r="C11397">
        <v>2007</v>
      </c>
      <c r="D11397" s="1" t="s">
        <v>66</v>
      </c>
      <c r="E11397">
        <v>162</v>
      </c>
      <c r="F11397" s="3">
        <v>352568</v>
      </c>
      <c r="G11397" s="1" t="s">
        <v>840</v>
      </c>
      <c r="H11397">
        <v>451148</v>
      </c>
      <c r="I11397" s="1" t="s">
        <v>1060</v>
      </c>
      <c r="J11397">
        <v>1244760</v>
      </c>
      <c r="K11397" s="1" t="s">
        <v>1295</v>
      </c>
      <c r="L11397">
        <v>451148</v>
      </c>
      <c r="M11397" s="1" t="s">
        <v>1060</v>
      </c>
      <c r="N11397" s="1" t="str">
        <f t="shared" si="178"/>
        <v>2000-2009</v>
      </c>
    </row>
    <row r="11398" spans="1:14" hidden="1" x14ac:dyDescent="0.3">
      <c r="A11398">
        <v>986264</v>
      </c>
      <c r="B11398" s="1" t="s">
        <v>403</v>
      </c>
      <c r="C11398">
        <v>2007</v>
      </c>
      <c r="D11398" s="1" t="s">
        <v>66</v>
      </c>
      <c r="E11398">
        <v>162</v>
      </c>
      <c r="F11398" s="3">
        <v>352568</v>
      </c>
      <c r="G11398" s="1" t="s">
        <v>840</v>
      </c>
      <c r="H11398">
        <v>451148</v>
      </c>
      <c r="I11398" s="1" t="s">
        <v>1060</v>
      </c>
      <c r="J11398">
        <v>1244760</v>
      </c>
      <c r="K11398" s="1" t="s">
        <v>1295</v>
      </c>
      <c r="L11398">
        <v>1538116</v>
      </c>
      <c r="M11398" s="1" t="s">
        <v>1755</v>
      </c>
      <c r="N11398" s="1" t="str">
        <f t="shared" si="178"/>
        <v>2000-2009</v>
      </c>
    </row>
    <row r="11399" spans="1:14" hidden="1" x14ac:dyDescent="0.3">
      <c r="A11399">
        <v>986264</v>
      </c>
      <c r="B11399" s="1" t="s">
        <v>403</v>
      </c>
      <c r="C11399">
        <v>2007</v>
      </c>
      <c r="D11399" s="1" t="s">
        <v>66</v>
      </c>
      <c r="E11399">
        <v>162</v>
      </c>
      <c r="F11399" s="3">
        <v>352568</v>
      </c>
      <c r="G11399" s="1" t="s">
        <v>890</v>
      </c>
      <c r="H11399">
        <v>451148</v>
      </c>
      <c r="I11399" s="1" t="s">
        <v>1060</v>
      </c>
      <c r="J11399">
        <v>1244760</v>
      </c>
      <c r="K11399" s="1" t="s">
        <v>1295</v>
      </c>
      <c r="L11399">
        <v>2594301</v>
      </c>
      <c r="M11399" s="1" t="s">
        <v>1754</v>
      </c>
      <c r="N11399" s="1" t="str">
        <f t="shared" si="178"/>
        <v>2000-2009</v>
      </c>
    </row>
    <row r="11400" spans="1:14" hidden="1" x14ac:dyDescent="0.3">
      <c r="A11400">
        <v>986264</v>
      </c>
      <c r="B11400" s="1" t="s">
        <v>403</v>
      </c>
      <c r="C11400">
        <v>2007</v>
      </c>
      <c r="D11400" s="1" t="s">
        <v>66</v>
      </c>
      <c r="E11400">
        <v>162</v>
      </c>
      <c r="F11400" s="3">
        <v>352568</v>
      </c>
      <c r="G11400" s="1" t="s">
        <v>890</v>
      </c>
      <c r="H11400">
        <v>451148</v>
      </c>
      <c r="I11400" s="1" t="s">
        <v>1060</v>
      </c>
      <c r="J11400">
        <v>1244760</v>
      </c>
      <c r="K11400" s="1" t="s">
        <v>1295</v>
      </c>
      <c r="L11400">
        <v>451148</v>
      </c>
      <c r="M11400" s="1" t="s">
        <v>1060</v>
      </c>
      <c r="N11400" s="1" t="str">
        <f t="shared" si="178"/>
        <v>2000-2009</v>
      </c>
    </row>
    <row r="11401" spans="1:14" hidden="1" x14ac:dyDescent="0.3">
      <c r="A11401">
        <v>986264</v>
      </c>
      <c r="B11401" s="1" t="s">
        <v>403</v>
      </c>
      <c r="C11401">
        <v>2007</v>
      </c>
      <c r="D11401" s="1" t="s">
        <v>66</v>
      </c>
      <c r="E11401">
        <v>162</v>
      </c>
      <c r="F11401" s="3">
        <v>352568</v>
      </c>
      <c r="G11401" s="1" t="s">
        <v>890</v>
      </c>
      <c r="H11401">
        <v>451148</v>
      </c>
      <c r="I11401" s="1" t="s">
        <v>1060</v>
      </c>
      <c r="J11401">
        <v>1244760</v>
      </c>
      <c r="K11401" s="1" t="s">
        <v>1295</v>
      </c>
      <c r="L11401">
        <v>1538116</v>
      </c>
      <c r="M11401" s="1" t="s">
        <v>1755</v>
      </c>
      <c r="N11401" s="1" t="str">
        <f t="shared" si="178"/>
        <v>2000-2009</v>
      </c>
    </row>
    <row r="11402" spans="1:14" hidden="1" x14ac:dyDescent="0.3">
      <c r="A11402">
        <v>50976</v>
      </c>
      <c r="B11402" s="1" t="s">
        <v>753</v>
      </c>
      <c r="C11402">
        <v>1957</v>
      </c>
      <c r="D11402" s="1" t="s">
        <v>98</v>
      </c>
      <c r="E11402">
        <v>96</v>
      </c>
      <c r="F11402" s="3">
        <v>312104</v>
      </c>
      <c r="G11402" s="1" t="s">
        <v>849</v>
      </c>
      <c r="H11402">
        <v>5</v>
      </c>
      <c r="I11402" s="1" t="s">
        <v>1124</v>
      </c>
      <c r="J11402">
        <v>5</v>
      </c>
      <c r="K11402" s="1" t="s">
        <v>1124</v>
      </c>
      <c r="L11402">
        <v>1884</v>
      </c>
      <c r="M11402" s="1" t="s">
        <v>1989</v>
      </c>
      <c r="N11402" s="1" t="str">
        <f t="shared" si="178"/>
        <v>1950-1959</v>
      </c>
    </row>
    <row r="11403" spans="1:14" hidden="1" x14ac:dyDescent="0.3">
      <c r="A11403">
        <v>50976</v>
      </c>
      <c r="B11403" s="1" t="s">
        <v>753</v>
      </c>
      <c r="C11403">
        <v>1957</v>
      </c>
      <c r="D11403" s="1" t="s">
        <v>98</v>
      </c>
      <c r="E11403">
        <v>96</v>
      </c>
      <c r="F11403" s="3">
        <v>312104</v>
      </c>
      <c r="G11403" s="1" t="s">
        <v>849</v>
      </c>
      <c r="H11403">
        <v>5</v>
      </c>
      <c r="I11403" s="1" t="s">
        <v>1124</v>
      </c>
      <c r="J11403">
        <v>5</v>
      </c>
      <c r="K11403" s="1" t="s">
        <v>1124</v>
      </c>
      <c r="L11403">
        <v>85038</v>
      </c>
      <c r="M11403" s="1" t="s">
        <v>1990</v>
      </c>
      <c r="N11403" s="1" t="str">
        <f t="shared" si="178"/>
        <v>1950-1959</v>
      </c>
    </row>
    <row r="11404" spans="1:14" hidden="1" x14ac:dyDescent="0.3">
      <c r="A11404">
        <v>50976</v>
      </c>
      <c r="B11404" s="1" t="s">
        <v>753</v>
      </c>
      <c r="C11404">
        <v>1957</v>
      </c>
      <c r="D11404" s="1" t="s">
        <v>98</v>
      </c>
      <c r="E11404">
        <v>96</v>
      </c>
      <c r="F11404" s="3">
        <v>312104</v>
      </c>
      <c r="G11404" s="1" t="s">
        <v>849</v>
      </c>
      <c r="H11404">
        <v>5</v>
      </c>
      <c r="I11404" s="1" t="s">
        <v>1124</v>
      </c>
      <c r="J11404">
        <v>5</v>
      </c>
      <c r="K11404" s="1" t="s">
        <v>1124</v>
      </c>
      <c r="L11404">
        <v>252345</v>
      </c>
      <c r="M11404" s="1" t="s">
        <v>1991</v>
      </c>
      <c r="N11404" s="1" t="str">
        <f t="shared" si="178"/>
        <v>1950-1959</v>
      </c>
    </row>
    <row r="11405" spans="1:14" hidden="1" x14ac:dyDescent="0.3">
      <c r="A11405">
        <v>50976</v>
      </c>
      <c r="B11405" s="1" t="s">
        <v>753</v>
      </c>
      <c r="C11405">
        <v>1957</v>
      </c>
      <c r="D11405" s="1" t="s">
        <v>98</v>
      </c>
      <c r="E11405">
        <v>96</v>
      </c>
      <c r="F11405" s="3">
        <v>312104</v>
      </c>
      <c r="G11405" s="1" t="s">
        <v>840</v>
      </c>
      <c r="H11405">
        <v>5</v>
      </c>
      <c r="I11405" s="1" t="s">
        <v>1124</v>
      </c>
      <c r="J11405">
        <v>5</v>
      </c>
      <c r="K11405" s="1" t="s">
        <v>1124</v>
      </c>
      <c r="L11405">
        <v>1884</v>
      </c>
      <c r="M11405" s="1" t="s">
        <v>1989</v>
      </c>
      <c r="N11405" s="1" t="str">
        <f t="shared" si="178"/>
        <v>1950-1959</v>
      </c>
    </row>
    <row r="11406" spans="1:14" hidden="1" x14ac:dyDescent="0.3">
      <c r="A11406">
        <v>50976</v>
      </c>
      <c r="B11406" s="1" t="s">
        <v>753</v>
      </c>
      <c r="C11406">
        <v>1957</v>
      </c>
      <c r="D11406" s="1" t="s">
        <v>98</v>
      </c>
      <c r="E11406">
        <v>96</v>
      </c>
      <c r="F11406" s="3">
        <v>312104</v>
      </c>
      <c r="G11406" s="1" t="s">
        <v>840</v>
      </c>
      <c r="H11406">
        <v>5</v>
      </c>
      <c r="I11406" s="1" t="s">
        <v>1124</v>
      </c>
      <c r="J11406">
        <v>5</v>
      </c>
      <c r="K11406" s="1" t="s">
        <v>1124</v>
      </c>
      <c r="L11406">
        <v>85038</v>
      </c>
      <c r="M11406" s="1" t="s">
        <v>1990</v>
      </c>
      <c r="N11406" s="1" t="str">
        <f t="shared" si="178"/>
        <v>1950-1959</v>
      </c>
    </row>
    <row r="11407" spans="1:14" hidden="1" x14ac:dyDescent="0.3">
      <c r="A11407">
        <v>50976</v>
      </c>
      <c r="B11407" s="1" t="s">
        <v>753</v>
      </c>
      <c r="C11407">
        <v>1957</v>
      </c>
      <c r="D11407" s="1" t="s">
        <v>98</v>
      </c>
      <c r="E11407">
        <v>96</v>
      </c>
      <c r="F11407" s="3">
        <v>312104</v>
      </c>
      <c r="G11407" s="1" t="s">
        <v>840</v>
      </c>
      <c r="H11407">
        <v>5</v>
      </c>
      <c r="I11407" s="1" t="s">
        <v>1124</v>
      </c>
      <c r="J11407">
        <v>5</v>
      </c>
      <c r="K11407" s="1" t="s">
        <v>1124</v>
      </c>
      <c r="L11407">
        <v>252345</v>
      </c>
      <c r="M11407" s="1" t="s">
        <v>1991</v>
      </c>
      <c r="N11407" s="1" t="str">
        <f t="shared" si="178"/>
        <v>1950-1959</v>
      </c>
    </row>
    <row r="11408" spans="1:14" hidden="1" x14ac:dyDescent="0.3">
      <c r="A11408">
        <v>50976</v>
      </c>
      <c r="B11408" s="1" t="s">
        <v>753</v>
      </c>
      <c r="C11408">
        <v>1957</v>
      </c>
      <c r="D11408" s="1" t="s">
        <v>98</v>
      </c>
      <c r="E11408">
        <v>96</v>
      </c>
      <c r="F11408" s="3">
        <v>312104</v>
      </c>
      <c r="G11408" s="1" t="s">
        <v>861</v>
      </c>
      <c r="H11408">
        <v>5</v>
      </c>
      <c r="I11408" s="1" t="s">
        <v>1124</v>
      </c>
      <c r="J11408">
        <v>5</v>
      </c>
      <c r="K11408" s="1" t="s">
        <v>1124</v>
      </c>
      <c r="L11408">
        <v>1884</v>
      </c>
      <c r="M11408" s="1" t="s">
        <v>1989</v>
      </c>
      <c r="N11408" s="1" t="str">
        <f t="shared" si="178"/>
        <v>1950-1959</v>
      </c>
    </row>
    <row r="11409" spans="1:14" hidden="1" x14ac:dyDescent="0.3">
      <c r="A11409">
        <v>50976</v>
      </c>
      <c r="B11409" s="1" t="s">
        <v>753</v>
      </c>
      <c r="C11409">
        <v>1957</v>
      </c>
      <c r="D11409" s="1" t="s">
        <v>98</v>
      </c>
      <c r="E11409">
        <v>96</v>
      </c>
      <c r="F11409" s="3">
        <v>312104</v>
      </c>
      <c r="G11409" s="1" t="s">
        <v>861</v>
      </c>
      <c r="H11409">
        <v>5</v>
      </c>
      <c r="I11409" s="1" t="s">
        <v>1124</v>
      </c>
      <c r="J11409">
        <v>5</v>
      </c>
      <c r="K11409" s="1" t="s">
        <v>1124</v>
      </c>
      <c r="L11409">
        <v>85038</v>
      </c>
      <c r="M11409" s="1" t="s">
        <v>1990</v>
      </c>
      <c r="N11409" s="1" t="str">
        <f t="shared" si="178"/>
        <v>1950-1959</v>
      </c>
    </row>
    <row r="11410" spans="1:14" hidden="1" x14ac:dyDescent="0.3">
      <c r="A11410">
        <v>50976</v>
      </c>
      <c r="B11410" s="1" t="s">
        <v>753</v>
      </c>
      <c r="C11410">
        <v>1957</v>
      </c>
      <c r="D11410" s="1" t="s">
        <v>98</v>
      </c>
      <c r="E11410">
        <v>96</v>
      </c>
      <c r="F11410" s="3">
        <v>312104</v>
      </c>
      <c r="G11410" s="1" t="s">
        <v>861</v>
      </c>
      <c r="H11410">
        <v>5</v>
      </c>
      <c r="I11410" s="1" t="s">
        <v>1124</v>
      </c>
      <c r="J11410">
        <v>5</v>
      </c>
      <c r="K11410" s="1" t="s">
        <v>1124</v>
      </c>
      <c r="L11410">
        <v>252345</v>
      </c>
      <c r="M11410" s="1" t="s">
        <v>1991</v>
      </c>
      <c r="N11410" s="1" t="str">
        <f t="shared" si="178"/>
        <v>1950-1959</v>
      </c>
    </row>
    <row r="11411" spans="1:14" hidden="1" x14ac:dyDescent="0.3">
      <c r="A11411">
        <v>43014</v>
      </c>
      <c r="B11411" s="1" t="s">
        <v>237</v>
      </c>
      <c r="C11411">
        <v>1950</v>
      </c>
      <c r="D11411" s="1" t="s">
        <v>27</v>
      </c>
      <c r="E11411">
        <v>110</v>
      </c>
      <c r="F11411" s="3">
        <v>299645</v>
      </c>
      <c r="G11411" s="1" t="s">
        <v>862</v>
      </c>
      <c r="H11411">
        <v>697</v>
      </c>
      <c r="I11411" s="1" t="s">
        <v>1027</v>
      </c>
      <c r="J11411">
        <v>102818</v>
      </c>
      <c r="K11411" s="1" t="s">
        <v>1234</v>
      </c>
      <c r="L11411">
        <v>34</v>
      </c>
      <c r="M11411" s="1" t="s">
        <v>1640</v>
      </c>
      <c r="N11411" s="1" t="str">
        <f t="shared" si="178"/>
        <v>1950-1959</v>
      </c>
    </row>
    <row r="11412" spans="1:14" hidden="1" x14ac:dyDescent="0.3">
      <c r="A11412">
        <v>43014</v>
      </c>
      <c r="B11412" s="1" t="s">
        <v>237</v>
      </c>
      <c r="C11412">
        <v>1950</v>
      </c>
      <c r="D11412" s="1" t="s">
        <v>27</v>
      </c>
      <c r="E11412">
        <v>110</v>
      </c>
      <c r="F11412" s="3">
        <v>299645</v>
      </c>
      <c r="G11412" s="1" t="s">
        <v>862</v>
      </c>
      <c r="H11412">
        <v>697</v>
      </c>
      <c r="I11412" s="1" t="s">
        <v>1027</v>
      </c>
      <c r="J11412">
        <v>102818</v>
      </c>
      <c r="K11412" s="1" t="s">
        <v>1234</v>
      </c>
      <c r="L11412">
        <v>841797</v>
      </c>
      <c r="M11412" s="1" t="s">
        <v>1641</v>
      </c>
      <c r="N11412" s="1" t="str">
        <f t="shared" si="178"/>
        <v>1950-1959</v>
      </c>
    </row>
    <row r="11413" spans="1:14" hidden="1" x14ac:dyDescent="0.3">
      <c r="A11413">
        <v>43014</v>
      </c>
      <c r="B11413" s="1" t="s">
        <v>237</v>
      </c>
      <c r="C11413">
        <v>1950</v>
      </c>
      <c r="D11413" s="1" t="s">
        <v>27</v>
      </c>
      <c r="E11413">
        <v>110</v>
      </c>
      <c r="F11413" s="3">
        <v>299645</v>
      </c>
      <c r="G11413" s="1" t="s">
        <v>862</v>
      </c>
      <c r="H11413">
        <v>697</v>
      </c>
      <c r="I11413" s="1" t="s">
        <v>1027</v>
      </c>
      <c r="J11413">
        <v>102818</v>
      </c>
      <c r="K11413" s="1" t="s">
        <v>1234</v>
      </c>
      <c r="L11413">
        <v>2233</v>
      </c>
      <c r="M11413" s="1" t="s">
        <v>1642</v>
      </c>
      <c r="N11413" s="1" t="str">
        <f t="shared" si="178"/>
        <v>1950-1959</v>
      </c>
    </row>
    <row r="11414" spans="1:14" hidden="1" x14ac:dyDescent="0.3">
      <c r="A11414">
        <v>43014</v>
      </c>
      <c r="B11414" s="1" t="s">
        <v>237</v>
      </c>
      <c r="C11414">
        <v>1950</v>
      </c>
      <c r="D11414" s="1" t="s">
        <v>27</v>
      </c>
      <c r="E11414">
        <v>110</v>
      </c>
      <c r="F11414" s="3">
        <v>299645</v>
      </c>
      <c r="G11414" s="1" t="s">
        <v>862</v>
      </c>
      <c r="H11414">
        <v>697</v>
      </c>
      <c r="I11414" s="1" t="s">
        <v>1027</v>
      </c>
      <c r="J11414">
        <v>697</v>
      </c>
      <c r="K11414" s="1" t="s">
        <v>1027</v>
      </c>
      <c r="L11414">
        <v>34</v>
      </c>
      <c r="M11414" s="1" t="s">
        <v>1640</v>
      </c>
      <c r="N11414" s="1" t="str">
        <f t="shared" si="178"/>
        <v>1950-1959</v>
      </c>
    </row>
    <row r="11415" spans="1:14" hidden="1" x14ac:dyDescent="0.3">
      <c r="A11415">
        <v>43014</v>
      </c>
      <c r="B11415" s="1" t="s">
        <v>237</v>
      </c>
      <c r="C11415">
        <v>1950</v>
      </c>
      <c r="D11415" s="1" t="s">
        <v>27</v>
      </c>
      <c r="E11415">
        <v>110</v>
      </c>
      <c r="F11415" s="3">
        <v>299645</v>
      </c>
      <c r="G11415" s="1" t="s">
        <v>862</v>
      </c>
      <c r="H11415">
        <v>697</v>
      </c>
      <c r="I11415" s="1" t="s">
        <v>1027</v>
      </c>
      <c r="J11415">
        <v>697</v>
      </c>
      <c r="K11415" s="1" t="s">
        <v>1027</v>
      </c>
      <c r="L11415">
        <v>841797</v>
      </c>
      <c r="M11415" s="1" t="s">
        <v>1641</v>
      </c>
      <c r="N11415" s="1" t="str">
        <f t="shared" si="178"/>
        <v>1950-1959</v>
      </c>
    </row>
    <row r="11416" spans="1:14" hidden="1" x14ac:dyDescent="0.3">
      <c r="A11416">
        <v>43014</v>
      </c>
      <c r="B11416" s="1" t="s">
        <v>237</v>
      </c>
      <c r="C11416">
        <v>1950</v>
      </c>
      <c r="D11416" s="1" t="s">
        <v>27</v>
      </c>
      <c r="E11416">
        <v>110</v>
      </c>
      <c r="F11416" s="3">
        <v>299645</v>
      </c>
      <c r="G11416" s="1" t="s">
        <v>862</v>
      </c>
      <c r="H11416">
        <v>697</v>
      </c>
      <c r="I11416" s="1" t="s">
        <v>1027</v>
      </c>
      <c r="J11416">
        <v>697</v>
      </c>
      <c r="K11416" s="1" t="s">
        <v>1027</v>
      </c>
      <c r="L11416">
        <v>2233</v>
      </c>
      <c r="M11416" s="1" t="s">
        <v>1642</v>
      </c>
      <c r="N11416" s="1" t="str">
        <f t="shared" si="178"/>
        <v>1950-1959</v>
      </c>
    </row>
    <row r="11417" spans="1:14" hidden="1" x14ac:dyDescent="0.3">
      <c r="A11417">
        <v>43014</v>
      </c>
      <c r="B11417" s="1" t="s">
        <v>237</v>
      </c>
      <c r="C11417">
        <v>1950</v>
      </c>
      <c r="D11417" s="1" t="s">
        <v>27</v>
      </c>
      <c r="E11417">
        <v>110</v>
      </c>
      <c r="F11417" s="3">
        <v>299645</v>
      </c>
      <c r="G11417" s="1" t="s">
        <v>862</v>
      </c>
      <c r="H11417">
        <v>697</v>
      </c>
      <c r="I11417" s="1" t="s">
        <v>1027</v>
      </c>
      <c r="J11417">
        <v>551261</v>
      </c>
      <c r="K11417" s="1" t="s">
        <v>1235</v>
      </c>
      <c r="L11417">
        <v>34</v>
      </c>
      <c r="M11417" s="1" t="s">
        <v>1640</v>
      </c>
      <c r="N11417" s="1" t="str">
        <f t="shared" si="178"/>
        <v>1950-1959</v>
      </c>
    </row>
    <row r="11418" spans="1:14" hidden="1" x14ac:dyDescent="0.3">
      <c r="A11418">
        <v>43014</v>
      </c>
      <c r="B11418" s="1" t="s">
        <v>237</v>
      </c>
      <c r="C11418">
        <v>1950</v>
      </c>
      <c r="D11418" s="1" t="s">
        <v>27</v>
      </c>
      <c r="E11418">
        <v>110</v>
      </c>
      <c r="F11418" s="3">
        <v>299645</v>
      </c>
      <c r="G11418" s="1" t="s">
        <v>862</v>
      </c>
      <c r="H11418">
        <v>697</v>
      </c>
      <c r="I11418" s="1" t="s">
        <v>1027</v>
      </c>
      <c r="J11418">
        <v>551261</v>
      </c>
      <c r="K11418" s="1" t="s">
        <v>1235</v>
      </c>
      <c r="L11418">
        <v>841797</v>
      </c>
      <c r="M11418" s="1" t="s">
        <v>1641</v>
      </c>
      <c r="N11418" s="1" t="str">
        <f t="shared" si="178"/>
        <v>1950-1959</v>
      </c>
    </row>
    <row r="11419" spans="1:14" hidden="1" x14ac:dyDescent="0.3">
      <c r="A11419">
        <v>43014</v>
      </c>
      <c r="B11419" s="1" t="s">
        <v>237</v>
      </c>
      <c r="C11419">
        <v>1950</v>
      </c>
      <c r="D11419" s="1" t="s">
        <v>27</v>
      </c>
      <c r="E11419">
        <v>110</v>
      </c>
      <c r="F11419" s="3">
        <v>299645</v>
      </c>
      <c r="G11419" s="1" t="s">
        <v>862</v>
      </c>
      <c r="H11419">
        <v>697</v>
      </c>
      <c r="I11419" s="1" t="s">
        <v>1027</v>
      </c>
      <c r="J11419">
        <v>551261</v>
      </c>
      <c r="K11419" s="1" t="s">
        <v>1235</v>
      </c>
      <c r="L11419">
        <v>2233</v>
      </c>
      <c r="M11419" s="1" t="s">
        <v>1642</v>
      </c>
      <c r="N11419" s="1" t="str">
        <f t="shared" si="178"/>
        <v>1950-1959</v>
      </c>
    </row>
    <row r="11420" spans="1:14" hidden="1" x14ac:dyDescent="0.3">
      <c r="A11420">
        <v>43014</v>
      </c>
      <c r="B11420" s="1" t="s">
        <v>237</v>
      </c>
      <c r="C11420">
        <v>1950</v>
      </c>
      <c r="D11420" s="1" t="s">
        <v>27</v>
      </c>
      <c r="E11420">
        <v>110</v>
      </c>
      <c r="F11420" s="3">
        <v>299645</v>
      </c>
      <c r="G11420" s="1" t="s">
        <v>932</v>
      </c>
      <c r="H11420">
        <v>697</v>
      </c>
      <c r="I11420" s="1" t="s">
        <v>1027</v>
      </c>
      <c r="J11420">
        <v>102818</v>
      </c>
      <c r="K11420" s="1" t="s">
        <v>1234</v>
      </c>
      <c r="L11420">
        <v>34</v>
      </c>
      <c r="M11420" s="1" t="s">
        <v>1640</v>
      </c>
      <c r="N11420" s="1" t="str">
        <f t="shared" si="178"/>
        <v>1950-1959</v>
      </c>
    </row>
    <row r="11421" spans="1:14" hidden="1" x14ac:dyDescent="0.3">
      <c r="A11421">
        <v>43014</v>
      </c>
      <c r="B11421" s="1" t="s">
        <v>237</v>
      </c>
      <c r="C11421">
        <v>1950</v>
      </c>
      <c r="D11421" s="1" t="s">
        <v>27</v>
      </c>
      <c r="E11421">
        <v>110</v>
      </c>
      <c r="F11421" s="3">
        <v>299645</v>
      </c>
      <c r="G11421" s="1" t="s">
        <v>932</v>
      </c>
      <c r="H11421">
        <v>697</v>
      </c>
      <c r="I11421" s="1" t="s">
        <v>1027</v>
      </c>
      <c r="J11421">
        <v>102818</v>
      </c>
      <c r="K11421" s="1" t="s">
        <v>1234</v>
      </c>
      <c r="L11421">
        <v>841797</v>
      </c>
      <c r="M11421" s="1" t="s">
        <v>1641</v>
      </c>
      <c r="N11421" s="1" t="str">
        <f t="shared" si="178"/>
        <v>1950-1959</v>
      </c>
    </row>
    <row r="11422" spans="1:14" hidden="1" x14ac:dyDescent="0.3">
      <c r="A11422">
        <v>43014</v>
      </c>
      <c r="B11422" s="1" t="s">
        <v>237</v>
      </c>
      <c r="C11422">
        <v>1950</v>
      </c>
      <c r="D11422" s="1" t="s">
        <v>27</v>
      </c>
      <c r="E11422">
        <v>110</v>
      </c>
      <c r="F11422" s="3">
        <v>299645</v>
      </c>
      <c r="G11422" s="1" t="s">
        <v>932</v>
      </c>
      <c r="H11422">
        <v>697</v>
      </c>
      <c r="I11422" s="1" t="s">
        <v>1027</v>
      </c>
      <c r="J11422">
        <v>102818</v>
      </c>
      <c r="K11422" s="1" t="s">
        <v>1234</v>
      </c>
      <c r="L11422">
        <v>2233</v>
      </c>
      <c r="M11422" s="1" t="s">
        <v>1642</v>
      </c>
      <c r="N11422" s="1" t="str">
        <f t="shared" si="178"/>
        <v>1950-1959</v>
      </c>
    </row>
    <row r="11423" spans="1:14" hidden="1" x14ac:dyDescent="0.3">
      <c r="A11423">
        <v>43014</v>
      </c>
      <c r="B11423" s="1" t="s">
        <v>237</v>
      </c>
      <c r="C11423">
        <v>1950</v>
      </c>
      <c r="D11423" s="1" t="s">
        <v>27</v>
      </c>
      <c r="E11423">
        <v>110</v>
      </c>
      <c r="F11423" s="3">
        <v>299645</v>
      </c>
      <c r="G11423" s="1" t="s">
        <v>932</v>
      </c>
      <c r="H11423">
        <v>697</v>
      </c>
      <c r="I11423" s="1" t="s">
        <v>1027</v>
      </c>
      <c r="J11423">
        <v>697</v>
      </c>
      <c r="K11423" s="1" t="s">
        <v>1027</v>
      </c>
      <c r="L11423">
        <v>34</v>
      </c>
      <c r="M11423" s="1" t="s">
        <v>1640</v>
      </c>
      <c r="N11423" s="1" t="str">
        <f t="shared" si="178"/>
        <v>1950-1959</v>
      </c>
    </row>
    <row r="11424" spans="1:14" hidden="1" x14ac:dyDescent="0.3">
      <c r="A11424">
        <v>43014</v>
      </c>
      <c r="B11424" s="1" t="s">
        <v>237</v>
      </c>
      <c r="C11424">
        <v>1950</v>
      </c>
      <c r="D11424" s="1" t="s">
        <v>27</v>
      </c>
      <c r="E11424">
        <v>110</v>
      </c>
      <c r="F11424" s="3">
        <v>299645</v>
      </c>
      <c r="G11424" s="1" t="s">
        <v>932</v>
      </c>
      <c r="H11424">
        <v>697</v>
      </c>
      <c r="I11424" s="1" t="s">
        <v>1027</v>
      </c>
      <c r="J11424">
        <v>697</v>
      </c>
      <c r="K11424" s="1" t="s">
        <v>1027</v>
      </c>
      <c r="L11424">
        <v>841797</v>
      </c>
      <c r="M11424" s="1" t="s">
        <v>1641</v>
      </c>
      <c r="N11424" s="1" t="str">
        <f t="shared" si="178"/>
        <v>1950-1959</v>
      </c>
    </row>
    <row r="11425" spans="1:14" hidden="1" x14ac:dyDescent="0.3">
      <c r="A11425">
        <v>43014</v>
      </c>
      <c r="B11425" s="1" t="s">
        <v>237</v>
      </c>
      <c r="C11425">
        <v>1950</v>
      </c>
      <c r="D11425" s="1" t="s">
        <v>27</v>
      </c>
      <c r="E11425">
        <v>110</v>
      </c>
      <c r="F11425" s="3">
        <v>299645</v>
      </c>
      <c r="G11425" s="1" t="s">
        <v>932</v>
      </c>
      <c r="H11425">
        <v>697</v>
      </c>
      <c r="I11425" s="1" t="s">
        <v>1027</v>
      </c>
      <c r="J11425">
        <v>697</v>
      </c>
      <c r="K11425" s="1" t="s">
        <v>1027</v>
      </c>
      <c r="L11425">
        <v>2233</v>
      </c>
      <c r="M11425" s="1" t="s">
        <v>1642</v>
      </c>
      <c r="N11425" s="1" t="str">
        <f t="shared" si="178"/>
        <v>1950-1959</v>
      </c>
    </row>
    <row r="11426" spans="1:14" hidden="1" x14ac:dyDescent="0.3">
      <c r="A11426">
        <v>43014</v>
      </c>
      <c r="B11426" s="1" t="s">
        <v>237</v>
      </c>
      <c r="C11426">
        <v>1950</v>
      </c>
      <c r="D11426" s="1" t="s">
        <v>27</v>
      </c>
      <c r="E11426">
        <v>110</v>
      </c>
      <c r="F11426" s="3">
        <v>299645</v>
      </c>
      <c r="G11426" s="1" t="s">
        <v>932</v>
      </c>
      <c r="H11426">
        <v>697</v>
      </c>
      <c r="I11426" s="1" t="s">
        <v>1027</v>
      </c>
      <c r="J11426">
        <v>551261</v>
      </c>
      <c r="K11426" s="1" t="s">
        <v>1235</v>
      </c>
      <c r="L11426">
        <v>34</v>
      </c>
      <c r="M11426" s="1" t="s">
        <v>1640</v>
      </c>
      <c r="N11426" s="1" t="str">
        <f t="shared" si="178"/>
        <v>1950-1959</v>
      </c>
    </row>
    <row r="11427" spans="1:14" hidden="1" x14ac:dyDescent="0.3">
      <c r="A11427">
        <v>43014</v>
      </c>
      <c r="B11427" s="1" t="s">
        <v>237</v>
      </c>
      <c r="C11427">
        <v>1950</v>
      </c>
      <c r="D11427" s="1" t="s">
        <v>27</v>
      </c>
      <c r="E11427">
        <v>110</v>
      </c>
      <c r="F11427" s="3">
        <v>299645</v>
      </c>
      <c r="G11427" s="1" t="s">
        <v>932</v>
      </c>
      <c r="H11427">
        <v>697</v>
      </c>
      <c r="I11427" s="1" t="s">
        <v>1027</v>
      </c>
      <c r="J11427">
        <v>551261</v>
      </c>
      <c r="K11427" s="1" t="s">
        <v>1235</v>
      </c>
      <c r="L11427">
        <v>841797</v>
      </c>
      <c r="M11427" s="1" t="s">
        <v>1641</v>
      </c>
      <c r="N11427" s="1" t="str">
        <f t="shared" si="178"/>
        <v>1950-1959</v>
      </c>
    </row>
    <row r="11428" spans="1:14" hidden="1" x14ac:dyDescent="0.3">
      <c r="A11428">
        <v>43014</v>
      </c>
      <c r="B11428" s="1" t="s">
        <v>237</v>
      </c>
      <c r="C11428">
        <v>1950</v>
      </c>
      <c r="D11428" s="1" t="s">
        <v>27</v>
      </c>
      <c r="E11428">
        <v>110</v>
      </c>
      <c r="F11428" s="3">
        <v>299645</v>
      </c>
      <c r="G11428" s="1" t="s">
        <v>932</v>
      </c>
      <c r="H11428">
        <v>697</v>
      </c>
      <c r="I11428" s="1" t="s">
        <v>1027</v>
      </c>
      <c r="J11428">
        <v>551261</v>
      </c>
      <c r="K11428" s="1" t="s">
        <v>1235</v>
      </c>
      <c r="L11428">
        <v>2233</v>
      </c>
      <c r="M11428" s="1" t="s">
        <v>1642</v>
      </c>
      <c r="N11428" s="1" t="str">
        <f t="shared" si="178"/>
        <v>1950-1959</v>
      </c>
    </row>
    <row r="11429" spans="1:14" hidden="1" x14ac:dyDescent="0.3">
      <c r="A11429">
        <v>43014</v>
      </c>
      <c r="B11429" s="1" t="s">
        <v>237</v>
      </c>
      <c r="C11429">
        <v>1950</v>
      </c>
      <c r="D11429" s="1" t="s">
        <v>27</v>
      </c>
      <c r="E11429">
        <v>110</v>
      </c>
      <c r="F11429" s="3">
        <v>299645</v>
      </c>
      <c r="G11429" s="1" t="s">
        <v>849</v>
      </c>
      <c r="H11429">
        <v>697</v>
      </c>
      <c r="I11429" s="1" t="s">
        <v>1027</v>
      </c>
      <c r="J11429">
        <v>102818</v>
      </c>
      <c r="K11429" s="1" t="s">
        <v>1234</v>
      </c>
      <c r="L11429">
        <v>34</v>
      </c>
      <c r="M11429" s="1" t="s">
        <v>1640</v>
      </c>
      <c r="N11429" s="1" t="str">
        <f t="shared" si="178"/>
        <v>1950-1959</v>
      </c>
    </row>
    <row r="11430" spans="1:14" hidden="1" x14ac:dyDescent="0.3">
      <c r="A11430">
        <v>43014</v>
      </c>
      <c r="B11430" s="1" t="s">
        <v>237</v>
      </c>
      <c r="C11430">
        <v>1950</v>
      </c>
      <c r="D11430" s="1" t="s">
        <v>27</v>
      </c>
      <c r="E11430">
        <v>110</v>
      </c>
      <c r="F11430" s="3">
        <v>299645</v>
      </c>
      <c r="G11430" s="1" t="s">
        <v>849</v>
      </c>
      <c r="H11430">
        <v>697</v>
      </c>
      <c r="I11430" s="1" t="s">
        <v>1027</v>
      </c>
      <c r="J11430">
        <v>102818</v>
      </c>
      <c r="K11430" s="1" t="s">
        <v>1234</v>
      </c>
      <c r="L11430">
        <v>841797</v>
      </c>
      <c r="M11430" s="1" t="s">
        <v>1641</v>
      </c>
      <c r="N11430" s="1" t="str">
        <f t="shared" si="178"/>
        <v>1950-1959</v>
      </c>
    </row>
    <row r="11431" spans="1:14" hidden="1" x14ac:dyDescent="0.3">
      <c r="A11431">
        <v>43014</v>
      </c>
      <c r="B11431" s="1" t="s">
        <v>237</v>
      </c>
      <c r="C11431">
        <v>1950</v>
      </c>
      <c r="D11431" s="1" t="s">
        <v>27</v>
      </c>
      <c r="E11431">
        <v>110</v>
      </c>
      <c r="F11431" s="3">
        <v>299645</v>
      </c>
      <c r="G11431" s="1" t="s">
        <v>849</v>
      </c>
      <c r="H11431">
        <v>697</v>
      </c>
      <c r="I11431" s="1" t="s">
        <v>1027</v>
      </c>
      <c r="J11431">
        <v>102818</v>
      </c>
      <c r="K11431" s="1" t="s">
        <v>1234</v>
      </c>
      <c r="L11431">
        <v>2233</v>
      </c>
      <c r="M11431" s="1" t="s">
        <v>1642</v>
      </c>
      <c r="N11431" s="1" t="str">
        <f t="shared" si="178"/>
        <v>1950-1959</v>
      </c>
    </row>
    <row r="11432" spans="1:14" hidden="1" x14ac:dyDescent="0.3">
      <c r="A11432">
        <v>43014</v>
      </c>
      <c r="B11432" s="1" t="s">
        <v>237</v>
      </c>
      <c r="C11432">
        <v>1950</v>
      </c>
      <c r="D11432" s="1" t="s">
        <v>27</v>
      </c>
      <c r="E11432">
        <v>110</v>
      </c>
      <c r="F11432" s="3">
        <v>299645</v>
      </c>
      <c r="G11432" s="1" t="s">
        <v>849</v>
      </c>
      <c r="H11432">
        <v>697</v>
      </c>
      <c r="I11432" s="1" t="s">
        <v>1027</v>
      </c>
      <c r="J11432">
        <v>697</v>
      </c>
      <c r="K11432" s="1" t="s">
        <v>1027</v>
      </c>
      <c r="L11432">
        <v>34</v>
      </c>
      <c r="M11432" s="1" t="s">
        <v>1640</v>
      </c>
      <c r="N11432" s="1" t="str">
        <f t="shared" si="178"/>
        <v>1950-1959</v>
      </c>
    </row>
    <row r="11433" spans="1:14" hidden="1" x14ac:dyDescent="0.3">
      <c r="A11433">
        <v>43014</v>
      </c>
      <c r="B11433" s="1" t="s">
        <v>237</v>
      </c>
      <c r="C11433">
        <v>1950</v>
      </c>
      <c r="D11433" s="1" t="s">
        <v>27</v>
      </c>
      <c r="E11433">
        <v>110</v>
      </c>
      <c r="F11433" s="3">
        <v>299645</v>
      </c>
      <c r="G11433" s="1" t="s">
        <v>849</v>
      </c>
      <c r="H11433">
        <v>697</v>
      </c>
      <c r="I11433" s="1" t="s">
        <v>1027</v>
      </c>
      <c r="J11433">
        <v>697</v>
      </c>
      <c r="K11433" s="1" t="s">
        <v>1027</v>
      </c>
      <c r="L11433">
        <v>841797</v>
      </c>
      <c r="M11433" s="1" t="s">
        <v>1641</v>
      </c>
      <c r="N11433" s="1" t="str">
        <f t="shared" si="178"/>
        <v>1950-1959</v>
      </c>
    </row>
    <row r="11434" spans="1:14" hidden="1" x14ac:dyDescent="0.3">
      <c r="A11434">
        <v>43014</v>
      </c>
      <c r="B11434" s="1" t="s">
        <v>237</v>
      </c>
      <c r="C11434">
        <v>1950</v>
      </c>
      <c r="D11434" s="1" t="s">
        <v>27</v>
      </c>
      <c r="E11434">
        <v>110</v>
      </c>
      <c r="F11434" s="3">
        <v>299645</v>
      </c>
      <c r="G11434" s="1" t="s">
        <v>849</v>
      </c>
      <c r="H11434">
        <v>697</v>
      </c>
      <c r="I11434" s="1" t="s">
        <v>1027</v>
      </c>
      <c r="J11434">
        <v>697</v>
      </c>
      <c r="K11434" s="1" t="s">
        <v>1027</v>
      </c>
      <c r="L11434">
        <v>2233</v>
      </c>
      <c r="M11434" s="1" t="s">
        <v>1642</v>
      </c>
      <c r="N11434" s="1" t="str">
        <f t="shared" si="178"/>
        <v>1950-1959</v>
      </c>
    </row>
    <row r="11435" spans="1:14" hidden="1" x14ac:dyDescent="0.3">
      <c r="A11435">
        <v>43014</v>
      </c>
      <c r="B11435" s="1" t="s">
        <v>237</v>
      </c>
      <c r="C11435">
        <v>1950</v>
      </c>
      <c r="D11435" s="1" t="s">
        <v>27</v>
      </c>
      <c r="E11435">
        <v>110</v>
      </c>
      <c r="F11435" s="3">
        <v>299645</v>
      </c>
      <c r="G11435" s="1" t="s">
        <v>849</v>
      </c>
      <c r="H11435">
        <v>697</v>
      </c>
      <c r="I11435" s="1" t="s">
        <v>1027</v>
      </c>
      <c r="J11435">
        <v>551261</v>
      </c>
      <c r="K11435" s="1" t="s">
        <v>1235</v>
      </c>
      <c r="L11435">
        <v>34</v>
      </c>
      <c r="M11435" s="1" t="s">
        <v>1640</v>
      </c>
      <c r="N11435" s="1" t="str">
        <f t="shared" si="178"/>
        <v>1950-1959</v>
      </c>
    </row>
    <row r="11436" spans="1:14" hidden="1" x14ac:dyDescent="0.3">
      <c r="A11436">
        <v>43014</v>
      </c>
      <c r="B11436" s="1" t="s">
        <v>237</v>
      </c>
      <c r="C11436">
        <v>1950</v>
      </c>
      <c r="D11436" s="1" t="s">
        <v>27</v>
      </c>
      <c r="E11436">
        <v>110</v>
      </c>
      <c r="F11436" s="3">
        <v>299645</v>
      </c>
      <c r="G11436" s="1" t="s">
        <v>849</v>
      </c>
      <c r="H11436">
        <v>697</v>
      </c>
      <c r="I11436" s="1" t="s">
        <v>1027</v>
      </c>
      <c r="J11436">
        <v>551261</v>
      </c>
      <c r="K11436" s="1" t="s">
        <v>1235</v>
      </c>
      <c r="L11436">
        <v>841797</v>
      </c>
      <c r="M11436" s="1" t="s">
        <v>1641</v>
      </c>
      <c r="N11436" s="1" t="str">
        <f t="shared" si="178"/>
        <v>1950-1959</v>
      </c>
    </row>
    <row r="11437" spans="1:14" hidden="1" x14ac:dyDescent="0.3">
      <c r="A11437">
        <v>43014</v>
      </c>
      <c r="B11437" s="1" t="s">
        <v>237</v>
      </c>
      <c r="C11437">
        <v>1950</v>
      </c>
      <c r="D11437" s="1" t="s">
        <v>27</v>
      </c>
      <c r="E11437">
        <v>110</v>
      </c>
      <c r="F11437" s="3">
        <v>299645</v>
      </c>
      <c r="G11437" s="1" t="s">
        <v>849</v>
      </c>
      <c r="H11437">
        <v>697</v>
      </c>
      <c r="I11437" s="1" t="s">
        <v>1027</v>
      </c>
      <c r="J11437">
        <v>551261</v>
      </c>
      <c r="K11437" s="1" t="s">
        <v>1235</v>
      </c>
      <c r="L11437">
        <v>2233</v>
      </c>
      <c r="M11437" s="1" t="s">
        <v>1642</v>
      </c>
      <c r="N11437" s="1" t="str">
        <f t="shared" si="178"/>
        <v>1950-1959</v>
      </c>
    </row>
    <row r="11438" spans="1:14" hidden="1" x14ac:dyDescent="0.3">
      <c r="A11438">
        <v>43014</v>
      </c>
      <c r="B11438" s="1" t="s">
        <v>237</v>
      </c>
      <c r="C11438">
        <v>1950</v>
      </c>
      <c r="D11438" s="1" t="s">
        <v>27</v>
      </c>
      <c r="E11438">
        <v>110</v>
      </c>
      <c r="F11438" s="3">
        <v>299645</v>
      </c>
      <c r="G11438" s="1" t="s">
        <v>933</v>
      </c>
      <c r="H11438">
        <v>697</v>
      </c>
      <c r="I11438" s="1" t="s">
        <v>1027</v>
      </c>
      <c r="J11438">
        <v>102818</v>
      </c>
      <c r="K11438" s="1" t="s">
        <v>1234</v>
      </c>
      <c r="L11438">
        <v>34</v>
      </c>
      <c r="M11438" s="1" t="s">
        <v>1640</v>
      </c>
      <c r="N11438" s="1" t="str">
        <f t="shared" si="178"/>
        <v>1950-1959</v>
      </c>
    </row>
    <row r="11439" spans="1:14" hidden="1" x14ac:dyDescent="0.3">
      <c r="A11439">
        <v>43014</v>
      </c>
      <c r="B11439" s="1" t="s">
        <v>237</v>
      </c>
      <c r="C11439">
        <v>1950</v>
      </c>
      <c r="D11439" s="1" t="s">
        <v>27</v>
      </c>
      <c r="E11439">
        <v>110</v>
      </c>
      <c r="F11439" s="3">
        <v>299645</v>
      </c>
      <c r="G11439" s="1" t="s">
        <v>933</v>
      </c>
      <c r="H11439">
        <v>697</v>
      </c>
      <c r="I11439" s="1" t="s">
        <v>1027</v>
      </c>
      <c r="J11439">
        <v>102818</v>
      </c>
      <c r="K11439" s="1" t="s">
        <v>1234</v>
      </c>
      <c r="L11439">
        <v>841797</v>
      </c>
      <c r="M11439" s="1" t="s">
        <v>1641</v>
      </c>
      <c r="N11439" s="1" t="str">
        <f t="shared" si="178"/>
        <v>1950-1959</v>
      </c>
    </row>
    <row r="11440" spans="1:14" hidden="1" x14ac:dyDescent="0.3">
      <c r="A11440">
        <v>43014</v>
      </c>
      <c r="B11440" s="1" t="s">
        <v>237</v>
      </c>
      <c r="C11440">
        <v>1950</v>
      </c>
      <c r="D11440" s="1" t="s">
        <v>27</v>
      </c>
      <c r="E11440">
        <v>110</v>
      </c>
      <c r="F11440" s="3">
        <v>299645</v>
      </c>
      <c r="G11440" s="1" t="s">
        <v>933</v>
      </c>
      <c r="H11440">
        <v>697</v>
      </c>
      <c r="I11440" s="1" t="s">
        <v>1027</v>
      </c>
      <c r="J11440">
        <v>102818</v>
      </c>
      <c r="K11440" s="1" t="s">
        <v>1234</v>
      </c>
      <c r="L11440">
        <v>2233</v>
      </c>
      <c r="M11440" s="1" t="s">
        <v>1642</v>
      </c>
      <c r="N11440" s="1" t="str">
        <f t="shared" si="178"/>
        <v>1950-1959</v>
      </c>
    </row>
    <row r="11441" spans="1:14" hidden="1" x14ac:dyDescent="0.3">
      <c r="A11441">
        <v>43014</v>
      </c>
      <c r="B11441" s="1" t="s">
        <v>237</v>
      </c>
      <c r="C11441">
        <v>1950</v>
      </c>
      <c r="D11441" s="1" t="s">
        <v>27</v>
      </c>
      <c r="E11441">
        <v>110</v>
      </c>
      <c r="F11441" s="3">
        <v>299645</v>
      </c>
      <c r="G11441" s="1" t="s">
        <v>933</v>
      </c>
      <c r="H11441">
        <v>697</v>
      </c>
      <c r="I11441" s="1" t="s">
        <v>1027</v>
      </c>
      <c r="J11441">
        <v>697</v>
      </c>
      <c r="K11441" s="1" t="s">
        <v>1027</v>
      </c>
      <c r="L11441">
        <v>34</v>
      </c>
      <c r="M11441" s="1" t="s">
        <v>1640</v>
      </c>
      <c r="N11441" s="1" t="str">
        <f t="shared" si="178"/>
        <v>1950-1959</v>
      </c>
    </row>
    <row r="11442" spans="1:14" hidden="1" x14ac:dyDescent="0.3">
      <c r="A11442">
        <v>43014</v>
      </c>
      <c r="B11442" s="1" t="s">
        <v>237</v>
      </c>
      <c r="C11442">
        <v>1950</v>
      </c>
      <c r="D11442" s="1" t="s">
        <v>27</v>
      </c>
      <c r="E11442">
        <v>110</v>
      </c>
      <c r="F11442" s="3">
        <v>299645</v>
      </c>
      <c r="G11442" s="1" t="s">
        <v>933</v>
      </c>
      <c r="H11442">
        <v>697</v>
      </c>
      <c r="I11442" s="1" t="s">
        <v>1027</v>
      </c>
      <c r="J11442">
        <v>697</v>
      </c>
      <c r="K11442" s="1" t="s">
        <v>1027</v>
      </c>
      <c r="L11442">
        <v>841797</v>
      </c>
      <c r="M11442" s="1" t="s">
        <v>1641</v>
      </c>
      <c r="N11442" s="1" t="str">
        <f t="shared" si="178"/>
        <v>1950-1959</v>
      </c>
    </row>
    <row r="11443" spans="1:14" hidden="1" x14ac:dyDescent="0.3">
      <c r="A11443">
        <v>43014</v>
      </c>
      <c r="B11443" s="1" t="s">
        <v>237</v>
      </c>
      <c r="C11443">
        <v>1950</v>
      </c>
      <c r="D11443" s="1" t="s">
        <v>27</v>
      </c>
      <c r="E11443">
        <v>110</v>
      </c>
      <c r="F11443" s="3">
        <v>299645</v>
      </c>
      <c r="G11443" s="1" t="s">
        <v>933</v>
      </c>
      <c r="H11443">
        <v>697</v>
      </c>
      <c r="I11443" s="1" t="s">
        <v>1027</v>
      </c>
      <c r="J11443">
        <v>697</v>
      </c>
      <c r="K11443" s="1" t="s">
        <v>1027</v>
      </c>
      <c r="L11443">
        <v>2233</v>
      </c>
      <c r="M11443" s="1" t="s">
        <v>1642</v>
      </c>
      <c r="N11443" s="1" t="str">
        <f t="shared" si="178"/>
        <v>1950-1959</v>
      </c>
    </row>
    <row r="11444" spans="1:14" hidden="1" x14ac:dyDescent="0.3">
      <c r="A11444">
        <v>43014</v>
      </c>
      <c r="B11444" s="1" t="s">
        <v>237</v>
      </c>
      <c r="C11444">
        <v>1950</v>
      </c>
      <c r="D11444" s="1" t="s">
        <v>27</v>
      </c>
      <c r="E11444">
        <v>110</v>
      </c>
      <c r="F11444" s="3">
        <v>299645</v>
      </c>
      <c r="G11444" s="1" t="s">
        <v>933</v>
      </c>
      <c r="H11444">
        <v>697</v>
      </c>
      <c r="I11444" s="1" t="s">
        <v>1027</v>
      </c>
      <c r="J11444">
        <v>551261</v>
      </c>
      <c r="K11444" s="1" t="s">
        <v>1235</v>
      </c>
      <c r="L11444">
        <v>34</v>
      </c>
      <c r="M11444" s="1" t="s">
        <v>1640</v>
      </c>
      <c r="N11444" s="1" t="str">
        <f t="shared" si="178"/>
        <v>1950-1959</v>
      </c>
    </row>
    <row r="11445" spans="1:14" hidden="1" x14ac:dyDescent="0.3">
      <c r="A11445">
        <v>43014</v>
      </c>
      <c r="B11445" s="1" t="s">
        <v>237</v>
      </c>
      <c r="C11445">
        <v>1950</v>
      </c>
      <c r="D11445" s="1" t="s">
        <v>27</v>
      </c>
      <c r="E11445">
        <v>110</v>
      </c>
      <c r="F11445" s="3">
        <v>299645</v>
      </c>
      <c r="G11445" s="1" t="s">
        <v>933</v>
      </c>
      <c r="H11445">
        <v>697</v>
      </c>
      <c r="I11445" s="1" t="s">
        <v>1027</v>
      </c>
      <c r="J11445">
        <v>551261</v>
      </c>
      <c r="K11445" s="1" t="s">
        <v>1235</v>
      </c>
      <c r="L11445">
        <v>841797</v>
      </c>
      <c r="M11445" s="1" t="s">
        <v>1641</v>
      </c>
      <c r="N11445" s="1" t="str">
        <f t="shared" si="178"/>
        <v>1950-1959</v>
      </c>
    </row>
    <row r="11446" spans="1:14" hidden="1" x14ac:dyDescent="0.3">
      <c r="A11446">
        <v>43014</v>
      </c>
      <c r="B11446" s="1" t="s">
        <v>237</v>
      </c>
      <c r="C11446">
        <v>1950</v>
      </c>
      <c r="D11446" s="1" t="s">
        <v>27</v>
      </c>
      <c r="E11446">
        <v>110</v>
      </c>
      <c r="F11446" s="3">
        <v>299645</v>
      </c>
      <c r="G11446" s="1" t="s">
        <v>933</v>
      </c>
      <c r="H11446">
        <v>697</v>
      </c>
      <c r="I11446" s="1" t="s">
        <v>1027</v>
      </c>
      <c r="J11446">
        <v>551261</v>
      </c>
      <c r="K11446" s="1" t="s">
        <v>1235</v>
      </c>
      <c r="L11446">
        <v>2233</v>
      </c>
      <c r="M11446" s="1" t="s">
        <v>1642</v>
      </c>
      <c r="N11446" s="1" t="str">
        <f t="shared" si="178"/>
        <v>1950-1959</v>
      </c>
    </row>
    <row r="11447" spans="1:14" hidden="1" x14ac:dyDescent="0.3">
      <c r="A11447">
        <v>43014</v>
      </c>
      <c r="B11447" s="1" t="s">
        <v>237</v>
      </c>
      <c r="C11447">
        <v>1950</v>
      </c>
      <c r="D11447" s="1" t="s">
        <v>27</v>
      </c>
      <c r="E11447">
        <v>110</v>
      </c>
      <c r="F11447" s="3">
        <v>299645</v>
      </c>
      <c r="G11447" s="1" t="s">
        <v>842</v>
      </c>
      <c r="H11447">
        <v>697</v>
      </c>
      <c r="I11447" s="1" t="s">
        <v>1027</v>
      </c>
      <c r="J11447">
        <v>102818</v>
      </c>
      <c r="K11447" s="1" t="s">
        <v>1234</v>
      </c>
      <c r="L11447">
        <v>34</v>
      </c>
      <c r="M11447" s="1" t="s">
        <v>1640</v>
      </c>
      <c r="N11447" s="1" t="str">
        <f t="shared" si="178"/>
        <v>1950-1959</v>
      </c>
    </row>
    <row r="11448" spans="1:14" hidden="1" x14ac:dyDescent="0.3">
      <c r="A11448">
        <v>43014</v>
      </c>
      <c r="B11448" s="1" t="s">
        <v>237</v>
      </c>
      <c r="C11448">
        <v>1950</v>
      </c>
      <c r="D11448" s="1" t="s">
        <v>27</v>
      </c>
      <c r="E11448">
        <v>110</v>
      </c>
      <c r="F11448" s="3">
        <v>299645</v>
      </c>
      <c r="G11448" s="1" t="s">
        <v>842</v>
      </c>
      <c r="H11448">
        <v>697</v>
      </c>
      <c r="I11448" s="1" t="s">
        <v>1027</v>
      </c>
      <c r="J11448">
        <v>102818</v>
      </c>
      <c r="K11448" s="1" t="s">
        <v>1234</v>
      </c>
      <c r="L11448">
        <v>841797</v>
      </c>
      <c r="M11448" s="1" t="s">
        <v>1641</v>
      </c>
      <c r="N11448" s="1" t="str">
        <f t="shared" si="178"/>
        <v>1950-1959</v>
      </c>
    </row>
    <row r="11449" spans="1:14" hidden="1" x14ac:dyDescent="0.3">
      <c r="A11449">
        <v>43014</v>
      </c>
      <c r="B11449" s="1" t="s">
        <v>237</v>
      </c>
      <c r="C11449">
        <v>1950</v>
      </c>
      <c r="D11449" s="1" t="s">
        <v>27</v>
      </c>
      <c r="E11449">
        <v>110</v>
      </c>
      <c r="F11449" s="3">
        <v>299645</v>
      </c>
      <c r="G11449" s="1" t="s">
        <v>842</v>
      </c>
      <c r="H11449">
        <v>697</v>
      </c>
      <c r="I11449" s="1" t="s">
        <v>1027</v>
      </c>
      <c r="J11449">
        <v>102818</v>
      </c>
      <c r="K11449" s="1" t="s">
        <v>1234</v>
      </c>
      <c r="L11449">
        <v>2233</v>
      </c>
      <c r="M11449" s="1" t="s">
        <v>1642</v>
      </c>
      <c r="N11449" s="1" t="str">
        <f t="shared" si="178"/>
        <v>1950-1959</v>
      </c>
    </row>
    <row r="11450" spans="1:14" hidden="1" x14ac:dyDescent="0.3">
      <c r="A11450">
        <v>43014</v>
      </c>
      <c r="B11450" s="1" t="s">
        <v>237</v>
      </c>
      <c r="C11450">
        <v>1950</v>
      </c>
      <c r="D11450" s="1" t="s">
        <v>27</v>
      </c>
      <c r="E11450">
        <v>110</v>
      </c>
      <c r="F11450" s="3">
        <v>299645</v>
      </c>
      <c r="G11450" s="1" t="s">
        <v>842</v>
      </c>
      <c r="H11450">
        <v>697</v>
      </c>
      <c r="I11450" s="1" t="s">
        <v>1027</v>
      </c>
      <c r="J11450">
        <v>697</v>
      </c>
      <c r="K11450" s="1" t="s">
        <v>1027</v>
      </c>
      <c r="L11450">
        <v>34</v>
      </c>
      <c r="M11450" s="1" t="s">
        <v>1640</v>
      </c>
      <c r="N11450" s="1" t="str">
        <f t="shared" si="178"/>
        <v>1950-1959</v>
      </c>
    </row>
    <row r="11451" spans="1:14" hidden="1" x14ac:dyDescent="0.3">
      <c r="A11451">
        <v>43014</v>
      </c>
      <c r="B11451" s="1" t="s">
        <v>237</v>
      </c>
      <c r="C11451">
        <v>1950</v>
      </c>
      <c r="D11451" s="1" t="s">
        <v>27</v>
      </c>
      <c r="E11451">
        <v>110</v>
      </c>
      <c r="F11451" s="3">
        <v>299645</v>
      </c>
      <c r="G11451" s="1" t="s">
        <v>842</v>
      </c>
      <c r="H11451">
        <v>697</v>
      </c>
      <c r="I11451" s="1" t="s">
        <v>1027</v>
      </c>
      <c r="J11451">
        <v>697</v>
      </c>
      <c r="K11451" s="1" t="s">
        <v>1027</v>
      </c>
      <c r="L11451">
        <v>841797</v>
      </c>
      <c r="M11451" s="1" t="s">
        <v>1641</v>
      </c>
      <c r="N11451" s="1" t="str">
        <f t="shared" si="178"/>
        <v>1950-1959</v>
      </c>
    </row>
    <row r="11452" spans="1:14" hidden="1" x14ac:dyDescent="0.3">
      <c r="A11452">
        <v>43014</v>
      </c>
      <c r="B11452" s="1" t="s">
        <v>237</v>
      </c>
      <c r="C11452">
        <v>1950</v>
      </c>
      <c r="D11452" s="1" t="s">
        <v>27</v>
      </c>
      <c r="E11452">
        <v>110</v>
      </c>
      <c r="F11452" s="3">
        <v>299645</v>
      </c>
      <c r="G11452" s="1" t="s">
        <v>842</v>
      </c>
      <c r="H11452">
        <v>697</v>
      </c>
      <c r="I11452" s="1" t="s">
        <v>1027</v>
      </c>
      <c r="J11452">
        <v>697</v>
      </c>
      <c r="K11452" s="1" t="s">
        <v>1027</v>
      </c>
      <c r="L11452">
        <v>2233</v>
      </c>
      <c r="M11452" s="1" t="s">
        <v>1642</v>
      </c>
      <c r="N11452" s="1" t="str">
        <f t="shared" si="178"/>
        <v>1950-1959</v>
      </c>
    </row>
    <row r="11453" spans="1:14" hidden="1" x14ac:dyDescent="0.3">
      <c r="A11453">
        <v>43014</v>
      </c>
      <c r="B11453" s="1" t="s">
        <v>237</v>
      </c>
      <c r="C11453">
        <v>1950</v>
      </c>
      <c r="D11453" s="1" t="s">
        <v>27</v>
      </c>
      <c r="E11453">
        <v>110</v>
      </c>
      <c r="F11453" s="3">
        <v>299645</v>
      </c>
      <c r="G11453" s="1" t="s">
        <v>842</v>
      </c>
      <c r="H11453">
        <v>697</v>
      </c>
      <c r="I11453" s="1" t="s">
        <v>1027</v>
      </c>
      <c r="J11453">
        <v>551261</v>
      </c>
      <c r="K11453" s="1" t="s">
        <v>1235</v>
      </c>
      <c r="L11453">
        <v>34</v>
      </c>
      <c r="M11453" s="1" t="s">
        <v>1640</v>
      </c>
      <c r="N11453" s="1" t="str">
        <f t="shared" si="178"/>
        <v>1950-1959</v>
      </c>
    </row>
    <row r="11454" spans="1:14" hidden="1" x14ac:dyDescent="0.3">
      <c r="A11454">
        <v>43014</v>
      </c>
      <c r="B11454" s="1" t="s">
        <v>237</v>
      </c>
      <c r="C11454">
        <v>1950</v>
      </c>
      <c r="D11454" s="1" t="s">
        <v>27</v>
      </c>
      <c r="E11454">
        <v>110</v>
      </c>
      <c r="F11454" s="3">
        <v>299645</v>
      </c>
      <c r="G11454" s="1" t="s">
        <v>842</v>
      </c>
      <c r="H11454">
        <v>697</v>
      </c>
      <c r="I11454" s="1" t="s">
        <v>1027</v>
      </c>
      <c r="J11454">
        <v>551261</v>
      </c>
      <c r="K11454" s="1" t="s">
        <v>1235</v>
      </c>
      <c r="L11454">
        <v>841797</v>
      </c>
      <c r="M11454" s="1" t="s">
        <v>1641</v>
      </c>
      <c r="N11454" s="1" t="str">
        <f t="shared" si="178"/>
        <v>1950-1959</v>
      </c>
    </row>
    <row r="11455" spans="1:14" hidden="1" x14ac:dyDescent="0.3">
      <c r="A11455">
        <v>43014</v>
      </c>
      <c r="B11455" s="1" t="s">
        <v>237</v>
      </c>
      <c r="C11455">
        <v>1950</v>
      </c>
      <c r="D11455" s="1" t="s">
        <v>27</v>
      </c>
      <c r="E11455">
        <v>110</v>
      </c>
      <c r="F11455" s="3">
        <v>299645</v>
      </c>
      <c r="G11455" s="1" t="s">
        <v>842</v>
      </c>
      <c r="H11455">
        <v>697</v>
      </c>
      <c r="I11455" s="1" t="s">
        <v>1027</v>
      </c>
      <c r="J11455">
        <v>551261</v>
      </c>
      <c r="K11455" s="1" t="s">
        <v>1235</v>
      </c>
      <c r="L11455">
        <v>2233</v>
      </c>
      <c r="M11455" s="1" t="s">
        <v>1642</v>
      </c>
      <c r="N11455" s="1" t="str">
        <f t="shared" si="178"/>
        <v>1950-1959</v>
      </c>
    </row>
    <row r="11456" spans="1:14" hidden="1" x14ac:dyDescent="0.3">
      <c r="A11456">
        <v>43014</v>
      </c>
      <c r="B11456" s="1" t="s">
        <v>237</v>
      </c>
      <c r="C11456">
        <v>1950</v>
      </c>
      <c r="D11456" s="1" t="s">
        <v>27</v>
      </c>
      <c r="E11456">
        <v>110</v>
      </c>
      <c r="F11456" s="3">
        <v>299645</v>
      </c>
      <c r="G11456" s="1" t="s">
        <v>840</v>
      </c>
      <c r="H11456">
        <v>697</v>
      </c>
      <c r="I11456" s="1" t="s">
        <v>1027</v>
      </c>
      <c r="J11456">
        <v>102818</v>
      </c>
      <c r="K11456" s="1" t="s">
        <v>1234</v>
      </c>
      <c r="L11456">
        <v>34</v>
      </c>
      <c r="M11456" s="1" t="s">
        <v>1640</v>
      </c>
      <c r="N11456" s="1" t="str">
        <f t="shared" si="178"/>
        <v>1950-1959</v>
      </c>
    </row>
    <row r="11457" spans="1:14" hidden="1" x14ac:dyDescent="0.3">
      <c r="A11457">
        <v>43014</v>
      </c>
      <c r="B11457" s="1" t="s">
        <v>237</v>
      </c>
      <c r="C11457">
        <v>1950</v>
      </c>
      <c r="D11457" s="1" t="s">
        <v>27</v>
      </c>
      <c r="E11457">
        <v>110</v>
      </c>
      <c r="F11457" s="3">
        <v>299645</v>
      </c>
      <c r="G11457" s="1" t="s">
        <v>840</v>
      </c>
      <c r="H11457">
        <v>697</v>
      </c>
      <c r="I11457" s="1" t="s">
        <v>1027</v>
      </c>
      <c r="J11457">
        <v>102818</v>
      </c>
      <c r="K11457" s="1" t="s">
        <v>1234</v>
      </c>
      <c r="L11457">
        <v>841797</v>
      </c>
      <c r="M11457" s="1" t="s">
        <v>1641</v>
      </c>
      <c r="N11457" s="1" t="str">
        <f t="shared" si="178"/>
        <v>1950-1959</v>
      </c>
    </row>
    <row r="11458" spans="1:14" hidden="1" x14ac:dyDescent="0.3">
      <c r="A11458">
        <v>43014</v>
      </c>
      <c r="B11458" s="1" t="s">
        <v>237</v>
      </c>
      <c r="C11458">
        <v>1950</v>
      </c>
      <c r="D11458" s="1" t="s">
        <v>27</v>
      </c>
      <c r="E11458">
        <v>110</v>
      </c>
      <c r="F11458" s="3">
        <v>299645</v>
      </c>
      <c r="G11458" s="1" t="s">
        <v>840</v>
      </c>
      <c r="H11458">
        <v>697</v>
      </c>
      <c r="I11458" s="1" t="s">
        <v>1027</v>
      </c>
      <c r="J11458">
        <v>102818</v>
      </c>
      <c r="K11458" s="1" t="s">
        <v>1234</v>
      </c>
      <c r="L11458">
        <v>2233</v>
      </c>
      <c r="M11458" s="1" t="s">
        <v>1642</v>
      </c>
      <c r="N11458" s="1" t="str">
        <f t="shared" ref="N11458:N11521" si="179">INT(C11458/10)*10 &amp; "-" &amp; INT(C11458/10)*10+9</f>
        <v>1950-1959</v>
      </c>
    </row>
    <row r="11459" spans="1:14" hidden="1" x14ac:dyDescent="0.3">
      <c r="A11459">
        <v>43014</v>
      </c>
      <c r="B11459" s="1" t="s">
        <v>237</v>
      </c>
      <c r="C11459">
        <v>1950</v>
      </c>
      <c r="D11459" s="1" t="s">
        <v>27</v>
      </c>
      <c r="E11459">
        <v>110</v>
      </c>
      <c r="F11459" s="3">
        <v>299645</v>
      </c>
      <c r="G11459" s="1" t="s">
        <v>840</v>
      </c>
      <c r="H11459">
        <v>697</v>
      </c>
      <c r="I11459" s="1" t="s">
        <v>1027</v>
      </c>
      <c r="J11459">
        <v>697</v>
      </c>
      <c r="K11459" s="1" t="s">
        <v>1027</v>
      </c>
      <c r="L11459">
        <v>34</v>
      </c>
      <c r="M11459" s="1" t="s">
        <v>1640</v>
      </c>
      <c r="N11459" s="1" t="str">
        <f t="shared" si="179"/>
        <v>1950-1959</v>
      </c>
    </row>
    <row r="11460" spans="1:14" hidden="1" x14ac:dyDescent="0.3">
      <c r="A11460">
        <v>43014</v>
      </c>
      <c r="B11460" s="1" t="s">
        <v>237</v>
      </c>
      <c r="C11460">
        <v>1950</v>
      </c>
      <c r="D11460" s="1" t="s">
        <v>27</v>
      </c>
      <c r="E11460">
        <v>110</v>
      </c>
      <c r="F11460" s="3">
        <v>299645</v>
      </c>
      <c r="G11460" s="1" t="s">
        <v>840</v>
      </c>
      <c r="H11460">
        <v>697</v>
      </c>
      <c r="I11460" s="1" t="s">
        <v>1027</v>
      </c>
      <c r="J11460">
        <v>697</v>
      </c>
      <c r="K11460" s="1" t="s">
        <v>1027</v>
      </c>
      <c r="L11460">
        <v>841797</v>
      </c>
      <c r="M11460" s="1" t="s">
        <v>1641</v>
      </c>
      <c r="N11460" s="1" t="str">
        <f t="shared" si="179"/>
        <v>1950-1959</v>
      </c>
    </row>
    <row r="11461" spans="1:14" hidden="1" x14ac:dyDescent="0.3">
      <c r="A11461">
        <v>43014</v>
      </c>
      <c r="B11461" s="1" t="s">
        <v>237</v>
      </c>
      <c r="C11461">
        <v>1950</v>
      </c>
      <c r="D11461" s="1" t="s">
        <v>27</v>
      </c>
      <c r="E11461">
        <v>110</v>
      </c>
      <c r="F11461" s="3">
        <v>299645</v>
      </c>
      <c r="G11461" s="1" t="s">
        <v>840</v>
      </c>
      <c r="H11461">
        <v>697</v>
      </c>
      <c r="I11461" s="1" t="s">
        <v>1027</v>
      </c>
      <c r="J11461">
        <v>697</v>
      </c>
      <c r="K11461" s="1" t="s">
        <v>1027</v>
      </c>
      <c r="L11461">
        <v>2233</v>
      </c>
      <c r="M11461" s="1" t="s">
        <v>1642</v>
      </c>
      <c r="N11461" s="1" t="str">
        <f t="shared" si="179"/>
        <v>1950-1959</v>
      </c>
    </row>
    <row r="11462" spans="1:14" hidden="1" x14ac:dyDescent="0.3">
      <c r="A11462">
        <v>43014</v>
      </c>
      <c r="B11462" s="1" t="s">
        <v>237</v>
      </c>
      <c r="C11462">
        <v>1950</v>
      </c>
      <c r="D11462" s="1" t="s">
        <v>27</v>
      </c>
      <c r="E11462">
        <v>110</v>
      </c>
      <c r="F11462" s="3">
        <v>299645</v>
      </c>
      <c r="G11462" s="1" t="s">
        <v>840</v>
      </c>
      <c r="H11462">
        <v>697</v>
      </c>
      <c r="I11462" s="1" t="s">
        <v>1027</v>
      </c>
      <c r="J11462">
        <v>551261</v>
      </c>
      <c r="K11462" s="1" t="s">
        <v>1235</v>
      </c>
      <c r="L11462">
        <v>34</v>
      </c>
      <c r="M11462" s="1" t="s">
        <v>1640</v>
      </c>
      <c r="N11462" s="1" t="str">
        <f t="shared" si="179"/>
        <v>1950-1959</v>
      </c>
    </row>
    <row r="11463" spans="1:14" hidden="1" x14ac:dyDescent="0.3">
      <c r="A11463">
        <v>43014</v>
      </c>
      <c r="B11463" s="1" t="s">
        <v>237</v>
      </c>
      <c r="C11463">
        <v>1950</v>
      </c>
      <c r="D11463" s="1" t="s">
        <v>27</v>
      </c>
      <c r="E11463">
        <v>110</v>
      </c>
      <c r="F11463" s="3">
        <v>299645</v>
      </c>
      <c r="G11463" s="1" t="s">
        <v>840</v>
      </c>
      <c r="H11463">
        <v>697</v>
      </c>
      <c r="I11463" s="1" t="s">
        <v>1027</v>
      </c>
      <c r="J11463">
        <v>551261</v>
      </c>
      <c r="K11463" s="1" t="s">
        <v>1235</v>
      </c>
      <c r="L11463">
        <v>841797</v>
      </c>
      <c r="M11463" s="1" t="s">
        <v>1641</v>
      </c>
      <c r="N11463" s="1" t="str">
        <f t="shared" si="179"/>
        <v>1950-1959</v>
      </c>
    </row>
    <row r="11464" spans="1:14" hidden="1" x14ac:dyDescent="0.3">
      <c r="A11464">
        <v>43014</v>
      </c>
      <c r="B11464" s="1" t="s">
        <v>237</v>
      </c>
      <c r="C11464">
        <v>1950</v>
      </c>
      <c r="D11464" s="1" t="s">
        <v>27</v>
      </c>
      <c r="E11464">
        <v>110</v>
      </c>
      <c r="F11464" s="3">
        <v>299645</v>
      </c>
      <c r="G11464" s="1" t="s">
        <v>840</v>
      </c>
      <c r="H11464">
        <v>697</v>
      </c>
      <c r="I11464" s="1" t="s">
        <v>1027</v>
      </c>
      <c r="J11464">
        <v>551261</v>
      </c>
      <c r="K11464" s="1" t="s">
        <v>1235</v>
      </c>
      <c r="L11464">
        <v>2233</v>
      </c>
      <c r="M11464" s="1" t="s">
        <v>1642</v>
      </c>
      <c r="N11464" s="1" t="str">
        <f t="shared" si="179"/>
        <v>1950-1959</v>
      </c>
    </row>
    <row r="11465" spans="1:14" hidden="1" x14ac:dyDescent="0.3">
      <c r="A11465">
        <v>113247</v>
      </c>
      <c r="B11465" s="1" t="s">
        <v>745</v>
      </c>
      <c r="C11465">
        <v>1995</v>
      </c>
      <c r="D11465" s="1" t="s">
        <v>98</v>
      </c>
      <c r="E11465">
        <v>98</v>
      </c>
      <c r="F11465" s="3">
        <v>280859</v>
      </c>
      <c r="G11465" s="1" t="s">
        <v>841</v>
      </c>
      <c r="H11465">
        <v>440913</v>
      </c>
      <c r="I11465" s="1" t="s">
        <v>1130</v>
      </c>
      <c r="J11465">
        <v>440913</v>
      </c>
      <c r="K11465" s="1" t="s">
        <v>1130</v>
      </c>
      <c r="L11465">
        <v>1993</v>
      </c>
      <c r="M11465" s="1" t="s">
        <v>1981</v>
      </c>
      <c r="N11465" s="1" t="str">
        <f t="shared" si="179"/>
        <v>1990-1999</v>
      </c>
    </row>
    <row r="11466" spans="1:14" hidden="1" x14ac:dyDescent="0.3">
      <c r="A11466">
        <v>113247</v>
      </c>
      <c r="B11466" s="1" t="s">
        <v>745</v>
      </c>
      <c r="C11466">
        <v>1995</v>
      </c>
      <c r="D11466" s="1" t="s">
        <v>98</v>
      </c>
      <c r="E11466">
        <v>98</v>
      </c>
      <c r="F11466" s="3">
        <v>280859</v>
      </c>
      <c r="G11466" s="1" t="s">
        <v>841</v>
      </c>
      <c r="H11466">
        <v>440913</v>
      </c>
      <c r="I11466" s="1" t="s">
        <v>1130</v>
      </c>
      <c r="J11466">
        <v>440913</v>
      </c>
      <c r="K11466" s="1" t="s">
        <v>1130</v>
      </c>
      <c r="L11466">
        <v>468003</v>
      </c>
      <c r="M11466" s="1" t="s">
        <v>1982</v>
      </c>
      <c r="N11466" s="1" t="str">
        <f t="shared" si="179"/>
        <v>1990-1999</v>
      </c>
    </row>
    <row r="11467" spans="1:14" hidden="1" x14ac:dyDescent="0.3">
      <c r="A11467">
        <v>113247</v>
      </c>
      <c r="B11467" s="1" t="s">
        <v>745</v>
      </c>
      <c r="C11467">
        <v>1995</v>
      </c>
      <c r="D11467" s="1" t="s">
        <v>98</v>
      </c>
      <c r="E11467">
        <v>98</v>
      </c>
      <c r="F11467" s="3">
        <v>280859</v>
      </c>
      <c r="G11467" s="1" t="s">
        <v>841</v>
      </c>
      <c r="H11467">
        <v>440913</v>
      </c>
      <c r="I11467" s="1" t="s">
        <v>1130</v>
      </c>
      <c r="J11467">
        <v>440913</v>
      </c>
      <c r="K11467" s="1" t="s">
        <v>1130</v>
      </c>
      <c r="L11467">
        <v>846548</v>
      </c>
      <c r="M11467" s="1" t="s">
        <v>1983</v>
      </c>
      <c r="N11467" s="1" t="str">
        <f t="shared" si="179"/>
        <v>1990-1999</v>
      </c>
    </row>
    <row r="11468" spans="1:14" hidden="1" x14ac:dyDescent="0.3">
      <c r="A11468">
        <v>113247</v>
      </c>
      <c r="B11468" s="1" t="s">
        <v>745</v>
      </c>
      <c r="C11468">
        <v>1995</v>
      </c>
      <c r="D11468" s="1" t="s">
        <v>98</v>
      </c>
      <c r="E11468">
        <v>98</v>
      </c>
      <c r="F11468" s="3">
        <v>280859</v>
      </c>
      <c r="G11468" s="1" t="s">
        <v>849</v>
      </c>
      <c r="H11468">
        <v>440913</v>
      </c>
      <c r="I11468" s="1" t="s">
        <v>1130</v>
      </c>
      <c r="J11468">
        <v>440913</v>
      </c>
      <c r="K11468" s="1" t="s">
        <v>1130</v>
      </c>
      <c r="L11468">
        <v>1993</v>
      </c>
      <c r="M11468" s="1" t="s">
        <v>1981</v>
      </c>
      <c r="N11468" s="1" t="str">
        <f t="shared" si="179"/>
        <v>1990-1999</v>
      </c>
    </row>
    <row r="11469" spans="1:14" hidden="1" x14ac:dyDescent="0.3">
      <c r="A11469">
        <v>113247</v>
      </c>
      <c r="B11469" s="1" t="s">
        <v>745</v>
      </c>
      <c r="C11469">
        <v>1995</v>
      </c>
      <c r="D11469" s="1" t="s">
        <v>98</v>
      </c>
      <c r="E11469">
        <v>98</v>
      </c>
      <c r="F11469" s="3">
        <v>280859</v>
      </c>
      <c r="G11469" s="1" t="s">
        <v>849</v>
      </c>
      <c r="H11469">
        <v>440913</v>
      </c>
      <c r="I11469" s="1" t="s">
        <v>1130</v>
      </c>
      <c r="J11469">
        <v>440913</v>
      </c>
      <c r="K11469" s="1" t="s">
        <v>1130</v>
      </c>
      <c r="L11469">
        <v>468003</v>
      </c>
      <c r="M11469" s="1" t="s">
        <v>1982</v>
      </c>
      <c r="N11469" s="1" t="str">
        <f t="shared" si="179"/>
        <v>1990-1999</v>
      </c>
    </row>
    <row r="11470" spans="1:14" hidden="1" x14ac:dyDescent="0.3">
      <c r="A11470">
        <v>113247</v>
      </c>
      <c r="B11470" s="1" t="s">
        <v>745</v>
      </c>
      <c r="C11470">
        <v>1995</v>
      </c>
      <c r="D11470" s="1" t="s">
        <v>98</v>
      </c>
      <c r="E11470">
        <v>98</v>
      </c>
      <c r="F11470" s="3">
        <v>280859</v>
      </c>
      <c r="G11470" s="1" t="s">
        <v>849</v>
      </c>
      <c r="H11470">
        <v>440913</v>
      </c>
      <c r="I11470" s="1" t="s">
        <v>1130</v>
      </c>
      <c r="J11470">
        <v>440913</v>
      </c>
      <c r="K11470" s="1" t="s">
        <v>1130</v>
      </c>
      <c r="L11470">
        <v>846548</v>
      </c>
      <c r="M11470" s="1" t="s">
        <v>1983</v>
      </c>
      <c r="N11470" s="1" t="str">
        <f t="shared" si="179"/>
        <v>1990-1999</v>
      </c>
    </row>
    <row r="11471" spans="1:14" hidden="1" x14ac:dyDescent="0.3">
      <c r="A11471">
        <v>113247</v>
      </c>
      <c r="B11471" s="1" t="s">
        <v>745</v>
      </c>
      <c r="C11471">
        <v>1995</v>
      </c>
      <c r="D11471" s="1" t="s">
        <v>98</v>
      </c>
      <c r="E11471">
        <v>98</v>
      </c>
      <c r="F11471" s="3">
        <v>280859</v>
      </c>
      <c r="G11471" s="1" t="s">
        <v>843</v>
      </c>
      <c r="H11471">
        <v>440913</v>
      </c>
      <c r="I11471" s="1" t="s">
        <v>1130</v>
      </c>
      <c r="J11471">
        <v>440913</v>
      </c>
      <c r="K11471" s="1" t="s">
        <v>1130</v>
      </c>
      <c r="L11471">
        <v>1993</v>
      </c>
      <c r="M11471" s="1" t="s">
        <v>1981</v>
      </c>
      <c r="N11471" s="1" t="str">
        <f t="shared" si="179"/>
        <v>1990-1999</v>
      </c>
    </row>
    <row r="11472" spans="1:14" hidden="1" x14ac:dyDescent="0.3">
      <c r="A11472">
        <v>113247</v>
      </c>
      <c r="B11472" s="1" t="s">
        <v>745</v>
      </c>
      <c r="C11472">
        <v>1995</v>
      </c>
      <c r="D11472" s="1" t="s">
        <v>98</v>
      </c>
      <c r="E11472">
        <v>98</v>
      </c>
      <c r="F11472" s="3">
        <v>280859</v>
      </c>
      <c r="G11472" s="1" t="s">
        <v>843</v>
      </c>
      <c r="H11472">
        <v>440913</v>
      </c>
      <c r="I11472" s="1" t="s">
        <v>1130</v>
      </c>
      <c r="J11472">
        <v>440913</v>
      </c>
      <c r="K11472" s="1" t="s">
        <v>1130</v>
      </c>
      <c r="L11472">
        <v>468003</v>
      </c>
      <c r="M11472" s="1" t="s">
        <v>1982</v>
      </c>
      <c r="N11472" s="1" t="str">
        <f t="shared" si="179"/>
        <v>1990-1999</v>
      </c>
    </row>
    <row r="11473" spans="1:14" hidden="1" x14ac:dyDescent="0.3">
      <c r="A11473">
        <v>113247</v>
      </c>
      <c r="B11473" s="1" t="s">
        <v>745</v>
      </c>
      <c r="C11473">
        <v>1995</v>
      </c>
      <c r="D11473" s="1" t="s">
        <v>98</v>
      </c>
      <c r="E11473">
        <v>98</v>
      </c>
      <c r="F11473" s="3">
        <v>280859</v>
      </c>
      <c r="G11473" s="1" t="s">
        <v>843</v>
      </c>
      <c r="H11473">
        <v>440913</v>
      </c>
      <c r="I11473" s="1" t="s">
        <v>1130</v>
      </c>
      <c r="J11473">
        <v>440913</v>
      </c>
      <c r="K11473" s="1" t="s">
        <v>1130</v>
      </c>
      <c r="L11473">
        <v>846548</v>
      </c>
      <c r="M11473" s="1" t="s">
        <v>1983</v>
      </c>
      <c r="N11473" s="1" t="str">
        <f t="shared" si="179"/>
        <v>1990-1999</v>
      </c>
    </row>
    <row r="11474" spans="1:14" hidden="1" x14ac:dyDescent="0.3">
      <c r="A11474">
        <v>113247</v>
      </c>
      <c r="B11474" s="1" t="s">
        <v>745</v>
      </c>
      <c r="C11474">
        <v>1995</v>
      </c>
      <c r="D11474" s="1" t="s">
        <v>98</v>
      </c>
      <c r="E11474">
        <v>98</v>
      </c>
      <c r="F11474" s="3">
        <v>280859</v>
      </c>
      <c r="G11474" s="1" t="s">
        <v>840</v>
      </c>
      <c r="H11474">
        <v>440913</v>
      </c>
      <c r="I11474" s="1" t="s">
        <v>1130</v>
      </c>
      <c r="J11474">
        <v>440913</v>
      </c>
      <c r="K11474" s="1" t="s">
        <v>1130</v>
      </c>
      <c r="L11474">
        <v>1993</v>
      </c>
      <c r="M11474" s="1" t="s">
        <v>1981</v>
      </c>
      <c r="N11474" s="1" t="str">
        <f t="shared" si="179"/>
        <v>1990-1999</v>
      </c>
    </row>
    <row r="11475" spans="1:14" hidden="1" x14ac:dyDescent="0.3">
      <c r="A11475">
        <v>113247</v>
      </c>
      <c r="B11475" s="1" t="s">
        <v>745</v>
      </c>
      <c r="C11475">
        <v>1995</v>
      </c>
      <c r="D11475" s="1" t="s">
        <v>98</v>
      </c>
      <c r="E11475">
        <v>98</v>
      </c>
      <c r="F11475" s="3">
        <v>280859</v>
      </c>
      <c r="G11475" s="1" t="s">
        <v>840</v>
      </c>
      <c r="H11475">
        <v>440913</v>
      </c>
      <c r="I11475" s="1" t="s">
        <v>1130</v>
      </c>
      <c r="J11475">
        <v>440913</v>
      </c>
      <c r="K11475" s="1" t="s">
        <v>1130</v>
      </c>
      <c r="L11475">
        <v>468003</v>
      </c>
      <c r="M11475" s="1" t="s">
        <v>1982</v>
      </c>
      <c r="N11475" s="1" t="str">
        <f t="shared" si="179"/>
        <v>1990-1999</v>
      </c>
    </row>
    <row r="11476" spans="1:14" hidden="1" x14ac:dyDescent="0.3">
      <c r="A11476">
        <v>113247</v>
      </c>
      <c r="B11476" s="1" t="s">
        <v>745</v>
      </c>
      <c r="C11476">
        <v>1995</v>
      </c>
      <c r="D11476" s="1" t="s">
        <v>98</v>
      </c>
      <c r="E11476">
        <v>98</v>
      </c>
      <c r="F11476" s="3">
        <v>280859</v>
      </c>
      <c r="G11476" s="1" t="s">
        <v>840</v>
      </c>
      <c r="H11476">
        <v>440913</v>
      </c>
      <c r="I11476" s="1" t="s">
        <v>1130</v>
      </c>
      <c r="J11476">
        <v>440913</v>
      </c>
      <c r="K11476" s="1" t="s">
        <v>1130</v>
      </c>
      <c r="L11476">
        <v>846548</v>
      </c>
      <c r="M11476" s="1" t="s">
        <v>1983</v>
      </c>
      <c r="N11476" s="1" t="str">
        <f t="shared" si="179"/>
        <v>1990-1999</v>
      </c>
    </row>
    <row r="11477" spans="1:14" hidden="1" x14ac:dyDescent="0.3">
      <c r="A11477">
        <v>57115</v>
      </c>
      <c r="B11477" s="1" t="s">
        <v>558</v>
      </c>
      <c r="C11477">
        <v>1963</v>
      </c>
      <c r="D11477" s="1" t="s">
        <v>27</v>
      </c>
      <c r="E11477">
        <v>172</v>
      </c>
      <c r="F11477" s="3">
        <v>232707</v>
      </c>
      <c r="G11477" s="1" t="s">
        <v>837</v>
      </c>
      <c r="H11477">
        <v>836328</v>
      </c>
      <c r="I11477" s="1" t="s">
        <v>1088</v>
      </c>
      <c r="J11477">
        <v>108595</v>
      </c>
      <c r="K11477" s="1" t="s">
        <v>1357</v>
      </c>
      <c r="L11477">
        <v>537</v>
      </c>
      <c r="M11477" s="1" t="s">
        <v>1107</v>
      </c>
      <c r="N11477" s="1" t="str">
        <f t="shared" si="179"/>
        <v>1960-1969</v>
      </c>
    </row>
    <row r="11478" spans="1:14" hidden="1" x14ac:dyDescent="0.3">
      <c r="A11478">
        <v>57115</v>
      </c>
      <c r="B11478" s="1" t="s">
        <v>558</v>
      </c>
      <c r="C11478">
        <v>1963</v>
      </c>
      <c r="D11478" s="1" t="s">
        <v>27</v>
      </c>
      <c r="E11478">
        <v>172</v>
      </c>
      <c r="F11478" s="3">
        <v>232707</v>
      </c>
      <c r="G11478" s="1" t="s">
        <v>837</v>
      </c>
      <c r="H11478">
        <v>836328</v>
      </c>
      <c r="I11478" s="1" t="s">
        <v>1088</v>
      </c>
      <c r="J11478">
        <v>108595</v>
      </c>
      <c r="K11478" s="1" t="s">
        <v>1357</v>
      </c>
      <c r="L11478">
        <v>1258</v>
      </c>
      <c r="M11478" s="1" t="s">
        <v>1857</v>
      </c>
      <c r="N11478" s="1" t="str">
        <f t="shared" si="179"/>
        <v>1960-1969</v>
      </c>
    </row>
    <row r="11479" spans="1:14" hidden="1" x14ac:dyDescent="0.3">
      <c r="A11479">
        <v>57115</v>
      </c>
      <c r="B11479" s="1" t="s">
        <v>558</v>
      </c>
      <c r="C11479">
        <v>1963</v>
      </c>
      <c r="D11479" s="1" t="s">
        <v>27</v>
      </c>
      <c r="E11479">
        <v>172</v>
      </c>
      <c r="F11479" s="3">
        <v>232707</v>
      </c>
      <c r="G11479" s="1" t="s">
        <v>837</v>
      </c>
      <c r="H11479">
        <v>836328</v>
      </c>
      <c r="I11479" s="1" t="s">
        <v>1088</v>
      </c>
      <c r="J11479">
        <v>108595</v>
      </c>
      <c r="K11479" s="1" t="s">
        <v>1357</v>
      </c>
      <c r="L11479">
        <v>277</v>
      </c>
      <c r="M11479" s="1" t="s">
        <v>1858</v>
      </c>
      <c r="N11479" s="1" t="str">
        <f t="shared" si="179"/>
        <v>1960-1969</v>
      </c>
    </row>
    <row r="11480" spans="1:14" hidden="1" x14ac:dyDescent="0.3">
      <c r="A11480">
        <v>57115</v>
      </c>
      <c r="B11480" s="1" t="s">
        <v>558</v>
      </c>
      <c r="C11480">
        <v>1963</v>
      </c>
      <c r="D11480" s="1" t="s">
        <v>27</v>
      </c>
      <c r="E11480">
        <v>172</v>
      </c>
      <c r="F11480" s="3">
        <v>232707</v>
      </c>
      <c r="G11480" s="1" t="s">
        <v>837</v>
      </c>
      <c r="H11480">
        <v>836328</v>
      </c>
      <c r="I11480" s="1" t="s">
        <v>1088</v>
      </c>
      <c r="J11480">
        <v>165412</v>
      </c>
      <c r="K11480" s="1" t="s">
        <v>1358</v>
      </c>
      <c r="L11480">
        <v>537</v>
      </c>
      <c r="M11480" s="1" t="s">
        <v>1107</v>
      </c>
      <c r="N11480" s="1" t="str">
        <f t="shared" si="179"/>
        <v>1960-1969</v>
      </c>
    </row>
    <row r="11481" spans="1:14" hidden="1" x14ac:dyDescent="0.3">
      <c r="A11481">
        <v>57115</v>
      </c>
      <c r="B11481" s="1" t="s">
        <v>558</v>
      </c>
      <c r="C11481">
        <v>1963</v>
      </c>
      <c r="D11481" s="1" t="s">
        <v>27</v>
      </c>
      <c r="E11481">
        <v>172</v>
      </c>
      <c r="F11481" s="3">
        <v>232707</v>
      </c>
      <c r="G11481" s="1" t="s">
        <v>837</v>
      </c>
      <c r="H11481">
        <v>836328</v>
      </c>
      <c r="I11481" s="1" t="s">
        <v>1088</v>
      </c>
      <c r="J11481">
        <v>165412</v>
      </c>
      <c r="K11481" s="1" t="s">
        <v>1358</v>
      </c>
      <c r="L11481">
        <v>1258</v>
      </c>
      <c r="M11481" s="1" t="s">
        <v>1857</v>
      </c>
      <c r="N11481" s="1" t="str">
        <f t="shared" si="179"/>
        <v>1960-1969</v>
      </c>
    </row>
    <row r="11482" spans="1:14" hidden="1" x14ac:dyDescent="0.3">
      <c r="A11482">
        <v>57115</v>
      </c>
      <c r="B11482" s="1" t="s">
        <v>558</v>
      </c>
      <c r="C11482">
        <v>1963</v>
      </c>
      <c r="D11482" s="1" t="s">
        <v>27</v>
      </c>
      <c r="E11482">
        <v>172</v>
      </c>
      <c r="F11482" s="3">
        <v>232707</v>
      </c>
      <c r="G11482" s="1" t="s">
        <v>837</v>
      </c>
      <c r="H11482">
        <v>836328</v>
      </c>
      <c r="I11482" s="1" t="s">
        <v>1088</v>
      </c>
      <c r="J11482">
        <v>165412</v>
      </c>
      <c r="K11482" s="1" t="s">
        <v>1358</v>
      </c>
      <c r="L11482">
        <v>277</v>
      </c>
      <c r="M11482" s="1" t="s">
        <v>1858</v>
      </c>
      <c r="N11482" s="1" t="str">
        <f t="shared" si="179"/>
        <v>1960-1969</v>
      </c>
    </row>
    <row r="11483" spans="1:14" hidden="1" x14ac:dyDescent="0.3">
      <c r="A11483">
        <v>57115</v>
      </c>
      <c r="B11483" s="1" t="s">
        <v>558</v>
      </c>
      <c r="C11483">
        <v>1963</v>
      </c>
      <c r="D11483" s="1" t="s">
        <v>27</v>
      </c>
      <c r="E11483">
        <v>172</v>
      </c>
      <c r="F11483" s="3">
        <v>232707</v>
      </c>
      <c r="G11483" s="1" t="s">
        <v>837</v>
      </c>
      <c r="H11483">
        <v>836328</v>
      </c>
      <c r="I11483" s="1" t="s">
        <v>1088</v>
      </c>
      <c r="J11483">
        <v>122446</v>
      </c>
      <c r="K11483" s="1" t="s">
        <v>1359</v>
      </c>
      <c r="L11483">
        <v>537</v>
      </c>
      <c r="M11483" s="1" t="s">
        <v>1107</v>
      </c>
      <c r="N11483" s="1" t="str">
        <f t="shared" si="179"/>
        <v>1960-1969</v>
      </c>
    </row>
    <row r="11484" spans="1:14" hidden="1" x14ac:dyDescent="0.3">
      <c r="A11484">
        <v>57115</v>
      </c>
      <c r="B11484" s="1" t="s">
        <v>558</v>
      </c>
      <c r="C11484">
        <v>1963</v>
      </c>
      <c r="D11484" s="1" t="s">
        <v>27</v>
      </c>
      <c r="E11484">
        <v>172</v>
      </c>
      <c r="F11484" s="3">
        <v>232707</v>
      </c>
      <c r="G11484" s="1" t="s">
        <v>837</v>
      </c>
      <c r="H11484">
        <v>836328</v>
      </c>
      <c r="I11484" s="1" t="s">
        <v>1088</v>
      </c>
      <c r="J11484">
        <v>122446</v>
      </c>
      <c r="K11484" s="1" t="s">
        <v>1359</v>
      </c>
      <c r="L11484">
        <v>1258</v>
      </c>
      <c r="M11484" s="1" t="s">
        <v>1857</v>
      </c>
      <c r="N11484" s="1" t="str">
        <f t="shared" si="179"/>
        <v>1960-1969</v>
      </c>
    </row>
    <row r="11485" spans="1:14" hidden="1" x14ac:dyDescent="0.3">
      <c r="A11485">
        <v>57115</v>
      </c>
      <c r="B11485" s="1" t="s">
        <v>558</v>
      </c>
      <c r="C11485">
        <v>1963</v>
      </c>
      <c r="D11485" s="1" t="s">
        <v>27</v>
      </c>
      <c r="E11485">
        <v>172</v>
      </c>
      <c r="F11485" s="3">
        <v>232707</v>
      </c>
      <c r="G11485" s="1" t="s">
        <v>837</v>
      </c>
      <c r="H11485">
        <v>836328</v>
      </c>
      <c r="I11485" s="1" t="s">
        <v>1088</v>
      </c>
      <c r="J11485">
        <v>122446</v>
      </c>
      <c r="K11485" s="1" t="s">
        <v>1359</v>
      </c>
      <c r="L11485">
        <v>277</v>
      </c>
      <c r="M11485" s="1" t="s">
        <v>1858</v>
      </c>
      <c r="N11485" s="1" t="str">
        <f t="shared" si="179"/>
        <v>1960-1969</v>
      </c>
    </row>
    <row r="11486" spans="1:14" hidden="1" x14ac:dyDescent="0.3">
      <c r="A11486">
        <v>57115</v>
      </c>
      <c r="B11486" s="1" t="s">
        <v>558</v>
      </c>
      <c r="C11486">
        <v>1963</v>
      </c>
      <c r="D11486" s="1" t="s">
        <v>27</v>
      </c>
      <c r="E11486">
        <v>172</v>
      </c>
      <c r="F11486" s="3">
        <v>232707</v>
      </c>
      <c r="G11486" s="1" t="s">
        <v>838</v>
      </c>
      <c r="H11486">
        <v>836328</v>
      </c>
      <c r="I11486" s="1" t="s">
        <v>1088</v>
      </c>
      <c r="J11486">
        <v>108595</v>
      </c>
      <c r="K11486" s="1" t="s">
        <v>1357</v>
      </c>
      <c r="L11486">
        <v>537</v>
      </c>
      <c r="M11486" s="1" t="s">
        <v>1107</v>
      </c>
      <c r="N11486" s="1" t="str">
        <f t="shared" si="179"/>
        <v>1960-1969</v>
      </c>
    </row>
    <row r="11487" spans="1:14" hidden="1" x14ac:dyDescent="0.3">
      <c r="A11487">
        <v>57115</v>
      </c>
      <c r="B11487" s="1" t="s">
        <v>558</v>
      </c>
      <c r="C11487">
        <v>1963</v>
      </c>
      <c r="D11487" s="1" t="s">
        <v>27</v>
      </c>
      <c r="E11487">
        <v>172</v>
      </c>
      <c r="F11487" s="3">
        <v>232707</v>
      </c>
      <c r="G11487" s="1" t="s">
        <v>838</v>
      </c>
      <c r="H11487">
        <v>836328</v>
      </c>
      <c r="I11487" s="1" t="s">
        <v>1088</v>
      </c>
      <c r="J11487">
        <v>108595</v>
      </c>
      <c r="K11487" s="1" t="s">
        <v>1357</v>
      </c>
      <c r="L11487">
        <v>1258</v>
      </c>
      <c r="M11487" s="1" t="s">
        <v>1857</v>
      </c>
      <c r="N11487" s="1" t="str">
        <f t="shared" si="179"/>
        <v>1960-1969</v>
      </c>
    </row>
    <row r="11488" spans="1:14" hidden="1" x14ac:dyDescent="0.3">
      <c r="A11488">
        <v>57115</v>
      </c>
      <c r="B11488" s="1" t="s">
        <v>558</v>
      </c>
      <c r="C11488">
        <v>1963</v>
      </c>
      <c r="D11488" s="1" t="s">
        <v>27</v>
      </c>
      <c r="E11488">
        <v>172</v>
      </c>
      <c r="F11488" s="3">
        <v>232707</v>
      </c>
      <c r="G11488" s="1" t="s">
        <v>838</v>
      </c>
      <c r="H11488">
        <v>836328</v>
      </c>
      <c r="I11488" s="1" t="s">
        <v>1088</v>
      </c>
      <c r="J11488">
        <v>108595</v>
      </c>
      <c r="K11488" s="1" t="s">
        <v>1357</v>
      </c>
      <c r="L11488">
        <v>277</v>
      </c>
      <c r="M11488" s="1" t="s">
        <v>1858</v>
      </c>
      <c r="N11488" s="1" t="str">
        <f t="shared" si="179"/>
        <v>1960-1969</v>
      </c>
    </row>
    <row r="11489" spans="1:14" hidden="1" x14ac:dyDescent="0.3">
      <c r="A11489">
        <v>57115</v>
      </c>
      <c r="B11489" s="1" t="s">
        <v>558</v>
      </c>
      <c r="C11489">
        <v>1963</v>
      </c>
      <c r="D11489" s="1" t="s">
        <v>27</v>
      </c>
      <c r="E11489">
        <v>172</v>
      </c>
      <c r="F11489" s="3">
        <v>232707</v>
      </c>
      <c r="G11489" s="1" t="s">
        <v>838</v>
      </c>
      <c r="H11489">
        <v>836328</v>
      </c>
      <c r="I11489" s="1" t="s">
        <v>1088</v>
      </c>
      <c r="J11489">
        <v>165412</v>
      </c>
      <c r="K11489" s="1" t="s">
        <v>1358</v>
      </c>
      <c r="L11489">
        <v>537</v>
      </c>
      <c r="M11489" s="1" t="s">
        <v>1107</v>
      </c>
      <c r="N11489" s="1" t="str">
        <f t="shared" si="179"/>
        <v>1960-1969</v>
      </c>
    </row>
    <row r="11490" spans="1:14" hidden="1" x14ac:dyDescent="0.3">
      <c r="A11490">
        <v>57115</v>
      </c>
      <c r="B11490" s="1" t="s">
        <v>558</v>
      </c>
      <c r="C11490">
        <v>1963</v>
      </c>
      <c r="D11490" s="1" t="s">
        <v>27</v>
      </c>
      <c r="E11490">
        <v>172</v>
      </c>
      <c r="F11490" s="3">
        <v>232707</v>
      </c>
      <c r="G11490" s="1" t="s">
        <v>838</v>
      </c>
      <c r="H11490">
        <v>836328</v>
      </c>
      <c r="I11490" s="1" t="s">
        <v>1088</v>
      </c>
      <c r="J11490">
        <v>165412</v>
      </c>
      <c r="K11490" s="1" t="s">
        <v>1358</v>
      </c>
      <c r="L11490">
        <v>1258</v>
      </c>
      <c r="M11490" s="1" t="s">
        <v>1857</v>
      </c>
      <c r="N11490" s="1" t="str">
        <f t="shared" si="179"/>
        <v>1960-1969</v>
      </c>
    </row>
    <row r="11491" spans="1:14" hidden="1" x14ac:dyDescent="0.3">
      <c r="A11491">
        <v>57115</v>
      </c>
      <c r="B11491" s="1" t="s">
        <v>558</v>
      </c>
      <c r="C11491">
        <v>1963</v>
      </c>
      <c r="D11491" s="1" t="s">
        <v>27</v>
      </c>
      <c r="E11491">
        <v>172</v>
      </c>
      <c r="F11491" s="3">
        <v>232707</v>
      </c>
      <c r="G11491" s="1" t="s">
        <v>838</v>
      </c>
      <c r="H11491">
        <v>836328</v>
      </c>
      <c r="I11491" s="1" t="s">
        <v>1088</v>
      </c>
      <c r="J11491">
        <v>165412</v>
      </c>
      <c r="K11491" s="1" t="s">
        <v>1358</v>
      </c>
      <c r="L11491">
        <v>277</v>
      </c>
      <c r="M11491" s="1" t="s">
        <v>1858</v>
      </c>
      <c r="N11491" s="1" t="str">
        <f t="shared" si="179"/>
        <v>1960-1969</v>
      </c>
    </row>
    <row r="11492" spans="1:14" hidden="1" x14ac:dyDescent="0.3">
      <c r="A11492">
        <v>57115</v>
      </c>
      <c r="B11492" s="1" t="s">
        <v>558</v>
      </c>
      <c r="C11492">
        <v>1963</v>
      </c>
      <c r="D11492" s="1" t="s">
        <v>27</v>
      </c>
      <c r="E11492">
        <v>172</v>
      </c>
      <c r="F11492" s="3">
        <v>232707</v>
      </c>
      <c r="G11492" s="1" t="s">
        <v>838</v>
      </c>
      <c r="H11492">
        <v>836328</v>
      </c>
      <c r="I11492" s="1" t="s">
        <v>1088</v>
      </c>
      <c r="J11492">
        <v>122446</v>
      </c>
      <c r="K11492" s="1" t="s">
        <v>1359</v>
      </c>
      <c r="L11492">
        <v>537</v>
      </c>
      <c r="M11492" s="1" t="s">
        <v>1107</v>
      </c>
      <c r="N11492" s="1" t="str">
        <f t="shared" si="179"/>
        <v>1960-1969</v>
      </c>
    </row>
    <row r="11493" spans="1:14" hidden="1" x14ac:dyDescent="0.3">
      <c r="A11493">
        <v>57115</v>
      </c>
      <c r="B11493" s="1" t="s">
        <v>558</v>
      </c>
      <c r="C11493">
        <v>1963</v>
      </c>
      <c r="D11493" s="1" t="s">
        <v>27</v>
      </c>
      <c r="E11493">
        <v>172</v>
      </c>
      <c r="F11493" s="3">
        <v>232707</v>
      </c>
      <c r="G11493" s="1" t="s">
        <v>838</v>
      </c>
      <c r="H11493">
        <v>836328</v>
      </c>
      <c r="I11493" s="1" t="s">
        <v>1088</v>
      </c>
      <c r="J11493">
        <v>122446</v>
      </c>
      <c r="K11493" s="1" t="s">
        <v>1359</v>
      </c>
      <c r="L11493">
        <v>1258</v>
      </c>
      <c r="M11493" s="1" t="s">
        <v>1857</v>
      </c>
      <c r="N11493" s="1" t="str">
        <f t="shared" si="179"/>
        <v>1960-1969</v>
      </c>
    </row>
    <row r="11494" spans="1:14" hidden="1" x14ac:dyDescent="0.3">
      <c r="A11494">
        <v>57115</v>
      </c>
      <c r="B11494" s="1" t="s">
        <v>558</v>
      </c>
      <c r="C11494">
        <v>1963</v>
      </c>
      <c r="D11494" s="1" t="s">
        <v>27</v>
      </c>
      <c r="E11494">
        <v>172</v>
      </c>
      <c r="F11494" s="3">
        <v>232707</v>
      </c>
      <c r="G11494" s="1" t="s">
        <v>838</v>
      </c>
      <c r="H11494">
        <v>836328</v>
      </c>
      <c r="I11494" s="1" t="s">
        <v>1088</v>
      </c>
      <c r="J11494">
        <v>122446</v>
      </c>
      <c r="K11494" s="1" t="s">
        <v>1359</v>
      </c>
      <c r="L11494">
        <v>277</v>
      </c>
      <c r="M11494" s="1" t="s">
        <v>1858</v>
      </c>
      <c r="N11494" s="1" t="str">
        <f t="shared" si="179"/>
        <v>1960-1969</v>
      </c>
    </row>
    <row r="11495" spans="1:14" hidden="1" x14ac:dyDescent="0.3">
      <c r="A11495">
        <v>57115</v>
      </c>
      <c r="B11495" s="1" t="s">
        <v>558</v>
      </c>
      <c r="C11495">
        <v>1963</v>
      </c>
      <c r="D11495" s="1" t="s">
        <v>27</v>
      </c>
      <c r="E11495">
        <v>172</v>
      </c>
      <c r="F11495" s="3">
        <v>232707</v>
      </c>
      <c r="G11495" s="1" t="s">
        <v>839</v>
      </c>
      <c r="H11495">
        <v>836328</v>
      </c>
      <c r="I11495" s="1" t="s">
        <v>1088</v>
      </c>
      <c r="J11495">
        <v>108595</v>
      </c>
      <c r="K11495" s="1" t="s">
        <v>1357</v>
      </c>
      <c r="L11495">
        <v>537</v>
      </c>
      <c r="M11495" s="1" t="s">
        <v>1107</v>
      </c>
      <c r="N11495" s="1" t="str">
        <f t="shared" si="179"/>
        <v>1960-1969</v>
      </c>
    </row>
    <row r="11496" spans="1:14" hidden="1" x14ac:dyDescent="0.3">
      <c r="A11496">
        <v>57115</v>
      </c>
      <c r="B11496" s="1" t="s">
        <v>558</v>
      </c>
      <c r="C11496">
        <v>1963</v>
      </c>
      <c r="D11496" s="1" t="s">
        <v>27</v>
      </c>
      <c r="E11496">
        <v>172</v>
      </c>
      <c r="F11496" s="3">
        <v>232707</v>
      </c>
      <c r="G11496" s="1" t="s">
        <v>839</v>
      </c>
      <c r="H11496">
        <v>836328</v>
      </c>
      <c r="I11496" s="1" t="s">
        <v>1088</v>
      </c>
      <c r="J11496">
        <v>108595</v>
      </c>
      <c r="K11496" s="1" t="s">
        <v>1357</v>
      </c>
      <c r="L11496">
        <v>1258</v>
      </c>
      <c r="M11496" s="1" t="s">
        <v>1857</v>
      </c>
      <c r="N11496" s="1" t="str">
        <f t="shared" si="179"/>
        <v>1960-1969</v>
      </c>
    </row>
    <row r="11497" spans="1:14" hidden="1" x14ac:dyDescent="0.3">
      <c r="A11497">
        <v>57115</v>
      </c>
      <c r="B11497" s="1" t="s">
        <v>558</v>
      </c>
      <c r="C11497">
        <v>1963</v>
      </c>
      <c r="D11497" s="1" t="s">
        <v>27</v>
      </c>
      <c r="E11497">
        <v>172</v>
      </c>
      <c r="F11497" s="3">
        <v>232707</v>
      </c>
      <c r="G11497" s="1" t="s">
        <v>839</v>
      </c>
      <c r="H11497">
        <v>836328</v>
      </c>
      <c r="I11497" s="1" t="s">
        <v>1088</v>
      </c>
      <c r="J11497">
        <v>108595</v>
      </c>
      <c r="K11497" s="1" t="s">
        <v>1357</v>
      </c>
      <c r="L11497">
        <v>277</v>
      </c>
      <c r="M11497" s="1" t="s">
        <v>1858</v>
      </c>
      <c r="N11497" s="1" t="str">
        <f t="shared" si="179"/>
        <v>1960-1969</v>
      </c>
    </row>
    <row r="11498" spans="1:14" hidden="1" x14ac:dyDescent="0.3">
      <c r="A11498">
        <v>57115</v>
      </c>
      <c r="B11498" s="1" t="s">
        <v>558</v>
      </c>
      <c r="C11498">
        <v>1963</v>
      </c>
      <c r="D11498" s="1" t="s">
        <v>27</v>
      </c>
      <c r="E11498">
        <v>172</v>
      </c>
      <c r="F11498" s="3">
        <v>232707</v>
      </c>
      <c r="G11498" s="1" t="s">
        <v>839</v>
      </c>
      <c r="H11498">
        <v>836328</v>
      </c>
      <c r="I11498" s="1" t="s">
        <v>1088</v>
      </c>
      <c r="J11498">
        <v>165412</v>
      </c>
      <c r="K11498" s="1" t="s">
        <v>1358</v>
      </c>
      <c r="L11498">
        <v>537</v>
      </c>
      <c r="M11498" s="1" t="s">
        <v>1107</v>
      </c>
      <c r="N11498" s="1" t="str">
        <f t="shared" si="179"/>
        <v>1960-1969</v>
      </c>
    </row>
    <row r="11499" spans="1:14" hidden="1" x14ac:dyDescent="0.3">
      <c r="A11499">
        <v>57115</v>
      </c>
      <c r="B11499" s="1" t="s">
        <v>558</v>
      </c>
      <c r="C11499">
        <v>1963</v>
      </c>
      <c r="D11499" s="1" t="s">
        <v>27</v>
      </c>
      <c r="E11499">
        <v>172</v>
      </c>
      <c r="F11499" s="3">
        <v>232707</v>
      </c>
      <c r="G11499" s="1" t="s">
        <v>839</v>
      </c>
      <c r="H11499">
        <v>836328</v>
      </c>
      <c r="I11499" s="1" t="s">
        <v>1088</v>
      </c>
      <c r="J11499">
        <v>165412</v>
      </c>
      <c r="K11499" s="1" t="s">
        <v>1358</v>
      </c>
      <c r="L11499">
        <v>1258</v>
      </c>
      <c r="M11499" s="1" t="s">
        <v>1857</v>
      </c>
      <c r="N11499" s="1" t="str">
        <f t="shared" si="179"/>
        <v>1960-1969</v>
      </c>
    </row>
    <row r="11500" spans="1:14" hidden="1" x14ac:dyDescent="0.3">
      <c r="A11500">
        <v>57115</v>
      </c>
      <c r="B11500" s="1" t="s">
        <v>558</v>
      </c>
      <c r="C11500">
        <v>1963</v>
      </c>
      <c r="D11500" s="1" t="s">
        <v>27</v>
      </c>
      <c r="E11500">
        <v>172</v>
      </c>
      <c r="F11500" s="3">
        <v>232707</v>
      </c>
      <c r="G11500" s="1" t="s">
        <v>839</v>
      </c>
      <c r="H11500">
        <v>836328</v>
      </c>
      <c r="I11500" s="1" t="s">
        <v>1088</v>
      </c>
      <c r="J11500">
        <v>165412</v>
      </c>
      <c r="K11500" s="1" t="s">
        <v>1358</v>
      </c>
      <c r="L11500">
        <v>277</v>
      </c>
      <c r="M11500" s="1" t="s">
        <v>1858</v>
      </c>
      <c r="N11500" s="1" t="str">
        <f t="shared" si="179"/>
        <v>1960-1969</v>
      </c>
    </row>
    <row r="11501" spans="1:14" hidden="1" x14ac:dyDescent="0.3">
      <c r="A11501">
        <v>57115</v>
      </c>
      <c r="B11501" s="1" t="s">
        <v>558</v>
      </c>
      <c r="C11501">
        <v>1963</v>
      </c>
      <c r="D11501" s="1" t="s">
        <v>27</v>
      </c>
      <c r="E11501">
        <v>172</v>
      </c>
      <c r="F11501" s="3">
        <v>232707</v>
      </c>
      <c r="G11501" s="1" t="s">
        <v>839</v>
      </c>
      <c r="H11501">
        <v>836328</v>
      </c>
      <c r="I11501" s="1" t="s">
        <v>1088</v>
      </c>
      <c r="J11501">
        <v>122446</v>
      </c>
      <c r="K11501" s="1" t="s">
        <v>1359</v>
      </c>
      <c r="L11501">
        <v>537</v>
      </c>
      <c r="M11501" s="1" t="s">
        <v>1107</v>
      </c>
      <c r="N11501" s="1" t="str">
        <f t="shared" si="179"/>
        <v>1960-1969</v>
      </c>
    </row>
    <row r="11502" spans="1:14" hidden="1" x14ac:dyDescent="0.3">
      <c r="A11502">
        <v>57115</v>
      </c>
      <c r="B11502" s="1" t="s">
        <v>558</v>
      </c>
      <c r="C11502">
        <v>1963</v>
      </c>
      <c r="D11502" s="1" t="s">
        <v>27</v>
      </c>
      <c r="E11502">
        <v>172</v>
      </c>
      <c r="F11502" s="3">
        <v>232707</v>
      </c>
      <c r="G11502" s="1" t="s">
        <v>839</v>
      </c>
      <c r="H11502">
        <v>836328</v>
      </c>
      <c r="I11502" s="1" t="s">
        <v>1088</v>
      </c>
      <c r="J11502">
        <v>122446</v>
      </c>
      <c r="K11502" s="1" t="s">
        <v>1359</v>
      </c>
      <c r="L11502">
        <v>1258</v>
      </c>
      <c r="M11502" s="1" t="s">
        <v>1857</v>
      </c>
      <c r="N11502" s="1" t="str">
        <f t="shared" si="179"/>
        <v>1960-1969</v>
      </c>
    </row>
    <row r="11503" spans="1:14" hidden="1" x14ac:dyDescent="0.3">
      <c r="A11503">
        <v>57115</v>
      </c>
      <c r="B11503" s="1" t="s">
        <v>558</v>
      </c>
      <c r="C11503">
        <v>1963</v>
      </c>
      <c r="D11503" s="1" t="s">
        <v>27</v>
      </c>
      <c r="E11503">
        <v>172</v>
      </c>
      <c r="F11503" s="3">
        <v>232707</v>
      </c>
      <c r="G11503" s="1" t="s">
        <v>839</v>
      </c>
      <c r="H11503">
        <v>836328</v>
      </c>
      <c r="I11503" s="1" t="s">
        <v>1088</v>
      </c>
      <c r="J11503">
        <v>122446</v>
      </c>
      <c r="K11503" s="1" t="s">
        <v>1359</v>
      </c>
      <c r="L11503">
        <v>277</v>
      </c>
      <c r="M11503" s="1" t="s">
        <v>1858</v>
      </c>
      <c r="N11503" s="1" t="str">
        <f t="shared" si="179"/>
        <v>1960-1969</v>
      </c>
    </row>
    <row r="11504" spans="1:14" hidden="1" x14ac:dyDescent="0.3">
      <c r="A11504">
        <v>57115</v>
      </c>
      <c r="B11504" s="1" t="s">
        <v>558</v>
      </c>
      <c r="C11504">
        <v>1963</v>
      </c>
      <c r="D11504" s="1" t="s">
        <v>27</v>
      </c>
      <c r="E11504">
        <v>172</v>
      </c>
      <c r="F11504" s="3">
        <v>232707</v>
      </c>
      <c r="G11504" s="1" t="s">
        <v>895</v>
      </c>
      <c r="H11504">
        <v>836328</v>
      </c>
      <c r="I11504" s="1" t="s">
        <v>1088</v>
      </c>
      <c r="J11504">
        <v>108595</v>
      </c>
      <c r="K11504" s="1" t="s">
        <v>1357</v>
      </c>
      <c r="L11504">
        <v>537</v>
      </c>
      <c r="M11504" s="1" t="s">
        <v>1107</v>
      </c>
      <c r="N11504" s="1" t="str">
        <f t="shared" si="179"/>
        <v>1960-1969</v>
      </c>
    </row>
    <row r="11505" spans="1:14" hidden="1" x14ac:dyDescent="0.3">
      <c r="A11505">
        <v>57115</v>
      </c>
      <c r="B11505" s="1" t="s">
        <v>558</v>
      </c>
      <c r="C11505">
        <v>1963</v>
      </c>
      <c r="D11505" s="1" t="s">
        <v>27</v>
      </c>
      <c r="E11505">
        <v>172</v>
      </c>
      <c r="F11505" s="3">
        <v>232707</v>
      </c>
      <c r="G11505" s="1" t="s">
        <v>895</v>
      </c>
      <c r="H11505">
        <v>836328</v>
      </c>
      <c r="I11505" s="1" t="s">
        <v>1088</v>
      </c>
      <c r="J11505">
        <v>108595</v>
      </c>
      <c r="K11505" s="1" t="s">
        <v>1357</v>
      </c>
      <c r="L11505">
        <v>1258</v>
      </c>
      <c r="M11505" s="1" t="s">
        <v>1857</v>
      </c>
      <c r="N11505" s="1" t="str">
        <f t="shared" si="179"/>
        <v>1960-1969</v>
      </c>
    </row>
    <row r="11506" spans="1:14" hidden="1" x14ac:dyDescent="0.3">
      <c r="A11506">
        <v>57115</v>
      </c>
      <c r="B11506" s="1" t="s">
        <v>558</v>
      </c>
      <c r="C11506">
        <v>1963</v>
      </c>
      <c r="D11506" s="1" t="s">
        <v>27</v>
      </c>
      <c r="E11506">
        <v>172</v>
      </c>
      <c r="F11506" s="3">
        <v>232707</v>
      </c>
      <c r="G11506" s="1" t="s">
        <v>895</v>
      </c>
      <c r="H11506">
        <v>836328</v>
      </c>
      <c r="I11506" s="1" t="s">
        <v>1088</v>
      </c>
      <c r="J11506">
        <v>108595</v>
      </c>
      <c r="K11506" s="1" t="s">
        <v>1357</v>
      </c>
      <c r="L11506">
        <v>277</v>
      </c>
      <c r="M11506" s="1" t="s">
        <v>1858</v>
      </c>
      <c r="N11506" s="1" t="str">
        <f t="shared" si="179"/>
        <v>1960-1969</v>
      </c>
    </row>
    <row r="11507" spans="1:14" hidden="1" x14ac:dyDescent="0.3">
      <c r="A11507">
        <v>57115</v>
      </c>
      <c r="B11507" s="1" t="s">
        <v>558</v>
      </c>
      <c r="C11507">
        <v>1963</v>
      </c>
      <c r="D11507" s="1" t="s">
        <v>27</v>
      </c>
      <c r="E11507">
        <v>172</v>
      </c>
      <c r="F11507" s="3">
        <v>232707</v>
      </c>
      <c r="G11507" s="1" t="s">
        <v>895</v>
      </c>
      <c r="H11507">
        <v>836328</v>
      </c>
      <c r="I11507" s="1" t="s">
        <v>1088</v>
      </c>
      <c r="J11507">
        <v>165412</v>
      </c>
      <c r="K11507" s="1" t="s">
        <v>1358</v>
      </c>
      <c r="L11507">
        <v>537</v>
      </c>
      <c r="M11507" s="1" t="s">
        <v>1107</v>
      </c>
      <c r="N11507" s="1" t="str">
        <f t="shared" si="179"/>
        <v>1960-1969</v>
      </c>
    </row>
    <row r="11508" spans="1:14" hidden="1" x14ac:dyDescent="0.3">
      <c r="A11508">
        <v>57115</v>
      </c>
      <c r="B11508" s="1" t="s">
        <v>558</v>
      </c>
      <c r="C11508">
        <v>1963</v>
      </c>
      <c r="D11508" s="1" t="s">
        <v>27</v>
      </c>
      <c r="E11508">
        <v>172</v>
      </c>
      <c r="F11508" s="3">
        <v>232707</v>
      </c>
      <c r="G11508" s="1" t="s">
        <v>895</v>
      </c>
      <c r="H11508">
        <v>836328</v>
      </c>
      <c r="I11508" s="1" t="s">
        <v>1088</v>
      </c>
      <c r="J11508">
        <v>165412</v>
      </c>
      <c r="K11508" s="1" t="s">
        <v>1358</v>
      </c>
      <c r="L11508">
        <v>1258</v>
      </c>
      <c r="M11508" s="1" t="s">
        <v>1857</v>
      </c>
      <c r="N11508" s="1" t="str">
        <f t="shared" si="179"/>
        <v>1960-1969</v>
      </c>
    </row>
    <row r="11509" spans="1:14" hidden="1" x14ac:dyDescent="0.3">
      <c r="A11509">
        <v>57115</v>
      </c>
      <c r="B11509" s="1" t="s">
        <v>558</v>
      </c>
      <c r="C11509">
        <v>1963</v>
      </c>
      <c r="D11509" s="1" t="s">
        <v>27</v>
      </c>
      <c r="E11509">
        <v>172</v>
      </c>
      <c r="F11509" s="3">
        <v>232707</v>
      </c>
      <c r="G11509" s="1" t="s">
        <v>895</v>
      </c>
      <c r="H11509">
        <v>836328</v>
      </c>
      <c r="I11509" s="1" t="s">
        <v>1088</v>
      </c>
      <c r="J11509">
        <v>165412</v>
      </c>
      <c r="K11509" s="1" t="s">
        <v>1358</v>
      </c>
      <c r="L11509">
        <v>277</v>
      </c>
      <c r="M11509" s="1" t="s">
        <v>1858</v>
      </c>
      <c r="N11509" s="1" t="str">
        <f t="shared" si="179"/>
        <v>1960-1969</v>
      </c>
    </row>
    <row r="11510" spans="1:14" hidden="1" x14ac:dyDescent="0.3">
      <c r="A11510">
        <v>57115</v>
      </c>
      <c r="B11510" s="1" t="s">
        <v>558</v>
      </c>
      <c r="C11510">
        <v>1963</v>
      </c>
      <c r="D11510" s="1" t="s">
        <v>27</v>
      </c>
      <c r="E11510">
        <v>172</v>
      </c>
      <c r="F11510" s="3">
        <v>232707</v>
      </c>
      <c r="G11510" s="1" t="s">
        <v>895</v>
      </c>
      <c r="H11510">
        <v>836328</v>
      </c>
      <c r="I11510" s="1" t="s">
        <v>1088</v>
      </c>
      <c r="J11510">
        <v>122446</v>
      </c>
      <c r="K11510" s="1" t="s">
        <v>1359</v>
      </c>
      <c r="L11510">
        <v>537</v>
      </c>
      <c r="M11510" s="1" t="s">
        <v>1107</v>
      </c>
      <c r="N11510" s="1" t="str">
        <f t="shared" si="179"/>
        <v>1960-1969</v>
      </c>
    </row>
    <row r="11511" spans="1:14" hidden="1" x14ac:dyDescent="0.3">
      <c r="A11511">
        <v>57115</v>
      </c>
      <c r="B11511" s="1" t="s">
        <v>558</v>
      </c>
      <c r="C11511">
        <v>1963</v>
      </c>
      <c r="D11511" s="1" t="s">
        <v>27</v>
      </c>
      <c r="E11511">
        <v>172</v>
      </c>
      <c r="F11511" s="3">
        <v>232707</v>
      </c>
      <c r="G11511" s="1" t="s">
        <v>895</v>
      </c>
      <c r="H11511">
        <v>836328</v>
      </c>
      <c r="I11511" s="1" t="s">
        <v>1088</v>
      </c>
      <c r="J11511">
        <v>122446</v>
      </c>
      <c r="K11511" s="1" t="s">
        <v>1359</v>
      </c>
      <c r="L11511">
        <v>1258</v>
      </c>
      <c r="M11511" s="1" t="s">
        <v>1857</v>
      </c>
      <c r="N11511" s="1" t="str">
        <f t="shared" si="179"/>
        <v>1960-1969</v>
      </c>
    </row>
    <row r="11512" spans="1:14" hidden="1" x14ac:dyDescent="0.3">
      <c r="A11512">
        <v>57115</v>
      </c>
      <c r="B11512" s="1" t="s">
        <v>558</v>
      </c>
      <c r="C11512">
        <v>1963</v>
      </c>
      <c r="D11512" s="1" t="s">
        <v>27</v>
      </c>
      <c r="E11512">
        <v>172</v>
      </c>
      <c r="F11512" s="3">
        <v>232707</v>
      </c>
      <c r="G11512" s="1" t="s">
        <v>895</v>
      </c>
      <c r="H11512">
        <v>836328</v>
      </c>
      <c r="I11512" s="1" t="s">
        <v>1088</v>
      </c>
      <c r="J11512">
        <v>122446</v>
      </c>
      <c r="K11512" s="1" t="s">
        <v>1359</v>
      </c>
      <c r="L11512">
        <v>277</v>
      </c>
      <c r="M11512" s="1" t="s">
        <v>1858</v>
      </c>
      <c r="N11512" s="1" t="str">
        <f t="shared" si="179"/>
        <v>1960-1969</v>
      </c>
    </row>
    <row r="11513" spans="1:14" hidden="1" x14ac:dyDescent="0.3">
      <c r="A11513">
        <v>57115</v>
      </c>
      <c r="B11513" s="1" t="s">
        <v>558</v>
      </c>
      <c r="C11513">
        <v>1963</v>
      </c>
      <c r="D11513" s="1" t="s">
        <v>27</v>
      </c>
      <c r="E11513">
        <v>172</v>
      </c>
      <c r="F11513" s="3">
        <v>232707</v>
      </c>
      <c r="G11513" s="1" t="s">
        <v>855</v>
      </c>
      <c r="H11513">
        <v>836328</v>
      </c>
      <c r="I11513" s="1" t="s">
        <v>1088</v>
      </c>
      <c r="J11513">
        <v>108595</v>
      </c>
      <c r="K11513" s="1" t="s">
        <v>1357</v>
      </c>
      <c r="L11513">
        <v>537</v>
      </c>
      <c r="M11513" s="1" t="s">
        <v>1107</v>
      </c>
      <c r="N11513" s="1" t="str">
        <f t="shared" si="179"/>
        <v>1960-1969</v>
      </c>
    </row>
    <row r="11514" spans="1:14" hidden="1" x14ac:dyDescent="0.3">
      <c r="A11514">
        <v>57115</v>
      </c>
      <c r="B11514" s="1" t="s">
        <v>558</v>
      </c>
      <c r="C11514">
        <v>1963</v>
      </c>
      <c r="D11514" s="1" t="s">
        <v>27</v>
      </c>
      <c r="E11514">
        <v>172</v>
      </c>
      <c r="F11514" s="3">
        <v>232707</v>
      </c>
      <c r="G11514" s="1" t="s">
        <v>855</v>
      </c>
      <c r="H11514">
        <v>836328</v>
      </c>
      <c r="I11514" s="1" t="s">
        <v>1088</v>
      </c>
      <c r="J11514">
        <v>108595</v>
      </c>
      <c r="K11514" s="1" t="s">
        <v>1357</v>
      </c>
      <c r="L11514">
        <v>1258</v>
      </c>
      <c r="M11514" s="1" t="s">
        <v>1857</v>
      </c>
      <c r="N11514" s="1" t="str">
        <f t="shared" si="179"/>
        <v>1960-1969</v>
      </c>
    </row>
    <row r="11515" spans="1:14" hidden="1" x14ac:dyDescent="0.3">
      <c r="A11515">
        <v>57115</v>
      </c>
      <c r="B11515" s="1" t="s">
        <v>558</v>
      </c>
      <c r="C11515">
        <v>1963</v>
      </c>
      <c r="D11515" s="1" t="s">
        <v>27</v>
      </c>
      <c r="E11515">
        <v>172</v>
      </c>
      <c r="F11515" s="3">
        <v>232707</v>
      </c>
      <c r="G11515" s="1" t="s">
        <v>855</v>
      </c>
      <c r="H11515">
        <v>836328</v>
      </c>
      <c r="I11515" s="1" t="s">
        <v>1088</v>
      </c>
      <c r="J11515">
        <v>108595</v>
      </c>
      <c r="K11515" s="1" t="s">
        <v>1357</v>
      </c>
      <c r="L11515">
        <v>277</v>
      </c>
      <c r="M11515" s="1" t="s">
        <v>1858</v>
      </c>
      <c r="N11515" s="1" t="str">
        <f t="shared" si="179"/>
        <v>1960-1969</v>
      </c>
    </row>
    <row r="11516" spans="1:14" hidden="1" x14ac:dyDescent="0.3">
      <c r="A11516">
        <v>57115</v>
      </c>
      <c r="B11516" s="1" t="s">
        <v>558</v>
      </c>
      <c r="C11516">
        <v>1963</v>
      </c>
      <c r="D11516" s="1" t="s">
        <v>27</v>
      </c>
      <c r="E11516">
        <v>172</v>
      </c>
      <c r="F11516" s="3">
        <v>232707</v>
      </c>
      <c r="G11516" s="1" t="s">
        <v>855</v>
      </c>
      <c r="H11516">
        <v>836328</v>
      </c>
      <c r="I11516" s="1" t="s">
        <v>1088</v>
      </c>
      <c r="J11516">
        <v>165412</v>
      </c>
      <c r="K11516" s="1" t="s">
        <v>1358</v>
      </c>
      <c r="L11516">
        <v>537</v>
      </c>
      <c r="M11516" s="1" t="s">
        <v>1107</v>
      </c>
      <c r="N11516" s="1" t="str">
        <f t="shared" si="179"/>
        <v>1960-1969</v>
      </c>
    </row>
    <row r="11517" spans="1:14" hidden="1" x14ac:dyDescent="0.3">
      <c r="A11517">
        <v>57115</v>
      </c>
      <c r="B11517" s="1" t="s">
        <v>558</v>
      </c>
      <c r="C11517">
        <v>1963</v>
      </c>
      <c r="D11517" s="1" t="s">
        <v>27</v>
      </c>
      <c r="E11517">
        <v>172</v>
      </c>
      <c r="F11517" s="3">
        <v>232707</v>
      </c>
      <c r="G11517" s="1" t="s">
        <v>855</v>
      </c>
      <c r="H11517">
        <v>836328</v>
      </c>
      <c r="I11517" s="1" t="s">
        <v>1088</v>
      </c>
      <c r="J11517">
        <v>165412</v>
      </c>
      <c r="K11517" s="1" t="s">
        <v>1358</v>
      </c>
      <c r="L11517">
        <v>1258</v>
      </c>
      <c r="M11517" s="1" t="s">
        <v>1857</v>
      </c>
      <c r="N11517" s="1" t="str">
        <f t="shared" si="179"/>
        <v>1960-1969</v>
      </c>
    </row>
    <row r="11518" spans="1:14" hidden="1" x14ac:dyDescent="0.3">
      <c r="A11518">
        <v>57115</v>
      </c>
      <c r="B11518" s="1" t="s">
        <v>558</v>
      </c>
      <c r="C11518">
        <v>1963</v>
      </c>
      <c r="D11518" s="1" t="s">
        <v>27</v>
      </c>
      <c r="E11518">
        <v>172</v>
      </c>
      <c r="F11518" s="3">
        <v>232707</v>
      </c>
      <c r="G11518" s="1" t="s">
        <v>855</v>
      </c>
      <c r="H11518">
        <v>836328</v>
      </c>
      <c r="I11518" s="1" t="s">
        <v>1088</v>
      </c>
      <c r="J11518">
        <v>165412</v>
      </c>
      <c r="K11518" s="1" t="s">
        <v>1358</v>
      </c>
      <c r="L11518">
        <v>277</v>
      </c>
      <c r="M11518" s="1" t="s">
        <v>1858</v>
      </c>
      <c r="N11518" s="1" t="str">
        <f t="shared" si="179"/>
        <v>1960-1969</v>
      </c>
    </row>
    <row r="11519" spans="1:14" hidden="1" x14ac:dyDescent="0.3">
      <c r="A11519">
        <v>57115</v>
      </c>
      <c r="B11519" s="1" t="s">
        <v>558</v>
      </c>
      <c r="C11519">
        <v>1963</v>
      </c>
      <c r="D11519" s="1" t="s">
        <v>27</v>
      </c>
      <c r="E11519">
        <v>172</v>
      </c>
      <c r="F11519" s="3">
        <v>232707</v>
      </c>
      <c r="G11519" s="1" t="s">
        <v>855</v>
      </c>
      <c r="H11519">
        <v>836328</v>
      </c>
      <c r="I11519" s="1" t="s">
        <v>1088</v>
      </c>
      <c r="J11519">
        <v>122446</v>
      </c>
      <c r="K11519" s="1" t="s">
        <v>1359</v>
      </c>
      <c r="L11519">
        <v>537</v>
      </c>
      <c r="M11519" s="1" t="s">
        <v>1107</v>
      </c>
      <c r="N11519" s="1" t="str">
        <f t="shared" si="179"/>
        <v>1960-1969</v>
      </c>
    </row>
    <row r="11520" spans="1:14" hidden="1" x14ac:dyDescent="0.3">
      <c r="A11520">
        <v>57115</v>
      </c>
      <c r="B11520" s="1" t="s">
        <v>558</v>
      </c>
      <c r="C11520">
        <v>1963</v>
      </c>
      <c r="D11520" s="1" t="s">
        <v>27</v>
      </c>
      <c r="E11520">
        <v>172</v>
      </c>
      <c r="F11520" s="3">
        <v>232707</v>
      </c>
      <c r="G11520" s="1" t="s">
        <v>855</v>
      </c>
      <c r="H11520">
        <v>836328</v>
      </c>
      <c r="I11520" s="1" t="s">
        <v>1088</v>
      </c>
      <c r="J11520">
        <v>122446</v>
      </c>
      <c r="K11520" s="1" t="s">
        <v>1359</v>
      </c>
      <c r="L11520">
        <v>1258</v>
      </c>
      <c r="M11520" s="1" t="s">
        <v>1857</v>
      </c>
      <c r="N11520" s="1" t="str">
        <f t="shared" si="179"/>
        <v>1960-1969</v>
      </c>
    </row>
    <row r="11521" spans="1:14" hidden="1" x14ac:dyDescent="0.3">
      <c r="A11521">
        <v>57115</v>
      </c>
      <c r="B11521" s="1" t="s">
        <v>558</v>
      </c>
      <c r="C11521">
        <v>1963</v>
      </c>
      <c r="D11521" s="1" t="s">
        <v>27</v>
      </c>
      <c r="E11521">
        <v>172</v>
      </c>
      <c r="F11521" s="3">
        <v>232707</v>
      </c>
      <c r="G11521" s="1" t="s">
        <v>855</v>
      </c>
      <c r="H11521">
        <v>836328</v>
      </c>
      <c r="I11521" s="1" t="s">
        <v>1088</v>
      </c>
      <c r="J11521">
        <v>122446</v>
      </c>
      <c r="K11521" s="1" t="s">
        <v>1359</v>
      </c>
      <c r="L11521">
        <v>277</v>
      </c>
      <c r="M11521" s="1" t="s">
        <v>1858</v>
      </c>
      <c r="N11521" s="1" t="str">
        <f t="shared" si="179"/>
        <v>1960-1969</v>
      </c>
    </row>
    <row r="11522" spans="1:14" hidden="1" x14ac:dyDescent="0.3">
      <c r="A11522">
        <v>57115</v>
      </c>
      <c r="B11522" s="1" t="s">
        <v>558</v>
      </c>
      <c r="C11522">
        <v>1963</v>
      </c>
      <c r="D11522" s="1" t="s">
        <v>27</v>
      </c>
      <c r="E11522">
        <v>172</v>
      </c>
      <c r="F11522" s="3">
        <v>232707</v>
      </c>
      <c r="G11522" s="1" t="s">
        <v>840</v>
      </c>
      <c r="H11522">
        <v>836328</v>
      </c>
      <c r="I11522" s="1" t="s">
        <v>1088</v>
      </c>
      <c r="J11522">
        <v>108595</v>
      </c>
      <c r="K11522" s="1" t="s">
        <v>1357</v>
      </c>
      <c r="L11522">
        <v>537</v>
      </c>
      <c r="M11522" s="1" t="s">
        <v>1107</v>
      </c>
      <c r="N11522" s="1" t="str">
        <f t="shared" ref="N11522:N11585" si="180">INT(C11522/10)*10 &amp; "-" &amp; INT(C11522/10)*10+9</f>
        <v>1960-1969</v>
      </c>
    </row>
    <row r="11523" spans="1:14" hidden="1" x14ac:dyDescent="0.3">
      <c r="A11523">
        <v>57115</v>
      </c>
      <c r="B11523" s="1" t="s">
        <v>558</v>
      </c>
      <c r="C11523">
        <v>1963</v>
      </c>
      <c r="D11523" s="1" t="s">
        <v>27</v>
      </c>
      <c r="E11523">
        <v>172</v>
      </c>
      <c r="F11523" s="3">
        <v>232707</v>
      </c>
      <c r="G11523" s="1" t="s">
        <v>840</v>
      </c>
      <c r="H11523">
        <v>836328</v>
      </c>
      <c r="I11523" s="1" t="s">
        <v>1088</v>
      </c>
      <c r="J11523">
        <v>108595</v>
      </c>
      <c r="K11523" s="1" t="s">
        <v>1357</v>
      </c>
      <c r="L11523">
        <v>1258</v>
      </c>
      <c r="M11523" s="1" t="s">
        <v>1857</v>
      </c>
      <c r="N11523" s="1" t="str">
        <f t="shared" si="180"/>
        <v>1960-1969</v>
      </c>
    </row>
    <row r="11524" spans="1:14" hidden="1" x14ac:dyDescent="0.3">
      <c r="A11524">
        <v>57115</v>
      </c>
      <c r="B11524" s="1" t="s">
        <v>558</v>
      </c>
      <c r="C11524">
        <v>1963</v>
      </c>
      <c r="D11524" s="1" t="s">
        <v>27</v>
      </c>
      <c r="E11524">
        <v>172</v>
      </c>
      <c r="F11524" s="3">
        <v>232707</v>
      </c>
      <c r="G11524" s="1" t="s">
        <v>840</v>
      </c>
      <c r="H11524">
        <v>836328</v>
      </c>
      <c r="I11524" s="1" t="s">
        <v>1088</v>
      </c>
      <c r="J11524">
        <v>108595</v>
      </c>
      <c r="K11524" s="1" t="s">
        <v>1357</v>
      </c>
      <c r="L11524">
        <v>277</v>
      </c>
      <c r="M11524" s="1" t="s">
        <v>1858</v>
      </c>
      <c r="N11524" s="1" t="str">
        <f t="shared" si="180"/>
        <v>1960-1969</v>
      </c>
    </row>
    <row r="11525" spans="1:14" hidden="1" x14ac:dyDescent="0.3">
      <c r="A11525">
        <v>57115</v>
      </c>
      <c r="B11525" s="1" t="s">
        <v>558</v>
      </c>
      <c r="C11525">
        <v>1963</v>
      </c>
      <c r="D11525" s="1" t="s">
        <v>27</v>
      </c>
      <c r="E11525">
        <v>172</v>
      </c>
      <c r="F11525" s="3">
        <v>232707</v>
      </c>
      <c r="G11525" s="1" t="s">
        <v>840</v>
      </c>
      <c r="H11525">
        <v>836328</v>
      </c>
      <c r="I11525" s="1" t="s">
        <v>1088</v>
      </c>
      <c r="J11525">
        <v>165412</v>
      </c>
      <c r="K11525" s="1" t="s">
        <v>1358</v>
      </c>
      <c r="L11525">
        <v>537</v>
      </c>
      <c r="M11525" s="1" t="s">
        <v>1107</v>
      </c>
      <c r="N11525" s="1" t="str">
        <f t="shared" si="180"/>
        <v>1960-1969</v>
      </c>
    </row>
    <row r="11526" spans="1:14" hidden="1" x14ac:dyDescent="0.3">
      <c r="A11526">
        <v>57115</v>
      </c>
      <c r="B11526" s="1" t="s">
        <v>558</v>
      </c>
      <c r="C11526">
        <v>1963</v>
      </c>
      <c r="D11526" s="1" t="s">
        <v>27</v>
      </c>
      <c r="E11526">
        <v>172</v>
      </c>
      <c r="F11526" s="3">
        <v>232707</v>
      </c>
      <c r="G11526" s="1" t="s">
        <v>840</v>
      </c>
      <c r="H11526">
        <v>836328</v>
      </c>
      <c r="I11526" s="1" t="s">
        <v>1088</v>
      </c>
      <c r="J11526">
        <v>165412</v>
      </c>
      <c r="K11526" s="1" t="s">
        <v>1358</v>
      </c>
      <c r="L11526">
        <v>1258</v>
      </c>
      <c r="M11526" s="1" t="s">
        <v>1857</v>
      </c>
      <c r="N11526" s="1" t="str">
        <f t="shared" si="180"/>
        <v>1960-1969</v>
      </c>
    </row>
    <row r="11527" spans="1:14" hidden="1" x14ac:dyDescent="0.3">
      <c r="A11527">
        <v>57115</v>
      </c>
      <c r="B11527" s="1" t="s">
        <v>558</v>
      </c>
      <c r="C11527">
        <v>1963</v>
      </c>
      <c r="D11527" s="1" t="s">
        <v>27</v>
      </c>
      <c r="E11527">
        <v>172</v>
      </c>
      <c r="F11527" s="3">
        <v>232707</v>
      </c>
      <c r="G11527" s="1" t="s">
        <v>840</v>
      </c>
      <c r="H11527">
        <v>836328</v>
      </c>
      <c r="I11527" s="1" t="s">
        <v>1088</v>
      </c>
      <c r="J11527">
        <v>165412</v>
      </c>
      <c r="K11527" s="1" t="s">
        <v>1358</v>
      </c>
      <c r="L11527">
        <v>277</v>
      </c>
      <c r="M11527" s="1" t="s">
        <v>1858</v>
      </c>
      <c r="N11527" s="1" t="str">
        <f t="shared" si="180"/>
        <v>1960-1969</v>
      </c>
    </row>
    <row r="11528" spans="1:14" hidden="1" x14ac:dyDescent="0.3">
      <c r="A11528">
        <v>57115</v>
      </c>
      <c r="B11528" s="1" t="s">
        <v>558</v>
      </c>
      <c r="C11528">
        <v>1963</v>
      </c>
      <c r="D11528" s="1" t="s">
        <v>27</v>
      </c>
      <c r="E11528">
        <v>172</v>
      </c>
      <c r="F11528" s="3">
        <v>232707</v>
      </c>
      <c r="G11528" s="1" t="s">
        <v>840</v>
      </c>
      <c r="H11528">
        <v>836328</v>
      </c>
      <c r="I11528" s="1" t="s">
        <v>1088</v>
      </c>
      <c r="J11528">
        <v>122446</v>
      </c>
      <c r="K11528" s="1" t="s">
        <v>1359</v>
      </c>
      <c r="L11528">
        <v>537</v>
      </c>
      <c r="M11528" s="1" t="s">
        <v>1107</v>
      </c>
      <c r="N11528" s="1" t="str">
        <f t="shared" si="180"/>
        <v>1960-1969</v>
      </c>
    </row>
    <row r="11529" spans="1:14" hidden="1" x14ac:dyDescent="0.3">
      <c r="A11529">
        <v>57115</v>
      </c>
      <c r="B11529" s="1" t="s">
        <v>558</v>
      </c>
      <c r="C11529">
        <v>1963</v>
      </c>
      <c r="D11529" s="1" t="s">
        <v>27</v>
      </c>
      <c r="E11529">
        <v>172</v>
      </c>
      <c r="F11529" s="3">
        <v>232707</v>
      </c>
      <c r="G11529" s="1" t="s">
        <v>840</v>
      </c>
      <c r="H11529">
        <v>836328</v>
      </c>
      <c r="I11529" s="1" t="s">
        <v>1088</v>
      </c>
      <c r="J11529">
        <v>122446</v>
      </c>
      <c r="K11529" s="1" t="s">
        <v>1359</v>
      </c>
      <c r="L11529">
        <v>1258</v>
      </c>
      <c r="M11529" s="1" t="s">
        <v>1857</v>
      </c>
      <c r="N11529" s="1" t="str">
        <f t="shared" si="180"/>
        <v>1960-1969</v>
      </c>
    </row>
    <row r="11530" spans="1:14" hidden="1" x14ac:dyDescent="0.3">
      <c r="A11530">
        <v>57115</v>
      </c>
      <c r="B11530" s="1" t="s">
        <v>558</v>
      </c>
      <c r="C11530">
        <v>1963</v>
      </c>
      <c r="D11530" s="1" t="s">
        <v>27</v>
      </c>
      <c r="E11530">
        <v>172</v>
      </c>
      <c r="F11530" s="3">
        <v>232707</v>
      </c>
      <c r="G11530" s="1" t="s">
        <v>840</v>
      </c>
      <c r="H11530">
        <v>836328</v>
      </c>
      <c r="I11530" s="1" t="s">
        <v>1088</v>
      </c>
      <c r="J11530">
        <v>122446</v>
      </c>
      <c r="K11530" s="1" t="s">
        <v>1359</v>
      </c>
      <c r="L11530">
        <v>277</v>
      </c>
      <c r="M11530" s="1" t="s">
        <v>1858</v>
      </c>
      <c r="N11530" s="1" t="str">
        <f t="shared" si="180"/>
        <v>1960-1969</v>
      </c>
    </row>
    <row r="11531" spans="1:14" hidden="1" x14ac:dyDescent="0.3">
      <c r="A11531">
        <v>57115</v>
      </c>
      <c r="B11531" s="1" t="s">
        <v>558</v>
      </c>
      <c r="C11531">
        <v>1963</v>
      </c>
      <c r="D11531" s="1" t="s">
        <v>27</v>
      </c>
      <c r="E11531">
        <v>172</v>
      </c>
      <c r="F11531" s="3">
        <v>232707</v>
      </c>
      <c r="G11531" s="1" t="s">
        <v>847</v>
      </c>
      <c r="H11531">
        <v>836328</v>
      </c>
      <c r="I11531" s="1" t="s">
        <v>1088</v>
      </c>
      <c r="J11531">
        <v>108595</v>
      </c>
      <c r="K11531" s="1" t="s">
        <v>1357</v>
      </c>
      <c r="L11531">
        <v>537</v>
      </c>
      <c r="M11531" s="1" t="s">
        <v>1107</v>
      </c>
      <c r="N11531" s="1" t="str">
        <f t="shared" si="180"/>
        <v>1960-1969</v>
      </c>
    </row>
    <row r="11532" spans="1:14" hidden="1" x14ac:dyDescent="0.3">
      <c r="A11532">
        <v>57115</v>
      </c>
      <c r="B11532" s="1" t="s">
        <v>558</v>
      </c>
      <c r="C11532">
        <v>1963</v>
      </c>
      <c r="D11532" s="1" t="s">
        <v>27</v>
      </c>
      <c r="E11532">
        <v>172</v>
      </c>
      <c r="F11532" s="3">
        <v>232707</v>
      </c>
      <c r="G11532" s="1" t="s">
        <v>847</v>
      </c>
      <c r="H11532">
        <v>836328</v>
      </c>
      <c r="I11532" s="1" t="s">
        <v>1088</v>
      </c>
      <c r="J11532">
        <v>108595</v>
      </c>
      <c r="K11532" s="1" t="s">
        <v>1357</v>
      </c>
      <c r="L11532">
        <v>1258</v>
      </c>
      <c r="M11532" s="1" t="s">
        <v>1857</v>
      </c>
      <c r="N11532" s="1" t="str">
        <f t="shared" si="180"/>
        <v>1960-1969</v>
      </c>
    </row>
    <row r="11533" spans="1:14" hidden="1" x14ac:dyDescent="0.3">
      <c r="A11533">
        <v>57115</v>
      </c>
      <c r="B11533" s="1" t="s">
        <v>558</v>
      </c>
      <c r="C11533">
        <v>1963</v>
      </c>
      <c r="D11533" s="1" t="s">
        <v>27</v>
      </c>
      <c r="E11533">
        <v>172</v>
      </c>
      <c r="F11533" s="3">
        <v>232707</v>
      </c>
      <c r="G11533" s="1" t="s">
        <v>847</v>
      </c>
      <c r="H11533">
        <v>836328</v>
      </c>
      <c r="I11533" s="1" t="s">
        <v>1088</v>
      </c>
      <c r="J11533">
        <v>108595</v>
      </c>
      <c r="K11533" s="1" t="s">
        <v>1357</v>
      </c>
      <c r="L11533">
        <v>277</v>
      </c>
      <c r="M11533" s="1" t="s">
        <v>1858</v>
      </c>
      <c r="N11533" s="1" t="str">
        <f t="shared" si="180"/>
        <v>1960-1969</v>
      </c>
    </row>
    <row r="11534" spans="1:14" hidden="1" x14ac:dyDescent="0.3">
      <c r="A11534">
        <v>57115</v>
      </c>
      <c r="B11534" s="1" t="s">
        <v>558</v>
      </c>
      <c r="C11534">
        <v>1963</v>
      </c>
      <c r="D11534" s="1" t="s">
        <v>27</v>
      </c>
      <c r="E11534">
        <v>172</v>
      </c>
      <c r="F11534" s="3">
        <v>232707</v>
      </c>
      <c r="G11534" s="1" t="s">
        <v>847</v>
      </c>
      <c r="H11534">
        <v>836328</v>
      </c>
      <c r="I11534" s="1" t="s">
        <v>1088</v>
      </c>
      <c r="J11534">
        <v>165412</v>
      </c>
      <c r="K11534" s="1" t="s">
        <v>1358</v>
      </c>
      <c r="L11534">
        <v>537</v>
      </c>
      <c r="M11534" s="1" t="s">
        <v>1107</v>
      </c>
      <c r="N11534" s="1" t="str">
        <f t="shared" si="180"/>
        <v>1960-1969</v>
      </c>
    </row>
    <row r="11535" spans="1:14" hidden="1" x14ac:dyDescent="0.3">
      <c r="A11535">
        <v>57115</v>
      </c>
      <c r="B11535" s="1" t="s">
        <v>558</v>
      </c>
      <c r="C11535">
        <v>1963</v>
      </c>
      <c r="D11535" s="1" t="s">
        <v>27</v>
      </c>
      <c r="E11535">
        <v>172</v>
      </c>
      <c r="F11535" s="3">
        <v>232707</v>
      </c>
      <c r="G11535" s="1" t="s">
        <v>847</v>
      </c>
      <c r="H11535">
        <v>836328</v>
      </c>
      <c r="I11535" s="1" t="s">
        <v>1088</v>
      </c>
      <c r="J11535">
        <v>165412</v>
      </c>
      <c r="K11535" s="1" t="s">
        <v>1358</v>
      </c>
      <c r="L11535">
        <v>1258</v>
      </c>
      <c r="M11535" s="1" t="s">
        <v>1857</v>
      </c>
      <c r="N11535" s="1" t="str">
        <f t="shared" si="180"/>
        <v>1960-1969</v>
      </c>
    </row>
    <row r="11536" spans="1:14" hidden="1" x14ac:dyDescent="0.3">
      <c r="A11536">
        <v>57115</v>
      </c>
      <c r="B11536" s="1" t="s">
        <v>558</v>
      </c>
      <c r="C11536">
        <v>1963</v>
      </c>
      <c r="D11536" s="1" t="s">
        <v>27</v>
      </c>
      <c r="E11536">
        <v>172</v>
      </c>
      <c r="F11536" s="3">
        <v>232707</v>
      </c>
      <c r="G11536" s="1" t="s">
        <v>847</v>
      </c>
      <c r="H11536">
        <v>836328</v>
      </c>
      <c r="I11536" s="1" t="s">
        <v>1088</v>
      </c>
      <c r="J11536">
        <v>165412</v>
      </c>
      <c r="K11536" s="1" t="s">
        <v>1358</v>
      </c>
      <c r="L11536">
        <v>277</v>
      </c>
      <c r="M11536" s="1" t="s">
        <v>1858</v>
      </c>
      <c r="N11536" s="1" t="str">
        <f t="shared" si="180"/>
        <v>1960-1969</v>
      </c>
    </row>
    <row r="11537" spans="1:14" hidden="1" x14ac:dyDescent="0.3">
      <c r="A11537">
        <v>57115</v>
      </c>
      <c r="B11537" s="1" t="s">
        <v>558</v>
      </c>
      <c r="C11537">
        <v>1963</v>
      </c>
      <c r="D11537" s="1" t="s">
        <v>27</v>
      </c>
      <c r="E11537">
        <v>172</v>
      </c>
      <c r="F11537" s="3">
        <v>232707</v>
      </c>
      <c r="G11537" s="1" t="s">
        <v>847</v>
      </c>
      <c r="H11537">
        <v>836328</v>
      </c>
      <c r="I11537" s="1" t="s">
        <v>1088</v>
      </c>
      <c r="J11537">
        <v>122446</v>
      </c>
      <c r="K11537" s="1" t="s">
        <v>1359</v>
      </c>
      <c r="L11537">
        <v>537</v>
      </c>
      <c r="M11537" s="1" t="s">
        <v>1107</v>
      </c>
      <c r="N11537" s="1" t="str">
        <f t="shared" si="180"/>
        <v>1960-1969</v>
      </c>
    </row>
    <row r="11538" spans="1:14" hidden="1" x14ac:dyDescent="0.3">
      <c r="A11538">
        <v>57115</v>
      </c>
      <c r="B11538" s="1" t="s">
        <v>558</v>
      </c>
      <c r="C11538">
        <v>1963</v>
      </c>
      <c r="D11538" s="1" t="s">
        <v>27</v>
      </c>
      <c r="E11538">
        <v>172</v>
      </c>
      <c r="F11538" s="3">
        <v>232707</v>
      </c>
      <c r="G11538" s="1" t="s">
        <v>847</v>
      </c>
      <c r="H11538">
        <v>836328</v>
      </c>
      <c r="I11538" s="1" t="s">
        <v>1088</v>
      </c>
      <c r="J11538">
        <v>122446</v>
      </c>
      <c r="K11538" s="1" t="s">
        <v>1359</v>
      </c>
      <c r="L11538">
        <v>1258</v>
      </c>
      <c r="M11538" s="1" t="s">
        <v>1857</v>
      </c>
      <c r="N11538" s="1" t="str">
        <f t="shared" si="180"/>
        <v>1960-1969</v>
      </c>
    </row>
    <row r="11539" spans="1:14" hidden="1" x14ac:dyDescent="0.3">
      <c r="A11539">
        <v>57115</v>
      </c>
      <c r="B11539" s="1" t="s">
        <v>558</v>
      </c>
      <c r="C11539">
        <v>1963</v>
      </c>
      <c r="D11539" s="1" t="s">
        <v>27</v>
      </c>
      <c r="E11539">
        <v>172</v>
      </c>
      <c r="F11539" s="3">
        <v>232707</v>
      </c>
      <c r="G11539" s="1" t="s">
        <v>847</v>
      </c>
      <c r="H11539">
        <v>836328</v>
      </c>
      <c r="I11539" s="1" t="s">
        <v>1088</v>
      </c>
      <c r="J11539">
        <v>122446</v>
      </c>
      <c r="K11539" s="1" t="s">
        <v>1359</v>
      </c>
      <c r="L11539">
        <v>277</v>
      </c>
      <c r="M11539" s="1" t="s">
        <v>1858</v>
      </c>
      <c r="N11539" s="1" t="str">
        <f t="shared" si="180"/>
        <v>1960-1969</v>
      </c>
    </row>
    <row r="11540" spans="1:14" hidden="1" x14ac:dyDescent="0.3">
      <c r="A11540">
        <v>57115</v>
      </c>
      <c r="B11540" s="1" t="s">
        <v>558</v>
      </c>
      <c r="C11540">
        <v>1963</v>
      </c>
      <c r="D11540" s="1" t="s">
        <v>27</v>
      </c>
      <c r="E11540">
        <v>172</v>
      </c>
      <c r="F11540" s="3">
        <v>232707</v>
      </c>
      <c r="G11540" s="1" t="s">
        <v>896</v>
      </c>
      <c r="H11540">
        <v>836328</v>
      </c>
      <c r="I11540" s="1" t="s">
        <v>1088</v>
      </c>
      <c r="J11540">
        <v>108595</v>
      </c>
      <c r="K11540" s="1" t="s">
        <v>1357</v>
      </c>
      <c r="L11540">
        <v>537</v>
      </c>
      <c r="M11540" s="1" t="s">
        <v>1107</v>
      </c>
      <c r="N11540" s="1" t="str">
        <f t="shared" si="180"/>
        <v>1960-1969</v>
      </c>
    </row>
    <row r="11541" spans="1:14" hidden="1" x14ac:dyDescent="0.3">
      <c r="A11541">
        <v>57115</v>
      </c>
      <c r="B11541" s="1" t="s">
        <v>558</v>
      </c>
      <c r="C11541">
        <v>1963</v>
      </c>
      <c r="D11541" s="1" t="s">
        <v>27</v>
      </c>
      <c r="E11541">
        <v>172</v>
      </c>
      <c r="F11541" s="3">
        <v>232707</v>
      </c>
      <c r="G11541" s="1" t="s">
        <v>896</v>
      </c>
      <c r="H11541">
        <v>836328</v>
      </c>
      <c r="I11541" s="1" t="s">
        <v>1088</v>
      </c>
      <c r="J11541">
        <v>108595</v>
      </c>
      <c r="K11541" s="1" t="s">
        <v>1357</v>
      </c>
      <c r="L11541">
        <v>1258</v>
      </c>
      <c r="M11541" s="1" t="s">
        <v>1857</v>
      </c>
      <c r="N11541" s="1" t="str">
        <f t="shared" si="180"/>
        <v>1960-1969</v>
      </c>
    </row>
    <row r="11542" spans="1:14" hidden="1" x14ac:dyDescent="0.3">
      <c r="A11542">
        <v>57115</v>
      </c>
      <c r="B11542" s="1" t="s">
        <v>558</v>
      </c>
      <c r="C11542">
        <v>1963</v>
      </c>
      <c r="D11542" s="1" t="s">
        <v>27</v>
      </c>
      <c r="E11542">
        <v>172</v>
      </c>
      <c r="F11542" s="3">
        <v>232707</v>
      </c>
      <c r="G11542" s="1" t="s">
        <v>896</v>
      </c>
      <c r="H11542">
        <v>836328</v>
      </c>
      <c r="I11542" s="1" t="s">
        <v>1088</v>
      </c>
      <c r="J11542">
        <v>108595</v>
      </c>
      <c r="K11542" s="1" t="s">
        <v>1357</v>
      </c>
      <c r="L11542">
        <v>277</v>
      </c>
      <c r="M11542" s="1" t="s">
        <v>1858</v>
      </c>
      <c r="N11542" s="1" t="str">
        <f t="shared" si="180"/>
        <v>1960-1969</v>
      </c>
    </row>
    <row r="11543" spans="1:14" hidden="1" x14ac:dyDescent="0.3">
      <c r="A11543">
        <v>57115</v>
      </c>
      <c r="B11543" s="1" t="s">
        <v>558</v>
      </c>
      <c r="C11543">
        <v>1963</v>
      </c>
      <c r="D11543" s="1" t="s">
        <v>27</v>
      </c>
      <c r="E11543">
        <v>172</v>
      </c>
      <c r="F11543" s="3">
        <v>232707</v>
      </c>
      <c r="G11543" s="1" t="s">
        <v>896</v>
      </c>
      <c r="H11543">
        <v>836328</v>
      </c>
      <c r="I11543" s="1" t="s">
        <v>1088</v>
      </c>
      <c r="J11543">
        <v>165412</v>
      </c>
      <c r="K11543" s="1" t="s">
        <v>1358</v>
      </c>
      <c r="L11543">
        <v>537</v>
      </c>
      <c r="M11543" s="1" t="s">
        <v>1107</v>
      </c>
      <c r="N11543" s="1" t="str">
        <f t="shared" si="180"/>
        <v>1960-1969</v>
      </c>
    </row>
    <row r="11544" spans="1:14" hidden="1" x14ac:dyDescent="0.3">
      <c r="A11544">
        <v>57115</v>
      </c>
      <c r="B11544" s="1" t="s">
        <v>558</v>
      </c>
      <c r="C11544">
        <v>1963</v>
      </c>
      <c r="D11544" s="1" t="s">
        <v>27</v>
      </c>
      <c r="E11544">
        <v>172</v>
      </c>
      <c r="F11544" s="3">
        <v>232707</v>
      </c>
      <c r="G11544" s="1" t="s">
        <v>896</v>
      </c>
      <c r="H11544">
        <v>836328</v>
      </c>
      <c r="I11544" s="1" t="s">
        <v>1088</v>
      </c>
      <c r="J11544">
        <v>165412</v>
      </c>
      <c r="K11544" s="1" t="s">
        <v>1358</v>
      </c>
      <c r="L11544">
        <v>1258</v>
      </c>
      <c r="M11544" s="1" t="s">
        <v>1857</v>
      </c>
      <c r="N11544" s="1" t="str">
        <f t="shared" si="180"/>
        <v>1960-1969</v>
      </c>
    </row>
    <row r="11545" spans="1:14" hidden="1" x14ac:dyDescent="0.3">
      <c r="A11545">
        <v>57115</v>
      </c>
      <c r="B11545" s="1" t="s">
        <v>558</v>
      </c>
      <c r="C11545">
        <v>1963</v>
      </c>
      <c r="D11545" s="1" t="s">
        <v>27</v>
      </c>
      <c r="E11545">
        <v>172</v>
      </c>
      <c r="F11545" s="3">
        <v>232707</v>
      </c>
      <c r="G11545" s="1" t="s">
        <v>896</v>
      </c>
      <c r="H11545">
        <v>836328</v>
      </c>
      <c r="I11545" s="1" t="s">
        <v>1088</v>
      </c>
      <c r="J11545">
        <v>165412</v>
      </c>
      <c r="K11545" s="1" t="s">
        <v>1358</v>
      </c>
      <c r="L11545">
        <v>277</v>
      </c>
      <c r="M11545" s="1" t="s">
        <v>1858</v>
      </c>
      <c r="N11545" s="1" t="str">
        <f t="shared" si="180"/>
        <v>1960-1969</v>
      </c>
    </row>
    <row r="11546" spans="1:14" hidden="1" x14ac:dyDescent="0.3">
      <c r="A11546">
        <v>57115</v>
      </c>
      <c r="B11546" s="1" t="s">
        <v>558</v>
      </c>
      <c r="C11546">
        <v>1963</v>
      </c>
      <c r="D11546" s="1" t="s">
        <v>27</v>
      </c>
      <c r="E11546">
        <v>172</v>
      </c>
      <c r="F11546" s="3">
        <v>232707</v>
      </c>
      <c r="G11546" s="1" t="s">
        <v>896</v>
      </c>
      <c r="H11546">
        <v>836328</v>
      </c>
      <c r="I11546" s="1" t="s">
        <v>1088</v>
      </c>
      <c r="J11546">
        <v>122446</v>
      </c>
      <c r="K11546" s="1" t="s">
        <v>1359</v>
      </c>
      <c r="L11546">
        <v>537</v>
      </c>
      <c r="M11546" s="1" t="s">
        <v>1107</v>
      </c>
      <c r="N11546" s="1" t="str">
        <f t="shared" si="180"/>
        <v>1960-1969</v>
      </c>
    </row>
    <row r="11547" spans="1:14" hidden="1" x14ac:dyDescent="0.3">
      <c r="A11547">
        <v>57115</v>
      </c>
      <c r="B11547" s="1" t="s">
        <v>558</v>
      </c>
      <c r="C11547">
        <v>1963</v>
      </c>
      <c r="D11547" s="1" t="s">
        <v>27</v>
      </c>
      <c r="E11547">
        <v>172</v>
      </c>
      <c r="F11547" s="3">
        <v>232707</v>
      </c>
      <c r="G11547" s="1" t="s">
        <v>896</v>
      </c>
      <c r="H11547">
        <v>836328</v>
      </c>
      <c r="I11547" s="1" t="s">
        <v>1088</v>
      </c>
      <c r="J11547">
        <v>122446</v>
      </c>
      <c r="K11547" s="1" t="s">
        <v>1359</v>
      </c>
      <c r="L11547">
        <v>1258</v>
      </c>
      <c r="M11547" s="1" t="s">
        <v>1857</v>
      </c>
      <c r="N11547" s="1" t="str">
        <f t="shared" si="180"/>
        <v>1960-1969</v>
      </c>
    </row>
    <row r="11548" spans="1:14" hidden="1" x14ac:dyDescent="0.3">
      <c r="A11548">
        <v>57115</v>
      </c>
      <c r="B11548" s="1" t="s">
        <v>558</v>
      </c>
      <c r="C11548">
        <v>1963</v>
      </c>
      <c r="D11548" s="1" t="s">
        <v>27</v>
      </c>
      <c r="E11548">
        <v>172</v>
      </c>
      <c r="F11548" s="3">
        <v>232707</v>
      </c>
      <c r="G11548" s="1" t="s">
        <v>896</v>
      </c>
      <c r="H11548">
        <v>836328</v>
      </c>
      <c r="I11548" s="1" t="s">
        <v>1088</v>
      </c>
      <c r="J11548">
        <v>122446</v>
      </c>
      <c r="K11548" s="1" t="s">
        <v>1359</v>
      </c>
      <c r="L11548">
        <v>277</v>
      </c>
      <c r="M11548" s="1" t="s">
        <v>1858</v>
      </c>
      <c r="N11548" s="1" t="str">
        <f t="shared" si="180"/>
        <v>1960-1969</v>
      </c>
    </row>
    <row r="11549" spans="1:14" hidden="1" x14ac:dyDescent="0.3">
      <c r="A11549">
        <v>53291</v>
      </c>
      <c r="B11549" s="1" t="s">
        <v>489</v>
      </c>
      <c r="C11549">
        <v>1959</v>
      </c>
      <c r="D11549" s="1" t="s">
        <v>27</v>
      </c>
      <c r="E11549">
        <v>121</v>
      </c>
      <c r="F11549" s="3">
        <v>210972</v>
      </c>
      <c r="G11549" s="1" t="s">
        <v>920</v>
      </c>
      <c r="H11549">
        <v>697</v>
      </c>
      <c r="I11549" s="1" t="s">
        <v>1027</v>
      </c>
      <c r="J11549">
        <v>697</v>
      </c>
      <c r="K11549" s="1" t="s">
        <v>1027</v>
      </c>
      <c r="L11549">
        <v>54</v>
      </c>
      <c r="M11549" s="1" t="s">
        <v>1810</v>
      </c>
      <c r="N11549" s="1" t="str">
        <f t="shared" si="180"/>
        <v>1950-1959</v>
      </c>
    </row>
    <row r="11550" spans="1:14" hidden="1" x14ac:dyDescent="0.3">
      <c r="A11550">
        <v>53291</v>
      </c>
      <c r="B11550" s="1" t="s">
        <v>489</v>
      </c>
      <c r="C11550">
        <v>1959</v>
      </c>
      <c r="D11550" s="1" t="s">
        <v>27</v>
      </c>
      <c r="E11550">
        <v>121</v>
      </c>
      <c r="F11550" s="3">
        <v>210972</v>
      </c>
      <c r="G11550" s="1" t="s">
        <v>920</v>
      </c>
      <c r="H11550">
        <v>697</v>
      </c>
      <c r="I11550" s="1" t="s">
        <v>1027</v>
      </c>
      <c r="J11550">
        <v>697</v>
      </c>
      <c r="K11550" s="1" t="s">
        <v>1027</v>
      </c>
      <c r="L11550">
        <v>348</v>
      </c>
      <c r="M11550" s="1" t="s">
        <v>1811</v>
      </c>
      <c r="N11550" s="1" t="str">
        <f t="shared" si="180"/>
        <v>1950-1959</v>
      </c>
    </row>
    <row r="11551" spans="1:14" hidden="1" x14ac:dyDescent="0.3">
      <c r="A11551">
        <v>53291</v>
      </c>
      <c r="B11551" s="1" t="s">
        <v>489</v>
      </c>
      <c r="C11551">
        <v>1959</v>
      </c>
      <c r="D11551" s="1" t="s">
        <v>27</v>
      </c>
      <c r="E11551">
        <v>121</v>
      </c>
      <c r="F11551" s="3">
        <v>210972</v>
      </c>
      <c r="G11551" s="1" t="s">
        <v>920</v>
      </c>
      <c r="H11551">
        <v>697</v>
      </c>
      <c r="I11551" s="1" t="s">
        <v>1027</v>
      </c>
      <c r="J11551">
        <v>697</v>
      </c>
      <c r="K11551" s="1" t="s">
        <v>1027</v>
      </c>
      <c r="L11551">
        <v>493</v>
      </c>
      <c r="M11551" s="1" t="s">
        <v>1719</v>
      </c>
      <c r="N11551" s="1" t="str">
        <f t="shared" si="180"/>
        <v>1950-1959</v>
      </c>
    </row>
    <row r="11552" spans="1:14" hidden="1" x14ac:dyDescent="0.3">
      <c r="A11552">
        <v>53291</v>
      </c>
      <c r="B11552" s="1" t="s">
        <v>489</v>
      </c>
      <c r="C11552">
        <v>1959</v>
      </c>
      <c r="D11552" s="1" t="s">
        <v>27</v>
      </c>
      <c r="E11552">
        <v>121</v>
      </c>
      <c r="F11552" s="3">
        <v>210972</v>
      </c>
      <c r="G11552" s="1" t="s">
        <v>920</v>
      </c>
      <c r="H11552">
        <v>697</v>
      </c>
      <c r="I11552" s="1" t="s">
        <v>1027</v>
      </c>
      <c r="J11552">
        <v>224634</v>
      </c>
      <c r="K11552" s="1" t="s">
        <v>1277</v>
      </c>
      <c r="L11552">
        <v>54</v>
      </c>
      <c r="M11552" s="1" t="s">
        <v>1810</v>
      </c>
      <c r="N11552" s="1" t="str">
        <f t="shared" si="180"/>
        <v>1950-1959</v>
      </c>
    </row>
    <row r="11553" spans="1:14" hidden="1" x14ac:dyDescent="0.3">
      <c r="A11553">
        <v>53291</v>
      </c>
      <c r="B11553" s="1" t="s">
        <v>489</v>
      </c>
      <c r="C11553">
        <v>1959</v>
      </c>
      <c r="D11553" s="1" t="s">
        <v>27</v>
      </c>
      <c r="E11553">
        <v>121</v>
      </c>
      <c r="F11553" s="3">
        <v>210972</v>
      </c>
      <c r="G11553" s="1" t="s">
        <v>920</v>
      </c>
      <c r="H11553">
        <v>697</v>
      </c>
      <c r="I11553" s="1" t="s">
        <v>1027</v>
      </c>
      <c r="J11553">
        <v>224634</v>
      </c>
      <c r="K11553" s="1" t="s">
        <v>1277</v>
      </c>
      <c r="L11553">
        <v>348</v>
      </c>
      <c r="M11553" s="1" t="s">
        <v>1811</v>
      </c>
      <c r="N11553" s="1" t="str">
        <f t="shared" si="180"/>
        <v>1950-1959</v>
      </c>
    </row>
    <row r="11554" spans="1:14" hidden="1" x14ac:dyDescent="0.3">
      <c r="A11554">
        <v>53291</v>
      </c>
      <c r="B11554" s="1" t="s">
        <v>489</v>
      </c>
      <c r="C11554">
        <v>1959</v>
      </c>
      <c r="D11554" s="1" t="s">
        <v>27</v>
      </c>
      <c r="E11554">
        <v>121</v>
      </c>
      <c r="F11554" s="3">
        <v>210972</v>
      </c>
      <c r="G11554" s="1" t="s">
        <v>920</v>
      </c>
      <c r="H11554">
        <v>697</v>
      </c>
      <c r="I11554" s="1" t="s">
        <v>1027</v>
      </c>
      <c r="J11554">
        <v>224634</v>
      </c>
      <c r="K11554" s="1" t="s">
        <v>1277</v>
      </c>
      <c r="L11554">
        <v>493</v>
      </c>
      <c r="M11554" s="1" t="s">
        <v>1719</v>
      </c>
      <c r="N11554" s="1" t="str">
        <f t="shared" si="180"/>
        <v>1950-1959</v>
      </c>
    </row>
    <row r="11555" spans="1:14" hidden="1" x14ac:dyDescent="0.3">
      <c r="A11555">
        <v>53291</v>
      </c>
      <c r="B11555" s="1" t="s">
        <v>489</v>
      </c>
      <c r="C11555">
        <v>1959</v>
      </c>
      <c r="D11555" s="1" t="s">
        <v>27</v>
      </c>
      <c r="E11555">
        <v>121</v>
      </c>
      <c r="F11555" s="3">
        <v>210972</v>
      </c>
      <c r="G11555" s="1" t="s">
        <v>920</v>
      </c>
      <c r="H11555">
        <v>697</v>
      </c>
      <c r="I11555" s="1" t="s">
        <v>1027</v>
      </c>
      <c r="J11555">
        <v>858329</v>
      </c>
      <c r="K11555" s="1" t="s">
        <v>1334</v>
      </c>
      <c r="L11555">
        <v>54</v>
      </c>
      <c r="M11555" s="1" t="s">
        <v>1810</v>
      </c>
      <c r="N11555" s="1" t="str">
        <f t="shared" si="180"/>
        <v>1950-1959</v>
      </c>
    </row>
    <row r="11556" spans="1:14" hidden="1" x14ac:dyDescent="0.3">
      <c r="A11556">
        <v>53291</v>
      </c>
      <c r="B11556" s="1" t="s">
        <v>489</v>
      </c>
      <c r="C11556">
        <v>1959</v>
      </c>
      <c r="D11556" s="1" t="s">
        <v>27</v>
      </c>
      <c r="E11556">
        <v>121</v>
      </c>
      <c r="F11556" s="3">
        <v>210972</v>
      </c>
      <c r="G11556" s="1" t="s">
        <v>920</v>
      </c>
      <c r="H11556">
        <v>697</v>
      </c>
      <c r="I11556" s="1" t="s">
        <v>1027</v>
      </c>
      <c r="J11556">
        <v>858329</v>
      </c>
      <c r="K11556" s="1" t="s">
        <v>1334</v>
      </c>
      <c r="L11556">
        <v>348</v>
      </c>
      <c r="M11556" s="1" t="s">
        <v>1811</v>
      </c>
      <c r="N11556" s="1" t="str">
        <f t="shared" si="180"/>
        <v>1950-1959</v>
      </c>
    </row>
    <row r="11557" spans="1:14" hidden="1" x14ac:dyDescent="0.3">
      <c r="A11557">
        <v>53291</v>
      </c>
      <c r="B11557" s="1" t="s">
        <v>489</v>
      </c>
      <c r="C11557">
        <v>1959</v>
      </c>
      <c r="D11557" s="1" t="s">
        <v>27</v>
      </c>
      <c r="E11557">
        <v>121</v>
      </c>
      <c r="F11557" s="3">
        <v>210972</v>
      </c>
      <c r="G11557" s="1" t="s">
        <v>920</v>
      </c>
      <c r="H11557">
        <v>697</v>
      </c>
      <c r="I11557" s="1" t="s">
        <v>1027</v>
      </c>
      <c r="J11557">
        <v>858329</v>
      </c>
      <c r="K11557" s="1" t="s">
        <v>1334</v>
      </c>
      <c r="L11557">
        <v>493</v>
      </c>
      <c r="M11557" s="1" t="s">
        <v>1719</v>
      </c>
      <c r="N11557" s="1" t="str">
        <f t="shared" si="180"/>
        <v>1950-1959</v>
      </c>
    </row>
    <row r="11558" spans="1:14" hidden="1" x14ac:dyDescent="0.3">
      <c r="A11558">
        <v>53291</v>
      </c>
      <c r="B11558" s="1" t="s">
        <v>489</v>
      </c>
      <c r="C11558">
        <v>1959</v>
      </c>
      <c r="D11558" s="1" t="s">
        <v>27</v>
      </c>
      <c r="E11558">
        <v>121</v>
      </c>
      <c r="F11558" s="3">
        <v>210972</v>
      </c>
      <c r="G11558" s="1" t="s">
        <v>942</v>
      </c>
      <c r="H11558">
        <v>697</v>
      </c>
      <c r="I11558" s="1" t="s">
        <v>1027</v>
      </c>
      <c r="J11558">
        <v>697</v>
      </c>
      <c r="K11558" s="1" t="s">
        <v>1027</v>
      </c>
      <c r="L11558">
        <v>54</v>
      </c>
      <c r="M11558" s="1" t="s">
        <v>1810</v>
      </c>
      <c r="N11558" s="1" t="str">
        <f t="shared" si="180"/>
        <v>1950-1959</v>
      </c>
    </row>
    <row r="11559" spans="1:14" hidden="1" x14ac:dyDescent="0.3">
      <c r="A11559">
        <v>53291</v>
      </c>
      <c r="B11559" s="1" t="s">
        <v>489</v>
      </c>
      <c r="C11559">
        <v>1959</v>
      </c>
      <c r="D11559" s="1" t="s">
        <v>27</v>
      </c>
      <c r="E11559">
        <v>121</v>
      </c>
      <c r="F11559" s="3">
        <v>210972</v>
      </c>
      <c r="G11559" s="1" t="s">
        <v>942</v>
      </c>
      <c r="H11559">
        <v>697</v>
      </c>
      <c r="I11559" s="1" t="s">
        <v>1027</v>
      </c>
      <c r="J11559">
        <v>697</v>
      </c>
      <c r="K11559" s="1" t="s">
        <v>1027</v>
      </c>
      <c r="L11559">
        <v>348</v>
      </c>
      <c r="M11559" s="1" t="s">
        <v>1811</v>
      </c>
      <c r="N11559" s="1" t="str">
        <f t="shared" si="180"/>
        <v>1950-1959</v>
      </c>
    </row>
    <row r="11560" spans="1:14" hidden="1" x14ac:dyDescent="0.3">
      <c r="A11560">
        <v>53291</v>
      </c>
      <c r="B11560" s="1" t="s">
        <v>489</v>
      </c>
      <c r="C11560">
        <v>1959</v>
      </c>
      <c r="D11560" s="1" t="s">
        <v>27</v>
      </c>
      <c r="E11560">
        <v>121</v>
      </c>
      <c r="F11560" s="3">
        <v>210972</v>
      </c>
      <c r="G11560" s="1" t="s">
        <v>942</v>
      </c>
      <c r="H11560">
        <v>697</v>
      </c>
      <c r="I11560" s="1" t="s">
        <v>1027</v>
      </c>
      <c r="J11560">
        <v>697</v>
      </c>
      <c r="K11560" s="1" t="s">
        <v>1027</v>
      </c>
      <c r="L11560">
        <v>493</v>
      </c>
      <c r="M11560" s="1" t="s">
        <v>1719</v>
      </c>
      <c r="N11560" s="1" t="str">
        <f t="shared" si="180"/>
        <v>1950-1959</v>
      </c>
    </row>
    <row r="11561" spans="1:14" hidden="1" x14ac:dyDescent="0.3">
      <c r="A11561">
        <v>53291</v>
      </c>
      <c r="B11561" s="1" t="s">
        <v>489</v>
      </c>
      <c r="C11561">
        <v>1959</v>
      </c>
      <c r="D11561" s="1" t="s">
        <v>27</v>
      </c>
      <c r="E11561">
        <v>121</v>
      </c>
      <c r="F11561" s="3">
        <v>210972</v>
      </c>
      <c r="G11561" s="1" t="s">
        <v>942</v>
      </c>
      <c r="H11561">
        <v>697</v>
      </c>
      <c r="I11561" s="1" t="s">
        <v>1027</v>
      </c>
      <c r="J11561">
        <v>224634</v>
      </c>
      <c r="K11561" s="1" t="s">
        <v>1277</v>
      </c>
      <c r="L11561">
        <v>54</v>
      </c>
      <c r="M11561" s="1" t="s">
        <v>1810</v>
      </c>
      <c r="N11561" s="1" t="str">
        <f t="shared" si="180"/>
        <v>1950-1959</v>
      </c>
    </row>
    <row r="11562" spans="1:14" hidden="1" x14ac:dyDescent="0.3">
      <c r="A11562">
        <v>53291</v>
      </c>
      <c r="B11562" s="1" t="s">
        <v>489</v>
      </c>
      <c r="C11562">
        <v>1959</v>
      </c>
      <c r="D11562" s="1" t="s">
        <v>27</v>
      </c>
      <c r="E11562">
        <v>121</v>
      </c>
      <c r="F11562" s="3">
        <v>210972</v>
      </c>
      <c r="G11562" s="1" t="s">
        <v>942</v>
      </c>
      <c r="H11562">
        <v>697</v>
      </c>
      <c r="I11562" s="1" t="s">
        <v>1027</v>
      </c>
      <c r="J11562">
        <v>224634</v>
      </c>
      <c r="K11562" s="1" t="s">
        <v>1277</v>
      </c>
      <c r="L11562">
        <v>348</v>
      </c>
      <c r="M11562" s="1" t="s">
        <v>1811</v>
      </c>
      <c r="N11562" s="1" t="str">
        <f t="shared" si="180"/>
        <v>1950-1959</v>
      </c>
    </row>
    <row r="11563" spans="1:14" hidden="1" x14ac:dyDescent="0.3">
      <c r="A11563">
        <v>53291</v>
      </c>
      <c r="B11563" s="1" t="s">
        <v>489</v>
      </c>
      <c r="C11563">
        <v>1959</v>
      </c>
      <c r="D11563" s="1" t="s">
        <v>27</v>
      </c>
      <c r="E11563">
        <v>121</v>
      </c>
      <c r="F11563" s="3">
        <v>210972</v>
      </c>
      <c r="G11563" s="1" t="s">
        <v>942</v>
      </c>
      <c r="H11563">
        <v>697</v>
      </c>
      <c r="I11563" s="1" t="s">
        <v>1027</v>
      </c>
      <c r="J11563">
        <v>224634</v>
      </c>
      <c r="K11563" s="1" t="s">
        <v>1277</v>
      </c>
      <c r="L11563">
        <v>493</v>
      </c>
      <c r="M11563" s="1" t="s">
        <v>1719</v>
      </c>
      <c r="N11563" s="1" t="str">
        <f t="shared" si="180"/>
        <v>1950-1959</v>
      </c>
    </row>
    <row r="11564" spans="1:14" hidden="1" x14ac:dyDescent="0.3">
      <c r="A11564">
        <v>53291</v>
      </c>
      <c r="B11564" s="1" t="s">
        <v>489</v>
      </c>
      <c r="C11564">
        <v>1959</v>
      </c>
      <c r="D11564" s="1" t="s">
        <v>27</v>
      </c>
      <c r="E11564">
        <v>121</v>
      </c>
      <c r="F11564" s="3">
        <v>210972</v>
      </c>
      <c r="G11564" s="1" t="s">
        <v>942</v>
      </c>
      <c r="H11564">
        <v>697</v>
      </c>
      <c r="I11564" s="1" t="s">
        <v>1027</v>
      </c>
      <c r="J11564">
        <v>858329</v>
      </c>
      <c r="K11564" s="1" t="s">
        <v>1334</v>
      </c>
      <c r="L11564">
        <v>54</v>
      </c>
      <c r="M11564" s="1" t="s">
        <v>1810</v>
      </c>
      <c r="N11564" s="1" t="str">
        <f t="shared" si="180"/>
        <v>1950-1959</v>
      </c>
    </row>
    <row r="11565" spans="1:14" hidden="1" x14ac:dyDescent="0.3">
      <c r="A11565">
        <v>53291</v>
      </c>
      <c r="B11565" s="1" t="s">
        <v>489</v>
      </c>
      <c r="C11565">
        <v>1959</v>
      </c>
      <c r="D11565" s="1" t="s">
        <v>27</v>
      </c>
      <c r="E11565">
        <v>121</v>
      </c>
      <c r="F11565" s="3">
        <v>210972</v>
      </c>
      <c r="G11565" s="1" t="s">
        <v>942</v>
      </c>
      <c r="H11565">
        <v>697</v>
      </c>
      <c r="I11565" s="1" t="s">
        <v>1027</v>
      </c>
      <c r="J11565">
        <v>858329</v>
      </c>
      <c r="K11565" s="1" t="s">
        <v>1334</v>
      </c>
      <c r="L11565">
        <v>348</v>
      </c>
      <c r="M11565" s="1" t="s">
        <v>1811</v>
      </c>
      <c r="N11565" s="1" t="str">
        <f t="shared" si="180"/>
        <v>1950-1959</v>
      </c>
    </row>
    <row r="11566" spans="1:14" hidden="1" x14ac:dyDescent="0.3">
      <c r="A11566">
        <v>53291</v>
      </c>
      <c r="B11566" s="1" t="s">
        <v>489</v>
      </c>
      <c r="C11566">
        <v>1959</v>
      </c>
      <c r="D11566" s="1" t="s">
        <v>27</v>
      </c>
      <c r="E11566">
        <v>121</v>
      </c>
      <c r="F11566" s="3">
        <v>210972</v>
      </c>
      <c r="G11566" s="1" t="s">
        <v>942</v>
      </c>
      <c r="H11566">
        <v>697</v>
      </c>
      <c r="I11566" s="1" t="s">
        <v>1027</v>
      </c>
      <c r="J11566">
        <v>858329</v>
      </c>
      <c r="K11566" s="1" t="s">
        <v>1334</v>
      </c>
      <c r="L11566">
        <v>493</v>
      </c>
      <c r="M11566" s="1" t="s">
        <v>1719</v>
      </c>
      <c r="N11566" s="1" t="str">
        <f t="shared" si="180"/>
        <v>1950-1959</v>
      </c>
    </row>
    <row r="11567" spans="1:14" hidden="1" x14ac:dyDescent="0.3">
      <c r="A11567">
        <v>53291</v>
      </c>
      <c r="B11567" s="1" t="s">
        <v>489</v>
      </c>
      <c r="C11567">
        <v>1959</v>
      </c>
      <c r="D11567" s="1" t="s">
        <v>27</v>
      </c>
      <c r="E11567">
        <v>121</v>
      </c>
      <c r="F11567" s="3">
        <v>210972</v>
      </c>
      <c r="G11567" s="1" t="s">
        <v>899</v>
      </c>
      <c r="H11567">
        <v>697</v>
      </c>
      <c r="I11567" s="1" t="s">
        <v>1027</v>
      </c>
      <c r="J11567">
        <v>697</v>
      </c>
      <c r="K11567" s="1" t="s">
        <v>1027</v>
      </c>
      <c r="L11567">
        <v>54</v>
      </c>
      <c r="M11567" s="1" t="s">
        <v>1810</v>
      </c>
      <c r="N11567" s="1" t="str">
        <f t="shared" si="180"/>
        <v>1950-1959</v>
      </c>
    </row>
    <row r="11568" spans="1:14" hidden="1" x14ac:dyDescent="0.3">
      <c r="A11568">
        <v>53291</v>
      </c>
      <c r="B11568" s="1" t="s">
        <v>489</v>
      </c>
      <c r="C11568">
        <v>1959</v>
      </c>
      <c r="D11568" s="1" t="s">
        <v>27</v>
      </c>
      <c r="E11568">
        <v>121</v>
      </c>
      <c r="F11568" s="3">
        <v>210972</v>
      </c>
      <c r="G11568" s="1" t="s">
        <v>899</v>
      </c>
      <c r="H11568">
        <v>697</v>
      </c>
      <c r="I11568" s="1" t="s">
        <v>1027</v>
      </c>
      <c r="J11568">
        <v>697</v>
      </c>
      <c r="K11568" s="1" t="s">
        <v>1027</v>
      </c>
      <c r="L11568">
        <v>348</v>
      </c>
      <c r="M11568" s="1" t="s">
        <v>1811</v>
      </c>
      <c r="N11568" s="1" t="str">
        <f t="shared" si="180"/>
        <v>1950-1959</v>
      </c>
    </row>
    <row r="11569" spans="1:14" hidden="1" x14ac:dyDescent="0.3">
      <c r="A11569">
        <v>53291</v>
      </c>
      <c r="B11569" s="1" t="s">
        <v>489</v>
      </c>
      <c r="C11569">
        <v>1959</v>
      </c>
      <c r="D11569" s="1" t="s">
        <v>27</v>
      </c>
      <c r="E11569">
        <v>121</v>
      </c>
      <c r="F11569" s="3">
        <v>210972</v>
      </c>
      <c r="G11569" s="1" t="s">
        <v>899</v>
      </c>
      <c r="H11569">
        <v>697</v>
      </c>
      <c r="I11569" s="1" t="s">
        <v>1027</v>
      </c>
      <c r="J11569">
        <v>697</v>
      </c>
      <c r="K11569" s="1" t="s">
        <v>1027</v>
      </c>
      <c r="L11569">
        <v>493</v>
      </c>
      <c r="M11569" s="1" t="s">
        <v>1719</v>
      </c>
      <c r="N11569" s="1" t="str">
        <f t="shared" si="180"/>
        <v>1950-1959</v>
      </c>
    </row>
    <row r="11570" spans="1:14" hidden="1" x14ac:dyDescent="0.3">
      <c r="A11570">
        <v>53291</v>
      </c>
      <c r="B11570" s="1" t="s">
        <v>489</v>
      </c>
      <c r="C11570">
        <v>1959</v>
      </c>
      <c r="D11570" s="1" t="s">
        <v>27</v>
      </c>
      <c r="E11570">
        <v>121</v>
      </c>
      <c r="F11570" s="3">
        <v>210972</v>
      </c>
      <c r="G11570" s="1" t="s">
        <v>899</v>
      </c>
      <c r="H11570">
        <v>697</v>
      </c>
      <c r="I11570" s="1" t="s">
        <v>1027</v>
      </c>
      <c r="J11570">
        <v>224634</v>
      </c>
      <c r="K11570" s="1" t="s">
        <v>1277</v>
      </c>
      <c r="L11570">
        <v>54</v>
      </c>
      <c r="M11570" s="1" t="s">
        <v>1810</v>
      </c>
      <c r="N11570" s="1" t="str">
        <f t="shared" si="180"/>
        <v>1950-1959</v>
      </c>
    </row>
    <row r="11571" spans="1:14" hidden="1" x14ac:dyDescent="0.3">
      <c r="A11571">
        <v>53291</v>
      </c>
      <c r="B11571" s="1" t="s">
        <v>489</v>
      </c>
      <c r="C11571">
        <v>1959</v>
      </c>
      <c r="D11571" s="1" t="s">
        <v>27</v>
      </c>
      <c r="E11571">
        <v>121</v>
      </c>
      <c r="F11571" s="3">
        <v>210972</v>
      </c>
      <c r="G11571" s="1" t="s">
        <v>899</v>
      </c>
      <c r="H11571">
        <v>697</v>
      </c>
      <c r="I11571" s="1" t="s">
        <v>1027</v>
      </c>
      <c r="J11571">
        <v>224634</v>
      </c>
      <c r="K11571" s="1" t="s">
        <v>1277</v>
      </c>
      <c r="L11571">
        <v>348</v>
      </c>
      <c r="M11571" s="1" t="s">
        <v>1811</v>
      </c>
      <c r="N11571" s="1" t="str">
        <f t="shared" si="180"/>
        <v>1950-1959</v>
      </c>
    </row>
    <row r="11572" spans="1:14" hidden="1" x14ac:dyDescent="0.3">
      <c r="A11572">
        <v>53291</v>
      </c>
      <c r="B11572" s="1" t="s">
        <v>489</v>
      </c>
      <c r="C11572">
        <v>1959</v>
      </c>
      <c r="D11572" s="1" t="s">
        <v>27</v>
      </c>
      <c r="E11572">
        <v>121</v>
      </c>
      <c r="F11572" s="3">
        <v>210972</v>
      </c>
      <c r="G11572" s="1" t="s">
        <v>899</v>
      </c>
      <c r="H11572">
        <v>697</v>
      </c>
      <c r="I11572" s="1" t="s">
        <v>1027</v>
      </c>
      <c r="J11572">
        <v>224634</v>
      </c>
      <c r="K11572" s="1" t="s">
        <v>1277</v>
      </c>
      <c r="L11572">
        <v>493</v>
      </c>
      <c r="M11572" s="1" t="s">
        <v>1719</v>
      </c>
      <c r="N11572" s="1" t="str">
        <f t="shared" si="180"/>
        <v>1950-1959</v>
      </c>
    </row>
    <row r="11573" spans="1:14" hidden="1" x14ac:dyDescent="0.3">
      <c r="A11573">
        <v>53291</v>
      </c>
      <c r="B11573" s="1" t="s">
        <v>489</v>
      </c>
      <c r="C11573">
        <v>1959</v>
      </c>
      <c r="D11573" s="1" t="s">
        <v>27</v>
      </c>
      <c r="E11573">
        <v>121</v>
      </c>
      <c r="F11573" s="3">
        <v>210972</v>
      </c>
      <c r="G11573" s="1" t="s">
        <v>899</v>
      </c>
      <c r="H11573">
        <v>697</v>
      </c>
      <c r="I11573" s="1" t="s">
        <v>1027</v>
      </c>
      <c r="J11573">
        <v>858329</v>
      </c>
      <c r="K11573" s="1" t="s">
        <v>1334</v>
      </c>
      <c r="L11573">
        <v>54</v>
      </c>
      <c r="M11573" s="1" t="s">
        <v>1810</v>
      </c>
      <c r="N11573" s="1" t="str">
        <f t="shared" si="180"/>
        <v>1950-1959</v>
      </c>
    </row>
    <row r="11574" spans="1:14" hidden="1" x14ac:dyDescent="0.3">
      <c r="A11574">
        <v>53291</v>
      </c>
      <c r="B11574" s="1" t="s">
        <v>489</v>
      </c>
      <c r="C11574">
        <v>1959</v>
      </c>
      <c r="D11574" s="1" t="s">
        <v>27</v>
      </c>
      <c r="E11574">
        <v>121</v>
      </c>
      <c r="F11574" s="3">
        <v>210972</v>
      </c>
      <c r="G11574" s="1" t="s">
        <v>899</v>
      </c>
      <c r="H11574">
        <v>697</v>
      </c>
      <c r="I11574" s="1" t="s">
        <v>1027</v>
      </c>
      <c r="J11574">
        <v>858329</v>
      </c>
      <c r="K11574" s="1" t="s">
        <v>1334</v>
      </c>
      <c r="L11574">
        <v>348</v>
      </c>
      <c r="M11574" s="1" t="s">
        <v>1811</v>
      </c>
      <c r="N11574" s="1" t="str">
        <f t="shared" si="180"/>
        <v>1950-1959</v>
      </c>
    </row>
    <row r="11575" spans="1:14" hidden="1" x14ac:dyDescent="0.3">
      <c r="A11575">
        <v>53291</v>
      </c>
      <c r="B11575" s="1" t="s">
        <v>489</v>
      </c>
      <c r="C11575">
        <v>1959</v>
      </c>
      <c r="D11575" s="1" t="s">
        <v>27</v>
      </c>
      <c r="E11575">
        <v>121</v>
      </c>
      <c r="F11575" s="3">
        <v>210972</v>
      </c>
      <c r="G11575" s="1" t="s">
        <v>899</v>
      </c>
      <c r="H11575">
        <v>697</v>
      </c>
      <c r="I11575" s="1" t="s">
        <v>1027</v>
      </c>
      <c r="J11575">
        <v>858329</v>
      </c>
      <c r="K11575" s="1" t="s">
        <v>1334</v>
      </c>
      <c r="L11575">
        <v>493</v>
      </c>
      <c r="M11575" s="1" t="s">
        <v>1719</v>
      </c>
      <c r="N11575" s="1" t="str">
        <f t="shared" si="180"/>
        <v>1950-1959</v>
      </c>
    </row>
    <row r="11576" spans="1:14" hidden="1" x14ac:dyDescent="0.3">
      <c r="A11576">
        <v>53291</v>
      </c>
      <c r="B11576" s="1" t="s">
        <v>489</v>
      </c>
      <c r="C11576">
        <v>1959</v>
      </c>
      <c r="D11576" s="1" t="s">
        <v>27</v>
      </c>
      <c r="E11576">
        <v>121</v>
      </c>
      <c r="F11576" s="3">
        <v>210972</v>
      </c>
      <c r="G11576" s="1" t="s">
        <v>926</v>
      </c>
      <c r="H11576">
        <v>697</v>
      </c>
      <c r="I11576" s="1" t="s">
        <v>1027</v>
      </c>
      <c r="J11576">
        <v>697</v>
      </c>
      <c r="K11576" s="1" t="s">
        <v>1027</v>
      </c>
      <c r="L11576">
        <v>54</v>
      </c>
      <c r="M11576" s="1" t="s">
        <v>1810</v>
      </c>
      <c r="N11576" s="1" t="str">
        <f t="shared" si="180"/>
        <v>1950-1959</v>
      </c>
    </row>
    <row r="11577" spans="1:14" hidden="1" x14ac:dyDescent="0.3">
      <c r="A11577">
        <v>53291</v>
      </c>
      <c r="B11577" s="1" t="s">
        <v>489</v>
      </c>
      <c r="C11577">
        <v>1959</v>
      </c>
      <c r="D11577" s="1" t="s">
        <v>27</v>
      </c>
      <c r="E11577">
        <v>121</v>
      </c>
      <c r="F11577" s="3">
        <v>210972</v>
      </c>
      <c r="G11577" s="1" t="s">
        <v>926</v>
      </c>
      <c r="H11577">
        <v>697</v>
      </c>
      <c r="I11577" s="1" t="s">
        <v>1027</v>
      </c>
      <c r="J11577">
        <v>697</v>
      </c>
      <c r="K11577" s="1" t="s">
        <v>1027</v>
      </c>
      <c r="L11577">
        <v>348</v>
      </c>
      <c r="M11577" s="1" t="s">
        <v>1811</v>
      </c>
      <c r="N11577" s="1" t="str">
        <f t="shared" si="180"/>
        <v>1950-1959</v>
      </c>
    </row>
    <row r="11578" spans="1:14" hidden="1" x14ac:dyDescent="0.3">
      <c r="A11578">
        <v>53291</v>
      </c>
      <c r="B11578" s="1" t="s">
        <v>489</v>
      </c>
      <c r="C11578">
        <v>1959</v>
      </c>
      <c r="D11578" s="1" t="s">
        <v>27</v>
      </c>
      <c r="E11578">
        <v>121</v>
      </c>
      <c r="F11578" s="3">
        <v>210972</v>
      </c>
      <c r="G11578" s="1" t="s">
        <v>926</v>
      </c>
      <c r="H11578">
        <v>697</v>
      </c>
      <c r="I11578" s="1" t="s">
        <v>1027</v>
      </c>
      <c r="J11578">
        <v>697</v>
      </c>
      <c r="K11578" s="1" t="s">
        <v>1027</v>
      </c>
      <c r="L11578">
        <v>493</v>
      </c>
      <c r="M11578" s="1" t="s">
        <v>1719</v>
      </c>
      <c r="N11578" s="1" t="str">
        <f t="shared" si="180"/>
        <v>1950-1959</v>
      </c>
    </row>
    <row r="11579" spans="1:14" hidden="1" x14ac:dyDescent="0.3">
      <c r="A11579">
        <v>53291</v>
      </c>
      <c r="B11579" s="1" t="s">
        <v>489</v>
      </c>
      <c r="C11579">
        <v>1959</v>
      </c>
      <c r="D11579" s="1" t="s">
        <v>27</v>
      </c>
      <c r="E11579">
        <v>121</v>
      </c>
      <c r="F11579" s="3">
        <v>210972</v>
      </c>
      <c r="G11579" s="1" t="s">
        <v>926</v>
      </c>
      <c r="H11579">
        <v>697</v>
      </c>
      <c r="I11579" s="1" t="s">
        <v>1027</v>
      </c>
      <c r="J11579">
        <v>224634</v>
      </c>
      <c r="K11579" s="1" t="s">
        <v>1277</v>
      </c>
      <c r="L11579">
        <v>54</v>
      </c>
      <c r="M11579" s="1" t="s">
        <v>1810</v>
      </c>
      <c r="N11579" s="1" t="str">
        <f t="shared" si="180"/>
        <v>1950-1959</v>
      </c>
    </row>
    <row r="11580" spans="1:14" hidden="1" x14ac:dyDescent="0.3">
      <c r="A11580">
        <v>53291</v>
      </c>
      <c r="B11580" s="1" t="s">
        <v>489</v>
      </c>
      <c r="C11580">
        <v>1959</v>
      </c>
      <c r="D11580" s="1" t="s">
        <v>27</v>
      </c>
      <c r="E11580">
        <v>121</v>
      </c>
      <c r="F11580" s="3">
        <v>210972</v>
      </c>
      <c r="G11580" s="1" t="s">
        <v>926</v>
      </c>
      <c r="H11580">
        <v>697</v>
      </c>
      <c r="I11580" s="1" t="s">
        <v>1027</v>
      </c>
      <c r="J11580">
        <v>224634</v>
      </c>
      <c r="K11580" s="1" t="s">
        <v>1277</v>
      </c>
      <c r="L11580">
        <v>348</v>
      </c>
      <c r="M11580" s="1" t="s">
        <v>1811</v>
      </c>
      <c r="N11580" s="1" t="str">
        <f t="shared" si="180"/>
        <v>1950-1959</v>
      </c>
    </row>
    <row r="11581" spans="1:14" hidden="1" x14ac:dyDescent="0.3">
      <c r="A11581">
        <v>53291</v>
      </c>
      <c r="B11581" s="1" t="s">
        <v>489</v>
      </c>
      <c r="C11581">
        <v>1959</v>
      </c>
      <c r="D11581" s="1" t="s">
        <v>27</v>
      </c>
      <c r="E11581">
        <v>121</v>
      </c>
      <c r="F11581" s="3">
        <v>210972</v>
      </c>
      <c r="G11581" s="1" t="s">
        <v>926</v>
      </c>
      <c r="H11581">
        <v>697</v>
      </c>
      <c r="I11581" s="1" t="s">
        <v>1027</v>
      </c>
      <c r="J11581">
        <v>224634</v>
      </c>
      <c r="K11581" s="1" t="s">
        <v>1277</v>
      </c>
      <c r="L11581">
        <v>493</v>
      </c>
      <c r="M11581" s="1" t="s">
        <v>1719</v>
      </c>
      <c r="N11581" s="1" t="str">
        <f t="shared" si="180"/>
        <v>1950-1959</v>
      </c>
    </row>
    <row r="11582" spans="1:14" hidden="1" x14ac:dyDescent="0.3">
      <c r="A11582">
        <v>53291</v>
      </c>
      <c r="B11582" s="1" t="s">
        <v>489</v>
      </c>
      <c r="C11582">
        <v>1959</v>
      </c>
      <c r="D11582" s="1" t="s">
        <v>27</v>
      </c>
      <c r="E11582">
        <v>121</v>
      </c>
      <c r="F11582" s="3">
        <v>210972</v>
      </c>
      <c r="G11582" s="1" t="s">
        <v>926</v>
      </c>
      <c r="H11582">
        <v>697</v>
      </c>
      <c r="I11582" s="1" t="s">
        <v>1027</v>
      </c>
      <c r="J11582">
        <v>858329</v>
      </c>
      <c r="K11582" s="1" t="s">
        <v>1334</v>
      </c>
      <c r="L11582">
        <v>54</v>
      </c>
      <c r="M11582" s="1" t="s">
        <v>1810</v>
      </c>
      <c r="N11582" s="1" t="str">
        <f t="shared" si="180"/>
        <v>1950-1959</v>
      </c>
    </row>
    <row r="11583" spans="1:14" hidden="1" x14ac:dyDescent="0.3">
      <c r="A11583">
        <v>53291</v>
      </c>
      <c r="B11583" s="1" t="s">
        <v>489</v>
      </c>
      <c r="C11583">
        <v>1959</v>
      </c>
      <c r="D11583" s="1" t="s">
        <v>27</v>
      </c>
      <c r="E11583">
        <v>121</v>
      </c>
      <c r="F11583" s="3">
        <v>210972</v>
      </c>
      <c r="G11583" s="1" t="s">
        <v>926</v>
      </c>
      <c r="H11583">
        <v>697</v>
      </c>
      <c r="I11583" s="1" t="s">
        <v>1027</v>
      </c>
      <c r="J11583">
        <v>858329</v>
      </c>
      <c r="K11583" s="1" t="s">
        <v>1334</v>
      </c>
      <c r="L11583">
        <v>348</v>
      </c>
      <c r="M11583" s="1" t="s">
        <v>1811</v>
      </c>
      <c r="N11583" s="1" t="str">
        <f t="shared" si="180"/>
        <v>1950-1959</v>
      </c>
    </row>
    <row r="11584" spans="1:14" hidden="1" x14ac:dyDescent="0.3">
      <c r="A11584">
        <v>53291</v>
      </c>
      <c r="B11584" s="1" t="s">
        <v>489</v>
      </c>
      <c r="C11584">
        <v>1959</v>
      </c>
      <c r="D11584" s="1" t="s">
        <v>27</v>
      </c>
      <c r="E11584">
        <v>121</v>
      </c>
      <c r="F11584" s="3">
        <v>210972</v>
      </c>
      <c r="G11584" s="1" t="s">
        <v>926</v>
      </c>
      <c r="H11584">
        <v>697</v>
      </c>
      <c r="I11584" s="1" t="s">
        <v>1027</v>
      </c>
      <c r="J11584">
        <v>858329</v>
      </c>
      <c r="K11584" s="1" t="s">
        <v>1334</v>
      </c>
      <c r="L11584">
        <v>493</v>
      </c>
      <c r="M11584" s="1" t="s">
        <v>1719</v>
      </c>
      <c r="N11584" s="1" t="str">
        <f t="shared" si="180"/>
        <v>1950-1959</v>
      </c>
    </row>
    <row r="11585" spans="1:14" hidden="1" x14ac:dyDescent="0.3">
      <c r="A11585">
        <v>53291</v>
      </c>
      <c r="B11585" s="1" t="s">
        <v>489</v>
      </c>
      <c r="C11585">
        <v>1959</v>
      </c>
      <c r="D11585" s="1" t="s">
        <v>27</v>
      </c>
      <c r="E11585">
        <v>121</v>
      </c>
      <c r="F11585" s="3">
        <v>210972</v>
      </c>
      <c r="G11585" s="1" t="s">
        <v>955</v>
      </c>
      <c r="H11585">
        <v>697</v>
      </c>
      <c r="I11585" s="1" t="s">
        <v>1027</v>
      </c>
      <c r="J11585">
        <v>697</v>
      </c>
      <c r="K11585" s="1" t="s">
        <v>1027</v>
      </c>
      <c r="L11585">
        <v>54</v>
      </c>
      <c r="M11585" s="1" t="s">
        <v>1810</v>
      </c>
      <c r="N11585" s="1" t="str">
        <f t="shared" si="180"/>
        <v>1950-1959</v>
      </c>
    </row>
    <row r="11586" spans="1:14" hidden="1" x14ac:dyDescent="0.3">
      <c r="A11586">
        <v>53291</v>
      </c>
      <c r="B11586" s="1" t="s">
        <v>489</v>
      </c>
      <c r="C11586">
        <v>1959</v>
      </c>
      <c r="D11586" s="1" t="s">
        <v>27</v>
      </c>
      <c r="E11586">
        <v>121</v>
      </c>
      <c r="F11586" s="3">
        <v>210972</v>
      </c>
      <c r="G11586" s="1" t="s">
        <v>955</v>
      </c>
      <c r="H11586">
        <v>697</v>
      </c>
      <c r="I11586" s="1" t="s">
        <v>1027</v>
      </c>
      <c r="J11586">
        <v>697</v>
      </c>
      <c r="K11586" s="1" t="s">
        <v>1027</v>
      </c>
      <c r="L11586">
        <v>348</v>
      </c>
      <c r="M11586" s="1" t="s">
        <v>1811</v>
      </c>
      <c r="N11586" s="1" t="str">
        <f t="shared" ref="N11586:N11649" si="181">INT(C11586/10)*10 &amp; "-" &amp; INT(C11586/10)*10+9</f>
        <v>1950-1959</v>
      </c>
    </row>
    <row r="11587" spans="1:14" hidden="1" x14ac:dyDescent="0.3">
      <c r="A11587">
        <v>53291</v>
      </c>
      <c r="B11587" s="1" t="s">
        <v>489</v>
      </c>
      <c r="C11587">
        <v>1959</v>
      </c>
      <c r="D11587" s="1" t="s">
        <v>27</v>
      </c>
      <c r="E11587">
        <v>121</v>
      </c>
      <c r="F11587" s="3">
        <v>210972</v>
      </c>
      <c r="G11587" s="1" t="s">
        <v>955</v>
      </c>
      <c r="H11587">
        <v>697</v>
      </c>
      <c r="I11587" s="1" t="s">
        <v>1027</v>
      </c>
      <c r="J11587">
        <v>697</v>
      </c>
      <c r="K11587" s="1" t="s">
        <v>1027</v>
      </c>
      <c r="L11587">
        <v>493</v>
      </c>
      <c r="M11587" s="1" t="s">
        <v>1719</v>
      </c>
      <c r="N11587" s="1" t="str">
        <f t="shared" si="181"/>
        <v>1950-1959</v>
      </c>
    </row>
    <row r="11588" spans="1:14" hidden="1" x14ac:dyDescent="0.3">
      <c r="A11588">
        <v>53291</v>
      </c>
      <c r="B11588" s="1" t="s">
        <v>489</v>
      </c>
      <c r="C11588">
        <v>1959</v>
      </c>
      <c r="D11588" s="1" t="s">
        <v>27</v>
      </c>
      <c r="E11588">
        <v>121</v>
      </c>
      <c r="F11588" s="3">
        <v>210972</v>
      </c>
      <c r="G11588" s="1" t="s">
        <v>955</v>
      </c>
      <c r="H11588">
        <v>697</v>
      </c>
      <c r="I11588" s="1" t="s">
        <v>1027</v>
      </c>
      <c r="J11588">
        <v>224634</v>
      </c>
      <c r="K11588" s="1" t="s">
        <v>1277</v>
      </c>
      <c r="L11588">
        <v>54</v>
      </c>
      <c r="M11588" s="1" t="s">
        <v>1810</v>
      </c>
      <c r="N11588" s="1" t="str">
        <f t="shared" si="181"/>
        <v>1950-1959</v>
      </c>
    </row>
    <row r="11589" spans="1:14" hidden="1" x14ac:dyDescent="0.3">
      <c r="A11589">
        <v>53291</v>
      </c>
      <c r="B11589" s="1" t="s">
        <v>489</v>
      </c>
      <c r="C11589">
        <v>1959</v>
      </c>
      <c r="D11589" s="1" t="s">
        <v>27</v>
      </c>
      <c r="E11589">
        <v>121</v>
      </c>
      <c r="F11589" s="3">
        <v>210972</v>
      </c>
      <c r="G11589" s="1" t="s">
        <v>955</v>
      </c>
      <c r="H11589">
        <v>697</v>
      </c>
      <c r="I11589" s="1" t="s">
        <v>1027</v>
      </c>
      <c r="J11589">
        <v>224634</v>
      </c>
      <c r="K11589" s="1" t="s">
        <v>1277</v>
      </c>
      <c r="L11589">
        <v>348</v>
      </c>
      <c r="M11589" s="1" t="s">
        <v>1811</v>
      </c>
      <c r="N11589" s="1" t="str">
        <f t="shared" si="181"/>
        <v>1950-1959</v>
      </c>
    </row>
    <row r="11590" spans="1:14" hidden="1" x14ac:dyDescent="0.3">
      <c r="A11590">
        <v>53291</v>
      </c>
      <c r="B11590" s="1" t="s">
        <v>489</v>
      </c>
      <c r="C11590">
        <v>1959</v>
      </c>
      <c r="D11590" s="1" t="s">
        <v>27</v>
      </c>
      <c r="E11590">
        <v>121</v>
      </c>
      <c r="F11590" s="3">
        <v>210972</v>
      </c>
      <c r="G11590" s="1" t="s">
        <v>955</v>
      </c>
      <c r="H11590">
        <v>697</v>
      </c>
      <c r="I11590" s="1" t="s">
        <v>1027</v>
      </c>
      <c r="J11590">
        <v>224634</v>
      </c>
      <c r="K11590" s="1" t="s">
        <v>1277</v>
      </c>
      <c r="L11590">
        <v>493</v>
      </c>
      <c r="M11590" s="1" t="s">
        <v>1719</v>
      </c>
      <c r="N11590" s="1" t="str">
        <f t="shared" si="181"/>
        <v>1950-1959</v>
      </c>
    </row>
    <row r="11591" spans="1:14" hidden="1" x14ac:dyDescent="0.3">
      <c r="A11591">
        <v>53291</v>
      </c>
      <c r="B11591" s="1" t="s">
        <v>489</v>
      </c>
      <c r="C11591">
        <v>1959</v>
      </c>
      <c r="D11591" s="1" t="s">
        <v>27</v>
      </c>
      <c r="E11591">
        <v>121</v>
      </c>
      <c r="F11591" s="3">
        <v>210972</v>
      </c>
      <c r="G11591" s="1" t="s">
        <v>955</v>
      </c>
      <c r="H11591">
        <v>697</v>
      </c>
      <c r="I11591" s="1" t="s">
        <v>1027</v>
      </c>
      <c r="J11591">
        <v>858329</v>
      </c>
      <c r="K11591" s="1" t="s">
        <v>1334</v>
      </c>
      <c r="L11591">
        <v>54</v>
      </c>
      <c r="M11591" s="1" t="s">
        <v>1810</v>
      </c>
      <c r="N11591" s="1" t="str">
        <f t="shared" si="181"/>
        <v>1950-1959</v>
      </c>
    </row>
    <row r="11592" spans="1:14" hidden="1" x14ac:dyDescent="0.3">
      <c r="A11592">
        <v>53291</v>
      </c>
      <c r="B11592" s="1" t="s">
        <v>489</v>
      </c>
      <c r="C11592">
        <v>1959</v>
      </c>
      <c r="D11592" s="1" t="s">
        <v>27</v>
      </c>
      <c r="E11592">
        <v>121</v>
      </c>
      <c r="F11592" s="3">
        <v>210972</v>
      </c>
      <c r="G11592" s="1" t="s">
        <v>955</v>
      </c>
      <c r="H11592">
        <v>697</v>
      </c>
      <c r="I11592" s="1" t="s">
        <v>1027</v>
      </c>
      <c r="J11592">
        <v>858329</v>
      </c>
      <c r="K11592" s="1" t="s">
        <v>1334</v>
      </c>
      <c r="L11592">
        <v>348</v>
      </c>
      <c r="M11592" s="1" t="s">
        <v>1811</v>
      </c>
      <c r="N11592" s="1" t="str">
        <f t="shared" si="181"/>
        <v>1950-1959</v>
      </c>
    </row>
    <row r="11593" spans="1:14" hidden="1" x14ac:dyDescent="0.3">
      <c r="A11593">
        <v>53291</v>
      </c>
      <c r="B11593" s="1" t="s">
        <v>489</v>
      </c>
      <c r="C11593">
        <v>1959</v>
      </c>
      <c r="D11593" s="1" t="s">
        <v>27</v>
      </c>
      <c r="E11593">
        <v>121</v>
      </c>
      <c r="F11593" s="3">
        <v>210972</v>
      </c>
      <c r="G11593" s="1" t="s">
        <v>955</v>
      </c>
      <c r="H11593">
        <v>697</v>
      </c>
      <c r="I11593" s="1" t="s">
        <v>1027</v>
      </c>
      <c r="J11593">
        <v>858329</v>
      </c>
      <c r="K11593" s="1" t="s">
        <v>1334</v>
      </c>
      <c r="L11593">
        <v>493</v>
      </c>
      <c r="M11593" s="1" t="s">
        <v>1719</v>
      </c>
      <c r="N11593" s="1" t="str">
        <f t="shared" si="181"/>
        <v>1950-1959</v>
      </c>
    </row>
    <row r="11594" spans="1:14" hidden="1" x14ac:dyDescent="0.3">
      <c r="A11594">
        <v>53291</v>
      </c>
      <c r="B11594" s="1" t="s">
        <v>489</v>
      </c>
      <c r="C11594">
        <v>1959</v>
      </c>
      <c r="D11594" s="1" t="s">
        <v>27</v>
      </c>
      <c r="E11594">
        <v>121</v>
      </c>
      <c r="F11594" s="3">
        <v>210972</v>
      </c>
      <c r="G11594" s="1" t="s">
        <v>901</v>
      </c>
      <c r="H11594">
        <v>697</v>
      </c>
      <c r="I11594" s="1" t="s">
        <v>1027</v>
      </c>
      <c r="J11594">
        <v>697</v>
      </c>
      <c r="K11594" s="1" t="s">
        <v>1027</v>
      </c>
      <c r="L11594">
        <v>54</v>
      </c>
      <c r="M11594" s="1" t="s">
        <v>1810</v>
      </c>
      <c r="N11594" s="1" t="str">
        <f t="shared" si="181"/>
        <v>1950-1959</v>
      </c>
    </row>
    <row r="11595" spans="1:14" hidden="1" x14ac:dyDescent="0.3">
      <c r="A11595">
        <v>53291</v>
      </c>
      <c r="B11595" s="1" t="s">
        <v>489</v>
      </c>
      <c r="C11595">
        <v>1959</v>
      </c>
      <c r="D11595" s="1" t="s">
        <v>27</v>
      </c>
      <c r="E11595">
        <v>121</v>
      </c>
      <c r="F11595" s="3">
        <v>210972</v>
      </c>
      <c r="G11595" s="1" t="s">
        <v>901</v>
      </c>
      <c r="H11595">
        <v>697</v>
      </c>
      <c r="I11595" s="1" t="s">
        <v>1027</v>
      </c>
      <c r="J11595">
        <v>697</v>
      </c>
      <c r="K11595" s="1" t="s">
        <v>1027</v>
      </c>
      <c r="L11595">
        <v>348</v>
      </c>
      <c r="M11595" s="1" t="s">
        <v>1811</v>
      </c>
      <c r="N11595" s="1" t="str">
        <f t="shared" si="181"/>
        <v>1950-1959</v>
      </c>
    </row>
    <row r="11596" spans="1:14" hidden="1" x14ac:dyDescent="0.3">
      <c r="A11596">
        <v>53291</v>
      </c>
      <c r="B11596" s="1" t="s">
        <v>489</v>
      </c>
      <c r="C11596">
        <v>1959</v>
      </c>
      <c r="D11596" s="1" t="s">
        <v>27</v>
      </c>
      <c r="E11596">
        <v>121</v>
      </c>
      <c r="F11596" s="3">
        <v>210972</v>
      </c>
      <c r="G11596" s="1" t="s">
        <v>901</v>
      </c>
      <c r="H11596">
        <v>697</v>
      </c>
      <c r="I11596" s="1" t="s">
        <v>1027</v>
      </c>
      <c r="J11596">
        <v>697</v>
      </c>
      <c r="K11596" s="1" t="s">
        <v>1027</v>
      </c>
      <c r="L11596">
        <v>493</v>
      </c>
      <c r="M11596" s="1" t="s">
        <v>1719</v>
      </c>
      <c r="N11596" s="1" t="str">
        <f t="shared" si="181"/>
        <v>1950-1959</v>
      </c>
    </row>
    <row r="11597" spans="1:14" hidden="1" x14ac:dyDescent="0.3">
      <c r="A11597">
        <v>53291</v>
      </c>
      <c r="B11597" s="1" t="s">
        <v>489</v>
      </c>
      <c r="C11597">
        <v>1959</v>
      </c>
      <c r="D11597" s="1" t="s">
        <v>27</v>
      </c>
      <c r="E11597">
        <v>121</v>
      </c>
      <c r="F11597" s="3">
        <v>210972</v>
      </c>
      <c r="G11597" s="1" t="s">
        <v>901</v>
      </c>
      <c r="H11597">
        <v>697</v>
      </c>
      <c r="I11597" s="1" t="s">
        <v>1027</v>
      </c>
      <c r="J11597">
        <v>224634</v>
      </c>
      <c r="K11597" s="1" t="s">
        <v>1277</v>
      </c>
      <c r="L11597">
        <v>54</v>
      </c>
      <c r="M11597" s="1" t="s">
        <v>1810</v>
      </c>
      <c r="N11597" s="1" t="str">
        <f t="shared" si="181"/>
        <v>1950-1959</v>
      </c>
    </row>
    <row r="11598" spans="1:14" hidden="1" x14ac:dyDescent="0.3">
      <c r="A11598">
        <v>53291</v>
      </c>
      <c r="B11598" s="1" t="s">
        <v>489</v>
      </c>
      <c r="C11598">
        <v>1959</v>
      </c>
      <c r="D11598" s="1" t="s">
        <v>27</v>
      </c>
      <c r="E11598">
        <v>121</v>
      </c>
      <c r="F11598" s="3">
        <v>210972</v>
      </c>
      <c r="G11598" s="1" t="s">
        <v>901</v>
      </c>
      <c r="H11598">
        <v>697</v>
      </c>
      <c r="I11598" s="1" t="s">
        <v>1027</v>
      </c>
      <c r="J11598">
        <v>224634</v>
      </c>
      <c r="K11598" s="1" t="s">
        <v>1277</v>
      </c>
      <c r="L11598">
        <v>348</v>
      </c>
      <c r="M11598" s="1" t="s">
        <v>1811</v>
      </c>
      <c r="N11598" s="1" t="str">
        <f t="shared" si="181"/>
        <v>1950-1959</v>
      </c>
    </row>
    <row r="11599" spans="1:14" hidden="1" x14ac:dyDescent="0.3">
      <c r="A11599">
        <v>53291</v>
      </c>
      <c r="B11599" s="1" t="s">
        <v>489</v>
      </c>
      <c r="C11599">
        <v>1959</v>
      </c>
      <c r="D11599" s="1" t="s">
        <v>27</v>
      </c>
      <c r="E11599">
        <v>121</v>
      </c>
      <c r="F11599" s="3">
        <v>210972</v>
      </c>
      <c r="G11599" s="1" t="s">
        <v>901</v>
      </c>
      <c r="H11599">
        <v>697</v>
      </c>
      <c r="I11599" s="1" t="s">
        <v>1027</v>
      </c>
      <c r="J11599">
        <v>224634</v>
      </c>
      <c r="K11599" s="1" t="s">
        <v>1277</v>
      </c>
      <c r="L11599">
        <v>493</v>
      </c>
      <c r="M11599" s="1" t="s">
        <v>1719</v>
      </c>
      <c r="N11599" s="1" t="str">
        <f t="shared" si="181"/>
        <v>1950-1959</v>
      </c>
    </row>
    <row r="11600" spans="1:14" hidden="1" x14ac:dyDescent="0.3">
      <c r="A11600">
        <v>53291</v>
      </c>
      <c r="B11600" s="1" t="s">
        <v>489</v>
      </c>
      <c r="C11600">
        <v>1959</v>
      </c>
      <c r="D11600" s="1" t="s">
        <v>27</v>
      </c>
      <c r="E11600">
        <v>121</v>
      </c>
      <c r="F11600" s="3">
        <v>210972</v>
      </c>
      <c r="G11600" s="1" t="s">
        <v>901</v>
      </c>
      <c r="H11600">
        <v>697</v>
      </c>
      <c r="I11600" s="1" t="s">
        <v>1027</v>
      </c>
      <c r="J11600">
        <v>858329</v>
      </c>
      <c r="K11600" s="1" t="s">
        <v>1334</v>
      </c>
      <c r="L11600">
        <v>54</v>
      </c>
      <c r="M11600" s="1" t="s">
        <v>1810</v>
      </c>
      <c r="N11600" s="1" t="str">
        <f t="shared" si="181"/>
        <v>1950-1959</v>
      </c>
    </row>
    <row r="11601" spans="1:14" hidden="1" x14ac:dyDescent="0.3">
      <c r="A11601">
        <v>53291</v>
      </c>
      <c r="B11601" s="1" t="s">
        <v>489</v>
      </c>
      <c r="C11601">
        <v>1959</v>
      </c>
      <c r="D11601" s="1" t="s">
        <v>27</v>
      </c>
      <c r="E11601">
        <v>121</v>
      </c>
      <c r="F11601" s="3">
        <v>210972</v>
      </c>
      <c r="G11601" s="1" t="s">
        <v>901</v>
      </c>
      <c r="H11601">
        <v>697</v>
      </c>
      <c r="I11601" s="1" t="s">
        <v>1027</v>
      </c>
      <c r="J11601">
        <v>858329</v>
      </c>
      <c r="K11601" s="1" t="s">
        <v>1334</v>
      </c>
      <c r="L11601">
        <v>348</v>
      </c>
      <c r="M11601" s="1" t="s">
        <v>1811</v>
      </c>
      <c r="N11601" s="1" t="str">
        <f t="shared" si="181"/>
        <v>1950-1959</v>
      </c>
    </row>
    <row r="11602" spans="1:14" hidden="1" x14ac:dyDescent="0.3">
      <c r="A11602">
        <v>53291</v>
      </c>
      <c r="B11602" s="1" t="s">
        <v>489</v>
      </c>
      <c r="C11602">
        <v>1959</v>
      </c>
      <c r="D11602" s="1" t="s">
        <v>27</v>
      </c>
      <c r="E11602">
        <v>121</v>
      </c>
      <c r="F11602" s="3">
        <v>210972</v>
      </c>
      <c r="G11602" s="1" t="s">
        <v>901</v>
      </c>
      <c r="H11602">
        <v>697</v>
      </c>
      <c r="I11602" s="1" t="s">
        <v>1027</v>
      </c>
      <c r="J11602">
        <v>858329</v>
      </c>
      <c r="K11602" s="1" t="s">
        <v>1334</v>
      </c>
      <c r="L11602">
        <v>493</v>
      </c>
      <c r="M11602" s="1" t="s">
        <v>1719</v>
      </c>
      <c r="N11602" s="1" t="str">
        <f t="shared" si="181"/>
        <v>1950-1959</v>
      </c>
    </row>
    <row r="11603" spans="1:14" hidden="1" x14ac:dyDescent="0.3">
      <c r="A11603">
        <v>53291</v>
      </c>
      <c r="B11603" s="1" t="s">
        <v>489</v>
      </c>
      <c r="C11603">
        <v>1959</v>
      </c>
      <c r="D11603" s="1" t="s">
        <v>27</v>
      </c>
      <c r="E11603">
        <v>121</v>
      </c>
      <c r="F11603" s="3">
        <v>210972</v>
      </c>
      <c r="G11603" s="1" t="s">
        <v>910</v>
      </c>
      <c r="H11603">
        <v>697</v>
      </c>
      <c r="I11603" s="1" t="s">
        <v>1027</v>
      </c>
      <c r="J11603">
        <v>697</v>
      </c>
      <c r="K11603" s="1" t="s">
        <v>1027</v>
      </c>
      <c r="L11603">
        <v>54</v>
      </c>
      <c r="M11603" s="1" t="s">
        <v>1810</v>
      </c>
      <c r="N11603" s="1" t="str">
        <f t="shared" si="181"/>
        <v>1950-1959</v>
      </c>
    </row>
    <row r="11604" spans="1:14" hidden="1" x14ac:dyDescent="0.3">
      <c r="A11604">
        <v>53291</v>
      </c>
      <c r="B11604" s="1" t="s">
        <v>489</v>
      </c>
      <c r="C11604">
        <v>1959</v>
      </c>
      <c r="D11604" s="1" t="s">
        <v>27</v>
      </c>
      <c r="E11604">
        <v>121</v>
      </c>
      <c r="F11604" s="3">
        <v>210972</v>
      </c>
      <c r="G11604" s="1" t="s">
        <v>910</v>
      </c>
      <c r="H11604">
        <v>697</v>
      </c>
      <c r="I11604" s="1" t="s">
        <v>1027</v>
      </c>
      <c r="J11604">
        <v>697</v>
      </c>
      <c r="K11604" s="1" t="s">
        <v>1027</v>
      </c>
      <c r="L11604">
        <v>348</v>
      </c>
      <c r="M11604" s="1" t="s">
        <v>1811</v>
      </c>
      <c r="N11604" s="1" t="str">
        <f t="shared" si="181"/>
        <v>1950-1959</v>
      </c>
    </row>
    <row r="11605" spans="1:14" hidden="1" x14ac:dyDescent="0.3">
      <c r="A11605">
        <v>53291</v>
      </c>
      <c r="B11605" s="1" t="s">
        <v>489</v>
      </c>
      <c r="C11605">
        <v>1959</v>
      </c>
      <c r="D11605" s="1" t="s">
        <v>27</v>
      </c>
      <c r="E11605">
        <v>121</v>
      </c>
      <c r="F11605" s="3">
        <v>210972</v>
      </c>
      <c r="G11605" s="1" t="s">
        <v>910</v>
      </c>
      <c r="H11605">
        <v>697</v>
      </c>
      <c r="I11605" s="1" t="s">
        <v>1027</v>
      </c>
      <c r="J11605">
        <v>697</v>
      </c>
      <c r="K11605" s="1" t="s">
        <v>1027</v>
      </c>
      <c r="L11605">
        <v>493</v>
      </c>
      <c r="M11605" s="1" t="s">
        <v>1719</v>
      </c>
      <c r="N11605" s="1" t="str">
        <f t="shared" si="181"/>
        <v>1950-1959</v>
      </c>
    </row>
    <row r="11606" spans="1:14" hidden="1" x14ac:dyDescent="0.3">
      <c r="A11606">
        <v>53291</v>
      </c>
      <c r="B11606" s="1" t="s">
        <v>489</v>
      </c>
      <c r="C11606">
        <v>1959</v>
      </c>
      <c r="D11606" s="1" t="s">
        <v>27</v>
      </c>
      <c r="E11606">
        <v>121</v>
      </c>
      <c r="F11606" s="3">
        <v>210972</v>
      </c>
      <c r="G11606" s="1" t="s">
        <v>910</v>
      </c>
      <c r="H11606">
        <v>697</v>
      </c>
      <c r="I11606" s="1" t="s">
        <v>1027</v>
      </c>
      <c r="J11606">
        <v>224634</v>
      </c>
      <c r="K11606" s="1" t="s">
        <v>1277</v>
      </c>
      <c r="L11606">
        <v>54</v>
      </c>
      <c r="M11606" s="1" t="s">
        <v>1810</v>
      </c>
      <c r="N11606" s="1" t="str">
        <f t="shared" si="181"/>
        <v>1950-1959</v>
      </c>
    </row>
    <row r="11607" spans="1:14" hidden="1" x14ac:dyDescent="0.3">
      <c r="A11607">
        <v>53291</v>
      </c>
      <c r="B11607" s="1" t="s">
        <v>489</v>
      </c>
      <c r="C11607">
        <v>1959</v>
      </c>
      <c r="D11607" s="1" t="s">
        <v>27</v>
      </c>
      <c r="E11607">
        <v>121</v>
      </c>
      <c r="F11607" s="3">
        <v>210972</v>
      </c>
      <c r="G11607" s="1" t="s">
        <v>910</v>
      </c>
      <c r="H11607">
        <v>697</v>
      </c>
      <c r="I11607" s="1" t="s">
        <v>1027</v>
      </c>
      <c r="J11607">
        <v>224634</v>
      </c>
      <c r="K11607" s="1" t="s">
        <v>1277</v>
      </c>
      <c r="L11607">
        <v>348</v>
      </c>
      <c r="M11607" s="1" t="s">
        <v>1811</v>
      </c>
      <c r="N11607" s="1" t="str">
        <f t="shared" si="181"/>
        <v>1950-1959</v>
      </c>
    </row>
    <row r="11608" spans="1:14" hidden="1" x14ac:dyDescent="0.3">
      <c r="A11608">
        <v>53291</v>
      </c>
      <c r="B11608" s="1" t="s">
        <v>489</v>
      </c>
      <c r="C11608">
        <v>1959</v>
      </c>
      <c r="D11608" s="1" t="s">
        <v>27</v>
      </c>
      <c r="E11608">
        <v>121</v>
      </c>
      <c r="F11608" s="3">
        <v>210972</v>
      </c>
      <c r="G11608" s="1" t="s">
        <v>910</v>
      </c>
      <c r="H11608">
        <v>697</v>
      </c>
      <c r="I11608" s="1" t="s">
        <v>1027</v>
      </c>
      <c r="J11608">
        <v>224634</v>
      </c>
      <c r="K11608" s="1" t="s">
        <v>1277</v>
      </c>
      <c r="L11608">
        <v>493</v>
      </c>
      <c r="M11608" s="1" t="s">
        <v>1719</v>
      </c>
      <c r="N11608" s="1" t="str">
        <f t="shared" si="181"/>
        <v>1950-1959</v>
      </c>
    </row>
    <row r="11609" spans="1:14" hidden="1" x14ac:dyDescent="0.3">
      <c r="A11609">
        <v>53291</v>
      </c>
      <c r="B11609" s="1" t="s">
        <v>489</v>
      </c>
      <c r="C11609">
        <v>1959</v>
      </c>
      <c r="D11609" s="1" t="s">
        <v>27</v>
      </c>
      <c r="E11609">
        <v>121</v>
      </c>
      <c r="F11609" s="3">
        <v>210972</v>
      </c>
      <c r="G11609" s="1" t="s">
        <v>910</v>
      </c>
      <c r="H11609">
        <v>697</v>
      </c>
      <c r="I11609" s="1" t="s">
        <v>1027</v>
      </c>
      <c r="J11609">
        <v>858329</v>
      </c>
      <c r="K11609" s="1" t="s">
        <v>1334</v>
      </c>
      <c r="L11609">
        <v>54</v>
      </c>
      <c r="M11609" s="1" t="s">
        <v>1810</v>
      </c>
      <c r="N11609" s="1" t="str">
        <f t="shared" si="181"/>
        <v>1950-1959</v>
      </c>
    </row>
    <row r="11610" spans="1:14" hidden="1" x14ac:dyDescent="0.3">
      <c r="A11610">
        <v>53291</v>
      </c>
      <c r="B11610" s="1" t="s">
        <v>489</v>
      </c>
      <c r="C11610">
        <v>1959</v>
      </c>
      <c r="D11610" s="1" t="s">
        <v>27</v>
      </c>
      <c r="E11610">
        <v>121</v>
      </c>
      <c r="F11610" s="3">
        <v>210972</v>
      </c>
      <c r="G11610" s="1" t="s">
        <v>910</v>
      </c>
      <c r="H11610">
        <v>697</v>
      </c>
      <c r="I11610" s="1" t="s">
        <v>1027</v>
      </c>
      <c r="J11610">
        <v>858329</v>
      </c>
      <c r="K11610" s="1" t="s">
        <v>1334</v>
      </c>
      <c r="L11610">
        <v>348</v>
      </c>
      <c r="M11610" s="1" t="s">
        <v>1811</v>
      </c>
      <c r="N11610" s="1" t="str">
        <f t="shared" si="181"/>
        <v>1950-1959</v>
      </c>
    </row>
    <row r="11611" spans="1:14" hidden="1" x14ac:dyDescent="0.3">
      <c r="A11611">
        <v>53291</v>
      </c>
      <c r="B11611" s="1" t="s">
        <v>489</v>
      </c>
      <c r="C11611">
        <v>1959</v>
      </c>
      <c r="D11611" s="1" t="s">
        <v>27</v>
      </c>
      <c r="E11611">
        <v>121</v>
      </c>
      <c r="F11611" s="3">
        <v>210972</v>
      </c>
      <c r="G11611" s="1" t="s">
        <v>910</v>
      </c>
      <c r="H11611">
        <v>697</v>
      </c>
      <c r="I11611" s="1" t="s">
        <v>1027</v>
      </c>
      <c r="J11611">
        <v>858329</v>
      </c>
      <c r="K11611" s="1" t="s">
        <v>1334</v>
      </c>
      <c r="L11611">
        <v>493</v>
      </c>
      <c r="M11611" s="1" t="s">
        <v>1719</v>
      </c>
      <c r="N11611" s="1" t="str">
        <f t="shared" si="181"/>
        <v>1950-1959</v>
      </c>
    </row>
    <row r="11612" spans="1:14" hidden="1" x14ac:dyDescent="0.3">
      <c r="A11612">
        <v>53291</v>
      </c>
      <c r="B11612" s="1" t="s">
        <v>489</v>
      </c>
      <c r="C11612">
        <v>1959</v>
      </c>
      <c r="D11612" s="1" t="s">
        <v>27</v>
      </c>
      <c r="E11612">
        <v>121</v>
      </c>
      <c r="F11612" s="3">
        <v>210972</v>
      </c>
      <c r="G11612" s="1" t="s">
        <v>867</v>
      </c>
      <c r="H11612">
        <v>697</v>
      </c>
      <c r="I11612" s="1" t="s">
        <v>1027</v>
      </c>
      <c r="J11612">
        <v>697</v>
      </c>
      <c r="K11612" s="1" t="s">
        <v>1027</v>
      </c>
      <c r="L11612">
        <v>54</v>
      </c>
      <c r="M11612" s="1" t="s">
        <v>1810</v>
      </c>
      <c r="N11612" s="1" t="str">
        <f t="shared" si="181"/>
        <v>1950-1959</v>
      </c>
    </row>
    <row r="11613" spans="1:14" hidden="1" x14ac:dyDescent="0.3">
      <c r="A11613">
        <v>53291</v>
      </c>
      <c r="B11613" s="1" t="s">
        <v>489</v>
      </c>
      <c r="C11613">
        <v>1959</v>
      </c>
      <c r="D11613" s="1" t="s">
        <v>27</v>
      </c>
      <c r="E11613">
        <v>121</v>
      </c>
      <c r="F11613" s="3">
        <v>210972</v>
      </c>
      <c r="G11613" s="1" t="s">
        <v>867</v>
      </c>
      <c r="H11613">
        <v>697</v>
      </c>
      <c r="I11613" s="1" t="s">
        <v>1027</v>
      </c>
      <c r="J11613">
        <v>697</v>
      </c>
      <c r="K11613" s="1" t="s">
        <v>1027</v>
      </c>
      <c r="L11613">
        <v>348</v>
      </c>
      <c r="M11613" s="1" t="s">
        <v>1811</v>
      </c>
      <c r="N11613" s="1" t="str">
        <f t="shared" si="181"/>
        <v>1950-1959</v>
      </c>
    </row>
    <row r="11614" spans="1:14" hidden="1" x14ac:dyDescent="0.3">
      <c r="A11614">
        <v>53291</v>
      </c>
      <c r="B11614" s="1" t="s">
        <v>489</v>
      </c>
      <c r="C11614">
        <v>1959</v>
      </c>
      <c r="D11614" s="1" t="s">
        <v>27</v>
      </c>
      <c r="E11614">
        <v>121</v>
      </c>
      <c r="F11614" s="3">
        <v>210972</v>
      </c>
      <c r="G11614" s="1" t="s">
        <v>867</v>
      </c>
      <c r="H11614">
        <v>697</v>
      </c>
      <c r="I11614" s="1" t="s">
        <v>1027</v>
      </c>
      <c r="J11614">
        <v>697</v>
      </c>
      <c r="K11614" s="1" t="s">
        <v>1027</v>
      </c>
      <c r="L11614">
        <v>493</v>
      </c>
      <c r="M11614" s="1" t="s">
        <v>1719</v>
      </c>
      <c r="N11614" s="1" t="str">
        <f t="shared" si="181"/>
        <v>1950-1959</v>
      </c>
    </row>
    <row r="11615" spans="1:14" hidden="1" x14ac:dyDescent="0.3">
      <c r="A11615">
        <v>53291</v>
      </c>
      <c r="B11615" s="1" t="s">
        <v>489</v>
      </c>
      <c r="C11615">
        <v>1959</v>
      </c>
      <c r="D11615" s="1" t="s">
        <v>27</v>
      </c>
      <c r="E11615">
        <v>121</v>
      </c>
      <c r="F11615" s="3">
        <v>210972</v>
      </c>
      <c r="G11615" s="1" t="s">
        <v>867</v>
      </c>
      <c r="H11615">
        <v>697</v>
      </c>
      <c r="I11615" s="1" t="s">
        <v>1027</v>
      </c>
      <c r="J11615">
        <v>224634</v>
      </c>
      <c r="K11615" s="1" t="s">
        <v>1277</v>
      </c>
      <c r="L11615">
        <v>54</v>
      </c>
      <c r="M11615" s="1" t="s">
        <v>1810</v>
      </c>
      <c r="N11615" s="1" t="str">
        <f t="shared" si="181"/>
        <v>1950-1959</v>
      </c>
    </row>
    <row r="11616" spans="1:14" hidden="1" x14ac:dyDescent="0.3">
      <c r="A11616">
        <v>53291</v>
      </c>
      <c r="B11616" s="1" t="s">
        <v>489</v>
      </c>
      <c r="C11616">
        <v>1959</v>
      </c>
      <c r="D11616" s="1" t="s">
        <v>27</v>
      </c>
      <c r="E11616">
        <v>121</v>
      </c>
      <c r="F11616" s="3">
        <v>210972</v>
      </c>
      <c r="G11616" s="1" t="s">
        <v>867</v>
      </c>
      <c r="H11616">
        <v>697</v>
      </c>
      <c r="I11616" s="1" t="s">
        <v>1027</v>
      </c>
      <c r="J11616">
        <v>224634</v>
      </c>
      <c r="K11616" s="1" t="s">
        <v>1277</v>
      </c>
      <c r="L11616">
        <v>348</v>
      </c>
      <c r="M11616" s="1" t="s">
        <v>1811</v>
      </c>
      <c r="N11616" s="1" t="str">
        <f t="shared" si="181"/>
        <v>1950-1959</v>
      </c>
    </row>
    <row r="11617" spans="1:14" hidden="1" x14ac:dyDescent="0.3">
      <c r="A11617">
        <v>53291</v>
      </c>
      <c r="B11617" s="1" t="s">
        <v>489</v>
      </c>
      <c r="C11617">
        <v>1959</v>
      </c>
      <c r="D11617" s="1" t="s">
        <v>27</v>
      </c>
      <c r="E11617">
        <v>121</v>
      </c>
      <c r="F11617" s="3">
        <v>210972</v>
      </c>
      <c r="G11617" s="1" t="s">
        <v>867</v>
      </c>
      <c r="H11617">
        <v>697</v>
      </c>
      <c r="I11617" s="1" t="s">
        <v>1027</v>
      </c>
      <c r="J11617">
        <v>224634</v>
      </c>
      <c r="K11617" s="1" t="s">
        <v>1277</v>
      </c>
      <c r="L11617">
        <v>493</v>
      </c>
      <c r="M11617" s="1" t="s">
        <v>1719</v>
      </c>
      <c r="N11617" s="1" t="str">
        <f t="shared" si="181"/>
        <v>1950-1959</v>
      </c>
    </row>
    <row r="11618" spans="1:14" hidden="1" x14ac:dyDescent="0.3">
      <c r="A11618">
        <v>53291</v>
      </c>
      <c r="B11618" s="1" t="s">
        <v>489</v>
      </c>
      <c r="C11618">
        <v>1959</v>
      </c>
      <c r="D11618" s="1" t="s">
        <v>27</v>
      </c>
      <c r="E11618">
        <v>121</v>
      </c>
      <c r="F11618" s="3">
        <v>210972</v>
      </c>
      <c r="G11618" s="1" t="s">
        <v>867</v>
      </c>
      <c r="H11618">
        <v>697</v>
      </c>
      <c r="I11618" s="1" t="s">
        <v>1027</v>
      </c>
      <c r="J11618">
        <v>858329</v>
      </c>
      <c r="K11618" s="1" t="s">
        <v>1334</v>
      </c>
      <c r="L11618">
        <v>54</v>
      </c>
      <c r="M11618" s="1" t="s">
        <v>1810</v>
      </c>
      <c r="N11618" s="1" t="str">
        <f t="shared" si="181"/>
        <v>1950-1959</v>
      </c>
    </row>
    <row r="11619" spans="1:14" hidden="1" x14ac:dyDescent="0.3">
      <c r="A11619">
        <v>53291</v>
      </c>
      <c r="B11619" s="1" t="s">
        <v>489</v>
      </c>
      <c r="C11619">
        <v>1959</v>
      </c>
      <c r="D11619" s="1" t="s">
        <v>27</v>
      </c>
      <c r="E11619">
        <v>121</v>
      </c>
      <c r="F11619" s="3">
        <v>210972</v>
      </c>
      <c r="G11619" s="1" t="s">
        <v>867</v>
      </c>
      <c r="H11619">
        <v>697</v>
      </c>
      <c r="I11619" s="1" t="s">
        <v>1027</v>
      </c>
      <c r="J11619">
        <v>858329</v>
      </c>
      <c r="K11619" s="1" t="s">
        <v>1334</v>
      </c>
      <c r="L11619">
        <v>348</v>
      </c>
      <c r="M11619" s="1" t="s">
        <v>1811</v>
      </c>
      <c r="N11619" s="1" t="str">
        <f t="shared" si="181"/>
        <v>1950-1959</v>
      </c>
    </row>
    <row r="11620" spans="1:14" hidden="1" x14ac:dyDescent="0.3">
      <c r="A11620">
        <v>53291</v>
      </c>
      <c r="B11620" s="1" t="s">
        <v>489</v>
      </c>
      <c r="C11620">
        <v>1959</v>
      </c>
      <c r="D11620" s="1" t="s">
        <v>27</v>
      </c>
      <c r="E11620">
        <v>121</v>
      </c>
      <c r="F11620" s="3">
        <v>210972</v>
      </c>
      <c r="G11620" s="1" t="s">
        <v>867</v>
      </c>
      <c r="H11620">
        <v>697</v>
      </c>
      <c r="I11620" s="1" t="s">
        <v>1027</v>
      </c>
      <c r="J11620">
        <v>858329</v>
      </c>
      <c r="K11620" s="1" t="s">
        <v>1334</v>
      </c>
      <c r="L11620">
        <v>493</v>
      </c>
      <c r="M11620" s="1" t="s">
        <v>1719</v>
      </c>
      <c r="N11620" s="1" t="str">
        <f t="shared" si="181"/>
        <v>1950-1959</v>
      </c>
    </row>
    <row r="11621" spans="1:14" hidden="1" x14ac:dyDescent="0.3">
      <c r="A11621">
        <v>27977</v>
      </c>
      <c r="B11621" s="1" t="s">
        <v>194</v>
      </c>
      <c r="C11621">
        <v>1936</v>
      </c>
      <c r="D11621" s="1" t="s">
        <v>145</v>
      </c>
      <c r="E11621">
        <v>87</v>
      </c>
      <c r="F11621" s="3">
        <v>163577</v>
      </c>
      <c r="G11621" s="1" t="s">
        <v>899</v>
      </c>
      <c r="H11621">
        <v>122</v>
      </c>
      <c r="I11621" s="1" t="s">
        <v>1021</v>
      </c>
      <c r="J11621">
        <v>122</v>
      </c>
      <c r="K11621" s="1" t="s">
        <v>1021</v>
      </c>
      <c r="L11621">
        <v>122</v>
      </c>
      <c r="M11621" s="1" t="s">
        <v>1021</v>
      </c>
      <c r="N11621" s="1" t="str">
        <f t="shared" si="181"/>
        <v>1930-1939</v>
      </c>
    </row>
    <row r="11622" spans="1:14" hidden="1" x14ac:dyDescent="0.3">
      <c r="A11622">
        <v>27977</v>
      </c>
      <c r="B11622" s="1" t="s">
        <v>194</v>
      </c>
      <c r="C11622">
        <v>1936</v>
      </c>
      <c r="D11622" s="1" t="s">
        <v>145</v>
      </c>
      <c r="E11622">
        <v>87</v>
      </c>
      <c r="F11622" s="3">
        <v>163577</v>
      </c>
      <c r="G11622" s="1" t="s">
        <v>899</v>
      </c>
      <c r="H11622">
        <v>122</v>
      </c>
      <c r="I11622" s="1" t="s">
        <v>1021</v>
      </c>
      <c r="J11622">
        <v>122</v>
      </c>
      <c r="K11622" s="1" t="s">
        <v>1021</v>
      </c>
      <c r="L11622">
        <v>2104</v>
      </c>
      <c r="M11622" s="1" t="s">
        <v>1613</v>
      </c>
      <c r="N11622" s="1" t="str">
        <f t="shared" si="181"/>
        <v>1930-1939</v>
      </c>
    </row>
    <row r="11623" spans="1:14" hidden="1" x14ac:dyDescent="0.3">
      <c r="A11623">
        <v>27977</v>
      </c>
      <c r="B11623" s="1" t="s">
        <v>194</v>
      </c>
      <c r="C11623">
        <v>1936</v>
      </c>
      <c r="D11623" s="1" t="s">
        <v>145</v>
      </c>
      <c r="E11623">
        <v>87</v>
      </c>
      <c r="F11623" s="3">
        <v>163577</v>
      </c>
      <c r="G11623" s="1" t="s">
        <v>899</v>
      </c>
      <c r="H11623">
        <v>122</v>
      </c>
      <c r="I11623" s="1" t="s">
        <v>1021</v>
      </c>
      <c r="J11623">
        <v>122</v>
      </c>
      <c r="K11623" s="1" t="s">
        <v>1021</v>
      </c>
      <c r="L11623">
        <v>74788</v>
      </c>
      <c r="M11623" s="1" t="s">
        <v>1614</v>
      </c>
      <c r="N11623" s="1" t="str">
        <f t="shared" si="181"/>
        <v>1930-1939</v>
      </c>
    </row>
    <row r="11624" spans="1:14" hidden="1" x14ac:dyDescent="0.3">
      <c r="A11624">
        <v>27977</v>
      </c>
      <c r="B11624" s="1" t="s">
        <v>194</v>
      </c>
      <c r="C11624">
        <v>1936</v>
      </c>
      <c r="D11624" s="1" t="s">
        <v>145</v>
      </c>
      <c r="E11624">
        <v>87</v>
      </c>
      <c r="F11624" s="3">
        <v>163577</v>
      </c>
      <c r="G11624" s="1" t="s">
        <v>926</v>
      </c>
      <c r="H11624">
        <v>122</v>
      </c>
      <c r="I11624" s="1" t="s">
        <v>1021</v>
      </c>
      <c r="J11624">
        <v>122</v>
      </c>
      <c r="K11624" s="1" t="s">
        <v>1021</v>
      </c>
      <c r="L11624">
        <v>122</v>
      </c>
      <c r="M11624" s="1" t="s">
        <v>1021</v>
      </c>
      <c r="N11624" s="1" t="str">
        <f t="shared" si="181"/>
        <v>1930-1939</v>
      </c>
    </row>
    <row r="11625" spans="1:14" hidden="1" x14ac:dyDescent="0.3">
      <c r="A11625">
        <v>27977</v>
      </c>
      <c r="B11625" s="1" t="s">
        <v>194</v>
      </c>
      <c r="C11625">
        <v>1936</v>
      </c>
      <c r="D11625" s="1" t="s">
        <v>145</v>
      </c>
      <c r="E11625">
        <v>87</v>
      </c>
      <c r="F11625" s="3">
        <v>163577</v>
      </c>
      <c r="G11625" s="1" t="s">
        <v>926</v>
      </c>
      <c r="H11625">
        <v>122</v>
      </c>
      <c r="I11625" s="1" t="s">
        <v>1021</v>
      </c>
      <c r="J11625">
        <v>122</v>
      </c>
      <c r="K11625" s="1" t="s">
        <v>1021</v>
      </c>
      <c r="L11625">
        <v>2104</v>
      </c>
      <c r="M11625" s="1" t="s">
        <v>1613</v>
      </c>
      <c r="N11625" s="1" t="str">
        <f t="shared" si="181"/>
        <v>1930-1939</v>
      </c>
    </row>
    <row r="11626" spans="1:14" hidden="1" x14ac:dyDescent="0.3">
      <c r="A11626">
        <v>27977</v>
      </c>
      <c r="B11626" s="1" t="s">
        <v>194</v>
      </c>
      <c r="C11626">
        <v>1936</v>
      </c>
      <c r="D11626" s="1" t="s">
        <v>145</v>
      </c>
      <c r="E11626">
        <v>87</v>
      </c>
      <c r="F11626" s="3">
        <v>163577</v>
      </c>
      <c r="G11626" s="1" t="s">
        <v>926</v>
      </c>
      <c r="H11626">
        <v>122</v>
      </c>
      <c r="I11626" s="1" t="s">
        <v>1021</v>
      </c>
      <c r="J11626">
        <v>122</v>
      </c>
      <c r="K11626" s="1" t="s">
        <v>1021</v>
      </c>
      <c r="L11626">
        <v>74788</v>
      </c>
      <c r="M11626" s="1" t="s">
        <v>1614</v>
      </c>
      <c r="N11626" s="1" t="str">
        <f t="shared" si="181"/>
        <v>1930-1939</v>
      </c>
    </row>
    <row r="11627" spans="1:14" hidden="1" x14ac:dyDescent="0.3">
      <c r="A11627">
        <v>27977</v>
      </c>
      <c r="B11627" s="1" t="s">
        <v>194</v>
      </c>
      <c r="C11627">
        <v>1936</v>
      </c>
      <c r="D11627" s="1" t="s">
        <v>145</v>
      </c>
      <c r="E11627">
        <v>87</v>
      </c>
      <c r="F11627" s="3">
        <v>163577</v>
      </c>
      <c r="G11627" s="1" t="s">
        <v>927</v>
      </c>
      <c r="H11627">
        <v>122</v>
      </c>
      <c r="I11627" s="1" t="s">
        <v>1021</v>
      </c>
      <c r="J11627">
        <v>122</v>
      </c>
      <c r="K11627" s="1" t="s">
        <v>1021</v>
      </c>
      <c r="L11627">
        <v>122</v>
      </c>
      <c r="M11627" s="1" t="s">
        <v>1021</v>
      </c>
      <c r="N11627" s="1" t="str">
        <f t="shared" si="181"/>
        <v>1930-1939</v>
      </c>
    </row>
    <row r="11628" spans="1:14" hidden="1" x14ac:dyDescent="0.3">
      <c r="A11628">
        <v>27977</v>
      </c>
      <c r="B11628" s="1" t="s">
        <v>194</v>
      </c>
      <c r="C11628">
        <v>1936</v>
      </c>
      <c r="D11628" s="1" t="s">
        <v>145</v>
      </c>
      <c r="E11628">
        <v>87</v>
      </c>
      <c r="F11628" s="3">
        <v>163577</v>
      </c>
      <c r="G11628" s="1" t="s">
        <v>927</v>
      </c>
      <c r="H11628">
        <v>122</v>
      </c>
      <c r="I11628" s="1" t="s">
        <v>1021</v>
      </c>
      <c r="J11628">
        <v>122</v>
      </c>
      <c r="K11628" s="1" t="s">
        <v>1021</v>
      </c>
      <c r="L11628">
        <v>2104</v>
      </c>
      <c r="M11628" s="1" t="s">
        <v>1613</v>
      </c>
      <c r="N11628" s="1" t="str">
        <f t="shared" si="181"/>
        <v>1930-1939</v>
      </c>
    </row>
    <row r="11629" spans="1:14" hidden="1" x14ac:dyDescent="0.3">
      <c r="A11629">
        <v>27977</v>
      </c>
      <c r="B11629" s="1" t="s">
        <v>194</v>
      </c>
      <c r="C11629">
        <v>1936</v>
      </c>
      <c r="D11629" s="1" t="s">
        <v>145</v>
      </c>
      <c r="E11629">
        <v>87</v>
      </c>
      <c r="F11629" s="3">
        <v>163577</v>
      </c>
      <c r="G11629" s="1" t="s">
        <v>927</v>
      </c>
      <c r="H11629">
        <v>122</v>
      </c>
      <c r="I11629" s="1" t="s">
        <v>1021</v>
      </c>
      <c r="J11629">
        <v>122</v>
      </c>
      <c r="K11629" s="1" t="s">
        <v>1021</v>
      </c>
      <c r="L11629">
        <v>74788</v>
      </c>
      <c r="M11629" s="1" t="s">
        <v>1614</v>
      </c>
      <c r="N11629" s="1" t="str">
        <f t="shared" si="181"/>
        <v>1930-1939</v>
      </c>
    </row>
    <row r="11630" spans="1:14" hidden="1" x14ac:dyDescent="0.3">
      <c r="A11630">
        <v>27977</v>
      </c>
      <c r="B11630" s="1" t="s">
        <v>194</v>
      </c>
      <c r="C11630">
        <v>1936</v>
      </c>
      <c r="D11630" s="1" t="s">
        <v>145</v>
      </c>
      <c r="E11630">
        <v>87</v>
      </c>
      <c r="F11630" s="3">
        <v>163577</v>
      </c>
      <c r="G11630" s="1" t="s">
        <v>901</v>
      </c>
      <c r="H11630">
        <v>122</v>
      </c>
      <c r="I11630" s="1" t="s">
        <v>1021</v>
      </c>
      <c r="J11630">
        <v>122</v>
      </c>
      <c r="K11630" s="1" t="s">
        <v>1021</v>
      </c>
      <c r="L11630">
        <v>122</v>
      </c>
      <c r="M11630" s="1" t="s">
        <v>1021</v>
      </c>
      <c r="N11630" s="1" t="str">
        <f t="shared" si="181"/>
        <v>1930-1939</v>
      </c>
    </row>
    <row r="11631" spans="1:14" hidden="1" x14ac:dyDescent="0.3">
      <c r="A11631">
        <v>27977</v>
      </c>
      <c r="B11631" s="1" t="s">
        <v>194</v>
      </c>
      <c r="C11631">
        <v>1936</v>
      </c>
      <c r="D11631" s="1" t="s">
        <v>145</v>
      </c>
      <c r="E11631">
        <v>87</v>
      </c>
      <c r="F11631" s="3">
        <v>163577</v>
      </c>
      <c r="G11631" s="1" t="s">
        <v>901</v>
      </c>
      <c r="H11631">
        <v>122</v>
      </c>
      <c r="I11631" s="1" t="s">
        <v>1021</v>
      </c>
      <c r="J11631">
        <v>122</v>
      </c>
      <c r="K11631" s="1" t="s">
        <v>1021</v>
      </c>
      <c r="L11631">
        <v>2104</v>
      </c>
      <c r="M11631" s="1" t="s">
        <v>1613</v>
      </c>
      <c r="N11631" s="1" t="str">
        <f t="shared" si="181"/>
        <v>1930-1939</v>
      </c>
    </row>
    <row r="11632" spans="1:14" hidden="1" x14ac:dyDescent="0.3">
      <c r="A11632">
        <v>27977</v>
      </c>
      <c r="B11632" s="1" t="s">
        <v>194</v>
      </c>
      <c r="C11632">
        <v>1936</v>
      </c>
      <c r="D11632" s="1" t="s">
        <v>145</v>
      </c>
      <c r="E11632">
        <v>87</v>
      </c>
      <c r="F11632" s="3">
        <v>163577</v>
      </c>
      <c r="G11632" s="1" t="s">
        <v>901</v>
      </c>
      <c r="H11632">
        <v>122</v>
      </c>
      <c r="I11632" s="1" t="s">
        <v>1021</v>
      </c>
      <c r="J11632">
        <v>122</v>
      </c>
      <c r="K11632" s="1" t="s">
        <v>1021</v>
      </c>
      <c r="L11632">
        <v>74788</v>
      </c>
      <c r="M11632" s="1" t="s">
        <v>1614</v>
      </c>
      <c r="N11632" s="1" t="str">
        <f t="shared" si="181"/>
        <v>1930-1939</v>
      </c>
    </row>
    <row r="11633" spans="1:14" hidden="1" x14ac:dyDescent="0.3">
      <c r="A11633">
        <v>27977</v>
      </c>
      <c r="B11633" s="1" t="s">
        <v>194</v>
      </c>
      <c r="C11633">
        <v>1936</v>
      </c>
      <c r="D11633" s="1" t="s">
        <v>145</v>
      </c>
      <c r="E11633">
        <v>87</v>
      </c>
      <c r="F11633" s="3">
        <v>163577</v>
      </c>
      <c r="G11633" s="1" t="s">
        <v>840</v>
      </c>
      <c r="H11633">
        <v>122</v>
      </c>
      <c r="I11633" s="1" t="s">
        <v>1021</v>
      </c>
      <c r="J11633">
        <v>122</v>
      </c>
      <c r="K11633" s="1" t="s">
        <v>1021</v>
      </c>
      <c r="L11633">
        <v>122</v>
      </c>
      <c r="M11633" s="1" t="s">
        <v>1021</v>
      </c>
      <c r="N11633" s="1" t="str">
        <f t="shared" si="181"/>
        <v>1930-1939</v>
      </c>
    </row>
    <row r="11634" spans="1:14" hidden="1" x14ac:dyDescent="0.3">
      <c r="A11634">
        <v>27977</v>
      </c>
      <c r="B11634" s="1" t="s">
        <v>194</v>
      </c>
      <c r="C11634">
        <v>1936</v>
      </c>
      <c r="D11634" s="1" t="s">
        <v>145</v>
      </c>
      <c r="E11634">
        <v>87</v>
      </c>
      <c r="F11634" s="3">
        <v>163577</v>
      </c>
      <c r="G11634" s="1" t="s">
        <v>840</v>
      </c>
      <c r="H11634">
        <v>122</v>
      </c>
      <c r="I11634" s="1" t="s">
        <v>1021</v>
      </c>
      <c r="J11634">
        <v>122</v>
      </c>
      <c r="K11634" s="1" t="s">
        <v>1021</v>
      </c>
      <c r="L11634">
        <v>2104</v>
      </c>
      <c r="M11634" s="1" t="s">
        <v>1613</v>
      </c>
      <c r="N11634" s="1" t="str">
        <f t="shared" si="181"/>
        <v>1930-1939</v>
      </c>
    </row>
    <row r="11635" spans="1:14" hidden="1" x14ac:dyDescent="0.3">
      <c r="A11635">
        <v>27977</v>
      </c>
      <c r="B11635" s="1" t="s">
        <v>194</v>
      </c>
      <c r="C11635">
        <v>1936</v>
      </c>
      <c r="D11635" s="1" t="s">
        <v>145</v>
      </c>
      <c r="E11635">
        <v>87</v>
      </c>
      <c r="F11635" s="3">
        <v>163577</v>
      </c>
      <c r="G11635" s="1" t="s">
        <v>840</v>
      </c>
      <c r="H11635">
        <v>122</v>
      </c>
      <c r="I11635" s="1" t="s">
        <v>1021</v>
      </c>
      <c r="J11635">
        <v>122</v>
      </c>
      <c r="K11635" s="1" t="s">
        <v>1021</v>
      </c>
      <c r="L11635">
        <v>74788</v>
      </c>
      <c r="M11635" s="1" t="s">
        <v>1614</v>
      </c>
      <c r="N11635" s="1" t="str">
        <f t="shared" si="181"/>
        <v>1930-1939</v>
      </c>
    </row>
    <row r="11636" spans="1:14" hidden="1" x14ac:dyDescent="0.3">
      <c r="A11636">
        <v>27977</v>
      </c>
      <c r="B11636" s="1" t="s">
        <v>194</v>
      </c>
      <c r="C11636">
        <v>1936</v>
      </c>
      <c r="D11636" s="1" t="s">
        <v>145</v>
      </c>
      <c r="E11636">
        <v>87</v>
      </c>
      <c r="F11636" s="3">
        <v>163577</v>
      </c>
      <c r="G11636" s="1" t="s">
        <v>867</v>
      </c>
      <c r="H11636">
        <v>122</v>
      </c>
      <c r="I11636" s="1" t="s">
        <v>1021</v>
      </c>
      <c r="J11636">
        <v>122</v>
      </c>
      <c r="K11636" s="1" t="s">
        <v>1021</v>
      </c>
      <c r="L11636">
        <v>122</v>
      </c>
      <c r="M11636" s="1" t="s">
        <v>1021</v>
      </c>
      <c r="N11636" s="1" t="str">
        <f t="shared" si="181"/>
        <v>1930-1939</v>
      </c>
    </row>
    <row r="11637" spans="1:14" hidden="1" x14ac:dyDescent="0.3">
      <c r="A11637">
        <v>27977</v>
      </c>
      <c r="B11637" s="1" t="s">
        <v>194</v>
      </c>
      <c r="C11637">
        <v>1936</v>
      </c>
      <c r="D11637" s="1" t="s">
        <v>145</v>
      </c>
      <c r="E11637">
        <v>87</v>
      </c>
      <c r="F11637" s="3">
        <v>163577</v>
      </c>
      <c r="G11637" s="1" t="s">
        <v>867</v>
      </c>
      <c r="H11637">
        <v>122</v>
      </c>
      <c r="I11637" s="1" t="s">
        <v>1021</v>
      </c>
      <c r="J11637">
        <v>122</v>
      </c>
      <c r="K11637" s="1" t="s">
        <v>1021</v>
      </c>
      <c r="L11637">
        <v>2104</v>
      </c>
      <c r="M11637" s="1" t="s">
        <v>1613</v>
      </c>
      <c r="N11637" s="1" t="str">
        <f t="shared" si="181"/>
        <v>1930-1939</v>
      </c>
    </row>
    <row r="11638" spans="1:14" hidden="1" x14ac:dyDescent="0.3">
      <c r="A11638">
        <v>27977</v>
      </c>
      <c r="B11638" s="1" t="s">
        <v>194</v>
      </c>
      <c r="C11638">
        <v>1936</v>
      </c>
      <c r="D11638" s="1" t="s">
        <v>145</v>
      </c>
      <c r="E11638">
        <v>87</v>
      </c>
      <c r="F11638" s="3">
        <v>163577</v>
      </c>
      <c r="G11638" s="1" t="s">
        <v>867</v>
      </c>
      <c r="H11638">
        <v>122</v>
      </c>
      <c r="I11638" s="1" t="s">
        <v>1021</v>
      </c>
      <c r="J11638">
        <v>122</v>
      </c>
      <c r="K11638" s="1" t="s">
        <v>1021</v>
      </c>
      <c r="L11638">
        <v>74788</v>
      </c>
      <c r="M11638" s="1" t="s">
        <v>1614</v>
      </c>
      <c r="N11638" s="1" t="str">
        <f t="shared" si="181"/>
        <v>1930-1939</v>
      </c>
    </row>
    <row r="11639" spans="1:14" hidden="1" x14ac:dyDescent="0.3">
      <c r="A11639">
        <v>31679</v>
      </c>
      <c r="B11639" s="1" t="s">
        <v>714</v>
      </c>
      <c r="C11639">
        <v>1939</v>
      </c>
      <c r="D11639" s="1" t="s">
        <v>27</v>
      </c>
      <c r="E11639">
        <v>129</v>
      </c>
      <c r="F11639" s="3">
        <v>144738</v>
      </c>
      <c r="G11639" s="1" t="s">
        <v>937</v>
      </c>
      <c r="H11639">
        <v>1008</v>
      </c>
      <c r="I11639" s="1" t="s">
        <v>993</v>
      </c>
      <c r="J11639">
        <v>118227</v>
      </c>
      <c r="K11639" s="1" t="s">
        <v>1435</v>
      </c>
      <c r="L11639">
        <v>71</v>
      </c>
      <c r="M11639" s="1" t="s">
        <v>1540</v>
      </c>
      <c r="N11639" s="1" t="str">
        <f t="shared" si="181"/>
        <v>1930-1939</v>
      </c>
    </row>
    <row r="11640" spans="1:14" hidden="1" x14ac:dyDescent="0.3">
      <c r="A11640">
        <v>31679</v>
      </c>
      <c r="B11640" s="1" t="s">
        <v>714</v>
      </c>
      <c r="C11640">
        <v>1939</v>
      </c>
      <c r="D11640" s="1" t="s">
        <v>27</v>
      </c>
      <c r="E11640">
        <v>129</v>
      </c>
      <c r="F11640" s="3">
        <v>144738</v>
      </c>
      <c r="G11640" s="1" t="s">
        <v>937</v>
      </c>
      <c r="H11640">
        <v>1008</v>
      </c>
      <c r="I11640" s="1" t="s">
        <v>993</v>
      </c>
      <c r="J11640">
        <v>118227</v>
      </c>
      <c r="K11640" s="1" t="s">
        <v>1435</v>
      </c>
      <c r="L11640">
        <v>795</v>
      </c>
      <c r="M11640" s="1" t="s">
        <v>1961</v>
      </c>
      <c r="N11640" s="1" t="str">
        <f t="shared" si="181"/>
        <v>1930-1939</v>
      </c>
    </row>
    <row r="11641" spans="1:14" hidden="1" x14ac:dyDescent="0.3">
      <c r="A11641">
        <v>31679</v>
      </c>
      <c r="B11641" s="1" t="s">
        <v>714</v>
      </c>
      <c r="C11641">
        <v>1939</v>
      </c>
      <c r="D11641" s="1" t="s">
        <v>27</v>
      </c>
      <c r="E11641">
        <v>129</v>
      </c>
      <c r="F11641" s="3">
        <v>144738</v>
      </c>
      <c r="G11641" s="1" t="s">
        <v>937</v>
      </c>
      <c r="H11641">
        <v>1008</v>
      </c>
      <c r="I11641" s="1" t="s">
        <v>993</v>
      </c>
      <c r="J11641">
        <v>118227</v>
      </c>
      <c r="K11641" s="1" t="s">
        <v>1435</v>
      </c>
      <c r="L11641">
        <v>1647</v>
      </c>
      <c r="M11641" s="1" t="s">
        <v>1962</v>
      </c>
      <c r="N11641" s="1" t="str">
        <f t="shared" si="181"/>
        <v>1930-1939</v>
      </c>
    </row>
    <row r="11642" spans="1:14" hidden="1" x14ac:dyDescent="0.3">
      <c r="A11642">
        <v>31679</v>
      </c>
      <c r="B11642" s="1" t="s">
        <v>714</v>
      </c>
      <c r="C11642">
        <v>1939</v>
      </c>
      <c r="D11642" s="1" t="s">
        <v>27</v>
      </c>
      <c r="E11642">
        <v>129</v>
      </c>
      <c r="F11642" s="3">
        <v>144738</v>
      </c>
      <c r="G11642" s="1" t="s">
        <v>937</v>
      </c>
      <c r="H11642">
        <v>1008</v>
      </c>
      <c r="I11642" s="1" t="s">
        <v>993</v>
      </c>
      <c r="J11642">
        <v>287931</v>
      </c>
      <c r="K11642" s="1" t="s">
        <v>1436</v>
      </c>
      <c r="L11642">
        <v>71</v>
      </c>
      <c r="M11642" s="1" t="s">
        <v>1540</v>
      </c>
      <c r="N11642" s="1" t="str">
        <f t="shared" si="181"/>
        <v>1930-1939</v>
      </c>
    </row>
    <row r="11643" spans="1:14" hidden="1" x14ac:dyDescent="0.3">
      <c r="A11643">
        <v>31679</v>
      </c>
      <c r="B11643" s="1" t="s">
        <v>714</v>
      </c>
      <c r="C11643">
        <v>1939</v>
      </c>
      <c r="D11643" s="1" t="s">
        <v>27</v>
      </c>
      <c r="E11643">
        <v>129</v>
      </c>
      <c r="F11643" s="3">
        <v>144738</v>
      </c>
      <c r="G11643" s="1" t="s">
        <v>937</v>
      </c>
      <c r="H11643">
        <v>1008</v>
      </c>
      <c r="I11643" s="1" t="s">
        <v>993</v>
      </c>
      <c r="J11643">
        <v>287931</v>
      </c>
      <c r="K11643" s="1" t="s">
        <v>1436</v>
      </c>
      <c r="L11643">
        <v>795</v>
      </c>
      <c r="M11643" s="1" t="s">
        <v>1961</v>
      </c>
      <c r="N11643" s="1" t="str">
        <f t="shared" si="181"/>
        <v>1930-1939</v>
      </c>
    </row>
    <row r="11644" spans="1:14" hidden="1" x14ac:dyDescent="0.3">
      <c r="A11644">
        <v>31679</v>
      </c>
      <c r="B11644" s="1" t="s">
        <v>714</v>
      </c>
      <c r="C11644">
        <v>1939</v>
      </c>
      <c r="D11644" s="1" t="s">
        <v>27</v>
      </c>
      <c r="E11644">
        <v>129</v>
      </c>
      <c r="F11644" s="3">
        <v>144738</v>
      </c>
      <c r="G11644" s="1" t="s">
        <v>937</v>
      </c>
      <c r="H11644">
        <v>1008</v>
      </c>
      <c r="I11644" s="1" t="s">
        <v>993</v>
      </c>
      <c r="J11644">
        <v>287931</v>
      </c>
      <c r="K11644" s="1" t="s">
        <v>1436</v>
      </c>
      <c r="L11644">
        <v>1647</v>
      </c>
      <c r="M11644" s="1" t="s">
        <v>1962</v>
      </c>
      <c r="N11644" s="1" t="str">
        <f t="shared" si="181"/>
        <v>1930-1939</v>
      </c>
    </row>
    <row r="11645" spans="1:14" hidden="1" x14ac:dyDescent="0.3">
      <c r="A11645">
        <v>31679</v>
      </c>
      <c r="B11645" s="1" t="s">
        <v>714</v>
      </c>
      <c r="C11645">
        <v>1939</v>
      </c>
      <c r="D11645" s="1" t="s">
        <v>27</v>
      </c>
      <c r="E11645">
        <v>129</v>
      </c>
      <c r="F11645" s="3">
        <v>144738</v>
      </c>
      <c r="G11645" s="1" t="s">
        <v>937</v>
      </c>
      <c r="H11645">
        <v>1008</v>
      </c>
      <c r="I11645" s="1" t="s">
        <v>993</v>
      </c>
      <c r="J11645">
        <v>175333</v>
      </c>
      <c r="K11645" s="1" t="s">
        <v>1437</v>
      </c>
      <c r="L11645">
        <v>71</v>
      </c>
      <c r="M11645" s="1" t="s">
        <v>1540</v>
      </c>
      <c r="N11645" s="1" t="str">
        <f t="shared" si="181"/>
        <v>1930-1939</v>
      </c>
    </row>
    <row r="11646" spans="1:14" hidden="1" x14ac:dyDescent="0.3">
      <c r="A11646">
        <v>31679</v>
      </c>
      <c r="B11646" s="1" t="s">
        <v>714</v>
      </c>
      <c r="C11646">
        <v>1939</v>
      </c>
      <c r="D11646" s="1" t="s">
        <v>27</v>
      </c>
      <c r="E11646">
        <v>129</v>
      </c>
      <c r="F11646" s="3">
        <v>144738</v>
      </c>
      <c r="G11646" s="1" t="s">
        <v>937</v>
      </c>
      <c r="H11646">
        <v>1008</v>
      </c>
      <c r="I11646" s="1" t="s">
        <v>993</v>
      </c>
      <c r="J11646">
        <v>175333</v>
      </c>
      <c r="K11646" s="1" t="s">
        <v>1437</v>
      </c>
      <c r="L11646">
        <v>795</v>
      </c>
      <c r="M11646" s="1" t="s">
        <v>1961</v>
      </c>
      <c r="N11646" s="1" t="str">
        <f t="shared" si="181"/>
        <v>1930-1939</v>
      </c>
    </row>
    <row r="11647" spans="1:14" hidden="1" x14ac:dyDescent="0.3">
      <c r="A11647">
        <v>31679</v>
      </c>
      <c r="B11647" s="1" t="s">
        <v>714</v>
      </c>
      <c r="C11647">
        <v>1939</v>
      </c>
      <c r="D11647" s="1" t="s">
        <v>27</v>
      </c>
      <c r="E11647">
        <v>129</v>
      </c>
      <c r="F11647" s="3">
        <v>144738</v>
      </c>
      <c r="G11647" s="1" t="s">
        <v>937</v>
      </c>
      <c r="H11647">
        <v>1008</v>
      </c>
      <c r="I11647" s="1" t="s">
        <v>993</v>
      </c>
      <c r="J11647">
        <v>175333</v>
      </c>
      <c r="K11647" s="1" t="s">
        <v>1437</v>
      </c>
      <c r="L11647">
        <v>1647</v>
      </c>
      <c r="M11647" s="1" t="s">
        <v>1962</v>
      </c>
      <c r="N11647" s="1" t="str">
        <f t="shared" si="181"/>
        <v>1930-1939</v>
      </c>
    </row>
    <row r="11648" spans="1:14" hidden="1" x14ac:dyDescent="0.3">
      <c r="A11648">
        <v>31679</v>
      </c>
      <c r="B11648" s="1" t="s">
        <v>714</v>
      </c>
      <c r="C11648">
        <v>1939</v>
      </c>
      <c r="D11648" s="1" t="s">
        <v>27</v>
      </c>
      <c r="E11648">
        <v>129</v>
      </c>
      <c r="F11648" s="3">
        <v>144738</v>
      </c>
      <c r="G11648" s="1" t="s">
        <v>901</v>
      </c>
      <c r="H11648">
        <v>1008</v>
      </c>
      <c r="I11648" s="1" t="s">
        <v>993</v>
      </c>
      <c r="J11648">
        <v>118227</v>
      </c>
      <c r="K11648" s="1" t="s">
        <v>1435</v>
      </c>
      <c r="L11648">
        <v>71</v>
      </c>
      <c r="M11648" s="1" t="s">
        <v>1540</v>
      </c>
      <c r="N11648" s="1" t="str">
        <f t="shared" si="181"/>
        <v>1930-1939</v>
      </c>
    </row>
    <row r="11649" spans="1:14" hidden="1" x14ac:dyDescent="0.3">
      <c r="A11649">
        <v>31679</v>
      </c>
      <c r="B11649" s="1" t="s">
        <v>714</v>
      </c>
      <c r="C11649">
        <v>1939</v>
      </c>
      <c r="D11649" s="1" t="s">
        <v>27</v>
      </c>
      <c r="E11649">
        <v>129</v>
      </c>
      <c r="F11649" s="3">
        <v>144738</v>
      </c>
      <c r="G11649" s="1" t="s">
        <v>901</v>
      </c>
      <c r="H11649">
        <v>1008</v>
      </c>
      <c r="I11649" s="1" t="s">
        <v>993</v>
      </c>
      <c r="J11649">
        <v>118227</v>
      </c>
      <c r="K11649" s="1" t="s">
        <v>1435</v>
      </c>
      <c r="L11649">
        <v>795</v>
      </c>
      <c r="M11649" s="1" t="s">
        <v>1961</v>
      </c>
      <c r="N11649" s="1" t="str">
        <f t="shared" si="181"/>
        <v>1930-1939</v>
      </c>
    </row>
    <row r="11650" spans="1:14" hidden="1" x14ac:dyDescent="0.3">
      <c r="A11650">
        <v>31679</v>
      </c>
      <c r="B11650" s="1" t="s">
        <v>714</v>
      </c>
      <c r="C11650">
        <v>1939</v>
      </c>
      <c r="D11650" s="1" t="s">
        <v>27</v>
      </c>
      <c r="E11650">
        <v>129</v>
      </c>
      <c r="F11650" s="3">
        <v>144738</v>
      </c>
      <c r="G11650" s="1" t="s">
        <v>901</v>
      </c>
      <c r="H11650">
        <v>1008</v>
      </c>
      <c r="I11650" s="1" t="s">
        <v>993</v>
      </c>
      <c r="J11650">
        <v>118227</v>
      </c>
      <c r="K11650" s="1" t="s">
        <v>1435</v>
      </c>
      <c r="L11650">
        <v>1647</v>
      </c>
      <c r="M11650" s="1" t="s">
        <v>1962</v>
      </c>
      <c r="N11650" s="1" t="str">
        <f t="shared" ref="N11650:N11713" si="182">INT(C11650/10)*10 &amp; "-" &amp; INT(C11650/10)*10+9</f>
        <v>1930-1939</v>
      </c>
    </row>
    <row r="11651" spans="1:14" hidden="1" x14ac:dyDescent="0.3">
      <c r="A11651">
        <v>31679</v>
      </c>
      <c r="B11651" s="1" t="s">
        <v>714</v>
      </c>
      <c r="C11651">
        <v>1939</v>
      </c>
      <c r="D11651" s="1" t="s">
        <v>27</v>
      </c>
      <c r="E11651">
        <v>129</v>
      </c>
      <c r="F11651" s="3">
        <v>144738</v>
      </c>
      <c r="G11651" s="1" t="s">
        <v>901</v>
      </c>
      <c r="H11651">
        <v>1008</v>
      </c>
      <c r="I11651" s="1" t="s">
        <v>993</v>
      </c>
      <c r="J11651">
        <v>287931</v>
      </c>
      <c r="K11651" s="1" t="s">
        <v>1436</v>
      </c>
      <c r="L11651">
        <v>71</v>
      </c>
      <c r="M11651" s="1" t="s">
        <v>1540</v>
      </c>
      <c r="N11651" s="1" t="str">
        <f t="shared" si="182"/>
        <v>1930-1939</v>
      </c>
    </row>
    <row r="11652" spans="1:14" hidden="1" x14ac:dyDescent="0.3">
      <c r="A11652">
        <v>31679</v>
      </c>
      <c r="B11652" s="1" t="s">
        <v>714</v>
      </c>
      <c r="C11652">
        <v>1939</v>
      </c>
      <c r="D11652" s="1" t="s">
        <v>27</v>
      </c>
      <c r="E11652">
        <v>129</v>
      </c>
      <c r="F11652" s="3">
        <v>144738</v>
      </c>
      <c r="G11652" s="1" t="s">
        <v>901</v>
      </c>
      <c r="H11652">
        <v>1008</v>
      </c>
      <c r="I11652" s="1" t="s">
        <v>993</v>
      </c>
      <c r="J11652">
        <v>287931</v>
      </c>
      <c r="K11652" s="1" t="s">
        <v>1436</v>
      </c>
      <c r="L11652">
        <v>795</v>
      </c>
      <c r="M11652" s="1" t="s">
        <v>1961</v>
      </c>
      <c r="N11652" s="1" t="str">
        <f t="shared" si="182"/>
        <v>1930-1939</v>
      </c>
    </row>
    <row r="11653" spans="1:14" hidden="1" x14ac:dyDescent="0.3">
      <c r="A11653">
        <v>31679</v>
      </c>
      <c r="B11653" s="1" t="s">
        <v>714</v>
      </c>
      <c r="C11653">
        <v>1939</v>
      </c>
      <c r="D11653" s="1" t="s">
        <v>27</v>
      </c>
      <c r="E11653">
        <v>129</v>
      </c>
      <c r="F11653" s="3">
        <v>144738</v>
      </c>
      <c r="G11653" s="1" t="s">
        <v>901</v>
      </c>
      <c r="H11653">
        <v>1008</v>
      </c>
      <c r="I11653" s="1" t="s">
        <v>993</v>
      </c>
      <c r="J11653">
        <v>287931</v>
      </c>
      <c r="K11653" s="1" t="s">
        <v>1436</v>
      </c>
      <c r="L11653">
        <v>1647</v>
      </c>
      <c r="M11653" s="1" t="s">
        <v>1962</v>
      </c>
      <c r="N11653" s="1" t="str">
        <f t="shared" si="182"/>
        <v>1930-1939</v>
      </c>
    </row>
    <row r="11654" spans="1:14" hidden="1" x14ac:dyDescent="0.3">
      <c r="A11654">
        <v>31679</v>
      </c>
      <c r="B11654" s="1" t="s">
        <v>714</v>
      </c>
      <c r="C11654">
        <v>1939</v>
      </c>
      <c r="D11654" s="1" t="s">
        <v>27</v>
      </c>
      <c r="E11654">
        <v>129</v>
      </c>
      <c r="F11654" s="3">
        <v>144738</v>
      </c>
      <c r="G11654" s="1" t="s">
        <v>901</v>
      </c>
      <c r="H11654">
        <v>1008</v>
      </c>
      <c r="I11654" s="1" t="s">
        <v>993</v>
      </c>
      <c r="J11654">
        <v>175333</v>
      </c>
      <c r="K11654" s="1" t="s">
        <v>1437</v>
      </c>
      <c r="L11654">
        <v>71</v>
      </c>
      <c r="M11654" s="1" t="s">
        <v>1540</v>
      </c>
      <c r="N11654" s="1" t="str">
        <f t="shared" si="182"/>
        <v>1930-1939</v>
      </c>
    </row>
    <row r="11655" spans="1:14" hidden="1" x14ac:dyDescent="0.3">
      <c r="A11655">
        <v>31679</v>
      </c>
      <c r="B11655" s="1" t="s">
        <v>714</v>
      </c>
      <c r="C11655">
        <v>1939</v>
      </c>
      <c r="D11655" s="1" t="s">
        <v>27</v>
      </c>
      <c r="E11655">
        <v>129</v>
      </c>
      <c r="F11655" s="3">
        <v>144738</v>
      </c>
      <c r="G11655" s="1" t="s">
        <v>901</v>
      </c>
      <c r="H11655">
        <v>1008</v>
      </c>
      <c r="I11655" s="1" t="s">
        <v>993</v>
      </c>
      <c r="J11655">
        <v>175333</v>
      </c>
      <c r="K11655" s="1" t="s">
        <v>1437</v>
      </c>
      <c r="L11655">
        <v>795</v>
      </c>
      <c r="M11655" s="1" t="s">
        <v>1961</v>
      </c>
      <c r="N11655" s="1" t="str">
        <f t="shared" si="182"/>
        <v>1930-1939</v>
      </c>
    </row>
    <row r="11656" spans="1:14" hidden="1" x14ac:dyDescent="0.3">
      <c r="A11656">
        <v>31679</v>
      </c>
      <c r="B11656" s="1" t="s">
        <v>714</v>
      </c>
      <c r="C11656">
        <v>1939</v>
      </c>
      <c r="D11656" s="1" t="s">
        <v>27</v>
      </c>
      <c r="E11656">
        <v>129</v>
      </c>
      <c r="F11656" s="3">
        <v>144738</v>
      </c>
      <c r="G11656" s="1" t="s">
        <v>901</v>
      </c>
      <c r="H11656">
        <v>1008</v>
      </c>
      <c r="I11656" s="1" t="s">
        <v>993</v>
      </c>
      <c r="J11656">
        <v>175333</v>
      </c>
      <c r="K11656" s="1" t="s">
        <v>1437</v>
      </c>
      <c r="L11656">
        <v>1647</v>
      </c>
      <c r="M11656" s="1" t="s">
        <v>1962</v>
      </c>
      <c r="N11656" s="1" t="str">
        <f t="shared" si="182"/>
        <v>1930-1939</v>
      </c>
    </row>
    <row r="11657" spans="1:14" hidden="1" x14ac:dyDescent="0.3">
      <c r="A11657">
        <v>31679</v>
      </c>
      <c r="B11657" s="1" t="s">
        <v>714</v>
      </c>
      <c r="C11657">
        <v>1939</v>
      </c>
      <c r="D11657" s="1" t="s">
        <v>27</v>
      </c>
      <c r="E11657">
        <v>129</v>
      </c>
      <c r="F11657" s="3">
        <v>144738</v>
      </c>
      <c r="G11657" s="1" t="s">
        <v>840</v>
      </c>
      <c r="H11657">
        <v>1008</v>
      </c>
      <c r="I11657" s="1" t="s">
        <v>993</v>
      </c>
      <c r="J11657">
        <v>118227</v>
      </c>
      <c r="K11657" s="1" t="s">
        <v>1435</v>
      </c>
      <c r="L11657">
        <v>71</v>
      </c>
      <c r="M11657" s="1" t="s">
        <v>1540</v>
      </c>
      <c r="N11657" s="1" t="str">
        <f t="shared" si="182"/>
        <v>1930-1939</v>
      </c>
    </row>
    <row r="11658" spans="1:14" hidden="1" x14ac:dyDescent="0.3">
      <c r="A11658">
        <v>31679</v>
      </c>
      <c r="B11658" s="1" t="s">
        <v>714</v>
      </c>
      <c r="C11658">
        <v>1939</v>
      </c>
      <c r="D11658" s="1" t="s">
        <v>27</v>
      </c>
      <c r="E11658">
        <v>129</v>
      </c>
      <c r="F11658" s="3">
        <v>144738</v>
      </c>
      <c r="G11658" s="1" t="s">
        <v>840</v>
      </c>
      <c r="H11658">
        <v>1008</v>
      </c>
      <c r="I11658" s="1" t="s">
        <v>993</v>
      </c>
      <c r="J11658">
        <v>118227</v>
      </c>
      <c r="K11658" s="1" t="s">
        <v>1435</v>
      </c>
      <c r="L11658">
        <v>795</v>
      </c>
      <c r="M11658" s="1" t="s">
        <v>1961</v>
      </c>
      <c r="N11658" s="1" t="str">
        <f t="shared" si="182"/>
        <v>1930-1939</v>
      </c>
    </row>
    <row r="11659" spans="1:14" hidden="1" x14ac:dyDescent="0.3">
      <c r="A11659">
        <v>31679</v>
      </c>
      <c r="B11659" s="1" t="s">
        <v>714</v>
      </c>
      <c r="C11659">
        <v>1939</v>
      </c>
      <c r="D11659" s="1" t="s">
        <v>27</v>
      </c>
      <c r="E11659">
        <v>129</v>
      </c>
      <c r="F11659" s="3">
        <v>144738</v>
      </c>
      <c r="G11659" s="1" t="s">
        <v>840</v>
      </c>
      <c r="H11659">
        <v>1008</v>
      </c>
      <c r="I11659" s="1" t="s">
        <v>993</v>
      </c>
      <c r="J11659">
        <v>118227</v>
      </c>
      <c r="K11659" s="1" t="s">
        <v>1435</v>
      </c>
      <c r="L11659">
        <v>1647</v>
      </c>
      <c r="M11659" s="1" t="s">
        <v>1962</v>
      </c>
      <c r="N11659" s="1" t="str">
        <f t="shared" si="182"/>
        <v>1930-1939</v>
      </c>
    </row>
    <row r="11660" spans="1:14" hidden="1" x14ac:dyDescent="0.3">
      <c r="A11660">
        <v>31679</v>
      </c>
      <c r="B11660" s="1" t="s">
        <v>714</v>
      </c>
      <c r="C11660">
        <v>1939</v>
      </c>
      <c r="D11660" s="1" t="s">
        <v>27</v>
      </c>
      <c r="E11660">
        <v>129</v>
      </c>
      <c r="F11660" s="3">
        <v>144738</v>
      </c>
      <c r="G11660" s="1" t="s">
        <v>840</v>
      </c>
      <c r="H11660">
        <v>1008</v>
      </c>
      <c r="I11660" s="1" t="s">
        <v>993</v>
      </c>
      <c r="J11660">
        <v>287931</v>
      </c>
      <c r="K11660" s="1" t="s">
        <v>1436</v>
      </c>
      <c r="L11660">
        <v>71</v>
      </c>
      <c r="M11660" s="1" t="s">
        <v>1540</v>
      </c>
      <c r="N11660" s="1" t="str">
        <f t="shared" si="182"/>
        <v>1930-1939</v>
      </c>
    </row>
    <row r="11661" spans="1:14" hidden="1" x14ac:dyDescent="0.3">
      <c r="A11661">
        <v>31679</v>
      </c>
      <c r="B11661" s="1" t="s">
        <v>714</v>
      </c>
      <c r="C11661">
        <v>1939</v>
      </c>
      <c r="D11661" s="1" t="s">
        <v>27</v>
      </c>
      <c r="E11661">
        <v>129</v>
      </c>
      <c r="F11661" s="3">
        <v>144738</v>
      </c>
      <c r="G11661" s="1" t="s">
        <v>840</v>
      </c>
      <c r="H11661">
        <v>1008</v>
      </c>
      <c r="I11661" s="1" t="s">
        <v>993</v>
      </c>
      <c r="J11661">
        <v>287931</v>
      </c>
      <c r="K11661" s="1" t="s">
        <v>1436</v>
      </c>
      <c r="L11661">
        <v>795</v>
      </c>
      <c r="M11661" s="1" t="s">
        <v>1961</v>
      </c>
      <c r="N11661" s="1" t="str">
        <f t="shared" si="182"/>
        <v>1930-1939</v>
      </c>
    </row>
    <row r="11662" spans="1:14" hidden="1" x14ac:dyDescent="0.3">
      <c r="A11662">
        <v>31679</v>
      </c>
      <c r="B11662" s="1" t="s">
        <v>714</v>
      </c>
      <c r="C11662">
        <v>1939</v>
      </c>
      <c r="D11662" s="1" t="s">
        <v>27</v>
      </c>
      <c r="E11662">
        <v>129</v>
      </c>
      <c r="F11662" s="3">
        <v>144738</v>
      </c>
      <c r="G11662" s="1" t="s">
        <v>840</v>
      </c>
      <c r="H11662">
        <v>1008</v>
      </c>
      <c r="I11662" s="1" t="s">
        <v>993</v>
      </c>
      <c r="J11662">
        <v>287931</v>
      </c>
      <c r="K11662" s="1" t="s">
        <v>1436</v>
      </c>
      <c r="L11662">
        <v>1647</v>
      </c>
      <c r="M11662" s="1" t="s">
        <v>1962</v>
      </c>
      <c r="N11662" s="1" t="str">
        <f t="shared" si="182"/>
        <v>1930-1939</v>
      </c>
    </row>
    <row r="11663" spans="1:14" hidden="1" x14ac:dyDescent="0.3">
      <c r="A11663">
        <v>31679</v>
      </c>
      <c r="B11663" s="1" t="s">
        <v>714</v>
      </c>
      <c r="C11663">
        <v>1939</v>
      </c>
      <c r="D11663" s="1" t="s">
        <v>27</v>
      </c>
      <c r="E11663">
        <v>129</v>
      </c>
      <c r="F11663" s="3">
        <v>144738</v>
      </c>
      <c r="G11663" s="1" t="s">
        <v>840</v>
      </c>
      <c r="H11663">
        <v>1008</v>
      </c>
      <c r="I11663" s="1" t="s">
        <v>993</v>
      </c>
      <c r="J11663">
        <v>175333</v>
      </c>
      <c r="K11663" s="1" t="s">
        <v>1437</v>
      </c>
      <c r="L11663">
        <v>71</v>
      </c>
      <c r="M11663" s="1" t="s">
        <v>1540</v>
      </c>
      <c r="N11663" s="1" t="str">
        <f t="shared" si="182"/>
        <v>1930-1939</v>
      </c>
    </row>
    <row r="11664" spans="1:14" hidden="1" x14ac:dyDescent="0.3">
      <c r="A11664">
        <v>31679</v>
      </c>
      <c r="B11664" s="1" t="s">
        <v>714</v>
      </c>
      <c r="C11664">
        <v>1939</v>
      </c>
      <c r="D11664" s="1" t="s">
        <v>27</v>
      </c>
      <c r="E11664">
        <v>129</v>
      </c>
      <c r="F11664" s="3">
        <v>144738</v>
      </c>
      <c r="G11664" s="1" t="s">
        <v>840</v>
      </c>
      <c r="H11664">
        <v>1008</v>
      </c>
      <c r="I11664" s="1" t="s">
        <v>993</v>
      </c>
      <c r="J11664">
        <v>175333</v>
      </c>
      <c r="K11664" s="1" t="s">
        <v>1437</v>
      </c>
      <c r="L11664">
        <v>795</v>
      </c>
      <c r="M11664" s="1" t="s">
        <v>1961</v>
      </c>
      <c r="N11664" s="1" t="str">
        <f t="shared" si="182"/>
        <v>1930-1939</v>
      </c>
    </row>
    <row r="11665" spans="1:14" hidden="1" x14ac:dyDescent="0.3">
      <c r="A11665">
        <v>31679</v>
      </c>
      <c r="B11665" s="1" t="s">
        <v>714</v>
      </c>
      <c r="C11665">
        <v>1939</v>
      </c>
      <c r="D11665" s="1" t="s">
        <v>27</v>
      </c>
      <c r="E11665">
        <v>129</v>
      </c>
      <c r="F11665" s="3">
        <v>144738</v>
      </c>
      <c r="G11665" s="1" t="s">
        <v>840</v>
      </c>
      <c r="H11665">
        <v>1008</v>
      </c>
      <c r="I11665" s="1" t="s">
        <v>993</v>
      </c>
      <c r="J11665">
        <v>175333</v>
      </c>
      <c r="K11665" s="1" t="s">
        <v>1437</v>
      </c>
      <c r="L11665">
        <v>1647</v>
      </c>
      <c r="M11665" s="1" t="s">
        <v>1962</v>
      </c>
      <c r="N11665" s="1" t="str">
        <f t="shared" si="182"/>
        <v>1930-1939</v>
      </c>
    </row>
    <row r="11666" spans="1:14" hidden="1" x14ac:dyDescent="0.3">
      <c r="A11666">
        <v>5323662</v>
      </c>
      <c r="B11666" s="1" t="s">
        <v>793</v>
      </c>
      <c r="C11666">
        <v>2016</v>
      </c>
      <c r="D11666" s="1" t="s">
        <v>98</v>
      </c>
      <c r="E11666">
        <v>130</v>
      </c>
      <c r="F11666" s="3">
        <v>121732</v>
      </c>
      <c r="G11666" s="1" t="s">
        <v>916</v>
      </c>
      <c r="H11666">
        <v>2210720</v>
      </c>
      <c r="I11666" s="1" t="s">
        <v>1142</v>
      </c>
      <c r="J11666">
        <v>7835741</v>
      </c>
      <c r="K11666" s="1" t="s">
        <v>1470</v>
      </c>
      <c r="L11666">
        <v>997115</v>
      </c>
      <c r="M11666" s="1" t="s">
        <v>1565</v>
      </c>
      <c r="N11666" s="1" t="str">
        <f t="shared" si="182"/>
        <v>2010-2019</v>
      </c>
    </row>
    <row r="11667" spans="1:14" hidden="1" x14ac:dyDescent="0.3">
      <c r="A11667">
        <v>5323662</v>
      </c>
      <c r="B11667" s="1" t="s">
        <v>793</v>
      </c>
      <c r="C11667">
        <v>2016</v>
      </c>
      <c r="D11667" s="1" t="s">
        <v>98</v>
      </c>
      <c r="E11667">
        <v>130</v>
      </c>
      <c r="F11667" s="3">
        <v>121732</v>
      </c>
      <c r="G11667" s="1" t="s">
        <v>916</v>
      </c>
      <c r="H11667">
        <v>2210720</v>
      </c>
      <c r="I11667" s="1" t="s">
        <v>1142</v>
      </c>
      <c r="J11667">
        <v>7835741</v>
      </c>
      <c r="K11667" s="1" t="s">
        <v>1470</v>
      </c>
      <c r="L11667">
        <v>2977461</v>
      </c>
      <c r="M11667" s="1" t="s">
        <v>2021</v>
      </c>
      <c r="N11667" s="1" t="str">
        <f t="shared" si="182"/>
        <v>2010-2019</v>
      </c>
    </row>
    <row r="11668" spans="1:14" hidden="1" x14ac:dyDescent="0.3">
      <c r="A11668">
        <v>5323662</v>
      </c>
      <c r="B11668" s="1" t="s">
        <v>793</v>
      </c>
      <c r="C11668">
        <v>2016</v>
      </c>
      <c r="D11668" s="1" t="s">
        <v>98</v>
      </c>
      <c r="E11668">
        <v>130</v>
      </c>
      <c r="F11668" s="3">
        <v>121732</v>
      </c>
      <c r="G11668" s="1" t="s">
        <v>916</v>
      </c>
      <c r="H11668">
        <v>2210720</v>
      </c>
      <c r="I11668" s="1" t="s">
        <v>1142</v>
      </c>
      <c r="J11668">
        <v>7835741</v>
      </c>
      <c r="K11668" s="1" t="s">
        <v>1470</v>
      </c>
      <c r="L11668">
        <v>2976492</v>
      </c>
      <c r="M11668" s="1" t="s">
        <v>2022</v>
      </c>
      <c r="N11668" s="1" t="str">
        <f t="shared" si="182"/>
        <v>2010-2019</v>
      </c>
    </row>
    <row r="11669" spans="1:14" hidden="1" x14ac:dyDescent="0.3">
      <c r="A11669">
        <v>5323662</v>
      </c>
      <c r="B11669" s="1" t="s">
        <v>793</v>
      </c>
      <c r="C11669">
        <v>2016</v>
      </c>
      <c r="D11669" s="1" t="s">
        <v>98</v>
      </c>
      <c r="E11669">
        <v>130</v>
      </c>
      <c r="F11669" s="3">
        <v>121732</v>
      </c>
      <c r="G11669" s="1" t="s">
        <v>916</v>
      </c>
      <c r="H11669">
        <v>2210720</v>
      </c>
      <c r="I11669" s="1" t="s">
        <v>1142</v>
      </c>
      <c r="J11669">
        <v>1027089</v>
      </c>
      <c r="K11669" s="1" t="s">
        <v>1471</v>
      </c>
      <c r="L11669">
        <v>997115</v>
      </c>
      <c r="M11669" s="1" t="s">
        <v>1565</v>
      </c>
      <c r="N11669" s="1" t="str">
        <f t="shared" si="182"/>
        <v>2010-2019</v>
      </c>
    </row>
    <row r="11670" spans="1:14" hidden="1" x14ac:dyDescent="0.3">
      <c r="A11670">
        <v>5323662</v>
      </c>
      <c r="B11670" s="1" t="s">
        <v>793</v>
      </c>
      <c r="C11670">
        <v>2016</v>
      </c>
      <c r="D11670" s="1" t="s">
        <v>98</v>
      </c>
      <c r="E11670">
        <v>130</v>
      </c>
      <c r="F11670" s="3">
        <v>121732</v>
      </c>
      <c r="G11670" s="1" t="s">
        <v>916</v>
      </c>
      <c r="H11670">
        <v>2210720</v>
      </c>
      <c r="I11670" s="1" t="s">
        <v>1142</v>
      </c>
      <c r="J11670">
        <v>1027089</v>
      </c>
      <c r="K11670" s="1" t="s">
        <v>1471</v>
      </c>
      <c r="L11670">
        <v>2977461</v>
      </c>
      <c r="M11670" s="1" t="s">
        <v>2021</v>
      </c>
      <c r="N11670" s="1" t="str">
        <f t="shared" si="182"/>
        <v>2010-2019</v>
      </c>
    </row>
    <row r="11671" spans="1:14" hidden="1" x14ac:dyDescent="0.3">
      <c r="A11671">
        <v>5323662</v>
      </c>
      <c r="B11671" s="1" t="s">
        <v>793</v>
      </c>
      <c r="C11671">
        <v>2016</v>
      </c>
      <c r="D11671" s="1" t="s">
        <v>98</v>
      </c>
      <c r="E11671">
        <v>130</v>
      </c>
      <c r="F11671" s="3">
        <v>121732</v>
      </c>
      <c r="G11671" s="1" t="s">
        <v>916</v>
      </c>
      <c r="H11671">
        <v>2210720</v>
      </c>
      <c r="I11671" s="1" t="s">
        <v>1142</v>
      </c>
      <c r="J11671">
        <v>1027089</v>
      </c>
      <c r="K11671" s="1" t="s">
        <v>1471</v>
      </c>
      <c r="L11671">
        <v>2976492</v>
      </c>
      <c r="M11671" s="1" t="s">
        <v>2022</v>
      </c>
      <c r="N11671" s="1" t="str">
        <f t="shared" si="182"/>
        <v>2010-2019</v>
      </c>
    </row>
    <row r="11672" spans="1:14" hidden="1" x14ac:dyDescent="0.3">
      <c r="A11672">
        <v>5323662</v>
      </c>
      <c r="B11672" s="1" t="s">
        <v>793</v>
      </c>
      <c r="C11672">
        <v>2016</v>
      </c>
      <c r="D11672" s="1" t="s">
        <v>98</v>
      </c>
      <c r="E11672">
        <v>130</v>
      </c>
      <c r="F11672" s="3">
        <v>121732</v>
      </c>
      <c r="G11672" s="1" t="s">
        <v>906</v>
      </c>
      <c r="H11672">
        <v>2210720</v>
      </c>
      <c r="I11672" s="1" t="s">
        <v>1142</v>
      </c>
      <c r="J11672">
        <v>7835741</v>
      </c>
      <c r="K11672" s="1" t="s">
        <v>1470</v>
      </c>
      <c r="L11672">
        <v>997115</v>
      </c>
      <c r="M11672" s="1" t="s">
        <v>1565</v>
      </c>
      <c r="N11672" s="1" t="str">
        <f t="shared" si="182"/>
        <v>2010-2019</v>
      </c>
    </row>
    <row r="11673" spans="1:14" hidden="1" x14ac:dyDescent="0.3">
      <c r="A11673">
        <v>5323662</v>
      </c>
      <c r="B11673" s="1" t="s">
        <v>793</v>
      </c>
      <c r="C11673">
        <v>2016</v>
      </c>
      <c r="D11673" s="1" t="s">
        <v>98</v>
      </c>
      <c r="E11673">
        <v>130</v>
      </c>
      <c r="F11673" s="3">
        <v>121732</v>
      </c>
      <c r="G11673" s="1" t="s">
        <v>906</v>
      </c>
      <c r="H11673">
        <v>2210720</v>
      </c>
      <c r="I11673" s="1" t="s">
        <v>1142</v>
      </c>
      <c r="J11673">
        <v>7835741</v>
      </c>
      <c r="K11673" s="1" t="s">
        <v>1470</v>
      </c>
      <c r="L11673">
        <v>2977461</v>
      </c>
      <c r="M11673" s="1" t="s">
        <v>2021</v>
      </c>
      <c r="N11673" s="1" t="str">
        <f t="shared" si="182"/>
        <v>2010-2019</v>
      </c>
    </row>
    <row r="11674" spans="1:14" hidden="1" x14ac:dyDescent="0.3">
      <c r="A11674">
        <v>5323662</v>
      </c>
      <c r="B11674" s="1" t="s">
        <v>793</v>
      </c>
      <c r="C11674">
        <v>2016</v>
      </c>
      <c r="D11674" s="1" t="s">
        <v>98</v>
      </c>
      <c r="E11674">
        <v>130</v>
      </c>
      <c r="F11674" s="3">
        <v>121732</v>
      </c>
      <c r="G11674" s="1" t="s">
        <v>906</v>
      </c>
      <c r="H11674">
        <v>2210720</v>
      </c>
      <c r="I11674" s="1" t="s">
        <v>1142</v>
      </c>
      <c r="J11674">
        <v>7835741</v>
      </c>
      <c r="K11674" s="1" t="s">
        <v>1470</v>
      </c>
      <c r="L11674">
        <v>2976492</v>
      </c>
      <c r="M11674" s="1" t="s">
        <v>2022</v>
      </c>
      <c r="N11674" s="1" t="str">
        <f t="shared" si="182"/>
        <v>2010-2019</v>
      </c>
    </row>
    <row r="11675" spans="1:14" hidden="1" x14ac:dyDescent="0.3">
      <c r="A11675">
        <v>5323662</v>
      </c>
      <c r="B11675" s="1" t="s">
        <v>793</v>
      </c>
      <c r="C11675">
        <v>2016</v>
      </c>
      <c r="D11675" s="1" t="s">
        <v>98</v>
      </c>
      <c r="E11675">
        <v>130</v>
      </c>
      <c r="F11675" s="3">
        <v>121732</v>
      </c>
      <c r="G11675" s="1" t="s">
        <v>906</v>
      </c>
      <c r="H11675">
        <v>2210720</v>
      </c>
      <c r="I11675" s="1" t="s">
        <v>1142</v>
      </c>
      <c r="J11675">
        <v>1027089</v>
      </c>
      <c r="K11675" s="1" t="s">
        <v>1471</v>
      </c>
      <c r="L11675">
        <v>997115</v>
      </c>
      <c r="M11675" s="1" t="s">
        <v>1565</v>
      </c>
      <c r="N11675" s="1" t="str">
        <f t="shared" si="182"/>
        <v>2010-2019</v>
      </c>
    </row>
    <row r="11676" spans="1:14" hidden="1" x14ac:dyDescent="0.3">
      <c r="A11676">
        <v>5323662</v>
      </c>
      <c r="B11676" s="1" t="s">
        <v>793</v>
      </c>
      <c r="C11676">
        <v>2016</v>
      </c>
      <c r="D11676" s="1" t="s">
        <v>98</v>
      </c>
      <c r="E11676">
        <v>130</v>
      </c>
      <c r="F11676" s="3">
        <v>121732</v>
      </c>
      <c r="G11676" s="1" t="s">
        <v>906</v>
      </c>
      <c r="H11676">
        <v>2210720</v>
      </c>
      <c r="I11676" s="1" t="s">
        <v>1142</v>
      </c>
      <c r="J11676">
        <v>1027089</v>
      </c>
      <c r="K11676" s="1" t="s">
        <v>1471</v>
      </c>
      <c r="L11676">
        <v>2977461</v>
      </c>
      <c r="M11676" s="1" t="s">
        <v>2021</v>
      </c>
      <c r="N11676" s="1" t="str">
        <f t="shared" si="182"/>
        <v>2010-2019</v>
      </c>
    </row>
    <row r="11677" spans="1:14" hidden="1" x14ac:dyDescent="0.3">
      <c r="A11677">
        <v>5323662</v>
      </c>
      <c r="B11677" s="1" t="s">
        <v>793</v>
      </c>
      <c r="C11677">
        <v>2016</v>
      </c>
      <c r="D11677" s="1" t="s">
        <v>98</v>
      </c>
      <c r="E11677">
        <v>130</v>
      </c>
      <c r="F11677" s="3">
        <v>121732</v>
      </c>
      <c r="G11677" s="1" t="s">
        <v>906</v>
      </c>
      <c r="H11677">
        <v>2210720</v>
      </c>
      <c r="I11677" s="1" t="s">
        <v>1142</v>
      </c>
      <c r="J11677">
        <v>1027089</v>
      </c>
      <c r="K11677" s="1" t="s">
        <v>1471</v>
      </c>
      <c r="L11677">
        <v>2976492</v>
      </c>
      <c r="M11677" s="1" t="s">
        <v>2022</v>
      </c>
      <c r="N11677" s="1" t="str">
        <f t="shared" si="182"/>
        <v>2010-2019</v>
      </c>
    </row>
    <row r="11678" spans="1:14" hidden="1" x14ac:dyDescent="0.3">
      <c r="A11678">
        <v>5323662</v>
      </c>
      <c r="B11678" s="1" t="s">
        <v>793</v>
      </c>
      <c r="C11678">
        <v>2016</v>
      </c>
      <c r="D11678" s="1" t="s">
        <v>98</v>
      </c>
      <c r="E11678">
        <v>130</v>
      </c>
      <c r="F11678" s="3">
        <v>121732</v>
      </c>
      <c r="G11678" s="1" t="s">
        <v>898</v>
      </c>
      <c r="H11678">
        <v>2210720</v>
      </c>
      <c r="I11678" s="1" t="s">
        <v>1142</v>
      </c>
      <c r="J11678">
        <v>7835741</v>
      </c>
      <c r="K11678" s="1" t="s">
        <v>1470</v>
      </c>
      <c r="L11678">
        <v>997115</v>
      </c>
      <c r="M11678" s="1" t="s">
        <v>1565</v>
      </c>
      <c r="N11678" s="1" t="str">
        <f t="shared" si="182"/>
        <v>2010-2019</v>
      </c>
    </row>
    <row r="11679" spans="1:14" hidden="1" x14ac:dyDescent="0.3">
      <c r="A11679">
        <v>5323662</v>
      </c>
      <c r="B11679" s="1" t="s">
        <v>793</v>
      </c>
      <c r="C11679">
        <v>2016</v>
      </c>
      <c r="D11679" s="1" t="s">
        <v>98</v>
      </c>
      <c r="E11679">
        <v>130</v>
      </c>
      <c r="F11679" s="3">
        <v>121732</v>
      </c>
      <c r="G11679" s="1" t="s">
        <v>898</v>
      </c>
      <c r="H11679">
        <v>2210720</v>
      </c>
      <c r="I11679" s="1" t="s">
        <v>1142</v>
      </c>
      <c r="J11679">
        <v>7835741</v>
      </c>
      <c r="K11679" s="1" t="s">
        <v>1470</v>
      </c>
      <c r="L11679">
        <v>2977461</v>
      </c>
      <c r="M11679" s="1" t="s">
        <v>2021</v>
      </c>
      <c r="N11679" s="1" t="str">
        <f t="shared" si="182"/>
        <v>2010-2019</v>
      </c>
    </row>
    <row r="11680" spans="1:14" hidden="1" x14ac:dyDescent="0.3">
      <c r="A11680">
        <v>5323662</v>
      </c>
      <c r="B11680" s="1" t="s">
        <v>793</v>
      </c>
      <c r="C11680">
        <v>2016</v>
      </c>
      <c r="D11680" s="1" t="s">
        <v>98</v>
      </c>
      <c r="E11680">
        <v>130</v>
      </c>
      <c r="F11680" s="3">
        <v>121732</v>
      </c>
      <c r="G11680" s="1" t="s">
        <v>898</v>
      </c>
      <c r="H11680">
        <v>2210720</v>
      </c>
      <c r="I11680" s="1" t="s">
        <v>1142</v>
      </c>
      <c r="J11680">
        <v>7835741</v>
      </c>
      <c r="K11680" s="1" t="s">
        <v>1470</v>
      </c>
      <c r="L11680">
        <v>2976492</v>
      </c>
      <c r="M11680" s="1" t="s">
        <v>2022</v>
      </c>
      <c r="N11680" s="1" t="str">
        <f t="shared" si="182"/>
        <v>2010-2019</v>
      </c>
    </row>
    <row r="11681" spans="1:14" hidden="1" x14ac:dyDescent="0.3">
      <c r="A11681">
        <v>5323662</v>
      </c>
      <c r="B11681" s="1" t="s">
        <v>793</v>
      </c>
      <c r="C11681">
        <v>2016</v>
      </c>
      <c r="D11681" s="1" t="s">
        <v>98</v>
      </c>
      <c r="E11681">
        <v>130</v>
      </c>
      <c r="F11681" s="3">
        <v>121732</v>
      </c>
      <c r="G11681" s="1" t="s">
        <v>898</v>
      </c>
      <c r="H11681">
        <v>2210720</v>
      </c>
      <c r="I11681" s="1" t="s">
        <v>1142</v>
      </c>
      <c r="J11681">
        <v>1027089</v>
      </c>
      <c r="K11681" s="1" t="s">
        <v>1471</v>
      </c>
      <c r="L11681">
        <v>997115</v>
      </c>
      <c r="M11681" s="1" t="s">
        <v>1565</v>
      </c>
      <c r="N11681" s="1" t="str">
        <f t="shared" si="182"/>
        <v>2010-2019</v>
      </c>
    </row>
    <row r="11682" spans="1:14" hidden="1" x14ac:dyDescent="0.3">
      <c r="A11682">
        <v>5323662</v>
      </c>
      <c r="B11682" s="1" t="s">
        <v>793</v>
      </c>
      <c r="C11682">
        <v>2016</v>
      </c>
      <c r="D11682" s="1" t="s">
        <v>98</v>
      </c>
      <c r="E11682">
        <v>130</v>
      </c>
      <c r="F11682" s="3">
        <v>121732</v>
      </c>
      <c r="G11682" s="1" t="s">
        <v>898</v>
      </c>
      <c r="H11682">
        <v>2210720</v>
      </c>
      <c r="I11682" s="1" t="s">
        <v>1142</v>
      </c>
      <c r="J11682">
        <v>1027089</v>
      </c>
      <c r="K11682" s="1" t="s">
        <v>1471</v>
      </c>
      <c r="L11682">
        <v>2977461</v>
      </c>
      <c r="M11682" s="1" t="s">
        <v>2021</v>
      </c>
      <c r="N11682" s="1" t="str">
        <f t="shared" si="182"/>
        <v>2010-2019</v>
      </c>
    </row>
    <row r="11683" spans="1:14" hidden="1" x14ac:dyDescent="0.3">
      <c r="A11683">
        <v>5323662</v>
      </c>
      <c r="B11683" s="1" t="s">
        <v>793</v>
      </c>
      <c r="C11683">
        <v>2016</v>
      </c>
      <c r="D11683" s="1" t="s">
        <v>98</v>
      </c>
      <c r="E11683">
        <v>130</v>
      </c>
      <c r="F11683" s="3">
        <v>121732</v>
      </c>
      <c r="G11683" s="1" t="s">
        <v>898</v>
      </c>
      <c r="H11683">
        <v>2210720</v>
      </c>
      <c r="I11683" s="1" t="s">
        <v>1142</v>
      </c>
      <c r="J11683">
        <v>1027089</v>
      </c>
      <c r="K11683" s="1" t="s">
        <v>1471</v>
      </c>
      <c r="L11683">
        <v>2976492</v>
      </c>
      <c r="M11683" s="1" t="s">
        <v>2022</v>
      </c>
      <c r="N11683" s="1" t="str">
        <f t="shared" si="182"/>
        <v>2010-2019</v>
      </c>
    </row>
    <row r="11684" spans="1:14" hidden="1" x14ac:dyDescent="0.3">
      <c r="A11684">
        <v>5323662</v>
      </c>
      <c r="B11684" s="1" t="s">
        <v>793</v>
      </c>
      <c r="C11684">
        <v>2016</v>
      </c>
      <c r="D11684" s="1" t="s">
        <v>98</v>
      </c>
      <c r="E11684">
        <v>130</v>
      </c>
      <c r="F11684" s="3">
        <v>121732</v>
      </c>
      <c r="G11684" s="1" t="s">
        <v>908</v>
      </c>
      <c r="H11684">
        <v>2210720</v>
      </c>
      <c r="I11684" s="1" t="s">
        <v>1142</v>
      </c>
      <c r="J11684">
        <v>7835741</v>
      </c>
      <c r="K11684" s="1" t="s">
        <v>1470</v>
      </c>
      <c r="L11684">
        <v>997115</v>
      </c>
      <c r="M11684" s="1" t="s">
        <v>1565</v>
      </c>
      <c r="N11684" s="1" t="str">
        <f t="shared" si="182"/>
        <v>2010-2019</v>
      </c>
    </row>
    <row r="11685" spans="1:14" hidden="1" x14ac:dyDescent="0.3">
      <c r="A11685">
        <v>5323662</v>
      </c>
      <c r="B11685" s="1" t="s">
        <v>793</v>
      </c>
      <c r="C11685">
        <v>2016</v>
      </c>
      <c r="D11685" s="1" t="s">
        <v>98</v>
      </c>
      <c r="E11685">
        <v>130</v>
      </c>
      <c r="F11685" s="3">
        <v>121732</v>
      </c>
      <c r="G11685" s="1" t="s">
        <v>908</v>
      </c>
      <c r="H11685">
        <v>2210720</v>
      </c>
      <c r="I11685" s="1" t="s">
        <v>1142</v>
      </c>
      <c r="J11685">
        <v>7835741</v>
      </c>
      <c r="K11685" s="1" t="s">
        <v>1470</v>
      </c>
      <c r="L11685">
        <v>2977461</v>
      </c>
      <c r="M11685" s="1" t="s">
        <v>2021</v>
      </c>
      <c r="N11685" s="1" t="str">
        <f t="shared" si="182"/>
        <v>2010-2019</v>
      </c>
    </row>
    <row r="11686" spans="1:14" hidden="1" x14ac:dyDescent="0.3">
      <c r="A11686">
        <v>5323662</v>
      </c>
      <c r="B11686" s="1" t="s">
        <v>793</v>
      </c>
      <c r="C11686">
        <v>2016</v>
      </c>
      <c r="D11686" s="1" t="s">
        <v>98</v>
      </c>
      <c r="E11686">
        <v>130</v>
      </c>
      <c r="F11686" s="3">
        <v>121732</v>
      </c>
      <c r="G11686" s="1" t="s">
        <v>908</v>
      </c>
      <c r="H11686">
        <v>2210720</v>
      </c>
      <c r="I11686" s="1" t="s">
        <v>1142</v>
      </c>
      <c r="J11686">
        <v>7835741</v>
      </c>
      <c r="K11686" s="1" t="s">
        <v>1470</v>
      </c>
      <c r="L11686">
        <v>2976492</v>
      </c>
      <c r="M11686" s="1" t="s">
        <v>2022</v>
      </c>
      <c r="N11686" s="1" t="str">
        <f t="shared" si="182"/>
        <v>2010-2019</v>
      </c>
    </row>
    <row r="11687" spans="1:14" hidden="1" x14ac:dyDescent="0.3">
      <c r="A11687">
        <v>5323662</v>
      </c>
      <c r="B11687" s="1" t="s">
        <v>793</v>
      </c>
      <c r="C11687">
        <v>2016</v>
      </c>
      <c r="D11687" s="1" t="s">
        <v>98</v>
      </c>
      <c r="E11687">
        <v>130</v>
      </c>
      <c r="F11687" s="3">
        <v>121732</v>
      </c>
      <c r="G11687" s="1" t="s">
        <v>908</v>
      </c>
      <c r="H11687">
        <v>2210720</v>
      </c>
      <c r="I11687" s="1" t="s">
        <v>1142</v>
      </c>
      <c r="J11687">
        <v>1027089</v>
      </c>
      <c r="K11687" s="1" t="s">
        <v>1471</v>
      </c>
      <c r="L11687">
        <v>997115</v>
      </c>
      <c r="M11687" s="1" t="s">
        <v>1565</v>
      </c>
      <c r="N11687" s="1" t="str">
        <f t="shared" si="182"/>
        <v>2010-2019</v>
      </c>
    </row>
    <row r="11688" spans="1:14" hidden="1" x14ac:dyDescent="0.3">
      <c r="A11688">
        <v>5323662</v>
      </c>
      <c r="B11688" s="1" t="s">
        <v>793</v>
      </c>
      <c r="C11688">
        <v>2016</v>
      </c>
      <c r="D11688" s="1" t="s">
        <v>98</v>
      </c>
      <c r="E11688">
        <v>130</v>
      </c>
      <c r="F11688" s="3">
        <v>121732</v>
      </c>
      <c r="G11688" s="1" t="s">
        <v>908</v>
      </c>
      <c r="H11688">
        <v>2210720</v>
      </c>
      <c r="I11688" s="1" t="s">
        <v>1142</v>
      </c>
      <c r="J11688">
        <v>1027089</v>
      </c>
      <c r="K11688" s="1" t="s">
        <v>1471</v>
      </c>
      <c r="L11688">
        <v>2977461</v>
      </c>
      <c r="M11688" s="1" t="s">
        <v>2021</v>
      </c>
      <c r="N11688" s="1" t="str">
        <f t="shared" si="182"/>
        <v>2010-2019</v>
      </c>
    </row>
    <row r="11689" spans="1:14" hidden="1" x14ac:dyDescent="0.3">
      <c r="A11689">
        <v>5323662</v>
      </c>
      <c r="B11689" s="1" t="s">
        <v>793</v>
      </c>
      <c r="C11689">
        <v>2016</v>
      </c>
      <c r="D11689" s="1" t="s">
        <v>98</v>
      </c>
      <c r="E11689">
        <v>130</v>
      </c>
      <c r="F11689" s="3">
        <v>121732</v>
      </c>
      <c r="G11689" s="1" t="s">
        <v>908</v>
      </c>
      <c r="H11689">
        <v>2210720</v>
      </c>
      <c r="I11689" s="1" t="s">
        <v>1142</v>
      </c>
      <c r="J11689">
        <v>1027089</v>
      </c>
      <c r="K11689" s="1" t="s">
        <v>1471</v>
      </c>
      <c r="L11689">
        <v>2976492</v>
      </c>
      <c r="M11689" s="1" t="s">
        <v>2022</v>
      </c>
      <c r="N11689" s="1" t="str">
        <f t="shared" si="182"/>
        <v>2010-2019</v>
      </c>
    </row>
    <row r="11690" spans="1:14" hidden="1" x14ac:dyDescent="0.3">
      <c r="A11690">
        <v>5323662</v>
      </c>
      <c r="B11690" s="1" t="s">
        <v>793</v>
      </c>
      <c r="C11690">
        <v>2016</v>
      </c>
      <c r="D11690" s="1" t="s">
        <v>98</v>
      </c>
      <c r="E11690">
        <v>130</v>
      </c>
      <c r="F11690" s="3">
        <v>121732</v>
      </c>
      <c r="G11690" s="1" t="s">
        <v>849</v>
      </c>
      <c r="H11690">
        <v>2210720</v>
      </c>
      <c r="I11690" s="1" t="s">
        <v>1142</v>
      </c>
      <c r="J11690">
        <v>7835741</v>
      </c>
      <c r="K11690" s="1" t="s">
        <v>1470</v>
      </c>
      <c r="L11690">
        <v>997115</v>
      </c>
      <c r="M11690" s="1" t="s">
        <v>1565</v>
      </c>
      <c r="N11690" s="1" t="str">
        <f t="shared" si="182"/>
        <v>2010-2019</v>
      </c>
    </row>
    <row r="11691" spans="1:14" hidden="1" x14ac:dyDescent="0.3">
      <c r="A11691">
        <v>5323662</v>
      </c>
      <c r="B11691" s="1" t="s">
        <v>793</v>
      </c>
      <c r="C11691">
        <v>2016</v>
      </c>
      <c r="D11691" s="1" t="s">
        <v>98</v>
      </c>
      <c r="E11691">
        <v>130</v>
      </c>
      <c r="F11691" s="3">
        <v>121732</v>
      </c>
      <c r="G11691" s="1" t="s">
        <v>849</v>
      </c>
      <c r="H11691">
        <v>2210720</v>
      </c>
      <c r="I11691" s="1" t="s">
        <v>1142</v>
      </c>
      <c r="J11691">
        <v>7835741</v>
      </c>
      <c r="K11691" s="1" t="s">
        <v>1470</v>
      </c>
      <c r="L11691">
        <v>2977461</v>
      </c>
      <c r="M11691" s="1" t="s">
        <v>2021</v>
      </c>
      <c r="N11691" s="1" t="str">
        <f t="shared" si="182"/>
        <v>2010-2019</v>
      </c>
    </row>
    <row r="11692" spans="1:14" hidden="1" x14ac:dyDescent="0.3">
      <c r="A11692">
        <v>5323662</v>
      </c>
      <c r="B11692" s="1" t="s">
        <v>793</v>
      </c>
      <c r="C11692">
        <v>2016</v>
      </c>
      <c r="D11692" s="1" t="s">
        <v>98</v>
      </c>
      <c r="E11692">
        <v>130</v>
      </c>
      <c r="F11692" s="3">
        <v>121732</v>
      </c>
      <c r="G11692" s="1" t="s">
        <v>849</v>
      </c>
      <c r="H11692">
        <v>2210720</v>
      </c>
      <c r="I11692" s="1" t="s">
        <v>1142</v>
      </c>
      <c r="J11692">
        <v>7835741</v>
      </c>
      <c r="K11692" s="1" t="s">
        <v>1470</v>
      </c>
      <c r="L11692">
        <v>2976492</v>
      </c>
      <c r="M11692" s="1" t="s">
        <v>2022</v>
      </c>
      <c r="N11692" s="1" t="str">
        <f t="shared" si="182"/>
        <v>2010-2019</v>
      </c>
    </row>
    <row r="11693" spans="1:14" hidden="1" x14ac:dyDescent="0.3">
      <c r="A11693">
        <v>5323662</v>
      </c>
      <c r="B11693" s="1" t="s">
        <v>793</v>
      </c>
      <c r="C11693">
        <v>2016</v>
      </c>
      <c r="D11693" s="1" t="s">
        <v>98</v>
      </c>
      <c r="E11693">
        <v>130</v>
      </c>
      <c r="F11693" s="3">
        <v>121732</v>
      </c>
      <c r="G11693" s="1" t="s">
        <v>849</v>
      </c>
      <c r="H11693">
        <v>2210720</v>
      </c>
      <c r="I11693" s="1" t="s">
        <v>1142</v>
      </c>
      <c r="J11693">
        <v>1027089</v>
      </c>
      <c r="K11693" s="1" t="s">
        <v>1471</v>
      </c>
      <c r="L11693">
        <v>997115</v>
      </c>
      <c r="M11693" s="1" t="s">
        <v>1565</v>
      </c>
      <c r="N11693" s="1" t="str">
        <f t="shared" si="182"/>
        <v>2010-2019</v>
      </c>
    </row>
    <row r="11694" spans="1:14" hidden="1" x14ac:dyDescent="0.3">
      <c r="A11694">
        <v>5323662</v>
      </c>
      <c r="B11694" s="1" t="s">
        <v>793</v>
      </c>
      <c r="C11694">
        <v>2016</v>
      </c>
      <c r="D11694" s="1" t="s">
        <v>98</v>
      </c>
      <c r="E11694">
        <v>130</v>
      </c>
      <c r="F11694" s="3">
        <v>121732</v>
      </c>
      <c r="G11694" s="1" t="s">
        <v>849</v>
      </c>
      <c r="H11694">
        <v>2210720</v>
      </c>
      <c r="I11694" s="1" t="s">
        <v>1142</v>
      </c>
      <c r="J11694">
        <v>1027089</v>
      </c>
      <c r="K11694" s="1" t="s">
        <v>1471</v>
      </c>
      <c r="L11694">
        <v>2977461</v>
      </c>
      <c r="M11694" s="1" t="s">
        <v>2021</v>
      </c>
      <c r="N11694" s="1" t="str">
        <f t="shared" si="182"/>
        <v>2010-2019</v>
      </c>
    </row>
    <row r="11695" spans="1:14" hidden="1" x14ac:dyDescent="0.3">
      <c r="A11695">
        <v>5323662</v>
      </c>
      <c r="B11695" s="1" t="s">
        <v>793</v>
      </c>
      <c r="C11695">
        <v>2016</v>
      </c>
      <c r="D11695" s="1" t="s">
        <v>98</v>
      </c>
      <c r="E11695">
        <v>130</v>
      </c>
      <c r="F11695" s="3">
        <v>121732</v>
      </c>
      <c r="G11695" s="1" t="s">
        <v>849</v>
      </c>
      <c r="H11695">
        <v>2210720</v>
      </c>
      <c r="I11695" s="1" t="s">
        <v>1142</v>
      </c>
      <c r="J11695">
        <v>1027089</v>
      </c>
      <c r="K11695" s="1" t="s">
        <v>1471</v>
      </c>
      <c r="L11695">
        <v>2976492</v>
      </c>
      <c r="M11695" s="1" t="s">
        <v>2022</v>
      </c>
      <c r="N11695" s="1" t="str">
        <f t="shared" si="182"/>
        <v>2010-2019</v>
      </c>
    </row>
    <row r="11696" spans="1:14" hidden="1" x14ac:dyDescent="0.3">
      <c r="A11696">
        <v>5323662</v>
      </c>
      <c r="B11696" s="1" t="s">
        <v>793</v>
      </c>
      <c r="C11696">
        <v>2016</v>
      </c>
      <c r="D11696" s="1" t="s">
        <v>98</v>
      </c>
      <c r="E11696">
        <v>130</v>
      </c>
      <c r="F11696" s="3">
        <v>121732</v>
      </c>
      <c r="G11696" s="1" t="s">
        <v>974</v>
      </c>
      <c r="H11696">
        <v>2210720</v>
      </c>
      <c r="I11696" s="1" t="s">
        <v>1142</v>
      </c>
      <c r="J11696">
        <v>7835741</v>
      </c>
      <c r="K11696" s="1" t="s">
        <v>1470</v>
      </c>
      <c r="L11696">
        <v>997115</v>
      </c>
      <c r="M11696" s="1" t="s">
        <v>1565</v>
      </c>
      <c r="N11696" s="1" t="str">
        <f t="shared" si="182"/>
        <v>2010-2019</v>
      </c>
    </row>
    <row r="11697" spans="1:14" hidden="1" x14ac:dyDescent="0.3">
      <c r="A11697">
        <v>5323662</v>
      </c>
      <c r="B11697" s="1" t="s">
        <v>793</v>
      </c>
      <c r="C11697">
        <v>2016</v>
      </c>
      <c r="D11697" s="1" t="s">
        <v>98</v>
      </c>
      <c r="E11697">
        <v>130</v>
      </c>
      <c r="F11697" s="3">
        <v>121732</v>
      </c>
      <c r="G11697" s="1" t="s">
        <v>974</v>
      </c>
      <c r="H11697">
        <v>2210720</v>
      </c>
      <c r="I11697" s="1" t="s">
        <v>1142</v>
      </c>
      <c r="J11697">
        <v>7835741</v>
      </c>
      <c r="K11697" s="1" t="s">
        <v>1470</v>
      </c>
      <c r="L11697">
        <v>2977461</v>
      </c>
      <c r="M11697" s="1" t="s">
        <v>2021</v>
      </c>
      <c r="N11697" s="1" t="str">
        <f t="shared" si="182"/>
        <v>2010-2019</v>
      </c>
    </row>
    <row r="11698" spans="1:14" hidden="1" x14ac:dyDescent="0.3">
      <c r="A11698">
        <v>5323662</v>
      </c>
      <c r="B11698" s="1" t="s">
        <v>793</v>
      </c>
      <c r="C11698">
        <v>2016</v>
      </c>
      <c r="D11698" s="1" t="s">
        <v>98</v>
      </c>
      <c r="E11698">
        <v>130</v>
      </c>
      <c r="F11698" s="3">
        <v>121732</v>
      </c>
      <c r="G11698" s="1" t="s">
        <v>974</v>
      </c>
      <c r="H11698">
        <v>2210720</v>
      </c>
      <c r="I11698" s="1" t="s">
        <v>1142</v>
      </c>
      <c r="J11698">
        <v>7835741</v>
      </c>
      <c r="K11698" s="1" t="s">
        <v>1470</v>
      </c>
      <c r="L11698">
        <v>2976492</v>
      </c>
      <c r="M11698" s="1" t="s">
        <v>2022</v>
      </c>
      <c r="N11698" s="1" t="str">
        <f t="shared" si="182"/>
        <v>2010-2019</v>
      </c>
    </row>
    <row r="11699" spans="1:14" hidden="1" x14ac:dyDescent="0.3">
      <c r="A11699">
        <v>5323662</v>
      </c>
      <c r="B11699" s="1" t="s">
        <v>793</v>
      </c>
      <c r="C11699">
        <v>2016</v>
      </c>
      <c r="D11699" s="1" t="s">
        <v>98</v>
      </c>
      <c r="E11699">
        <v>130</v>
      </c>
      <c r="F11699" s="3">
        <v>121732</v>
      </c>
      <c r="G11699" s="1" t="s">
        <v>974</v>
      </c>
      <c r="H11699">
        <v>2210720</v>
      </c>
      <c r="I11699" s="1" t="s">
        <v>1142</v>
      </c>
      <c r="J11699">
        <v>1027089</v>
      </c>
      <c r="K11699" s="1" t="s">
        <v>1471</v>
      </c>
      <c r="L11699">
        <v>997115</v>
      </c>
      <c r="M11699" s="1" t="s">
        <v>1565</v>
      </c>
      <c r="N11699" s="1" t="str">
        <f t="shared" si="182"/>
        <v>2010-2019</v>
      </c>
    </row>
    <row r="11700" spans="1:14" hidden="1" x14ac:dyDescent="0.3">
      <c r="A11700">
        <v>5323662</v>
      </c>
      <c r="B11700" s="1" t="s">
        <v>793</v>
      </c>
      <c r="C11700">
        <v>2016</v>
      </c>
      <c r="D11700" s="1" t="s">
        <v>98</v>
      </c>
      <c r="E11700">
        <v>130</v>
      </c>
      <c r="F11700" s="3">
        <v>121732</v>
      </c>
      <c r="G11700" s="1" t="s">
        <v>974</v>
      </c>
      <c r="H11700">
        <v>2210720</v>
      </c>
      <c r="I11700" s="1" t="s">
        <v>1142</v>
      </c>
      <c r="J11700">
        <v>1027089</v>
      </c>
      <c r="K11700" s="1" t="s">
        <v>1471</v>
      </c>
      <c r="L11700">
        <v>2977461</v>
      </c>
      <c r="M11700" s="1" t="s">
        <v>2021</v>
      </c>
      <c r="N11700" s="1" t="str">
        <f t="shared" si="182"/>
        <v>2010-2019</v>
      </c>
    </row>
    <row r="11701" spans="1:14" hidden="1" x14ac:dyDescent="0.3">
      <c r="A11701">
        <v>5323662</v>
      </c>
      <c r="B11701" s="1" t="s">
        <v>793</v>
      </c>
      <c r="C11701">
        <v>2016</v>
      </c>
      <c r="D11701" s="1" t="s">
        <v>98</v>
      </c>
      <c r="E11701">
        <v>130</v>
      </c>
      <c r="F11701" s="3">
        <v>121732</v>
      </c>
      <c r="G11701" s="1" t="s">
        <v>974</v>
      </c>
      <c r="H11701">
        <v>2210720</v>
      </c>
      <c r="I11701" s="1" t="s">
        <v>1142</v>
      </c>
      <c r="J11701">
        <v>1027089</v>
      </c>
      <c r="K11701" s="1" t="s">
        <v>1471</v>
      </c>
      <c r="L11701">
        <v>2976492</v>
      </c>
      <c r="M11701" s="1" t="s">
        <v>2022</v>
      </c>
      <c r="N11701" s="1" t="str">
        <f t="shared" si="182"/>
        <v>2010-2019</v>
      </c>
    </row>
    <row r="11702" spans="1:14" hidden="1" x14ac:dyDescent="0.3">
      <c r="A11702">
        <v>5323662</v>
      </c>
      <c r="B11702" s="1" t="s">
        <v>793</v>
      </c>
      <c r="C11702">
        <v>2016</v>
      </c>
      <c r="D11702" s="1" t="s">
        <v>98</v>
      </c>
      <c r="E11702">
        <v>130</v>
      </c>
      <c r="F11702" s="3">
        <v>121732</v>
      </c>
      <c r="G11702" s="1" t="s">
        <v>975</v>
      </c>
      <c r="H11702">
        <v>2210720</v>
      </c>
      <c r="I11702" s="1" t="s">
        <v>1142</v>
      </c>
      <c r="J11702">
        <v>7835741</v>
      </c>
      <c r="K11702" s="1" t="s">
        <v>1470</v>
      </c>
      <c r="L11702">
        <v>997115</v>
      </c>
      <c r="M11702" s="1" t="s">
        <v>1565</v>
      </c>
      <c r="N11702" s="1" t="str">
        <f t="shared" si="182"/>
        <v>2010-2019</v>
      </c>
    </row>
    <row r="11703" spans="1:14" hidden="1" x14ac:dyDescent="0.3">
      <c r="A11703">
        <v>5323662</v>
      </c>
      <c r="B11703" s="1" t="s">
        <v>793</v>
      </c>
      <c r="C11703">
        <v>2016</v>
      </c>
      <c r="D11703" s="1" t="s">
        <v>98</v>
      </c>
      <c r="E11703">
        <v>130</v>
      </c>
      <c r="F11703" s="3">
        <v>121732</v>
      </c>
      <c r="G11703" s="1" t="s">
        <v>975</v>
      </c>
      <c r="H11703">
        <v>2210720</v>
      </c>
      <c r="I11703" s="1" t="s">
        <v>1142</v>
      </c>
      <c r="J11703">
        <v>7835741</v>
      </c>
      <c r="K11703" s="1" t="s">
        <v>1470</v>
      </c>
      <c r="L11703">
        <v>2977461</v>
      </c>
      <c r="M11703" s="1" t="s">
        <v>2021</v>
      </c>
      <c r="N11703" s="1" t="str">
        <f t="shared" si="182"/>
        <v>2010-2019</v>
      </c>
    </row>
    <row r="11704" spans="1:14" hidden="1" x14ac:dyDescent="0.3">
      <c r="A11704">
        <v>5323662</v>
      </c>
      <c r="B11704" s="1" t="s">
        <v>793</v>
      </c>
      <c r="C11704">
        <v>2016</v>
      </c>
      <c r="D11704" s="1" t="s">
        <v>98</v>
      </c>
      <c r="E11704">
        <v>130</v>
      </c>
      <c r="F11704" s="3">
        <v>121732</v>
      </c>
      <c r="G11704" s="1" t="s">
        <v>975</v>
      </c>
      <c r="H11704">
        <v>2210720</v>
      </c>
      <c r="I11704" s="1" t="s">
        <v>1142</v>
      </c>
      <c r="J11704">
        <v>7835741</v>
      </c>
      <c r="K11704" s="1" t="s">
        <v>1470</v>
      </c>
      <c r="L11704">
        <v>2976492</v>
      </c>
      <c r="M11704" s="1" t="s">
        <v>2022</v>
      </c>
      <c r="N11704" s="1" t="str">
        <f t="shared" si="182"/>
        <v>2010-2019</v>
      </c>
    </row>
    <row r="11705" spans="1:14" hidden="1" x14ac:dyDescent="0.3">
      <c r="A11705">
        <v>5323662</v>
      </c>
      <c r="B11705" s="1" t="s">
        <v>793</v>
      </c>
      <c r="C11705">
        <v>2016</v>
      </c>
      <c r="D11705" s="1" t="s">
        <v>98</v>
      </c>
      <c r="E11705">
        <v>130</v>
      </c>
      <c r="F11705" s="3">
        <v>121732</v>
      </c>
      <c r="G11705" s="1" t="s">
        <v>975</v>
      </c>
      <c r="H11705">
        <v>2210720</v>
      </c>
      <c r="I11705" s="1" t="s">
        <v>1142</v>
      </c>
      <c r="J11705">
        <v>1027089</v>
      </c>
      <c r="K11705" s="1" t="s">
        <v>1471</v>
      </c>
      <c r="L11705">
        <v>997115</v>
      </c>
      <c r="M11705" s="1" t="s">
        <v>1565</v>
      </c>
      <c r="N11705" s="1" t="str">
        <f t="shared" si="182"/>
        <v>2010-2019</v>
      </c>
    </row>
    <row r="11706" spans="1:14" hidden="1" x14ac:dyDescent="0.3">
      <c r="A11706">
        <v>5323662</v>
      </c>
      <c r="B11706" s="1" t="s">
        <v>793</v>
      </c>
      <c r="C11706">
        <v>2016</v>
      </c>
      <c r="D11706" s="1" t="s">
        <v>98</v>
      </c>
      <c r="E11706">
        <v>130</v>
      </c>
      <c r="F11706" s="3">
        <v>121732</v>
      </c>
      <c r="G11706" s="1" t="s">
        <v>975</v>
      </c>
      <c r="H11706">
        <v>2210720</v>
      </c>
      <c r="I11706" s="1" t="s">
        <v>1142</v>
      </c>
      <c r="J11706">
        <v>1027089</v>
      </c>
      <c r="K11706" s="1" t="s">
        <v>1471</v>
      </c>
      <c r="L11706">
        <v>2977461</v>
      </c>
      <c r="M11706" s="1" t="s">
        <v>2021</v>
      </c>
      <c r="N11706" s="1" t="str">
        <f t="shared" si="182"/>
        <v>2010-2019</v>
      </c>
    </row>
    <row r="11707" spans="1:14" hidden="1" x14ac:dyDescent="0.3">
      <c r="A11707">
        <v>5323662</v>
      </c>
      <c r="B11707" s="1" t="s">
        <v>793</v>
      </c>
      <c r="C11707">
        <v>2016</v>
      </c>
      <c r="D11707" s="1" t="s">
        <v>98</v>
      </c>
      <c r="E11707">
        <v>130</v>
      </c>
      <c r="F11707" s="3">
        <v>121732</v>
      </c>
      <c r="G11707" s="1" t="s">
        <v>975</v>
      </c>
      <c r="H11707">
        <v>2210720</v>
      </c>
      <c r="I11707" s="1" t="s">
        <v>1142</v>
      </c>
      <c r="J11707">
        <v>1027089</v>
      </c>
      <c r="K11707" s="1" t="s">
        <v>1471</v>
      </c>
      <c r="L11707">
        <v>2976492</v>
      </c>
      <c r="M11707" s="1" t="s">
        <v>2022</v>
      </c>
      <c r="N11707" s="1" t="str">
        <f t="shared" si="182"/>
        <v>2010-2019</v>
      </c>
    </row>
    <row r="11708" spans="1:14" hidden="1" x14ac:dyDescent="0.3">
      <c r="A11708">
        <v>5323662</v>
      </c>
      <c r="B11708" s="1" t="s">
        <v>793</v>
      </c>
      <c r="C11708">
        <v>2016</v>
      </c>
      <c r="D11708" s="1" t="s">
        <v>98</v>
      </c>
      <c r="E11708">
        <v>130</v>
      </c>
      <c r="F11708" s="3">
        <v>121732</v>
      </c>
      <c r="G11708" s="1" t="s">
        <v>909</v>
      </c>
      <c r="H11708">
        <v>2210720</v>
      </c>
      <c r="I11708" s="1" t="s">
        <v>1142</v>
      </c>
      <c r="J11708">
        <v>7835741</v>
      </c>
      <c r="K11708" s="1" t="s">
        <v>1470</v>
      </c>
      <c r="L11708">
        <v>997115</v>
      </c>
      <c r="M11708" s="1" t="s">
        <v>1565</v>
      </c>
      <c r="N11708" s="1" t="str">
        <f t="shared" si="182"/>
        <v>2010-2019</v>
      </c>
    </row>
    <row r="11709" spans="1:14" hidden="1" x14ac:dyDescent="0.3">
      <c r="A11709">
        <v>5323662</v>
      </c>
      <c r="B11709" s="1" t="s">
        <v>793</v>
      </c>
      <c r="C11709">
        <v>2016</v>
      </c>
      <c r="D11709" s="1" t="s">
        <v>98</v>
      </c>
      <c r="E11709">
        <v>130</v>
      </c>
      <c r="F11709" s="3">
        <v>121732</v>
      </c>
      <c r="G11709" s="1" t="s">
        <v>909</v>
      </c>
      <c r="H11709">
        <v>2210720</v>
      </c>
      <c r="I11709" s="1" t="s">
        <v>1142</v>
      </c>
      <c r="J11709">
        <v>7835741</v>
      </c>
      <c r="K11709" s="1" t="s">
        <v>1470</v>
      </c>
      <c r="L11709">
        <v>2977461</v>
      </c>
      <c r="M11709" s="1" t="s">
        <v>2021</v>
      </c>
      <c r="N11709" s="1" t="str">
        <f t="shared" si="182"/>
        <v>2010-2019</v>
      </c>
    </row>
    <row r="11710" spans="1:14" hidden="1" x14ac:dyDescent="0.3">
      <c r="A11710">
        <v>5323662</v>
      </c>
      <c r="B11710" s="1" t="s">
        <v>793</v>
      </c>
      <c r="C11710">
        <v>2016</v>
      </c>
      <c r="D11710" s="1" t="s">
        <v>98</v>
      </c>
      <c r="E11710">
        <v>130</v>
      </c>
      <c r="F11710" s="3">
        <v>121732</v>
      </c>
      <c r="G11710" s="1" t="s">
        <v>909</v>
      </c>
      <c r="H11710">
        <v>2210720</v>
      </c>
      <c r="I11710" s="1" t="s">
        <v>1142</v>
      </c>
      <c r="J11710">
        <v>7835741</v>
      </c>
      <c r="K11710" s="1" t="s">
        <v>1470</v>
      </c>
      <c r="L11710">
        <v>2976492</v>
      </c>
      <c r="M11710" s="1" t="s">
        <v>2022</v>
      </c>
      <c r="N11710" s="1" t="str">
        <f t="shared" si="182"/>
        <v>2010-2019</v>
      </c>
    </row>
    <row r="11711" spans="1:14" hidden="1" x14ac:dyDescent="0.3">
      <c r="A11711">
        <v>5323662</v>
      </c>
      <c r="B11711" s="1" t="s">
        <v>793</v>
      </c>
      <c r="C11711">
        <v>2016</v>
      </c>
      <c r="D11711" s="1" t="s">
        <v>98</v>
      </c>
      <c r="E11711">
        <v>130</v>
      </c>
      <c r="F11711" s="3">
        <v>121732</v>
      </c>
      <c r="G11711" s="1" t="s">
        <v>909</v>
      </c>
      <c r="H11711">
        <v>2210720</v>
      </c>
      <c r="I11711" s="1" t="s">
        <v>1142</v>
      </c>
      <c r="J11711">
        <v>1027089</v>
      </c>
      <c r="K11711" s="1" t="s">
        <v>1471</v>
      </c>
      <c r="L11711">
        <v>997115</v>
      </c>
      <c r="M11711" s="1" t="s">
        <v>1565</v>
      </c>
      <c r="N11711" s="1" t="str">
        <f t="shared" si="182"/>
        <v>2010-2019</v>
      </c>
    </row>
    <row r="11712" spans="1:14" hidden="1" x14ac:dyDescent="0.3">
      <c r="A11712">
        <v>5323662</v>
      </c>
      <c r="B11712" s="1" t="s">
        <v>793</v>
      </c>
      <c r="C11712">
        <v>2016</v>
      </c>
      <c r="D11712" s="1" t="s">
        <v>98</v>
      </c>
      <c r="E11712">
        <v>130</v>
      </c>
      <c r="F11712" s="3">
        <v>121732</v>
      </c>
      <c r="G11712" s="1" t="s">
        <v>909</v>
      </c>
      <c r="H11712">
        <v>2210720</v>
      </c>
      <c r="I11712" s="1" t="s">
        <v>1142</v>
      </c>
      <c r="J11712">
        <v>1027089</v>
      </c>
      <c r="K11712" s="1" t="s">
        <v>1471</v>
      </c>
      <c r="L11712">
        <v>2977461</v>
      </c>
      <c r="M11712" s="1" t="s">
        <v>2021</v>
      </c>
      <c r="N11712" s="1" t="str">
        <f t="shared" si="182"/>
        <v>2010-2019</v>
      </c>
    </row>
    <row r="11713" spans="1:14" hidden="1" x14ac:dyDescent="0.3">
      <c r="A11713">
        <v>5323662</v>
      </c>
      <c r="B11713" s="1" t="s">
        <v>793</v>
      </c>
      <c r="C11713">
        <v>2016</v>
      </c>
      <c r="D11713" s="1" t="s">
        <v>98</v>
      </c>
      <c r="E11713">
        <v>130</v>
      </c>
      <c r="F11713" s="3">
        <v>121732</v>
      </c>
      <c r="G11713" s="1" t="s">
        <v>909</v>
      </c>
      <c r="H11713">
        <v>2210720</v>
      </c>
      <c r="I11713" s="1" t="s">
        <v>1142</v>
      </c>
      <c r="J11713">
        <v>1027089</v>
      </c>
      <c r="K11713" s="1" t="s">
        <v>1471</v>
      </c>
      <c r="L11713">
        <v>2976492</v>
      </c>
      <c r="M11713" s="1" t="s">
        <v>2022</v>
      </c>
      <c r="N11713" s="1" t="str">
        <f t="shared" si="182"/>
        <v>2010-2019</v>
      </c>
    </row>
    <row r="11714" spans="1:14" hidden="1" x14ac:dyDescent="0.3">
      <c r="A11714">
        <v>5323662</v>
      </c>
      <c r="B11714" s="1" t="s">
        <v>793</v>
      </c>
      <c r="C11714">
        <v>2016</v>
      </c>
      <c r="D11714" s="1" t="s">
        <v>98</v>
      </c>
      <c r="E11714">
        <v>130</v>
      </c>
      <c r="F11714" s="3">
        <v>121732</v>
      </c>
      <c r="G11714" s="1" t="s">
        <v>840</v>
      </c>
      <c r="H11714">
        <v>2210720</v>
      </c>
      <c r="I11714" s="1" t="s">
        <v>1142</v>
      </c>
      <c r="J11714">
        <v>7835741</v>
      </c>
      <c r="K11714" s="1" t="s">
        <v>1470</v>
      </c>
      <c r="L11714">
        <v>997115</v>
      </c>
      <c r="M11714" s="1" t="s">
        <v>1565</v>
      </c>
      <c r="N11714" s="1" t="str">
        <f t="shared" ref="N11714:N11777" si="183">INT(C11714/10)*10 &amp; "-" &amp; INT(C11714/10)*10+9</f>
        <v>2010-2019</v>
      </c>
    </row>
    <row r="11715" spans="1:14" hidden="1" x14ac:dyDescent="0.3">
      <c r="A11715">
        <v>5323662</v>
      </c>
      <c r="B11715" s="1" t="s">
        <v>793</v>
      </c>
      <c r="C11715">
        <v>2016</v>
      </c>
      <c r="D11715" s="1" t="s">
        <v>98</v>
      </c>
      <c r="E11715">
        <v>130</v>
      </c>
      <c r="F11715" s="3">
        <v>121732</v>
      </c>
      <c r="G11715" s="1" t="s">
        <v>840</v>
      </c>
      <c r="H11715">
        <v>2210720</v>
      </c>
      <c r="I11715" s="1" t="s">
        <v>1142</v>
      </c>
      <c r="J11715">
        <v>7835741</v>
      </c>
      <c r="K11715" s="1" t="s">
        <v>1470</v>
      </c>
      <c r="L11715">
        <v>2977461</v>
      </c>
      <c r="M11715" s="1" t="s">
        <v>2021</v>
      </c>
      <c r="N11715" s="1" t="str">
        <f t="shared" si="183"/>
        <v>2010-2019</v>
      </c>
    </row>
    <row r="11716" spans="1:14" hidden="1" x14ac:dyDescent="0.3">
      <c r="A11716">
        <v>5323662</v>
      </c>
      <c r="B11716" s="1" t="s">
        <v>793</v>
      </c>
      <c r="C11716">
        <v>2016</v>
      </c>
      <c r="D11716" s="1" t="s">
        <v>98</v>
      </c>
      <c r="E11716">
        <v>130</v>
      </c>
      <c r="F11716" s="3">
        <v>121732</v>
      </c>
      <c r="G11716" s="1" t="s">
        <v>840</v>
      </c>
      <c r="H11716">
        <v>2210720</v>
      </c>
      <c r="I11716" s="1" t="s">
        <v>1142</v>
      </c>
      <c r="J11716">
        <v>7835741</v>
      </c>
      <c r="K11716" s="1" t="s">
        <v>1470</v>
      </c>
      <c r="L11716">
        <v>2976492</v>
      </c>
      <c r="M11716" s="1" t="s">
        <v>2022</v>
      </c>
      <c r="N11716" s="1" t="str">
        <f t="shared" si="183"/>
        <v>2010-2019</v>
      </c>
    </row>
    <row r="11717" spans="1:14" hidden="1" x14ac:dyDescent="0.3">
      <c r="A11717">
        <v>5323662</v>
      </c>
      <c r="B11717" s="1" t="s">
        <v>793</v>
      </c>
      <c r="C11717">
        <v>2016</v>
      </c>
      <c r="D11717" s="1" t="s">
        <v>98</v>
      </c>
      <c r="E11717">
        <v>130</v>
      </c>
      <c r="F11717" s="3">
        <v>121732</v>
      </c>
      <c r="G11717" s="1" t="s">
        <v>840</v>
      </c>
      <c r="H11717">
        <v>2210720</v>
      </c>
      <c r="I11717" s="1" t="s">
        <v>1142</v>
      </c>
      <c r="J11717">
        <v>1027089</v>
      </c>
      <c r="K11717" s="1" t="s">
        <v>1471</v>
      </c>
      <c r="L11717">
        <v>997115</v>
      </c>
      <c r="M11717" s="1" t="s">
        <v>1565</v>
      </c>
      <c r="N11717" s="1" t="str">
        <f t="shared" si="183"/>
        <v>2010-2019</v>
      </c>
    </row>
    <row r="11718" spans="1:14" hidden="1" x14ac:dyDescent="0.3">
      <c r="A11718">
        <v>5323662</v>
      </c>
      <c r="B11718" s="1" t="s">
        <v>793</v>
      </c>
      <c r="C11718">
        <v>2016</v>
      </c>
      <c r="D11718" s="1" t="s">
        <v>98</v>
      </c>
      <c r="E11718">
        <v>130</v>
      </c>
      <c r="F11718" s="3">
        <v>121732</v>
      </c>
      <c r="G11718" s="1" t="s">
        <v>840</v>
      </c>
      <c r="H11718">
        <v>2210720</v>
      </c>
      <c r="I11718" s="1" t="s">
        <v>1142</v>
      </c>
      <c r="J11718">
        <v>1027089</v>
      </c>
      <c r="K11718" s="1" t="s">
        <v>1471</v>
      </c>
      <c r="L11718">
        <v>2977461</v>
      </c>
      <c r="M11718" s="1" t="s">
        <v>2021</v>
      </c>
      <c r="N11718" s="1" t="str">
        <f t="shared" si="183"/>
        <v>2010-2019</v>
      </c>
    </row>
    <row r="11719" spans="1:14" hidden="1" x14ac:dyDescent="0.3">
      <c r="A11719">
        <v>5323662</v>
      </c>
      <c r="B11719" s="1" t="s">
        <v>793</v>
      </c>
      <c r="C11719">
        <v>2016</v>
      </c>
      <c r="D11719" s="1" t="s">
        <v>98</v>
      </c>
      <c r="E11719">
        <v>130</v>
      </c>
      <c r="F11719" s="3">
        <v>121732</v>
      </c>
      <c r="G11719" s="1" t="s">
        <v>840</v>
      </c>
      <c r="H11719">
        <v>2210720</v>
      </c>
      <c r="I11719" s="1" t="s">
        <v>1142</v>
      </c>
      <c r="J11719">
        <v>1027089</v>
      </c>
      <c r="K11719" s="1" t="s">
        <v>1471</v>
      </c>
      <c r="L11719">
        <v>2976492</v>
      </c>
      <c r="M11719" s="1" t="s">
        <v>2022</v>
      </c>
      <c r="N11719" s="1" t="str">
        <f t="shared" si="183"/>
        <v>2010-2019</v>
      </c>
    </row>
    <row r="11720" spans="1:14" hidden="1" x14ac:dyDescent="0.3">
      <c r="A11720">
        <v>15864</v>
      </c>
      <c r="B11720" s="1" t="s">
        <v>689</v>
      </c>
      <c r="C11720">
        <v>1925</v>
      </c>
      <c r="D11720" s="1" t="s">
        <v>27</v>
      </c>
      <c r="E11720">
        <v>95</v>
      </c>
      <c r="F11720" s="3">
        <v>82065</v>
      </c>
      <c r="G11720" s="1" t="s">
        <v>942</v>
      </c>
      <c r="H11720">
        <v>122</v>
      </c>
      <c r="I11720" s="1" t="s">
        <v>1021</v>
      </c>
      <c r="J11720">
        <v>122</v>
      </c>
      <c r="K11720" s="1" t="s">
        <v>1021</v>
      </c>
      <c r="L11720">
        <v>122</v>
      </c>
      <c r="M11720" s="1" t="s">
        <v>1021</v>
      </c>
      <c r="N11720" s="1" t="str">
        <f t="shared" si="183"/>
        <v>1920-1929</v>
      </c>
    </row>
    <row r="11721" spans="1:14" hidden="1" x14ac:dyDescent="0.3">
      <c r="A11721">
        <v>15864</v>
      </c>
      <c r="B11721" s="1" t="s">
        <v>689</v>
      </c>
      <c r="C11721">
        <v>1925</v>
      </c>
      <c r="D11721" s="1" t="s">
        <v>27</v>
      </c>
      <c r="E11721">
        <v>95</v>
      </c>
      <c r="F11721" s="3">
        <v>82065</v>
      </c>
      <c r="G11721" s="1" t="s">
        <v>942</v>
      </c>
      <c r="H11721">
        <v>122</v>
      </c>
      <c r="I11721" s="1" t="s">
        <v>1021</v>
      </c>
      <c r="J11721">
        <v>122</v>
      </c>
      <c r="K11721" s="1" t="s">
        <v>1021</v>
      </c>
      <c r="L11721">
        <v>841501</v>
      </c>
      <c r="M11721" s="1" t="s">
        <v>1948</v>
      </c>
      <c r="N11721" s="1" t="str">
        <f t="shared" si="183"/>
        <v>1920-1929</v>
      </c>
    </row>
    <row r="11722" spans="1:14" hidden="1" x14ac:dyDescent="0.3">
      <c r="A11722">
        <v>15864</v>
      </c>
      <c r="B11722" s="1" t="s">
        <v>689</v>
      </c>
      <c r="C11722">
        <v>1925</v>
      </c>
      <c r="D11722" s="1" t="s">
        <v>27</v>
      </c>
      <c r="E11722">
        <v>95</v>
      </c>
      <c r="F11722" s="3">
        <v>82065</v>
      </c>
      <c r="G11722" s="1" t="s">
        <v>942</v>
      </c>
      <c r="H11722">
        <v>122</v>
      </c>
      <c r="I11722" s="1" t="s">
        <v>1021</v>
      </c>
      <c r="J11722">
        <v>122</v>
      </c>
      <c r="K11722" s="1" t="s">
        <v>1021</v>
      </c>
      <c r="L11722">
        <v>615306</v>
      </c>
      <c r="M11722" s="1" t="s">
        <v>1949</v>
      </c>
      <c r="N11722" s="1" t="str">
        <f t="shared" si="183"/>
        <v>1920-1929</v>
      </c>
    </row>
    <row r="11723" spans="1:14" hidden="1" x14ac:dyDescent="0.3">
      <c r="A11723">
        <v>15864</v>
      </c>
      <c r="B11723" s="1" t="s">
        <v>689</v>
      </c>
      <c r="C11723">
        <v>1925</v>
      </c>
      <c r="D11723" s="1" t="s">
        <v>27</v>
      </c>
      <c r="E11723">
        <v>95</v>
      </c>
      <c r="F11723" s="3">
        <v>82065</v>
      </c>
      <c r="G11723" s="1" t="s">
        <v>886</v>
      </c>
      <c r="H11723">
        <v>122</v>
      </c>
      <c r="I11723" s="1" t="s">
        <v>1021</v>
      </c>
      <c r="J11723">
        <v>122</v>
      </c>
      <c r="K11723" s="1" t="s">
        <v>1021</v>
      </c>
      <c r="L11723">
        <v>122</v>
      </c>
      <c r="M11723" s="1" t="s">
        <v>1021</v>
      </c>
      <c r="N11723" s="1" t="str">
        <f t="shared" si="183"/>
        <v>1920-1929</v>
      </c>
    </row>
    <row r="11724" spans="1:14" hidden="1" x14ac:dyDescent="0.3">
      <c r="A11724">
        <v>15864</v>
      </c>
      <c r="B11724" s="1" t="s">
        <v>689</v>
      </c>
      <c r="C11724">
        <v>1925</v>
      </c>
      <c r="D11724" s="1" t="s">
        <v>27</v>
      </c>
      <c r="E11724">
        <v>95</v>
      </c>
      <c r="F11724" s="3">
        <v>82065</v>
      </c>
      <c r="G11724" s="1" t="s">
        <v>886</v>
      </c>
      <c r="H11724">
        <v>122</v>
      </c>
      <c r="I11724" s="1" t="s">
        <v>1021</v>
      </c>
      <c r="J11724">
        <v>122</v>
      </c>
      <c r="K11724" s="1" t="s">
        <v>1021</v>
      </c>
      <c r="L11724">
        <v>841501</v>
      </c>
      <c r="M11724" s="1" t="s">
        <v>1948</v>
      </c>
      <c r="N11724" s="1" t="str">
        <f t="shared" si="183"/>
        <v>1920-1929</v>
      </c>
    </row>
    <row r="11725" spans="1:14" hidden="1" x14ac:dyDescent="0.3">
      <c r="A11725">
        <v>15864</v>
      </c>
      <c r="B11725" s="1" t="s">
        <v>689</v>
      </c>
      <c r="C11725">
        <v>1925</v>
      </c>
      <c r="D11725" s="1" t="s">
        <v>27</v>
      </c>
      <c r="E11725">
        <v>95</v>
      </c>
      <c r="F11725" s="3">
        <v>82065</v>
      </c>
      <c r="G11725" s="1" t="s">
        <v>886</v>
      </c>
      <c r="H11725">
        <v>122</v>
      </c>
      <c r="I11725" s="1" t="s">
        <v>1021</v>
      </c>
      <c r="J11725">
        <v>122</v>
      </c>
      <c r="K11725" s="1" t="s">
        <v>1021</v>
      </c>
      <c r="L11725">
        <v>615306</v>
      </c>
      <c r="M11725" s="1" t="s">
        <v>1949</v>
      </c>
      <c r="N11725" s="1" t="str">
        <f t="shared" si="183"/>
        <v>1920-1929</v>
      </c>
    </row>
    <row r="11726" spans="1:14" hidden="1" x14ac:dyDescent="0.3">
      <c r="A11726">
        <v>15864</v>
      </c>
      <c r="B11726" s="1" t="s">
        <v>689</v>
      </c>
      <c r="C11726">
        <v>1925</v>
      </c>
      <c r="D11726" s="1" t="s">
        <v>27</v>
      </c>
      <c r="E11726">
        <v>95</v>
      </c>
      <c r="F11726" s="3">
        <v>82065</v>
      </c>
      <c r="G11726" s="1" t="s">
        <v>899</v>
      </c>
      <c r="H11726">
        <v>122</v>
      </c>
      <c r="I11726" s="1" t="s">
        <v>1021</v>
      </c>
      <c r="J11726">
        <v>122</v>
      </c>
      <c r="K11726" s="1" t="s">
        <v>1021</v>
      </c>
      <c r="L11726">
        <v>122</v>
      </c>
      <c r="M11726" s="1" t="s">
        <v>1021</v>
      </c>
      <c r="N11726" s="1" t="str">
        <f t="shared" si="183"/>
        <v>1920-1929</v>
      </c>
    </row>
    <row r="11727" spans="1:14" hidden="1" x14ac:dyDescent="0.3">
      <c r="A11727">
        <v>15864</v>
      </c>
      <c r="B11727" s="1" t="s">
        <v>689</v>
      </c>
      <c r="C11727">
        <v>1925</v>
      </c>
      <c r="D11727" s="1" t="s">
        <v>27</v>
      </c>
      <c r="E11727">
        <v>95</v>
      </c>
      <c r="F11727" s="3">
        <v>82065</v>
      </c>
      <c r="G11727" s="1" t="s">
        <v>899</v>
      </c>
      <c r="H11727">
        <v>122</v>
      </c>
      <c r="I11727" s="1" t="s">
        <v>1021</v>
      </c>
      <c r="J11727">
        <v>122</v>
      </c>
      <c r="K11727" s="1" t="s">
        <v>1021</v>
      </c>
      <c r="L11727">
        <v>841501</v>
      </c>
      <c r="M11727" s="1" t="s">
        <v>1948</v>
      </c>
      <c r="N11727" s="1" t="str">
        <f t="shared" si="183"/>
        <v>1920-1929</v>
      </c>
    </row>
    <row r="11728" spans="1:14" hidden="1" x14ac:dyDescent="0.3">
      <c r="A11728">
        <v>15864</v>
      </c>
      <c r="B11728" s="1" t="s">
        <v>689</v>
      </c>
      <c r="C11728">
        <v>1925</v>
      </c>
      <c r="D11728" s="1" t="s">
        <v>27</v>
      </c>
      <c r="E11728">
        <v>95</v>
      </c>
      <c r="F11728" s="3">
        <v>82065</v>
      </c>
      <c r="G11728" s="1" t="s">
        <v>899</v>
      </c>
      <c r="H11728">
        <v>122</v>
      </c>
      <c r="I11728" s="1" t="s">
        <v>1021</v>
      </c>
      <c r="J11728">
        <v>122</v>
      </c>
      <c r="K11728" s="1" t="s">
        <v>1021</v>
      </c>
      <c r="L11728">
        <v>615306</v>
      </c>
      <c r="M11728" s="1" t="s">
        <v>1949</v>
      </c>
      <c r="N11728" s="1" t="str">
        <f t="shared" si="183"/>
        <v>1920-1929</v>
      </c>
    </row>
    <row r="11729" spans="1:14" hidden="1" x14ac:dyDescent="0.3">
      <c r="A11729">
        <v>15864</v>
      </c>
      <c r="B11729" s="1" t="s">
        <v>689</v>
      </c>
      <c r="C11729">
        <v>1925</v>
      </c>
      <c r="D11729" s="1" t="s">
        <v>27</v>
      </c>
      <c r="E11729">
        <v>95</v>
      </c>
      <c r="F11729" s="3">
        <v>82065</v>
      </c>
      <c r="G11729" s="1" t="s">
        <v>926</v>
      </c>
      <c r="H11729">
        <v>122</v>
      </c>
      <c r="I11729" s="1" t="s">
        <v>1021</v>
      </c>
      <c r="J11729">
        <v>122</v>
      </c>
      <c r="K11729" s="1" t="s">
        <v>1021</v>
      </c>
      <c r="L11729">
        <v>122</v>
      </c>
      <c r="M11729" s="1" t="s">
        <v>1021</v>
      </c>
      <c r="N11729" s="1" t="str">
        <f t="shared" si="183"/>
        <v>1920-1929</v>
      </c>
    </row>
    <row r="11730" spans="1:14" hidden="1" x14ac:dyDescent="0.3">
      <c r="A11730">
        <v>15864</v>
      </c>
      <c r="B11730" s="1" t="s">
        <v>689</v>
      </c>
      <c r="C11730">
        <v>1925</v>
      </c>
      <c r="D11730" s="1" t="s">
        <v>27</v>
      </c>
      <c r="E11730">
        <v>95</v>
      </c>
      <c r="F11730" s="3">
        <v>82065</v>
      </c>
      <c r="G11730" s="1" t="s">
        <v>926</v>
      </c>
      <c r="H11730">
        <v>122</v>
      </c>
      <c r="I11730" s="1" t="s">
        <v>1021</v>
      </c>
      <c r="J11730">
        <v>122</v>
      </c>
      <c r="K11730" s="1" t="s">
        <v>1021</v>
      </c>
      <c r="L11730">
        <v>841501</v>
      </c>
      <c r="M11730" s="1" t="s">
        <v>1948</v>
      </c>
      <c r="N11730" s="1" t="str">
        <f t="shared" si="183"/>
        <v>1920-1929</v>
      </c>
    </row>
    <row r="11731" spans="1:14" hidden="1" x14ac:dyDescent="0.3">
      <c r="A11731">
        <v>15864</v>
      </c>
      <c r="B11731" s="1" t="s">
        <v>689</v>
      </c>
      <c r="C11731">
        <v>1925</v>
      </c>
      <c r="D11731" s="1" t="s">
        <v>27</v>
      </c>
      <c r="E11731">
        <v>95</v>
      </c>
      <c r="F11731" s="3">
        <v>82065</v>
      </c>
      <c r="G11731" s="1" t="s">
        <v>926</v>
      </c>
      <c r="H11731">
        <v>122</v>
      </c>
      <c r="I11731" s="1" t="s">
        <v>1021</v>
      </c>
      <c r="J11731">
        <v>122</v>
      </c>
      <c r="K11731" s="1" t="s">
        <v>1021</v>
      </c>
      <c r="L11731">
        <v>615306</v>
      </c>
      <c r="M11731" s="1" t="s">
        <v>1949</v>
      </c>
      <c r="N11731" s="1" t="str">
        <f t="shared" si="183"/>
        <v>1920-1929</v>
      </c>
    </row>
    <row r="11732" spans="1:14" hidden="1" x14ac:dyDescent="0.3">
      <c r="A11732">
        <v>15864</v>
      </c>
      <c r="B11732" s="1" t="s">
        <v>689</v>
      </c>
      <c r="C11732">
        <v>1925</v>
      </c>
      <c r="D11732" s="1" t="s">
        <v>27</v>
      </c>
      <c r="E11732">
        <v>95</v>
      </c>
      <c r="F11732" s="3">
        <v>82065</v>
      </c>
      <c r="G11732" s="1" t="s">
        <v>927</v>
      </c>
      <c r="H11732">
        <v>122</v>
      </c>
      <c r="I11732" s="1" t="s">
        <v>1021</v>
      </c>
      <c r="J11732">
        <v>122</v>
      </c>
      <c r="K11732" s="1" t="s">
        <v>1021</v>
      </c>
      <c r="L11732">
        <v>122</v>
      </c>
      <c r="M11732" s="1" t="s">
        <v>1021</v>
      </c>
      <c r="N11732" s="1" t="str">
        <f t="shared" si="183"/>
        <v>1920-1929</v>
      </c>
    </row>
    <row r="11733" spans="1:14" hidden="1" x14ac:dyDescent="0.3">
      <c r="A11733">
        <v>15864</v>
      </c>
      <c r="B11733" s="1" t="s">
        <v>689</v>
      </c>
      <c r="C11733">
        <v>1925</v>
      </c>
      <c r="D11733" s="1" t="s">
        <v>27</v>
      </c>
      <c r="E11733">
        <v>95</v>
      </c>
      <c r="F11733" s="3">
        <v>82065</v>
      </c>
      <c r="G11733" s="1" t="s">
        <v>927</v>
      </c>
      <c r="H11733">
        <v>122</v>
      </c>
      <c r="I11733" s="1" t="s">
        <v>1021</v>
      </c>
      <c r="J11733">
        <v>122</v>
      </c>
      <c r="K11733" s="1" t="s">
        <v>1021</v>
      </c>
      <c r="L11733">
        <v>841501</v>
      </c>
      <c r="M11733" s="1" t="s">
        <v>1948</v>
      </c>
      <c r="N11733" s="1" t="str">
        <f t="shared" si="183"/>
        <v>1920-1929</v>
      </c>
    </row>
    <row r="11734" spans="1:14" hidden="1" x14ac:dyDescent="0.3">
      <c r="A11734">
        <v>15864</v>
      </c>
      <c r="B11734" s="1" t="s">
        <v>689</v>
      </c>
      <c r="C11734">
        <v>1925</v>
      </c>
      <c r="D11734" s="1" t="s">
        <v>27</v>
      </c>
      <c r="E11734">
        <v>95</v>
      </c>
      <c r="F11734" s="3">
        <v>82065</v>
      </c>
      <c r="G11734" s="1" t="s">
        <v>927</v>
      </c>
      <c r="H11734">
        <v>122</v>
      </c>
      <c r="I11734" s="1" t="s">
        <v>1021</v>
      </c>
      <c r="J11734">
        <v>122</v>
      </c>
      <c r="K11734" s="1" t="s">
        <v>1021</v>
      </c>
      <c r="L11734">
        <v>615306</v>
      </c>
      <c r="M11734" s="1" t="s">
        <v>1949</v>
      </c>
      <c r="N11734" s="1" t="str">
        <f t="shared" si="183"/>
        <v>1920-1929</v>
      </c>
    </row>
    <row r="11735" spans="1:14" hidden="1" x14ac:dyDescent="0.3">
      <c r="A11735">
        <v>15864</v>
      </c>
      <c r="B11735" s="1" t="s">
        <v>689</v>
      </c>
      <c r="C11735">
        <v>1925</v>
      </c>
      <c r="D11735" s="1" t="s">
        <v>27</v>
      </c>
      <c r="E11735">
        <v>95</v>
      </c>
      <c r="F11735" s="3">
        <v>82065</v>
      </c>
      <c r="G11735" s="1" t="s">
        <v>855</v>
      </c>
      <c r="H11735">
        <v>122</v>
      </c>
      <c r="I11735" s="1" t="s">
        <v>1021</v>
      </c>
      <c r="J11735">
        <v>122</v>
      </c>
      <c r="K11735" s="1" t="s">
        <v>1021</v>
      </c>
      <c r="L11735">
        <v>122</v>
      </c>
      <c r="M11735" s="1" t="s">
        <v>1021</v>
      </c>
      <c r="N11735" s="1" t="str">
        <f t="shared" si="183"/>
        <v>1920-1929</v>
      </c>
    </row>
    <row r="11736" spans="1:14" hidden="1" x14ac:dyDescent="0.3">
      <c r="A11736">
        <v>15864</v>
      </c>
      <c r="B11736" s="1" t="s">
        <v>689</v>
      </c>
      <c r="C11736">
        <v>1925</v>
      </c>
      <c r="D11736" s="1" t="s">
        <v>27</v>
      </c>
      <c r="E11736">
        <v>95</v>
      </c>
      <c r="F11736" s="3">
        <v>82065</v>
      </c>
      <c r="G11736" s="1" t="s">
        <v>855</v>
      </c>
      <c r="H11736">
        <v>122</v>
      </c>
      <c r="I11736" s="1" t="s">
        <v>1021</v>
      </c>
      <c r="J11736">
        <v>122</v>
      </c>
      <c r="K11736" s="1" t="s">
        <v>1021</v>
      </c>
      <c r="L11736">
        <v>841501</v>
      </c>
      <c r="M11736" s="1" t="s">
        <v>1948</v>
      </c>
      <c r="N11736" s="1" t="str">
        <f t="shared" si="183"/>
        <v>1920-1929</v>
      </c>
    </row>
    <row r="11737" spans="1:14" hidden="1" x14ac:dyDescent="0.3">
      <c r="A11737">
        <v>15864</v>
      </c>
      <c r="B11737" s="1" t="s">
        <v>689</v>
      </c>
      <c r="C11737">
        <v>1925</v>
      </c>
      <c r="D11737" s="1" t="s">
        <v>27</v>
      </c>
      <c r="E11737">
        <v>95</v>
      </c>
      <c r="F11737" s="3">
        <v>82065</v>
      </c>
      <c r="G11737" s="1" t="s">
        <v>855</v>
      </c>
      <c r="H11737">
        <v>122</v>
      </c>
      <c r="I11737" s="1" t="s">
        <v>1021</v>
      </c>
      <c r="J11737">
        <v>122</v>
      </c>
      <c r="K11737" s="1" t="s">
        <v>1021</v>
      </c>
      <c r="L11737">
        <v>615306</v>
      </c>
      <c r="M11737" s="1" t="s">
        <v>1949</v>
      </c>
      <c r="N11737" s="1" t="str">
        <f t="shared" si="183"/>
        <v>1920-1929</v>
      </c>
    </row>
    <row r="11738" spans="1:14" hidden="1" x14ac:dyDescent="0.3">
      <c r="A11738">
        <v>15864</v>
      </c>
      <c r="B11738" s="1" t="s">
        <v>689</v>
      </c>
      <c r="C11738">
        <v>1925</v>
      </c>
      <c r="D11738" s="1" t="s">
        <v>27</v>
      </c>
      <c r="E11738">
        <v>95</v>
      </c>
      <c r="F11738" s="3">
        <v>82065</v>
      </c>
      <c r="G11738" s="1" t="s">
        <v>901</v>
      </c>
      <c r="H11738">
        <v>122</v>
      </c>
      <c r="I11738" s="1" t="s">
        <v>1021</v>
      </c>
      <c r="J11738">
        <v>122</v>
      </c>
      <c r="K11738" s="1" t="s">
        <v>1021</v>
      </c>
      <c r="L11738">
        <v>122</v>
      </c>
      <c r="M11738" s="1" t="s">
        <v>1021</v>
      </c>
      <c r="N11738" s="1" t="str">
        <f t="shared" si="183"/>
        <v>1920-1929</v>
      </c>
    </row>
    <row r="11739" spans="1:14" hidden="1" x14ac:dyDescent="0.3">
      <c r="A11739">
        <v>15864</v>
      </c>
      <c r="B11739" s="1" t="s">
        <v>689</v>
      </c>
      <c r="C11739">
        <v>1925</v>
      </c>
      <c r="D11739" s="1" t="s">
        <v>27</v>
      </c>
      <c r="E11739">
        <v>95</v>
      </c>
      <c r="F11739" s="3">
        <v>82065</v>
      </c>
      <c r="G11739" s="1" t="s">
        <v>901</v>
      </c>
      <c r="H11739">
        <v>122</v>
      </c>
      <c r="I11739" s="1" t="s">
        <v>1021</v>
      </c>
      <c r="J11739">
        <v>122</v>
      </c>
      <c r="K11739" s="1" t="s">
        <v>1021</v>
      </c>
      <c r="L11739">
        <v>841501</v>
      </c>
      <c r="M11739" s="1" t="s">
        <v>1948</v>
      </c>
      <c r="N11739" s="1" t="str">
        <f t="shared" si="183"/>
        <v>1920-1929</v>
      </c>
    </row>
    <row r="11740" spans="1:14" hidden="1" x14ac:dyDescent="0.3">
      <c r="A11740">
        <v>15864</v>
      </c>
      <c r="B11740" s="1" t="s">
        <v>689</v>
      </c>
      <c r="C11740">
        <v>1925</v>
      </c>
      <c r="D11740" s="1" t="s">
        <v>27</v>
      </c>
      <c r="E11740">
        <v>95</v>
      </c>
      <c r="F11740" s="3">
        <v>82065</v>
      </c>
      <c r="G11740" s="1" t="s">
        <v>901</v>
      </c>
      <c r="H11740">
        <v>122</v>
      </c>
      <c r="I11740" s="1" t="s">
        <v>1021</v>
      </c>
      <c r="J11740">
        <v>122</v>
      </c>
      <c r="K11740" s="1" t="s">
        <v>1021</v>
      </c>
      <c r="L11740">
        <v>615306</v>
      </c>
      <c r="M11740" s="1" t="s">
        <v>1949</v>
      </c>
      <c r="N11740" s="1" t="str">
        <f t="shared" si="183"/>
        <v>1920-1929</v>
      </c>
    </row>
    <row r="11741" spans="1:14" hidden="1" x14ac:dyDescent="0.3">
      <c r="A11741">
        <v>15864</v>
      </c>
      <c r="B11741" s="1" t="s">
        <v>689</v>
      </c>
      <c r="C11741">
        <v>1925</v>
      </c>
      <c r="D11741" s="1" t="s">
        <v>27</v>
      </c>
      <c r="E11741">
        <v>95</v>
      </c>
      <c r="F11741" s="3">
        <v>82065</v>
      </c>
      <c r="G11741" s="1" t="s">
        <v>840</v>
      </c>
      <c r="H11741">
        <v>122</v>
      </c>
      <c r="I11741" s="1" t="s">
        <v>1021</v>
      </c>
      <c r="J11741">
        <v>122</v>
      </c>
      <c r="K11741" s="1" t="s">
        <v>1021</v>
      </c>
      <c r="L11741">
        <v>122</v>
      </c>
      <c r="M11741" s="1" t="s">
        <v>1021</v>
      </c>
      <c r="N11741" s="1" t="str">
        <f t="shared" si="183"/>
        <v>1920-1929</v>
      </c>
    </row>
    <row r="11742" spans="1:14" hidden="1" x14ac:dyDescent="0.3">
      <c r="A11742">
        <v>15864</v>
      </c>
      <c r="B11742" s="1" t="s">
        <v>689</v>
      </c>
      <c r="C11742">
        <v>1925</v>
      </c>
      <c r="D11742" s="1" t="s">
        <v>27</v>
      </c>
      <c r="E11742">
        <v>95</v>
      </c>
      <c r="F11742" s="3">
        <v>82065</v>
      </c>
      <c r="G11742" s="1" t="s">
        <v>840</v>
      </c>
      <c r="H11742">
        <v>122</v>
      </c>
      <c r="I11742" s="1" t="s">
        <v>1021</v>
      </c>
      <c r="J11742">
        <v>122</v>
      </c>
      <c r="K11742" s="1" t="s">
        <v>1021</v>
      </c>
      <c r="L11742">
        <v>841501</v>
      </c>
      <c r="M11742" s="1" t="s">
        <v>1948</v>
      </c>
      <c r="N11742" s="1" t="str">
        <f t="shared" si="183"/>
        <v>1920-1929</v>
      </c>
    </row>
    <row r="11743" spans="1:14" hidden="1" x14ac:dyDescent="0.3">
      <c r="A11743">
        <v>15864</v>
      </c>
      <c r="B11743" s="1" t="s">
        <v>689</v>
      </c>
      <c r="C11743">
        <v>1925</v>
      </c>
      <c r="D11743" s="1" t="s">
        <v>27</v>
      </c>
      <c r="E11743">
        <v>95</v>
      </c>
      <c r="F11743" s="3">
        <v>82065</v>
      </c>
      <c r="G11743" s="1" t="s">
        <v>840</v>
      </c>
      <c r="H11743">
        <v>122</v>
      </c>
      <c r="I11743" s="1" t="s">
        <v>1021</v>
      </c>
      <c r="J11743">
        <v>122</v>
      </c>
      <c r="K11743" s="1" t="s">
        <v>1021</v>
      </c>
      <c r="L11743">
        <v>615306</v>
      </c>
      <c r="M11743" s="1" t="s">
        <v>1949</v>
      </c>
      <c r="N11743" s="1" t="str">
        <f t="shared" si="183"/>
        <v>1920-1929</v>
      </c>
    </row>
    <row r="11744" spans="1:14" hidden="1" x14ac:dyDescent="0.3">
      <c r="A11744">
        <v>15864</v>
      </c>
      <c r="B11744" s="1" t="s">
        <v>689</v>
      </c>
      <c r="C11744">
        <v>1925</v>
      </c>
      <c r="D11744" s="1" t="s">
        <v>27</v>
      </c>
      <c r="E11744">
        <v>95</v>
      </c>
      <c r="F11744" s="3">
        <v>82065</v>
      </c>
      <c r="G11744" s="1" t="s">
        <v>867</v>
      </c>
      <c r="H11744">
        <v>122</v>
      </c>
      <c r="I11744" s="1" t="s">
        <v>1021</v>
      </c>
      <c r="J11744">
        <v>122</v>
      </c>
      <c r="K11744" s="1" t="s">
        <v>1021</v>
      </c>
      <c r="L11744">
        <v>122</v>
      </c>
      <c r="M11744" s="1" t="s">
        <v>1021</v>
      </c>
      <c r="N11744" s="1" t="str">
        <f t="shared" si="183"/>
        <v>1920-1929</v>
      </c>
    </row>
    <row r="11745" spans="1:14" hidden="1" x14ac:dyDescent="0.3">
      <c r="A11745">
        <v>15864</v>
      </c>
      <c r="B11745" s="1" t="s">
        <v>689</v>
      </c>
      <c r="C11745">
        <v>1925</v>
      </c>
      <c r="D11745" s="1" t="s">
        <v>27</v>
      </c>
      <c r="E11745">
        <v>95</v>
      </c>
      <c r="F11745" s="3">
        <v>82065</v>
      </c>
      <c r="G11745" s="1" t="s">
        <v>867</v>
      </c>
      <c r="H11745">
        <v>122</v>
      </c>
      <c r="I11745" s="1" t="s">
        <v>1021</v>
      </c>
      <c r="J11745">
        <v>122</v>
      </c>
      <c r="K11745" s="1" t="s">
        <v>1021</v>
      </c>
      <c r="L11745">
        <v>841501</v>
      </c>
      <c r="M11745" s="1" t="s">
        <v>1948</v>
      </c>
      <c r="N11745" s="1" t="str">
        <f t="shared" si="183"/>
        <v>1920-1929</v>
      </c>
    </row>
    <row r="11746" spans="1:14" hidden="1" x14ac:dyDescent="0.3">
      <c r="A11746">
        <v>15864</v>
      </c>
      <c r="B11746" s="1" t="s">
        <v>689</v>
      </c>
      <c r="C11746">
        <v>1925</v>
      </c>
      <c r="D11746" s="1" t="s">
        <v>27</v>
      </c>
      <c r="E11746">
        <v>95</v>
      </c>
      <c r="F11746" s="3">
        <v>82065</v>
      </c>
      <c r="G11746" s="1" t="s">
        <v>867</v>
      </c>
      <c r="H11746">
        <v>122</v>
      </c>
      <c r="I11746" s="1" t="s">
        <v>1021</v>
      </c>
      <c r="J11746">
        <v>122</v>
      </c>
      <c r="K11746" s="1" t="s">
        <v>1021</v>
      </c>
      <c r="L11746">
        <v>615306</v>
      </c>
      <c r="M11746" s="1" t="s">
        <v>1949</v>
      </c>
      <c r="N11746" s="1" t="str">
        <f t="shared" si="183"/>
        <v>1920-1929</v>
      </c>
    </row>
    <row r="11747" spans="1:14" hidden="1" x14ac:dyDescent="0.3">
      <c r="A11747">
        <v>15864</v>
      </c>
      <c r="B11747" s="1" t="s">
        <v>689</v>
      </c>
      <c r="C11747">
        <v>1925</v>
      </c>
      <c r="D11747" s="1" t="s">
        <v>27</v>
      </c>
      <c r="E11747">
        <v>95</v>
      </c>
      <c r="F11747" s="3">
        <v>82065</v>
      </c>
      <c r="G11747" s="1" t="s">
        <v>928</v>
      </c>
      <c r="H11747">
        <v>122</v>
      </c>
      <c r="I11747" s="1" t="s">
        <v>1021</v>
      </c>
      <c r="J11747">
        <v>122</v>
      </c>
      <c r="K11747" s="1" t="s">
        <v>1021</v>
      </c>
      <c r="L11747">
        <v>122</v>
      </c>
      <c r="M11747" s="1" t="s">
        <v>1021</v>
      </c>
      <c r="N11747" s="1" t="str">
        <f t="shared" si="183"/>
        <v>1920-1929</v>
      </c>
    </row>
    <row r="11748" spans="1:14" hidden="1" x14ac:dyDescent="0.3">
      <c r="A11748">
        <v>15864</v>
      </c>
      <c r="B11748" s="1" t="s">
        <v>689</v>
      </c>
      <c r="C11748">
        <v>1925</v>
      </c>
      <c r="D11748" s="1" t="s">
        <v>27</v>
      </c>
      <c r="E11748">
        <v>95</v>
      </c>
      <c r="F11748" s="3">
        <v>82065</v>
      </c>
      <c r="G11748" s="1" t="s">
        <v>928</v>
      </c>
      <c r="H11748">
        <v>122</v>
      </c>
      <c r="I11748" s="1" t="s">
        <v>1021</v>
      </c>
      <c r="J11748">
        <v>122</v>
      </c>
      <c r="K11748" s="1" t="s">
        <v>1021</v>
      </c>
      <c r="L11748">
        <v>841501</v>
      </c>
      <c r="M11748" s="1" t="s">
        <v>1948</v>
      </c>
      <c r="N11748" s="1" t="str">
        <f t="shared" si="183"/>
        <v>1920-1929</v>
      </c>
    </row>
    <row r="11749" spans="1:14" hidden="1" x14ac:dyDescent="0.3">
      <c r="A11749">
        <v>15864</v>
      </c>
      <c r="B11749" s="1" t="s">
        <v>689</v>
      </c>
      <c r="C11749">
        <v>1925</v>
      </c>
      <c r="D11749" s="1" t="s">
        <v>27</v>
      </c>
      <c r="E11749">
        <v>95</v>
      </c>
      <c r="F11749" s="3">
        <v>82065</v>
      </c>
      <c r="G11749" s="1" t="s">
        <v>928</v>
      </c>
      <c r="H11749">
        <v>122</v>
      </c>
      <c r="I11749" s="1" t="s">
        <v>1021</v>
      </c>
      <c r="J11749">
        <v>122</v>
      </c>
      <c r="K11749" s="1" t="s">
        <v>1021</v>
      </c>
      <c r="L11749">
        <v>615306</v>
      </c>
      <c r="M11749" s="1" t="s">
        <v>1949</v>
      </c>
      <c r="N11749" s="1" t="str">
        <f t="shared" si="183"/>
        <v>1920-1929</v>
      </c>
    </row>
    <row r="11750" spans="1:14" hidden="1" x14ac:dyDescent="0.3">
      <c r="A11750">
        <v>53125</v>
      </c>
      <c r="B11750" s="1" t="s">
        <v>377</v>
      </c>
      <c r="C11750">
        <v>1959</v>
      </c>
      <c r="D11750" s="1" t="s">
        <v>27</v>
      </c>
      <c r="E11750">
        <v>136</v>
      </c>
      <c r="F11750" s="3">
        <v>66728</v>
      </c>
      <c r="G11750" s="1" t="s">
        <v>931</v>
      </c>
      <c r="H11750">
        <v>33</v>
      </c>
      <c r="I11750" s="1" t="s">
        <v>1005</v>
      </c>
      <c r="J11750">
        <v>499626</v>
      </c>
      <c r="K11750" s="1" t="s">
        <v>1285</v>
      </c>
      <c r="L11750">
        <v>26</v>
      </c>
      <c r="M11750" s="1" t="s">
        <v>1736</v>
      </c>
      <c r="N11750" s="1" t="str">
        <f t="shared" si="183"/>
        <v>1950-1959</v>
      </c>
    </row>
    <row r="11751" spans="1:14" hidden="1" x14ac:dyDescent="0.3">
      <c r="A11751">
        <v>53125</v>
      </c>
      <c r="B11751" s="1" t="s">
        <v>377</v>
      </c>
      <c r="C11751">
        <v>1959</v>
      </c>
      <c r="D11751" s="1" t="s">
        <v>27</v>
      </c>
      <c r="E11751">
        <v>136</v>
      </c>
      <c r="F11751" s="3">
        <v>66728</v>
      </c>
      <c r="G11751" s="1" t="s">
        <v>931</v>
      </c>
      <c r="H11751">
        <v>33</v>
      </c>
      <c r="I11751" s="1" t="s">
        <v>1005</v>
      </c>
      <c r="J11751">
        <v>499626</v>
      </c>
      <c r="K11751" s="1" t="s">
        <v>1285</v>
      </c>
      <c r="L11751">
        <v>1693</v>
      </c>
      <c r="M11751" s="1" t="s">
        <v>1737</v>
      </c>
      <c r="N11751" s="1" t="str">
        <f t="shared" si="183"/>
        <v>1950-1959</v>
      </c>
    </row>
    <row r="11752" spans="1:14" hidden="1" x14ac:dyDescent="0.3">
      <c r="A11752">
        <v>53125</v>
      </c>
      <c r="B11752" s="1" t="s">
        <v>377</v>
      </c>
      <c r="C11752">
        <v>1959</v>
      </c>
      <c r="D11752" s="1" t="s">
        <v>27</v>
      </c>
      <c r="E11752">
        <v>136</v>
      </c>
      <c r="F11752" s="3">
        <v>66728</v>
      </c>
      <c r="G11752" s="1" t="s">
        <v>931</v>
      </c>
      <c r="H11752">
        <v>33</v>
      </c>
      <c r="I11752" s="1" t="s">
        <v>1005</v>
      </c>
      <c r="J11752">
        <v>499626</v>
      </c>
      <c r="K11752" s="1" t="s">
        <v>1285</v>
      </c>
      <c r="L11752">
        <v>51</v>
      </c>
      <c r="M11752" s="1" t="s">
        <v>1738</v>
      </c>
      <c r="N11752" s="1" t="str">
        <f t="shared" si="183"/>
        <v>1950-1959</v>
      </c>
    </row>
    <row r="11753" spans="1:14" hidden="1" x14ac:dyDescent="0.3">
      <c r="A11753">
        <v>53125</v>
      </c>
      <c r="B11753" s="1" t="s">
        <v>377</v>
      </c>
      <c r="C11753">
        <v>1959</v>
      </c>
      <c r="D11753" s="1" t="s">
        <v>27</v>
      </c>
      <c r="E11753">
        <v>136</v>
      </c>
      <c r="F11753" s="3">
        <v>66728</v>
      </c>
      <c r="G11753" s="1" t="s">
        <v>855</v>
      </c>
      <c r="H11753">
        <v>33</v>
      </c>
      <c r="I11753" s="1" t="s">
        <v>1005</v>
      </c>
      <c r="J11753">
        <v>499626</v>
      </c>
      <c r="K11753" s="1" t="s">
        <v>1285</v>
      </c>
      <c r="L11753">
        <v>26</v>
      </c>
      <c r="M11753" s="1" t="s">
        <v>1736</v>
      </c>
      <c r="N11753" s="1" t="str">
        <f t="shared" si="183"/>
        <v>1950-1959</v>
      </c>
    </row>
    <row r="11754" spans="1:14" hidden="1" x14ac:dyDescent="0.3">
      <c r="A11754">
        <v>53125</v>
      </c>
      <c r="B11754" s="1" t="s">
        <v>377</v>
      </c>
      <c r="C11754">
        <v>1959</v>
      </c>
      <c r="D11754" s="1" t="s">
        <v>27</v>
      </c>
      <c r="E11754">
        <v>136</v>
      </c>
      <c r="F11754" s="3">
        <v>66728</v>
      </c>
      <c r="G11754" s="1" t="s">
        <v>855</v>
      </c>
      <c r="H11754">
        <v>33</v>
      </c>
      <c r="I11754" s="1" t="s">
        <v>1005</v>
      </c>
      <c r="J11754">
        <v>499626</v>
      </c>
      <c r="K11754" s="1" t="s">
        <v>1285</v>
      </c>
      <c r="L11754">
        <v>1693</v>
      </c>
      <c r="M11754" s="1" t="s">
        <v>1737</v>
      </c>
      <c r="N11754" s="1" t="str">
        <f t="shared" si="183"/>
        <v>1950-1959</v>
      </c>
    </row>
    <row r="11755" spans="1:14" hidden="1" x14ac:dyDescent="0.3">
      <c r="A11755">
        <v>53125</v>
      </c>
      <c r="B11755" s="1" t="s">
        <v>377</v>
      </c>
      <c r="C11755">
        <v>1959</v>
      </c>
      <c r="D11755" s="1" t="s">
        <v>27</v>
      </c>
      <c r="E11755">
        <v>136</v>
      </c>
      <c r="F11755" s="3">
        <v>66728</v>
      </c>
      <c r="G11755" s="1" t="s">
        <v>855</v>
      </c>
      <c r="H11755">
        <v>33</v>
      </c>
      <c r="I11755" s="1" t="s">
        <v>1005</v>
      </c>
      <c r="J11755">
        <v>499626</v>
      </c>
      <c r="K11755" s="1" t="s">
        <v>1285</v>
      </c>
      <c r="L11755">
        <v>51</v>
      </c>
      <c r="M11755" s="1" t="s">
        <v>1738</v>
      </c>
      <c r="N11755" s="1" t="str">
        <f t="shared" si="183"/>
        <v>1950-1959</v>
      </c>
    </row>
    <row r="11756" spans="1:14" hidden="1" x14ac:dyDescent="0.3">
      <c r="A11756">
        <v>53125</v>
      </c>
      <c r="B11756" s="1" t="s">
        <v>377</v>
      </c>
      <c r="C11756">
        <v>1959</v>
      </c>
      <c r="D11756" s="1" t="s">
        <v>27</v>
      </c>
      <c r="E11756">
        <v>136</v>
      </c>
      <c r="F11756" s="3">
        <v>66728</v>
      </c>
      <c r="G11756" s="1" t="s">
        <v>840</v>
      </c>
      <c r="H11756">
        <v>33</v>
      </c>
      <c r="I11756" s="1" t="s">
        <v>1005</v>
      </c>
      <c r="J11756">
        <v>499626</v>
      </c>
      <c r="K11756" s="1" t="s">
        <v>1285</v>
      </c>
      <c r="L11756">
        <v>26</v>
      </c>
      <c r="M11756" s="1" t="s">
        <v>1736</v>
      </c>
      <c r="N11756" s="1" t="str">
        <f t="shared" si="183"/>
        <v>1950-1959</v>
      </c>
    </row>
    <row r="11757" spans="1:14" hidden="1" x14ac:dyDescent="0.3">
      <c r="A11757">
        <v>53125</v>
      </c>
      <c r="B11757" s="1" t="s">
        <v>377</v>
      </c>
      <c r="C11757">
        <v>1959</v>
      </c>
      <c r="D11757" s="1" t="s">
        <v>27</v>
      </c>
      <c r="E11757">
        <v>136</v>
      </c>
      <c r="F11757" s="3">
        <v>66728</v>
      </c>
      <c r="G11757" s="1" t="s">
        <v>840</v>
      </c>
      <c r="H11757">
        <v>33</v>
      </c>
      <c r="I11757" s="1" t="s">
        <v>1005</v>
      </c>
      <c r="J11757">
        <v>499626</v>
      </c>
      <c r="K11757" s="1" t="s">
        <v>1285</v>
      </c>
      <c r="L11757">
        <v>1693</v>
      </c>
      <c r="M11757" s="1" t="s">
        <v>1737</v>
      </c>
      <c r="N11757" s="1" t="str">
        <f t="shared" si="183"/>
        <v>1950-1959</v>
      </c>
    </row>
    <row r="11758" spans="1:14" hidden="1" x14ac:dyDescent="0.3">
      <c r="A11758">
        <v>53125</v>
      </c>
      <c r="B11758" s="1" t="s">
        <v>377</v>
      </c>
      <c r="C11758">
        <v>1959</v>
      </c>
      <c r="D11758" s="1" t="s">
        <v>27</v>
      </c>
      <c r="E11758">
        <v>136</v>
      </c>
      <c r="F11758" s="3">
        <v>66728</v>
      </c>
      <c r="G11758" s="1" t="s">
        <v>840</v>
      </c>
      <c r="H11758">
        <v>33</v>
      </c>
      <c r="I11758" s="1" t="s">
        <v>1005</v>
      </c>
      <c r="J11758">
        <v>499626</v>
      </c>
      <c r="K11758" s="1" t="s">
        <v>1285</v>
      </c>
      <c r="L11758">
        <v>51</v>
      </c>
      <c r="M11758" s="1" t="s">
        <v>1738</v>
      </c>
      <c r="N11758" s="1" t="str">
        <f t="shared" si="183"/>
        <v>1950-1959</v>
      </c>
    </row>
    <row r="11759" spans="1:14" hidden="1" x14ac:dyDescent="0.3">
      <c r="A11759">
        <v>53125</v>
      </c>
      <c r="B11759" s="1" t="s">
        <v>377</v>
      </c>
      <c r="C11759">
        <v>1959</v>
      </c>
      <c r="D11759" s="1" t="s">
        <v>27</v>
      </c>
      <c r="E11759">
        <v>136</v>
      </c>
      <c r="F11759" s="3">
        <v>66728</v>
      </c>
      <c r="G11759" s="1" t="s">
        <v>885</v>
      </c>
      <c r="H11759">
        <v>33</v>
      </c>
      <c r="I11759" s="1" t="s">
        <v>1005</v>
      </c>
      <c r="J11759">
        <v>499626</v>
      </c>
      <c r="K11759" s="1" t="s">
        <v>1285</v>
      </c>
      <c r="L11759">
        <v>26</v>
      </c>
      <c r="M11759" s="1" t="s">
        <v>1736</v>
      </c>
      <c r="N11759" s="1" t="str">
        <f t="shared" si="183"/>
        <v>1950-1959</v>
      </c>
    </row>
    <row r="11760" spans="1:14" hidden="1" x14ac:dyDescent="0.3">
      <c r="A11760">
        <v>53125</v>
      </c>
      <c r="B11760" s="1" t="s">
        <v>377</v>
      </c>
      <c r="C11760">
        <v>1959</v>
      </c>
      <c r="D11760" s="1" t="s">
        <v>27</v>
      </c>
      <c r="E11760">
        <v>136</v>
      </c>
      <c r="F11760" s="3">
        <v>66728</v>
      </c>
      <c r="G11760" s="1" t="s">
        <v>885</v>
      </c>
      <c r="H11760">
        <v>33</v>
      </c>
      <c r="I11760" s="1" t="s">
        <v>1005</v>
      </c>
      <c r="J11760">
        <v>499626</v>
      </c>
      <c r="K11760" s="1" t="s">
        <v>1285</v>
      </c>
      <c r="L11760">
        <v>1693</v>
      </c>
      <c r="M11760" s="1" t="s">
        <v>1737</v>
      </c>
      <c r="N11760" s="1" t="str">
        <f t="shared" si="183"/>
        <v>1950-1959</v>
      </c>
    </row>
    <row r="11761" spans="1:14" hidden="1" x14ac:dyDescent="0.3">
      <c r="A11761">
        <v>53125</v>
      </c>
      <c r="B11761" s="1" t="s">
        <v>377</v>
      </c>
      <c r="C11761">
        <v>1959</v>
      </c>
      <c r="D11761" s="1" t="s">
        <v>27</v>
      </c>
      <c r="E11761">
        <v>136</v>
      </c>
      <c r="F11761" s="3">
        <v>66728</v>
      </c>
      <c r="G11761" s="1" t="s">
        <v>885</v>
      </c>
      <c r="H11761">
        <v>33</v>
      </c>
      <c r="I11761" s="1" t="s">
        <v>1005</v>
      </c>
      <c r="J11761">
        <v>499626</v>
      </c>
      <c r="K11761" s="1" t="s">
        <v>1285</v>
      </c>
      <c r="L11761">
        <v>51</v>
      </c>
      <c r="M11761" s="1" t="s">
        <v>1738</v>
      </c>
      <c r="N11761" s="1" t="str">
        <f t="shared" si="183"/>
        <v>1950-1959</v>
      </c>
    </row>
    <row r="11762" spans="1:14" hidden="1" x14ac:dyDescent="0.3">
      <c r="A11762">
        <v>53125</v>
      </c>
      <c r="B11762" s="1" t="s">
        <v>377</v>
      </c>
      <c r="C11762">
        <v>1959</v>
      </c>
      <c r="D11762" s="1" t="s">
        <v>27</v>
      </c>
      <c r="E11762">
        <v>136</v>
      </c>
      <c r="F11762" s="3">
        <v>66728</v>
      </c>
      <c r="G11762" s="1" t="s">
        <v>847</v>
      </c>
      <c r="H11762">
        <v>33</v>
      </c>
      <c r="I11762" s="1" t="s">
        <v>1005</v>
      </c>
      <c r="J11762">
        <v>499626</v>
      </c>
      <c r="K11762" s="1" t="s">
        <v>1285</v>
      </c>
      <c r="L11762">
        <v>26</v>
      </c>
      <c r="M11762" s="1" t="s">
        <v>1736</v>
      </c>
      <c r="N11762" s="1" t="str">
        <f t="shared" si="183"/>
        <v>1950-1959</v>
      </c>
    </row>
    <row r="11763" spans="1:14" hidden="1" x14ac:dyDescent="0.3">
      <c r="A11763">
        <v>53125</v>
      </c>
      <c r="B11763" s="1" t="s">
        <v>377</v>
      </c>
      <c r="C11763">
        <v>1959</v>
      </c>
      <c r="D11763" s="1" t="s">
        <v>27</v>
      </c>
      <c r="E11763">
        <v>136</v>
      </c>
      <c r="F11763" s="3">
        <v>66728</v>
      </c>
      <c r="G11763" s="1" t="s">
        <v>847</v>
      </c>
      <c r="H11763">
        <v>33</v>
      </c>
      <c r="I11763" s="1" t="s">
        <v>1005</v>
      </c>
      <c r="J11763">
        <v>499626</v>
      </c>
      <c r="K11763" s="1" t="s">
        <v>1285</v>
      </c>
      <c r="L11763">
        <v>1693</v>
      </c>
      <c r="M11763" s="1" t="s">
        <v>1737</v>
      </c>
      <c r="N11763" s="1" t="str">
        <f t="shared" si="183"/>
        <v>1950-1959</v>
      </c>
    </row>
    <row r="11764" spans="1:14" hidden="1" x14ac:dyDescent="0.3">
      <c r="A11764">
        <v>53125</v>
      </c>
      <c r="B11764" s="1" t="s">
        <v>377</v>
      </c>
      <c r="C11764">
        <v>1959</v>
      </c>
      <c r="D11764" s="1" t="s">
        <v>27</v>
      </c>
      <c r="E11764">
        <v>136</v>
      </c>
      <c r="F11764" s="3">
        <v>66728</v>
      </c>
      <c r="G11764" s="1" t="s">
        <v>847</v>
      </c>
      <c r="H11764">
        <v>33</v>
      </c>
      <c r="I11764" s="1" t="s">
        <v>1005</v>
      </c>
      <c r="J11764">
        <v>499626</v>
      </c>
      <c r="K11764" s="1" t="s">
        <v>1285</v>
      </c>
      <c r="L11764">
        <v>51</v>
      </c>
      <c r="M11764" s="1" t="s">
        <v>1738</v>
      </c>
      <c r="N11764" s="1" t="str">
        <f t="shared" si="183"/>
        <v>1950-1959</v>
      </c>
    </row>
    <row r="11765" spans="1:14" hidden="1" x14ac:dyDescent="0.3">
      <c r="A11765">
        <v>42192</v>
      </c>
      <c r="B11765" s="1" t="s">
        <v>505</v>
      </c>
      <c r="C11765">
        <v>1950</v>
      </c>
      <c r="D11765" s="1" t="s">
        <v>27</v>
      </c>
      <c r="E11765">
        <v>138</v>
      </c>
      <c r="F11765" s="3">
        <v>63463</v>
      </c>
      <c r="G11765" s="1" t="s">
        <v>933</v>
      </c>
      <c r="H11765">
        <v>581</v>
      </c>
      <c r="I11765" s="1" t="s">
        <v>1077</v>
      </c>
      <c r="J11765">
        <v>581</v>
      </c>
      <c r="K11765" s="1" t="s">
        <v>1077</v>
      </c>
      <c r="L11765">
        <v>12</v>
      </c>
      <c r="M11765" s="1" t="s">
        <v>1822</v>
      </c>
      <c r="N11765" s="1" t="str">
        <f t="shared" si="183"/>
        <v>1950-1959</v>
      </c>
    </row>
    <row r="11766" spans="1:14" hidden="1" x14ac:dyDescent="0.3">
      <c r="A11766">
        <v>42192</v>
      </c>
      <c r="B11766" s="1" t="s">
        <v>505</v>
      </c>
      <c r="C11766">
        <v>1950</v>
      </c>
      <c r="D11766" s="1" t="s">
        <v>27</v>
      </c>
      <c r="E11766">
        <v>138</v>
      </c>
      <c r="F11766" s="3">
        <v>63463</v>
      </c>
      <c r="G11766" s="1" t="s">
        <v>933</v>
      </c>
      <c r="H11766">
        <v>581</v>
      </c>
      <c r="I11766" s="1" t="s">
        <v>1077</v>
      </c>
      <c r="J11766">
        <v>581</v>
      </c>
      <c r="K11766" s="1" t="s">
        <v>1077</v>
      </c>
      <c r="L11766">
        <v>879</v>
      </c>
      <c r="M11766" s="1" t="s">
        <v>1823</v>
      </c>
      <c r="N11766" s="1" t="str">
        <f t="shared" si="183"/>
        <v>1950-1959</v>
      </c>
    </row>
    <row r="11767" spans="1:14" hidden="1" x14ac:dyDescent="0.3">
      <c r="A11767">
        <v>42192</v>
      </c>
      <c r="B11767" s="1" t="s">
        <v>505</v>
      </c>
      <c r="C11767">
        <v>1950</v>
      </c>
      <c r="D11767" s="1" t="s">
        <v>27</v>
      </c>
      <c r="E11767">
        <v>138</v>
      </c>
      <c r="F11767" s="3">
        <v>63463</v>
      </c>
      <c r="G11767" s="1" t="s">
        <v>933</v>
      </c>
      <c r="H11767">
        <v>581</v>
      </c>
      <c r="I11767" s="1" t="s">
        <v>1077</v>
      </c>
      <c r="J11767">
        <v>581</v>
      </c>
      <c r="K11767" s="1" t="s">
        <v>1077</v>
      </c>
      <c r="L11767">
        <v>1695</v>
      </c>
      <c r="M11767" s="1" t="s">
        <v>1824</v>
      </c>
      <c r="N11767" s="1" t="str">
        <f t="shared" si="183"/>
        <v>1950-1959</v>
      </c>
    </row>
    <row r="11768" spans="1:14" hidden="1" x14ac:dyDescent="0.3">
      <c r="A11768">
        <v>42192</v>
      </c>
      <c r="B11768" s="1" t="s">
        <v>505</v>
      </c>
      <c r="C11768">
        <v>1950</v>
      </c>
      <c r="D11768" s="1" t="s">
        <v>27</v>
      </c>
      <c r="E11768">
        <v>138</v>
      </c>
      <c r="F11768" s="3">
        <v>63463</v>
      </c>
      <c r="G11768" s="1" t="s">
        <v>933</v>
      </c>
      <c r="H11768">
        <v>581</v>
      </c>
      <c r="I11768" s="1" t="s">
        <v>1077</v>
      </c>
      <c r="J11768">
        <v>650581</v>
      </c>
      <c r="K11768" s="1" t="s">
        <v>1339</v>
      </c>
      <c r="L11768">
        <v>12</v>
      </c>
      <c r="M11768" s="1" t="s">
        <v>1822</v>
      </c>
      <c r="N11768" s="1" t="str">
        <f t="shared" si="183"/>
        <v>1950-1959</v>
      </c>
    </row>
    <row r="11769" spans="1:14" hidden="1" x14ac:dyDescent="0.3">
      <c r="A11769">
        <v>42192</v>
      </c>
      <c r="B11769" s="1" t="s">
        <v>505</v>
      </c>
      <c r="C11769">
        <v>1950</v>
      </c>
      <c r="D11769" s="1" t="s">
        <v>27</v>
      </c>
      <c r="E11769">
        <v>138</v>
      </c>
      <c r="F11769" s="3">
        <v>63463</v>
      </c>
      <c r="G11769" s="1" t="s">
        <v>933</v>
      </c>
      <c r="H11769">
        <v>581</v>
      </c>
      <c r="I11769" s="1" t="s">
        <v>1077</v>
      </c>
      <c r="J11769">
        <v>650581</v>
      </c>
      <c r="K11769" s="1" t="s">
        <v>1339</v>
      </c>
      <c r="L11769">
        <v>879</v>
      </c>
      <c r="M11769" s="1" t="s">
        <v>1823</v>
      </c>
      <c r="N11769" s="1" t="str">
        <f t="shared" si="183"/>
        <v>1950-1959</v>
      </c>
    </row>
    <row r="11770" spans="1:14" hidden="1" x14ac:dyDescent="0.3">
      <c r="A11770">
        <v>42192</v>
      </c>
      <c r="B11770" s="1" t="s">
        <v>505</v>
      </c>
      <c r="C11770">
        <v>1950</v>
      </c>
      <c r="D11770" s="1" t="s">
        <v>27</v>
      </c>
      <c r="E11770">
        <v>138</v>
      </c>
      <c r="F11770" s="3">
        <v>63463</v>
      </c>
      <c r="G11770" s="1" t="s">
        <v>933</v>
      </c>
      <c r="H11770">
        <v>581</v>
      </c>
      <c r="I11770" s="1" t="s">
        <v>1077</v>
      </c>
      <c r="J11770">
        <v>650581</v>
      </c>
      <c r="K11770" s="1" t="s">
        <v>1339</v>
      </c>
      <c r="L11770">
        <v>1695</v>
      </c>
      <c r="M11770" s="1" t="s">
        <v>1824</v>
      </c>
      <c r="N11770" s="1" t="str">
        <f t="shared" si="183"/>
        <v>1950-1959</v>
      </c>
    </row>
    <row r="11771" spans="1:14" hidden="1" x14ac:dyDescent="0.3">
      <c r="A11771">
        <v>42192</v>
      </c>
      <c r="B11771" s="1" t="s">
        <v>505</v>
      </c>
      <c r="C11771">
        <v>1950</v>
      </c>
      <c r="D11771" s="1" t="s">
        <v>27</v>
      </c>
      <c r="E11771">
        <v>138</v>
      </c>
      <c r="F11771" s="3">
        <v>63463</v>
      </c>
      <c r="G11771" s="1" t="s">
        <v>840</v>
      </c>
      <c r="H11771">
        <v>581</v>
      </c>
      <c r="I11771" s="1" t="s">
        <v>1077</v>
      </c>
      <c r="J11771">
        <v>581</v>
      </c>
      <c r="K11771" s="1" t="s">
        <v>1077</v>
      </c>
      <c r="L11771">
        <v>12</v>
      </c>
      <c r="M11771" s="1" t="s">
        <v>1822</v>
      </c>
      <c r="N11771" s="1" t="str">
        <f t="shared" si="183"/>
        <v>1950-1959</v>
      </c>
    </row>
    <row r="11772" spans="1:14" hidden="1" x14ac:dyDescent="0.3">
      <c r="A11772">
        <v>42192</v>
      </c>
      <c r="B11772" s="1" t="s">
        <v>505</v>
      </c>
      <c r="C11772">
        <v>1950</v>
      </c>
      <c r="D11772" s="1" t="s">
        <v>27</v>
      </c>
      <c r="E11772">
        <v>138</v>
      </c>
      <c r="F11772" s="3">
        <v>63463</v>
      </c>
      <c r="G11772" s="1" t="s">
        <v>840</v>
      </c>
      <c r="H11772">
        <v>581</v>
      </c>
      <c r="I11772" s="1" t="s">
        <v>1077</v>
      </c>
      <c r="J11772">
        <v>581</v>
      </c>
      <c r="K11772" s="1" t="s">
        <v>1077</v>
      </c>
      <c r="L11772">
        <v>879</v>
      </c>
      <c r="M11772" s="1" t="s">
        <v>1823</v>
      </c>
      <c r="N11772" s="1" t="str">
        <f t="shared" si="183"/>
        <v>1950-1959</v>
      </c>
    </row>
    <row r="11773" spans="1:14" hidden="1" x14ac:dyDescent="0.3">
      <c r="A11773">
        <v>42192</v>
      </c>
      <c r="B11773" s="1" t="s">
        <v>505</v>
      </c>
      <c r="C11773">
        <v>1950</v>
      </c>
      <c r="D11773" s="1" t="s">
        <v>27</v>
      </c>
      <c r="E11773">
        <v>138</v>
      </c>
      <c r="F11773" s="3">
        <v>63463</v>
      </c>
      <c r="G11773" s="1" t="s">
        <v>840</v>
      </c>
      <c r="H11773">
        <v>581</v>
      </c>
      <c r="I11773" s="1" t="s">
        <v>1077</v>
      </c>
      <c r="J11773">
        <v>581</v>
      </c>
      <c r="K11773" s="1" t="s">
        <v>1077</v>
      </c>
      <c r="L11773">
        <v>1695</v>
      </c>
      <c r="M11773" s="1" t="s">
        <v>1824</v>
      </c>
      <c r="N11773" s="1" t="str">
        <f t="shared" si="183"/>
        <v>1950-1959</v>
      </c>
    </row>
    <row r="11774" spans="1:14" hidden="1" x14ac:dyDescent="0.3">
      <c r="A11774">
        <v>42192</v>
      </c>
      <c r="B11774" s="1" t="s">
        <v>505</v>
      </c>
      <c r="C11774">
        <v>1950</v>
      </c>
      <c r="D11774" s="1" t="s">
        <v>27</v>
      </c>
      <c r="E11774">
        <v>138</v>
      </c>
      <c r="F11774" s="3">
        <v>63463</v>
      </c>
      <c r="G11774" s="1" t="s">
        <v>840</v>
      </c>
      <c r="H11774">
        <v>581</v>
      </c>
      <c r="I11774" s="1" t="s">
        <v>1077</v>
      </c>
      <c r="J11774">
        <v>650581</v>
      </c>
      <c r="K11774" s="1" t="s">
        <v>1339</v>
      </c>
      <c r="L11774">
        <v>12</v>
      </c>
      <c r="M11774" s="1" t="s">
        <v>1822</v>
      </c>
      <c r="N11774" s="1" t="str">
        <f t="shared" si="183"/>
        <v>1950-1959</v>
      </c>
    </row>
    <row r="11775" spans="1:14" hidden="1" x14ac:dyDescent="0.3">
      <c r="A11775">
        <v>42192</v>
      </c>
      <c r="B11775" s="1" t="s">
        <v>505</v>
      </c>
      <c r="C11775">
        <v>1950</v>
      </c>
      <c r="D11775" s="1" t="s">
        <v>27</v>
      </c>
      <c r="E11775">
        <v>138</v>
      </c>
      <c r="F11775" s="3">
        <v>63463</v>
      </c>
      <c r="G11775" s="1" t="s">
        <v>840</v>
      </c>
      <c r="H11775">
        <v>581</v>
      </c>
      <c r="I11775" s="1" t="s">
        <v>1077</v>
      </c>
      <c r="J11775">
        <v>650581</v>
      </c>
      <c r="K11775" s="1" t="s">
        <v>1339</v>
      </c>
      <c r="L11775">
        <v>879</v>
      </c>
      <c r="M11775" s="1" t="s">
        <v>1823</v>
      </c>
      <c r="N11775" s="1" t="str">
        <f t="shared" si="183"/>
        <v>1950-1959</v>
      </c>
    </row>
    <row r="11776" spans="1:14" hidden="1" x14ac:dyDescent="0.3">
      <c r="A11776">
        <v>42192</v>
      </c>
      <c r="B11776" s="1" t="s">
        <v>505</v>
      </c>
      <c r="C11776">
        <v>1950</v>
      </c>
      <c r="D11776" s="1" t="s">
        <v>27</v>
      </c>
      <c r="E11776">
        <v>138</v>
      </c>
      <c r="F11776" s="3">
        <v>63463</v>
      </c>
      <c r="G11776" s="1" t="s">
        <v>840</v>
      </c>
      <c r="H11776">
        <v>581</v>
      </c>
      <c r="I11776" s="1" t="s">
        <v>1077</v>
      </c>
      <c r="J11776">
        <v>650581</v>
      </c>
      <c r="K11776" s="1" t="s">
        <v>1339</v>
      </c>
      <c r="L11776">
        <v>1695</v>
      </c>
      <c r="M11776" s="1" t="s">
        <v>1824</v>
      </c>
      <c r="N11776" s="1" t="str">
        <f t="shared" si="183"/>
        <v>1950-1959</v>
      </c>
    </row>
    <row r="11777" spans="1:14" hidden="1" x14ac:dyDescent="0.3">
      <c r="A11777">
        <v>57565</v>
      </c>
      <c r="B11777" s="1" t="s">
        <v>286</v>
      </c>
      <c r="C11777">
        <v>1963</v>
      </c>
      <c r="D11777" s="1" t="s">
        <v>98</v>
      </c>
      <c r="E11777">
        <v>143</v>
      </c>
      <c r="F11777" s="3">
        <v>46808</v>
      </c>
      <c r="G11777" s="1" t="s">
        <v>883</v>
      </c>
      <c r="H11777">
        <v>41</v>
      </c>
      <c r="I11777" s="1" t="s">
        <v>995</v>
      </c>
      <c r="J11777">
        <v>644823</v>
      </c>
      <c r="K11777" s="1" t="s">
        <v>1183</v>
      </c>
      <c r="L11777">
        <v>1536</v>
      </c>
      <c r="M11777" s="1" t="s">
        <v>1546</v>
      </c>
      <c r="N11777" s="1" t="str">
        <f t="shared" si="183"/>
        <v>1960-1969</v>
      </c>
    </row>
    <row r="11778" spans="1:14" hidden="1" x14ac:dyDescent="0.3">
      <c r="A11778">
        <v>57565</v>
      </c>
      <c r="B11778" s="1" t="s">
        <v>286</v>
      </c>
      <c r="C11778">
        <v>1963</v>
      </c>
      <c r="D11778" s="1" t="s">
        <v>98</v>
      </c>
      <c r="E11778">
        <v>143</v>
      </c>
      <c r="F11778" s="3">
        <v>46808</v>
      </c>
      <c r="G11778" s="1" t="s">
        <v>883</v>
      </c>
      <c r="H11778">
        <v>41</v>
      </c>
      <c r="I11778" s="1" t="s">
        <v>995</v>
      </c>
      <c r="J11778">
        <v>644823</v>
      </c>
      <c r="K11778" s="1" t="s">
        <v>1183</v>
      </c>
      <c r="L11778">
        <v>755403</v>
      </c>
      <c r="M11778" s="1" t="s">
        <v>1671</v>
      </c>
      <c r="N11778" s="1" t="str">
        <f t="shared" ref="N11778:N11841" si="184">INT(C11778/10)*10 &amp; "-" &amp; INT(C11778/10)*10+9</f>
        <v>1960-1969</v>
      </c>
    </row>
    <row r="11779" spans="1:14" hidden="1" x14ac:dyDescent="0.3">
      <c r="A11779">
        <v>57565</v>
      </c>
      <c r="B11779" s="1" t="s">
        <v>286</v>
      </c>
      <c r="C11779">
        <v>1963</v>
      </c>
      <c r="D11779" s="1" t="s">
        <v>98</v>
      </c>
      <c r="E11779">
        <v>143</v>
      </c>
      <c r="F11779" s="3">
        <v>46808</v>
      </c>
      <c r="G11779" s="1" t="s">
        <v>883</v>
      </c>
      <c r="H11779">
        <v>41</v>
      </c>
      <c r="I11779" s="1" t="s">
        <v>995</v>
      </c>
      <c r="J11779">
        <v>644823</v>
      </c>
      <c r="K11779" s="1" t="s">
        <v>1183</v>
      </c>
      <c r="L11779">
        <v>619938</v>
      </c>
      <c r="M11779" s="1" t="s">
        <v>1587</v>
      </c>
      <c r="N11779" s="1" t="str">
        <f t="shared" si="184"/>
        <v>1960-1969</v>
      </c>
    </row>
    <row r="11780" spans="1:14" hidden="1" x14ac:dyDescent="0.3">
      <c r="A11780">
        <v>57565</v>
      </c>
      <c r="B11780" s="1" t="s">
        <v>286</v>
      </c>
      <c r="C11780">
        <v>1963</v>
      </c>
      <c r="D11780" s="1" t="s">
        <v>98</v>
      </c>
      <c r="E11780">
        <v>143</v>
      </c>
      <c r="F11780" s="3">
        <v>46808</v>
      </c>
      <c r="G11780" s="1" t="s">
        <v>883</v>
      </c>
      <c r="H11780">
        <v>41</v>
      </c>
      <c r="I11780" s="1" t="s">
        <v>995</v>
      </c>
      <c r="J11780">
        <v>452878</v>
      </c>
      <c r="K11780" s="1" t="s">
        <v>1251</v>
      </c>
      <c r="L11780">
        <v>1536</v>
      </c>
      <c r="M11780" s="1" t="s">
        <v>1546</v>
      </c>
      <c r="N11780" s="1" t="str">
        <f t="shared" si="184"/>
        <v>1960-1969</v>
      </c>
    </row>
    <row r="11781" spans="1:14" hidden="1" x14ac:dyDescent="0.3">
      <c r="A11781">
        <v>57565</v>
      </c>
      <c r="B11781" s="1" t="s">
        <v>286</v>
      </c>
      <c r="C11781">
        <v>1963</v>
      </c>
      <c r="D11781" s="1" t="s">
        <v>98</v>
      </c>
      <c r="E11781">
        <v>143</v>
      </c>
      <c r="F11781" s="3">
        <v>46808</v>
      </c>
      <c r="G11781" s="1" t="s">
        <v>883</v>
      </c>
      <c r="H11781">
        <v>41</v>
      </c>
      <c r="I11781" s="1" t="s">
        <v>995</v>
      </c>
      <c r="J11781">
        <v>452878</v>
      </c>
      <c r="K11781" s="1" t="s">
        <v>1251</v>
      </c>
      <c r="L11781">
        <v>755403</v>
      </c>
      <c r="M11781" s="1" t="s">
        <v>1671</v>
      </c>
      <c r="N11781" s="1" t="str">
        <f t="shared" si="184"/>
        <v>1960-1969</v>
      </c>
    </row>
    <row r="11782" spans="1:14" hidden="1" x14ac:dyDescent="0.3">
      <c r="A11782">
        <v>57565</v>
      </c>
      <c r="B11782" s="1" t="s">
        <v>286</v>
      </c>
      <c r="C11782">
        <v>1963</v>
      </c>
      <c r="D11782" s="1" t="s">
        <v>98</v>
      </c>
      <c r="E11782">
        <v>143</v>
      </c>
      <c r="F11782" s="3">
        <v>46808</v>
      </c>
      <c r="G11782" s="1" t="s">
        <v>883</v>
      </c>
      <c r="H11782">
        <v>41</v>
      </c>
      <c r="I11782" s="1" t="s">
        <v>995</v>
      </c>
      <c r="J11782">
        <v>452878</v>
      </c>
      <c r="K11782" s="1" t="s">
        <v>1251</v>
      </c>
      <c r="L11782">
        <v>619938</v>
      </c>
      <c r="M11782" s="1" t="s">
        <v>1587</v>
      </c>
      <c r="N11782" s="1" t="str">
        <f t="shared" si="184"/>
        <v>1960-1969</v>
      </c>
    </row>
    <row r="11783" spans="1:14" hidden="1" x14ac:dyDescent="0.3">
      <c r="A11783">
        <v>57565</v>
      </c>
      <c r="B11783" s="1" t="s">
        <v>286</v>
      </c>
      <c r="C11783">
        <v>1963</v>
      </c>
      <c r="D11783" s="1" t="s">
        <v>98</v>
      </c>
      <c r="E11783">
        <v>143</v>
      </c>
      <c r="F11783" s="3">
        <v>46808</v>
      </c>
      <c r="G11783" s="1" t="s">
        <v>883</v>
      </c>
      <c r="H11783">
        <v>41</v>
      </c>
      <c r="I11783" s="1" t="s">
        <v>995</v>
      </c>
      <c r="J11783">
        <v>386750</v>
      </c>
      <c r="K11783" s="1" t="s">
        <v>1252</v>
      </c>
      <c r="L11783">
        <v>1536</v>
      </c>
      <c r="M11783" s="1" t="s">
        <v>1546</v>
      </c>
      <c r="N11783" s="1" t="str">
        <f t="shared" si="184"/>
        <v>1960-1969</v>
      </c>
    </row>
    <row r="11784" spans="1:14" hidden="1" x14ac:dyDescent="0.3">
      <c r="A11784">
        <v>57565</v>
      </c>
      <c r="B11784" s="1" t="s">
        <v>286</v>
      </c>
      <c r="C11784">
        <v>1963</v>
      </c>
      <c r="D11784" s="1" t="s">
        <v>98</v>
      </c>
      <c r="E11784">
        <v>143</v>
      </c>
      <c r="F11784" s="3">
        <v>46808</v>
      </c>
      <c r="G11784" s="1" t="s">
        <v>883</v>
      </c>
      <c r="H11784">
        <v>41</v>
      </c>
      <c r="I11784" s="1" t="s">
        <v>995</v>
      </c>
      <c r="J11784">
        <v>386750</v>
      </c>
      <c r="K11784" s="1" t="s">
        <v>1252</v>
      </c>
      <c r="L11784">
        <v>755403</v>
      </c>
      <c r="M11784" s="1" t="s">
        <v>1671</v>
      </c>
      <c r="N11784" s="1" t="str">
        <f t="shared" si="184"/>
        <v>1960-1969</v>
      </c>
    </row>
    <row r="11785" spans="1:14" hidden="1" x14ac:dyDescent="0.3">
      <c r="A11785">
        <v>57565</v>
      </c>
      <c r="B11785" s="1" t="s">
        <v>286</v>
      </c>
      <c r="C11785">
        <v>1963</v>
      </c>
      <c r="D11785" s="1" t="s">
        <v>98</v>
      </c>
      <c r="E11785">
        <v>143</v>
      </c>
      <c r="F11785" s="3">
        <v>46808</v>
      </c>
      <c r="G11785" s="1" t="s">
        <v>883</v>
      </c>
      <c r="H11785">
        <v>41</v>
      </c>
      <c r="I11785" s="1" t="s">
        <v>995</v>
      </c>
      <c r="J11785">
        <v>386750</v>
      </c>
      <c r="K11785" s="1" t="s">
        <v>1252</v>
      </c>
      <c r="L11785">
        <v>619938</v>
      </c>
      <c r="M11785" s="1" t="s">
        <v>1587</v>
      </c>
      <c r="N11785" s="1" t="str">
        <f t="shared" si="184"/>
        <v>1960-1969</v>
      </c>
    </row>
    <row r="11786" spans="1:14" hidden="1" x14ac:dyDescent="0.3">
      <c r="A11786">
        <v>57565</v>
      </c>
      <c r="B11786" s="1" t="s">
        <v>286</v>
      </c>
      <c r="C11786">
        <v>1963</v>
      </c>
      <c r="D11786" s="1" t="s">
        <v>98</v>
      </c>
      <c r="E11786">
        <v>143</v>
      </c>
      <c r="F11786" s="3">
        <v>46808</v>
      </c>
      <c r="G11786" s="1" t="s">
        <v>843</v>
      </c>
      <c r="H11786">
        <v>41</v>
      </c>
      <c r="I11786" s="1" t="s">
        <v>995</v>
      </c>
      <c r="J11786">
        <v>644823</v>
      </c>
      <c r="K11786" s="1" t="s">
        <v>1183</v>
      </c>
      <c r="L11786">
        <v>1536</v>
      </c>
      <c r="M11786" s="1" t="s">
        <v>1546</v>
      </c>
      <c r="N11786" s="1" t="str">
        <f t="shared" si="184"/>
        <v>1960-1969</v>
      </c>
    </row>
    <row r="11787" spans="1:14" hidden="1" x14ac:dyDescent="0.3">
      <c r="A11787">
        <v>57565</v>
      </c>
      <c r="B11787" s="1" t="s">
        <v>286</v>
      </c>
      <c r="C11787">
        <v>1963</v>
      </c>
      <c r="D11787" s="1" t="s">
        <v>98</v>
      </c>
      <c r="E11787">
        <v>143</v>
      </c>
      <c r="F11787" s="3">
        <v>46808</v>
      </c>
      <c r="G11787" s="1" t="s">
        <v>843</v>
      </c>
      <c r="H11787">
        <v>41</v>
      </c>
      <c r="I11787" s="1" t="s">
        <v>995</v>
      </c>
      <c r="J11787">
        <v>644823</v>
      </c>
      <c r="K11787" s="1" t="s">
        <v>1183</v>
      </c>
      <c r="L11787">
        <v>755403</v>
      </c>
      <c r="M11787" s="1" t="s">
        <v>1671</v>
      </c>
      <c r="N11787" s="1" t="str">
        <f t="shared" si="184"/>
        <v>1960-1969</v>
      </c>
    </row>
    <row r="11788" spans="1:14" hidden="1" x14ac:dyDescent="0.3">
      <c r="A11788">
        <v>57565</v>
      </c>
      <c r="B11788" s="1" t="s">
        <v>286</v>
      </c>
      <c r="C11788">
        <v>1963</v>
      </c>
      <c r="D11788" s="1" t="s">
        <v>98</v>
      </c>
      <c r="E11788">
        <v>143</v>
      </c>
      <c r="F11788" s="3">
        <v>46808</v>
      </c>
      <c r="G11788" s="1" t="s">
        <v>843</v>
      </c>
      <c r="H11788">
        <v>41</v>
      </c>
      <c r="I11788" s="1" t="s">
        <v>995</v>
      </c>
      <c r="J11788">
        <v>644823</v>
      </c>
      <c r="K11788" s="1" t="s">
        <v>1183</v>
      </c>
      <c r="L11788">
        <v>619938</v>
      </c>
      <c r="M11788" s="1" t="s">
        <v>1587</v>
      </c>
      <c r="N11788" s="1" t="str">
        <f t="shared" si="184"/>
        <v>1960-1969</v>
      </c>
    </row>
    <row r="11789" spans="1:14" hidden="1" x14ac:dyDescent="0.3">
      <c r="A11789">
        <v>57565</v>
      </c>
      <c r="B11789" s="1" t="s">
        <v>286</v>
      </c>
      <c r="C11789">
        <v>1963</v>
      </c>
      <c r="D11789" s="1" t="s">
        <v>98</v>
      </c>
      <c r="E11789">
        <v>143</v>
      </c>
      <c r="F11789" s="3">
        <v>46808</v>
      </c>
      <c r="G11789" s="1" t="s">
        <v>843</v>
      </c>
      <c r="H11789">
        <v>41</v>
      </c>
      <c r="I11789" s="1" t="s">
        <v>995</v>
      </c>
      <c r="J11789">
        <v>452878</v>
      </c>
      <c r="K11789" s="1" t="s">
        <v>1251</v>
      </c>
      <c r="L11789">
        <v>1536</v>
      </c>
      <c r="M11789" s="1" t="s">
        <v>1546</v>
      </c>
      <c r="N11789" s="1" t="str">
        <f t="shared" si="184"/>
        <v>1960-1969</v>
      </c>
    </row>
    <row r="11790" spans="1:14" hidden="1" x14ac:dyDescent="0.3">
      <c r="A11790">
        <v>57565</v>
      </c>
      <c r="B11790" s="1" t="s">
        <v>286</v>
      </c>
      <c r="C11790">
        <v>1963</v>
      </c>
      <c r="D11790" s="1" t="s">
        <v>98</v>
      </c>
      <c r="E11790">
        <v>143</v>
      </c>
      <c r="F11790" s="3">
        <v>46808</v>
      </c>
      <c r="G11790" s="1" t="s">
        <v>843</v>
      </c>
      <c r="H11790">
        <v>41</v>
      </c>
      <c r="I11790" s="1" t="s">
        <v>995</v>
      </c>
      <c r="J11790">
        <v>452878</v>
      </c>
      <c r="K11790" s="1" t="s">
        <v>1251</v>
      </c>
      <c r="L11790">
        <v>755403</v>
      </c>
      <c r="M11790" s="1" t="s">
        <v>1671</v>
      </c>
      <c r="N11790" s="1" t="str">
        <f t="shared" si="184"/>
        <v>1960-1969</v>
      </c>
    </row>
    <row r="11791" spans="1:14" hidden="1" x14ac:dyDescent="0.3">
      <c r="A11791">
        <v>57565</v>
      </c>
      <c r="B11791" s="1" t="s">
        <v>286</v>
      </c>
      <c r="C11791">
        <v>1963</v>
      </c>
      <c r="D11791" s="1" t="s">
        <v>98</v>
      </c>
      <c r="E11791">
        <v>143</v>
      </c>
      <c r="F11791" s="3">
        <v>46808</v>
      </c>
      <c r="G11791" s="1" t="s">
        <v>843</v>
      </c>
      <c r="H11791">
        <v>41</v>
      </c>
      <c r="I11791" s="1" t="s">
        <v>995</v>
      </c>
      <c r="J11791">
        <v>452878</v>
      </c>
      <c r="K11791" s="1" t="s">
        <v>1251</v>
      </c>
      <c r="L11791">
        <v>619938</v>
      </c>
      <c r="M11791" s="1" t="s">
        <v>1587</v>
      </c>
      <c r="N11791" s="1" t="str">
        <f t="shared" si="184"/>
        <v>1960-1969</v>
      </c>
    </row>
    <row r="11792" spans="1:14" hidden="1" x14ac:dyDescent="0.3">
      <c r="A11792">
        <v>57565</v>
      </c>
      <c r="B11792" s="1" t="s">
        <v>286</v>
      </c>
      <c r="C11792">
        <v>1963</v>
      </c>
      <c r="D11792" s="1" t="s">
        <v>98</v>
      </c>
      <c r="E11792">
        <v>143</v>
      </c>
      <c r="F11792" s="3">
        <v>46808</v>
      </c>
      <c r="G11792" s="1" t="s">
        <v>843</v>
      </c>
      <c r="H11792">
        <v>41</v>
      </c>
      <c r="I11792" s="1" t="s">
        <v>995</v>
      </c>
      <c r="J11792">
        <v>386750</v>
      </c>
      <c r="K11792" s="1" t="s">
        <v>1252</v>
      </c>
      <c r="L11792">
        <v>1536</v>
      </c>
      <c r="M11792" s="1" t="s">
        <v>1546</v>
      </c>
      <c r="N11792" s="1" t="str">
        <f t="shared" si="184"/>
        <v>1960-1969</v>
      </c>
    </row>
    <row r="11793" spans="1:14" hidden="1" x14ac:dyDescent="0.3">
      <c r="A11793">
        <v>57565</v>
      </c>
      <c r="B11793" s="1" t="s">
        <v>286</v>
      </c>
      <c r="C11793">
        <v>1963</v>
      </c>
      <c r="D11793" s="1" t="s">
        <v>98</v>
      </c>
      <c r="E11793">
        <v>143</v>
      </c>
      <c r="F11793" s="3">
        <v>46808</v>
      </c>
      <c r="G11793" s="1" t="s">
        <v>843</v>
      </c>
      <c r="H11793">
        <v>41</v>
      </c>
      <c r="I11793" s="1" t="s">
        <v>995</v>
      </c>
      <c r="J11793">
        <v>386750</v>
      </c>
      <c r="K11793" s="1" t="s">
        <v>1252</v>
      </c>
      <c r="L11793">
        <v>755403</v>
      </c>
      <c r="M11793" s="1" t="s">
        <v>1671</v>
      </c>
      <c r="N11793" s="1" t="str">
        <f t="shared" si="184"/>
        <v>1960-1969</v>
      </c>
    </row>
    <row r="11794" spans="1:14" hidden="1" x14ac:dyDescent="0.3">
      <c r="A11794">
        <v>57565</v>
      </c>
      <c r="B11794" s="1" t="s">
        <v>286</v>
      </c>
      <c r="C11794">
        <v>1963</v>
      </c>
      <c r="D11794" s="1" t="s">
        <v>98</v>
      </c>
      <c r="E11794">
        <v>143</v>
      </c>
      <c r="F11794" s="3">
        <v>46808</v>
      </c>
      <c r="G11794" s="1" t="s">
        <v>843</v>
      </c>
      <c r="H11794">
        <v>41</v>
      </c>
      <c r="I11794" s="1" t="s">
        <v>995</v>
      </c>
      <c r="J11794">
        <v>386750</v>
      </c>
      <c r="K11794" s="1" t="s">
        <v>1252</v>
      </c>
      <c r="L11794">
        <v>619938</v>
      </c>
      <c r="M11794" s="1" t="s">
        <v>1587</v>
      </c>
      <c r="N11794" s="1" t="str">
        <f t="shared" si="184"/>
        <v>1960-1969</v>
      </c>
    </row>
    <row r="11795" spans="1:14" hidden="1" x14ac:dyDescent="0.3">
      <c r="A11795">
        <v>57565</v>
      </c>
      <c r="B11795" s="1" t="s">
        <v>286</v>
      </c>
      <c r="C11795">
        <v>1963</v>
      </c>
      <c r="D11795" s="1" t="s">
        <v>98</v>
      </c>
      <c r="E11795">
        <v>143</v>
      </c>
      <c r="F11795" s="3">
        <v>46808</v>
      </c>
      <c r="G11795" s="1" t="s">
        <v>840</v>
      </c>
      <c r="H11795">
        <v>41</v>
      </c>
      <c r="I11795" s="1" t="s">
        <v>995</v>
      </c>
      <c r="J11795">
        <v>644823</v>
      </c>
      <c r="K11795" s="1" t="s">
        <v>1183</v>
      </c>
      <c r="L11795">
        <v>1536</v>
      </c>
      <c r="M11795" s="1" t="s">
        <v>1546</v>
      </c>
      <c r="N11795" s="1" t="str">
        <f t="shared" si="184"/>
        <v>1960-1969</v>
      </c>
    </row>
    <row r="11796" spans="1:14" hidden="1" x14ac:dyDescent="0.3">
      <c r="A11796">
        <v>57565</v>
      </c>
      <c r="B11796" s="1" t="s">
        <v>286</v>
      </c>
      <c r="C11796">
        <v>1963</v>
      </c>
      <c r="D11796" s="1" t="s">
        <v>98</v>
      </c>
      <c r="E11796">
        <v>143</v>
      </c>
      <c r="F11796" s="3">
        <v>46808</v>
      </c>
      <c r="G11796" s="1" t="s">
        <v>840</v>
      </c>
      <c r="H11796">
        <v>41</v>
      </c>
      <c r="I11796" s="1" t="s">
        <v>995</v>
      </c>
      <c r="J11796">
        <v>644823</v>
      </c>
      <c r="K11796" s="1" t="s">
        <v>1183</v>
      </c>
      <c r="L11796">
        <v>755403</v>
      </c>
      <c r="M11796" s="1" t="s">
        <v>1671</v>
      </c>
      <c r="N11796" s="1" t="str">
        <f t="shared" si="184"/>
        <v>1960-1969</v>
      </c>
    </row>
    <row r="11797" spans="1:14" hidden="1" x14ac:dyDescent="0.3">
      <c r="A11797">
        <v>57565</v>
      </c>
      <c r="B11797" s="1" t="s">
        <v>286</v>
      </c>
      <c r="C11797">
        <v>1963</v>
      </c>
      <c r="D11797" s="1" t="s">
        <v>98</v>
      </c>
      <c r="E11797">
        <v>143</v>
      </c>
      <c r="F11797" s="3">
        <v>46808</v>
      </c>
      <c r="G11797" s="1" t="s">
        <v>840</v>
      </c>
      <c r="H11797">
        <v>41</v>
      </c>
      <c r="I11797" s="1" t="s">
        <v>995</v>
      </c>
      <c r="J11797">
        <v>644823</v>
      </c>
      <c r="K11797" s="1" t="s">
        <v>1183</v>
      </c>
      <c r="L11797">
        <v>619938</v>
      </c>
      <c r="M11797" s="1" t="s">
        <v>1587</v>
      </c>
      <c r="N11797" s="1" t="str">
        <f t="shared" si="184"/>
        <v>1960-1969</v>
      </c>
    </row>
    <row r="11798" spans="1:14" hidden="1" x14ac:dyDescent="0.3">
      <c r="A11798">
        <v>57565</v>
      </c>
      <c r="B11798" s="1" t="s">
        <v>286</v>
      </c>
      <c r="C11798">
        <v>1963</v>
      </c>
      <c r="D11798" s="1" t="s">
        <v>98</v>
      </c>
      <c r="E11798">
        <v>143</v>
      </c>
      <c r="F11798" s="3">
        <v>46808</v>
      </c>
      <c r="G11798" s="1" t="s">
        <v>840</v>
      </c>
      <c r="H11798">
        <v>41</v>
      </c>
      <c r="I11798" s="1" t="s">
        <v>995</v>
      </c>
      <c r="J11798">
        <v>452878</v>
      </c>
      <c r="K11798" s="1" t="s">
        <v>1251</v>
      </c>
      <c r="L11798">
        <v>1536</v>
      </c>
      <c r="M11798" s="1" t="s">
        <v>1546</v>
      </c>
      <c r="N11798" s="1" t="str">
        <f t="shared" si="184"/>
        <v>1960-1969</v>
      </c>
    </row>
    <row r="11799" spans="1:14" hidden="1" x14ac:dyDescent="0.3">
      <c r="A11799">
        <v>57565</v>
      </c>
      <c r="B11799" s="1" t="s">
        <v>286</v>
      </c>
      <c r="C11799">
        <v>1963</v>
      </c>
      <c r="D11799" s="1" t="s">
        <v>98</v>
      </c>
      <c r="E11799">
        <v>143</v>
      </c>
      <c r="F11799" s="3">
        <v>46808</v>
      </c>
      <c r="G11799" s="1" t="s">
        <v>840</v>
      </c>
      <c r="H11799">
        <v>41</v>
      </c>
      <c r="I11799" s="1" t="s">
        <v>995</v>
      </c>
      <c r="J11799">
        <v>452878</v>
      </c>
      <c r="K11799" s="1" t="s">
        <v>1251</v>
      </c>
      <c r="L11799">
        <v>755403</v>
      </c>
      <c r="M11799" s="1" t="s">
        <v>1671</v>
      </c>
      <c r="N11799" s="1" t="str">
        <f t="shared" si="184"/>
        <v>1960-1969</v>
      </c>
    </row>
    <row r="11800" spans="1:14" hidden="1" x14ac:dyDescent="0.3">
      <c r="A11800">
        <v>57565</v>
      </c>
      <c r="B11800" s="1" t="s">
        <v>286</v>
      </c>
      <c r="C11800">
        <v>1963</v>
      </c>
      <c r="D11800" s="1" t="s">
        <v>98</v>
      </c>
      <c r="E11800">
        <v>143</v>
      </c>
      <c r="F11800" s="3">
        <v>46808</v>
      </c>
      <c r="G11800" s="1" t="s">
        <v>840</v>
      </c>
      <c r="H11800">
        <v>41</v>
      </c>
      <c r="I11800" s="1" t="s">
        <v>995</v>
      </c>
      <c r="J11800">
        <v>452878</v>
      </c>
      <c r="K11800" s="1" t="s">
        <v>1251</v>
      </c>
      <c r="L11800">
        <v>619938</v>
      </c>
      <c r="M11800" s="1" t="s">
        <v>1587</v>
      </c>
      <c r="N11800" s="1" t="str">
        <f t="shared" si="184"/>
        <v>1960-1969</v>
      </c>
    </row>
    <row r="11801" spans="1:14" hidden="1" x14ac:dyDescent="0.3">
      <c r="A11801">
        <v>57565</v>
      </c>
      <c r="B11801" s="1" t="s">
        <v>286</v>
      </c>
      <c r="C11801">
        <v>1963</v>
      </c>
      <c r="D11801" s="1" t="s">
        <v>98</v>
      </c>
      <c r="E11801">
        <v>143</v>
      </c>
      <c r="F11801" s="3">
        <v>46808</v>
      </c>
      <c r="G11801" s="1" t="s">
        <v>840</v>
      </c>
      <c r="H11801">
        <v>41</v>
      </c>
      <c r="I11801" s="1" t="s">
        <v>995</v>
      </c>
      <c r="J11801">
        <v>386750</v>
      </c>
      <c r="K11801" s="1" t="s">
        <v>1252</v>
      </c>
      <c r="L11801">
        <v>1536</v>
      </c>
      <c r="M11801" s="1" t="s">
        <v>1546</v>
      </c>
      <c r="N11801" s="1" t="str">
        <f t="shared" si="184"/>
        <v>1960-1969</v>
      </c>
    </row>
    <row r="11802" spans="1:14" hidden="1" x14ac:dyDescent="0.3">
      <c r="A11802">
        <v>57565</v>
      </c>
      <c r="B11802" s="1" t="s">
        <v>286</v>
      </c>
      <c r="C11802">
        <v>1963</v>
      </c>
      <c r="D11802" s="1" t="s">
        <v>98</v>
      </c>
      <c r="E11802">
        <v>143</v>
      </c>
      <c r="F11802" s="3">
        <v>46808</v>
      </c>
      <c r="G11802" s="1" t="s">
        <v>840</v>
      </c>
      <c r="H11802">
        <v>41</v>
      </c>
      <c r="I11802" s="1" t="s">
        <v>995</v>
      </c>
      <c r="J11802">
        <v>386750</v>
      </c>
      <c r="K11802" s="1" t="s">
        <v>1252</v>
      </c>
      <c r="L11802">
        <v>755403</v>
      </c>
      <c r="M11802" s="1" t="s">
        <v>1671</v>
      </c>
      <c r="N11802" s="1" t="str">
        <f t="shared" si="184"/>
        <v>1960-1969</v>
      </c>
    </row>
    <row r="11803" spans="1:14" hidden="1" x14ac:dyDescent="0.3">
      <c r="A11803">
        <v>57565</v>
      </c>
      <c r="B11803" s="1" t="s">
        <v>286</v>
      </c>
      <c r="C11803">
        <v>1963</v>
      </c>
      <c r="D11803" s="1" t="s">
        <v>98</v>
      </c>
      <c r="E11803">
        <v>143</v>
      </c>
      <c r="F11803" s="3">
        <v>46808</v>
      </c>
      <c r="G11803" s="1" t="s">
        <v>840</v>
      </c>
      <c r="H11803">
        <v>41</v>
      </c>
      <c r="I11803" s="1" t="s">
        <v>995</v>
      </c>
      <c r="J11803">
        <v>386750</v>
      </c>
      <c r="K11803" s="1" t="s">
        <v>1252</v>
      </c>
      <c r="L11803">
        <v>619938</v>
      </c>
      <c r="M11803" s="1" t="s">
        <v>1587</v>
      </c>
      <c r="N11803" s="1" t="str">
        <f t="shared" si="184"/>
        <v>1960-1969</v>
      </c>
    </row>
    <row r="11804" spans="1:14" hidden="1" x14ac:dyDescent="0.3">
      <c r="A11804">
        <v>57565</v>
      </c>
      <c r="B11804" s="1" t="s">
        <v>286</v>
      </c>
      <c r="C11804">
        <v>1963</v>
      </c>
      <c r="D11804" s="1" t="s">
        <v>98</v>
      </c>
      <c r="E11804">
        <v>143</v>
      </c>
      <c r="F11804" s="3">
        <v>46808</v>
      </c>
      <c r="G11804" s="1" t="s">
        <v>885</v>
      </c>
      <c r="H11804">
        <v>41</v>
      </c>
      <c r="I11804" s="1" t="s">
        <v>995</v>
      </c>
      <c r="J11804">
        <v>644823</v>
      </c>
      <c r="K11804" s="1" t="s">
        <v>1183</v>
      </c>
      <c r="L11804">
        <v>1536</v>
      </c>
      <c r="M11804" s="1" t="s">
        <v>1546</v>
      </c>
      <c r="N11804" s="1" t="str">
        <f t="shared" si="184"/>
        <v>1960-1969</v>
      </c>
    </row>
    <row r="11805" spans="1:14" hidden="1" x14ac:dyDescent="0.3">
      <c r="A11805">
        <v>57565</v>
      </c>
      <c r="B11805" s="1" t="s">
        <v>286</v>
      </c>
      <c r="C11805">
        <v>1963</v>
      </c>
      <c r="D11805" s="1" t="s">
        <v>98</v>
      </c>
      <c r="E11805">
        <v>143</v>
      </c>
      <c r="F11805" s="3">
        <v>46808</v>
      </c>
      <c r="G11805" s="1" t="s">
        <v>885</v>
      </c>
      <c r="H11805">
        <v>41</v>
      </c>
      <c r="I11805" s="1" t="s">
        <v>995</v>
      </c>
      <c r="J11805">
        <v>644823</v>
      </c>
      <c r="K11805" s="1" t="s">
        <v>1183</v>
      </c>
      <c r="L11805">
        <v>755403</v>
      </c>
      <c r="M11805" s="1" t="s">
        <v>1671</v>
      </c>
      <c r="N11805" s="1" t="str">
        <f t="shared" si="184"/>
        <v>1960-1969</v>
      </c>
    </row>
    <row r="11806" spans="1:14" hidden="1" x14ac:dyDescent="0.3">
      <c r="A11806">
        <v>57565</v>
      </c>
      <c r="B11806" s="1" t="s">
        <v>286</v>
      </c>
      <c r="C11806">
        <v>1963</v>
      </c>
      <c r="D11806" s="1" t="s">
        <v>98</v>
      </c>
      <c r="E11806">
        <v>143</v>
      </c>
      <c r="F11806" s="3">
        <v>46808</v>
      </c>
      <c r="G11806" s="1" t="s">
        <v>885</v>
      </c>
      <c r="H11806">
        <v>41</v>
      </c>
      <c r="I11806" s="1" t="s">
        <v>995</v>
      </c>
      <c r="J11806">
        <v>644823</v>
      </c>
      <c r="K11806" s="1" t="s">
        <v>1183</v>
      </c>
      <c r="L11806">
        <v>619938</v>
      </c>
      <c r="M11806" s="1" t="s">
        <v>1587</v>
      </c>
      <c r="N11806" s="1" t="str">
        <f t="shared" si="184"/>
        <v>1960-1969</v>
      </c>
    </row>
    <row r="11807" spans="1:14" hidden="1" x14ac:dyDescent="0.3">
      <c r="A11807">
        <v>57565</v>
      </c>
      <c r="B11807" s="1" t="s">
        <v>286</v>
      </c>
      <c r="C11807">
        <v>1963</v>
      </c>
      <c r="D11807" s="1" t="s">
        <v>98</v>
      </c>
      <c r="E11807">
        <v>143</v>
      </c>
      <c r="F11807" s="3">
        <v>46808</v>
      </c>
      <c r="G11807" s="1" t="s">
        <v>885</v>
      </c>
      <c r="H11807">
        <v>41</v>
      </c>
      <c r="I11807" s="1" t="s">
        <v>995</v>
      </c>
      <c r="J11807">
        <v>452878</v>
      </c>
      <c r="K11807" s="1" t="s">
        <v>1251</v>
      </c>
      <c r="L11807">
        <v>1536</v>
      </c>
      <c r="M11807" s="1" t="s">
        <v>1546</v>
      </c>
      <c r="N11807" s="1" t="str">
        <f t="shared" si="184"/>
        <v>1960-1969</v>
      </c>
    </row>
    <row r="11808" spans="1:14" hidden="1" x14ac:dyDescent="0.3">
      <c r="A11808">
        <v>57565</v>
      </c>
      <c r="B11808" s="1" t="s">
        <v>286</v>
      </c>
      <c r="C11808">
        <v>1963</v>
      </c>
      <c r="D11808" s="1" t="s">
        <v>98</v>
      </c>
      <c r="E11808">
        <v>143</v>
      </c>
      <c r="F11808" s="3">
        <v>46808</v>
      </c>
      <c r="G11808" s="1" t="s">
        <v>885</v>
      </c>
      <c r="H11808">
        <v>41</v>
      </c>
      <c r="I11808" s="1" t="s">
        <v>995</v>
      </c>
      <c r="J11808">
        <v>452878</v>
      </c>
      <c r="K11808" s="1" t="s">
        <v>1251</v>
      </c>
      <c r="L11808">
        <v>755403</v>
      </c>
      <c r="M11808" s="1" t="s">
        <v>1671</v>
      </c>
      <c r="N11808" s="1" t="str">
        <f t="shared" si="184"/>
        <v>1960-1969</v>
      </c>
    </row>
    <row r="11809" spans="1:14" hidden="1" x14ac:dyDescent="0.3">
      <c r="A11809">
        <v>57565</v>
      </c>
      <c r="B11809" s="1" t="s">
        <v>286</v>
      </c>
      <c r="C11809">
        <v>1963</v>
      </c>
      <c r="D11809" s="1" t="s">
        <v>98</v>
      </c>
      <c r="E11809">
        <v>143</v>
      </c>
      <c r="F11809" s="3">
        <v>46808</v>
      </c>
      <c r="G11809" s="1" t="s">
        <v>885</v>
      </c>
      <c r="H11809">
        <v>41</v>
      </c>
      <c r="I11809" s="1" t="s">
        <v>995</v>
      </c>
      <c r="J11809">
        <v>452878</v>
      </c>
      <c r="K11809" s="1" t="s">
        <v>1251</v>
      </c>
      <c r="L11809">
        <v>619938</v>
      </c>
      <c r="M11809" s="1" t="s">
        <v>1587</v>
      </c>
      <c r="N11809" s="1" t="str">
        <f t="shared" si="184"/>
        <v>1960-1969</v>
      </c>
    </row>
    <row r="11810" spans="1:14" hidden="1" x14ac:dyDescent="0.3">
      <c r="A11810">
        <v>57565</v>
      </c>
      <c r="B11810" s="1" t="s">
        <v>286</v>
      </c>
      <c r="C11810">
        <v>1963</v>
      </c>
      <c r="D11810" s="1" t="s">
        <v>98</v>
      </c>
      <c r="E11810">
        <v>143</v>
      </c>
      <c r="F11810" s="3">
        <v>46808</v>
      </c>
      <c r="G11810" s="1" t="s">
        <v>885</v>
      </c>
      <c r="H11810">
        <v>41</v>
      </c>
      <c r="I11810" s="1" t="s">
        <v>995</v>
      </c>
      <c r="J11810">
        <v>386750</v>
      </c>
      <c r="K11810" s="1" t="s">
        <v>1252</v>
      </c>
      <c r="L11810">
        <v>1536</v>
      </c>
      <c r="M11810" s="1" t="s">
        <v>1546</v>
      </c>
      <c r="N11810" s="1" t="str">
        <f t="shared" si="184"/>
        <v>1960-1969</v>
      </c>
    </row>
    <row r="11811" spans="1:14" hidden="1" x14ac:dyDescent="0.3">
      <c r="A11811">
        <v>57565</v>
      </c>
      <c r="B11811" s="1" t="s">
        <v>286</v>
      </c>
      <c r="C11811">
        <v>1963</v>
      </c>
      <c r="D11811" s="1" t="s">
        <v>98</v>
      </c>
      <c r="E11811">
        <v>143</v>
      </c>
      <c r="F11811" s="3">
        <v>46808</v>
      </c>
      <c r="G11811" s="1" t="s">
        <v>885</v>
      </c>
      <c r="H11811">
        <v>41</v>
      </c>
      <c r="I11811" s="1" t="s">
        <v>995</v>
      </c>
      <c r="J11811">
        <v>386750</v>
      </c>
      <c r="K11811" s="1" t="s">
        <v>1252</v>
      </c>
      <c r="L11811">
        <v>755403</v>
      </c>
      <c r="M11811" s="1" t="s">
        <v>1671</v>
      </c>
      <c r="N11811" s="1" t="str">
        <f t="shared" si="184"/>
        <v>1960-1969</v>
      </c>
    </row>
    <row r="11812" spans="1:14" hidden="1" x14ac:dyDescent="0.3">
      <c r="A11812">
        <v>57565</v>
      </c>
      <c r="B11812" s="1" t="s">
        <v>286</v>
      </c>
      <c r="C11812">
        <v>1963</v>
      </c>
      <c r="D11812" s="1" t="s">
        <v>98</v>
      </c>
      <c r="E11812">
        <v>143</v>
      </c>
      <c r="F11812" s="3">
        <v>46808</v>
      </c>
      <c r="G11812" s="1" t="s">
        <v>885</v>
      </c>
      <c r="H11812">
        <v>41</v>
      </c>
      <c r="I11812" s="1" t="s">
        <v>995</v>
      </c>
      <c r="J11812">
        <v>386750</v>
      </c>
      <c r="K11812" s="1" t="s">
        <v>1252</v>
      </c>
      <c r="L11812">
        <v>619938</v>
      </c>
      <c r="M11812" s="1" t="s">
        <v>1587</v>
      </c>
      <c r="N11812" s="1" t="str">
        <f t="shared" si="184"/>
        <v>1960-1969</v>
      </c>
    </row>
    <row r="11813" spans="1:14" hidden="1" x14ac:dyDescent="0.3">
      <c r="A11813">
        <v>57565</v>
      </c>
      <c r="B11813" s="1" t="s">
        <v>286</v>
      </c>
      <c r="C11813">
        <v>1963</v>
      </c>
      <c r="D11813" s="1" t="s">
        <v>98</v>
      </c>
      <c r="E11813">
        <v>143</v>
      </c>
      <c r="F11813" s="3">
        <v>46808</v>
      </c>
      <c r="G11813" s="1" t="s">
        <v>847</v>
      </c>
      <c r="H11813">
        <v>41</v>
      </c>
      <c r="I11813" s="1" t="s">
        <v>995</v>
      </c>
      <c r="J11813">
        <v>644823</v>
      </c>
      <c r="K11813" s="1" t="s">
        <v>1183</v>
      </c>
      <c r="L11813">
        <v>1536</v>
      </c>
      <c r="M11813" s="1" t="s">
        <v>1546</v>
      </c>
      <c r="N11813" s="1" t="str">
        <f t="shared" si="184"/>
        <v>1960-1969</v>
      </c>
    </row>
    <row r="11814" spans="1:14" hidden="1" x14ac:dyDescent="0.3">
      <c r="A11814">
        <v>57565</v>
      </c>
      <c r="B11814" s="1" t="s">
        <v>286</v>
      </c>
      <c r="C11814">
        <v>1963</v>
      </c>
      <c r="D11814" s="1" t="s">
        <v>98</v>
      </c>
      <c r="E11814">
        <v>143</v>
      </c>
      <c r="F11814" s="3">
        <v>46808</v>
      </c>
      <c r="G11814" s="1" t="s">
        <v>847</v>
      </c>
      <c r="H11814">
        <v>41</v>
      </c>
      <c r="I11814" s="1" t="s">
        <v>995</v>
      </c>
      <c r="J11814">
        <v>644823</v>
      </c>
      <c r="K11814" s="1" t="s">
        <v>1183</v>
      </c>
      <c r="L11814">
        <v>755403</v>
      </c>
      <c r="M11814" s="1" t="s">
        <v>1671</v>
      </c>
      <c r="N11814" s="1" t="str">
        <f t="shared" si="184"/>
        <v>1960-1969</v>
      </c>
    </row>
    <row r="11815" spans="1:14" hidden="1" x14ac:dyDescent="0.3">
      <c r="A11815">
        <v>57565</v>
      </c>
      <c r="B11815" s="1" t="s">
        <v>286</v>
      </c>
      <c r="C11815">
        <v>1963</v>
      </c>
      <c r="D11815" s="1" t="s">
        <v>98</v>
      </c>
      <c r="E11815">
        <v>143</v>
      </c>
      <c r="F11815" s="3">
        <v>46808</v>
      </c>
      <c r="G11815" s="1" t="s">
        <v>847</v>
      </c>
      <c r="H11815">
        <v>41</v>
      </c>
      <c r="I11815" s="1" t="s">
        <v>995</v>
      </c>
      <c r="J11815">
        <v>644823</v>
      </c>
      <c r="K11815" s="1" t="s">
        <v>1183</v>
      </c>
      <c r="L11815">
        <v>619938</v>
      </c>
      <c r="M11815" s="1" t="s">
        <v>1587</v>
      </c>
      <c r="N11815" s="1" t="str">
        <f t="shared" si="184"/>
        <v>1960-1969</v>
      </c>
    </row>
    <row r="11816" spans="1:14" hidden="1" x14ac:dyDescent="0.3">
      <c r="A11816">
        <v>57565</v>
      </c>
      <c r="B11816" s="1" t="s">
        <v>286</v>
      </c>
      <c r="C11816">
        <v>1963</v>
      </c>
      <c r="D11816" s="1" t="s">
        <v>98</v>
      </c>
      <c r="E11816">
        <v>143</v>
      </c>
      <c r="F11816" s="3">
        <v>46808</v>
      </c>
      <c r="G11816" s="1" t="s">
        <v>847</v>
      </c>
      <c r="H11816">
        <v>41</v>
      </c>
      <c r="I11816" s="1" t="s">
        <v>995</v>
      </c>
      <c r="J11816">
        <v>452878</v>
      </c>
      <c r="K11816" s="1" t="s">
        <v>1251</v>
      </c>
      <c r="L11816">
        <v>1536</v>
      </c>
      <c r="M11816" s="1" t="s">
        <v>1546</v>
      </c>
      <c r="N11816" s="1" t="str">
        <f t="shared" si="184"/>
        <v>1960-1969</v>
      </c>
    </row>
    <row r="11817" spans="1:14" hidden="1" x14ac:dyDescent="0.3">
      <c r="A11817">
        <v>57565</v>
      </c>
      <c r="B11817" s="1" t="s">
        <v>286</v>
      </c>
      <c r="C11817">
        <v>1963</v>
      </c>
      <c r="D11817" s="1" t="s">
        <v>98</v>
      </c>
      <c r="E11817">
        <v>143</v>
      </c>
      <c r="F11817" s="3">
        <v>46808</v>
      </c>
      <c r="G11817" s="1" t="s">
        <v>847</v>
      </c>
      <c r="H11817">
        <v>41</v>
      </c>
      <c r="I11817" s="1" t="s">
        <v>995</v>
      </c>
      <c r="J11817">
        <v>452878</v>
      </c>
      <c r="K11817" s="1" t="s">
        <v>1251</v>
      </c>
      <c r="L11817">
        <v>755403</v>
      </c>
      <c r="M11817" s="1" t="s">
        <v>1671</v>
      </c>
      <c r="N11817" s="1" t="str">
        <f t="shared" si="184"/>
        <v>1960-1969</v>
      </c>
    </row>
    <row r="11818" spans="1:14" hidden="1" x14ac:dyDescent="0.3">
      <c r="A11818">
        <v>57565</v>
      </c>
      <c r="B11818" s="1" t="s">
        <v>286</v>
      </c>
      <c r="C11818">
        <v>1963</v>
      </c>
      <c r="D11818" s="1" t="s">
        <v>98</v>
      </c>
      <c r="E11818">
        <v>143</v>
      </c>
      <c r="F11818" s="3">
        <v>46808</v>
      </c>
      <c r="G11818" s="1" t="s">
        <v>847</v>
      </c>
      <c r="H11818">
        <v>41</v>
      </c>
      <c r="I11818" s="1" t="s">
        <v>995</v>
      </c>
      <c r="J11818">
        <v>452878</v>
      </c>
      <c r="K11818" s="1" t="s">
        <v>1251</v>
      </c>
      <c r="L11818">
        <v>619938</v>
      </c>
      <c r="M11818" s="1" t="s">
        <v>1587</v>
      </c>
      <c r="N11818" s="1" t="str">
        <f t="shared" si="184"/>
        <v>1960-1969</v>
      </c>
    </row>
    <row r="11819" spans="1:14" hidden="1" x14ac:dyDescent="0.3">
      <c r="A11819">
        <v>57565</v>
      </c>
      <c r="B11819" s="1" t="s">
        <v>286</v>
      </c>
      <c r="C11819">
        <v>1963</v>
      </c>
      <c r="D11819" s="1" t="s">
        <v>98</v>
      </c>
      <c r="E11819">
        <v>143</v>
      </c>
      <c r="F11819" s="3">
        <v>46808</v>
      </c>
      <c r="G11819" s="1" t="s">
        <v>847</v>
      </c>
      <c r="H11819">
        <v>41</v>
      </c>
      <c r="I11819" s="1" t="s">
        <v>995</v>
      </c>
      <c r="J11819">
        <v>386750</v>
      </c>
      <c r="K11819" s="1" t="s">
        <v>1252</v>
      </c>
      <c r="L11819">
        <v>1536</v>
      </c>
      <c r="M11819" s="1" t="s">
        <v>1546</v>
      </c>
      <c r="N11819" s="1" t="str">
        <f t="shared" si="184"/>
        <v>1960-1969</v>
      </c>
    </row>
    <row r="11820" spans="1:14" hidden="1" x14ac:dyDescent="0.3">
      <c r="A11820">
        <v>57565</v>
      </c>
      <c r="B11820" s="1" t="s">
        <v>286</v>
      </c>
      <c r="C11820">
        <v>1963</v>
      </c>
      <c r="D11820" s="1" t="s">
        <v>98</v>
      </c>
      <c r="E11820">
        <v>143</v>
      </c>
      <c r="F11820" s="3">
        <v>46808</v>
      </c>
      <c r="G11820" s="1" t="s">
        <v>847</v>
      </c>
      <c r="H11820">
        <v>41</v>
      </c>
      <c r="I11820" s="1" t="s">
        <v>995</v>
      </c>
      <c r="J11820">
        <v>386750</v>
      </c>
      <c r="K11820" s="1" t="s">
        <v>1252</v>
      </c>
      <c r="L11820">
        <v>755403</v>
      </c>
      <c r="M11820" s="1" t="s">
        <v>1671</v>
      </c>
      <c r="N11820" s="1" t="str">
        <f t="shared" si="184"/>
        <v>1960-1969</v>
      </c>
    </row>
    <row r="11821" spans="1:14" hidden="1" x14ac:dyDescent="0.3">
      <c r="A11821">
        <v>57565</v>
      </c>
      <c r="B11821" s="1" t="s">
        <v>286</v>
      </c>
      <c r="C11821">
        <v>1963</v>
      </c>
      <c r="D11821" s="1" t="s">
        <v>98</v>
      </c>
      <c r="E11821">
        <v>143</v>
      </c>
      <c r="F11821" s="3">
        <v>46808</v>
      </c>
      <c r="G11821" s="1" t="s">
        <v>847</v>
      </c>
      <c r="H11821">
        <v>41</v>
      </c>
      <c r="I11821" s="1" t="s">
        <v>995</v>
      </c>
      <c r="J11821">
        <v>386750</v>
      </c>
      <c r="K11821" s="1" t="s">
        <v>1252</v>
      </c>
      <c r="L11821">
        <v>619938</v>
      </c>
      <c r="M11821" s="1" t="s">
        <v>1587</v>
      </c>
      <c r="N11821" s="1" t="str">
        <f t="shared" si="184"/>
        <v>1960-1969</v>
      </c>
    </row>
    <row r="11822" spans="1:14" hidden="1" x14ac:dyDescent="0.3">
      <c r="A11822">
        <v>42876</v>
      </c>
      <c r="B11822" s="1" t="s">
        <v>588</v>
      </c>
      <c r="C11822">
        <v>1950</v>
      </c>
      <c r="D11822" s="1" t="s">
        <v>98</v>
      </c>
      <c r="E11822">
        <v>88</v>
      </c>
      <c r="F11822" s="3">
        <v>46808</v>
      </c>
      <c r="G11822" s="1" t="s">
        <v>838</v>
      </c>
      <c r="H11822">
        <v>41</v>
      </c>
      <c r="I11822" s="1" t="s">
        <v>995</v>
      </c>
      <c r="J11822">
        <v>15611</v>
      </c>
      <c r="K11822" s="1" t="s">
        <v>1374</v>
      </c>
      <c r="L11822">
        <v>1536</v>
      </c>
      <c r="M11822" s="1" t="s">
        <v>1546</v>
      </c>
      <c r="N11822" s="1" t="str">
        <f t="shared" si="184"/>
        <v>1950-1959</v>
      </c>
    </row>
    <row r="11823" spans="1:14" hidden="1" x14ac:dyDescent="0.3">
      <c r="A11823">
        <v>42876</v>
      </c>
      <c r="B11823" s="1" t="s">
        <v>588</v>
      </c>
      <c r="C11823">
        <v>1950</v>
      </c>
      <c r="D11823" s="1" t="s">
        <v>98</v>
      </c>
      <c r="E11823">
        <v>88</v>
      </c>
      <c r="F11823" s="3">
        <v>46808</v>
      </c>
      <c r="G11823" s="1" t="s">
        <v>838</v>
      </c>
      <c r="H11823">
        <v>41</v>
      </c>
      <c r="I11823" s="1" t="s">
        <v>995</v>
      </c>
      <c r="J11823">
        <v>15611</v>
      </c>
      <c r="K11823" s="1" t="s">
        <v>1374</v>
      </c>
      <c r="L11823">
        <v>477553</v>
      </c>
      <c r="M11823" s="1" t="s">
        <v>1876</v>
      </c>
      <c r="N11823" s="1" t="str">
        <f t="shared" si="184"/>
        <v>1950-1959</v>
      </c>
    </row>
    <row r="11824" spans="1:14" hidden="1" x14ac:dyDescent="0.3">
      <c r="A11824">
        <v>42876</v>
      </c>
      <c r="B11824" s="1" t="s">
        <v>588</v>
      </c>
      <c r="C11824">
        <v>1950</v>
      </c>
      <c r="D11824" s="1" t="s">
        <v>98</v>
      </c>
      <c r="E11824">
        <v>88</v>
      </c>
      <c r="F11824" s="3">
        <v>46808</v>
      </c>
      <c r="G11824" s="1" t="s">
        <v>838</v>
      </c>
      <c r="H11824">
        <v>41</v>
      </c>
      <c r="I11824" s="1" t="s">
        <v>995</v>
      </c>
      <c r="J11824">
        <v>15611</v>
      </c>
      <c r="K11824" s="1" t="s">
        <v>1374</v>
      </c>
      <c r="L11824">
        <v>605270</v>
      </c>
      <c r="M11824" s="1" t="s">
        <v>1877</v>
      </c>
      <c r="N11824" s="1" t="str">
        <f t="shared" si="184"/>
        <v>1950-1959</v>
      </c>
    </row>
    <row r="11825" spans="1:14" hidden="1" x14ac:dyDescent="0.3">
      <c r="A11825">
        <v>42876</v>
      </c>
      <c r="B11825" s="1" t="s">
        <v>588</v>
      </c>
      <c r="C11825">
        <v>1950</v>
      </c>
      <c r="D11825" s="1" t="s">
        <v>98</v>
      </c>
      <c r="E11825">
        <v>88</v>
      </c>
      <c r="F11825" s="3">
        <v>46808</v>
      </c>
      <c r="G11825" s="1" t="s">
        <v>838</v>
      </c>
      <c r="H11825">
        <v>41</v>
      </c>
      <c r="I11825" s="1" t="s">
        <v>995</v>
      </c>
      <c r="J11825">
        <v>41</v>
      </c>
      <c r="K11825" s="1" t="s">
        <v>995</v>
      </c>
      <c r="L11825">
        <v>1536</v>
      </c>
      <c r="M11825" s="1" t="s">
        <v>1546</v>
      </c>
      <c r="N11825" s="1" t="str">
        <f t="shared" si="184"/>
        <v>1950-1959</v>
      </c>
    </row>
    <row r="11826" spans="1:14" hidden="1" x14ac:dyDescent="0.3">
      <c r="A11826">
        <v>42876</v>
      </c>
      <c r="B11826" s="1" t="s">
        <v>588</v>
      </c>
      <c r="C11826">
        <v>1950</v>
      </c>
      <c r="D11826" s="1" t="s">
        <v>98</v>
      </c>
      <c r="E11826">
        <v>88</v>
      </c>
      <c r="F11826" s="3">
        <v>46808</v>
      </c>
      <c r="G11826" s="1" t="s">
        <v>838</v>
      </c>
      <c r="H11826">
        <v>41</v>
      </c>
      <c r="I11826" s="1" t="s">
        <v>995</v>
      </c>
      <c r="J11826">
        <v>41</v>
      </c>
      <c r="K11826" s="1" t="s">
        <v>995</v>
      </c>
      <c r="L11826">
        <v>477553</v>
      </c>
      <c r="M11826" s="1" t="s">
        <v>1876</v>
      </c>
      <c r="N11826" s="1" t="str">
        <f t="shared" si="184"/>
        <v>1950-1959</v>
      </c>
    </row>
    <row r="11827" spans="1:14" hidden="1" x14ac:dyDescent="0.3">
      <c r="A11827">
        <v>42876</v>
      </c>
      <c r="B11827" s="1" t="s">
        <v>588</v>
      </c>
      <c r="C11827">
        <v>1950</v>
      </c>
      <c r="D11827" s="1" t="s">
        <v>98</v>
      </c>
      <c r="E11827">
        <v>88</v>
      </c>
      <c r="F11827" s="3">
        <v>46808</v>
      </c>
      <c r="G11827" s="1" t="s">
        <v>838</v>
      </c>
      <c r="H11827">
        <v>41</v>
      </c>
      <c r="I11827" s="1" t="s">
        <v>995</v>
      </c>
      <c r="J11827">
        <v>41</v>
      </c>
      <c r="K11827" s="1" t="s">
        <v>995</v>
      </c>
      <c r="L11827">
        <v>605270</v>
      </c>
      <c r="M11827" s="1" t="s">
        <v>1877</v>
      </c>
      <c r="N11827" s="1" t="str">
        <f t="shared" si="184"/>
        <v>1950-1959</v>
      </c>
    </row>
    <row r="11828" spans="1:14" hidden="1" x14ac:dyDescent="0.3">
      <c r="A11828">
        <v>42876</v>
      </c>
      <c r="B11828" s="1" t="s">
        <v>588</v>
      </c>
      <c r="C11828">
        <v>1950</v>
      </c>
      <c r="D11828" s="1" t="s">
        <v>98</v>
      </c>
      <c r="E11828">
        <v>88</v>
      </c>
      <c r="F11828" s="3">
        <v>46808</v>
      </c>
      <c r="G11828" s="1" t="s">
        <v>838</v>
      </c>
      <c r="H11828">
        <v>41</v>
      </c>
      <c r="I11828" s="1" t="s">
        <v>995</v>
      </c>
      <c r="J11828">
        <v>368074</v>
      </c>
      <c r="K11828" s="1" t="s">
        <v>1182</v>
      </c>
      <c r="L11828">
        <v>1536</v>
      </c>
      <c r="M11828" s="1" t="s">
        <v>1546</v>
      </c>
      <c r="N11828" s="1" t="str">
        <f t="shared" si="184"/>
        <v>1950-1959</v>
      </c>
    </row>
    <row r="11829" spans="1:14" hidden="1" x14ac:dyDescent="0.3">
      <c r="A11829">
        <v>42876</v>
      </c>
      <c r="B11829" s="1" t="s">
        <v>588</v>
      </c>
      <c r="C11829">
        <v>1950</v>
      </c>
      <c r="D11829" s="1" t="s">
        <v>98</v>
      </c>
      <c r="E11829">
        <v>88</v>
      </c>
      <c r="F11829" s="3">
        <v>46808</v>
      </c>
      <c r="G11829" s="1" t="s">
        <v>838</v>
      </c>
      <c r="H11829">
        <v>41</v>
      </c>
      <c r="I11829" s="1" t="s">
        <v>995</v>
      </c>
      <c r="J11829">
        <v>368074</v>
      </c>
      <c r="K11829" s="1" t="s">
        <v>1182</v>
      </c>
      <c r="L11829">
        <v>477553</v>
      </c>
      <c r="M11829" s="1" t="s">
        <v>1876</v>
      </c>
      <c r="N11829" s="1" t="str">
        <f t="shared" si="184"/>
        <v>1950-1959</v>
      </c>
    </row>
    <row r="11830" spans="1:14" hidden="1" x14ac:dyDescent="0.3">
      <c r="A11830">
        <v>42876</v>
      </c>
      <c r="B11830" s="1" t="s">
        <v>588</v>
      </c>
      <c r="C11830">
        <v>1950</v>
      </c>
      <c r="D11830" s="1" t="s">
        <v>98</v>
      </c>
      <c r="E11830">
        <v>88</v>
      </c>
      <c r="F11830" s="3">
        <v>46808</v>
      </c>
      <c r="G11830" s="1" t="s">
        <v>838</v>
      </c>
      <c r="H11830">
        <v>41</v>
      </c>
      <c r="I11830" s="1" t="s">
        <v>995</v>
      </c>
      <c r="J11830">
        <v>368074</v>
      </c>
      <c r="K11830" s="1" t="s">
        <v>1182</v>
      </c>
      <c r="L11830">
        <v>605270</v>
      </c>
      <c r="M11830" s="1" t="s">
        <v>1877</v>
      </c>
      <c r="N11830" s="1" t="str">
        <f t="shared" si="184"/>
        <v>1950-1959</v>
      </c>
    </row>
    <row r="11831" spans="1:14" hidden="1" x14ac:dyDescent="0.3">
      <c r="A11831">
        <v>42876</v>
      </c>
      <c r="B11831" s="1" t="s">
        <v>588</v>
      </c>
      <c r="C11831">
        <v>1950</v>
      </c>
      <c r="D11831" s="1" t="s">
        <v>98</v>
      </c>
      <c r="E11831">
        <v>88</v>
      </c>
      <c r="F11831" s="3">
        <v>46808</v>
      </c>
      <c r="G11831" s="1" t="s">
        <v>843</v>
      </c>
      <c r="H11831">
        <v>41</v>
      </c>
      <c r="I11831" s="1" t="s">
        <v>995</v>
      </c>
      <c r="J11831">
        <v>15611</v>
      </c>
      <c r="K11831" s="1" t="s">
        <v>1374</v>
      </c>
      <c r="L11831">
        <v>1536</v>
      </c>
      <c r="M11831" s="1" t="s">
        <v>1546</v>
      </c>
      <c r="N11831" s="1" t="str">
        <f t="shared" si="184"/>
        <v>1950-1959</v>
      </c>
    </row>
    <row r="11832" spans="1:14" hidden="1" x14ac:dyDescent="0.3">
      <c r="A11832">
        <v>42876</v>
      </c>
      <c r="B11832" s="1" t="s">
        <v>588</v>
      </c>
      <c r="C11832">
        <v>1950</v>
      </c>
      <c r="D11832" s="1" t="s">
        <v>98</v>
      </c>
      <c r="E11832">
        <v>88</v>
      </c>
      <c r="F11832" s="3">
        <v>46808</v>
      </c>
      <c r="G11832" s="1" t="s">
        <v>843</v>
      </c>
      <c r="H11832">
        <v>41</v>
      </c>
      <c r="I11832" s="1" t="s">
        <v>995</v>
      </c>
      <c r="J11832">
        <v>15611</v>
      </c>
      <c r="K11832" s="1" t="s">
        <v>1374</v>
      </c>
      <c r="L11832">
        <v>477553</v>
      </c>
      <c r="M11832" s="1" t="s">
        <v>1876</v>
      </c>
      <c r="N11832" s="1" t="str">
        <f t="shared" si="184"/>
        <v>1950-1959</v>
      </c>
    </row>
    <row r="11833" spans="1:14" hidden="1" x14ac:dyDescent="0.3">
      <c r="A11833">
        <v>42876</v>
      </c>
      <c r="B11833" s="1" t="s">
        <v>588</v>
      </c>
      <c r="C11833">
        <v>1950</v>
      </c>
      <c r="D11833" s="1" t="s">
        <v>98</v>
      </c>
      <c r="E11833">
        <v>88</v>
      </c>
      <c r="F11833" s="3">
        <v>46808</v>
      </c>
      <c r="G11833" s="1" t="s">
        <v>843</v>
      </c>
      <c r="H11833">
        <v>41</v>
      </c>
      <c r="I11833" s="1" t="s">
        <v>995</v>
      </c>
      <c r="J11833">
        <v>15611</v>
      </c>
      <c r="K11833" s="1" t="s">
        <v>1374</v>
      </c>
      <c r="L11833">
        <v>605270</v>
      </c>
      <c r="M11833" s="1" t="s">
        <v>1877</v>
      </c>
      <c r="N11833" s="1" t="str">
        <f t="shared" si="184"/>
        <v>1950-1959</v>
      </c>
    </row>
    <row r="11834" spans="1:14" hidden="1" x14ac:dyDescent="0.3">
      <c r="A11834">
        <v>42876</v>
      </c>
      <c r="B11834" s="1" t="s">
        <v>588</v>
      </c>
      <c r="C11834">
        <v>1950</v>
      </c>
      <c r="D11834" s="1" t="s">
        <v>98</v>
      </c>
      <c r="E11834">
        <v>88</v>
      </c>
      <c r="F11834" s="3">
        <v>46808</v>
      </c>
      <c r="G11834" s="1" t="s">
        <v>843</v>
      </c>
      <c r="H11834">
        <v>41</v>
      </c>
      <c r="I11834" s="1" t="s">
        <v>995</v>
      </c>
      <c r="J11834">
        <v>41</v>
      </c>
      <c r="K11834" s="1" t="s">
        <v>995</v>
      </c>
      <c r="L11834">
        <v>1536</v>
      </c>
      <c r="M11834" s="1" t="s">
        <v>1546</v>
      </c>
      <c r="N11834" s="1" t="str">
        <f t="shared" si="184"/>
        <v>1950-1959</v>
      </c>
    </row>
    <row r="11835" spans="1:14" hidden="1" x14ac:dyDescent="0.3">
      <c r="A11835">
        <v>42876</v>
      </c>
      <c r="B11835" s="1" t="s">
        <v>588</v>
      </c>
      <c r="C11835">
        <v>1950</v>
      </c>
      <c r="D11835" s="1" t="s">
        <v>98</v>
      </c>
      <c r="E11835">
        <v>88</v>
      </c>
      <c r="F11835" s="3">
        <v>46808</v>
      </c>
      <c r="G11835" s="1" t="s">
        <v>843</v>
      </c>
      <c r="H11835">
        <v>41</v>
      </c>
      <c r="I11835" s="1" t="s">
        <v>995</v>
      </c>
      <c r="J11835">
        <v>41</v>
      </c>
      <c r="K11835" s="1" t="s">
        <v>995</v>
      </c>
      <c r="L11835">
        <v>477553</v>
      </c>
      <c r="M11835" s="1" t="s">
        <v>1876</v>
      </c>
      <c r="N11835" s="1" t="str">
        <f t="shared" si="184"/>
        <v>1950-1959</v>
      </c>
    </row>
    <row r="11836" spans="1:14" hidden="1" x14ac:dyDescent="0.3">
      <c r="A11836">
        <v>42876</v>
      </c>
      <c r="B11836" s="1" t="s">
        <v>588</v>
      </c>
      <c r="C11836">
        <v>1950</v>
      </c>
      <c r="D11836" s="1" t="s">
        <v>98</v>
      </c>
      <c r="E11836">
        <v>88</v>
      </c>
      <c r="F11836" s="3">
        <v>46808</v>
      </c>
      <c r="G11836" s="1" t="s">
        <v>843</v>
      </c>
      <c r="H11836">
        <v>41</v>
      </c>
      <c r="I11836" s="1" t="s">
        <v>995</v>
      </c>
      <c r="J11836">
        <v>41</v>
      </c>
      <c r="K11836" s="1" t="s">
        <v>995</v>
      </c>
      <c r="L11836">
        <v>605270</v>
      </c>
      <c r="M11836" s="1" t="s">
        <v>1877</v>
      </c>
      <c r="N11836" s="1" t="str">
        <f t="shared" si="184"/>
        <v>1950-1959</v>
      </c>
    </row>
    <row r="11837" spans="1:14" hidden="1" x14ac:dyDescent="0.3">
      <c r="A11837">
        <v>42876</v>
      </c>
      <c r="B11837" s="1" t="s">
        <v>588</v>
      </c>
      <c r="C11837">
        <v>1950</v>
      </c>
      <c r="D11837" s="1" t="s">
        <v>98</v>
      </c>
      <c r="E11837">
        <v>88</v>
      </c>
      <c r="F11837" s="3">
        <v>46808</v>
      </c>
      <c r="G11837" s="1" t="s">
        <v>843</v>
      </c>
      <c r="H11837">
        <v>41</v>
      </c>
      <c r="I11837" s="1" t="s">
        <v>995</v>
      </c>
      <c r="J11837">
        <v>368074</v>
      </c>
      <c r="K11837" s="1" t="s">
        <v>1182</v>
      </c>
      <c r="L11837">
        <v>1536</v>
      </c>
      <c r="M11837" s="1" t="s">
        <v>1546</v>
      </c>
      <c r="N11837" s="1" t="str">
        <f t="shared" si="184"/>
        <v>1950-1959</v>
      </c>
    </row>
    <row r="11838" spans="1:14" hidden="1" x14ac:dyDescent="0.3">
      <c r="A11838">
        <v>42876</v>
      </c>
      <c r="B11838" s="1" t="s">
        <v>588</v>
      </c>
      <c r="C11838">
        <v>1950</v>
      </c>
      <c r="D11838" s="1" t="s">
        <v>98</v>
      </c>
      <c r="E11838">
        <v>88</v>
      </c>
      <c r="F11838" s="3">
        <v>46808</v>
      </c>
      <c r="G11838" s="1" t="s">
        <v>843</v>
      </c>
      <c r="H11838">
        <v>41</v>
      </c>
      <c r="I11838" s="1" t="s">
        <v>995</v>
      </c>
      <c r="J11838">
        <v>368074</v>
      </c>
      <c r="K11838" s="1" t="s">
        <v>1182</v>
      </c>
      <c r="L11838">
        <v>477553</v>
      </c>
      <c r="M11838" s="1" t="s">
        <v>1876</v>
      </c>
      <c r="N11838" s="1" t="str">
        <f t="shared" si="184"/>
        <v>1950-1959</v>
      </c>
    </row>
    <row r="11839" spans="1:14" hidden="1" x14ac:dyDescent="0.3">
      <c r="A11839">
        <v>42876</v>
      </c>
      <c r="B11839" s="1" t="s">
        <v>588</v>
      </c>
      <c r="C11839">
        <v>1950</v>
      </c>
      <c r="D11839" s="1" t="s">
        <v>98</v>
      </c>
      <c r="E11839">
        <v>88</v>
      </c>
      <c r="F11839" s="3">
        <v>46808</v>
      </c>
      <c r="G11839" s="1" t="s">
        <v>843</v>
      </c>
      <c r="H11839">
        <v>41</v>
      </c>
      <c r="I11839" s="1" t="s">
        <v>995</v>
      </c>
      <c r="J11839">
        <v>368074</v>
      </c>
      <c r="K11839" s="1" t="s">
        <v>1182</v>
      </c>
      <c r="L11839">
        <v>605270</v>
      </c>
      <c r="M11839" s="1" t="s">
        <v>1877</v>
      </c>
      <c r="N11839" s="1" t="str">
        <f t="shared" si="184"/>
        <v>1950-1959</v>
      </c>
    </row>
    <row r="11840" spans="1:14" hidden="1" x14ac:dyDescent="0.3">
      <c r="A11840">
        <v>42876</v>
      </c>
      <c r="B11840" s="1" t="s">
        <v>588</v>
      </c>
      <c r="C11840">
        <v>1950</v>
      </c>
      <c r="D11840" s="1" t="s">
        <v>98</v>
      </c>
      <c r="E11840">
        <v>88</v>
      </c>
      <c r="F11840" s="3">
        <v>46808</v>
      </c>
      <c r="G11840" s="1" t="s">
        <v>840</v>
      </c>
      <c r="H11840">
        <v>41</v>
      </c>
      <c r="I11840" s="1" t="s">
        <v>995</v>
      </c>
      <c r="J11840">
        <v>15611</v>
      </c>
      <c r="K11840" s="1" t="s">
        <v>1374</v>
      </c>
      <c r="L11840">
        <v>1536</v>
      </c>
      <c r="M11840" s="1" t="s">
        <v>1546</v>
      </c>
      <c r="N11840" s="1" t="str">
        <f t="shared" si="184"/>
        <v>1950-1959</v>
      </c>
    </row>
    <row r="11841" spans="1:14" hidden="1" x14ac:dyDescent="0.3">
      <c r="A11841">
        <v>42876</v>
      </c>
      <c r="B11841" s="1" t="s">
        <v>588</v>
      </c>
      <c r="C11841">
        <v>1950</v>
      </c>
      <c r="D11841" s="1" t="s">
        <v>98</v>
      </c>
      <c r="E11841">
        <v>88</v>
      </c>
      <c r="F11841" s="3">
        <v>46808</v>
      </c>
      <c r="G11841" s="1" t="s">
        <v>840</v>
      </c>
      <c r="H11841">
        <v>41</v>
      </c>
      <c r="I11841" s="1" t="s">
        <v>995</v>
      </c>
      <c r="J11841">
        <v>15611</v>
      </c>
      <c r="K11841" s="1" t="s">
        <v>1374</v>
      </c>
      <c r="L11841">
        <v>477553</v>
      </c>
      <c r="M11841" s="1" t="s">
        <v>1876</v>
      </c>
      <c r="N11841" s="1" t="str">
        <f t="shared" si="184"/>
        <v>1950-1959</v>
      </c>
    </row>
    <row r="11842" spans="1:14" hidden="1" x14ac:dyDescent="0.3">
      <c r="A11842">
        <v>42876</v>
      </c>
      <c r="B11842" s="1" t="s">
        <v>588</v>
      </c>
      <c r="C11842">
        <v>1950</v>
      </c>
      <c r="D11842" s="1" t="s">
        <v>98</v>
      </c>
      <c r="E11842">
        <v>88</v>
      </c>
      <c r="F11842" s="3">
        <v>46808</v>
      </c>
      <c r="G11842" s="1" t="s">
        <v>840</v>
      </c>
      <c r="H11842">
        <v>41</v>
      </c>
      <c r="I11842" s="1" t="s">
        <v>995</v>
      </c>
      <c r="J11842">
        <v>15611</v>
      </c>
      <c r="K11842" s="1" t="s">
        <v>1374</v>
      </c>
      <c r="L11842">
        <v>605270</v>
      </c>
      <c r="M11842" s="1" t="s">
        <v>1877</v>
      </c>
      <c r="N11842" s="1" t="str">
        <f t="shared" ref="N11842:N11905" si="185">INT(C11842/10)*10 &amp; "-" &amp; INT(C11842/10)*10+9</f>
        <v>1950-1959</v>
      </c>
    </row>
    <row r="11843" spans="1:14" hidden="1" x14ac:dyDescent="0.3">
      <c r="A11843">
        <v>42876</v>
      </c>
      <c r="B11843" s="1" t="s">
        <v>588</v>
      </c>
      <c r="C11843">
        <v>1950</v>
      </c>
      <c r="D11843" s="1" t="s">
        <v>98</v>
      </c>
      <c r="E11843">
        <v>88</v>
      </c>
      <c r="F11843" s="3">
        <v>46808</v>
      </c>
      <c r="G11843" s="1" t="s">
        <v>840</v>
      </c>
      <c r="H11843">
        <v>41</v>
      </c>
      <c r="I11843" s="1" t="s">
        <v>995</v>
      </c>
      <c r="J11843">
        <v>41</v>
      </c>
      <c r="K11843" s="1" t="s">
        <v>995</v>
      </c>
      <c r="L11843">
        <v>1536</v>
      </c>
      <c r="M11843" s="1" t="s">
        <v>1546</v>
      </c>
      <c r="N11843" s="1" t="str">
        <f t="shared" si="185"/>
        <v>1950-1959</v>
      </c>
    </row>
    <row r="11844" spans="1:14" hidden="1" x14ac:dyDescent="0.3">
      <c r="A11844">
        <v>42876</v>
      </c>
      <c r="B11844" s="1" t="s">
        <v>588</v>
      </c>
      <c r="C11844">
        <v>1950</v>
      </c>
      <c r="D11844" s="1" t="s">
        <v>98</v>
      </c>
      <c r="E11844">
        <v>88</v>
      </c>
      <c r="F11844" s="3">
        <v>46808</v>
      </c>
      <c r="G11844" s="1" t="s">
        <v>840</v>
      </c>
      <c r="H11844">
        <v>41</v>
      </c>
      <c r="I11844" s="1" t="s">
        <v>995</v>
      </c>
      <c r="J11844">
        <v>41</v>
      </c>
      <c r="K11844" s="1" t="s">
        <v>995</v>
      </c>
      <c r="L11844">
        <v>477553</v>
      </c>
      <c r="M11844" s="1" t="s">
        <v>1876</v>
      </c>
      <c r="N11844" s="1" t="str">
        <f t="shared" si="185"/>
        <v>1950-1959</v>
      </c>
    </row>
    <row r="11845" spans="1:14" hidden="1" x14ac:dyDescent="0.3">
      <c r="A11845">
        <v>42876</v>
      </c>
      <c r="B11845" s="1" t="s">
        <v>588</v>
      </c>
      <c r="C11845">
        <v>1950</v>
      </c>
      <c r="D11845" s="1" t="s">
        <v>98</v>
      </c>
      <c r="E11845">
        <v>88</v>
      </c>
      <c r="F11845" s="3">
        <v>46808</v>
      </c>
      <c r="G11845" s="1" t="s">
        <v>840</v>
      </c>
      <c r="H11845">
        <v>41</v>
      </c>
      <c r="I11845" s="1" t="s">
        <v>995</v>
      </c>
      <c r="J11845">
        <v>41</v>
      </c>
      <c r="K11845" s="1" t="s">
        <v>995</v>
      </c>
      <c r="L11845">
        <v>605270</v>
      </c>
      <c r="M11845" s="1" t="s">
        <v>1877</v>
      </c>
      <c r="N11845" s="1" t="str">
        <f t="shared" si="185"/>
        <v>1950-1959</v>
      </c>
    </row>
    <row r="11846" spans="1:14" hidden="1" x14ac:dyDescent="0.3">
      <c r="A11846">
        <v>42876</v>
      </c>
      <c r="B11846" s="1" t="s">
        <v>588</v>
      </c>
      <c r="C11846">
        <v>1950</v>
      </c>
      <c r="D11846" s="1" t="s">
        <v>98</v>
      </c>
      <c r="E11846">
        <v>88</v>
      </c>
      <c r="F11846" s="3">
        <v>46808</v>
      </c>
      <c r="G11846" s="1" t="s">
        <v>840</v>
      </c>
      <c r="H11846">
        <v>41</v>
      </c>
      <c r="I11846" s="1" t="s">
        <v>995</v>
      </c>
      <c r="J11846">
        <v>368074</v>
      </c>
      <c r="K11846" s="1" t="s">
        <v>1182</v>
      </c>
      <c r="L11846">
        <v>1536</v>
      </c>
      <c r="M11846" s="1" t="s">
        <v>1546</v>
      </c>
      <c r="N11846" s="1" t="str">
        <f t="shared" si="185"/>
        <v>1950-1959</v>
      </c>
    </row>
    <row r="11847" spans="1:14" hidden="1" x14ac:dyDescent="0.3">
      <c r="A11847">
        <v>42876</v>
      </c>
      <c r="B11847" s="1" t="s">
        <v>588</v>
      </c>
      <c r="C11847">
        <v>1950</v>
      </c>
      <c r="D11847" s="1" t="s">
        <v>98</v>
      </c>
      <c r="E11847">
        <v>88</v>
      </c>
      <c r="F11847" s="3">
        <v>46808</v>
      </c>
      <c r="G11847" s="1" t="s">
        <v>840</v>
      </c>
      <c r="H11847">
        <v>41</v>
      </c>
      <c r="I11847" s="1" t="s">
        <v>995</v>
      </c>
      <c r="J11847">
        <v>368074</v>
      </c>
      <c r="K11847" s="1" t="s">
        <v>1182</v>
      </c>
      <c r="L11847">
        <v>477553</v>
      </c>
      <c r="M11847" s="1" t="s">
        <v>1876</v>
      </c>
      <c r="N11847" s="1" t="str">
        <f t="shared" si="185"/>
        <v>1950-1959</v>
      </c>
    </row>
    <row r="11848" spans="1:14" hidden="1" x14ac:dyDescent="0.3">
      <c r="A11848">
        <v>42876</v>
      </c>
      <c r="B11848" s="1" t="s">
        <v>588</v>
      </c>
      <c r="C11848">
        <v>1950</v>
      </c>
      <c r="D11848" s="1" t="s">
        <v>98</v>
      </c>
      <c r="E11848">
        <v>88</v>
      </c>
      <c r="F11848" s="3">
        <v>46808</v>
      </c>
      <c r="G11848" s="1" t="s">
        <v>840</v>
      </c>
      <c r="H11848">
        <v>41</v>
      </c>
      <c r="I11848" s="1" t="s">
        <v>995</v>
      </c>
      <c r="J11848">
        <v>368074</v>
      </c>
      <c r="K11848" s="1" t="s">
        <v>1182</v>
      </c>
      <c r="L11848">
        <v>605270</v>
      </c>
      <c r="M11848" s="1" t="s">
        <v>1877</v>
      </c>
      <c r="N11848" s="1" t="str">
        <f t="shared" si="185"/>
        <v>1950-1959</v>
      </c>
    </row>
    <row r="11849" spans="1:14" hidden="1" x14ac:dyDescent="0.3">
      <c r="A11849">
        <v>42876</v>
      </c>
      <c r="B11849" s="1" t="s">
        <v>588</v>
      </c>
      <c r="C11849">
        <v>1950</v>
      </c>
      <c r="D11849" s="1" t="s">
        <v>98</v>
      </c>
      <c r="E11849">
        <v>88</v>
      </c>
      <c r="F11849" s="3">
        <v>46808</v>
      </c>
      <c r="G11849" s="1" t="s">
        <v>885</v>
      </c>
      <c r="H11849">
        <v>41</v>
      </c>
      <c r="I11849" s="1" t="s">
        <v>995</v>
      </c>
      <c r="J11849">
        <v>15611</v>
      </c>
      <c r="K11849" s="1" t="s">
        <v>1374</v>
      </c>
      <c r="L11849">
        <v>1536</v>
      </c>
      <c r="M11849" s="1" t="s">
        <v>1546</v>
      </c>
      <c r="N11849" s="1" t="str">
        <f t="shared" si="185"/>
        <v>1950-1959</v>
      </c>
    </row>
    <row r="11850" spans="1:14" hidden="1" x14ac:dyDescent="0.3">
      <c r="A11850">
        <v>42876</v>
      </c>
      <c r="B11850" s="1" t="s">
        <v>588</v>
      </c>
      <c r="C11850">
        <v>1950</v>
      </c>
      <c r="D11850" s="1" t="s">
        <v>98</v>
      </c>
      <c r="E11850">
        <v>88</v>
      </c>
      <c r="F11850" s="3">
        <v>46808</v>
      </c>
      <c r="G11850" s="1" t="s">
        <v>885</v>
      </c>
      <c r="H11850">
        <v>41</v>
      </c>
      <c r="I11850" s="1" t="s">
        <v>995</v>
      </c>
      <c r="J11850">
        <v>15611</v>
      </c>
      <c r="K11850" s="1" t="s">
        <v>1374</v>
      </c>
      <c r="L11850">
        <v>477553</v>
      </c>
      <c r="M11850" s="1" t="s">
        <v>1876</v>
      </c>
      <c r="N11850" s="1" t="str">
        <f t="shared" si="185"/>
        <v>1950-1959</v>
      </c>
    </row>
    <row r="11851" spans="1:14" hidden="1" x14ac:dyDescent="0.3">
      <c r="A11851">
        <v>42876</v>
      </c>
      <c r="B11851" s="1" t="s">
        <v>588</v>
      </c>
      <c r="C11851">
        <v>1950</v>
      </c>
      <c r="D11851" s="1" t="s">
        <v>98</v>
      </c>
      <c r="E11851">
        <v>88</v>
      </c>
      <c r="F11851" s="3">
        <v>46808</v>
      </c>
      <c r="G11851" s="1" t="s">
        <v>885</v>
      </c>
      <c r="H11851">
        <v>41</v>
      </c>
      <c r="I11851" s="1" t="s">
        <v>995</v>
      </c>
      <c r="J11851">
        <v>15611</v>
      </c>
      <c r="K11851" s="1" t="s">
        <v>1374</v>
      </c>
      <c r="L11851">
        <v>605270</v>
      </c>
      <c r="M11851" s="1" t="s">
        <v>1877</v>
      </c>
      <c r="N11851" s="1" t="str">
        <f t="shared" si="185"/>
        <v>1950-1959</v>
      </c>
    </row>
    <row r="11852" spans="1:14" hidden="1" x14ac:dyDescent="0.3">
      <c r="A11852">
        <v>42876</v>
      </c>
      <c r="B11852" s="1" t="s">
        <v>588</v>
      </c>
      <c r="C11852">
        <v>1950</v>
      </c>
      <c r="D11852" s="1" t="s">
        <v>98</v>
      </c>
      <c r="E11852">
        <v>88</v>
      </c>
      <c r="F11852" s="3">
        <v>46808</v>
      </c>
      <c r="G11852" s="1" t="s">
        <v>885</v>
      </c>
      <c r="H11852">
        <v>41</v>
      </c>
      <c r="I11852" s="1" t="s">
        <v>995</v>
      </c>
      <c r="J11852">
        <v>41</v>
      </c>
      <c r="K11852" s="1" t="s">
        <v>995</v>
      </c>
      <c r="L11852">
        <v>1536</v>
      </c>
      <c r="M11852" s="1" t="s">
        <v>1546</v>
      </c>
      <c r="N11852" s="1" t="str">
        <f t="shared" si="185"/>
        <v>1950-1959</v>
      </c>
    </row>
    <row r="11853" spans="1:14" hidden="1" x14ac:dyDescent="0.3">
      <c r="A11853">
        <v>42876</v>
      </c>
      <c r="B11853" s="1" t="s">
        <v>588</v>
      </c>
      <c r="C11853">
        <v>1950</v>
      </c>
      <c r="D11853" s="1" t="s">
        <v>98</v>
      </c>
      <c r="E11853">
        <v>88</v>
      </c>
      <c r="F11853" s="3">
        <v>46808</v>
      </c>
      <c r="G11853" s="1" t="s">
        <v>885</v>
      </c>
      <c r="H11853">
        <v>41</v>
      </c>
      <c r="I11853" s="1" t="s">
        <v>995</v>
      </c>
      <c r="J11853">
        <v>41</v>
      </c>
      <c r="K11853" s="1" t="s">
        <v>995</v>
      </c>
      <c r="L11853">
        <v>477553</v>
      </c>
      <c r="M11853" s="1" t="s">
        <v>1876</v>
      </c>
      <c r="N11853" s="1" t="str">
        <f t="shared" si="185"/>
        <v>1950-1959</v>
      </c>
    </row>
    <row r="11854" spans="1:14" hidden="1" x14ac:dyDescent="0.3">
      <c r="A11854">
        <v>42876</v>
      </c>
      <c r="B11854" s="1" t="s">
        <v>588</v>
      </c>
      <c r="C11854">
        <v>1950</v>
      </c>
      <c r="D11854" s="1" t="s">
        <v>98</v>
      </c>
      <c r="E11854">
        <v>88</v>
      </c>
      <c r="F11854" s="3">
        <v>46808</v>
      </c>
      <c r="G11854" s="1" t="s">
        <v>885</v>
      </c>
      <c r="H11854">
        <v>41</v>
      </c>
      <c r="I11854" s="1" t="s">
        <v>995</v>
      </c>
      <c r="J11854">
        <v>41</v>
      </c>
      <c r="K11854" s="1" t="s">
        <v>995</v>
      </c>
      <c r="L11854">
        <v>605270</v>
      </c>
      <c r="M11854" s="1" t="s">
        <v>1877</v>
      </c>
      <c r="N11854" s="1" t="str">
        <f t="shared" si="185"/>
        <v>1950-1959</v>
      </c>
    </row>
    <row r="11855" spans="1:14" hidden="1" x14ac:dyDescent="0.3">
      <c r="A11855">
        <v>42876</v>
      </c>
      <c r="B11855" s="1" t="s">
        <v>588</v>
      </c>
      <c r="C11855">
        <v>1950</v>
      </c>
      <c r="D11855" s="1" t="s">
        <v>98</v>
      </c>
      <c r="E11855">
        <v>88</v>
      </c>
      <c r="F11855" s="3">
        <v>46808</v>
      </c>
      <c r="G11855" s="1" t="s">
        <v>885</v>
      </c>
      <c r="H11855">
        <v>41</v>
      </c>
      <c r="I11855" s="1" t="s">
        <v>995</v>
      </c>
      <c r="J11855">
        <v>368074</v>
      </c>
      <c r="K11855" s="1" t="s">
        <v>1182</v>
      </c>
      <c r="L11855">
        <v>1536</v>
      </c>
      <c r="M11855" s="1" t="s">
        <v>1546</v>
      </c>
      <c r="N11855" s="1" t="str">
        <f t="shared" si="185"/>
        <v>1950-1959</v>
      </c>
    </row>
    <row r="11856" spans="1:14" hidden="1" x14ac:dyDescent="0.3">
      <c r="A11856">
        <v>42876</v>
      </c>
      <c r="B11856" s="1" t="s">
        <v>588</v>
      </c>
      <c r="C11856">
        <v>1950</v>
      </c>
      <c r="D11856" s="1" t="s">
        <v>98</v>
      </c>
      <c r="E11856">
        <v>88</v>
      </c>
      <c r="F11856" s="3">
        <v>46808</v>
      </c>
      <c r="G11856" s="1" t="s">
        <v>885</v>
      </c>
      <c r="H11856">
        <v>41</v>
      </c>
      <c r="I11856" s="1" t="s">
        <v>995</v>
      </c>
      <c r="J11856">
        <v>368074</v>
      </c>
      <c r="K11856" s="1" t="s">
        <v>1182</v>
      </c>
      <c r="L11856">
        <v>477553</v>
      </c>
      <c r="M11856" s="1" t="s">
        <v>1876</v>
      </c>
      <c r="N11856" s="1" t="str">
        <f t="shared" si="185"/>
        <v>1950-1959</v>
      </c>
    </row>
    <row r="11857" spans="1:14" hidden="1" x14ac:dyDescent="0.3">
      <c r="A11857">
        <v>42876</v>
      </c>
      <c r="B11857" s="1" t="s">
        <v>588</v>
      </c>
      <c r="C11857">
        <v>1950</v>
      </c>
      <c r="D11857" s="1" t="s">
        <v>98</v>
      </c>
      <c r="E11857">
        <v>88</v>
      </c>
      <c r="F11857" s="3">
        <v>46808</v>
      </c>
      <c r="G11857" s="1" t="s">
        <v>885</v>
      </c>
      <c r="H11857">
        <v>41</v>
      </c>
      <c r="I11857" s="1" t="s">
        <v>995</v>
      </c>
      <c r="J11857">
        <v>368074</v>
      </c>
      <c r="K11857" s="1" t="s">
        <v>1182</v>
      </c>
      <c r="L11857">
        <v>605270</v>
      </c>
      <c r="M11857" s="1" t="s">
        <v>1877</v>
      </c>
      <c r="N11857" s="1" t="str">
        <f t="shared" si="185"/>
        <v>1950-1959</v>
      </c>
    </row>
    <row r="11858" spans="1:14" hidden="1" x14ac:dyDescent="0.3">
      <c r="A11858">
        <v>12349</v>
      </c>
      <c r="B11858" s="1" t="s">
        <v>495</v>
      </c>
      <c r="C11858">
        <v>1921</v>
      </c>
      <c r="D11858" s="1" t="s">
        <v>385</v>
      </c>
      <c r="E11858">
        <v>68</v>
      </c>
      <c r="F11858" s="3">
        <v>46382</v>
      </c>
      <c r="G11858" s="1" t="s">
        <v>920</v>
      </c>
      <c r="H11858">
        <v>122</v>
      </c>
      <c r="I11858" s="1" t="s">
        <v>1021</v>
      </c>
      <c r="J11858">
        <v>122</v>
      </c>
      <c r="K11858" s="1" t="s">
        <v>1021</v>
      </c>
      <c r="L11858">
        <v>122</v>
      </c>
      <c r="M11858" s="1" t="s">
        <v>1021</v>
      </c>
      <c r="N11858" s="1" t="str">
        <f t="shared" si="185"/>
        <v>1920-1929</v>
      </c>
    </row>
    <row r="11859" spans="1:14" hidden="1" x14ac:dyDescent="0.3">
      <c r="A11859">
        <v>12349</v>
      </c>
      <c r="B11859" s="1" t="s">
        <v>495</v>
      </c>
      <c r="C11859">
        <v>1921</v>
      </c>
      <c r="D11859" s="1" t="s">
        <v>385</v>
      </c>
      <c r="E11859">
        <v>68</v>
      </c>
      <c r="F11859" s="3">
        <v>46382</v>
      </c>
      <c r="G11859" s="1" t="s">
        <v>920</v>
      </c>
      <c r="H11859">
        <v>122</v>
      </c>
      <c r="I11859" s="1" t="s">
        <v>1021</v>
      </c>
      <c r="J11859">
        <v>122</v>
      </c>
      <c r="K11859" s="1" t="s">
        <v>1021</v>
      </c>
      <c r="L11859">
        <v>701012</v>
      </c>
      <c r="M11859" s="1" t="s">
        <v>1815</v>
      </c>
      <c r="N11859" s="1" t="str">
        <f t="shared" si="185"/>
        <v>1920-1929</v>
      </c>
    </row>
    <row r="11860" spans="1:14" hidden="1" x14ac:dyDescent="0.3">
      <c r="A11860">
        <v>12349</v>
      </c>
      <c r="B11860" s="1" t="s">
        <v>495</v>
      </c>
      <c r="C11860">
        <v>1921</v>
      </c>
      <c r="D11860" s="1" t="s">
        <v>385</v>
      </c>
      <c r="E11860">
        <v>68</v>
      </c>
      <c r="F11860" s="3">
        <v>46382</v>
      </c>
      <c r="G11860" s="1" t="s">
        <v>920</v>
      </c>
      <c r="H11860">
        <v>122</v>
      </c>
      <c r="I11860" s="1" t="s">
        <v>1021</v>
      </c>
      <c r="J11860">
        <v>122</v>
      </c>
      <c r="K11860" s="1" t="s">
        <v>1021</v>
      </c>
      <c r="L11860">
        <v>1067</v>
      </c>
      <c r="M11860" s="1" t="s">
        <v>1816</v>
      </c>
      <c r="N11860" s="1" t="str">
        <f t="shared" si="185"/>
        <v>1920-1929</v>
      </c>
    </row>
    <row r="11861" spans="1:14" hidden="1" x14ac:dyDescent="0.3">
      <c r="A11861">
        <v>12349</v>
      </c>
      <c r="B11861" s="1" t="s">
        <v>495</v>
      </c>
      <c r="C11861">
        <v>1921</v>
      </c>
      <c r="D11861" s="1" t="s">
        <v>385</v>
      </c>
      <c r="E11861">
        <v>68</v>
      </c>
      <c r="F11861" s="3">
        <v>46382</v>
      </c>
      <c r="G11861" s="1" t="s">
        <v>942</v>
      </c>
      <c r="H11861">
        <v>122</v>
      </c>
      <c r="I11861" s="1" t="s">
        <v>1021</v>
      </c>
      <c r="J11861">
        <v>122</v>
      </c>
      <c r="K11861" s="1" t="s">
        <v>1021</v>
      </c>
      <c r="L11861">
        <v>122</v>
      </c>
      <c r="M11861" s="1" t="s">
        <v>1021</v>
      </c>
      <c r="N11861" s="1" t="str">
        <f t="shared" si="185"/>
        <v>1920-1929</v>
      </c>
    </row>
    <row r="11862" spans="1:14" hidden="1" x14ac:dyDescent="0.3">
      <c r="A11862">
        <v>12349</v>
      </c>
      <c r="B11862" s="1" t="s">
        <v>495</v>
      </c>
      <c r="C11862">
        <v>1921</v>
      </c>
      <c r="D11862" s="1" t="s">
        <v>385</v>
      </c>
      <c r="E11862">
        <v>68</v>
      </c>
      <c r="F11862" s="3">
        <v>46382</v>
      </c>
      <c r="G11862" s="1" t="s">
        <v>942</v>
      </c>
      <c r="H11862">
        <v>122</v>
      </c>
      <c r="I11862" s="1" t="s">
        <v>1021</v>
      </c>
      <c r="J11862">
        <v>122</v>
      </c>
      <c r="K11862" s="1" t="s">
        <v>1021</v>
      </c>
      <c r="L11862">
        <v>701012</v>
      </c>
      <c r="M11862" s="1" t="s">
        <v>1815</v>
      </c>
      <c r="N11862" s="1" t="str">
        <f t="shared" si="185"/>
        <v>1920-1929</v>
      </c>
    </row>
    <row r="11863" spans="1:14" hidden="1" x14ac:dyDescent="0.3">
      <c r="A11863">
        <v>12349</v>
      </c>
      <c r="B11863" s="1" t="s">
        <v>495</v>
      </c>
      <c r="C11863">
        <v>1921</v>
      </c>
      <c r="D11863" s="1" t="s">
        <v>385</v>
      </c>
      <c r="E11863">
        <v>68</v>
      </c>
      <c r="F11863" s="3">
        <v>46382</v>
      </c>
      <c r="G11863" s="1" t="s">
        <v>942</v>
      </c>
      <c r="H11863">
        <v>122</v>
      </c>
      <c r="I11863" s="1" t="s">
        <v>1021</v>
      </c>
      <c r="J11863">
        <v>122</v>
      </c>
      <c r="K11863" s="1" t="s">
        <v>1021</v>
      </c>
      <c r="L11863">
        <v>1067</v>
      </c>
      <c r="M11863" s="1" t="s">
        <v>1816</v>
      </c>
      <c r="N11863" s="1" t="str">
        <f t="shared" si="185"/>
        <v>1920-1929</v>
      </c>
    </row>
    <row r="11864" spans="1:14" hidden="1" x14ac:dyDescent="0.3">
      <c r="A11864">
        <v>12349</v>
      </c>
      <c r="B11864" s="1" t="s">
        <v>495</v>
      </c>
      <c r="C11864">
        <v>1921</v>
      </c>
      <c r="D11864" s="1" t="s">
        <v>385</v>
      </c>
      <c r="E11864">
        <v>68</v>
      </c>
      <c r="F11864" s="3">
        <v>46382</v>
      </c>
      <c r="G11864" s="1" t="s">
        <v>927</v>
      </c>
      <c r="H11864">
        <v>122</v>
      </c>
      <c r="I11864" s="1" t="s">
        <v>1021</v>
      </c>
      <c r="J11864">
        <v>122</v>
      </c>
      <c r="K11864" s="1" t="s">
        <v>1021</v>
      </c>
      <c r="L11864">
        <v>122</v>
      </c>
      <c r="M11864" s="1" t="s">
        <v>1021</v>
      </c>
      <c r="N11864" s="1" t="str">
        <f t="shared" si="185"/>
        <v>1920-1929</v>
      </c>
    </row>
    <row r="11865" spans="1:14" hidden="1" x14ac:dyDescent="0.3">
      <c r="A11865">
        <v>12349</v>
      </c>
      <c r="B11865" s="1" t="s">
        <v>495</v>
      </c>
      <c r="C11865">
        <v>1921</v>
      </c>
      <c r="D11865" s="1" t="s">
        <v>385</v>
      </c>
      <c r="E11865">
        <v>68</v>
      </c>
      <c r="F11865" s="3">
        <v>46382</v>
      </c>
      <c r="G11865" s="1" t="s">
        <v>927</v>
      </c>
      <c r="H11865">
        <v>122</v>
      </c>
      <c r="I11865" s="1" t="s">
        <v>1021</v>
      </c>
      <c r="J11865">
        <v>122</v>
      </c>
      <c r="K11865" s="1" t="s">
        <v>1021</v>
      </c>
      <c r="L11865">
        <v>701012</v>
      </c>
      <c r="M11865" s="1" t="s">
        <v>1815</v>
      </c>
      <c r="N11865" s="1" t="str">
        <f t="shared" si="185"/>
        <v>1920-1929</v>
      </c>
    </row>
    <row r="11866" spans="1:14" hidden="1" x14ac:dyDescent="0.3">
      <c r="A11866">
        <v>12349</v>
      </c>
      <c r="B11866" s="1" t="s">
        <v>495</v>
      </c>
      <c r="C11866">
        <v>1921</v>
      </c>
      <c r="D11866" s="1" t="s">
        <v>385</v>
      </c>
      <c r="E11866">
        <v>68</v>
      </c>
      <c r="F11866" s="3">
        <v>46382</v>
      </c>
      <c r="G11866" s="1" t="s">
        <v>927</v>
      </c>
      <c r="H11866">
        <v>122</v>
      </c>
      <c r="I11866" s="1" t="s">
        <v>1021</v>
      </c>
      <c r="J11866">
        <v>122</v>
      </c>
      <c r="K11866" s="1" t="s">
        <v>1021</v>
      </c>
      <c r="L11866">
        <v>1067</v>
      </c>
      <c r="M11866" s="1" t="s">
        <v>1816</v>
      </c>
      <c r="N11866" s="1" t="str">
        <f t="shared" si="185"/>
        <v>1920-1929</v>
      </c>
    </row>
    <row r="11867" spans="1:14" hidden="1" x14ac:dyDescent="0.3">
      <c r="A11867">
        <v>12349</v>
      </c>
      <c r="B11867" s="1" t="s">
        <v>495</v>
      </c>
      <c r="C11867">
        <v>1921</v>
      </c>
      <c r="D11867" s="1" t="s">
        <v>385</v>
      </c>
      <c r="E11867">
        <v>68</v>
      </c>
      <c r="F11867" s="3">
        <v>46382</v>
      </c>
      <c r="G11867" s="1" t="s">
        <v>901</v>
      </c>
      <c r="H11867">
        <v>122</v>
      </c>
      <c r="I11867" s="1" t="s">
        <v>1021</v>
      </c>
      <c r="J11867">
        <v>122</v>
      </c>
      <c r="K11867" s="1" t="s">
        <v>1021</v>
      </c>
      <c r="L11867">
        <v>122</v>
      </c>
      <c r="M11867" s="1" t="s">
        <v>1021</v>
      </c>
      <c r="N11867" s="1" t="str">
        <f t="shared" si="185"/>
        <v>1920-1929</v>
      </c>
    </row>
    <row r="11868" spans="1:14" hidden="1" x14ac:dyDescent="0.3">
      <c r="A11868">
        <v>12349</v>
      </c>
      <c r="B11868" s="1" t="s">
        <v>495</v>
      </c>
      <c r="C11868">
        <v>1921</v>
      </c>
      <c r="D11868" s="1" t="s">
        <v>385</v>
      </c>
      <c r="E11868">
        <v>68</v>
      </c>
      <c r="F11868" s="3">
        <v>46382</v>
      </c>
      <c r="G11868" s="1" t="s">
        <v>901</v>
      </c>
      <c r="H11868">
        <v>122</v>
      </c>
      <c r="I11868" s="1" t="s">
        <v>1021</v>
      </c>
      <c r="J11868">
        <v>122</v>
      </c>
      <c r="K11868" s="1" t="s">
        <v>1021</v>
      </c>
      <c r="L11868">
        <v>701012</v>
      </c>
      <c r="M11868" s="1" t="s">
        <v>1815</v>
      </c>
      <c r="N11868" s="1" t="str">
        <f t="shared" si="185"/>
        <v>1920-1929</v>
      </c>
    </row>
    <row r="11869" spans="1:14" hidden="1" x14ac:dyDescent="0.3">
      <c r="A11869">
        <v>12349</v>
      </c>
      <c r="B11869" s="1" t="s">
        <v>495</v>
      </c>
      <c r="C11869">
        <v>1921</v>
      </c>
      <c r="D11869" s="1" t="s">
        <v>385</v>
      </c>
      <c r="E11869">
        <v>68</v>
      </c>
      <c r="F11869" s="3">
        <v>46382</v>
      </c>
      <c r="G11869" s="1" t="s">
        <v>901</v>
      </c>
      <c r="H11869">
        <v>122</v>
      </c>
      <c r="I11869" s="1" t="s">
        <v>1021</v>
      </c>
      <c r="J11869">
        <v>122</v>
      </c>
      <c r="K11869" s="1" t="s">
        <v>1021</v>
      </c>
      <c r="L11869">
        <v>1067</v>
      </c>
      <c r="M11869" s="1" t="s">
        <v>1816</v>
      </c>
      <c r="N11869" s="1" t="str">
        <f t="shared" si="185"/>
        <v>1920-1929</v>
      </c>
    </row>
    <row r="11870" spans="1:14" hidden="1" x14ac:dyDescent="0.3">
      <c r="A11870">
        <v>12349</v>
      </c>
      <c r="B11870" s="1" t="s">
        <v>495</v>
      </c>
      <c r="C11870">
        <v>1921</v>
      </c>
      <c r="D11870" s="1" t="s">
        <v>385</v>
      </c>
      <c r="E11870">
        <v>68</v>
      </c>
      <c r="F11870" s="3">
        <v>46382</v>
      </c>
      <c r="G11870" s="1" t="s">
        <v>840</v>
      </c>
      <c r="H11870">
        <v>122</v>
      </c>
      <c r="I11870" s="1" t="s">
        <v>1021</v>
      </c>
      <c r="J11870">
        <v>122</v>
      </c>
      <c r="K11870" s="1" t="s">
        <v>1021</v>
      </c>
      <c r="L11870">
        <v>122</v>
      </c>
      <c r="M11870" s="1" t="s">
        <v>1021</v>
      </c>
      <c r="N11870" s="1" t="str">
        <f t="shared" si="185"/>
        <v>1920-1929</v>
      </c>
    </row>
    <row r="11871" spans="1:14" hidden="1" x14ac:dyDescent="0.3">
      <c r="A11871">
        <v>12349</v>
      </c>
      <c r="B11871" s="1" t="s">
        <v>495</v>
      </c>
      <c r="C11871">
        <v>1921</v>
      </c>
      <c r="D11871" s="1" t="s">
        <v>385</v>
      </c>
      <c r="E11871">
        <v>68</v>
      </c>
      <c r="F11871" s="3">
        <v>46382</v>
      </c>
      <c r="G11871" s="1" t="s">
        <v>840</v>
      </c>
      <c r="H11871">
        <v>122</v>
      </c>
      <c r="I11871" s="1" t="s">
        <v>1021</v>
      </c>
      <c r="J11871">
        <v>122</v>
      </c>
      <c r="K11871" s="1" t="s">
        <v>1021</v>
      </c>
      <c r="L11871">
        <v>701012</v>
      </c>
      <c r="M11871" s="1" t="s">
        <v>1815</v>
      </c>
      <c r="N11871" s="1" t="str">
        <f t="shared" si="185"/>
        <v>1920-1929</v>
      </c>
    </row>
    <row r="11872" spans="1:14" hidden="1" x14ac:dyDescent="0.3">
      <c r="A11872">
        <v>12349</v>
      </c>
      <c r="B11872" s="1" t="s">
        <v>495</v>
      </c>
      <c r="C11872">
        <v>1921</v>
      </c>
      <c r="D11872" s="1" t="s">
        <v>385</v>
      </c>
      <c r="E11872">
        <v>68</v>
      </c>
      <c r="F11872" s="3">
        <v>46382</v>
      </c>
      <c r="G11872" s="1" t="s">
        <v>840</v>
      </c>
      <c r="H11872">
        <v>122</v>
      </c>
      <c r="I11872" s="1" t="s">
        <v>1021</v>
      </c>
      <c r="J11872">
        <v>122</v>
      </c>
      <c r="K11872" s="1" t="s">
        <v>1021</v>
      </c>
      <c r="L11872">
        <v>1067</v>
      </c>
      <c r="M11872" s="1" t="s">
        <v>1816</v>
      </c>
      <c r="N11872" s="1" t="str">
        <f t="shared" si="185"/>
        <v>1920-1929</v>
      </c>
    </row>
    <row r="11873" spans="1:14" hidden="1" x14ac:dyDescent="0.3">
      <c r="A11873">
        <v>12349</v>
      </c>
      <c r="B11873" s="1" t="s">
        <v>495</v>
      </c>
      <c r="C11873">
        <v>1921</v>
      </c>
      <c r="D11873" s="1" t="s">
        <v>385</v>
      </c>
      <c r="E11873">
        <v>68</v>
      </c>
      <c r="F11873" s="3">
        <v>46382</v>
      </c>
      <c r="G11873" s="1" t="s">
        <v>890</v>
      </c>
      <c r="H11873">
        <v>122</v>
      </c>
      <c r="I11873" s="1" t="s">
        <v>1021</v>
      </c>
      <c r="J11873">
        <v>122</v>
      </c>
      <c r="K11873" s="1" t="s">
        <v>1021</v>
      </c>
      <c r="L11873">
        <v>122</v>
      </c>
      <c r="M11873" s="1" t="s">
        <v>1021</v>
      </c>
      <c r="N11873" s="1" t="str">
        <f t="shared" si="185"/>
        <v>1920-1929</v>
      </c>
    </row>
    <row r="11874" spans="1:14" hidden="1" x14ac:dyDescent="0.3">
      <c r="A11874">
        <v>12349</v>
      </c>
      <c r="B11874" s="1" t="s">
        <v>495</v>
      </c>
      <c r="C11874">
        <v>1921</v>
      </c>
      <c r="D11874" s="1" t="s">
        <v>385</v>
      </c>
      <c r="E11874">
        <v>68</v>
      </c>
      <c r="F11874" s="3">
        <v>46382</v>
      </c>
      <c r="G11874" s="1" t="s">
        <v>890</v>
      </c>
      <c r="H11874">
        <v>122</v>
      </c>
      <c r="I11874" s="1" t="s">
        <v>1021</v>
      </c>
      <c r="J11874">
        <v>122</v>
      </c>
      <c r="K11874" s="1" t="s">
        <v>1021</v>
      </c>
      <c r="L11874">
        <v>701012</v>
      </c>
      <c r="M11874" s="1" t="s">
        <v>1815</v>
      </c>
      <c r="N11874" s="1" t="str">
        <f t="shared" si="185"/>
        <v>1920-1929</v>
      </c>
    </row>
    <row r="11875" spans="1:14" hidden="1" x14ac:dyDescent="0.3">
      <c r="A11875">
        <v>12349</v>
      </c>
      <c r="B11875" s="1" t="s">
        <v>495</v>
      </c>
      <c r="C11875">
        <v>1921</v>
      </c>
      <c r="D11875" s="1" t="s">
        <v>385</v>
      </c>
      <c r="E11875">
        <v>68</v>
      </c>
      <c r="F11875" s="3">
        <v>46382</v>
      </c>
      <c r="G11875" s="1" t="s">
        <v>890</v>
      </c>
      <c r="H11875">
        <v>122</v>
      </c>
      <c r="I11875" s="1" t="s">
        <v>1021</v>
      </c>
      <c r="J11875">
        <v>122</v>
      </c>
      <c r="K11875" s="1" t="s">
        <v>1021</v>
      </c>
      <c r="L11875">
        <v>1067</v>
      </c>
      <c r="M11875" s="1" t="s">
        <v>1816</v>
      </c>
      <c r="N11875" s="1" t="str">
        <f t="shared" si="185"/>
        <v>1920-1929</v>
      </c>
    </row>
    <row r="11876" spans="1:14" hidden="1" x14ac:dyDescent="0.3">
      <c r="A11876">
        <v>46912</v>
      </c>
      <c r="B11876" s="1" t="s">
        <v>569</v>
      </c>
      <c r="C11876">
        <v>1954</v>
      </c>
      <c r="D11876" s="1" t="s">
        <v>66</v>
      </c>
      <c r="E11876">
        <v>105</v>
      </c>
      <c r="F11876" s="3">
        <v>24845</v>
      </c>
      <c r="G11876" s="1" t="s">
        <v>843</v>
      </c>
      <c r="H11876">
        <v>33</v>
      </c>
      <c r="I11876" s="1" t="s">
        <v>1005</v>
      </c>
      <c r="J11876">
        <v>461425</v>
      </c>
      <c r="K11876" s="1" t="s">
        <v>1367</v>
      </c>
      <c r="L11876">
        <v>1537</v>
      </c>
      <c r="M11876" s="1" t="s">
        <v>1862</v>
      </c>
      <c r="N11876" s="1" t="str">
        <f t="shared" si="185"/>
        <v>1950-1959</v>
      </c>
    </row>
    <row r="11877" spans="1:14" hidden="1" x14ac:dyDescent="0.3">
      <c r="A11877">
        <v>46912</v>
      </c>
      <c r="B11877" s="1" t="s">
        <v>569</v>
      </c>
      <c r="C11877">
        <v>1954</v>
      </c>
      <c r="D11877" s="1" t="s">
        <v>66</v>
      </c>
      <c r="E11877">
        <v>105</v>
      </c>
      <c r="F11877" s="3">
        <v>24845</v>
      </c>
      <c r="G11877" s="1" t="s">
        <v>843</v>
      </c>
      <c r="H11877">
        <v>33</v>
      </c>
      <c r="I11877" s="1" t="s">
        <v>1005</v>
      </c>
      <c r="J11877">
        <v>461425</v>
      </c>
      <c r="K11877" s="1" t="s">
        <v>1367</v>
      </c>
      <c r="L11877">
        <v>38</v>
      </c>
      <c r="M11877" s="1" t="s">
        <v>1615</v>
      </c>
      <c r="N11877" s="1" t="str">
        <f t="shared" si="185"/>
        <v>1950-1959</v>
      </c>
    </row>
    <row r="11878" spans="1:14" hidden="1" x14ac:dyDescent="0.3">
      <c r="A11878">
        <v>46912</v>
      </c>
      <c r="B11878" s="1" t="s">
        <v>569</v>
      </c>
      <c r="C11878">
        <v>1954</v>
      </c>
      <c r="D11878" s="1" t="s">
        <v>66</v>
      </c>
      <c r="E11878">
        <v>105</v>
      </c>
      <c r="F11878" s="3">
        <v>24845</v>
      </c>
      <c r="G11878" s="1" t="s">
        <v>843</v>
      </c>
      <c r="H11878">
        <v>33</v>
      </c>
      <c r="I11878" s="1" t="s">
        <v>1005</v>
      </c>
      <c r="J11878">
        <v>461425</v>
      </c>
      <c r="K11878" s="1" t="s">
        <v>1367</v>
      </c>
      <c r="L11878">
        <v>191950</v>
      </c>
      <c r="M11878" s="1" t="s">
        <v>1863</v>
      </c>
      <c r="N11878" s="1" t="str">
        <f t="shared" si="185"/>
        <v>1950-1959</v>
      </c>
    </row>
    <row r="11879" spans="1:14" hidden="1" x14ac:dyDescent="0.3">
      <c r="A11879">
        <v>46912</v>
      </c>
      <c r="B11879" s="1" t="s">
        <v>569</v>
      </c>
      <c r="C11879">
        <v>1954</v>
      </c>
      <c r="D11879" s="1" t="s">
        <v>66</v>
      </c>
      <c r="E11879">
        <v>105</v>
      </c>
      <c r="F11879" s="3">
        <v>24845</v>
      </c>
      <c r="G11879" s="1" t="s">
        <v>840</v>
      </c>
      <c r="H11879">
        <v>33</v>
      </c>
      <c r="I11879" s="1" t="s">
        <v>1005</v>
      </c>
      <c r="J11879">
        <v>461425</v>
      </c>
      <c r="K11879" s="1" t="s">
        <v>1367</v>
      </c>
      <c r="L11879">
        <v>1537</v>
      </c>
      <c r="M11879" s="1" t="s">
        <v>1862</v>
      </c>
      <c r="N11879" s="1" t="str">
        <f t="shared" si="185"/>
        <v>1950-1959</v>
      </c>
    </row>
    <row r="11880" spans="1:14" hidden="1" x14ac:dyDescent="0.3">
      <c r="A11880">
        <v>46912</v>
      </c>
      <c r="B11880" s="1" t="s">
        <v>569</v>
      </c>
      <c r="C11880">
        <v>1954</v>
      </c>
      <c r="D11880" s="1" t="s">
        <v>66</v>
      </c>
      <c r="E11880">
        <v>105</v>
      </c>
      <c r="F11880" s="3">
        <v>24845</v>
      </c>
      <c r="G11880" s="1" t="s">
        <v>840</v>
      </c>
      <c r="H11880">
        <v>33</v>
      </c>
      <c r="I11880" s="1" t="s">
        <v>1005</v>
      </c>
      <c r="J11880">
        <v>461425</v>
      </c>
      <c r="K11880" s="1" t="s">
        <v>1367</v>
      </c>
      <c r="L11880">
        <v>38</v>
      </c>
      <c r="M11880" s="1" t="s">
        <v>1615</v>
      </c>
      <c r="N11880" s="1" t="str">
        <f t="shared" si="185"/>
        <v>1950-1959</v>
      </c>
    </row>
    <row r="11881" spans="1:14" hidden="1" x14ac:dyDescent="0.3">
      <c r="A11881">
        <v>46912</v>
      </c>
      <c r="B11881" s="1" t="s">
        <v>569</v>
      </c>
      <c r="C11881">
        <v>1954</v>
      </c>
      <c r="D11881" s="1" t="s">
        <v>66</v>
      </c>
      <c r="E11881">
        <v>105</v>
      </c>
      <c r="F11881" s="3">
        <v>24845</v>
      </c>
      <c r="G11881" s="1" t="s">
        <v>840</v>
      </c>
      <c r="H11881">
        <v>33</v>
      </c>
      <c r="I11881" s="1" t="s">
        <v>1005</v>
      </c>
      <c r="J11881">
        <v>461425</v>
      </c>
      <c r="K11881" s="1" t="s">
        <v>1367</v>
      </c>
      <c r="L11881">
        <v>191950</v>
      </c>
      <c r="M11881" s="1" t="s">
        <v>1863</v>
      </c>
      <c r="N11881" s="1" t="str">
        <f t="shared" si="185"/>
        <v>1950-1959</v>
      </c>
    </row>
    <row r="11882" spans="1:14" hidden="1" x14ac:dyDescent="0.3">
      <c r="A11882">
        <v>46912</v>
      </c>
      <c r="B11882" s="1" t="s">
        <v>569</v>
      </c>
      <c r="C11882">
        <v>1954</v>
      </c>
      <c r="D11882" s="1" t="s">
        <v>66</v>
      </c>
      <c r="E11882">
        <v>105</v>
      </c>
      <c r="F11882" s="3">
        <v>24845</v>
      </c>
      <c r="G11882" s="1" t="s">
        <v>885</v>
      </c>
      <c r="H11882">
        <v>33</v>
      </c>
      <c r="I11882" s="1" t="s">
        <v>1005</v>
      </c>
      <c r="J11882">
        <v>461425</v>
      </c>
      <c r="K11882" s="1" t="s">
        <v>1367</v>
      </c>
      <c r="L11882">
        <v>1537</v>
      </c>
      <c r="M11882" s="1" t="s">
        <v>1862</v>
      </c>
      <c r="N11882" s="1" t="str">
        <f t="shared" si="185"/>
        <v>1950-1959</v>
      </c>
    </row>
    <row r="11883" spans="1:14" hidden="1" x14ac:dyDescent="0.3">
      <c r="A11883">
        <v>46912</v>
      </c>
      <c r="B11883" s="1" t="s">
        <v>569</v>
      </c>
      <c r="C11883">
        <v>1954</v>
      </c>
      <c r="D11883" s="1" t="s">
        <v>66</v>
      </c>
      <c r="E11883">
        <v>105</v>
      </c>
      <c r="F11883" s="3">
        <v>24845</v>
      </c>
      <c r="G11883" s="1" t="s">
        <v>885</v>
      </c>
      <c r="H11883">
        <v>33</v>
      </c>
      <c r="I11883" s="1" t="s">
        <v>1005</v>
      </c>
      <c r="J11883">
        <v>461425</v>
      </c>
      <c r="K11883" s="1" t="s">
        <v>1367</v>
      </c>
      <c r="L11883">
        <v>38</v>
      </c>
      <c r="M11883" s="1" t="s">
        <v>1615</v>
      </c>
      <c r="N11883" s="1" t="str">
        <f t="shared" si="185"/>
        <v>1950-1959</v>
      </c>
    </row>
    <row r="11884" spans="1:14" hidden="1" x14ac:dyDescent="0.3">
      <c r="A11884">
        <v>46912</v>
      </c>
      <c r="B11884" s="1" t="s">
        <v>569</v>
      </c>
      <c r="C11884">
        <v>1954</v>
      </c>
      <c r="D11884" s="1" t="s">
        <v>66</v>
      </c>
      <c r="E11884">
        <v>105</v>
      </c>
      <c r="F11884" s="3">
        <v>24845</v>
      </c>
      <c r="G11884" s="1" t="s">
        <v>885</v>
      </c>
      <c r="H11884">
        <v>33</v>
      </c>
      <c r="I11884" s="1" t="s">
        <v>1005</v>
      </c>
      <c r="J11884">
        <v>461425</v>
      </c>
      <c r="K11884" s="1" t="s">
        <v>1367</v>
      </c>
      <c r="L11884">
        <v>191950</v>
      </c>
      <c r="M11884" s="1" t="s">
        <v>1863</v>
      </c>
      <c r="N11884" s="1" t="str">
        <f t="shared" si="185"/>
        <v>1950-1959</v>
      </c>
    </row>
    <row r="11885" spans="1:14" hidden="1" x14ac:dyDescent="0.3">
      <c r="A11885">
        <v>46912</v>
      </c>
      <c r="B11885" s="1" t="s">
        <v>569</v>
      </c>
      <c r="C11885">
        <v>1954</v>
      </c>
      <c r="D11885" s="1" t="s">
        <v>66</v>
      </c>
      <c r="E11885">
        <v>105</v>
      </c>
      <c r="F11885" s="3">
        <v>24845</v>
      </c>
      <c r="G11885" s="1" t="s">
        <v>847</v>
      </c>
      <c r="H11885">
        <v>33</v>
      </c>
      <c r="I11885" s="1" t="s">
        <v>1005</v>
      </c>
      <c r="J11885">
        <v>461425</v>
      </c>
      <c r="K11885" s="1" t="s">
        <v>1367</v>
      </c>
      <c r="L11885">
        <v>1537</v>
      </c>
      <c r="M11885" s="1" t="s">
        <v>1862</v>
      </c>
      <c r="N11885" s="1" t="str">
        <f t="shared" si="185"/>
        <v>1950-1959</v>
      </c>
    </row>
    <row r="11886" spans="1:14" hidden="1" x14ac:dyDescent="0.3">
      <c r="A11886">
        <v>46912</v>
      </c>
      <c r="B11886" s="1" t="s">
        <v>569</v>
      </c>
      <c r="C11886">
        <v>1954</v>
      </c>
      <c r="D11886" s="1" t="s">
        <v>66</v>
      </c>
      <c r="E11886">
        <v>105</v>
      </c>
      <c r="F11886" s="3">
        <v>24845</v>
      </c>
      <c r="G11886" s="1" t="s">
        <v>847</v>
      </c>
      <c r="H11886">
        <v>33</v>
      </c>
      <c r="I11886" s="1" t="s">
        <v>1005</v>
      </c>
      <c r="J11886">
        <v>461425</v>
      </c>
      <c r="K11886" s="1" t="s">
        <v>1367</v>
      </c>
      <c r="L11886">
        <v>38</v>
      </c>
      <c r="M11886" s="1" t="s">
        <v>1615</v>
      </c>
      <c r="N11886" s="1" t="str">
        <f t="shared" si="185"/>
        <v>1950-1959</v>
      </c>
    </row>
    <row r="11887" spans="1:14" hidden="1" x14ac:dyDescent="0.3">
      <c r="A11887">
        <v>46912</v>
      </c>
      <c r="B11887" s="1" t="s">
        <v>569</v>
      </c>
      <c r="C11887">
        <v>1954</v>
      </c>
      <c r="D11887" s="1" t="s">
        <v>66</v>
      </c>
      <c r="E11887">
        <v>105</v>
      </c>
      <c r="F11887" s="3">
        <v>24845</v>
      </c>
      <c r="G11887" s="1" t="s">
        <v>847</v>
      </c>
      <c r="H11887">
        <v>33</v>
      </c>
      <c r="I11887" s="1" t="s">
        <v>1005</v>
      </c>
      <c r="J11887">
        <v>461425</v>
      </c>
      <c r="K11887" s="1" t="s">
        <v>1367</v>
      </c>
      <c r="L11887">
        <v>191950</v>
      </c>
      <c r="M11887" s="1" t="s">
        <v>1863</v>
      </c>
      <c r="N11887" s="1" t="str">
        <f t="shared" si="185"/>
        <v>1950-1959</v>
      </c>
    </row>
    <row r="11888" spans="1:14" hidden="1" x14ac:dyDescent="0.3">
      <c r="A11888">
        <v>36775</v>
      </c>
      <c r="B11888" s="1" t="s">
        <v>373</v>
      </c>
      <c r="C11888">
        <v>1944</v>
      </c>
      <c r="D11888" s="1" t="s">
        <v>27</v>
      </c>
      <c r="E11888">
        <v>107</v>
      </c>
      <c r="F11888" s="3">
        <v>21026</v>
      </c>
      <c r="G11888" s="1" t="s">
        <v>932</v>
      </c>
      <c r="H11888">
        <v>697</v>
      </c>
      <c r="I11888" s="1" t="s">
        <v>1027</v>
      </c>
      <c r="J11888">
        <v>697</v>
      </c>
      <c r="K11888" s="1" t="s">
        <v>1027</v>
      </c>
      <c r="L11888">
        <v>534045</v>
      </c>
      <c r="M11888" s="1" t="s">
        <v>1721</v>
      </c>
      <c r="N11888" s="1" t="str">
        <f t="shared" si="185"/>
        <v>1940-1949</v>
      </c>
    </row>
    <row r="11889" spans="1:14" hidden="1" x14ac:dyDescent="0.3">
      <c r="A11889">
        <v>36775</v>
      </c>
      <c r="B11889" s="1" t="s">
        <v>373</v>
      </c>
      <c r="C11889">
        <v>1944</v>
      </c>
      <c r="D11889" s="1" t="s">
        <v>27</v>
      </c>
      <c r="E11889">
        <v>107</v>
      </c>
      <c r="F11889" s="3">
        <v>21026</v>
      </c>
      <c r="G11889" s="1" t="s">
        <v>932</v>
      </c>
      <c r="H11889">
        <v>697</v>
      </c>
      <c r="I11889" s="1" t="s">
        <v>1027</v>
      </c>
      <c r="J11889">
        <v>697</v>
      </c>
      <c r="K11889" s="1" t="s">
        <v>1027</v>
      </c>
      <c r="L11889">
        <v>1766</v>
      </c>
      <c r="M11889" s="1" t="s">
        <v>1734</v>
      </c>
      <c r="N11889" s="1" t="str">
        <f t="shared" si="185"/>
        <v>1940-1949</v>
      </c>
    </row>
    <row r="11890" spans="1:14" hidden="1" x14ac:dyDescent="0.3">
      <c r="A11890">
        <v>36775</v>
      </c>
      <c r="B11890" s="1" t="s">
        <v>373</v>
      </c>
      <c r="C11890">
        <v>1944</v>
      </c>
      <c r="D11890" s="1" t="s">
        <v>27</v>
      </c>
      <c r="E11890">
        <v>107</v>
      </c>
      <c r="F11890" s="3">
        <v>21026</v>
      </c>
      <c r="G11890" s="1" t="s">
        <v>932</v>
      </c>
      <c r="H11890">
        <v>697</v>
      </c>
      <c r="I11890" s="1" t="s">
        <v>1027</v>
      </c>
      <c r="J11890">
        <v>697</v>
      </c>
      <c r="K11890" s="1" t="s">
        <v>1027</v>
      </c>
      <c r="L11890">
        <v>64</v>
      </c>
      <c r="M11890" s="1" t="s">
        <v>1735</v>
      </c>
      <c r="N11890" s="1" t="str">
        <f t="shared" si="185"/>
        <v>1940-1949</v>
      </c>
    </row>
    <row r="11891" spans="1:14" hidden="1" x14ac:dyDescent="0.3">
      <c r="A11891">
        <v>36775</v>
      </c>
      <c r="B11891" s="1" t="s">
        <v>373</v>
      </c>
      <c r="C11891">
        <v>1944</v>
      </c>
      <c r="D11891" s="1" t="s">
        <v>27</v>
      </c>
      <c r="E11891">
        <v>107</v>
      </c>
      <c r="F11891" s="3">
        <v>21026</v>
      </c>
      <c r="G11891" s="1" t="s">
        <v>932</v>
      </c>
      <c r="H11891">
        <v>697</v>
      </c>
      <c r="I11891" s="1" t="s">
        <v>1027</v>
      </c>
      <c r="J11891">
        <v>151452</v>
      </c>
      <c r="K11891" s="1" t="s">
        <v>1283</v>
      </c>
      <c r="L11891">
        <v>534045</v>
      </c>
      <c r="M11891" s="1" t="s">
        <v>1721</v>
      </c>
      <c r="N11891" s="1" t="str">
        <f t="shared" si="185"/>
        <v>1940-1949</v>
      </c>
    </row>
    <row r="11892" spans="1:14" hidden="1" x14ac:dyDescent="0.3">
      <c r="A11892">
        <v>36775</v>
      </c>
      <c r="B11892" s="1" t="s">
        <v>373</v>
      </c>
      <c r="C11892">
        <v>1944</v>
      </c>
      <c r="D11892" s="1" t="s">
        <v>27</v>
      </c>
      <c r="E11892">
        <v>107</v>
      </c>
      <c r="F11892" s="3">
        <v>21026</v>
      </c>
      <c r="G11892" s="1" t="s">
        <v>932</v>
      </c>
      <c r="H11892">
        <v>697</v>
      </c>
      <c r="I11892" s="1" t="s">
        <v>1027</v>
      </c>
      <c r="J11892">
        <v>151452</v>
      </c>
      <c r="K11892" s="1" t="s">
        <v>1283</v>
      </c>
      <c r="L11892">
        <v>1766</v>
      </c>
      <c r="M11892" s="1" t="s">
        <v>1734</v>
      </c>
      <c r="N11892" s="1" t="str">
        <f t="shared" si="185"/>
        <v>1940-1949</v>
      </c>
    </row>
    <row r="11893" spans="1:14" hidden="1" x14ac:dyDescent="0.3">
      <c r="A11893">
        <v>36775</v>
      </c>
      <c r="B11893" s="1" t="s">
        <v>373</v>
      </c>
      <c r="C11893">
        <v>1944</v>
      </c>
      <c r="D11893" s="1" t="s">
        <v>27</v>
      </c>
      <c r="E11893">
        <v>107</v>
      </c>
      <c r="F11893" s="3">
        <v>21026</v>
      </c>
      <c r="G11893" s="1" t="s">
        <v>932</v>
      </c>
      <c r="H11893">
        <v>697</v>
      </c>
      <c r="I11893" s="1" t="s">
        <v>1027</v>
      </c>
      <c r="J11893">
        <v>151452</v>
      </c>
      <c r="K11893" s="1" t="s">
        <v>1283</v>
      </c>
      <c r="L11893">
        <v>64</v>
      </c>
      <c r="M11893" s="1" t="s">
        <v>1735</v>
      </c>
      <c r="N11893" s="1" t="str">
        <f t="shared" si="185"/>
        <v>1940-1949</v>
      </c>
    </row>
    <row r="11894" spans="1:14" hidden="1" x14ac:dyDescent="0.3">
      <c r="A11894">
        <v>36775</v>
      </c>
      <c r="B11894" s="1" t="s">
        <v>373</v>
      </c>
      <c r="C11894">
        <v>1944</v>
      </c>
      <c r="D11894" s="1" t="s">
        <v>27</v>
      </c>
      <c r="E11894">
        <v>107</v>
      </c>
      <c r="F11894" s="3">
        <v>21026</v>
      </c>
      <c r="G11894" s="1" t="s">
        <v>932</v>
      </c>
      <c r="H11894">
        <v>697</v>
      </c>
      <c r="I11894" s="1" t="s">
        <v>1027</v>
      </c>
      <c r="J11894">
        <v>128906</v>
      </c>
      <c r="K11894" s="1" t="s">
        <v>1284</v>
      </c>
      <c r="L11894">
        <v>534045</v>
      </c>
      <c r="M11894" s="1" t="s">
        <v>1721</v>
      </c>
      <c r="N11894" s="1" t="str">
        <f t="shared" si="185"/>
        <v>1940-1949</v>
      </c>
    </row>
    <row r="11895" spans="1:14" hidden="1" x14ac:dyDescent="0.3">
      <c r="A11895">
        <v>36775</v>
      </c>
      <c r="B11895" s="1" t="s">
        <v>373</v>
      </c>
      <c r="C11895">
        <v>1944</v>
      </c>
      <c r="D11895" s="1" t="s">
        <v>27</v>
      </c>
      <c r="E11895">
        <v>107</v>
      </c>
      <c r="F11895" s="3">
        <v>21026</v>
      </c>
      <c r="G11895" s="1" t="s">
        <v>932</v>
      </c>
      <c r="H11895">
        <v>697</v>
      </c>
      <c r="I11895" s="1" t="s">
        <v>1027</v>
      </c>
      <c r="J11895">
        <v>128906</v>
      </c>
      <c r="K11895" s="1" t="s">
        <v>1284</v>
      </c>
      <c r="L11895">
        <v>1766</v>
      </c>
      <c r="M11895" s="1" t="s">
        <v>1734</v>
      </c>
      <c r="N11895" s="1" t="str">
        <f t="shared" si="185"/>
        <v>1940-1949</v>
      </c>
    </row>
    <row r="11896" spans="1:14" hidden="1" x14ac:dyDescent="0.3">
      <c r="A11896">
        <v>36775</v>
      </c>
      <c r="B11896" s="1" t="s">
        <v>373</v>
      </c>
      <c r="C11896">
        <v>1944</v>
      </c>
      <c r="D11896" s="1" t="s">
        <v>27</v>
      </c>
      <c r="E11896">
        <v>107</v>
      </c>
      <c r="F11896" s="3">
        <v>21026</v>
      </c>
      <c r="G11896" s="1" t="s">
        <v>932</v>
      </c>
      <c r="H11896">
        <v>697</v>
      </c>
      <c r="I11896" s="1" t="s">
        <v>1027</v>
      </c>
      <c r="J11896">
        <v>128906</v>
      </c>
      <c r="K11896" s="1" t="s">
        <v>1284</v>
      </c>
      <c r="L11896">
        <v>64</v>
      </c>
      <c r="M11896" s="1" t="s">
        <v>1735</v>
      </c>
      <c r="N11896" s="1" t="str">
        <f t="shared" si="185"/>
        <v>1940-1949</v>
      </c>
    </row>
    <row r="11897" spans="1:14" hidden="1" x14ac:dyDescent="0.3">
      <c r="A11897">
        <v>36775</v>
      </c>
      <c r="B11897" s="1" t="s">
        <v>373</v>
      </c>
      <c r="C11897">
        <v>1944</v>
      </c>
      <c r="D11897" s="1" t="s">
        <v>27</v>
      </c>
      <c r="E11897">
        <v>107</v>
      </c>
      <c r="F11897" s="3">
        <v>21026</v>
      </c>
      <c r="G11897" s="1" t="s">
        <v>882</v>
      </c>
      <c r="H11897">
        <v>697</v>
      </c>
      <c r="I11897" s="1" t="s">
        <v>1027</v>
      </c>
      <c r="J11897">
        <v>697</v>
      </c>
      <c r="K11897" s="1" t="s">
        <v>1027</v>
      </c>
      <c r="L11897">
        <v>534045</v>
      </c>
      <c r="M11897" s="1" t="s">
        <v>1721</v>
      </c>
      <c r="N11897" s="1" t="str">
        <f t="shared" si="185"/>
        <v>1940-1949</v>
      </c>
    </row>
    <row r="11898" spans="1:14" hidden="1" x14ac:dyDescent="0.3">
      <c r="A11898">
        <v>36775</v>
      </c>
      <c r="B11898" s="1" t="s">
        <v>373</v>
      </c>
      <c r="C11898">
        <v>1944</v>
      </c>
      <c r="D11898" s="1" t="s">
        <v>27</v>
      </c>
      <c r="E11898">
        <v>107</v>
      </c>
      <c r="F11898" s="3">
        <v>21026</v>
      </c>
      <c r="G11898" s="1" t="s">
        <v>882</v>
      </c>
      <c r="H11898">
        <v>697</v>
      </c>
      <c r="I11898" s="1" t="s">
        <v>1027</v>
      </c>
      <c r="J11898">
        <v>697</v>
      </c>
      <c r="K11898" s="1" t="s">
        <v>1027</v>
      </c>
      <c r="L11898">
        <v>1766</v>
      </c>
      <c r="M11898" s="1" t="s">
        <v>1734</v>
      </c>
      <c r="N11898" s="1" t="str">
        <f t="shared" si="185"/>
        <v>1940-1949</v>
      </c>
    </row>
    <row r="11899" spans="1:14" hidden="1" x14ac:dyDescent="0.3">
      <c r="A11899">
        <v>36775</v>
      </c>
      <c r="B11899" s="1" t="s">
        <v>373</v>
      </c>
      <c r="C11899">
        <v>1944</v>
      </c>
      <c r="D11899" s="1" t="s">
        <v>27</v>
      </c>
      <c r="E11899">
        <v>107</v>
      </c>
      <c r="F11899" s="3">
        <v>21026</v>
      </c>
      <c r="G11899" s="1" t="s">
        <v>882</v>
      </c>
      <c r="H11899">
        <v>697</v>
      </c>
      <c r="I11899" s="1" t="s">
        <v>1027</v>
      </c>
      <c r="J11899">
        <v>697</v>
      </c>
      <c r="K11899" s="1" t="s">
        <v>1027</v>
      </c>
      <c r="L11899">
        <v>64</v>
      </c>
      <c r="M11899" s="1" t="s">
        <v>1735</v>
      </c>
      <c r="N11899" s="1" t="str">
        <f t="shared" si="185"/>
        <v>1940-1949</v>
      </c>
    </row>
    <row r="11900" spans="1:14" hidden="1" x14ac:dyDescent="0.3">
      <c r="A11900">
        <v>36775</v>
      </c>
      <c r="B11900" s="1" t="s">
        <v>373</v>
      </c>
      <c r="C11900">
        <v>1944</v>
      </c>
      <c r="D11900" s="1" t="s">
        <v>27</v>
      </c>
      <c r="E11900">
        <v>107</v>
      </c>
      <c r="F11900" s="3">
        <v>21026</v>
      </c>
      <c r="G11900" s="1" t="s">
        <v>882</v>
      </c>
      <c r="H11900">
        <v>697</v>
      </c>
      <c r="I11900" s="1" t="s">
        <v>1027</v>
      </c>
      <c r="J11900">
        <v>151452</v>
      </c>
      <c r="K11900" s="1" t="s">
        <v>1283</v>
      </c>
      <c r="L11900">
        <v>534045</v>
      </c>
      <c r="M11900" s="1" t="s">
        <v>1721</v>
      </c>
      <c r="N11900" s="1" t="str">
        <f t="shared" si="185"/>
        <v>1940-1949</v>
      </c>
    </row>
    <row r="11901" spans="1:14" hidden="1" x14ac:dyDescent="0.3">
      <c r="A11901">
        <v>36775</v>
      </c>
      <c r="B11901" s="1" t="s">
        <v>373</v>
      </c>
      <c r="C11901">
        <v>1944</v>
      </c>
      <c r="D11901" s="1" t="s">
        <v>27</v>
      </c>
      <c r="E11901">
        <v>107</v>
      </c>
      <c r="F11901" s="3">
        <v>21026</v>
      </c>
      <c r="G11901" s="1" t="s">
        <v>882</v>
      </c>
      <c r="H11901">
        <v>697</v>
      </c>
      <c r="I11901" s="1" t="s">
        <v>1027</v>
      </c>
      <c r="J11901">
        <v>151452</v>
      </c>
      <c r="K11901" s="1" t="s">
        <v>1283</v>
      </c>
      <c r="L11901">
        <v>1766</v>
      </c>
      <c r="M11901" s="1" t="s">
        <v>1734</v>
      </c>
      <c r="N11901" s="1" t="str">
        <f t="shared" si="185"/>
        <v>1940-1949</v>
      </c>
    </row>
    <row r="11902" spans="1:14" hidden="1" x14ac:dyDescent="0.3">
      <c r="A11902">
        <v>36775</v>
      </c>
      <c r="B11902" s="1" t="s">
        <v>373</v>
      </c>
      <c r="C11902">
        <v>1944</v>
      </c>
      <c r="D11902" s="1" t="s">
        <v>27</v>
      </c>
      <c r="E11902">
        <v>107</v>
      </c>
      <c r="F11902" s="3">
        <v>21026</v>
      </c>
      <c r="G11902" s="1" t="s">
        <v>882</v>
      </c>
      <c r="H11902">
        <v>697</v>
      </c>
      <c r="I11902" s="1" t="s">
        <v>1027</v>
      </c>
      <c r="J11902">
        <v>151452</v>
      </c>
      <c r="K11902" s="1" t="s">
        <v>1283</v>
      </c>
      <c r="L11902">
        <v>64</v>
      </c>
      <c r="M11902" s="1" t="s">
        <v>1735</v>
      </c>
      <c r="N11902" s="1" t="str">
        <f t="shared" si="185"/>
        <v>1940-1949</v>
      </c>
    </row>
    <row r="11903" spans="1:14" hidden="1" x14ac:dyDescent="0.3">
      <c r="A11903">
        <v>36775</v>
      </c>
      <c r="B11903" s="1" t="s">
        <v>373</v>
      </c>
      <c r="C11903">
        <v>1944</v>
      </c>
      <c r="D11903" s="1" t="s">
        <v>27</v>
      </c>
      <c r="E11903">
        <v>107</v>
      </c>
      <c r="F11903" s="3">
        <v>21026</v>
      </c>
      <c r="G11903" s="1" t="s">
        <v>882</v>
      </c>
      <c r="H11903">
        <v>697</v>
      </c>
      <c r="I11903" s="1" t="s">
        <v>1027</v>
      </c>
      <c r="J11903">
        <v>128906</v>
      </c>
      <c r="K11903" s="1" t="s">
        <v>1284</v>
      </c>
      <c r="L11903">
        <v>534045</v>
      </c>
      <c r="M11903" s="1" t="s">
        <v>1721</v>
      </c>
      <c r="N11903" s="1" t="str">
        <f t="shared" si="185"/>
        <v>1940-1949</v>
      </c>
    </row>
    <row r="11904" spans="1:14" hidden="1" x14ac:dyDescent="0.3">
      <c r="A11904">
        <v>36775</v>
      </c>
      <c r="B11904" s="1" t="s">
        <v>373</v>
      </c>
      <c r="C11904">
        <v>1944</v>
      </c>
      <c r="D11904" s="1" t="s">
        <v>27</v>
      </c>
      <c r="E11904">
        <v>107</v>
      </c>
      <c r="F11904" s="3">
        <v>21026</v>
      </c>
      <c r="G11904" s="1" t="s">
        <v>882</v>
      </c>
      <c r="H11904">
        <v>697</v>
      </c>
      <c r="I11904" s="1" t="s">
        <v>1027</v>
      </c>
      <c r="J11904">
        <v>128906</v>
      </c>
      <c r="K11904" s="1" t="s">
        <v>1284</v>
      </c>
      <c r="L11904">
        <v>1766</v>
      </c>
      <c r="M11904" s="1" t="s">
        <v>1734</v>
      </c>
      <c r="N11904" s="1" t="str">
        <f t="shared" si="185"/>
        <v>1940-1949</v>
      </c>
    </row>
    <row r="11905" spans="1:14" hidden="1" x14ac:dyDescent="0.3">
      <c r="A11905">
        <v>36775</v>
      </c>
      <c r="B11905" s="1" t="s">
        <v>373</v>
      </c>
      <c r="C11905">
        <v>1944</v>
      </c>
      <c r="D11905" s="1" t="s">
        <v>27</v>
      </c>
      <c r="E11905">
        <v>107</v>
      </c>
      <c r="F11905" s="3">
        <v>21026</v>
      </c>
      <c r="G11905" s="1" t="s">
        <v>882</v>
      </c>
      <c r="H11905">
        <v>697</v>
      </c>
      <c r="I11905" s="1" t="s">
        <v>1027</v>
      </c>
      <c r="J11905">
        <v>128906</v>
      </c>
      <c r="K11905" s="1" t="s">
        <v>1284</v>
      </c>
      <c r="L11905">
        <v>64</v>
      </c>
      <c r="M11905" s="1" t="s">
        <v>1735</v>
      </c>
      <c r="N11905" s="1" t="str">
        <f t="shared" si="185"/>
        <v>1940-1949</v>
      </c>
    </row>
    <row r="11906" spans="1:14" hidden="1" x14ac:dyDescent="0.3">
      <c r="A11906">
        <v>36775</v>
      </c>
      <c r="B11906" s="1" t="s">
        <v>373</v>
      </c>
      <c r="C11906">
        <v>1944</v>
      </c>
      <c r="D11906" s="1" t="s">
        <v>27</v>
      </c>
      <c r="E11906">
        <v>107</v>
      </c>
      <c r="F11906" s="3">
        <v>21026</v>
      </c>
      <c r="G11906" s="1" t="s">
        <v>843</v>
      </c>
      <c r="H11906">
        <v>697</v>
      </c>
      <c r="I11906" s="1" t="s">
        <v>1027</v>
      </c>
      <c r="J11906">
        <v>697</v>
      </c>
      <c r="K11906" s="1" t="s">
        <v>1027</v>
      </c>
      <c r="L11906">
        <v>534045</v>
      </c>
      <c r="M11906" s="1" t="s">
        <v>1721</v>
      </c>
      <c r="N11906" s="1" t="str">
        <f t="shared" ref="N11906:N11969" si="186">INT(C11906/10)*10 &amp; "-" &amp; INT(C11906/10)*10+9</f>
        <v>1940-1949</v>
      </c>
    </row>
    <row r="11907" spans="1:14" hidden="1" x14ac:dyDescent="0.3">
      <c r="A11907">
        <v>36775</v>
      </c>
      <c r="B11907" s="1" t="s">
        <v>373</v>
      </c>
      <c r="C11907">
        <v>1944</v>
      </c>
      <c r="D11907" s="1" t="s">
        <v>27</v>
      </c>
      <c r="E11907">
        <v>107</v>
      </c>
      <c r="F11907" s="3">
        <v>21026</v>
      </c>
      <c r="G11907" s="1" t="s">
        <v>843</v>
      </c>
      <c r="H11907">
        <v>697</v>
      </c>
      <c r="I11907" s="1" t="s">
        <v>1027</v>
      </c>
      <c r="J11907">
        <v>697</v>
      </c>
      <c r="K11907" s="1" t="s">
        <v>1027</v>
      </c>
      <c r="L11907">
        <v>1766</v>
      </c>
      <c r="M11907" s="1" t="s">
        <v>1734</v>
      </c>
      <c r="N11907" s="1" t="str">
        <f t="shared" si="186"/>
        <v>1940-1949</v>
      </c>
    </row>
    <row r="11908" spans="1:14" hidden="1" x14ac:dyDescent="0.3">
      <c r="A11908">
        <v>36775</v>
      </c>
      <c r="B11908" s="1" t="s">
        <v>373</v>
      </c>
      <c r="C11908">
        <v>1944</v>
      </c>
      <c r="D11908" s="1" t="s">
        <v>27</v>
      </c>
      <c r="E11908">
        <v>107</v>
      </c>
      <c r="F11908" s="3">
        <v>21026</v>
      </c>
      <c r="G11908" s="1" t="s">
        <v>843</v>
      </c>
      <c r="H11908">
        <v>697</v>
      </c>
      <c r="I11908" s="1" t="s">
        <v>1027</v>
      </c>
      <c r="J11908">
        <v>697</v>
      </c>
      <c r="K11908" s="1" t="s">
        <v>1027</v>
      </c>
      <c r="L11908">
        <v>64</v>
      </c>
      <c r="M11908" s="1" t="s">
        <v>1735</v>
      </c>
      <c r="N11908" s="1" t="str">
        <f t="shared" si="186"/>
        <v>1940-1949</v>
      </c>
    </row>
    <row r="11909" spans="1:14" hidden="1" x14ac:dyDescent="0.3">
      <c r="A11909">
        <v>36775</v>
      </c>
      <c r="B11909" s="1" t="s">
        <v>373</v>
      </c>
      <c r="C11909">
        <v>1944</v>
      </c>
      <c r="D11909" s="1" t="s">
        <v>27</v>
      </c>
      <c r="E11909">
        <v>107</v>
      </c>
      <c r="F11909" s="3">
        <v>21026</v>
      </c>
      <c r="G11909" s="1" t="s">
        <v>843</v>
      </c>
      <c r="H11909">
        <v>697</v>
      </c>
      <c r="I11909" s="1" t="s">
        <v>1027</v>
      </c>
      <c r="J11909">
        <v>151452</v>
      </c>
      <c r="K11909" s="1" t="s">
        <v>1283</v>
      </c>
      <c r="L11909">
        <v>534045</v>
      </c>
      <c r="M11909" s="1" t="s">
        <v>1721</v>
      </c>
      <c r="N11909" s="1" t="str">
        <f t="shared" si="186"/>
        <v>1940-1949</v>
      </c>
    </row>
    <row r="11910" spans="1:14" hidden="1" x14ac:dyDescent="0.3">
      <c r="A11910">
        <v>36775</v>
      </c>
      <c r="B11910" s="1" t="s">
        <v>373</v>
      </c>
      <c r="C11910">
        <v>1944</v>
      </c>
      <c r="D11910" s="1" t="s">
        <v>27</v>
      </c>
      <c r="E11910">
        <v>107</v>
      </c>
      <c r="F11910" s="3">
        <v>21026</v>
      </c>
      <c r="G11910" s="1" t="s">
        <v>843</v>
      </c>
      <c r="H11910">
        <v>697</v>
      </c>
      <c r="I11910" s="1" t="s">
        <v>1027</v>
      </c>
      <c r="J11910">
        <v>151452</v>
      </c>
      <c r="K11910" s="1" t="s">
        <v>1283</v>
      </c>
      <c r="L11910">
        <v>1766</v>
      </c>
      <c r="M11910" s="1" t="s">
        <v>1734</v>
      </c>
      <c r="N11910" s="1" t="str">
        <f t="shared" si="186"/>
        <v>1940-1949</v>
      </c>
    </row>
    <row r="11911" spans="1:14" hidden="1" x14ac:dyDescent="0.3">
      <c r="A11911">
        <v>36775</v>
      </c>
      <c r="B11911" s="1" t="s">
        <v>373</v>
      </c>
      <c r="C11911">
        <v>1944</v>
      </c>
      <c r="D11911" s="1" t="s">
        <v>27</v>
      </c>
      <c r="E11911">
        <v>107</v>
      </c>
      <c r="F11911" s="3">
        <v>21026</v>
      </c>
      <c r="G11911" s="1" t="s">
        <v>843</v>
      </c>
      <c r="H11911">
        <v>697</v>
      </c>
      <c r="I11911" s="1" t="s">
        <v>1027</v>
      </c>
      <c r="J11911">
        <v>151452</v>
      </c>
      <c r="K11911" s="1" t="s">
        <v>1283</v>
      </c>
      <c r="L11911">
        <v>64</v>
      </c>
      <c r="M11911" s="1" t="s">
        <v>1735</v>
      </c>
      <c r="N11911" s="1" t="str">
        <f t="shared" si="186"/>
        <v>1940-1949</v>
      </c>
    </row>
    <row r="11912" spans="1:14" hidden="1" x14ac:dyDescent="0.3">
      <c r="A11912">
        <v>36775</v>
      </c>
      <c r="B11912" s="1" t="s">
        <v>373</v>
      </c>
      <c r="C11912">
        <v>1944</v>
      </c>
      <c r="D11912" s="1" t="s">
        <v>27</v>
      </c>
      <c r="E11912">
        <v>107</v>
      </c>
      <c r="F11912" s="3">
        <v>21026</v>
      </c>
      <c r="G11912" s="1" t="s">
        <v>843</v>
      </c>
      <c r="H11912">
        <v>697</v>
      </c>
      <c r="I11912" s="1" t="s">
        <v>1027</v>
      </c>
      <c r="J11912">
        <v>128906</v>
      </c>
      <c r="K11912" s="1" t="s">
        <v>1284</v>
      </c>
      <c r="L11912">
        <v>534045</v>
      </c>
      <c r="M11912" s="1" t="s">
        <v>1721</v>
      </c>
      <c r="N11912" s="1" t="str">
        <f t="shared" si="186"/>
        <v>1940-1949</v>
      </c>
    </row>
    <row r="11913" spans="1:14" hidden="1" x14ac:dyDescent="0.3">
      <c r="A11913">
        <v>36775</v>
      </c>
      <c r="B11913" s="1" t="s">
        <v>373</v>
      </c>
      <c r="C11913">
        <v>1944</v>
      </c>
      <c r="D11913" s="1" t="s">
        <v>27</v>
      </c>
      <c r="E11913">
        <v>107</v>
      </c>
      <c r="F11913" s="3">
        <v>21026</v>
      </c>
      <c r="G11913" s="1" t="s">
        <v>843</v>
      </c>
      <c r="H11913">
        <v>697</v>
      </c>
      <c r="I11913" s="1" t="s">
        <v>1027</v>
      </c>
      <c r="J11913">
        <v>128906</v>
      </c>
      <c r="K11913" s="1" t="s">
        <v>1284</v>
      </c>
      <c r="L11913">
        <v>1766</v>
      </c>
      <c r="M11913" s="1" t="s">
        <v>1734</v>
      </c>
      <c r="N11913" s="1" t="str">
        <f t="shared" si="186"/>
        <v>1940-1949</v>
      </c>
    </row>
    <row r="11914" spans="1:14" hidden="1" x14ac:dyDescent="0.3">
      <c r="A11914">
        <v>36775</v>
      </c>
      <c r="B11914" s="1" t="s">
        <v>373</v>
      </c>
      <c r="C11914">
        <v>1944</v>
      </c>
      <c r="D11914" s="1" t="s">
        <v>27</v>
      </c>
      <c r="E11914">
        <v>107</v>
      </c>
      <c r="F11914" s="3">
        <v>21026</v>
      </c>
      <c r="G11914" s="1" t="s">
        <v>843</v>
      </c>
      <c r="H11914">
        <v>697</v>
      </c>
      <c r="I11914" s="1" t="s">
        <v>1027</v>
      </c>
      <c r="J11914">
        <v>128906</v>
      </c>
      <c r="K11914" s="1" t="s">
        <v>1284</v>
      </c>
      <c r="L11914">
        <v>64</v>
      </c>
      <c r="M11914" s="1" t="s">
        <v>1735</v>
      </c>
      <c r="N11914" s="1" t="str">
        <f t="shared" si="186"/>
        <v>1940-1949</v>
      </c>
    </row>
    <row r="11915" spans="1:14" hidden="1" x14ac:dyDescent="0.3">
      <c r="A11915">
        <v>36775</v>
      </c>
      <c r="B11915" s="1" t="s">
        <v>373</v>
      </c>
      <c r="C11915">
        <v>1944</v>
      </c>
      <c r="D11915" s="1" t="s">
        <v>27</v>
      </c>
      <c r="E11915">
        <v>107</v>
      </c>
      <c r="F11915" s="3">
        <v>21026</v>
      </c>
      <c r="G11915" s="1" t="s">
        <v>840</v>
      </c>
      <c r="H11915">
        <v>697</v>
      </c>
      <c r="I11915" s="1" t="s">
        <v>1027</v>
      </c>
      <c r="J11915">
        <v>697</v>
      </c>
      <c r="K11915" s="1" t="s">
        <v>1027</v>
      </c>
      <c r="L11915">
        <v>534045</v>
      </c>
      <c r="M11915" s="1" t="s">
        <v>1721</v>
      </c>
      <c r="N11915" s="1" t="str">
        <f t="shared" si="186"/>
        <v>1940-1949</v>
      </c>
    </row>
    <row r="11916" spans="1:14" hidden="1" x14ac:dyDescent="0.3">
      <c r="A11916">
        <v>36775</v>
      </c>
      <c r="B11916" s="1" t="s">
        <v>373</v>
      </c>
      <c r="C11916">
        <v>1944</v>
      </c>
      <c r="D11916" s="1" t="s">
        <v>27</v>
      </c>
      <c r="E11916">
        <v>107</v>
      </c>
      <c r="F11916" s="3">
        <v>21026</v>
      </c>
      <c r="G11916" s="1" t="s">
        <v>840</v>
      </c>
      <c r="H11916">
        <v>697</v>
      </c>
      <c r="I11916" s="1" t="s">
        <v>1027</v>
      </c>
      <c r="J11916">
        <v>697</v>
      </c>
      <c r="K11916" s="1" t="s">
        <v>1027</v>
      </c>
      <c r="L11916">
        <v>1766</v>
      </c>
      <c r="M11916" s="1" t="s">
        <v>1734</v>
      </c>
      <c r="N11916" s="1" t="str">
        <f t="shared" si="186"/>
        <v>1940-1949</v>
      </c>
    </row>
    <row r="11917" spans="1:14" hidden="1" x14ac:dyDescent="0.3">
      <c r="A11917">
        <v>36775</v>
      </c>
      <c r="B11917" s="1" t="s">
        <v>373</v>
      </c>
      <c r="C11917">
        <v>1944</v>
      </c>
      <c r="D11917" s="1" t="s">
        <v>27</v>
      </c>
      <c r="E11917">
        <v>107</v>
      </c>
      <c r="F11917" s="3">
        <v>21026</v>
      </c>
      <c r="G11917" s="1" t="s">
        <v>840</v>
      </c>
      <c r="H11917">
        <v>697</v>
      </c>
      <c r="I11917" s="1" t="s">
        <v>1027</v>
      </c>
      <c r="J11917">
        <v>697</v>
      </c>
      <c r="K11917" s="1" t="s">
        <v>1027</v>
      </c>
      <c r="L11917">
        <v>64</v>
      </c>
      <c r="M11917" s="1" t="s">
        <v>1735</v>
      </c>
      <c r="N11917" s="1" t="str">
        <f t="shared" si="186"/>
        <v>1940-1949</v>
      </c>
    </row>
    <row r="11918" spans="1:14" hidden="1" x14ac:dyDescent="0.3">
      <c r="A11918">
        <v>36775</v>
      </c>
      <c r="B11918" s="1" t="s">
        <v>373</v>
      </c>
      <c r="C11918">
        <v>1944</v>
      </c>
      <c r="D11918" s="1" t="s">
        <v>27</v>
      </c>
      <c r="E11918">
        <v>107</v>
      </c>
      <c r="F11918" s="3">
        <v>21026</v>
      </c>
      <c r="G11918" s="1" t="s">
        <v>840</v>
      </c>
      <c r="H11918">
        <v>697</v>
      </c>
      <c r="I11918" s="1" t="s">
        <v>1027</v>
      </c>
      <c r="J11918">
        <v>151452</v>
      </c>
      <c r="K11918" s="1" t="s">
        <v>1283</v>
      </c>
      <c r="L11918">
        <v>534045</v>
      </c>
      <c r="M11918" s="1" t="s">
        <v>1721</v>
      </c>
      <c r="N11918" s="1" t="str">
        <f t="shared" si="186"/>
        <v>1940-1949</v>
      </c>
    </row>
    <row r="11919" spans="1:14" hidden="1" x14ac:dyDescent="0.3">
      <c r="A11919">
        <v>36775</v>
      </c>
      <c r="B11919" s="1" t="s">
        <v>373</v>
      </c>
      <c r="C11919">
        <v>1944</v>
      </c>
      <c r="D11919" s="1" t="s">
        <v>27</v>
      </c>
      <c r="E11919">
        <v>107</v>
      </c>
      <c r="F11919" s="3">
        <v>21026</v>
      </c>
      <c r="G11919" s="1" t="s">
        <v>840</v>
      </c>
      <c r="H11919">
        <v>697</v>
      </c>
      <c r="I11919" s="1" t="s">
        <v>1027</v>
      </c>
      <c r="J11919">
        <v>151452</v>
      </c>
      <c r="K11919" s="1" t="s">
        <v>1283</v>
      </c>
      <c r="L11919">
        <v>1766</v>
      </c>
      <c r="M11919" s="1" t="s">
        <v>1734</v>
      </c>
      <c r="N11919" s="1" t="str">
        <f t="shared" si="186"/>
        <v>1940-1949</v>
      </c>
    </row>
    <row r="11920" spans="1:14" hidden="1" x14ac:dyDescent="0.3">
      <c r="A11920">
        <v>36775</v>
      </c>
      <c r="B11920" s="1" t="s">
        <v>373</v>
      </c>
      <c r="C11920">
        <v>1944</v>
      </c>
      <c r="D11920" s="1" t="s">
        <v>27</v>
      </c>
      <c r="E11920">
        <v>107</v>
      </c>
      <c r="F11920" s="3">
        <v>21026</v>
      </c>
      <c r="G11920" s="1" t="s">
        <v>840</v>
      </c>
      <c r="H11920">
        <v>697</v>
      </c>
      <c r="I11920" s="1" t="s">
        <v>1027</v>
      </c>
      <c r="J11920">
        <v>151452</v>
      </c>
      <c r="K11920" s="1" t="s">
        <v>1283</v>
      </c>
      <c r="L11920">
        <v>64</v>
      </c>
      <c r="M11920" s="1" t="s">
        <v>1735</v>
      </c>
      <c r="N11920" s="1" t="str">
        <f t="shared" si="186"/>
        <v>1940-1949</v>
      </c>
    </row>
    <row r="11921" spans="1:14" hidden="1" x14ac:dyDescent="0.3">
      <c r="A11921">
        <v>36775</v>
      </c>
      <c r="B11921" s="1" t="s">
        <v>373</v>
      </c>
      <c r="C11921">
        <v>1944</v>
      </c>
      <c r="D11921" s="1" t="s">
        <v>27</v>
      </c>
      <c r="E11921">
        <v>107</v>
      </c>
      <c r="F11921" s="3">
        <v>21026</v>
      </c>
      <c r="G11921" s="1" t="s">
        <v>840</v>
      </c>
      <c r="H11921">
        <v>697</v>
      </c>
      <c r="I11921" s="1" t="s">
        <v>1027</v>
      </c>
      <c r="J11921">
        <v>128906</v>
      </c>
      <c r="K11921" s="1" t="s">
        <v>1284</v>
      </c>
      <c r="L11921">
        <v>534045</v>
      </c>
      <c r="M11921" s="1" t="s">
        <v>1721</v>
      </c>
      <c r="N11921" s="1" t="str">
        <f t="shared" si="186"/>
        <v>1940-1949</v>
      </c>
    </row>
    <row r="11922" spans="1:14" hidden="1" x14ac:dyDescent="0.3">
      <c r="A11922">
        <v>36775</v>
      </c>
      <c r="B11922" s="1" t="s">
        <v>373</v>
      </c>
      <c r="C11922">
        <v>1944</v>
      </c>
      <c r="D11922" s="1" t="s">
        <v>27</v>
      </c>
      <c r="E11922">
        <v>107</v>
      </c>
      <c r="F11922" s="3">
        <v>21026</v>
      </c>
      <c r="G11922" s="1" t="s">
        <v>840</v>
      </c>
      <c r="H11922">
        <v>697</v>
      </c>
      <c r="I11922" s="1" t="s">
        <v>1027</v>
      </c>
      <c r="J11922">
        <v>128906</v>
      </c>
      <c r="K11922" s="1" t="s">
        <v>1284</v>
      </c>
      <c r="L11922">
        <v>1766</v>
      </c>
      <c r="M11922" s="1" t="s">
        <v>1734</v>
      </c>
      <c r="N11922" s="1" t="str">
        <f t="shared" si="186"/>
        <v>1940-1949</v>
      </c>
    </row>
    <row r="11923" spans="1:14" hidden="1" x14ac:dyDescent="0.3">
      <c r="A11923">
        <v>36775</v>
      </c>
      <c r="B11923" s="1" t="s">
        <v>373</v>
      </c>
      <c r="C11923">
        <v>1944</v>
      </c>
      <c r="D11923" s="1" t="s">
        <v>27</v>
      </c>
      <c r="E11923">
        <v>107</v>
      </c>
      <c r="F11923" s="3">
        <v>21026</v>
      </c>
      <c r="G11923" s="1" t="s">
        <v>840</v>
      </c>
      <c r="H11923">
        <v>697</v>
      </c>
      <c r="I11923" s="1" t="s">
        <v>1027</v>
      </c>
      <c r="J11923">
        <v>128906</v>
      </c>
      <c r="K11923" s="1" t="s">
        <v>1284</v>
      </c>
      <c r="L11923">
        <v>64</v>
      </c>
      <c r="M11923" s="1" t="s">
        <v>1735</v>
      </c>
      <c r="N11923" s="1" t="str">
        <f t="shared" si="186"/>
        <v>1940-1949</v>
      </c>
    </row>
    <row r="11924" spans="1:14" hidden="1" x14ac:dyDescent="0.3">
      <c r="A11924">
        <v>36775</v>
      </c>
      <c r="B11924" s="1" t="s">
        <v>373</v>
      </c>
      <c r="C11924">
        <v>1944</v>
      </c>
      <c r="D11924" s="1" t="s">
        <v>27</v>
      </c>
      <c r="E11924">
        <v>107</v>
      </c>
      <c r="F11924" s="3">
        <v>21026</v>
      </c>
      <c r="G11924" s="1" t="s">
        <v>885</v>
      </c>
      <c r="H11924">
        <v>697</v>
      </c>
      <c r="I11924" s="1" t="s">
        <v>1027</v>
      </c>
      <c r="J11924">
        <v>697</v>
      </c>
      <c r="K11924" s="1" t="s">
        <v>1027</v>
      </c>
      <c r="L11924">
        <v>534045</v>
      </c>
      <c r="M11924" s="1" t="s">
        <v>1721</v>
      </c>
      <c r="N11924" s="1" t="str">
        <f t="shared" si="186"/>
        <v>1940-1949</v>
      </c>
    </row>
    <row r="11925" spans="1:14" hidden="1" x14ac:dyDescent="0.3">
      <c r="A11925">
        <v>36775</v>
      </c>
      <c r="B11925" s="1" t="s">
        <v>373</v>
      </c>
      <c r="C11925">
        <v>1944</v>
      </c>
      <c r="D11925" s="1" t="s">
        <v>27</v>
      </c>
      <c r="E11925">
        <v>107</v>
      </c>
      <c r="F11925" s="3">
        <v>21026</v>
      </c>
      <c r="G11925" s="1" t="s">
        <v>885</v>
      </c>
      <c r="H11925">
        <v>697</v>
      </c>
      <c r="I11925" s="1" t="s">
        <v>1027</v>
      </c>
      <c r="J11925">
        <v>697</v>
      </c>
      <c r="K11925" s="1" t="s">
        <v>1027</v>
      </c>
      <c r="L11925">
        <v>1766</v>
      </c>
      <c r="M11925" s="1" t="s">
        <v>1734</v>
      </c>
      <c r="N11925" s="1" t="str">
        <f t="shared" si="186"/>
        <v>1940-1949</v>
      </c>
    </row>
    <row r="11926" spans="1:14" hidden="1" x14ac:dyDescent="0.3">
      <c r="A11926">
        <v>36775</v>
      </c>
      <c r="B11926" s="1" t="s">
        <v>373</v>
      </c>
      <c r="C11926">
        <v>1944</v>
      </c>
      <c r="D11926" s="1" t="s">
        <v>27</v>
      </c>
      <c r="E11926">
        <v>107</v>
      </c>
      <c r="F11926" s="3">
        <v>21026</v>
      </c>
      <c r="G11926" s="1" t="s">
        <v>885</v>
      </c>
      <c r="H11926">
        <v>697</v>
      </c>
      <c r="I11926" s="1" t="s">
        <v>1027</v>
      </c>
      <c r="J11926">
        <v>697</v>
      </c>
      <c r="K11926" s="1" t="s">
        <v>1027</v>
      </c>
      <c r="L11926">
        <v>64</v>
      </c>
      <c r="M11926" s="1" t="s">
        <v>1735</v>
      </c>
      <c r="N11926" s="1" t="str">
        <f t="shared" si="186"/>
        <v>1940-1949</v>
      </c>
    </row>
    <row r="11927" spans="1:14" hidden="1" x14ac:dyDescent="0.3">
      <c r="A11927">
        <v>36775</v>
      </c>
      <c r="B11927" s="1" t="s">
        <v>373</v>
      </c>
      <c r="C11927">
        <v>1944</v>
      </c>
      <c r="D11927" s="1" t="s">
        <v>27</v>
      </c>
      <c r="E11927">
        <v>107</v>
      </c>
      <c r="F11927" s="3">
        <v>21026</v>
      </c>
      <c r="G11927" s="1" t="s">
        <v>885</v>
      </c>
      <c r="H11927">
        <v>697</v>
      </c>
      <c r="I11927" s="1" t="s">
        <v>1027</v>
      </c>
      <c r="J11927">
        <v>151452</v>
      </c>
      <c r="K11927" s="1" t="s">
        <v>1283</v>
      </c>
      <c r="L11927">
        <v>534045</v>
      </c>
      <c r="M11927" s="1" t="s">
        <v>1721</v>
      </c>
      <c r="N11927" s="1" t="str">
        <f t="shared" si="186"/>
        <v>1940-1949</v>
      </c>
    </row>
    <row r="11928" spans="1:14" hidden="1" x14ac:dyDescent="0.3">
      <c r="A11928">
        <v>36775</v>
      </c>
      <c r="B11928" s="1" t="s">
        <v>373</v>
      </c>
      <c r="C11928">
        <v>1944</v>
      </c>
      <c r="D11928" s="1" t="s">
        <v>27</v>
      </c>
      <c r="E11928">
        <v>107</v>
      </c>
      <c r="F11928" s="3">
        <v>21026</v>
      </c>
      <c r="G11928" s="1" t="s">
        <v>885</v>
      </c>
      <c r="H11928">
        <v>697</v>
      </c>
      <c r="I11928" s="1" t="s">
        <v>1027</v>
      </c>
      <c r="J11928">
        <v>151452</v>
      </c>
      <c r="K11928" s="1" t="s">
        <v>1283</v>
      </c>
      <c r="L11928">
        <v>1766</v>
      </c>
      <c r="M11928" s="1" t="s">
        <v>1734</v>
      </c>
      <c r="N11928" s="1" t="str">
        <f t="shared" si="186"/>
        <v>1940-1949</v>
      </c>
    </row>
    <row r="11929" spans="1:14" hidden="1" x14ac:dyDescent="0.3">
      <c r="A11929">
        <v>36775</v>
      </c>
      <c r="B11929" s="1" t="s">
        <v>373</v>
      </c>
      <c r="C11929">
        <v>1944</v>
      </c>
      <c r="D11929" s="1" t="s">
        <v>27</v>
      </c>
      <c r="E11929">
        <v>107</v>
      </c>
      <c r="F11929" s="3">
        <v>21026</v>
      </c>
      <c r="G11929" s="1" t="s">
        <v>885</v>
      </c>
      <c r="H11929">
        <v>697</v>
      </c>
      <c r="I11929" s="1" t="s">
        <v>1027</v>
      </c>
      <c r="J11929">
        <v>151452</v>
      </c>
      <c r="K11929" s="1" t="s">
        <v>1283</v>
      </c>
      <c r="L11929">
        <v>64</v>
      </c>
      <c r="M11929" s="1" t="s">
        <v>1735</v>
      </c>
      <c r="N11929" s="1" t="str">
        <f t="shared" si="186"/>
        <v>1940-1949</v>
      </c>
    </row>
    <row r="11930" spans="1:14" hidden="1" x14ac:dyDescent="0.3">
      <c r="A11930">
        <v>36775</v>
      </c>
      <c r="B11930" s="1" t="s">
        <v>373</v>
      </c>
      <c r="C11930">
        <v>1944</v>
      </c>
      <c r="D11930" s="1" t="s">
        <v>27</v>
      </c>
      <c r="E11930">
        <v>107</v>
      </c>
      <c r="F11930" s="3">
        <v>21026</v>
      </c>
      <c r="G11930" s="1" t="s">
        <v>885</v>
      </c>
      <c r="H11930">
        <v>697</v>
      </c>
      <c r="I11930" s="1" t="s">
        <v>1027</v>
      </c>
      <c r="J11930">
        <v>128906</v>
      </c>
      <c r="K11930" s="1" t="s">
        <v>1284</v>
      </c>
      <c r="L11930">
        <v>534045</v>
      </c>
      <c r="M11930" s="1" t="s">
        <v>1721</v>
      </c>
      <c r="N11930" s="1" t="str">
        <f t="shared" si="186"/>
        <v>1940-1949</v>
      </c>
    </row>
    <row r="11931" spans="1:14" hidden="1" x14ac:dyDescent="0.3">
      <c r="A11931">
        <v>36775</v>
      </c>
      <c r="B11931" s="1" t="s">
        <v>373</v>
      </c>
      <c r="C11931">
        <v>1944</v>
      </c>
      <c r="D11931" s="1" t="s">
        <v>27</v>
      </c>
      <c r="E11931">
        <v>107</v>
      </c>
      <c r="F11931" s="3">
        <v>21026</v>
      </c>
      <c r="G11931" s="1" t="s">
        <v>885</v>
      </c>
      <c r="H11931">
        <v>697</v>
      </c>
      <c r="I11931" s="1" t="s">
        <v>1027</v>
      </c>
      <c r="J11931">
        <v>128906</v>
      </c>
      <c r="K11931" s="1" t="s">
        <v>1284</v>
      </c>
      <c r="L11931">
        <v>1766</v>
      </c>
      <c r="M11931" s="1" t="s">
        <v>1734</v>
      </c>
      <c r="N11931" s="1" t="str">
        <f t="shared" si="186"/>
        <v>1940-1949</v>
      </c>
    </row>
    <row r="11932" spans="1:14" hidden="1" x14ac:dyDescent="0.3">
      <c r="A11932">
        <v>36775</v>
      </c>
      <c r="B11932" s="1" t="s">
        <v>373</v>
      </c>
      <c r="C11932">
        <v>1944</v>
      </c>
      <c r="D11932" s="1" t="s">
        <v>27</v>
      </c>
      <c r="E11932">
        <v>107</v>
      </c>
      <c r="F11932" s="3">
        <v>21026</v>
      </c>
      <c r="G11932" s="1" t="s">
        <v>885</v>
      </c>
      <c r="H11932">
        <v>697</v>
      </c>
      <c r="I11932" s="1" t="s">
        <v>1027</v>
      </c>
      <c r="J11932">
        <v>128906</v>
      </c>
      <c r="K11932" s="1" t="s">
        <v>1284</v>
      </c>
      <c r="L11932">
        <v>64</v>
      </c>
      <c r="M11932" s="1" t="s">
        <v>1735</v>
      </c>
      <c r="N11932" s="1" t="str">
        <f t="shared" si="186"/>
        <v>1940-1949</v>
      </c>
    </row>
    <row r="11933" spans="1:14" hidden="1" x14ac:dyDescent="0.3">
      <c r="A11933">
        <v>36775</v>
      </c>
      <c r="B11933" s="1" t="s">
        <v>373</v>
      </c>
      <c r="C11933">
        <v>1944</v>
      </c>
      <c r="D11933" s="1" t="s">
        <v>27</v>
      </c>
      <c r="E11933">
        <v>107</v>
      </c>
      <c r="F11933" s="3">
        <v>21026</v>
      </c>
      <c r="G11933" s="1" t="s">
        <v>847</v>
      </c>
      <c r="H11933">
        <v>697</v>
      </c>
      <c r="I11933" s="1" t="s">
        <v>1027</v>
      </c>
      <c r="J11933">
        <v>697</v>
      </c>
      <c r="K11933" s="1" t="s">
        <v>1027</v>
      </c>
      <c r="L11933">
        <v>534045</v>
      </c>
      <c r="M11933" s="1" t="s">
        <v>1721</v>
      </c>
      <c r="N11933" s="1" t="str">
        <f t="shared" si="186"/>
        <v>1940-1949</v>
      </c>
    </row>
    <row r="11934" spans="1:14" hidden="1" x14ac:dyDescent="0.3">
      <c r="A11934">
        <v>36775</v>
      </c>
      <c r="B11934" s="1" t="s">
        <v>373</v>
      </c>
      <c r="C11934">
        <v>1944</v>
      </c>
      <c r="D11934" s="1" t="s">
        <v>27</v>
      </c>
      <c r="E11934">
        <v>107</v>
      </c>
      <c r="F11934" s="3">
        <v>21026</v>
      </c>
      <c r="G11934" s="1" t="s">
        <v>847</v>
      </c>
      <c r="H11934">
        <v>697</v>
      </c>
      <c r="I11934" s="1" t="s">
        <v>1027</v>
      </c>
      <c r="J11934">
        <v>697</v>
      </c>
      <c r="K11934" s="1" t="s">
        <v>1027</v>
      </c>
      <c r="L11934">
        <v>1766</v>
      </c>
      <c r="M11934" s="1" t="s">
        <v>1734</v>
      </c>
      <c r="N11934" s="1" t="str">
        <f t="shared" si="186"/>
        <v>1940-1949</v>
      </c>
    </row>
    <row r="11935" spans="1:14" hidden="1" x14ac:dyDescent="0.3">
      <c r="A11935">
        <v>36775</v>
      </c>
      <c r="B11935" s="1" t="s">
        <v>373</v>
      </c>
      <c r="C11935">
        <v>1944</v>
      </c>
      <c r="D11935" s="1" t="s">
        <v>27</v>
      </c>
      <c r="E11935">
        <v>107</v>
      </c>
      <c r="F11935" s="3">
        <v>21026</v>
      </c>
      <c r="G11935" s="1" t="s">
        <v>847</v>
      </c>
      <c r="H11935">
        <v>697</v>
      </c>
      <c r="I11935" s="1" t="s">
        <v>1027</v>
      </c>
      <c r="J11935">
        <v>697</v>
      </c>
      <c r="K11935" s="1" t="s">
        <v>1027</v>
      </c>
      <c r="L11935">
        <v>64</v>
      </c>
      <c r="M11935" s="1" t="s">
        <v>1735</v>
      </c>
      <c r="N11935" s="1" t="str">
        <f t="shared" si="186"/>
        <v>1940-1949</v>
      </c>
    </row>
    <row r="11936" spans="1:14" hidden="1" x14ac:dyDescent="0.3">
      <c r="A11936">
        <v>36775</v>
      </c>
      <c r="B11936" s="1" t="s">
        <v>373</v>
      </c>
      <c r="C11936">
        <v>1944</v>
      </c>
      <c r="D11936" s="1" t="s">
        <v>27</v>
      </c>
      <c r="E11936">
        <v>107</v>
      </c>
      <c r="F11936" s="3">
        <v>21026</v>
      </c>
      <c r="G11936" s="1" t="s">
        <v>847</v>
      </c>
      <c r="H11936">
        <v>697</v>
      </c>
      <c r="I11936" s="1" t="s">
        <v>1027</v>
      </c>
      <c r="J11936">
        <v>151452</v>
      </c>
      <c r="K11936" s="1" t="s">
        <v>1283</v>
      </c>
      <c r="L11936">
        <v>534045</v>
      </c>
      <c r="M11936" s="1" t="s">
        <v>1721</v>
      </c>
      <c r="N11936" s="1" t="str">
        <f t="shared" si="186"/>
        <v>1940-1949</v>
      </c>
    </row>
    <row r="11937" spans="1:14" hidden="1" x14ac:dyDescent="0.3">
      <c r="A11937">
        <v>36775</v>
      </c>
      <c r="B11937" s="1" t="s">
        <v>373</v>
      </c>
      <c r="C11937">
        <v>1944</v>
      </c>
      <c r="D11937" s="1" t="s">
        <v>27</v>
      </c>
      <c r="E11937">
        <v>107</v>
      </c>
      <c r="F11937" s="3">
        <v>21026</v>
      </c>
      <c r="G11937" s="1" t="s">
        <v>847</v>
      </c>
      <c r="H11937">
        <v>697</v>
      </c>
      <c r="I11937" s="1" t="s">
        <v>1027</v>
      </c>
      <c r="J11937">
        <v>151452</v>
      </c>
      <c r="K11937" s="1" t="s">
        <v>1283</v>
      </c>
      <c r="L11937">
        <v>1766</v>
      </c>
      <c r="M11937" s="1" t="s">
        <v>1734</v>
      </c>
      <c r="N11937" s="1" t="str">
        <f t="shared" si="186"/>
        <v>1940-1949</v>
      </c>
    </row>
    <row r="11938" spans="1:14" hidden="1" x14ac:dyDescent="0.3">
      <c r="A11938">
        <v>36775</v>
      </c>
      <c r="B11938" s="1" t="s">
        <v>373</v>
      </c>
      <c r="C11938">
        <v>1944</v>
      </c>
      <c r="D11938" s="1" t="s">
        <v>27</v>
      </c>
      <c r="E11938">
        <v>107</v>
      </c>
      <c r="F11938" s="3">
        <v>21026</v>
      </c>
      <c r="G11938" s="1" t="s">
        <v>847</v>
      </c>
      <c r="H11938">
        <v>697</v>
      </c>
      <c r="I11938" s="1" t="s">
        <v>1027</v>
      </c>
      <c r="J11938">
        <v>151452</v>
      </c>
      <c r="K11938" s="1" t="s">
        <v>1283</v>
      </c>
      <c r="L11938">
        <v>64</v>
      </c>
      <c r="M11938" s="1" t="s">
        <v>1735</v>
      </c>
      <c r="N11938" s="1" t="str">
        <f t="shared" si="186"/>
        <v>1940-1949</v>
      </c>
    </row>
    <row r="11939" spans="1:14" hidden="1" x14ac:dyDescent="0.3">
      <c r="A11939">
        <v>36775</v>
      </c>
      <c r="B11939" s="1" t="s">
        <v>373</v>
      </c>
      <c r="C11939">
        <v>1944</v>
      </c>
      <c r="D11939" s="1" t="s">
        <v>27</v>
      </c>
      <c r="E11939">
        <v>107</v>
      </c>
      <c r="F11939" s="3">
        <v>21026</v>
      </c>
      <c r="G11939" s="1" t="s">
        <v>847</v>
      </c>
      <c r="H11939">
        <v>697</v>
      </c>
      <c r="I11939" s="1" t="s">
        <v>1027</v>
      </c>
      <c r="J11939">
        <v>128906</v>
      </c>
      <c r="K11939" s="1" t="s">
        <v>1284</v>
      </c>
      <c r="L11939">
        <v>534045</v>
      </c>
      <c r="M11939" s="1" t="s">
        <v>1721</v>
      </c>
      <c r="N11939" s="1" t="str">
        <f t="shared" si="186"/>
        <v>1940-1949</v>
      </c>
    </row>
    <row r="11940" spans="1:14" hidden="1" x14ac:dyDescent="0.3">
      <c r="A11940">
        <v>36775</v>
      </c>
      <c r="B11940" s="1" t="s">
        <v>373</v>
      </c>
      <c r="C11940">
        <v>1944</v>
      </c>
      <c r="D11940" s="1" t="s">
        <v>27</v>
      </c>
      <c r="E11940">
        <v>107</v>
      </c>
      <c r="F11940" s="3">
        <v>21026</v>
      </c>
      <c r="G11940" s="1" t="s">
        <v>847</v>
      </c>
      <c r="H11940">
        <v>697</v>
      </c>
      <c r="I11940" s="1" t="s">
        <v>1027</v>
      </c>
      <c r="J11940">
        <v>128906</v>
      </c>
      <c r="K11940" s="1" t="s">
        <v>1284</v>
      </c>
      <c r="L11940">
        <v>1766</v>
      </c>
      <c r="M11940" s="1" t="s">
        <v>1734</v>
      </c>
      <c r="N11940" s="1" t="str">
        <f t="shared" si="186"/>
        <v>1940-1949</v>
      </c>
    </row>
    <row r="11941" spans="1:14" hidden="1" x14ac:dyDescent="0.3">
      <c r="A11941">
        <v>36775</v>
      </c>
      <c r="B11941" s="1" t="s">
        <v>373</v>
      </c>
      <c r="C11941">
        <v>1944</v>
      </c>
      <c r="D11941" s="1" t="s">
        <v>27</v>
      </c>
      <c r="E11941">
        <v>107</v>
      </c>
      <c r="F11941" s="3">
        <v>21026</v>
      </c>
      <c r="G11941" s="1" t="s">
        <v>847</v>
      </c>
      <c r="H11941">
        <v>697</v>
      </c>
      <c r="I11941" s="1" t="s">
        <v>1027</v>
      </c>
      <c r="J11941">
        <v>128906</v>
      </c>
      <c r="K11941" s="1" t="s">
        <v>1284</v>
      </c>
      <c r="L11941">
        <v>64</v>
      </c>
      <c r="M11941" s="1" t="s">
        <v>1735</v>
      </c>
      <c r="N11941" s="1" t="str">
        <f t="shared" si="186"/>
        <v>1940-1949</v>
      </c>
    </row>
    <row r="11942" spans="1:14" hidden="1" x14ac:dyDescent="0.3">
      <c r="A11942">
        <v>21749</v>
      </c>
      <c r="B11942" s="1" t="s">
        <v>209</v>
      </c>
      <c r="C11942">
        <v>1931</v>
      </c>
      <c r="D11942" s="1" t="s">
        <v>145</v>
      </c>
      <c r="E11942">
        <v>87</v>
      </c>
      <c r="F11942" s="3">
        <v>19181</v>
      </c>
      <c r="G11942" s="1" t="s">
        <v>886</v>
      </c>
      <c r="H11942">
        <v>122</v>
      </c>
      <c r="I11942" s="1" t="s">
        <v>1021</v>
      </c>
      <c r="J11942">
        <v>122</v>
      </c>
      <c r="K11942" s="1" t="s">
        <v>1021</v>
      </c>
      <c r="L11942">
        <v>122</v>
      </c>
      <c r="M11942" s="1" t="s">
        <v>1021</v>
      </c>
      <c r="N11942" s="1" t="str">
        <f t="shared" si="186"/>
        <v>1930-1939</v>
      </c>
    </row>
    <row r="11943" spans="1:14" hidden="1" x14ac:dyDescent="0.3">
      <c r="A11943">
        <v>21749</v>
      </c>
      <c r="B11943" s="1" t="s">
        <v>209</v>
      </c>
      <c r="C11943">
        <v>1931</v>
      </c>
      <c r="D11943" s="1" t="s">
        <v>145</v>
      </c>
      <c r="E11943">
        <v>87</v>
      </c>
      <c r="F11943" s="3">
        <v>19181</v>
      </c>
      <c r="G11943" s="1" t="s">
        <v>886</v>
      </c>
      <c r="H11943">
        <v>122</v>
      </c>
      <c r="I11943" s="1" t="s">
        <v>1021</v>
      </c>
      <c r="J11943">
        <v>122</v>
      </c>
      <c r="K11943" s="1" t="s">
        <v>1021</v>
      </c>
      <c r="L11943">
        <v>156039</v>
      </c>
      <c r="M11943" s="1" t="s">
        <v>1621</v>
      </c>
      <c r="N11943" s="1" t="str">
        <f t="shared" si="186"/>
        <v>1930-1939</v>
      </c>
    </row>
    <row r="11944" spans="1:14" hidden="1" x14ac:dyDescent="0.3">
      <c r="A11944">
        <v>21749</v>
      </c>
      <c r="B11944" s="1" t="s">
        <v>209</v>
      </c>
      <c r="C11944">
        <v>1931</v>
      </c>
      <c r="D11944" s="1" t="s">
        <v>145</v>
      </c>
      <c r="E11944">
        <v>87</v>
      </c>
      <c r="F11944" s="3">
        <v>19181</v>
      </c>
      <c r="G11944" s="1" t="s">
        <v>886</v>
      </c>
      <c r="H11944">
        <v>122</v>
      </c>
      <c r="I11944" s="1" t="s">
        <v>1021</v>
      </c>
      <c r="J11944">
        <v>122</v>
      </c>
      <c r="K11944" s="1" t="s">
        <v>1021</v>
      </c>
      <c r="L11944">
        <v>5681967</v>
      </c>
      <c r="M11944" s="1" t="s">
        <v>1622</v>
      </c>
      <c r="N11944" s="1" t="str">
        <f t="shared" si="186"/>
        <v>1930-1939</v>
      </c>
    </row>
    <row r="11945" spans="1:14" hidden="1" x14ac:dyDescent="0.3">
      <c r="A11945">
        <v>21749</v>
      </c>
      <c r="B11945" s="1" t="s">
        <v>209</v>
      </c>
      <c r="C11945">
        <v>1931</v>
      </c>
      <c r="D11945" s="1" t="s">
        <v>145</v>
      </c>
      <c r="E11945">
        <v>87</v>
      </c>
      <c r="F11945" s="3">
        <v>19181</v>
      </c>
      <c r="G11945" s="1" t="s">
        <v>886</v>
      </c>
      <c r="H11945">
        <v>122</v>
      </c>
      <c r="I11945" s="1" t="s">
        <v>1021</v>
      </c>
      <c r="J11945">
        <v>139714</v>
      </c>
      <c r="K11945" s="1" t="s">
        <v>1223</v>
      </c>
      <c r="L11945">
        <v>122</v>
      </c>
      <c r="M11945" s="1" t="s">
        <v>1021</v>
      </c>
      <c r="N11945" s="1" t="str">
        <f t="shared" si="186"/>
        <v>1930-1939</v>
      </c>
    </row>
    <row r="11946" spans="1:14" hidden="1" x14ac:dyDescent="0.3">
      <c r="A11946">
        <v>21749</v>
      </c>
      <c r="B11946" s="1" t="s">
        <v>209</v>
      </c>
      <c r="C11946">
        <v>1931</v>
      </c>
      <c r="D11946" s="1" t="s">
        <v>145</v>
      </c>
      <c r="E11946">
        <v>87</v>
      </c>
      <c r="F11946" s="3">
        <v>19181</v>
      </c>
      <c r="G11946" s="1" t="s">
        <v>886</v>
      </c>
      <c r="H11946">
        <v>122</v>
      </c>
      <c r="I11946" s="1" t="s">
        <v>1021</v>
      </c>
      <c r="J11946">
        <v>139714</v>
      </c>
      <c r="K11946" s="1" t="s">
        <v>1223</v>
      </c>
      <c r="L11946">
        <v>156039</v>
      </c>
      <c r="M11946" s="1" t="s">
        <v>1621</v>
      </c>
      <c r="N11946" s="1" t="str">
        <f t="shared" si="186"/>
        <v>1930-1939</v>
      </c>
    </row>
    <row r="11947" spans="1:14" hidden="1" x14ac:dyDescent="0.3">
      <c r="A11947">
        <v>21749</v>
      </c>
      <c r="B11947" s="1" t="s">
        <v>209</v>
      </c>
      <c r="C11947">
        <v>1931</v>
      </c>
      <c r="D11947" s="1" t="s">
        <v>145</v>
      </c>
      <c r="E11947">
        <v>87</v>
      </c>
      <c r="F11947" s="3">
        <v>19181</v>
      </c>
      <c r="G11947" s="1" t="s">
        <v>886</v>
      </c>
      <c r="H11947">
        <v>122</v>
      </c>
      <c r="I11947" s="1" t="s">
        <v>1021</v>
      </c>
      <c r="J11947">
        <v>139714</v>
      </c>
      <c r="K11947" s="1" t="s">
        <v>1223</v>
      </c>
      <c r="L11947">
        <v>5681967</v>
      </c>
      <c r="M11947" s="1" t="s">
        <v>1622</v>
      </c>
      <c r="N11947" s="1" t="str">
        <f t="shared" si="186"/>
        <v>1930-1939</v>
      </c>
    </row>
    <row r="11948" spans="1:14" hidden="1" x14ac:dyDescent="0.3">
      <c r="A11948">
        <v>21749</v>
      </c>
      <c r="B11948" s="1" t="s">
        <v>209</v>
      </c>
      <c r="C11948">
        <v>1931</v>
      </c>
      <c r="D11948" s="1" t="s">
        <v>145</v>
      </c>
      <c r="E11948">
        <v>87</v>
      </c>
      <c r="F11948" s="3">
        <v>19181</v>
      </c>
      <c r="G11948" s="1" t="s">
        <v>886</v>
      </c>
      <c r="H11948">
        <v>122</v>
      </c>
      <c r="I11948" s="1" t="s">
        <v>1021</v>
      </c>
      <c r="J11948">
        <v>188357</v>
      </c>
      <c r="K11948" s="1" t="s">
        <v>1224</v>
      </c>
      <c r="L11948">
        <v>122</v>
      </c>
      <c r="M11948" s="1" t="s">
        <v>1021</v>
      </c>
      <c r="N11948" s="1" t="str">
        <f t="shared" si="186"/>
        <v>1930-1939</v>
      </c>
    </row>
    <row r="11949" spans="1:14" hidden="1" x14ac:dyDescent="0.3">
      <c r="A11949">
        <v>21749</v>
      </c>
      <c r="B11949" s="1" t="s">
        <v>209</v>
      </c>
      <c r="C11949">
        <v>1931</v>
      </c>
      <c r="D11949" s="1" t="s">
        <v>145</v>
      </c>
      <c r="E11949">
        <v>87</v>
      </c>
      <c r="F11949" s="3">
        <v>19181</v>
      </c>
      <c r="G11949" s="1" t="s">
        <v>886</v>
      </c>
      <c r="H11949">
        <v>122</v>
      </c>
      <c r="I11949" s="1" t="s">
        <v>1021</v>
      </c>
      <c r="J11949">
        <v>188357</v>
      </c>
      <c r="K11949" s="1" t="s">
        <v>1224</v>
      </c>
      <c r="L11949">
        <v>156039</v>
      </c>
      <c r="M11949" s="1" t="s">
        <v>1621</v>
      </c>
      <c r="N11949" s="1" t="str">
        <f t="shared" si="186"/>
        <v>1930-1939</v>
      </c>
    </row>
    <row r="11950" spans="1:14" hidden="1" x14ac:dyDescent="0.3">
      <c r="A11950">
        <v>21749</v>
      </c>
      <c r="B11950" s="1" t="s">
        <v>209</v>
      </c>
      <c r="C11950">
        <v>1931</v>
      </c>
      <c r="D11950" s="1" t="s">
        <v>145</v>
      </c>
      <c r="E11950">
        <v>87</v>
      </c>
      <c r="F11950" s="3">
        <v>19181</v>
      </c>
      <c r="G11950" s="1" t="s">
        <v>886</v>
      </c>
      <c r="H11950">
        <v>122</v>
      </c>
      <c r="I11950" s="1" t="s">
        <v>1021</v>
      </c>
      <c r="J11950">
        <v>188357</v>
      </c>
      <c r="K11950" s="1" t="s">
        <v>1224</v>
      </c>
      <c r="L11950">
        <v>5681967</v>
      </c>
      <c r="M11950" s="1" t="s">
        <v>1622</v>
      </c>
      <c r="N11950" s="1" t="str">
        <f t="shared" si="186"/>
        <v>1930-1939</v>
      </c>
    </row>
    <row r="11951" spans="1:14" hidden="1" x14ac:dyDescent="0.3">
      <c r="A11951">
        <v>21749</v>
      </c>
      <c r="B11951" s="1" t="s">
        <v>209</v>
      </c>
      <c r="C11951">
        <v>1931</v>
      </c>
      <c r="D11951" s="1" t="s">
        <v>145</v>
      </c>
      <c r="E11951">
        <v>87</v>
      </c>
      <c r="F11951" s="3">
        <v>19181</v>
      </c>
      <c r="G11951" s="1" t="s">
        <v>899</v>
      </c>
      <c r="H11951">
        <v>122</v>
      </c>
      <c r="I11951" s="1" t="s">
        <v>1021</v>
      </c>
      <c r="J11951">
        <v>122</v>
      </c>
      <c r="K11951" s="1" t="s">
        <v>1021</v>
      </c>
      <c r="L11951">
        <v>122</v>
      </c>
      <c r="M11951" s="1" t="s">
        <v>1021</v>
      </c>
      <c r="N11951" s="1" t="str">
        <f t="shared" si="186"/>
        <v>1930-1939</v>
      </c>
    </row>
    <row r="11952" spans="1:14" hidden="1" x14ac:dyDescent="0.3">
      <c r="A11952">
        <v>21749</v>
      </c>
      <c r="B11952" s="1" t="s">
        <v>209</v>
      </c>
      <c r="C11952">
        <v>1931</v>
      </c>
      <c r="D11952" s="1" t="s">
        <v>145</v>
      </c>
      <c r="E11952">
        <v>87</v>
      </c>
      <c r="F11952" s="3">
        <v>19181</v>
      </c>
      <c r="G11952" s="1" t="s">
        <v>899</v>
      </c>
      <c r="H11952">
        <v>122</v>
      </c>
      <c r="I11952" s="1" t="s">
        <v>1021</v>
      </c>
      <c r="J11952">
        <v>122</v>
      </c>
      <c r="K11952" s="1" t="s">
        <v>1021</v>
      </c>
      <c r="L11952">
        <v>156039</v>
      </c>
      <c r="M11952" s="1" t="s">
        <v>1621</v>
      </c>
      <c r="N11952" s="1" t="str">
        <f t="shared" si="186"/>
        <v>1930-1939</v>
      </c>
    </row>
    <row r="11953" spans="1:14" hidden="1" x14ac:dyDescent="0.3">
      <c r="A11953">
        <v>21749</v>
      </c>
      <c r="B11953" s="1" t="s">
        <v>209</v>
      </c>
      <c r="C11953">
        <v>1931</v>
      </c>
      <c r="D11953" s="1" t="s">
        <v>145</v>
      </c>
      <c r="E11953">
        <v>87</v>
      </c>
      <c r="F11953" s="3">
        <v>19181</v>
      </c>
      <c r="G11953" s="1" t="s">
        <v>899</v>
      </c>
      <c r="H11953">
        <v>122</v>
      </c>
      <c r="I11953" s="1" t="s">
        <v>1021</v>
      </c>
      <c r="J11953">
        <v>122</v>
      </c>
      <c r="K11953" s="1" t="s">
        <v>1021</v>
      </c>
      <c r="L11953">
        <v>5681967</v>
      </c>
      <c r="M11953" s="1" t="s">
        <v>1622</v>
      </c>
      <c r="N11953" s="1" t="str">
        <f t="shared" si="186"/>
        <v>1930-1939</v>
      </c>
    </row>
    <row r="11954" spans="1:14" hidden="1" x14ac:dyDescent="0.3">
      <c r="A11954">
        <v>21749</v>
      </c>
      <c r="B11954" s="1" t="s">
        <v>209</v>
      </c>
      <c r="C11954">
        <v>1931</v>
      </c>
      <c r="D11954" s="1" t="s">
        <v>145</v>
      </c>
      <c r="E11954">
        <v>87</v>
      </c>
      <c r="F11954" s="3">
        <v>19181</v>
      </c>
      <c r="G11954" s="1" t="s">
        <v>899</v>
      </c>
      <c r="H11954">
        <v>122</v>
      </c>
      <c r="I11954" s="1" t="s">
        <v>1021</v>
      </c>
      <c r="J11954">
        <v>139714</v>
      </c>
      <c r="K11954" s="1" t="s">
        <v>1223</v>
      </c>
      <c r="L11954">
        <v>122</v>
      </c>
      <c r="M11954" s="1" t="s">
        <v>1021</v>
      </c>
      <c r="N11954" s="1" t="str">
        <f t="shared" si="186"/>
        <v>1930-1939</v>
      </c>
    </row>
    <row r="11955" spans="1:14" hidden="1" x14ac:dyDescent="0.3">
      <c r="A11955">
        <v>21749</v>
      </c>
      <c r="B11955" s="1" t="s">
        <v>209</v>
      </c>
      <c r="C11955">
        <v>1931</v>
      </c>
      <c r="D11955" s="1" t="s">
        <v>145</v>
      </c>
      <c r="E11955">
        <v>87</v>
      </c>
      <c r="F11955" s="3">
        <v>19181</v>
      </c>
      <c r="G11955" s="1" t="s">
        <v>899</v>
      </c>
      <c r="H11955">
        <v>122</v>
      </c>
      <c r="I11955" s="1" t="s">
        <v>1021</v>
      </c>
      <c r="J11955">
        <v>139714</v>
      </c>
      <c r="K11955" s="1" t="s">
        <v>1223</v>
      </c>
      <c r="L11955">
        <v>156039</v>
      </c>
      <c r="M11955" s="1" t="s">
        <v>1621</v>
      </c>
      <c r="N11955" s="1" t="str">
        <f t="shared" si="186"/>
        <v>1930-1939</v>
      </c>
    </row>
    <row r="11956" spans="1:14" hidden="1" x14ac:dyDescent="0.3">
      <c r="A11956">
        <v>21749</v>
      </c>
      <c r="B11956" s="1" t="s">
        <v>209</v>
      </c>
      <c r="C11956">
        <v>1931</v>
      </c>
      <c r="D11956" s="1" t="s">
        <v>145</v>
      </c>
      <c r="E11956">
        <v>87</v>
      </c>
      <c r="F11956" s="3">
        <v>19181</v>
      </c>
      <c r="G11956" s="1" t="s">
        <v>899</v>
      </c>
      <c r="H11956">
        <v>122</v>
      </c>
      <c r="I11956" s="1" t="s">
        <v>1021</v>
      </c>
      <c r="J11956">
        <v>139714</v>
      </c>
      <c r="K11956" s="1" t="s">
        <v>1223</v>
      </c>
      <c r="L11956">
        <v>5681967</v>
      </c>
      <c r="M11956" s="1" t="s">
        <v>1622</v>
      </c>
      <c r="N11956" s="1" t="str">
        <f t="shared" si="186"/>
        <v>1930-1939</v>
      </c>
    </row>
    <row r="11957" spans="1:14" hidden="1" x14ac:dyDescent="0.3">
      <c r="A11957">
        <v>21749</v>
      </c>
      <c r="B11957" s="1" t="s">
        <v>209</v>
      </c>
      <c r="C11957">
        <v>1931</v>
      </c>
      <c r="D11957" s="1" t="s">
        <v>145</v>
      </c>
      <c r="E11957">
        <v>87</v>
      </c>
      <c r="F11957" s="3">
        <v>19181</v>
      </c>
      <c r="G11957" s="1" t="s">
        <v>899</v>
      </c>
      <c r="H11957">
        <v>122</v>
      </c>
      <c r="I11957" s="1" t="s">
        <v>1021</v>
      </c>
      <c r="J11957">
        <v>188357</v>
      </c>
      <c r="K11957" s="1" t="s">
        <v>1224</v>
      </c>
      <c r="L11957">
        <v>122</v>
      </c>
      <c r="M11957" s="1" t="s">
        <v>1021</v>
      </c>
      <c r="N11957" s="1" t="str">
        <f t="shared" si="186"/>
        <v>1930-1939</v>
      </c>
    </row>
    <row r="11958" spans="1:14" hidden="1" x14ac:dyDescent="0.3">
      <c r="A11958">
        <v>21749</v>
      </c>
      <c r="B11958" s="1" t="s">
        <v>209</v>
      </c>
      <c r="C11958">
        <v>1931</v>
      </c>
      <c r="D11958" s="1" t="s">
        <v>145</v>
      </c>
      <c r="E11958">
        <v>87</v>
      </c>
      <c r="F11958" s="3">
        <v>19181</v>
      </c>
      <c r="G11958" s="1" t="s">
        <v>899</v>
      </c>
      <c r="H11958">
        <v>122</v>
      </c>
      <c r="I11958" s="1" t="s">
        <v>1021</v>
      </c>
      <c r="J11958">
        <v>188357</v>
      </c>
      <c r="K11958" s="1" t="s">
        <v>1224</v>
      </c>
      <c r="L11958">
        <v>156039</v>
      </c>
      <c r="M11958" s="1" t="s">
        <v>1621</v>
      </c>
      <c r="N11958" s="1" t="str">
        <f t="shared" si="186"/>
        <v>1930-1939</v>
      </c>
    </row>
    <row r="11959" spans="1:14" hidden="1" x14ac:dyDescent="0.3">
      <c r="A11959">
        <v>21749</v>
      </c>
      <c r="B11959" s="1" t="s">
        <v>209</v>
      </c>
      <c r="C11959">
        <v>1931</v>
      </c>
      <c r="D11959" s="1" t="s">
        <v>145</v>
      </c>
      <c r="E11959">
        <v>87</v>
      </c>
      <c r="F11959" s="3">
        <v>19181</v>
      </c>
      <c r="G11959" s="1" t="s">
        <v>899</v>
      </c>
      <c r="H11959">
        <v>122</v>
      </c>
      <c r="I11959" s="1" t="s">
        <v>1021</v>
      </c>
      <c r="J11959">
        <v>188357</v>
      </c>
      <c r="K11959" s="1" t="s">
        <v>1224</v>
      </c>
      <c r="L11959">
        <v>5681967</v>
      </c>
      <c r="M11959" s="1" t="s">
        <v>1622</v>
      </c>
      <c r="N11959" s="1" t="str">
        <f t="shared" si="186"/>
        <v>1930-1939</v>
      </c>
    </row>
    <row r="11960" spans="1:14" hidden="1" x14ac:dyDescent="0.3">
      <c r="A11960">
        <v>21749</v>
      </c>
      <c r="B11960" s="1" t="s">
        <v>209</v>
      </c>
      <c r="C11960">
        <v>1931</v>
      </c>
      <c r="D11960" s="1" t="s">
        <v>145</v>
      </c>
      <c r="E11960">
        <v>87</v>
      </c>
      <c r="F11960" s="3">
        <v>19181</v>
      </c>
      <c r="G11960" s="1" t="s">
        <v>926</v>
      </c>
      <c r="H11960">
        <v>122</v>
      </c>
      <c r="I11960" s="1" t="s">
        <v>1021</v>
      </c>
      <c r="J11960">
        <v>122</v>
      </c>
      <c r="K11960" s="1" t="s">
        <v>1021</v>
      </c>
      <c r="L11960">
        <v>122</v>
      </c>
      <c r="M11960" s="1" t="s">
        <v>1021</v>
      </c>
      <c r="N11960" s="1" t="str">
        <f t="shared" si="186"/>
        <v>1930-1939</v>
      </c>
    </row>
    <row r="11961" spans="1:14" hidden="1" x14ac:dyDescent="0.3">
      <c r="A11961">
        <v>21749</v>
      </c>
      <c r="B11961" s="1" t="s">
        <v>209</v>
      </c>
      <c r="C11961">
        <v>1931</v>
      </c>
      <c r="D11961" s="1" t="s">
        <v>145</v>
      </c>
      <c r="E11961">
        <v>87</v>
      </c>
      <c r="F11961" s="3">
        <v>19181</v>
      </c>
      <c r="G11961" s="1" t="s">
        <v>926</v>
      </c>
      <c r="H11961">
        <v>122</v>
      </c>
      <c r="I11961" s="1" t="s">
        <v>1021</v>
      </c>
      <c r="J11961">
        <v>122</v>
      </c>
      <c r="K11961" s="1" t="s">
        <v>1021</v>
      </c>
      <c r="L11961">
        <v>156039</v>
      </c>
      <c r="M11961" s="1" t="s">
        <v>1621</v>
      </c>
      <c r="N11961" s="1" t="str">
        <f t="shared" si="186"/>
        <v>1930-1939</v>
      </c>
    </row>
    <row r="11962" spans="1:14" hidden="1" x14ac:dyDescent="0.3">
      <c r="A11962">
        <v>21749</v>
      </c>
      <c r="B11962" s="1" t="s">
        <v>209</v>
      </c>
      <c r="C11962">
        <v>1931</v>
      </c>
      <c r="D11962" s="1" t="s">
        <v>145</v>
      </c>
      <c r="E11962">
        <v>87</v>
      </c>
      <c r="F11962" s="3">
        <v>19181</v>
      </c>
      <c r="G11962" s="1" t="s">
        <v>926</v>
      </c>
      <c r="H11962">
        <v>122</v>
      </c>
      <c r="I11962" s="1" t="s">
        <v>1021</v>
      </c>
      <c r="J11962">
        <v>122</v>
      </c>
      <c r="K11962" s="1" t="s">
        <v>1021</v>
      </c>
      <c r="L11962">
        <v>5681967</v>
      </c>
      <c r="M11962" s="1" t="s">
        <v>1622</v>
      </c>
      <c r="N11962" s="1" t="str">
        <f t="shared" si="186"/>
        <v>1930-1939</v>
      </c>
    </row>
    <row r="11963" spans="1:14" hidden="1" x14ac:dyDescent="0.3">
      <c r="A11963">
        <v>21749</v>
      </c>
      <c r="B11963" s="1" t="s">
        <v>209</v>
      </c>
      <c r="C11963">
        <v>1931</v>
      </c>
      <c r="D11963" s="1" t="s">
        <v>145</v>
      </c>
      <c r="E11963">
        <v>87</v>
      </c>
      <c r="F11963" s="3">
        <v>19181</v>
      </c>
      <c r="G11963" s="1" t="s">
        <v>926</v>
      </c>
      <c r="H11963">
        <v>122</v>
      </c>
      <c r="I11963" s="1" t="s">
        <v>1021</v>
      </c>
      <c r="J11963">
        <v>139714</v>
      </c>
      <c r="K11963" s="1" t="s">
        <v>1223</v>
      </c>
      <c r="L11963">
        <v>122</v>
      </c>
      <c r="M11963" s="1" t="s">
        <v>1021</v>
      </c>
      <c r="N11963" s="1" t="str">
        <f t="shared" si="186"/>
        <v>1930-1939</v>
      </c>
    </row>
    <row r="11964" spans="1:14" hidden="1" x14ac:dyDescent="0.3">
      <c r="A11964">
        <v>21749</v>
      </c>
      <c r="B11964" s="1" t="s">
        <v>209</v>
      </c>
      <c r="C11964">
        <v>1931</v>
      </c>
      <c r="D11964" s="1" t="s">
        <v>145</v>
      </c>
      <c r="E11964">
        <v>87</v>
      </c>
      <c r="F11964" s="3">
        <v>19181</v>
      </c>
      <c r="G11964" s="1" t="s">
        <v>926</v>
      </c>
      <c r="H11964">
        <v>122</v>
      </c>
      <c r="I11964" s="1" t="s">
        <v>1021</v>
      </c>
      <c r="J11964">
        <v>139714</v>
      </c>
      <c r="K11964" s="1" t="s">
        <v>1223</v>
      </c>
      <c r="L11964">
        <v>156039</v>
      </c>
      <c r="M11964" s="1" t="s">
        <v>1621</v>
      </c>
      <c r="N11964" s="1" t="str">
        <f t="shared" si="186"/>
        <v>1930-1939</v>
      </c>
    </row>
    <row r="11965" spans="1:14" hidden="1" x14ac:dyDescent="0.3">
      <c r="A11965">
        <v>21749</v>
      </c>
      <c r="B11965" s="1" t="s">
        <v>209</v>
      </c>
      <c r="C11965">
        <v>1931</v>
      </c>
      <c r="D11965" s="1" t="s">
        <v>145</v>
      </c>
      <c r="E11965">
        <v>87</v>
      </c>
      <c r="F11965" s="3">
        <v>19181</v>
      </c>
      <c r="G11965" s="1" t="s">
        <v>926</v>
      </c>
      <c r="H11965">
        <v>122</v>
      </c>
      <c r="I11965" s="1" t="s">
        <v>1021</v>
      </c>
      <c r="J11965">
        <v>139714</v>
      </c>
      <c r="K11965" s="1" t="s">
        <v>1223</v>
      </c>
      <c r="L11965">
        <v>5681967</v>
      </c>
      <c r="M11965" s="1" t="s">
        <v>1622</v>
      </c>
      <c r="N11965" s="1" t="str">
        <f t="shared" si="186"/>
        <v>1930-1939</v>
      </c>
    </row>
    <row r="11966" spans="1:14" hidden="1" x14ac:dyDescent="0.3">
      <c r="A11966">
        <v>21749</v>
      </c>
      <c r="B11966" s="1" t="s">
        <v>209</v>
      </c>
      <c r="C11966">
        <v>1931</v>
      </c>
      <c r="D11966" s="1" t="s">
        <v>145</v>
      </c>
      <c r="E11966">
        <v>87</v>
      </c>
      <c r="F11966" s="3">
        <v>19181</v>
      </c>
      <c r="G11966" s="1" t="s">
        <v>926</v>
      </c>
      <c r="H11966">
        <v>122</v>
      </c>
      <c r="I11966" s="1" t="s">
        <v>1021</v>
      </c>
      <c r="J11966">
        <v>188357</v>
      </c>
      <c r="K11966" s="1" t="s">
        <v>1224</v>
      </c>
      <c r="L11966">
        <v>122</v>
      </c>
      <c r="M11966" s="1" t="s">
        <v>1021</v>
      </c>
      <c r="N11966" s="1" t="str">
        <f t="shared" si="186"/>
        <v>1930-1939</v>
      </c>
    </row>
    <row r="11967" spans="1:14" hidden="1" x14ac:dyDescent="0.3">
      <c r="A11967">
        <v>21749</v>
      </c>
      <c r="B11967" s="1" t="s">
        <v>209</v>
      </c>
      <c r="C11967">
        <v>1931</v>
      </c>
      <c r="D11967" s="1" t="s">
        <v>145</v>
      </c>
      <c r="E11967">
        <v>87</v>
      </c>
      <c r="F11967" s="3">
        <v>19181</v>
      </c>
      <c r="G11967" s="1" t="s">
        <v>926</v>
      </c>
      <c r="H11967">
        <v>122</v>
      </c>
      <c r="I11967" s="1" t="s">
        <v>1021</v>
      </c>
      <c r="J11967">
        <v>188357</v>
      </c>
      <c r="K11967" s="1" t="s">
        <v>1224</v>
      </c>
      <c r="L11967">
        <v>156039</v>
      </c>
      <c r="M11967" s="1" t="s">
        <v>1621</v>
      </c>
      <c r="N11967" s="1" t="str">
        <f t="shared" si="186"/>
        <v>1930-1939</v>
      </c>
    </row>
    <row r="11968" spans="1:14" hidden="1" x14ac:dyDescent="0.3">
      <c r="A11968">
        <v>21749</v>
      </c>
      <c r="B11968" s="1" t="s">
        <v>209</v>
      </c>
      <c r="C11968">
        <v>1931</v>
      </c>
      <c r="D11968" s="1" t="s">
        <v>145</v>
      </c>
      <c r="E11968">
        <v>87</v>
      </c>
      <c r="F11968" s="3">
        <v>19181</v>
      </c>
      <c r="G11968" s="1" t="s">
        <v>926</v>
      </c>
      <c r="H11968">
        <v>122</v>
      </c>
      <c r="I11968" s="1" t="s">
        <v>1021</v>
      </c>
      <c r="J11968">
        <v>188357</v>
      </c>
      <c r="K11968" s="1" t="s">
        <v>1224</v>
      </c>
      <c r="L11968">
        <v>5681967</v>
      </c>
      <c r="M11968" s="1" t="s">
        <v>1622</v>
      </c>
      <c r="N11968" s="1" t="str">
        <f t="shared" si="186"/>
        <v>1930-1939</v>
      </c>
    </row>
    <row r="11969" spans="1:14" hidden="1" x14ac:dyDescent="0.3">
      <c r="A11969">
        <v>21749</v>
      </c>
      <c r="B11969" s="1" t="s">
        <v>209</v>
      </c>
      <c r="C11969">
        <v>1931</v>
      </c>
      <c r="D11969" s="1" t="s">
        <v>145</v>
      </c>
      <c r="E11969">
        <v>87</v>
      </c>
      <c r="F11969" s="3">
        <v>19181</v>
      </c>
      <c r="G11969" s="1" t="s">
        <v>927</v>
      </c>
      <c r="H11969">
        <v>122</v>
      </c>
      <c r="I11969" s="1" t="s">
        <v>1021</v>
      </c>
      <c r="J11969">
        <v>122</v>
      </c>
      <c r="K11969" s="1" t="s">
        <v>1021</v>
      </c>
      <c r="L11969">
        <v>122</v>
      </c>
      <c r="M11969" s="1" t="s">
        <v>1021</v>
      </c>
      <c r="N11969" s="1" t="str">
        <f t="shared" si="186"/>
        <v>1930-1939</v>
      </c>
    </row>
    <row r="11970" spans="1:14" hidden="1" x14ac:dyDescent="0.3">
      <c r="A11970">
        <v>21749</v>
      </c>
      <c r="B11970" s="1" t="s">
        <v>209</v>
      </c>
      <c r="C11970">
        <v>1931</v>
      </c>
      <c r="D11970" s="1" t="s">
        <v>145</v>
      </c>
      <c r="E11970">
        <v>87</v>
      </c>
      <c r="F11970" s="3">
        <v>19181</v>
      </c>
      <c r="G11970" s="1" t="s">
        <v>927</v>
      </c>
      <c r="H11970">
        <v>122</v>
      </c>
      <c r="I11970" s="1" t="s">
        <v>1021</v>
      </c>
      <c r="J11970">
        <v>122</v>
      </c>
      <c r="K11970" s="1" t="s">
        <v>1021</v>
      </c>
      <c r="L11970">
        <v>156039</v>
      </c>
      <c r="M11970" s="1" t="s">
        <v>1621</v>
      </c>
      <c r="N11970" s="1" t="str">
        <f t="shared" ref="N11970:N12033" si="187">INT(C11970/10)*10 &amp; "-" &amp; INT(C11970/10)*10+9</f>
        <v>1930-1939</v>
      </c>
    </row>
    <row r="11971" spans="1:14" hidden="1" x14ac:dyDescent="0.3">
      <c r="A11971">
        <v>21749</v>
      </c>
      <c r="B11971" s="1" t="s">
        <v>209</v>
      </c>
      <c r="C11971">
        <v>1931</v>
      </c>
      <c r="D11971" s="1" t="s">
        <v>145</v>
      </c>
      <c r="E11971">
        <v>87</v>
      </c>
      <c r="F11971" s="3">
        <v>19181</v>
      </c>
      <c r="G11971" s="1" t="s">
        <v>927</v>
      </c>
      <c r="H11971">
        <v>122</v>
      </c>
      <c r="I11971" s="1" t="s">
        <v>1021</v>
      </c>
      <c r="J11971">
        <v>122</v>
      </c>
      <c r="K11971" s="1" t="s">
        <v>1021</v>
      </c>
      <c r="L11971">
        <v>5681967</v>
      </c>
      <c r="M11971" s="1" t="s">
        <v>1622</v>
      </c>
      <c r="N11971" s="1" t="str">
        <f t="shared" si="187"/>
        <v>1930-1939</v>
      </c>
    </row>
    <row r="11972" spans="1:14" hidden="1" x14ac:dyDescent="0.3">
      <c r="A11972">
        <v>21749</v>
      </c>
      <c r="B11972" s="1" t="s">
        <v>209</v>
      </c>
      <c r="C11972">
        <v>1931</v>
      </c>
      <c r="D11972" s="1" t="s">
        <v>145</v>
      </c>
      <c r="E11972">
        <v>87</v>
      </c>
      <c r="F11972" s="3">
        <v>19181</v>
      </c>
      <c r="G11972" s="1" t="s">
        <v>927</v>
      </c>
      <c r="H11972">
        <v>122</v>
      </c>
      <c r="I11972" s="1" t="s">
        <v>1021</v>
      </c>
      <c r="J11972">
        <v>139714</v>
      </c>
      <c r="K11972" s="1" t="s">
        <v>1223</v>
      </c>
      <c r="L11972">
        <v>122</v>
      </c>
      <c r="M11972" s="1" t="s">
        <v>1021</v>
      </c>
      <c r="N11972" s="1" t="str">
        <f t="shared" si="187"/>
        <v>1930-1939</v>
      </c>
    </row>
    <row r="11973" spans="1:14" hidden="1" x14ac:dyDescent="0.3">
      <c r="A11973">
        <v>21749</v>
      </c>
      <c r="B11973" s="1" t="s">
        <v>209</v>
      </c>
      <c r="C11973">
        <v>1931</v>
      </c>
      <c r="D11973" s="1" t="s">
        <v>145</v>
      </c>
      <c r="E11973">
        <v>87</v>
      </c>
      <c r="F11973" s="3">
        <v>19181</v>
      </c>
      <c r="G11973" s="1" t="s">
        <v>927</v>
      </c>
      <c r="H11973">
        <v>122</v>
      </c>
      <c r="I11973" s="1" t="s">
        <v>1021</v>
      </c>
      <c r="J11973">
        <v>139714</v>
      </c>
      <c r="K11973" s="1" t="s">
        <v>1223</v>
      </c>
      <c r="L11973">
        <v>156039</v>
      </c>
      <c r="M11973" s="1" t="s">
        <v>1621</v>
      </c>
      <c r="N11973" s="1" t="str">
        <f t="shared" si="187"/>
        <v>1930-1939</v>
      </c>
    </row>
    <row r="11974" spans="1:14" hidden="1" x14ac:dyDescent="0.3">
      <c r="A11974">
        <v>21749</v>
      </c>
      <c r="B11974" s="1" t="s">
        <v>209</v>
      </c>
      <c r="C11974">
        <v>1931</v>
      </c>
      <c r="D11974" s="1" t="s">
        <v>145</v>
      </c>
      <c r="E11974">
        <v>87</v>
      </c>
      <c r="F11974" s="3">
        <v>19181</v>
      </c>
      <c r="G11974" s="1" t="s">
        <v>927</v>
      </c>
      <c r="H11974">
        <v>122</v>
      </c>
      <c r="I11974" s="1" t="s">
        <v>1021</v>
      </c>
      <c r="J11974">
        <v>139714</v>
      </c>
      <c r="K11974" s="1" t="s">
        <v>1223</v>
      </c>
      <c r="L11974">
        <v>5681967</v>
      </c>
      <c r="M11974" s="1" t="s">
        <v>1622</v>
      </c>
      <c r="N11974" s="1" t="str">
        <f t="shared" si="187"/>
        <v>1930-1939</v>
      </c>
    </row>
    <row r="11975" spans="1:14" hidden="1" x14ac:dyDescent="0.3">
      <c r="A11975">
        <v>21749</v>
      </c>
      <c r="B11975" s="1" t="s">
        <v>209</v>
      </c>
      <c r="C11975">
        <v>1931</v>
      </c>
      <c r="D11975" s="1" t="s">
        <v>145</v>
      </c>
      <c r="E11975">
        <v>87</v>
      </c>
      <c r="F11975" s="3">
        <v>19181</v>
      </c>
      <c r="G11975" s="1" t="s">
        <v>927</v>
      </c>
      <c r="H11975">
        <v>122</v>
      </c>
      <c r="I11975" s="1" t="s">
        <v>1021</v>
      </c>
      <c r="J11975">
        <v>188357</v>
      </c>
      <c r="K11975" s="1" t="s">
        <v>1224</v>
      </c>
      <c r="L11975">
        <v>122</v>
      </c>
      <c r="M11975" s="1" t="s">
        <v>1021</v>
      </c>
      <c r="N11975" s="1" t="str">
        <f t="shared" si="187"/>
        <v>1930-1939</v>
      </c>
    </row>
    <row r="11976" spans="1:14" hidden="1" x14ac:dyDescent="0.3">
      <c r="A11976">
        <v>21749</v>
      </c>
      <c r="B11976" s="1" t="s">
        <v>209</v>
      </c>
      <c r="C11976">
        <v>1931</v>
      </c>
      <c r="D11976" s="1" t="s">
        <v>145</v>
      </c>
      <c r="E11976">
        <v>87</v>
      </c>
      <c r="F11976" s="3">
        <v>19181</v>
      </c>
      <c r="G11976" s="1" t="s">
        <v>927</v>
      </c>
      <c r="H11976">
        <v>122</v>
      </c>
      <c r="I11976" s="1" t="s">
        <v>1021</v>
      </c>
      <c r="J11976">
        <v>188357</v>
      </c>
      <c r="K11976" s="1" t="s">
        <v>1224</v>
      </c>
      <c r="L11976">
        <v>156039</v>
      </c>
      <c r="M11976" s="1" t="s">
        <v>1621</v>
      </c>
      <c r="N11976" s="1" t="str">
        <f t="shared" si="187"/>
        <v>1930-1939</v>
      </c>
    </row>
    <row r="11977" spans="1:14" hidden="1" x14ac:dyDescent="0.3">
      <c r="A11977">
        <v>21749</v>
      </c>
      <c r="B11977" s="1" t="s">
        <v>209</v>
      </c>
      <c r="C11977">
        <v>1931</v>
      </c>
      <c r="D11977" s="1" t="s">
        <v>145</v>
      </c>
      <c r="E11977">
        <v>87</v>
      </c>
      <c r="F11977" s="3">
        <v>19181</v>
      </c>
      <c r="G11977" s="1" t="s">
        <v>927</v>
      </c>
      <c r="H11977">
        <v>122</v>
      </c>
      <c r="I11977" s="1" t="s">
        <v>1021</v>
      </c>
      <c r="J11977">
        <v>188357</v>
      </c>
      <c r="K11977" s="1" t="s">
        <v>1224</v>
      </c>
      <c r="L11977">
        <v>5681967</v>
      </c>
      <c r="M11977" s="1" t="s">
        <v>1622</v>
      </c>
      <c r="N11977" s="1" t="str">
        <f t="shared" si="187"/>
        <v>1930-1939</v>
      </c>
    </row>
    <row r="11978" spans="1:14" hidden="1" x14ac:dyDescent="0.3">
      <c r="A11978">
        <v>21749</v>
      </c>
      <c r="B11978" s="1" t="s">
        <v>209</v>
      </c>
      <c r="C11978">
        <v>1931</v>
      </c>
      <c r="D11978" s="1" t="s">
        <v>145</v>
      </c>
      <c r="E11978">
        <v>87</v>
      </c>
      <c r="F11978" s="3">
        <v>19181</v>
      </c>
      <c r="G11978" s="1" t="s">
        <v>901</v>
      </c>
      <c r="H11978">
        <v>122</v>
      </c>
      <c r="I11978" s="1" t="s">
        <v>1021</v>
      </c>
      <c r="J11978">
        <v>122</v>
      </c>
      <c r="K11978" s="1" t="s">
        <v>1021</v>
      </c>
      <c r="L11978">
        <v>122</v>
      </c>
      <c r="M11978" s="1" t="s">
        <v>1021</v>
      </c>
      <c r="N11978" s="1" t="str">
        <f t="shared" si="187"/>
        <v>1930-1939</v>
      </c>
    </row>
    <row r="11979" spans="1:14" hidden="1" x14ac:dyDescent="0.3">
      <c r="A11979">
        <v>21749</v>
      </c>
      <c r="B11979" s="1" t="s">
        <v>209</v>
      </c>
      <c r="C11979">
        <v>1931</v>
      </c>
      <c r="D11979" s="1" t="s">
        <v>145</v>
      </c>
      <c r="E11979">
        <v>87</v>
      </c>
      <c r="F11979" s="3">
        <v>19181</v>
      </c>
      <c r="G11979" s="1" t="s">
        <v>901</v>
      </c>
      <c r="H11979">
        <v>122</v>
      </c>
      <c r="I11979" s="1" t="s">
        <v>1021</v>
      </c>
      <c r="J11979">
        <v>122</v>
      </c>
      <c r="K11979" s="1" t="s">
        <v>1021</v>
      </c>
      <c r="L11979">
        <v>156039</v>
      </c>
      <c r="M11979" s="1" t="s">
        <v>1621</v>
      </c>
      <c r="N11979" s="1" t="str">
        <f t="shared" si="187"/>
        <v>1930-1939</v>
      </c>
    </row>
    <row r="11980" spans="1:14" hidden="1" x14ac:dyDescent="0.3">
      <c r="A11980">
        <v>21749</v>
      </c>
      <c r="B11980" s="1" t="s">
        <v>209</v>
      </c>
      <c r="C11980">
        <v>1931</v>
      </c>
      <c r="D11980" s="1" t="s">
        <v>145</v>
      </c>
      <c r="E11980">
        <v>87</v>
      </c>
      <c r="F11980" s="3">
        <v>19181</v>
      </c>
      <c r="G11980" s="1" t="s">
        <v>901</v>
      </c>
      <c r="H11980">
        <v>122</v>
      </c>
      <c r="I11980" s="1" t="s">
        <v>1021</v>
      </c>
      <c r="J11980">
        <v>122</v>
      </c>
      <c r="K11980" s="1" t="s">
        <v>1021</v>
      </c>
      <c r="L11980">
        <v>5681967</v>
      </c>
      <c r="M11980" s="1" t="s">
        <v>1622</v>
      </c>
      <c r="N11980" s="1" t="str">
        <f t="shared" si="187"/>
        <v>1930-1939</v>
      </c>
    </row>
    <row r="11981" spans="1:14" hidden="1" x14ac:dyDescent="0.3">
      <c r="A11981">
        <v>21749</v>
      </c>
      <c r="B11981" s="1" t="s">
        <v>209</v>
      </c>
      <c r="C11981">
        <v>1931</v>
      </c>
      <c r="D11981" s="1" t="s">
        <v>145</v>
      </c>
      <c r="E11981">
        <v>87</v>
      </c>
      <c r="F11981" s="3">
        <v>19181</v>
      </c>
      <c r="G11981" s="1" t="s">
        <v>901</v>
      </c>
      <c r="H11981">
        <v>122</v>
      </c>
      <c r="I11981" s="1" t="s">
        <v>1021</v>
      </c>
      <c r="J11981">
        <v>139714</v>
      </c>
      <c r="K11981" s="1" t="s">
        <v>1223</v>
      </c>
      <c r="L11981">
        <v>122</v>
      </c>
      <c r="M11981" s="1" t="s">
        <v>1021</v>
      </c>
      <c r="N11981" s="1" t="str">
        <f t="shared" si="187"/>
        <v>1930-1939</v>
      </c>
    </row>
    <row r="11982" spans="1:14" hidden="1" x14ac:dyDescent="0.3">
      <c r="A11982">
        <v>21749</v>
      </c>
      <c r="B11982" s="1" t="s">
        <v>209</v>
      </c>
      <c r="C11982">
        <v>1931</v>
      </c>
      <c r="D11982" s="1" t="s">
        <v>145</v>
      </c>
      <c r="E11982">
        <v>87</v>
      </c>
      <c r="F11982" s="3">
        <v>19181</v>
      </c>
      <c r="G11982" s="1" t="s">
        <v>901</v>
      </c>
      <c r="H11982">
        <v>122</v>
      </c>
      <c r="I11982" s="1" t="s">
        <v>1021</v>
      </c>
      <c r="J11982">
        <v>139714</v>
      </c>
      <c r="K11982" s="1" t="s">
        <v>1223</v>
      </c>
      <c r="L11982">
        <v>156039</v>
      </c>
      <c r="M11982" s="1" t="s">
        <v>1621</v>
      </c>
      <c r="N11982" s="1" t="str">
        <f t="shared" si="187"/>
        <v>1930-1939</v>
      </c>
    </row>
    <row r="11983" spans="1:14" hidden="1" x14ac:dyDescent="0.3">
      <c r="A11983">
        <v>21749</v>
      </c>
      <c r="B11983" s="1" t="s">
        <v>209</v>
      </c>
      <c r="C11983">
        <v>1931</v>
      </c>
      <c r="D11983" s="1" t="s">
        <v>145</v>
      </c>
      <c r="E11983">
        <v>87</v>
      </c>
      <c r="F11983" s="3">
        <v>19181</v>
      </c>
      <c r="G11983" s="1" t="s">
        <v>901</v>
      </c>
      <c r="H11983">
        <v>122</v>
      </c>
      <c r="I11983" s="1" t="s">
        <v>1021</v>
      </c>
      <c r="J11983">
        <v>139714</v>
      </c>
      <c r="K11983" s="1" t="s">
        <v>1223</v>
      </c>
      <c r="L11983">
        <v>5681967</v>
      </c>
      <c r="M11983" s="1" t="s">
        <v>1622</v>
      </c>
      <c r="N11983" s="1" t="str">
        <f t="shared" si="187"/>
        <v>1930-1939</v>
      </c>
    </row>
    <row r="11984" spans="1:14" hidden="1" x14ac:dyDescent="0.3">
      <c r="A11984">
        <v>21749</v>
      </c>
      <c r="B11984" s="1" t="s">
        <v>209</v>
      </c>
      <c r="C11984">
        <v>1931</v>
      </c>
      <c r="D11984" s="1" t="s">
        <v>145</v>
      </c>
      <c r="E11984">
        <v>87</v>
      </c>
      <c r="F11984" s="3">
        <v>19181</v>
      </c>
      <c r="G11984" s="1" t="s">
        <v>901</v>
      </c>
      <c r="H11984">
        <v>122</v>
      </c>
      <c r="I11984" s="1" t="s">
        <v>1021</v>
      </c>
      <c r="J11984">
        <v>188357</v>
      </c>
      <c r="K11984" s="1" t="s">
        <v>1224</v>
      </c>
      <c r="L11984">
        <v>122</v>
      </c>
      <c r="M11984" s="1" t="s">
        <v>1021</v>
      </c>
      <c r="N11984" s="1" t="str">
        <f t="shared" si="187"/>
        <v>1930-1939</v>
      </c>
    </row>
    <row r="11985" spans="1:14" hidden="1" x14ac:dyDescent="0.3">
      <c r="A11985">
        <v>21749</v>
      </c>
      <c r="B11985" s="1" t="s">
        <v>209</v>
      </c>
      <c r="C11985">
        <v>1931</v>
      </c>
      <c r="D11985" s="1" t="s">
        <v>145</v>
      </c>
      <c r="E11985">
        <v>87</v>
      </c>
      <c r="F11985" s="3">
        <v>19181</v>
      </c>
      <c r="G11985" s="1" t="s">
        <v>901</v>
      </c>
      <c r="H11985">
        <v>122</v>
      </c>
      <c r="I11985" s="1" t="s">
        <v>1021</v>
      </c>
      <c r="J11985">
        <v>188357</v>
      </c>
      <c r="K11985" s="1" t="s">
        <v>1224</v>
      </c>
      <c r="L11985">
        <v>156039</v>
      </c>
      <c r="M11985" s="1" t="s">
        <v>1621</v>
      </c>
      <c r="N11985" s="1" t="str">
        <f t="shared" si="187"/>
        <v>1930-1939</v>
      </c>
    </row>
    <row r="11986" spans="1:14" hidden="1" x14ac:dyDescent="0.3">
      <c r="A11986">
        <v>21749</v>
      </c>
      <c r="B11986" s="1" t="s">
        <v>209</v>
      </c>
      <c r="C11986">
        <v>1931</v>
      </c>
      <c r="D11986" s="1" t="s">
        <v>145</v>
      </c>
      <c r="E11986">
        <v>87</v>
      </c>
      <c r="F11986" s="3">
        <v>19181</v>
      </c>
      <c r="G11986" s="1" t="s">
        <v>901</v>
      </c>
      <c r="H11986">
        <v>122</v>
      </c>
      <c r="I11986" s="1" t="s">
        <v>1021</v>
      </c>
      <c r="J11986">
        <v>188357</v>
      </c>
      <c r="K11986" s="1" t="s">
        <v>1224</v>
      </c>
      <c r="L11986">
        <v>5681967</v>
      </c>
      <c r="M11986" s="1" t="s">
        <v>1622</v>
      </c>
      <c r="N11986" s="1" t="str">
        <f t="shared" si="187"/>
        <v>1930-1939</v>
      </c>
    </row>
    <row r="11987" spans="1:14" hidden="1" x14ac:dyDescent="0.3">
      <c r="A11987">
        <v>21749</v>
      </c>
      <c r="B11987" s="1" t="s">
        <v>209</v>
      </c>
      <c r="C11987">
        <v>1931</v>
      </c>
      <c r="D11987" s="1" t="s">
        <v>145</v>
      </c>
      <c r="E11987">
        <v>87</v>
      </c>
      <c r="F11987" s="3">
        <v>19181</v>
      </c>
      <c r="G11987" s="1" t="s">
        <v>840</v>
      </c>
      <c r="H11987">
        <v>122</v>
      </c>
      <c r="I11987" s="1" t="s">
        <v>1021</v>
      </c>
      <c r="J11987">
        <v>122</v>
      </c>
      <c r="K11987" s="1" t="s">
        <v>1021</v>
      </c>
      <c r="L11987">
        <v>122</v>
      </c>
      <c r="M11987" s="1" t="s">
        <v>1021</v>
      </c>
      <c r="N11987" s="1" t="str">
        <f t="shared" si="187"/>
        <v>1930-1939</v>
      </c>
    </row>
    <row r="11988" spans="1:14" hidden="1" x14ac:dyDescent="0.3">
      <c r="A11988">
        <v>21749</v>
      </c>
      <c r="B11988" s="1" t="s">
        <v>209</v>
      </c>
      <c r="C11988">
        <v>1931</v>
      </c>
      <c r="D11988" s="1" t="s">
        <v>145</v>
      </c>
      <c r="E11988">
        <v>87</v>
      </c>
      <c r="F11988" s="3">
        <v>19181</v>
      </c>
      <c r="G11988" s="1" t="s">
        <v>840</v>
      </c>
      <c r="H11988">
        <v>122</v>
      </c>
      <c r="I11988" s="1" t="s">
        <v>1021</v>
      </c>
      <c r="J11988">
        <v>122</v>
      </c>
      <c r="K11988" s="1" t="s">
        <v>1021</v>
      </c>
      <c r="L11988">
        <v>156039</v>
      </c>
      <c r="M11988" s="1" t="s">
        <v>1621</v>
      </c>
      <c r="N11988" s="1" t="str">
        <f t="shared" si="187"/>
        <v>1930-1939</v>
      </c>
    </row>
    <row r="11989" spans="1:14" hidden="1" x14ac:dyDescent="0.3">
      <c r="A11989">
        <v>21749</v>
      </c>
      <c r="B11989" s="1" t="s">
        <v>209</v>
      </c>
      <c r="C11989">
        <v>1931</v>
      </c>
      <c r="D11989" s="1" t="s">
        <v>145</v>
      </c>
      <c r="E11989">
        <v>87</v>
      </c>
      <c r="F11989" s="3">
        <v>19181</v>
      </c>
      <c r="G11989" s="1" t="s">
        <v>840</v>
      </c>
      <c r="H11989">
        <v>122</v>
      </c>
      <c r="I11989" s="1" t="s">
        <v>1021</v>
      </c>
      <c r="J11989">
        <v>122</v>
      </c>
      <c r="K11989" s="1" t="s">
        <v>1021</v>
      </c>
      <c r="L11989">
        <v>5681967</v>
      </c>
      <c r="M11989" s="1" t="s">
        <v>1622</v>
      </c>
      <c r="N11989" s="1" t="str">
        <f t="shared" si="187"/>
        <v>1930-1939</v>
      </c>
    </row>
    <row r="11990" spans="1:14" hidden="1" x14ac:dyDescent="0.3">
      <c r="A11990">
        <v>21749</v>
      </c>
      <c r="B11990" s="1" t="s">
        <v>209</v>
      </c>
      <c r="C11990">
        <v>1931</v>
      </c>
      <c r="D11990" s="1" t="s">
        <v>145</v>
      </c>
      <c r="E11990">
        <v>87</v>
      </c>
      <c r="F11990" s="3">
        <v>19181</v>
      </c>
      <c r="G11990" s="1" t="s">
        <v>840</v>
      </c>
      <c r="H11990">
        <v>122</v>
      </c>
      <c r="I11990" s="1" t="s">
        <v>1021</v>
      </c>
      <c r="J11990">
        <v>139714</v>
      </c>
      <c r="K11990" s="1" t="s">
        <v>1223</v>
      </c>
      <c r="L11990">
        <v>122</v>
      </c>
      <c r="M11990" s="1" t="s">
        <v>1021</v>
      </c>
      <c r="N11990" s="1" t="str">
        <f t="shared" si="187"/>
        <v>1930-1939</v>
      </c>
    </row>
    <row r="11991" spans="1:14" hidden="1" x14ac:dyDescent="0.3">
      <c r="A11991">
        <v>21749</v>
      </c>
      <c r="B11991" s="1" t="s">
        <v>209</v>
      </c>
      <c r="C11991">
        <v>1931</v>
      </c>
      <c r="D11991" s="1" t="s">
        <v>145</v>
      </c>
      <c r="E11991">
        <v>87</v>
      </c>
      <c r="F11991" s="3">
        <v>19181</v>
      </c>
      <c r="G11991" s="1" t="s">
        <v>840</v>
      </c>
      <c r="H11991">
        <v>122</v>
      </c>
      <c r="I11991" s="1" t="s">
        <v>1021</v>
      </c>
      <c r="J11991">
        <v>139714</v>
      </c>
      <c r="K11991" s="1" t="s">
        <v>1223</v>
      </c>
      <c r="L11991">
        <v>156039</v>
      </c>
      <c r="M11991" s="1" t="s">
        <v>1621</v>
      </c>
      <c r="N11991" s="1" t="str">
        <f t="shared" si="187"/>
        <v>1930-1939</v>
      </c>
    </row>
    <row r="11992" spans="1:14" hidden="1" x14ac:dyDescent="0.3">
      <c r="A11992">
        <v>21749</v>
      </c>
      <c r="B11992" s="1" t="s">
        <v>209</v>
      </c>
      <c r="C11992">
        <v>1931</v>
      </c>
      <c r="D11992" s="1" t="s">
        <v>145</v>
      </c>
      <c r="E11992">
        <v>87</v>
      </c>
      <c r="F11992" s="3">
        <v>19181</v>
      </c>
      <c r="G11992" s="1" t="s">
        <v>840</v>
      </c>
      <c r="H11992">
        <v>122</v>
      </c>
      <c r="I11992" s="1" t="s">
        <v>1021</v>
      </c>
      <c r="J11992">
        <v>139714</v>
      </c>
      <c r="K11992" s="1" t="s">
        <v>1223</v>
      </c>
      <c r="L11992">
        <v>5681967</v>
      </c>
      <c r="M11992" s="1" t="s">
        <v>1622</v>
      </c>
      <c r="N11992" s="1" t="str">
        <f t="shared" si="187"/>
        <v>1930-1939</v>
      </c>
    </row>
    <row r="11993" spans="1:14" hidden="1" x14ac:dyDescent="0.3">
      <c r="A11993">
        <v>21749</v>
      </c>
      <c r="B11993" s="1" t="s">
        <v>209</v>
      </c>
      <c r="C11993">
        <v>1931</v>
      </c>
      <c r="D11993" s="1" t="s">
        <v>145</v>
      </c>
      <c r="E11993">
        <v>87</v>
      </c>
      <c r="F11993" s="3">
        <v>19181</v>
      </c>
      <c r="G11993" s="1" t="s">
        <v>840</v>
      </c>
      <c r="H11993">
        <v>122</v>
      </c>
      <c r="I11993" s="1" t="s">
        <v>1021</v>
      </c>
      <c r="J11993">
        <v>188357</v>
      </c>
      <c r="K11993" s="1" t="s">
        <v>1224</v>
      </c>
      <c r="L11993">
        <v>122</v>
      </c>
      <c r="M11993" s="1" t="s">
        <v>1021</v>
      </c>
      <c r="N11993" s="1" t="str">
        <f t="shared" si="187"/>
        <v>1930-1939</v>
      </c>
    </row>
    <row r="11994" spans="1:14" hidden="1" x14ac:dyDescent="0.3">
      <c r="A11994">
        <v>21749</v>
      </c>
      <c r="B11994" s="1" t="s">
        <v>209</v>
      </c>
      <c r="C11994">
        <v>1931</v>
      </c>
      <c r="D11994" s="1" t="s">
        <v>145</v>
      </c>
      <c r="E11994">
        <v>87</v>
      </c>
      <c r="F11994" s="3">
        <v>19181</v>
      </c>
      <c r="G11994" s="1" t="s">
        <v>840</v>
      </c>
      <c r="H11994">
        <v>122</v>
      </c>
      <c r="I11994" s="1" t="s">
        <v>1021</v>
      </c>
      <c r="J11994">
        <v>188357</v>
      </c>
      <c r="K11994" s="1" t="s">
        <v>1224</v>
      </c>
      <c r="L11994">
        <v>156039</v>
      </c>
      <c r="M11994" s="1" t="s">
        <v>1621</v>
      </c>
      <c r="N11994" s="1" t="str">
        <f t="shared" si="187"/>
        <v>1930-1939</v>
      </c>
    </row>
    <row r="11995" spans="1:14" hidden="1" x14ac:dyDescent="0.3">
      <c r="A11995">
        <v>21749</v>
      </c>
      <c r="B11995" s="1" t="s">
        <v>209</v>
      </c>
      <c r="C11995">
        <v>1931</v>
      </c>
      <c r="D11995" s="1" t="s">
        <v>145</v>
      </c>
      <c r="E11995">
        <v>87</v>
      </c>
      <c r="F11995" s="3">
        <v>19181</v>
      </c>
      <c r="G11995" s="1" t="s">
        <v>840</v>
      </c>
      <c r="H11995">
        <v>122</v>
      </c>
      <c r="I11995" s="1" t="s">
        <v>1021</v>
      </c>
      <c r="J11995">
        <v>188357</v>
      </c>
      <c r="K11995" s="1" t="s">
        <v>1224</v>
      </c>
      <c r="L11995">
        <v>5681967</v>
      </c>
      <c r="M11995" s="1" t="s">
        <v>1622</v>
      </c>
      <c r="N11995" s="1" t="str">
        <f t="shared" si="187"/>
        <v>1930-1939</v>
      </c>
    </row>
    <row r="11996" spans="1:14" hidden="1" x14ac:dyDescent="0.3">
      <c r="A11996">
        <v>21749</v>
      </c>
      <c r="B11996" s="1" t="s">
        <v>209</v>
      </c>
      <c r="C11996">
        <v>1931</v>
      </c>
      <c r="D11996" s="1" t="s">
        <v>145</v>
      </c>
      <c r="E11996">
        <v>87</v>
      </c>
      <c r="F11996" s="3">
        <v>19181</v>
      </c>
      <c r="G11996" s="1" t="s">
        <v>867</v>
      </c>
      <c r="H11996">
        <v>122</v>
      </c>
      <c r="I11996" s="1" t="s">
        <v>1021</v>
      </c>
      <c r="J11996">
        <v>122</v>
      </c>
      <c r="K11996" s="1" t="s">
        <v>1021</v>
      </c>
      <c r="L11996">
        <v>122</v>
      </c>
      <c r="M11996" s="1" t="s">
        <v>1021</v>
      </c>
      <c r="N11996" s="1" t="str">
        <f t="shared" si="187"/>
        <v>1930-1939</v>
      </c>
    </row>
    <row r="11997" spans="1:14" hidden="1" x14ac:dyDescent="0.3">
      <c r="A11997">
        <v>21749</v>
      </c>
      <c r="B11997" s="1" t="s">
        <v>209</v>
      </c>
      <c r="C11997">
        <v>1931</v>
      </c>
      <c r="D11997" s="1" t="s">
        <v>145</v>
      </c>
      <c r="E11997">
        <v>87</v>
      </c>
      <c r="F11997" s="3">
        <v>19181</v>
      </c>
      <c r="G11997" s="1" t="s">
        <v>867</v>
      </c>
      <c r="H11997">
        <v>122</v>
      </c>
      <c r="I11997" s="1" t="s">
        <v>1021</v>
      </c>
      <c r="J11997">
        <v>122</v>
      </c>
      <c r="K11997" s="1" t="s">
        <v>1021</v>
      </c>
      <c r="L11997">
        <v>156039</v>
      </c>
      <c r="M11997" s="1" t="s">
        <v>1621</v>
      </c>
      <c r="N11997" s="1" t="str">
        <f t="shared" si="187"/>
        <v>1930-1939</v>
      </c>
    </row>
    <row r="11998" spans="1:14" hidden="1" x14ac:dyDescent="0.3">
      <c r="A11998">
        <v>21749</v>
      </c>
      <c r="B11998" s="1" t="s">
        <v>209</v>
      </c>
      <c r="C11998">
        <v>1931</v>
      </c>
      <c r="D11998" s="1" t="s">
        <v>145</v>
      </c>
      <c r="E11998">
        <v>87</v>
      </c>
      <c r="F11998" s="3">
        <v>19181</v>
      </c>
      <c r="G11998" s="1" t="s">
        <v>867</v>
      </c>
      <c r="H11998">
        <v>122</v>
      </c>
      <c r="I11998" s="1" t="s">
        <v>1021</v>
      </c>
      <c r="J11998">
        <v>122</v>
      </c>
      <c r="K11998" s="1" t="s">
        <v>1021</v>
      </c>
      <c r="L11998">
        <v>5681967</v>
      </c>
      <c r="M11998" s="1" t="s">
        <v>1622</v>
      </c>
      <c r="N11998" s="1" t="str">
        <f t="shared" si="187"/>
        <v>1930-1939</v>
      </c>
    </row>
    <row r="11999" spans="1:14" hidden="1" x14ac:dyDescent="0.3">
      <c r="A11999">
        <v>21749</v>
      </c>
      <c r="B11999" s="1" t="s">
        <v>209</v>
      </c>
      <c r="C11999">
        <v>1931</v>
      </c>
      <c r="D11999" s="1" t="s">
        <v>145</v>
      </c>
      <c r="E11999">
        <v>87</v>
      </c>
      <c r="F11999" s="3">
        <v>19181</v>
      </c>
      <c r="G11999" s="1" t="s">
        <v>867</v>
      </c>
      <c r="H11999">
        <v>122</v>
      </c>
      <c r="I11999" s="1" t="s">
        <v>1021</v>
      </c>
      <c r="J11999">
        <v>139714</v>
      </c>
      <c r="K11999" s="1" t="s">
        <v>1223</v>
      </c>
      <c r="L11999">
        <v>122</v>
      </c>
      <c r="M11999" s="1" t="s">
        <v>1021</v>
      </c>
      <c r="N11999" s="1" t="str">
        <f t="shared" si="187"/>
        <v>1930-1939</v>
      </c>
    </row>
    <row r="12000" spans="1:14" hidden="1" x14ac:dyDescent="0.3">
      <c r="A12000">
        <v>21749</v>
      </c>
      <c r="B12000" s="1" t="s">
        <v>209</v>
      </c>
      <c r="C12000">
        <v>1931</v>
      </c>
      <c r="D12000" s="1" t="s">
        <v>145</v>
      </c>
      <c r="E12000">
        <v>87</v>
      </c>
      <c r="F12000" s="3">
        <v>19181</v>
      </c>
      <c r="G12000" s="1" t="s">
        <v>867</v>
      </c>
      <c r="H12000">
        <v>122</v>
      </c>
      <c r="I12000" s="1" t="s">
        <v>1021</v>
      </c>
      <c r="J12000">
        <v>139714</v>
      </c>
      <c r="K12000" s="1" t="s">
        <v>1223</v>
      </c>
      <c r="L12000">
        <v>156039</v>
      </c>
      <c r="M12000" s="1" t="s">
        <v>1621</v>
      </c>
      <c r="N12000" s="1" t="str">
        <f t="shared" si="187"/>
        <v>1930-1939</v>
      </c>
    </row>
    <row r="12001" spans="1:14" hidden="1" x14ac:dyDescent="0.3">
      <c r="A12001">
        <v>21749</v>
      </c>
      <c r="B12001" s="1" t="s">
        <v>209</v>
      </c>
      <c r="C12001">
        <v>1931</v>
      </c>
      <c r="D12001" s="1" t="s">
        <v>145</v>
      </c>
      <c r="E12001">
        <v>87</v>
      </c>
      <c r="F12001" s="3">
        <v>19181</v>
      </c>
      <c r="G12001" s="1" t="s">
        <v>867</v>
      </c>
      <c r="H12001">
        <v>122</v>
      </c>
      <c r="I12001" s="1" t="s">
        <v>1021</v>
      </c>
      <c r="J12001">
        <v>139714</v>
      </c>
      <c r="K12001" s="1" t="s">
        <v>1223</v>
      </c>
      <c r="L12001">
        <v>5681967</v>
      </c>
      <c r="M12001" s="1" t="s">
        <v>1622</v>
      </c>
      <c r="N12001" s="1" t="str">
        <f t="shared" si="187"/>
        <v>1930-1939</v>
      </c>
    </row>
    <row r="12002" spans="1:14" hidden="1" x14ac:dyDescent="0.3">
      <c r="A12002">
        <v>21749</v>
      </c>
      <c r="B12002" s="1" t="s">
        <v>209</v>
      </c>
      <c r="C12002">
        <v>1931</v>
      </c>
      <c r="D12002" s="1" t="s">
        <v>145</v>
      </c>
      <c r="E12002">
        <v>87</v>
      </c>
      <c r="F12002" s="3">
        <v>19181</v>
      </c>
      <c r="G12002" s="1" t="s">
        <v>867</v>
      </c>
      <c r="H12002">
        <v>122</v>
      </c>
      <c r="I12002" s="1" t="s">
        <v>1021</v>
      </c>
      <c r="J12002">
        <v>188357</v>
      </c>
      <c r="K12002" s="1" t="s">
        <v>1224</v>
      </c>
      <c r="L12002">
        <v>122</v>
      </c>
      <c r="M12002" s="1" t="s">
        <v>1021</v>
      </c>
      <c r="N12002" s="1" t="str">
        <f t="shared" si="187"/>
        <v>1930-1939</v>
      </c>
    </row>
    <row r="12003" spans="1:14" hidden="1" x14ac:dyDescent="0.3">
      <c r="A12003">
        <v>21749</v>
      </c>
      <c r="B12003" s="1" t="s">
        <v>209</v>
      </c>
      <c r="C12003">
        <v>1931</v>
      </c>
      <c r="D12003" s="1" t="s">
        <v>145</v>
      </c>
      <c r="E12003">
        <v>87</v>
      </c>
      <c r="F12003" s="3">
        <v>19181</v>
      </c>
      <c r="G12003" s="1" t="s">
        <v>867</v>
      </c>
      <c r="H12003">
        <v>122</v>
      </c>
      <c r="I12003" s="1" t="s">
        <v>1021</v>
      </c>
      <c r="J12003">
        <v>188357</v>
      </c>
      <c r="K12003" s="1" t="s">
        <v>1224</v>
      </c>
      <c r="L12003">
        <v>156039</v>
      </c>
      <c r="M12003" s="1" t="s">
        <v>1621</v>
      </c>
      <c r="N12003" s="1" t="str">
        <f t="shared" si="187"/>
        <v>1930-1939</v>
      </c>
    </row>
    <row r="12004" spans="1:14" hidden="1" x14ac:dyDescent="0.3">
      <c r="A12004">
        <v>21749</v>
      </c>
      <c r="B12004" s="1" t="s">
        <v>209</v>
      </c>
      <c r="C12004">
        <v>1931</v>
      </c>
      <c r="D12004" s="1" t="s">
        <v>145</v>
      </c>
      <c r="E12004">
        <v>87</v>
      </c>
      <c r="F12004" s="3">
        <v>19181</v>
      </c>
      <c r="G12004" s="1" t="s">
        <v>867</v>
      </c>
      <c r="H12004">
        <v>122</v>
      </c>
      <c r="I12004" s="1" t="s">
        <v>1021</v>
      </c>
      <c r="J12004">
        <v>188357</v>
      </c>
      <c r="K12004" s="1" t="s">
        <v>1224</v>
      </c>
      <c r="L12004">
        <v>5681967</v>
      </c>
      <c r="M12004" s="1" t="s">
        <v>1622</v>
      </c>
      <c r="N12004" s="1" t="str">
        <f t="shared" si="187"/>
        <v>1930-1939</v>
      </c>
    </row>
    <row r="12005" spans="1:14" hidden="1" x14ac:dyDescent="0.3">
      <c r="A12005">
        <v>91251</v>
      </c>
      <c r="B12005" s="1" t="s">
        <v>327</v>
      </c>
      <c r="C12005">
        <v>1985</v>
      </c>
      <c r="D12005" s="1" t="s">
        <v>98</v>
      </c>
      <c r="E12005">
        <v>142</v>
      </c>
      <c r="F12005" s="3">
        <v>16053</v>
      </c>
      <c r="G12005" s="1" t="s">
        <v>837</v>
      </c>
      <c r="H12005">
        <v>459552</v>
      </c>
      <c r="I12005" s="1" t="s">
        <v>1047</v>
      </c>
      <c r="J12005">
        <v>10696</v>
      </c>
      <c r="K12005" s="1" t="s">
        <v>1270</v>
      </c>
      <c r="L12005">
        <v>470385</v>
      </c>
      <c r="M12005" s="1" t="s">
        <v>1701</v>
      </c>
      <c r="N12005" s="1" t="str">
        <f t="shared" si="187"/>
        <v>1980-1989</v>
      </c>
    </row>
    <row r="12006" spans="1:14" hidden="1" x14ac:dyDescent="0.3">
      <c r="A12006">
        <v>91251</v>
      </c>
      <c r="B12006" s="1" t="s">
        <v>327</v>
      </c>
      <c r="C12006">
        <v>1985</v>
      </c>
      <c r="D12006" s="1" t="s">
        <v>98</v>
      </c>
      <c r="E12006">
        <v>142</v>
      </c>
      <c r="F12006" s="3">
        <v>16053</v>
      </c>
      <c r="G12006" s="1" t="s">
        <v>837</v>
      </c>
      <c r="H12006">
        <v>459552</v>
      </c>
      <c r="I12006" s="1" t="s">
        <v>1047</v>
      </c>
      <c r="J12006">
        <v>10696</v>
      </c>
      <c r="K12006" s="1" t="s">
        <v>1270</v>
      </c>
      <c r="L12006">
        <v>592500</v>
      </c>
      <c r="M12006" s="1" t="s">
        <v>1702</v>
      </c>
      <c r="N12006" s="1" t="str">
        <f t="shared" si="187"/>
        <v>1980-1989</v>
      </c>
    </row>
    <row r="12007" spans="1:14" hidden="1" x14ac:dyDescent="0.3">
      <c r="A12007">
        <v>91251</v>
      </c>
      <c r="B12007" s="1" t="s">
        <v>327</v>
      </c>
      <c r="C12007">
        <v>1985</v>
      </c>
      <c r="D12007" s="1" t="s">
        <v>98</v>
      </c>
      <c r="E12007">
        <v>142</v>
      </c>
      <c r="F12007" s="3">
        <v>16053</v>
      </c>
      <c r="G12007" s="1" t="s">
        <v>837</v>
      </c>
      <c r="H12007">
        <v>459552</v>
      </c>
      <c r="I12007" s="1" t="s">
        <v>1047</v>
      </c>
      <c r="J12007">
        <v>10696</v>
      </c>
      <c r="K12007" s="1" t="s">
        <v>1270</v>
      </c>
      <c r="L12007">
        <v>490708</v>
      </c>
      <c r="M12007" s="1" t="s">
        <v>1703</v>
      </c>
      <c r="N12007" s="1" t="str">
        <f t="shared" si="187"/>
        <v>1980-1989</v>
      </c>
    </row>
    <row r="12008" spans="1:14" hidden="1" x14ac:dyDescent="0.3">
      <c r="A12008">
        <v>91251</v>
      </c>
      <c r="B12008" s="1" t="s">
        <v>327</v>
      </c>
      <c r="C12008">
        <v>1985</v>
      </c>
      <c r="D12008" s="1" t="s">
        <v>98</v>
      </c>
      <c r="E12008">
        <v>142</v>
      </c>
      <c r="F12008" s="3">
        <v>16053</v>
      </c>
      <c r="G12008" s="1" t="s">
        <v>837</v>
      </c>
      <c r="H12008">
        <v>459552</v>
      </c>
      <c r="I12008" s="1" t="s">
        <v>1047</v>
      </c>
      <c r="J12008">
        <v>459552</v>
      </c>
      <c r="K12008" s="1" t="s">
        <v>1047</v>
      </c>
      <c r="L12008">
        <v>470385</v>
      </c>
      <c r="M12008" s="1" t="s">
        <v>1701</v>
      </c>
      <c r="N12008" s="1" t="str">
        <f t="shared" si="187"/>
        <v>1980-1989</v>
      </c>
    </row>
    <row r="12009" spans="1:14" hidden="1" x14ac:dyDescent="0.3">
      <c r="A12009">
        <v>91251</v>
      </c>
      <c r="B12009" s="1" t="s">
        <v>327</v>
      </c>
      <c r="C12009">
        <v>1985</v>
      </c>
      <c r="D12009" s="1" t="s">
        <v>98</v>
      </c>
      <c r="E12009">
        <v>142</v>
      </c>
      <c r="F12009" s="3">
        <v>16053</v>
      </c>
      <c r="G12009" s="1" t="s">
        <v>837</v>
      </c>
      <c r="H12009">
        <v>459552</v>
      </c>
      <c r="I12009" s="1" t="s">
        <v>1047</v>
      </c>
      <c r="J12009">
        <v>459552</v>
      </c>
      <c r="K12009" s="1" t="s">
        <v>1047</v>
      </c>
      <c r="L12009">
        <v>592500</v>
      </c>
      <c r="M12009" s="1" t="s">
        <v>1702</v>
      </c>
      <c r="N12009" s="1" t="str">
        <f t="shared" si="187"/>
        <v>1980-1989</v>
      </c>
    </row>
    <row r="12010" spans="1:14" hidden="1" x14ac:dyDescent="0.3">
      <c r="A12010">
        <v>91251</v>
      </c>
      <c r="B12010" s="1" t="s">
        <v>327</v>
      </c>
      <c r="C12010">
        <v>1985</v>
      </c>
      <c r="D12010" s="1" t="s">
        <v>98</v>
      </c>
      <c r="E12010">
        <v>142</v>
      </c>
      <c r="F12010" s="3">
        <v>16053</v>
      </c>
      <c r="G12010" s="1" t="s">
        <v>837</v>
      </c>
      <c r="H12010">
        <v>459552</v>
      </c>
      <c r="I12010" s="1" t="s">
        <v>1047</v>
      </c>
      <c r="J12010">
        <v>459552</v>
      </c>
      <c r="K12010" s="1" t="s">
        <v>1047</v>
      </c>
      <c r="L12010">
        <v>490708</v>
      </c>
      <c r="M12010" s="1" t="s">
        <v>1703</v>
      </c>
      <c r="N12010" s="1" t="str">
        <f t="shared" si="187"/>
        <v>1980-1989</v>
      </c>
    </row>
    <row r="12011" spans="1:14" hidden="1" x14ac:dyDescent="0.3">
      <c r="A12011">
        <v>91251</v>
      </c>
      <c r="B12011" s="1" t="s">
        <v>327</v>
      </c>
      <c r="C12011">
        <v>1985</v>
      </c>
      <c r="D12011" s="1" t="s">
        <v>98</v>
      </c>
      <c r="E12011">
        <v>142</v>
      </c>
      <c r="F12011" s="3">
        <v>16053</v>
      </c>
      <c r="G12011" s="1" t="s">
        <v>838</v>
      </c>
      <c r="H12011">
        <v>459552</v>
      </c>
      <c r="I12011" s="1" t="s">
        <v>1047</v>
      </c>
      <c r="J12011">
        <v>10696</v>
      </c>
      <c r="K12011" s="1" t="s">
        <v>1270</v>
      </c>
      <c r="L12011">
        <v>470385</v>
      </c>
      <c r="M12011" s="1" t="s">
        <v>1701</v>
      </c>
      <c r="N12011" s="1" t="str">
        <f t="shared" si="187"/>
        <v>1980-1989</v>
      </c>
    </row>
    <row r="12012" spans="1:14" hidden="1" x14ac:dyDescent="0.3">
      <c r="A12012">
        <v>91251</v>
      </c>
      <c r="B12012" s="1" t="s">
        <v>327</v>
      </c>
      <c r="C12012">
        <v>1985</v>
      </c>
      <c r="D12012" s="1" t="s">
        <v>98</v>
      </c>
      <c r="E12012">
        <v>142</v>
      </c>
      <c r="F12012" s="3">
        <v>16053</v>
      </c>
      <c r="G12012" s="1" t="s">
        <v>838</v>
      </c>
      <c r="H12012">
        <v>459552</v>
      </c>
      <c r="I12012" s="1" t="s">
        <v>1047</v>
      </c>
      <c r="J12012">
        <v>10696</v>
      </c>
      <c r="K12012" s="1" t="s">
        <v>1270</v>
      </c>
      <c r="L12012">
        <v>592500</v>
      </c>
      <c r="M12012" s="1" t="s">
        <v>1702</v>
      </c>
      <c r="N12012" s="1" t="str">
        <f t="shared" si="187"/>
        <v>1980-1989</v>
      </c>
    </row>
    <row r="12013" spans="1:14" hidden="1" x14ac:dyDescent="0.3">
      <c r="A12013">
        <v>91251</v>
      </c>
      <c r="B12013" s="1" t="s">
        <v>327</v>
      </c>
      <c r="C12013">
        <v>1985</v>
      </c>
      <c r="D12013" s="1" t="s">
        <v>98</v>
      </c>
      <c r="E12013">
        <v>142</v>
      </c>
      <c r="F12013" s="3">
        <v>16053</v>
      </c>
      <c r="G12013" s="1" t="s">
        <v>838</v>
      </c>
      <c r="H12013">
        <v>459552</v>
      </c>
      <c r="I12013" s="1" t="s">
        <v>1047</v>
      </c>
      <c r="J12013">
        <v>10696</v>
      </c>
      <c r="K12013" s="1" t="s">
        <v>1270</v>
      </c>
      <c r="L12013">
        <v>490708</v>
      </c>
      <c r="M12013" s="1" t="s">
        <v>1703</v>
      </c>
      <c r="N12013" s="1" t="str">
        <f t="shared" si="187"/>
        <v>1980-1989</v>
      </c>
    </row>
    <row r="12014" spans="1:14" hidden="1" x14ac:dyDescent="0.3">
      <c r="A12014">
        <v>91251</v>
      </c>
      <c r="B12014" s="1" t="s">
        <v>327</v>
      </c>
      <c r="C12014">
        <v>1985</v>
      </c>
      <c r="D12014" s="1" t="s">
        <v>98</v>
      </c>
      <c r="E12014">
        <v>142</v>
      </c>
      <c r="F12014" s="3">
        <v>16053</v>
      </c>
      <c r="G12014" s="1" t="s">
        <v>838</v>
      </c>
      <c r="H12014">
        <v>459552</v>
      </c>
      <c r="I12014" s="1" t="s">
        <v>1047</v>
      </c>
      <c r="J12014">
        <v>459552</v>
      </c>
      <c r="K12014" s="1" t="s">
        <v>1047</v>
      </c>
      <c r="L12014">
        <v>470385</v>
      </c>
      <c r="M12014" s="1" t="s">
        <v>1701</v>
      </c>
      <c r="N12014" s="1" t="str">
        <f t="shared" si="187"/>
        <v>1980-1989</v>
      </c>
    </row>
    <row r="12015" spans="1:14" hidden="1" x14ac:dyDescent="0.3">
      <c r="A12015">
        <v>91251</v>
      </c>
      <c r="B12015" s="1" t="s">
        <v>327</v>
      </c>
      <c r="C12015">
        <v>1985</v>
      </c>
      <c r="D12015" s="1" t="s">
        <v>98</v>
      </c>
      <c r="E12015">
        <v>142</v>
      </c>
      <c r="F12015" s="3">
        <v>16053</v>
      </c>
      <c r="G12015" s="1" t="s">
        <v>838</v>
      </c>
      <c r="H12015">
        <v>459552</v>
      </c>
      <c r="I12015" s="1" t="s">
        <v>1047</v>
      </c>
      <c r="J12015">
        <v>459552</v>
      </c>
      <c r="K12015" s="1" t="s">
        <v>1047</v>
      </c>
      <c r="L12015">
        <v>592500</v>
      </c>
      <c r="M12015" s="1" t="s">
        <v>1702</v>
      </c>
      <c r="N12015" s="1" t="str">
        <f t="shared" si="187"/>
        <v>1980-1989</v>
      </c>
    </row>
    <row r="12016" spans="1:14" hidden="1" x14ac:dyDescent="0.3">
      <c r="A12016">
        <v>91251</v>
      </c>
      <c r="B12016" s="1" t="s">
        <v>327</v>
      </c>
      <c r="C12016">
        <v>1985</v>
      </c>
      <c r="D12016" s="1" t="s">
        <v>98</v>
      </c>
      <c r="E12016">
        <v>142</v>
      </c>
      <c r="F12016" s="3">
        <v>16053</v>
      </c>
      <c r="G12016" s="1" t="s">
        <v>838</v>
      </c>
      <c r="H12016">
        <v>459552</v>
      </c>
      <c r="I12016" s="1" t="s">
        <v>1047</v>
      </c>
      <c r="J12016">
        <v>459552</v>
      </c>
      <c r="K12016" s="1" t="s">
        <v>1047</v>
      </c>
      <c r="L12016">
        <v>490708</v>
      </c>
      <c r="M12016" s="1" t="s">
        <v>1703</v>
      </c>
      <c r="N12016" s="1" t="str">
        <f t="shared" si="187"/>
        <v>1980-1989</v>
      </c>
    </row>
    <row r="12017" spans="1:14" hidden="1" x14ac:dyDescent="0.3">
      <c r="A12017">
        <v>91251</v>
      </c>
      <c r="B12017" s="1" t="s">
        <v>327</v>
      </c>
      <c r="C12017">
        <v>1985</v>
      </c>
      <c r="D12017" s="1" t="s">
        <v>98</v>
      </c>
      <c r="E12017">
        <v>142</v>
      </c>
      <c r="F12017" s="3">
        <v>16053</v>
      </c>
      <c r="G12017" s="1" t="s">
        <v>849</v>
      </c>
      <c r="H12017">
        <v>459552</v>
      </c>
      <c r="I12017" s="1" t="s">
        <v>1047</v>
      </c>
      <c r="J12017">
        <v>10696</v>
      </c>
      <c r="K12017" s="1" t="s">
        <v>1270</v>
      </c>
      <c r="L12017">
        <v>470385</v>
      </c>
      <c r="M12017" s="1" t="s">
        <v>1701</v>
      </c>
      <c r="N12017" s="1" t="str">
        <f t="shared" si="187"/>
        <v>1980-1989</v>
      </c>
    </row>
    <row r="12018" spans="1:14" hidden="1" x14ac:dyDescent="0.3">
      <c r="A12018">
        <v>91251</v>
      </c>
      <c r="B12018" s="1" t="s">
        <v>327</v>
      </c>
      <c r="C12018">
        <v>1985</v>
      </c>
      <c r="D12018" s="1" t="s">
        <v>98</v>
      </c>
      <c r="E12018">
        <v>142</v>
      </c>
      <c r="F12018" s="3">
        <v>16053</v>
      </c>
      <c r="G12018" s="1" t="s">
        <v>849</v>
      </c>
      <c r="H12018">
        <v>459552</v>
      </c>
      <c r="I12018" s="1" t="s">
        <v>1047</v>
      </c>
      <c r="J12018">
        <v>10696</v>
      </c>
      <c r="K12018" s="1" t="s">
        <v>1270</v>
      </c>
      <c r="L12018">
        <v>592500</v>
      </c>
      <c r="M12018" s="1" t="s">
        <v>1702</v>
      </c>
      <c r="N12018" s="1" t="str">
        <f t="shared" si="187"/>
        <v>1980-1989</v>
      </c>
    </row>
    <row r="12019" spans="1:14" hidden="1" x14ac:dyDescent="0.3">
      <c r="A12019">
        <v>91251</v>
      </c>
      <c r="B12019" s="1" t="s">
        <v>327</v>
      </c>
      <c r="C12019">
        <v>1985</v>
      </c>
      <c r="D12019" s="1" t="s">
        <v>98</v>
      </c>
      <c r="E12019">
        <v>142</v>
      </c>
      <c r="F12019" s="3">
        <v>16053</v>
      </c>
      <c r="G12019" s="1" t="s">
        <v>849</v>
      </c>
      <c r="H12019">
        <v>459552</v>
      </c>
      <c r="I12019" s="1" t="s">
        <v>1047</v>
      </c>
      <c r="J12019">
        <v>10696</v>
      </c>
      <c r="K12019" s="1" t="s">
        <v>1270</v>
      </c>
      <c r="L12019">
        <v>490708</v>
      </c>
      <c r="M12019" s="1" t="s">
        <v>1703</v>
      </c>
      <c r="N12019" s="1" t="str">
        <f t="shared" si="187"/>
        <v>1980-1989</v>
      </c>
    </row>
    <row r="12020" spans="1:14" hidden="1" x14ac:dyDescent="0.3">
      <c r="A12020">
        <v>91251</v>
      </c>
      <c r="B12020" s="1" t="s">
        <v>327</v>
      </c>
      <c r="C12020">
        <v>1985</v>
      </c>
      <c r="D12020" s="1" t="s">
        <v>98</v>
      </c>
      <c r="E12020">
        <v>142</v>
      </c>
      <c r="F12020" s="3">
        <v>16053</v>
      </c>
      <c r="G12020" s="1" t="s">
        <v>849</v>
      </c>
      <c r="H12020">
        <v>459552</v>
      </c>
      <c r="I12020" s="1" t="s">
        <v>1047</v>
      </c>
      <c r="J12020">
        <v>459552</v>
      </c>
      <c r="K12020" s="1" t="s">
        <v>1047</v>
      </c>
      <c r="L12020">
        <v>470385</v>
      </c>
      <c r="M12020" s="1" t="s">
        <v>1701</v>
      </c>
      <c r="N12020" s="1" t="str">
        <f t="shared" si="187"/>
        <v>1980-1989</v>
      </c>
    </row>
    <row r="12021" spans="1:14" hidden="1" x14ac:dyDescent="0.3">
      <c r="A12021">
        <v>91251</v>
      </c>
      <c r="B12021" s="1" t="s">
        <v>327</v>
      </c>
      <c r="C12021">
        <v>1985</v>
      </c>
      <c r="D12021" s="1" t="s">
        <v>98</v>
      </c>
      <c r="E12021">
        <v>142</v>
      </c>
      <c r="F12021" s="3">
        <v>16053</v>
      </c>
      <c r="G12021" s="1" t="s">
        <v>849</v>
      </c>
      <c r="H12021">
        <v>459552</v>
      </c>
      <c r="I12021" s="1" t="s">
        <v>1047</v>
      </c>
      <c r="J12021">
        <v>459552</v>
      </c>
      <c r="K12021" s="1" t="s">
        <v>1047</v>
      </c>
      <c r="L12021">
        <v>592500</v>
      </c>
      <c r="M12021" s="1" t="s">
        <v>1702</v>
      </c>
      <c r="N12021" s="1" t="str">
        <f t="shared" si="187"/>
        <v>1980-1989</v>
      </c>
    </row>
    <row r="12022" spans="1:14" hidden="1" x14ac:dyDescent="0.3">
      <c r="A12022">
        <v>91251</v>
      </c>
      <c r="B12022" s="1" t="s">
        <v>327</v>
      </c>
      <c r="C12022">
        <v>1985</v>
      </c>
      <c r="D12022" s="1" t="s">
        <v>98</v>
      </c>
      <c r="E12022">
        <v>142</v>
      </c>
      <c r="F12022" s="3">
        <v>16053</v>
      </c>
      <c r="G12022" s="1" t="s">
        <v>849</v>
      </c>
      <c r="H12022">
        <v>459552</v>
      </c>
      <c r="I12022" s="1" t="s">
        <v>1047</v>
      </c>
      <c r="J12022">
        <v>459552</v>
      </c>
      <c r="K12022" s="1" t="s">
        <v>1047</v>
      </c>
      <c r="L12022">
        <v>490708</v>
      </c>
      <c r="M12022" s="1" t="s">
        <v>1703</v>
      </c>
      <c r="N12022" s="1" t="str">
        <f t="shared" si="187"/>
        <v>1980-1989</v>
      </c>
    </row>
    <row r="12023" spans="1:14" hidden="1" x14ac:dyDescent="0.3">
      <c r="A12023">
        <v>91251</v>
      </c>
      <c r="B12023" s="1" t="s">
        <v>327</v>
      </c>
      <c r="C12023">
        <v>1985</v>
      </c>
      <c r="D12023" s="1" t="s">
        <v>98</v>
      </c>
      <c r="E12023">
        <v>142</v>
      </c>
      <c r="F12023" s="3">
        <v>16053</v>
      </c>
      <c r="G12023" s="1" t="s">
        <v>842</v>
      </c>
      <c r="H12023">
        <v>459552</v>
      </c>
      <c r="I12023" s="1" t="s">
        <v>1047</v>
      </c>
      <c r="J12023">
        <v>10696</v>
      </c>
      <c r="K12023" s="1" t="s">
        <v>1270</v>
      </c>
      <c r="L12023">
        <v>470385</v>
      </c>
      <c r="M12023" s="1" t="s">
        <v>1701</v>
      </c>
      <c r="N12023" s="1" t="str">
        <f t="shared" si="187"/>
        <v>1980-1989</v>
      </c>
    </row>
    <row r="12024" spans="1:14" hidden="1" x14ac:dyDescent="0.3">
      <c r="A12024">
        <v>91251</v>
      </c>
      <c r="B12024" s="1" t="s">
        <v>327</v>
      </c>
      <c r="C12024">
        <v>1985</v>
      </c>
      <c r="D12024" s="1" t="s">
        <v>98</v>
      </c>
      <c r="E12024">
        <v>142</v>
      </c>
      <c r="F12024" s="3">
        <v>16053</v>
      </c>
      <c r="G12024" s="1" t="s">
        <v>842</v>
      </c>
      <c r="H12024">
        <v>459552</v>
      </c>
      <c r="I12024" s="1" t="s">
        <v>1047</v>
      </c>
      <c r="J12024">
        <v>10696</v>
      </c>
      <c r="K12024" s="1" t="s">
        <v>1270</v>
      </c>
      <c r="L12024">
        <v>592500</v>
      </c>
      <c r="M12024" s="1" t="s">
        <v>1702</v>
      </c>
      <c r="N12024" s="1" t="str">
        <f t="shared" si="187"/>
        <v>1980-1989</v>
      </c>
    </row>
    <row r="12025" spans="1:14" hidden="1" x14ac:dyDescent="0.3">
      <c r="A12025">
        <v>91251</v>
      </c>
      <c r="B12025" s="1" t="s">
        <v>327</v>
      </c>
      <c r="C12025">
        <v>1985</v>
      </c>
      <c r="D12025" s="1" t="s">
        <v>98</v>
      </c>
      <c r="E12025">
        <v>142</v>
      </c>
      <c r="F12025" s="3">
        <v>16053</v>
      </c>
      <c r="G12025" s="1" t="s">
        <v>842</v>
      </c>
      <c r="H12025">
        <v>459552</v>
      </c>
      <c r="I12025" s="1" t="s">
        <v>1047</v>
      </c>
      <c r="J12025">
        <v>10696</v>
      </c>
      <c r="K12025" s="1" t="s">
        <v>1270</v>
      </c>
      <c r="L12025">
        <v>490708</v>
      </c>
      <c r="M12025" s="1" t="s">
        <v>1703</v>
      </c>
      <c r="N12025" s="1" t="str">
        <f t="shared" si="187"/>
        <v>1980-1989</v>
      </c>
    </row>
    <row r="12026" spans="1:14" hidden="1" x14ac:dyDescent="0.3">
      <c r="A12026">
        <v>91251</v>
      </c>
      <c r="B12026" s="1" t="s">
        <v>327</v>
      </c>
      <c r="C12026">
        <v>1985</v>
      </c>
      <c r="D12026" s="1" t="s">
        <v>98</v>
      </c>
      <c r="E12026">
        <v>142</v>
      </c>
      <c r="F12026" s="3">
        <v>16053</v>
      </c>
      <c r="G12026" s="1" t="s">
        <v>842</v>
      </c>
      <c r="H12026">
        <v>459552</v>
      </c>
      <c r="I12026" s="1" t="s">
        <v>1047</v>
      </c>
      <c r="J12026">
        <v>459552</v>
      </c>
      <c r="K12026" s="1" t="s">
        <v>1047</v>
      </c>
      <c r="L12026">
        <v>470385</v>
      </c>
      <c r="M12026" s="1" t="s">
        <v>1701</v>
      </c>
      <c r="N12026" s="1" t="str">
        <f t="shared" si="187"/>
        <v>1980-1989</v>
      </c>
    </row>
    <row r="12027" spans="1:14" hidden="1" x14ac:dyDescent="0.3">
      <c r="A12027">
        <v>91251</v>
      </c>
      <c r="B12027" s="1" t="s">
        <v>327</v>
      </c>
      <c r="C12027">
        <v>1985</v>
      </c>
      <c r="D12027" s="1" t="s">
        <v>98</v>
      </c>
      <c r="E12027">
        <v>142</v>
      </c>
      <c r="F12027" s="3">
        <v>16053</v>
      </c>
      <c r="G12027" s="1" t="s">
        <v>842</v>
      </c>
      <c r="H12027">
        <v>459552</v>
      </c>
      <c r="I12027" s="1" t="s">
        <v>1047</v>
      </c>
      <c r="J12027">
        <v>459552</v>
      </c>
      <c r="K12027" s="1" t="s">
        <v>1047</v>
      </c>
      <c r="L12027">
        <v>592500</v>
      </c>
      <c r="M12027" s="1" t="s">
        <v>1702</v>
      </c>
      <c r="N12027" s="1" t="str">
        <f t="shared" si="187"/>
        <v>1980-1989</v>
      </c>
    </row>
    <row r="12028" spans="1:14" hidden="1" x14ac:dyDescent="0.3">
      <c r="A12028">
        <v>91251</v>
      </c>
      <c r="B12028" s="1" t="s">
        <v>327</v>
      </c>
      <c r="C12028">
        <v>1985</v>
      </c>
      <c r="D12028" s="1" t="s">
        <v>98</v>
      </c>
      <c r="E12028">
        <v>142</v>
      </c>
      <c r="F12028" s="3">
        <v>16053</v>
      </c>
      <c r="G12028" s="1" t="s">
        <v>842</v>
      </c>
      <c r="H12028">
        <v>459552</v>
      </c>
      <c r="I12028" s="1" t="s">
        <v>1047</v>
      </c>
      <c r="J12028">
        <v>459552</v>
      </c>
      <c r="K12028" s="1" t="s">
        <v>1047</v>
      </c>
      <c r="L12028">
        <v>490708</v>
      </c>
      <c r="M12028" s="1" t="s">
        <v>1703</v>
      </c>
      <c r="N12028" s="1" t="str">
        <f t="shared" si="187"/>
        <v>1980-1989</v>
      </c>
    </row>
    <row r="12029" spans="1:14" hidden="1" x14ac:dyDescent="0.3">
      <c r="A12029">
        <v>91251</v>
      </c>
      <c r="B12029" s="1" t="s">
        <v>327</v>
      </c>
      <c r="C12029">
        <v>1985</v>
      </c>
      <c r="D12029" s="1" t="s">
        <v>98</v>
      </c>
      <c r="E12029">
        <v>142</v>
      </c>
      <c r="F12029" s="3">
        <v>16053</v>
      </c>
      <c r="G12029" s="1" t="s">
        <v>895</v>
      </c>
      <c r="H12029">
        <v>459552</v>
      </c>
      <c r="I12029" s="1" t="s">
        <v>1047</v>
      </c>
      <c r="J12029">
        <v>10696</v>
      </c>
      <c r="K12029" s="1" t="s">
        <v>1270</v>
      </c>
      <c r="L12029">
        <v>470385</v>
      </c>
      <c r="M12029" s="1" t="s">
        <v>1701</v>
      </c>
      <c r="N12029" s="1" t="str">
        <f t="shared" si="187"/>
        <v>1980-1989</v>
      </c>
    </row>
    <row r="12030" spans="1:14" hidden="1" x14ac:dyDescent="0.3">
      <c r="A12030">
        <v>91251</v>
      </c>
      <c r="B12030" s="1" t="s">
        <v>327</v>
      </c>
      <c r="C12030">
        <v>1985</v>
      </c>
      <c r="D12030" s="1" t="s">
        <v>98</v>
      </c>
      <c r="E12030">
        <v>142</v>
      </c>
      <c r="F12030" s="3">
        <v>16053</v>
      </c>
      <c r="G12030" s="1" t="s">
        <v>895</v>
      </c>
      <c r="H12030">
        <v>459552</v>
      </c>
      <c r="I12030" s="1" t="s">
        <v>1047</v>
      </c>
      <c r="J12030">
        <v>10696</v>
      </c>
      <c r="K12030" s="1" t="s">
        <v>1270</v>
      </c>
      <c r="L12030">
        <v>592500</v>
      </c>
      <c r="M12030" s="1" t="s">
        <v>1702</v>
      </c>
      <c r="N12030" s="1" t="str">
        <f t="shared" si="187"/>
        <v>1980-1989</v>
      </c>
    </row>
    <row r="12031" spans="1:14" hidden="1" x14ac:dyDescent="0.3">
      <c r="A12031">
        <v>91251</v>
      </c>
      <c r="B12031" s="1" t="s">
        <v>327</v>
      </c>
      <c r="C12031">
        <v>1985</v>
      </c>
      <c r="D12031" s="1" t="s">
        <v>98</v>
      </c>
      <c r="E12031">
        <v>142</v>
      </c>
      <c r="F12031" s="3">
        <v>16053</v>
      </c>
      <c r="G12031" s="1" t="s">
        <v>895</v>
      </c>
      <c r="H12031">
        <v>459552</v>
      </c>
      <c r="I12031" s="1" t="s">
        <v>1047</v>
      </c>
      <c r="J12031">
        <v>10696</v>
      </c>
      <c r="K12031" s="1" t="s">
        <v>1270</v>
      </c>
      <c r="L12031">
        <v>490708</v>
      </c>
      <c r="M12031" s="1" t="s">
        <v>1703</v>
      </c>
      <c r="N12031" s="1" t="str">
        <f t="shared" si="187"/>
        <v>1980-1989</v>
      </c>
    </row>
    <row r="12032" spans="1:14" hidden="1" x14ac:dyDescent="0.3">
      <c r="A12032">
        <v>91251</v>
      </c>
      <c r="B12032" s="1" t="s">
        <v>327</v>
      </c>
      <c r="C12032">
        <v>1985</v>
      </c>
      <c r="D12032" s="1" t="s">
        <v>98</v>
      </c>
      <c r="E12032">
        <v>142</v>
      </c>
      <c r="F12032" s="3">
        <v>16053</v>
      </c>
      <c r="G12032" s="1" t="s">
        <v>895</v>
      </c>
      <c r="H12032">
        <v>459552</v>
      </c>
      <c r="I12032" s="1" t="s">
        <v>1047</v>
      </c>
      <c r="J12032">
        <v>459552</v>
      </c>
      <c r="K12032" s="1" t="s">
        <v>1047</v>
      </c>
      <c r="L12032">
        <v>470385</v>
      </c>
      <c r="M12032" s="1" t="s">
        <v>1701</v>
      </c>
      <c r="N12032" s="1" t="str">
        <f t="shared" si="187"/>
        <v>1980-1989</v>
      </c>
    </row>
    <row r="12033" spans="1:14" hidden="1" x14ac:dyDescent="0.3">
      <c r="A12033">
        <v>91251</v>
      </c>
      <c r="B12033" s="1" t="s">
        <v>327</v>
      </c>
      <c r="C12033">
        <v>1985</v>
      </c>
      <c r="D12033" s="1" t="s">
        <v>98</v>
      </c>
      <c r="E12033">
        <v>142</v>
      </c>
      <c r="F12033" s="3">
        <v>16053</v>
      </c>
      <c r="G12033" s="1" t="s">
        <v>895</v>
      </c>
      <c r="H12033">
        <v>459552</v>
      </c>
      <c r="I12033" s="1" t="s">
        <v>1047</v>
      </c>
      <c r="J12033">
        <v>459552</v>
      </c>
      <c r="K12033" s="1" t="s">
        <v>1047</v>
      </c>
      <c r="L12033">
        <v>592500</v>
      </c>
      <c r="M12033" s="1" t="s">
        <v>1702</v>
      </c>
      <c r="N12033" s="1" t="str">
        <f t="shared" si="187"/>
        <v>1980-1989</v>
      </c>
    </row>
    <row r="12034" spans="1:14" hidden="1" x14ac:dyDescent="0.3">
      <c r="A12034">
        <v>91251</v>
      </c>
      <c r="B12034" s="1" t="s">
        <v>327</v>
      </c>
      <c r="C12034">
        <v>1985</v>
      </c>
      <c r="D12034" s="1" t="s">
        <v>98</v>
      </c>
      <c r="E12034">
        <v>142</v>
      </c>
      <c r="F12034" s="3">
        <v>16053</v>
      </c>
      <c r="G12034" s="1" t="s">
        <v>895</v>
      </c>
      <c r="H12034">
        <v>459552</v>
      </c>
      <c r="I12034" s="1" t="s">
        <v>1047</v>
      </c>
      <c r="J12034">
        <v>459552</v>
      </c>
      <c r="K12034" s="1" t="s">
        <v>1047</v>
      </c>
      <c r="L12034">
        <v>490708</v>
      </c>
      <c r="M12034" s="1" t="s">
        <v>1703</v>
      </c>
      <c r="N12034" s="1" t="str">
        <f t="shared" ref="N12034:N12097" si="188">INT(C12034/10)*10 &amp; "-" &amp; INT(C12034/10)*10+9</f>
        <v>1980-1989</v>
      </c>
    </row>
    <row r="12035" spans="1:14" hidden="1" x14ac:dyDescent="0.3">
      <c r="A12035">
        <v>91251</v>
      </c>
      <c r="B12035" s="1" t="s">
        <v>327</v>
      </c>
      <c r="C12035">
        <v>1985</v>
      </c>
      <c r="D12035" s="1" t="s">
        <v>98</v>
      </c>
      <c r="E12035">
        <v>142</v>
      </c>
      <c r="F12035" s="3">
        <v>16053</v>
      </c>
      <c r="G12035" s="1" t="s">
        <v>840</v>
      </c>
      <c r="H12035">
        <v>459552</v>
      </c>
      <c r="I12035" s="1" t="s">
        <v>1047</v>
      </c>
      <c r="J12035">
        <v>10696</v>
      </c>
      <c r="K12035" s="1" t="s">
        <v>1270</v>
      </c>
      <c r="L12035">
        <v>470385</v>
      </c>
      <c r="M12035" s="1" t="s">
        <v>1701</v>
      </c>
      <c r="N12035" s="1" t="str">
        <f t="shared" si="188"/>
        <v>1980-1989</v>
      </c>
    </row>
    <row r="12036" spans="1:14" hidden="1" x14ac:dyDescent="0.3">
      <c r="A12036">
        <v>91251</v>
      </c>
      <c r="B12036" s="1" t="s">
        <v>327</v>
      </c>
      <c r="C12036">
        <v>1985</v>
      </c>
      <c r="D12036" s="1" t="s">
        <v>98</v>
      </c>
      <c r="E12036">
        <v>142</v>
      </c>
      <c r="F12036" s="3">
        <v>16053</v>
      </c>
      <c r="G12036" s="1" t="s">
        <v>840</v>
      </c>
      <c r="H12036">
        <v>459552</v>
      </c>
      <c r="I12036" s="1" t="s">
        <v>1047</v>
      </c>
      <c r="J12036">
        <v>10696</v>
      </c>
      <c r="K12036" s="1" t="s">
        <v>1270</v>
      </c>
      <c r="L12036">
        <v>592500</v>
      </c>
      <c r="M12036" s="1" t="s">
        <v>1702</v>
      </c>
      <c r="N12036" s="1" t="str">
        <f t="shared" si="188"/>
        <v>1980-1989</v>
      </c>
    </row>
    <row r="12037" spans="1:14" hidden="1" x14ac:dyDescent="0.3">
      <c r="A12037">
        <v>91251</v>
      </c>
      <c r="B12037" s="1" t="s">
        <v>327</v>
      </c>
      <c r="C12037">
        <v>1985</v>
      </c>
      <c r="D12037" s="1" t="s">
        <v>98</v>
      </c>
      <c r="E12037">
        <v>142</v>
      </c>
      <c r="F12037" s="3">
        <v>16053</v>
      </c>
      <c r="G12037" s="1" t="s">
        <v>840</v>
      </c>
      <c r="H12037">
        <v>459552</v>
      </c>
      <c r="I12037" s="1" t="s">
        <v>1047</v>
      </c>
      <c r="J12037">
        <v>10696</v>
      </c>
      <c r="K12037" s="1" t="s">
        <v>1270</v>
      </c>
      <c r="L12037">
        <v>490708</v>
      </c>
      <c r="M12037" s="1" t="s">
        <v>1703</v>
      </c>
      <c r="N12037" s="1" t="str">
        <f t="shared" si="188"/>
        <v>1980-1989</v>
      </c>
    </row>
    <row r="12038" spans="1:14" hidden="1" x14ac:dyDescent="0.3">
      <c r="A12038">
        <v>91251</v>
      </c>
      <c r="B12038" s="1" t="s">
        <v>327</v>
      </c>
      <c r="C12038">
        <v>1985</v>
      </c>
      <c r="D12038" s="1" t="s">
        <v>98</v>
      </c>
      <c r="E12038">
        <v>142</v>
      </c>
      <c r="F12038" s="3">
        <v>16053</v>
      </c>
      <c r="G12038" s="1" t="s">
        <v>840</v>
      </c>
      <c r="H12038">
        <v>459552</v>
      </c>
      <c r="I12038" s="1" t="s">
        <v>1047</v>
      </c>
      <c r="J12038">
        <v>459552</v>
      </c>
      <c r="K12038" s="1" t="s">
        <v>1047</v>
      </c>
      <c r="L12038">
        <v>470385</v>
      </c>
      <c r="M12038" s="1" t="s">
        <v>1701</v>
      </c>
      <c r="N12038" s="1" t="str">
        <f t="shared" si="188"/>
        <v>1980-1989</v>
      </c>
    </row>
    <row r="12039" spans="1:14" hidden="1" x14ac:dyDescent="0.3">
      <c r="A12039">
        <v>91251</v>
      </c>
      <c r="B12039" s="1" t="s">
        <v>327</v>
      </c>
      <c r="C12039">
        <v>1985</v>
      </c>
      <c r="D12039" s="1" t="s">
        <v>98</v>
      </c>
      <c r="E12039">
        <v>142</v>
      </c>
      <c r="F12039" s="3">
        <v>16053</v>
      </c>
      <c r="G12039" s="1" t="s">
        <v>840</v>
      </c>
      <c r="H12039">
        <v>459552</v>
      </c>
      <c r="I12039" s="1" t="s">
        <v>1047</v>
      </c>
      <c r="J12039">
        <v>459552</v>
      </c>
      <c r="K12039" s="1" t="s">
        <v>1047</v>
      </c>
      <c r="L12039">
        <v>592500</v>
      </c>
      <c r="M12039" s="1" t="s">
        <v>1702</v>
      </c>
      <c r="N12039" s="1" t="str">
        <f t="shared" si="188"/>
        <v>1980-1989</v>
      </c>
    </row>
    <row r="12040" spans="1:14" hidden="1" x14ac:dyDescent="0.3">
      <c r="A12040">
        <v>91251</v>
      </c>
      <c r="B12040" s="1" t="s">
        <v>327</v>
      </c>
      <c r="C12040">
        <v>1985</v>
      </c>
      <c r="D12040" s="1" t="s">
        <v>98</v>
      </c>
      <c r="E12040">
        <v>142</v>
      </c>
      <c r="F12040" s="3">
        <v>16053</v>
      </c>
      <c r="G12040" s="1" t="s">
        <v>840</v>
      </c>
      <c r="H12040">
        <v>459552</v>
      </c>
      <c r="I12040" s="1" t="s">
        <v>1047</v>
      </c>
      <c r="J12040">
        <v>459552</v>
      </c>
      <c r="K12040" s="1" t="s">
        <v>1047</v>
      </c>
      <c r="L12040">
        <v>490708</v>
      </c>
      <c r="M12040" s="1" t="s">
        <v>1703</v>
      </c>
      <c r="N12040" s="1" t="str">
        <f t="shared" si="188"/>
        <v>1980-1989</v>
      </c>
    </row>
    <row r="12041" spans="1:14" hidden="1" x14ac:dyDescent="0.3">
      <c r="A12041">
        <v>91251</v>
      </c>
      <c r="B12041" s="1" t="s">
        <v>327</v>
      </c>
      <c r="C12041">
        <v>1985</v>
      </c>
      <c r="D12041" s="1" t="s">
        <v>98</v>
      </c>
      <c r="E12041">
        <v>142</v>
      </c>
      <c r="F12041" s="3">
        <v>16053</v>
      </c>
      <c r="G12041" s="1" t="s">
        <v>847</v>
      </c>
      <c r="H12041">
        <v>459552</v>
      </c>
      <c r="I12041" s="1" t="s">
        <v>1047</v>
      </c>
      <c r="J12041">
        <v>10696</v>
      </c>
      <c r="K12041" s="1" t="s">
        <v>1270</v>
      </c>
      <c r="L12041">
        <v>470385</v>
      </c>
      <c r="M12041" s="1" t="s">
        <v>1701</v>
      </c>
      <c r="N12041" s="1" t="str">
        <f t="shared" si="188"/>
        <v>1980-1989</v>
      </c>
    </row>
    <row r="12042" spans="1:14" hidden="1" x14ac:dyDescent="0.3">
      <c r="A12042">
        <v>91251</v>
      </c>
      <c r="B12042" s="1" t="s">
        <v>327</v>
      </c>
      <c r="C12042">
        <v>1985</v>
      </c>
      <c r="D12042" s="1" t="s">
        <v>98</v>
      </c>
      <c r="E12042">
        <v>142</v>
      </c>
      <c r="F12042" s="3">
        <v>16053</v>
      </c>
      <c r="G12042" s="1" t="s">
        <v>847</v>
      </c>
      <c r="H12042">
        <v>459552</v>
      </c>
      <c r="I12042" s="1" t="s">
        <v>1047</v>
      </c>
      <c r="J12042">
        <v>10696</v>
      </c>
      <c r="K12042" s="1" t="s">
        <v>1270</v>
      </c>
      <c r="L12042">
        <v>592500</v>
      </c>
      <c r="M12042" s="1" t="s">
        <v>1702</v>
      </c>
      <c r="N12042" s="1" t="str">
        <f t="shared" si="188"/>
        <v>1980-1989</v>
      </c>
    </row>
    <row r="12043" spans="1:14" hidden="1" x14ac:dyDescent="0.3">
      <c r="A12043">
        <v>91251</v>
      </c>
      <c r="B12043" s="1" t="s">
        <v>327</v>
      </c>
      <c r="C12043">
        <v>1985</v>
      </c>
      <c r="D12043" s="1" t="s">
        <v>98</v>
      </c>
      <c r="E12043">
        <v>142</v>
      </c>
      <c r="F12043" s="3">
        <v>16053</v>
      </c>
      <c r="G12043" s="1" t="s">
        <v>847</v>
      </c>
      <c r="H12043">
        <v>459552</v>
      </c>
      <c r="I12043" s="1" t="s">
        <v>1047</v>
      </c>
      <c r="J12043">
        <v>10696</v>
      </c>
      <c r="K12043" s="1" t="s">
        <v>1270</v>
      </c>
      <c r="L12043">
        <v>490708</v>
      </c>
      <c r="M12043" s="1" t="s">
        <v>1703</v>
      </c>
      <c r="N12043" s="1" t="str">
        <f t="shared" si="188"/>
        <v>1980-1989</v>
      </c>
    </row>
    <row r="12044" spans="1:14" hidden="1" x14ac:dyDescent="0.3">
      <c r="A12044">
        <v>91251</v>
      </c>
      <c r="B12044" s="1" t="s">
        <v>327</v>
      </c>
      <c r="C12044">
        <v>1985</v>
      </c>
      <c r="D12044" s="1" t="s">
        <v>98</v>
      </c>
      <c r="E12044">
        <v>142</v>
      </c>
      <c r="F12044" s="3">
        <v>16053</v>
      </c>
      <c r="G12044" s="1" t="s">
        <v>847</v>
      </c>
      <c r="H12044">
        <v>459552</v>
      </c>
      <c r="I12044" s="1" t="s">
        <v>1047</v>
      </c>
      <c r="J12044">
        <v>459552</v>
      </c>
      <c r="K12044" s="1" t="s">
        <v>1047</v>
      </c>
      <c r="L12044">
        <v>470385</v>
      </c>
      <c r="M12044" s="1" t="s">
        <v>1701</v>
      </c>
      <c r="N12044" s="1" t="str">
        <f t="shared" si="188"/>
        <v>1980-1989</v>
      </c>
    </row>
    <row r="12045" spans="1:14" hidden="1" x14ac:dyDescent="0.3">
      <c r="A12045">
        <v>91251</v>
      </c>
      <c r="B12045" s="1" t="s">
        <v>327</v>
      </c>
      <c r="C12045">
        <v>1985</v>
      </c>
      <c r="D12045" s="1" t="s">
        <v>98</v>
      </c>
      <c r="E12045">
        <v>142</v>
      </c>
      <c r="F12045" s="3">
        <v>16053</v>
      </c>
      <c r="G12045" s="1" t="s">
        <v>847</v>
      </c>
      <c r="H12045">
        <v>459552</v>
      </c>
      <c r="I12045" s="1" t="s">
        <v>1047</v>
      </c>
      <c r="J12045">
        <v>459552</v>
      </c>
      <c r="K12045" s="1" t="s">
        <v>1047</v>
      </c>
      <c r="L12045">
        <v>592500</v>
      </c>
      <c r="M12045" s="1" t="s">
        <v>1702</v>
      </c>
      <c r="N12045" s="1" t="str">
        <f t="shared" si="188"/>
        <v>1980-1989</v>
      </c>
    </row>
    <row r="12046" spans="1:14" hidden="1" x14ac:dyDescent="0.3">
      <c r="A12046">
        <v>91251</v>
      </c>
      <c r="B12046" s="1" t="s">
        <v>327</v>
      </c>
      <c r="C12046">
        <v>1985</v>
      </c>
      <c r="D12046" s="1" t="s">
        <v>98</v>
      </c>
      <c r="E12046">
        <v>142</v>
      </c>
      <c r="F12046" s="3">
        <v>16053</v>
      </c>
      <c r="G12046" s="1" t="s">
        <v>847</v>
      </c>
      <c r="H12046">
        <v>459552</v>
      </c>
      <c r="I12046" s="1" t="s">
        <v>1047</v>
      </c>
      <c r="J12046">
        <v>459552</v>
      </c>
      <c r="K12046" s="1" t="s">
        <v>1047</v>
      </c>
      <c r="L12046">
        <v>490708</v>
      </c>
      <c r="M12046" s="1" t="s">
        <v>1703</v>
      </c>
      <c r="N12046" s="1" t="str">
        <f t="shared" si="188"/>
        <v>1980-1989</v>
      </c>
    </row>
    <row r="12047" spans="1:14" hidden="1" x14ac:dyDescent="0.3">
      <c r="A12047">
        <v>91251</v>
      </c>
      <c r="B12047" s="1" t="s">
        <v>327</v>
      </c>
      <c r="C12047">
        <v>1985</v>
      </c>
      <c r="D12047" s="1" t="s">
        <v>98</v>
      </c>
      <c r="E12047">
        <v>142</v>
      </c>
      <c r="F12047" s="3">
        <v>16053</v>
      </c>
      <c r="G12047" s="1" t="s">
        <v>896</v>
      </c>
      <c r="H12047">
        <v>459552</v>
      </c>
      <c r="I12047" s="1" t="s">
        <v>1047</v>
      </c>
      <c r="J12047">
        <v>10696</v>
      </c>
      <c r="K12047" s="1" t="s">
        <v>1270</v>
      </c>
      <c r="L12047">
        <v>470385</v>
      </c>
      <c r="M12047" s="1" t="s">
        <v>1701</v>
      </c>
      <c r="N12047" s="1" t="str">
        <f t="shared" si="188"/>
        <v>1980-1989</v>
      </c>
    </row>
    <row r="12048" spans="1:14" hidden="1" x14ac:dyDescent="0.3">
      <c r="A12048">
        <v>91251</v>
      </c>
      <c r="B12048" s="1" t="s">
        <v>327</v>
      </c>
      <c r="C12048">
        <v>1985</v>
      </c>
      <c r="D12048" s="1" t="s">
        <v>98</v>
      </c>
      <c r="E12048">
        <v>142</v>
      </c>
      <c r="F12048" s="3">
        <v>16053</v>
      </c>
      <c r="G12048" s="1" t="s">
        <v>896</v>
      </c>
      <c r="H12048">
        <v>459552</v>
      </c>
      <c r="I12048" s="1" t="s">
        <v>1047</v>
      </c>
      <c r="J12048">
        <v>10696</v>
      </c>
      <c r="K12048" s="1" t="s">
        <v>1270</v>
      </c>
      <c r="L12048">
        <v>592500</v>
      </c>
      <c r="M12048" s="1" t="s">
        <v>1702</v>
      </c>
      <c r="N12048" s="1" t="str">
        <f t="shared" si="188"/>
        <v>1980-1989</v>
      </c>
    </row>
    <row r="12049" spans="1:14" hidden="1" x14ac:dyDescent="0.3">
      <c r="A12049">
        <v>91251</v>
      </c>
      <c r="B12049" s="1" t="s">
        <v>327</v>
      </c>
      <c r="C12049">
        <v>1985</v>
      </c>
      <c r="D12049" s="1" t="s">
        <v>98</v>
      </c>
      <c r="E12049">
        <v>142</v>
      </c>
      <c r="F12049" s="3">
        <v>16053</v>
      </c>
      <c r="G12049" s="1" t="s">
        <v>896</v>
      </c>
      <c r="H12049">
        <v>459552</v>
      </c>
      <c r="I12049" s="1" t="s">
        <v>1047</v>
      </c>
      <c r="J12049">
        <v>10696</v>
      </c>
      <c r="K12049" s="1" t="s">
        <v>1270</v>
      </c>
      <c r="L12049">
        <v>490708</v>
      </c>
      <c r="M12049" s="1" t="s">
        <v>1703</v>
      </c>
      <c r="N12049" s="1" t="str">
        <f t="shared" si="188"/>
        <v>1980-1989</v>
      </c>
    </row>
    <row r="12050" spans="1:14" hidden="1" x14ac:dyDescent="0.3">
      <c r="A12050">
        <v>91251</v>
      </c>
      <c r="B12050" s="1" t="s">
        <v>327</v>
      </c>
      <c r="C12050">
        <v>1985</v>
      </c>
      <c r="D12050" s="1" t="s">
        <v>98</v>
      </c>
      <c r="E12050">
        <v>142</v>
      </c>
      <c r="F12050" s="3">
        <v>16053</v>
      </c>
      <c r="G12050" s="1" t="s">
        <v>896</v>
      </c>
      <c r="H12050">
        <v>459552</v>
      </c>
      <c r="I12050" s="1" t="s">
        <v>1047</v>
      </c>
      <c r="J12050">
        <v>459552</v>
      </c>
      <c r="K12050" s="1" t="s">
        <v>1047</v>
      </c>
      <c r="L12050">
        <v>470385</v>
      </c>
      <c r="M12050" s="1" t="s">
        <v>1701</v>
      </c>
      <c r="N12050" s="1" t="str">
        <f t="shared" si="188"/>
        <v>1980-1989</v>
      </c>
    </row>
    <row r="12051" spans="1:14" hidden="1" x14ac:dyDescent="0.3">
      <c r="A12051">
        <v>91251</v>
      </c>
      <c r="B12051" s="1" t="s">
        <v>327</v>
      </c>
      <c r="C12051">
        <v>1985</v>
      </c>
      <c r="D12051" s="1" t="s">
        <v>98</v>
      </c>
      <c r="E12051">
        <v>142</v>
      </c>
      <c r="F12051" s="3">
        <v>16053</v>
      </c>
      <c r="G12051" s="1" t="s">
        <v>896</v>
      </c>
      <c r="H12051">
        <v>459552</v>
      </c>
      <c r="I12051" s="1" t="s">
        <v>1047</v>
      </c>
      <c r="J12051">
        <v>459552</v>
      </c>
      <c r="K12051" s="1" t="s">
        <v>1047</v>
      </c>
      <c r="L12051">
        <v>592500</v>
      </c>
      <c r="M12051" s="1" t="s">
        <v>1702</v>
      </c>
      <c r="N12051" s="1" t="str">
        <f t="shared" si="188"/>
        <v>1980-1989</v>
      </c>
    </row>
    <row r="12052" spans="1:14" hidden="1" x14ac:dyDescent="0.3">
      <c r="A12052">
        <v>91251</v>
      </c>
      <c r="B12052" s="1" t="s">
        <v>327</v>
      </c>
      <c r="C12052">
        <v>1985</v>
      </c>
      <c r="D12052" s="1" t="s">
        <v>98</v>
      </c>
      <c r="E12052">
        <v>142</v>
      </c>
      <c r="F12052" s="3">
        <v>16053</v>
      </c>
      <c r="G12052" s="1" t="s">
        <v>896</v>
      </c>
      <c r="H12052">
        <v>459552</v>
      </c>
      <c r="I12052" s="1" t="s">
        <v>1047</v>
      </c>
      <c r="J12052">
        <v>459552</v>
      </c>
      <c r="K12052" s="1" t="s">
        <v>1047</v>
      </c>
      <c r="L12052">
        <v>490708</v>
      </c>
      <c r="M12052" s="1" t="s">
        <v>1703</v>
      </c>
      <c r="N12052" s="1" t="str">
        <f t="shared" si="188"/>
        <v>1980-1989</v>
      </c>
    </row>
    <row r="12053" spans="1:14" hidden="1" x14ac:dyDescent="0.3">
      <c r="A12053">
        <v>55630</v>
      </c>
      <c r="B12053" s="1" t="s">
        <v>552</v>
      </c>
      <c r="C12053">
        <v>1961</v>
      </c>
      <c r="D12053" s="1" t="s">
        <v>98</v>
      </c>
      <c r="E12053">
        <v>110</v>
      </c>
      <c r="F12053" s="3">
        <v>15942</v>
      </c>
      <c r="G12053" s="1" t="s">
        <v>918</v>
      </c>
      <c r="H12053">
        <v>41</v>
      </c>
      <c r="I12053" s="1" t="s">
        <v>995</v>
      </c>
      <c r="J12053">
        <v>41</v>
      </c>
      <c r="K12053" s="1" t="s">
        <v>995</v>
      </c>
      <c r="L12053">
        <v>1536</v>
      </c>
      <c r="M12053" s="1" t="s">
        <v>1546</v>
      </c>
      <c r="N12053" s="1" t="str">
        <f t="shared" si="188"/>
        <v>1960-1969</v>
      </c>
    </row>
    <row r="12054" spans="1:14" hidden="1" x14ac:dyDescent="0.3">
      <c r="A12054">
        <v>55630</v>
      </c>
      <c r="B12054" s="1" t="s">
        <v>552</v>
      </c>
      <c r="C12054">
        <v>1961</v>
      </c>
      <c r="D12054" s="1" t="s">
        <v>98</v>
      </c>
      <c r="E12054">
        <v>110</v>
      </c>
      <c r="F12054" s="3">
        <v>15942</v>
      </c>
      <c r="G12054" s="1" t="s">
        <v>918</v>
      </c>
      <c r="H12054">
        <v>41</v>
      </c>
      <c r="I12054" s="1" t="s">
        <v>995</v>
      </c>
      <c r="J12054">
        <v>41</v>
      </c>
      <c r="K12054" s="1" t="s">
        <v>995</v>
      </c>
      <c r="L12054">
        <v>867391</v>
      </c>
      <c r="M12054" s="1" t="s">
        <v>1853</v>
      </c>
      <c r="N12054" s="1" t="str">
        <f t="shared" si="188"/>
        <v>1960-1969</v>
      </c>
    </row>
    <row r="12055" spans="1:14" hidden="1" x14ac:dyDescent="0.3">
      <c r="A12055">
        <v>55630</v>
      </c>
      <c r="B12055" s="1" t="s">
        <v>552</v>
      </c>
      <c r="C12055">
        <v>1961</v>
      </c>
      <c r="D12055" s="1" t="s">
        <v>98</v>
      </c>
      <c r="E12055">
        <v>110</v>
      </c>
      <c r="F12055" s="3">
        <v>15942</v>
      </c>
      <c r="G12055" s="1" t="s">
        <v>918</v>
      </c>
      <c r="H12055">
        <v>41</v>
      </c>
      <c r="I12055" s="1" t="s">
        <v>995</v>
      </c>
      <c r="J12055">
        <v>41</v>
      </c>
      <c r="K12055" s="1" t="s">
        <v>995</v>
      </c>
      <c r="L12055">
        <v>619938</v>
      </c>
      <c r="M12055" s="1" t="s">
        <v>1587</v>
      </c>
      <c r="N12055" s="1" t="str">
        <f t="shared" si="188"/>
        <v>1960-1969</v>
      </c>
    </row>
    <row r="12056" spans="1:14" hidden="1" x14ac:dyDescent="0.3">
      <c r="A12056">
        <v>55630</v>
      </c>
      <c r="B12056" s="1" t="s">
        <v>552</v>
      </c>
      <c r="C12056">
        <v>1961</v>
      </c>
      <c r="D12056" s="1" t="s">
        <v>98</v>
      </c>
      <c r="E12056">
        <v>110</v>
      </c>
      <c r="F12056" s="3">
        <v>15942</v>
      </c>
      <c r="G12056" s="1" t="s">
        <v>918</v>
      </c>
      <c r="H12056">
        <v>41</v>
      </c>
      <c r="I12056" s="1" t="s">
        <v>995</v>
      </c>
      <c r="J12056">
        <v>452878</v>
      </c>
      <c r="K12056" s="1" t="s">
        <v>1251</v>
      </c>
      <c r="L12056">
        <v>1536</v>
      </c>
      <c r="M12056" s="1" t="s">
        <v>1546</v>
      </c>
      <c r="N12056" s="1" t="str">
        <f t="shared" si="188"/>
        <v>1960-1969</v>
      </c>
    </row>
    <row r="12057" spans="1:14" hidden="1" x14ac:dyDescent="0.3">
      <c r="A12057">
        <v>55630</v>
      </c>
      <c r="B12057" s="1" t="s">
        <v>552</v>
      </c>
      <c r="C12057">
        <v>1961</v>
      </c>
      <c r="D12057" s="1" t="s">
        <v>98</v>
      </c>
      <c r="E12057">
        <v>110</v>
      </c>
      <c r="F12057" s="3">
        <v>15942</v>
      </c>
      <c r="G12057" s="1" t="s">
        <v>918</v>
      </c>
      <c r="H12057">
        <v>41</v>
      </c>
      <c r="I12057" s="1" t="s">
        <v>995</v>
      </c>
      <c r="J12057">
        <v>452878</v>
      </c>
      <c r="K12057" s="1" t="s">
        <v>1251</v>
      </c>
      <c r="L12057">
        <v>867391</v>
      </c>
      <c r="M12057" s="1" t="s">
        <v>1853</v>
      </c>
      <c r="N12057" s="1" t="str">
        <f t="shared" si="188"/>
        <v>1960-1969</v>
      </c>
    </row>
    <row r="12058" spans="1:14" hidden="1" x14ac:dyDescent="0.3">
      <c r="A12058">
        <v>55630</v>
      </c>
      <c r="B12058" s="1" t="s">
        <v>552</v>
      </c>
      <c r="C12058">
        <v>1961</v>
      </c>
      <c r="D12058" s="1" t="s">
        <v>98</v>
      </c>
      <c r="E12058">
        <v>110</v>
      </c>
      <c r="F12058" s="3">
        <v>15942</v>
      </c>
      <c r="G12058" s="1" t="s">
        <v>918</v>
      </c>
      <c r="H12058">
        <v>41</v>
      </c>
      <c r="I12058" s="1" t="s">
        <v>995</v>
      </c>
      <c r="J12058">
        <v>452878</v>
      </c>
      <c r="K12058" s="1" t="s">
        <v>1251</v>
      </c>
      <c r="L12058">
        <v>619938</v>
      </c>
      <c r="M12058" s="1" t="s">
        <v>1587</v>
      </c>
      <c r="N12058" s="1" t="str">
        <f t="shared" si="188"/>
        <v>1960-1969</v>
      </c>
    </row>
    <row r="12059" spans="1:14" hidden="1" x14ac:dyDescent="0.3">
      <c r="A12059">
        <v>55630</v>
      </c>
      <c r="B12059" s="1" t="s">
        <v>552</v>
      </c>
      <c r="C12059">
        <v>1961</v>
      </c>
      <c r="D12059" s="1" t="s">
        <v>98</v>
      </c>
      <c r="E12059">
        <v>110</v>
      </c>
      <c r="F12059" s="3">
        <v>15942</v>
      </c>
      <c r="G12059" s="1" t="s">
        <v>838</v>
      </c>
      <c r="H12059">
        <v>41</v>
      </c>
      <c r="I12059" s="1" t="s">
        <v>995</v>
      </c>
      <c r="J12059">
        <v>41</v>
      </c>
      <c r="K12059" s="1" t="s">
        <v>995</v>
      </c>
      <c r="L12059">
        <v>1536</v>
      </c>
      <c r="M12059" s="1" t="s">
        <v>1546</v>
      </c>
      <c r="N12059" s="1" t="str">
        <f t="shared" si="188"/>
        <v>1960-1969</v>
      </c>
    </row>
    <row r="12060" spans="1:14" hidden="1" x14ac:dyDescent="0.3">
      <c r="A12060">
        <v>55630</v>
      </c>
      <c r="B12060" s="1" t="s">
        <v>552</v>
      </c>
      <c r="C12060">
        <v>1961</v>
      </c>
      <c r="D12060" s="1" t="s">
        <v>98</v>
      </c>
      <c r="E12060">
        <v>110</v>
      </c>
      <c r="F12060" s="3">
        <v>15942</v>
      </c>
      <c r="G12060" s="1" t="s">
        <v>838</v>
      </c>
      <c r="H12060">
        <v>41</v>
      </c>
      <c r="I12060" s="1" t="s">
        <v>995</v>
      </c>
      <c r="J12060">
        <v>41</v>
      </c>
      <c r="K12060" s="1" t="s">
        <v>995</v>
      </c>
      <c r="L12060">
        <v>867391</v>
      </c>
      <c r="M12060" s="1" t="s">
        <v>1853</v>
      </c>
      <c r="N12060" s="1" t="str">
        <f t="shared" si="188"/>
        <v>1960-1969</v>
      </c>
    </row>
    <row r="12061" spans="1:14" hidden="1" x14ac:dyDescent="0.3">
      <c r="A12061">
        <v>55630</v>
      </c>
      <c r="B12061" s="1" t="s">
        <v>552</v>
      </c>
      <c r="C12061">
        <v>1961</v>
      </c>
      <c r="D12061" s="1" t="s">
        <v>98</v>
      </c>
      <c r="E12061">
        <v>110</v>
      </c>
      <c r="F12061" s="3">
        <v>15942</v>
      </c>
      <c r="G12061" s="1" t="s">
        <v>838</v>
      </c>
      <c r="H12061">
        <v>41</v>
      </c>
      <c r="I12061" s="1" t="s">
        <v>995</v>
      </c>
      <c r="J12061">
        <v>41</v>
      </c>
      <c r="K12061" s="1" t="s">
        <v>995</v>
      </c>
      <c r="L12061">
        <v>619938</v>
      </c>
      <c r="M12061" s="1" t="s">
        <v>1587</v>
      </c>
      <c r="N12061" s="1" t="str">
        <f t="shared" si="188"/>
        <v>1960-1969</v>
      </c>
    </row>
    <row r="12062" spans="1:14" hidden="1" x14ac:dyDescent="0.3">
      <c r="A12062">
        <v>55630</v>
      </c>
      <c r="B12062" s="1" t="s">
        <v>552</v>
      </c>
      <c r="C12062">
        <v>1961</v>
      </c>
      <c r="D12062" s="1" t="s">
        <v>98</v>
      </c>
      <c r="E12062">
        <v>110</v>
      </c>
      <c r="F12062" s="3">
        <v>15942</v>
      </c>
      <c r="G12062" s="1" t="s">
        <v>838</v>
      </c>
      <c r="H12062">
        <v>41</v>
      </c>
      <c r="I12062" s="1" t="s">
        <v>995</v>
      </c>
      <c r="J12062">
        <v>452878</v>
      </c>
      <c r="K12062" s="1" t="s">
        <v>1251</v>
      </c>
      <c r="L12062">
        <v>1536</v>
      </c>
      <c r="M12062" s="1" t="s">
        <v>1546</v>
      </c>
      <c r="N12062" s="1" t="str">
        <f t="shared" si="188"/>
        <v>1960-1969</v>
      </c>
    </row>
    <row r="12063" spans="1:14" hidden="1" x14ac:dyDescent="0.3">
      <c r="A12063">
        <v>55630</v>
      </c>
      <c r="B12063" s="1" t="s">
        <v>552</v>
      </c>
      <c r="C12063">
        <v>1961</v>
      </c>
      <c r="D12063" s="1" t="s">
        <v>98</v>
      </c>
      <c r="E12063">
        <v>110</v>
      </c>
      <c r="F12063" s="3">
        <v>15942</v>
      </c>
      <c r="G12063" s="1" t="s">
        <v>838</v>
      </c>
      <c r="H12063">
        <v>41</v>
      </c>
      <c r="I12063" s="1" t="s">
        <v>995</v>
      </c>
      <c r="J12063">
        <v>452878</v>
      </c>
      <c r="K12063" s="1" t="s">
        <v>1251</v>
      </c>
      <c r="L12063">
        <v>867391</v>
      </c>
      <c r="M12063" s="1" t="s">
        <v>1853</v>
      </c>
      <c r="N12063" s="1" t="str">
        <f t="shared" si="188"/>
        <v>1960-1969</v>
      </c>
    </row>
    <row r="12064" spans="1:14" hidden="1" x14ac:dyDescent="0.3">
      <c r="A12064">
        <v>55630</v>
      </c>
      <c r="B12064" s="1" t="s">
        <v>552</v>
      </c>
      <c r="C12064">
        <v>1961</v>
      </c>
      <c r="D12064" s="1" t="s">
        <v>98</v>
      </c>
      <c r="E12064">
        <v>110</v>
      </c>
      <c r="F12064" s="3">
        <v>15942</v>
      </c>
      <c r="G12064" s="1" t="s">
        <v>838</v>
      </c>
      <c r="H12064">
        <v>41</v>
      </c>
      <c r="I12064" s="1" t="s">
        <v>995</v>
      </c>
      <c r="J12064">
        <v>452878</v>
      </c>
      <c r="K12064" s="1" t="s">
        <v>1251</v>
      </c>
      <c r="L12064">
        <v>619938</v>
      </c>
      <c r="M12064" s="1" t="s">
        <v>1587</v>
      </c>
      <c r="N12064" s="1" t="str">
        <f t="shared" si="188"/>
        <v>1960-1969</v>
      </c>
    </row>
    <row r="12065" spans="1:14" hidden="1" x14ac:dyDescent="0.3">
      <c r="A12065">
        <v>55630</v>
      </c>
      <c r="B12065" s="1" t="s">
        <v>552</v>
      </c>
      <c r="C12065">
        <v>1961</v>
      </c>
      <c r="D12065" s="1" t="s">
        <v>98</v>
      </c>
      <c r="E12065">
        <v>110</v>
      </c>
      <c r="F12065" s="3">
        <v>15942</v>
      </c>
      <c r="G12065" s="1" t="s">
        <v>894</v>
      </c>
      <c r="H12065">
        <v>41</v>
      </c>
      <c r="I12065" s="1" t="s">
        <v>995</v>
      </c>
      <c r="J12065">
        <v>41</v>
      </c>
      <c r="K12065" s="1" t="s">
        <v>995</v>
      </c>
      <c r="L12065">
        <v>1536</v>
      </c>
      <c r="M12065" s="1" t="s">
        <v>1546</v>
      </c>
      <c r="N12065" s="1" t="str">
        <f t="shared" si="188"/>
        <v>1960-1969</v>
      </c>
    </row>
    <row r="12066" spans="1:14" hidden="1" x14ac:dyDescent="0.3">
      <c r="A12066">
        <v>55630</v>
      </c>
      <c r="B12066" s="1" t="s">
        <v>552</v>
      </c>
      <c r="C12066">
        <v>1961</v>
      </c>
      <c r="D12066" s="1" t="s">
        <v>98</v>
      </c>
      <c r="E12066">
        <v>110</v>
      </c>
      <c r="F12066" s="3">
        <v>15942</v>
      </c>
      <c r="G12066" s="1" t="s">
        <v>894</v>
      </c>
      <c r="H12066">
        <v>41</v>
      </c>
      <c r="I12066" s="1" t="s">
        <v>995</v>
      </c>
      <c r="J12066">
        <v>41</v>
      </c>
      <c r="K12066" s="1" t="s">
        <v>995</v>
      </c>
      <c r="L12066">
        <v>867391</v>
      </c>
      <c r="M12066" s="1" t="s">
        <v>1853</v>
      </c>
      <c r="N12066" s="1" t="str">
        <f t="shared" si="188"/>
        <v>1960-1969</v>
      </c>
    </row>
    <row r="12067" spans="1:14" hidden="1" x14ac:dyDescent="0.3">
      <c r="A12067">
        <v>55630</v>
      </c>
      <c r="B12067" s="1" t="s">
        <v>552</v>
      </c>
      <c r="C12067">
        <v>1961</v>
      </c>
      <c r="D12067" s="1" t="s">
        <v>98</v>
      </c>
      <c r="E12067">
        <v>110</v>
      </c>
      <c r="F12067" s="3">
        <v>15942</v>
      </c>
      <c r="G12067" s="1" t="s">
        <v>894</v>
      </c>
      <c r="H12067">
        <v>41</v>
      </c>
      <c r="I12067" s="1" t="s">
        <v>995</v>
      </c>
      <c r="J12067">
        <v>41</v>
      </c>
      <c r="K12067" s="1" t="s">
        <v>995</v>
      </c>
      <c r="L12067">
        <v>619938</v>
      </c>
      <c r="M12067" s="1" t="s">
        <v>1587</v>
      </c>
      <c r="N12067" s="1" t="str">
        <f t="shared" si="188"/>
        <v>1960-1969</v>
      </c>
    </row>
    <row r="12068" spans="1:14" hidden="1" x14ac:dyDescent="0.3">
      <c r="A12068">
        <v>55630</v>
      </c>
      <c r="B12068" s="1" t="s">
        <v>552</v>
      </c>
      <c r="C12068">
        <v>1961</v>
      </c>
      <c r="D12068" s="1" t="s">
        <v>98</v>
      </c>
      <c r="E12068">
        <v>110</v>
      </c>
      <c r="F12068" s="3">
        <v>15942</v>
      </c>
      <c r="G12068" s="1" t="s">
        <v>894</v>
      </c>
      <c r="H12068">
        <v>41</v>
      </c>
      <c r="I12068" s="1" t="s">
        <v>995</v>
      </c>
      <c r="J12068">
        <v>452878</v>
      </c>
      <c r="K12068" s="1" t="s">
        <v>1251</v>
      </c>
      <c r="L12068">
        <v>1536</v>
      </c>
      <c r="M12068" s="1" t="s">
        <v>1546</v>
      </c>
      <c r="N12068" s="1" t="str">
        <f t="shared" si="188"/>
        <v>1960-1969</v>
      </c>
    </row>
    <row r="12069" spans="1:14" hidden="1" x14ac:dyDescent="0.3">
      <c r="A12069">
        <v>55630</v>
      </c>
      <c r="B12069" s="1" t="s">
        <v>552</v>
      </c>
      <c r="C12069">
        <v>1961</v>
      </c>
      <c r="D12069" s="1" t="s">
        <v>98</v>
      </c>
      <c r="E12069">
        <v>110</v>
      </c>
      <c r="F12069" s="3">
        <v>15942</v>
      </c>
      <c r="G12069" s="1" t="s">
        <v>894</v>
      </c>
      <c r="H12069">
        <v>41</v>
      </c>
      <c r="I12069" s="1" t="s">
        <v>995</v>
      </c>
      <c r="J12069">
        <v>452878</v>
      </c>
      <c r="K12069" s="1" t="s">
        <v>1251</v>
      </c>
      <c r="L12069">
        <v>867391</v>
      </c>
      <c r="M12069" s="1" t="s">
        <v>1853</v>
      </c>
      <c r="N12069" s="1" t="str">
        <f t="shared" si="188"/>
        <v>1960-1969</v>
      </c>
    </row>
    <row r="12070" spans="1:14" hidden="1" x14ac:dyDescent="0.3">
      <c r="A12070">
        <v>55630</v>
      </c>
      <c r="B12070" s="1" t="s">
        <v>552</v>
      </c>
      <c r="C12070">
        <v>1961</v>
      </c>
      <c r="D12070" s="1" t="s">
        <v>98</v>
      </c>
      <c r="E12070">
        <v>110</v>
      </c>
      <c r="F12070" s="3">
        <v>15942</v>
      </c>
      <c r="G12070" s="1" t="s">
        <v>894</v>
      </c>
      <c r="H12070">
        <v>41</v>
      </c>
      <c r="I12070" s="1" t="s">
        <v>995</v>
      </c>
      <c r="J12070">
        <v>452878</v>
      </c>
      <c r="K12070" s="1" t="s">
        <v>1251</v>
      </c>
      <c r="L12070">
        <v>619938</v>
      </c>
      <c r="M12070" s="1" t="s">
        <v>1587</v>
      </c>
      <c r="N12070" s="1" t="str">
        <f t="shared" si="188"/>
        <v>1960-1969</v>
      </c>
    </row>
    <row r="12071" spans="1:14" hidden="1" x14ac:dyDescent="0.3">
      <c r="A12071">
        <v>55630</v>
      </c>
      <c r="B12071" s="1" t="s">
        <v>552</v>
      </c>
      <c r="C12071">
        <v>1961</v>
      </c>
      <c r="D12071" s="1" t="s">
        <v>98</v>
      </c>
      <c r="E12071">
        <v>110</v>
      </c>
      <c r="F12071" s="3">
        <v>15942</v>
      </c>
      <c r="G12071" s="1" t="s">
        <v>846</v>
      </c>
      <c r="H12071">
        <v>41</v>
      </c>
      <c r="I12071" s="1" t="s">
        <v>995</v>
      </c>
      <c r="J12071">
        <v>41</v>
      </c>
      <c r="K12071" s="1" t="s">
        <v>995</v>
      </c>
      <c r="L12071">
        <v>1536</v>
      </c>
      <c r="M12071" s="1" t="s">
        <v>1546</v>
      </c>
      <c r="N12071" s="1" t="str">
        <f t="shared" si="188"/>
        <v>1960-1969</v>
      </c>
    </row>
    <row r="12072" spans="1:14" hidden="1" x14ac:dyDescent="0.3">
      <c r="A12072">
        <v>55630</v>
      </c>
      <c r="B12072" s="1" t="s">
        <v>552</v>
      </c>
      <c r="C12072">
        <v>1961</v>
      </c>
      <c r="D12072" s="1" t="s">
        <v>98</v>
      </c>
      <c r="E12072">
        <v>110</v>
      </c>
      <c r="F12072" s="3">
        <v>15942</v>
      </c>
      <c r="G12072" s="1" t="s">
        <v>846</v>
      </c>
      <c r="H12072">
        <v>41</v>
      </c>
      <c r="I12072" s="1" t="s">
        <v>995</v>
      </c>
      <c r="J12072">
        <v>41</v>
      </c>
      <c r="K12072" s="1" t="s">
        <v>995</v>
      </c>
      <c r="L12072">
        <v>867391</v>
      </c>
      <c r="M12072" s="1" t="s">
        <v>1853</v>
      </c>
      <c r="N12072" s="1" t="str">
        <f t="shared" si="188"/>
        <v>1960-1969</v>
      </c>
    </row>
    <row r="12073" spans="1:14" hidden="1" x14ac:dyDescent="0.3">
      <c r="A12073">
        <v>55630</v>
      </c>
      <c r="B12073" s="1" t="s">
        <v>552</v>
      </c>
      <c r="C12073">
        <v>1961</v>
      </c>
      <c r="D12073" s="1" t="s">
        <v>98</v>
      </c>
      <c r="E12073">
        <v>110</v>
      </c>
      <c r="F12073" s="3">
        <v>15942</v>
      </c>
      <c r="G12073" s="1" t="s">
        <v>846</v>
      </c>
      <c r="H12073">
        <v>41</v>
      </c>
      <c r="I12073" s="1" t="s">
        <v>995</v>
      </c>
      <c r="J12073">
        <v>41</v>
      </c>
      <c r="K12073" s="1" t="s">
        <v>995</v>
      </c>
      <c r="L12073">
        <v>619938</v>
      </c>
      <c r="M12073" s="1" t="s">
        <v>1587</v>
      </c>
      <c r="N12073" s="1" t="str">
        <f t="shared" si="188"/>
        <v>1960-1969</v>
      </c>
    </row>
    <row r="12074" spans="1:14" hidden="1" x14ac:dyDescent="0.3">
      <c r="A12074">
        <v>55630</v>
      </c>
      <c r="B12074" s="1" t="s">
        <v>552</v>
      </c>
      <c r="C12074">
        <v>1961</v>
      </c>
      <c r="D12074" s="1" t="s">
        <v>98</v>
      </c>
      <c r="E12074">
        <v>110</v>
      </c>
      <c r="F12074" s="3">
        <v>15942</v>
      </c>
      <c r="G12074" s="1" t="s">
        <v>846</v>
      </c>
      <c r="H12074">
        <v>41</v>
      </c>
      <c r="I12074" s="1" t="s">
        <v>995</v>
      </c>
      <c r="J12074">
        <v>452878</v>
      </c>
      <c r="K12074" s="1" t="s">
        <v>1251</v>
      </c>
      <c r="L12074">
        <v>1536</v>
      </c>
      <c r="M12074" s="1" t="s">
        <v>1546</v>
      </c>
      <c r="N12074" s="1" t="str">
        <f t="shared" si="188"/>
        <v>1960-1969</v>
      </c>
    </row>
    <row r="12075" spans="1:14" hidden="1" x14ac:dyDescent="0.3">
      <c r="A12075">
        <v>55630</v>
      </c>
      <c r="B12075" s="1" t="s">
        <v>552</v>
      </c>
      <c r="C12075">
        <v>1961</v>
      </c>
      <c r="D12075" s="1" t="s">
        <v>98</v>
      </c>
      <c r="E12075">
        <v>110</v>
      </c>
      <c r="F12075" s="3">
        <v>15942</v>
      </c>
      <c r="G12075" s="1" t="s">
        <v>846</v>
      </c>
      <c r="H12075">
        <v>41</v>
      </c>
      <c r="I12075" s="1" t="s">
        <v>995</v>
      </c>
      <c r="J12075">
        <v>452878</v>
      </c>
      <c r="K12075" s="1" t="s">
        <v>1251</v>
      </c>
      <c r="L12075">
        <v>867391</v>
      </c>
      <c r="M12075" s="1" t="s">
        <v>1853</v>
      </c>
      <c r="N12075" s="1" t="str">
        <f t="shared" si="188"/>
        <v>1960-1969</v>
      </c>
    </row>
    <row r="12076" spans="1:14" hidden="1" x14ac:dyDescent="0.3">
      <c r="A12076">
        <v>55630</v>
      </c>
      <c r="B12076" s="1" t="s">
        <v>552</v>
      </c>
      <c r="C12076">
        <v>1961</v>
      </c>
      <c r="D12076" s="1" t="s">
        <v>98</v>
      </c>
      <c r="E12076">
        <v>110</v>
      </c>
      <c r="F12076" s="3">
        <v>15942</v>
      </c>
      <c r="G12076" s="1" t="s">
        <v>846</v>
      </c>
      <c r="H12076">
        <v>41</v>
      </c>
      <c r="I12076" s="1" t="s">
        <v>995</v>
      </c>
      <c r="J12076">
        <v>452878</v>
      </c>
      <c r="K12076" s="1" t="s">
        <v>1251</v>
      </c>
      <c r="L12076">
        <v>619938</v>
      </c>
      <c r="M12076" s="1" t="s">
        <v>1587</v>
      </c>
      <c r="N12076" s="1" t="str">
        <f t="shared" si="188"/>
        <v>1960-1969</v>
      </c>
    </row>
    <row r="12077" spans="1:14" hidden="1" x14ac:dyDescent="0.3">
      <c r="A12077">
        <v>55630</v>
      </c>
      <c r="B12077" s="1" t="s">
        <v>552</v>
      </c>
      <c r="C12077">
        <v>1961</v>
      </c>
      <c r="D12077" s="1" t="s">
        <v>98</v>
      </c>
      <c r="E12077">
        <v>110</v>
      </c>
      <c r="F12077" s="3">
        <v>15942</v>
      </c>
      <c r="G12077" s="1" t="s">
        <v>840</v>
      </c>
      <c r="H12077">
        <v>41</v>
      </c>
      <c r="I12077" s="1" t="s">
        <v>995</v>
      </c>
      <c r="J12077">
        <v>41</v>
      </c>
      <c r="K12077" s="1" t="s">
        <v>995</v>
      </c>
      <c r="L12077">
        <v>1536</v>
      </c>
      <c r="M12077" s="1" t="s">
        <v>1546</v>
      </c>
      <c r="N12077" s="1" t="str">
        <f t="shared" si="188"/>
        <v>1960-1969</v>
      </c>
    </row>
    <row r="12078" spans="1:14" hidden="1" x14ac:dyDescent="0.3">
      <c r="A12078">
        <v>55630</v>
      </c>
      <c r="B12078" s="1" t="s">
        <v>552</v>
      </c>
      <c r="C12078">
        <v>1961</v>
      </c>
      <c r="D12078" s="1" t="s">
        <v>98</v>
      </c>
      <c r="E12078">
        <v>110</v>
      </c>
      <c r="F12078" s="3">
        <v>15942</v>
      </c>
      <c r="G12078" s="1" t="s">
        <v>840</v>
      </c>
      <c r="H12078">
        <v>41</v>
      </c>
      <c r="I12078" s="1" t="s">
        <v>995</v>
      </c>
      <c r="J12078">
        <v>41</v>
      </c>
      <c r="K12078" s="1" t="s">
        <v>995</v>
      </c>
      <c r="L12078">
        <v>867391</v>
      </c>
      <c r="M12078" s="1" t="s">
        <v>1853</v>
      </c>
      <c r="N12078" s="1" t="str">
        <f t="shared" si="188"/>
        <v>1960-1969</v>
      </c>
    </row>
    <row r="12079" spans="1:14" hidden="1" x14ac:dyDescent="0.3">
      <c r="A12079">
        <v>55630</v>
      </c>
      <c r="B12079" s="1" t="s">
        <v>552</v>
      </c>
      <c r="C12079">
        <v>1961</v>
      </c>
      <c r="D12079" s="1" t="s">
        <v>98</v>
      </c>
      <c r="E12079">
        <v>110</v>
      </c>
      <c r="F12079" s="3">
        <v>15942</v>
      </c>
      <c r="G12079" s="1" t="s">
        <v>840</v>
      </c>
      <c r="H12079">
        <v>41</v>
      </c>
      <c r="I12079" s="1" t="s">
        <v>995</v>
      </c>
      <c r="J12079">
        <v>41</v>
      </c>
      <c r="K12079" s="1" t="s">
        <v>995</v>
      </c>
      <c r="L12079">
        <v>619938</v>
      </c>
      <c r="M12079" s="1" t="s">
        <v>1587</v>
      </c>
      <c r="N12079" s="1" t="str">
        <f t="shared" si="188"/>
        <v>1960-1969</v>
      </c>
    </row>
    <row r="12080" spans="1:14" hidden="1" x14ac:dyDescent="0.3">
      <c r="A12080">
        <v>55630</v>
      </c>
      <c r="B12080" s="1" t="s">
        <v>552</v>
      </c>
      <c r="C12080">
        <v>1961</v>
      </c>
      <c r="D12080" s="1" t="s">
        <v>98</v>
      </c>
      <c r="E12080">
        <v>110</v>
      </c>
      <c r="F12080" s="3">
        <v>15942</v>
      </c>
      <c r="G12080" s="1" t="s">
        <v>840</v>
      </c>
      <c r="H12080">
        <v>41</v>
      </c>
      <c r="I12080" s="1" t="s">
        <v>995</v>
      </c>
      <c r="J12080">
        <v>452878</v>
      </c>
      <c r="K12080" s="1" t="s">
        <v>1251</v>
      </c>
      <c r="L12080">
        <v>1536</v>
      </c>
      <c r="M12080" s="1" t="s">
        <v>1546</v>
      </c>
      <c r="N12080" s="1" t="str">
        <f t="shared" si="188"/>
        <v>1960-1969</v>
      </c>
    </row>
    <row r="12081" spans="1:14" hidden="1" x14ac:dyDescent="0.3">
      <c r="A12081">
        <v>55630</v>
      </c>
      <c r="B12081" s="1" t="s">
        <v>552</v>
      </c>
      <c r="C12081">
        <v>1961</v>
      </c>
      <c r="D12081" s="1" t="s">
        <v>98</v>
      </c>
      <c r="E12081">
        <v>110</v>
      </c>
      <c r="F12081" s="3">
        <v>15942</v>
      </c>
      <c r="G12081" s="1" t="s">
        <v>840</v>
      </c>
      <c r="H12081">
        <v>41</v>
      </c>
      <c r="I12081" s="1" t="s">
        <v>995</v>
      </c>
      <c r="J12081">
        <v>452878</v>
      </c>
      <c r="K12081" s="1" t="s">
        <v>1251</v>
      </c>
      <c r="L12081">
        <v>867391</v>
      </c>
      <c r="M12081" s="1" t="s">
        <v>1853</v>
      </c>
      <c r="N12081" s="1" t="str">
        <f t="shared" si="188"/>
        <v>1960-1969</v>
      </c>
    </row>
    <row r="12082" spans="1:14" hidden="1" x14ac:dyDescent="0.3">
      <c r="A12082">
        <v>55630</v>
      </c>
      <c r="B12082" s="1" t="s">
        <v>552</v>
      </c>
      <c r="C12082">
        <v>1961</v>
      </c>
      <c r="D12082" s="1" t="s">
        <v>98</v>
      </c>
      <c r="E12082">
        <v>110</v>
      </c>
      <c r="F12082" s="3">
        <v>15942</v>
      </c>
      <c r="G12082" s="1" t="s">
        <v>840</v>
      </c>
      <c r="H12082">
        <v>41</v>
      </c>
      <c r="I12082" s="1" t="s">
        <v>995</v>
      </c>
      <c r="J12082">
        <v>452878</v>
      </c>
      <c r="K12082" s="1" t="s">
        <v>1251</v>
      </c>
      <c r="L12082">
        <v>619938</v>
      </c>
      <c r="M12082" s="1" t="s">
        <v>1587</v>
      </c>
      <c r="N12082" s="1" t="str">
        <f t="shared" si="188"/>
        <v>1960-1969</v>
      </c>
    </row>
    <row r="12083" spans="1:14" hidden="1" x14ac:dyDescent="0.3">
      <c r="A12083">
        <v>55630</v>
      </c>
      <c r="B12083" s="1" t="s">
        <v>552</v>
      </c>
      <c r="C12083">
        <v>1961</v>
      </c>
      <c r="D12083" s="1" t="s">
        <v>98</v>
      </c>
      <c r="E12083">
        <v>110</v>
      </c>
      <c r="F12083" s="3">
        <v>15942</v>
      </c>
      <c r="G12083" s="1" t="s">
        <v>847</v>
      </c>
      <c r="H12083">
        <v>41</v>
      </c>
      <c r="I12083" s="1" t="s">
        <v>995</v>
      </c>
      <c r="J12083">
        <v>41</v>
      </c>
      <c r="K12083" s="1" t="s">
        <v>995</v>
      </c>
      <c r="L12083">
        <v>1536</v>
      </c>
      <c r="M12083" s="1" t="s">
        <v>1546</v>
      </c>
      <c r="N12083" s="1" t="str">
        <f t="shared" si="188"/>
        <v>1960-1969</v>
      </c>
    </row>
    <row r="12084" spans="1:14" hidden="1" x14ac:dyDescent="0.3">
      <c r="A12084">
        <v>55630</v>
      </c>
      <c r="B12084" s="1" t="s">
        <v>552</v>
      </c>
      <c r="C12084">
        <v>1961</v>
      </c>
      <c r="D12084" s="1" t="s">
        <v>98</v>
      </c>
      <c r="E12084">
        <v>110</v>
      </c>
      <c r="F12084" s="3">
        <v>15942</v>
      </c>
      <c r="G12084" s="1" t="s">
        <v>847</v>
      </c>
      <c r="H12084">
        <v>41</v>
      </c>
      <c r="I12084" s="1" t="s">
        <v>995</v>
      </c>
      <c r="J12084">
        <v>41</v>
      </c>
      <c r="K12084" s="1" t="s">
        <v>995</v>
      </c>
      <c r="L12084">
        <v>867391</v>
      </c>
      <c r="M12084" s="1" t="s">
        <v>1853</v>
      </c>
      <c r="N12084" s="1" t="str">
        <f t="shared" si="188"/>
        <v>1960-1969</v>
      </c>
    </row>
    <row r="12085" spans="1:14" hidden="1" x14ac:dyDescent="0.3">
      <c r="A12085">
        <v>55630</v>
      </c>
      <c r="B12085" s="1" t="s">
        <v>552</v>
      </c>
      <c r="C12085">
        <v>1961</v>
      </c>
      <c r="D12085" s="1" t="s">
        <v>98</v>
      </c>
      <c r="E12085">
        <v>110</v>
      </c>
      <c r="F12085" s="3">
        <v>15942</v>
      </c>
      <c r="G12085" s="1" t="s">
        <v>847</v>
      </c>
      <c r="H12085">
        <v>41</v>
      </c>
      <c r="I12085" s="1" t="s">
        <v>995</v>
      </c>
      <c r="J12085">
        <v>41</v>
      </c>
      <c r="K12085" s="1" t="s">
        <v>995</v>
      </c>
      <c r="L12085">
        <v>619938</v>
      </c>
      <c r="M12085" s="1" t="s">
        <v>1587</v>
      </c>
      <c r="N12085" s="1" t="str">
        <f t="shared" si="188"/>
        <v>1960-1969</v>
      </c>
    </row>
    <row r="12086" spans="1:14" hidden="1" x14ac:dyDescent="0.3">
      <c r="A12086">
        <v>55630</v>
      </c>
      <c r="B12086" s="1" t="s">
        <v>552</v>
      </c>
      <c r="C12086">
        <v>1961</v>
      </c>
      <c r="D12086" s="1" t="s">
        <v>98</v>
      </c>
      <c r="E12086">
        <v>110</v>
      </c>
      <c r="F12086" s="3">
        <v>15942</v>
      </c>
      <c r="G12086" s="1" t="s">
        <v>847</v>
      </c>
      <c r="H12086">
        <v>41</v>
      </c>
      <c r="I12086" s="1" t="s">
        <v>995</v>
      </c>
      <c r="J12086">
        <v>452878</v>
      </c>
      <c r="K12086" s="1" t="s">
        <v>1251</v>
      </c>
      <c r="L12086">
        <v>1536</v>
      </c>
      <c r="M12086" s="1" t="s">
        <v>1546</v>
      </c>
      <c r="N12086" s="1" t="str">
        <f t="shared" si="188"/>
        <v>1960-1969</v>
      </c>
    </row>
    <row r="12087" spans="1:14" hidden="1" x14ac:dyDescent="0.3">
      <c r="A12087">
        <v>55630</v>
      </c>
      <c r="B12087" s="1" t="s">
        <v>552</v>
      </c>
      <c r="C12087">
        <v>1961</v>
      </c>
      <c r="D12087" s="1" t="s">
        <v>98</v>
      </c>
      <c r="E12087">
        <v>110</v>
      </c>
      <c r="F12087" s="3">
        <v>15942</v>
      </c>
      <c r="G12087" s="1" t="s">
        <v>847</v>
      </c>
      <c r="H12087">
        <v>41</v>
      </c>
      <c r="I12087" s="1" t="s">
        <v>995</v>
      </c>
      <c r="J12087">
        <v>452878</v>
      </c>
      <c r="K12087" s="1" t="s">
        <v>1251</v>
      </c>
      <c r="L12087">
        <v>867391</v>
      </c>
      <c r="M12087" s="1" t="s">
        <v>1853</v>
      </c>
      <c r="N12087" s="1" t="str">
        <f t="shared" si="188"/>
        <v>1960-1969</v>
      </c>
    </row>
    <row r="12088" spans="1:14" hidden="1" x14ac:dyDescent="0.3">
      <c r="A12088">
        <v>55630</v>
      </c>
      <c r="B12088" s="1" t="s">
        <v>552</v>
      </c>
      <c r="C12088">
        <v>1961</v>
      </c>
      <c r="D12088" s="1" t="s">
        <v>98</v>
      </c>
      <c r="E12088">
        <v>110</v>
      </c>
      <c r="F12088" s="3">
        <v>15942</v>
      </c>
      <c r="G12088" s="1" t="s">
        <v>847</v>
      </c>
      <c r="H12088">
        <v>41</v>
      </c>
      <c r="I12088" s="1" t="s">
        <v>995</v>
      </c>
      <c r="J12088">
        <v>452878</v>
      </c>
      <c r="K12088" s="1" t="s">
        <v>1251</v>
      </c>
      <c r="L12088">
        <v>619938</v>
      </c>
      <c r="M12088" s="1" t="s">
        <v>1587</v>
      </c>
      <c r="N12088" s="1" t="str">
        <f t="shared" si="188"/>
        <v>1960-1969</v>
      </c>
    </row>
    <row r="12089" spans="1:14" hidden="1" x14ac:dyDescent="0.3">
      <c r="A12089">
        <v>353969</v>
      </c>
      <c r="B12089" s="1" t="s">
        <v>665</v>
      </c>
      <c r="C12089">
        <v>2003</v>
      </c>
      <c r="D12089" s="1" t="s">
        <v>98</v>
      </c>
      <c r="E12089">
        <v>132</v>
      </c>
      <c r="F12089" s="3">
        <v>15357</v>
      </c>
      <c r="G12089" s="1" t="s">
        <v>862</v>
      </c>
      <c r="H12089">
        <v>94435</v>
      </c>
      <c r="I12089" s="1" t="s">
        <v>1004</v>
      </c>
      <c r="J12089">
        <v>94435</v>
      </c>
      <c r="K12089" s="1" t="s">
        <v>1004</v>
      </c>
      <c r="L12089">
        <v>814280</v>
      </c>
      <c r="M12089" s="1" t="s">
        <v>1572</v>
      </c>
      <c r="N12089" s="1" t="str">
        <f t="shared" si="188"/>
        <v>2000-2009</v>
      </c>
    </row>
    <row r="12090" spans="1:14" hidden="1" x14ac:dyDescent="0.3">
      <c r="A12090">
        <v>353969</v>
      </c>
      <c r="B12090" s="1" t="s">
        <v>665</v>
      </c>
      <c r="C12090">
        <v>2003</v>
      </c>
      <c r="D12090" s="1" t="s">
        <v>98</v>
      </c>
      <c r="E12090">
        <v>132</v>
      </c>
      <c r="F12090" s="3">
        <v>15357</v>
      </c>
      <c r="G12090" s="1" t="s">
        <v>862</v>
      </c>
      <c r="H12090">
        <v>94435</v>
      </c>
      <c r="I12090" s="1" t="s">
        <v>1004</v>
      </c>
      <c r="J12090">
        <v>94435</v>
      </c>
      <c r="K12090" s="1" t="s">
        <v>1004</v>
      </c>
      <c r="L12090">
        <v>1235292</v>
      </c>
      <c r="M12090" s="1" t="s">
        <v>1928</v>
      </c>
      <c r="N12090" s="1" t="str">
        <f t="shared" si="188"/>
        <v>2000-2009</v>
      </c>
    </row>
    <row r="12091" spans="1:14" hidden="1" x14ac:dyDescent="0.3">
      <c r="A12091">
        <v>353969</v>
      </c>
      <c r="B12091" s="1" t="s">
        <v>665</v>
      </c>
      <c r="C12091">
        <v>2003</v>
      </c>
      <c r="D12091" s="1" t="s">
        <v>98</v>
      </c>
      <c r="E12091">
        <v>132</v>
      </c>
      <c r="F12091" s="3">
        <v>15357</v>
      </c>
      <c r="G12091" s="1" t="s">
        <v>862</v>
      </c>
      <c r="H12091">
        <v>94435</v>
      </c>
      <c r="I12091" s="1" t="s">
        <v>1004</v>
      </c>
      <c r="J12091">
        <v>94435</v>
      </c>
      <c r="K12091" s="1" t="s">
        <v>1004</v>
      </c>
      <c r="L12091">
        <v>1323287</v>
      </c>
      <c r="M12091" s="1" t="s">
        <v>1929</v>
      </c>
      <c r="N12091" s="1" t="str">
        <f t="shared" si="188"/>
        <v>2000-2009</v>
      </c>
    </row>
    <row r="12092" spans="1:14" hidden="1" x14ac:dyDescent="0.3">
      <c r="A12092">
        <v>353969</v>
      </c>
      <c r="B12092" s="1" t="s">
        <v>665</v>
      </c>
      <c r="C12092">
        <v>2003</v>
      </c>
      <c r="D12092" s="1" t="s">
        <v>98</v>
      </c>
      <c r="E12092">
        <v>132</v>
      </c>
      <c r="F12092" s="3">
        <v>15357</v>
      </c>
      <c r="G12092" s="1" t="s">
        <v>862</v>
      </c>
      <c r="H12092">
        <v>94435</v>
      </c>
      <c r="I12092" s="1" t="s">
        <v>1004</v>
      </c>
      <c r="J12092">
        <v>1323286</v>
      </c>
      <c r="K12092" s="1" t="s">
        <v>1413</v>
      </c>
      <c r="L12092">
        <v>814280</v>
      </c>
      <c r="M12092" s="1" t="s">
        <v>1572</v>
      </c>
      <c r="N12092" s="1" t="str">
        <f t="shared" si="188"/>
        <v>2000-2009</v>
      </c>
    </row>
    <row r="12093" spans="1:14" hidden="1" x14ac:dyDescent="0.3">
      <c r="A12093">
        <v>353969</v>
      </c>
      <c r="B12093" s="1" t="s">
        <v>665</v>
      </c>
      <c r="C12093">
        <v>2003</v>
      </c>
      <c r="D12093" s="1" t="s">
        <v>98</v>
      </c>
      <c r="E12093">
        <v>132</v>
      </c>
      <c r="F12093" s="3">
        <v>15357</v>
      </c>
      <c r="G12093" s="1" t="s">
        <v>862</v>
      </c>
      <c r="H12093">
        <v>94435</v>
      </c>
      <c r="I12093" s="1" t="s">
        <v>1004</v>
      </c>
      <c r="J12093">
        <v>1323286</v>
      </c>
      <c r="K12093" s="1" t="s">
        <v>1413</v>
      </c>
      <c r="L12093">
        <v>1235292</v>
      </c>
      <c r="M12093" s="1" t="s">
        <v>1928</v>
      </c>
      <c r="N12093" s="1" t="str">
        <f t="shared" si="188"/>
        <v>2000-2009</v>
      </c>
    </row>
    <row r="12094" spans="1:14" hidden="1" x14ac:dyDescent="0.3">
      <c r="A12094">
        <v>353969</v>
      </c>
      <c r="B12094" s="1" t="s">
        <v>665</v>
      </c>
      <c r="C12094">
        <v>2003</v>
      </c>
      <c r="D12094" s="1" t="s">
        <v>98</v>
      </c>
      <c r="E12094">
        <v>132</v>
      </c>
      <c r="F12094" s="3">
        <v>15357</v>
      </c>
      <c r="G12094" s="1" t="s">
        <v>862</v>
      </c>
      <c r="H12094">
        <v>94435</v>
      </c>
      <c r="I12094" s="1" t="s">
        <v>1004</v>
      </c>
      <c r="J12094">
        <v>1323286</v>
      </c>
      <c r="K12094" s="1" t="s">
        <v>1413</v>
      </c>
      <c r="L12094">
        <v>1323287</v>
      </c>
      <c r="M12094" s="1" t="s">
        <v>1929</v>
      </c>
      <c r="N12094" s="1" t="str">
        <f t="shared" si="188"/>
        <v>2000-2009</v>
      </c>
    </row>
    <row r="12095" spans="1:14" hidden="1" x14ac:dyDescent="0.3">
      <c r="A12095">
        <v>353969</v>
      </c>
      <c r="B12095" s="1" t="s">
        <v>665</v>
      </c>
      <c r="C12095">
        <v>2003</v>
      </c>
      <c r="D12095" s="1" t="s">
        <v>98</v>
      </c>
      <c r="E12095">
        <v>132</v>
      </c>
      <c r="F12095" s="3">
        <v>15357</v>
      </c>
      <c r="G12095" s="1" t="s">
        <v>862</v>
      </c>
      <c r="H12095">
        <v>94435</v>
      </c>
      <c r="I12095" s="1" t="s">
        <v>1004</v>
      </c>
      <c r="J12095">
        <v>1646563</v>
      </c>
      <c r="K12095" s="1" t="s">
        <v>1414</v>
      </c>
      <c r="L12095">
        <v>814280</v>
      </c>
      <c r="M12095" s="1" t="s">
        <v>1572</v>
      </c>
      <c r="N12095" s="1" t="str">
        <f t="shared" si="188"/>
        <v>2000-2009</v>
      </c>
    </row>
    <row r="12096" spans="1:14" hidden="1" x14ac:dyDescent="0.3">
      <c r="A12096">
        <v>353969</v>
      </c>
      <c r="B12096" s="1" t="s">
        <v>665</v>
      </c>
      <c r="C12096">
        <v>2003</v>
      </c>
      <c r="D12096" s="1" t="s">
        <v>98</v>
      </c>
      <c r="E12096">
        <v>132</v>
      </c>
      <c r="F12096" s="3">
        <v>15357</v>
      </c>
      <c r="G12096" s="1" t="s">
        <v>862</v>
      </c>
      <c r="H12096">
        <v>94435</v>
      </c>
      <c r="I12096" s="1" t="s">
        <v>1004</v>
      </c>
      <c r="J12096">
        <v>1646563</v>
      </c>
      <c r="K12096" s="1" t="s">
        <v>1414</v>
      </c>
      <c r="L12096">
        <v>1235292</v>
      </c>
      <c r="M12096" s="1" t="s">
        <v>1928</v>
      </c>
      <c r="N12096" s="1" t="str">
        <f t="shared" si="188"/>
        <v>2000-2009</v>
      </c>
    </row>
    <row r="12097" spans="1:14" hidden="1" x14ac:dyDescent="0.3">
      <c r="A12097">
        <v>353969</v>
      </c>
      <c r="B12097" s="1" t="s">
        <v>665</v>
      </c>
      <c r="C12097">
        <v>2003</v>
      </c>
      <c r="D12097" s="1" t="s">
        <v>98</v>
      </c>
      <c r="E12097">
        <v>132</v>
      </c>
      <c r="F12097" s="3">
        <v>15357</v>
      </c>
      <c r="G12097" s="1" t="s">
        <v>862</v>
      </c>
      <c r="H12097">
        <v>94435</v>
      </c>
      <c r="I12097" s="1" t="s">
        <v>1004</v>
      </c>
      <c r="J12097">
        <v>1646563</v>
      </c>
      <c r="K12097" s="1" t="s">
        <v>1414</v>
      </c>
      <c r="L12097">
        <v>1323287</v>
      </c>
      <c r="M12097" s="1" t="s">
        <v>1929</v>
      </c>
      <c r="N12097" s="1" t="str">
        <f t="shared" si="188"/>
        <v>2000-2009</v>
      </c>
    </row>
    <row r="12098" spans="1:14" hidden="1" x14ac:dyDescent="0.3">
      <c r="A12098">
        <v>353969</v>
      </c>
      <c r="B12098" s="1" t="s">
        <v>665</v>
      </c>
      <c r="C12098">
        <v>2003</v>
      </c>
      <c r="D12098" s="1" t="s">
        <v>98</v>
      </c>
      <c r="E12098">
        <v>132</v>
      </c>
      <c r="F12098" s="3">
        <v>15357</v>
      </c>
      <c r="G12098" s="1" t="s">
        <v>883</v>
      </c>
      <c r="H12098">
        <v>94435</v>
      </c>
      <c r="I12098" s="1" t="s">
        <v>1004</v>
      </c>
      <c r="J12098">
        <v>94435</v>
      </c>
      <c r="K12098" s="1" t="s">
        <v>1004</v>
      </c>
      <c r="L12098">
        <v>814280</v>
      </c>
      <c r="M12098" s="1" t="s">
        <v>1572</v>
      </c>
      <c r="N12098" s="1" t="str">
        <f t="shared" ref="N12098:N12161" si="189">INT(C12098/10)*10 &amp; "-" &amp; INT(C12098/10)*10+9</f>
        <v>2000-2009</v>
      </c>
    </row>
    <row r="12099" spans="1:14" hidden="1" x14ac:dyDescent="0.3">
      <c r="A12099">
        <v>353969</v>
      </c>
      <c r="B12099" s="1" t="s">
        <v>665</v>
      </c>
      <c r="C12099">
        <v>2003</v>
      </c>
      <c r="D12099" s="1" t="s">
        <v>98</v>
      </c>
      <c r="E12099">
        <v>132</v>
      </c>
      <c r="F12099" s="3">
        <v>15357</v>
      </c>
      <c r="G12099" s="1" t="s">
        <v>883</v>
      </c>
      <c r="H12099">
        <v>94435</v>
      </c>
      <c r="I12099" s="1" t="s">
        <v>1004</v>
      </c>
      <c r="J12099">
        <v>94435</v>
      </c>
      <c r="K12099" s="1" t="s">
        <v>1004</v>
      </c>
      <c r="L12099">
        <v>1235292</v>
      </c>
      <c r="M12099" s="1" t="s">
        <v>1928</v>
      </c>
      <c r="N12099" s="1" t="str">
        <f t="shared" si="189"/>
        <v>2000-2009</v>
      </c>
    </row>
    <row r="12100" spans="1:14" hidden="1" x14ac:dyDescent="0.3">
      <c r="A12100">
        <v>353969</v>
      </c>
      <c r="B12100" s="1" t="s">
        <v>665</v>
      </c>
      <c r="C12100">
        <v>2003</v>
      </c>
      <c r="D12100" s="1" t="s">
        <v>98</v>
      </c>
      <c r="E12100">
        <v>132</v>
      </c>
      <c r="F12100" s="3">
        <v>15357</v>
      </c>
      <c r="G12100" s="1" t="s">
        <v>883</v>
      </c>
      <c r="H12100">
        <v>94435</v>
      </c>
      <c r="I12100" s="1" t="s">
        <v>1004</v>
      </c>
      <c r="J12100">
        <v>94435</v>
      </c>
      <c r="K12100" s="1" t="s">
        <v>1004</v>
      </c>
      <c r="L12100">
        <v>1323287</v>
      </c>
      <c r="M12100" s="1" t="s">
        <v>1929</v>
      </c>
      <c r="N12100" s="1" t="str">
        <f t="shared" si="189"/>
        <v>2000-2009</v>
      </c>
    </row>
    <row r="12101" spans="1:14" hidden="1" x14ac:dyDescent="0.3">
      <c r="A12101">
        <v>353969</v>
      </c>
      <c r="B12101" s="1" t="s">
        <v>665</v>
      </c>
      <c r="C12101">
        <v>2003</v>
      </c>
      <c r="D12101" s="1" t="s">
        <v>98</v>
      </c>
      <c r="E12101">
        <v>132</v>
      </c>
      <c r="F12101" s="3">
        <v>15357</v>
      </c>
      <c r="G12101" s="1" t="s">
        <v>883</v>
      </c>
      <c r="H12101">
        <v>94435</v>
      </c>
      <c r="I12101" s="1" t="s">
        <v>1004</v>
      </c>
      <c r="J12101">
        <v>1323286</v>
      </c>
      <c r="K12101" s="1" t="s">
        <v>1413</v>
      </c>
      <c r="L12101">
        <v>814280</v>
      </c>
      <c r="M12101" s="1" t="s">
        <v>1572</v>
      </c>
      <c r="N12101" s="1" t="str">
        <f t="shared" si="189"/>
        <v>2000-2009</v>
      </c>
    </row>
    <row r="12102" spans="1:14" hidden="1" x14ac:dyDescent="0.3">
      <c r="A12102">
        <v>353969</v>
      </c>
      <c r="B12102" s="1" t="s">
        <v>665</v>
      </c>
      <c r="C12102">
        <v>2003</v>
      </c>
      <c r="D12102" s="1" t="s">
        <v>98</v>
      </c>
      <c r="E12102">
        <v>132</v>
      </c>
      <c r="F12102" s="3">
        <v>15357</v>
      </c>
      <c r="G12102" s="1" t="s">
        <v>883</v>
      </c>
      <c r="H12102">
        <v>94435</v>
      </c>
      <c r="I12102" s="1" t="s">
        <v>1004</v>
      </c>
      <c r="J12102">
        <v>1323286</v>
      </c>
      <c r="K12102" s="1" t="s">
        <v>1413</v>
      </c>
      <c r="L12102">
        <v>1235292</v>
      </c>
      <c r="M12102" s="1" t="s">
        <v>1928</v>
      </c>
      <c r="N12102" s="1" t="str">
        <f t="shared" si="189"/>
        <v>2000-2009</v>
      </c>
    </row>
    <row r="12103" spans="1:14" hidden="1" x14ac:dyDescent="0.3">
      <c r="A12103">
        <v>353969</v>
      </c>
      <c r="B12103" s="1" t="s">
        <v>665</v>
      </c>
      <c r="C12103">
        <v>2003</v>
      </c>
      <c r="D12103" s="1" t="s">
        <v>98</v>
      </c>
      <c r="E12103">
        <v>132</v>
      </c>
      <c r="F12103" s="3">
        <v>15357</v>
      </c>
      <c r="G12103" s="1" t="s">
        <v>883</v>
      </c>
      <c r="H12103">
        <v>94435</v>
      </c>
      <c r="I12103" s="1" t="s">
        <v>1004</v>
      </c>
      <c r="J12103">
        <v>1323286</v>
      </c>
      <c r="K12103" s="1" t="s">
        <v>1413</v>
      </c>
      <c r="L12103">
        <v>1323287</v>
      </c>
      <c r="M12103" s="1" t="s">
        <v>1929</v>
      </c>
      <c r="N12103" s="1" t="str">
        <f t="shared" si="189"/>
        <v>2000-2009</v>
      </c>
    </row>
    <row r="12104" spans="1:14" hidden="1" x14ac:dyDescent="0.3">
      <c r="A12104">
        <v>353969</v>
      </c>
      <c r="B12104" s="1" t="s">
        <v>665</v>
      </c>
      <c r="C12104">
        <v>2003</v>
      </c>
      <c r="D12104" s="1" t="s">
        <v>98</v>
      </c>
      <c r="E12104">
        <v>132</v>
      </c>
      <c r="F12104" s="3">
        <v>15357</v>
      </c>
      <c r="G12104" s="1" t="s">
        <v>883</v>
      </c>
      <c r="H12104">
        <v>94435</v>
      </c>
      <c r="I12104" s="1" t="s">
        <v>1004</v>
      </c>
      <c r="J12104">
        <v>1646563</v>
      </c>
      <c r="K12104" s="1" t="s">
        <v>1414</v>
      </c>
      <c r="L12104">
        <v>814280</v>
      </c>
      <c r="M12104" s="1" t="s">
        <v>1572</v>
      </c>
      <c r="N12104" s="1" t="str">
        <f t="shared" si="189"/>
        <v>2000-2009</v>
      </c>
    </row>
    <row r="12105" spans="1:14" hidden="1" x14ac:dyDescent="0.3">
      <c r="A12105">
        <v>353969</v>
      </c>
      <c r="B12105" s="1" t="s">
        <v>665</v>
      </c>
      <c r="C12105">
        <v>2003</v>
      </c>
      <c r="D12105" s="1" t="s">
        <v>98</v>
      </c>
      <c r="E12105">
        <v>132</v>
      </c>
      <c r="F12105" s="3">
        <v>15357</v>
      </c>
      <c r="G12105" s="1" t="s">
        <v>883</v>
      </c>
      <c r="H12105">
        <v>94435</v>
      </c>
      <c r="I12105" s="1" t="s">
        <v>1004</v>
      </c>
      <c r="J12105">
        <v>1646563</v>
      </c>
      <c r="K12105" s="1" t="s">
        <v>1414</v>
      </c>
      <c r="L12105">
        <v>1235292</v>
      </c>
      <c r="M12105" s="1" t="s">
        <v>1928</v>
      </c>
      <c r="N12105" s="1" t="str">
        <f t="shared" si="189"/>
        <v>2000-2009</v>
      </c>
    </row>
    <row r="12106" spans="1:14" hidden="1" x14ac:dyDescent="0.3">
      <c r="A12106">
        <v>353969</v>
      </c>
      <c r="B12106" s="1" t="s">
        <v>665</v>
      </c>
      <c r="C12106">
        <v>2003</v>
      </c>
      <c r="D12106" s="1" t="s">
        <v>98</v>
      </c>
      <c r="E12106">
        <v>132</v>
      </c>
      <c r="F12106" s="3">
        <v>15357</v>
      </c>
      <c r="G12106" s="1" t="s">
        <v>883</v>
      </c>
      <c r="H12106">
        <v>94435</v>
      </c>
      <c r="I12106" s="1" t="s">
        <v>1004</v>
      </c>
      <c r="J12106">
        <v>1646563</v>
      </c>
      <c r="K12106" s="1" t="s">
        <v>1414</v>
      </c>
      <c r="L12106">
        <v>1323287</v>
      </c>
      <c r="M12106" s="1" t="s">
        <v>1929</v>
      </c>
      <c r="N12106" s="1" t="str">
        <f t="shared" si="189"/>
        <v>2000-2009</v>
      </c>
    </row>
    <row r="12107" spans="1:14" hidden="1" x14ac:dyDescent="0.3">
      <c r="A12107">
        <v>353969</v>
      </c>
      <c r="B12107" s="1" t="s">
        <v>665</v>
      </c>
      <c r="C12107">
        <v>2003</v>
      </c>
      <c r="D12107" s="1" t="s">
        <v>98</v>
      </c>
      <c r="E12107">
        <v>132</v>
      </c>
      <c r="F12107" s="3">
        <v>15357</v>
      </c>
      <c r="G12107" s="1" t="s">
        <v>884</v>
      </c>
      <c r="H12107">
        <v>94435</v>
      </c>
      <c r="I12107" s="1" t="s">
        <v>1004</v>
      </c>
      <c r="J12107">
        <v>94435</v>
      </c>
      <c r="K12107" s="1" t="s">
        <v>1004</v>
      </c>
      <c r="L12107">
        <v>814280</v>
      </c>
      <c r="M12107" s="1" t="s">
        <v>1572</v>
      </c>
      <c r="N12107" s="1" t="str">
        <f t="shared" si="189"/>
        <v>2000-2009</v>
      </c>
    </row>
    <row r="12108" spans="1:14" hidden="1" x14ac:dyDescent="0.3">
      <c r="A12108">
        <v>353969</v>
      </c>
      <c r="B12108" s="1" t="s">
        <v>665</v>
      </c>
      <c r="C12108">
        <v>2003</v>
      </c>
      <c r="D12108" s="1" t="s">
        <v>98</v>
      </c>
      <c r="E12108">
        <v>132</v>
      </c>
      <c r="F12108" s="3">
        <v>15357</v>
      </c>
      <c r="G12108" s="1" t="s">
        <v>884</v>
      </c>
      <c r="H12108">
        <v>94435</v>
      </c>
      <c r="I12108" s="1" t="s">
        <v>1004</v>
      </c>
      <c r="J12108">
        <v>94435</v>
      </c>
      <c r="K12108" s="1" t="s">
        <v>1004</v>
      </c>
      <c r="L12108">
        <v>1235292</v>
      </c>
      <c r="M12108" s="1" t="s">
        <v>1928</v>
      </c>
      <c r="N12108" s="1" t="str">
        <f t="shared" si="189"/>
        <v>2000-2009</v>
      </c>
    </row>
    <row r="12109" spans="1:14" hidden="1" x14ac:dyDescent="0.3">
      <c r="A12109">
        <v>353969</v>
      </c>
      <c r="B12109" s="1" t="s">
        <v>665</v>
      </c>
      <c r="C12109">
        <v>2003</v>
      </c>
      <c r="D12109" s="1" t="s">
        <v>98</v>
      </c>
      <c r="E12109">
        <v>132</v>
      </c>
      <c r="F12109" s="3">
        <v>15357</v>
      </c>
      <c r="G12109" s="1" t="s">
        <v>884</v>
      </c>
      <c r="H12109">
        <v>94435</v>
      </c>
      <c r="I12109" s="1" t="s">
        <v>1004</v>
      </c>
      <c r="J12109">
        <v>94435</v>
      </c>
      <c r="K12109" s="1" t="s">
        <v>1004</v>
      </c>
      <c r="L12109">
        <v>1323287</v>
      </c>
      <c r="M12109" s="1" t="s">
        <v>1929</v>
      </c>
      <c r="N12109" s="1" t="str">
        <f t="shared" si="189"/>
        <v>2000-2009</v>
      </c>
    </row>
    <row r="12110" spans="1:14" hidden="1" x14ac:dyDescent="0.3">
      <c r="A12110">
        <v>353969</v>
      </c>
      <c r="B12110" s="1" t="s">
        <v>665</v>
      </c>
      <c r="C12110">
        <v>2003</v>
      </c>
      <c r="D12110" s="1" t="s">
        <v>98</v>
      </c>
      <c r="E12110">
        <v>132</v>
      </c>
      <c r="F12110" s="3">
        <v>15357</v>
      </c>
      <c r="G12110" s="1" t="s">
        <v>884</v>
      </c>
      <c r="H12110">
        <v>94435</v>
      </c>
      <c r="I12110" s="1" t="s">
        <v>1004</v>
      </c>
      <c r="J12110">
        <v>1323286</v>
      </c>
      <c r="K12110" s="1" t="s">
        <v>1413</v>
      </c>
      <c r="L12110">
        <v>814280</v>
      </c>
      <c r="M12110" s="1" t="s">
        <v>1572</v>
      </c>
      <c r="N12110" s="1" t="str">
        <f t="shared" si="189"/>
        <v>2000-2009</v>
      </c>
    </row>
    <row r="12111" spans="1:14" hidden="1" x14ac:dyDescent="0.3">
      <c r="A12111">
        <v>353969</v>
      </c>
      <c r="B12111" s="1" t="s">
        <v>665</v>
      </c>
      <c r="C12111">
        <v>2003</v>
      </c>
      <c r="D12111" s="1" t="s">
        <v>98</v>
      </c>
      <c r="E12111">
        <v>132</v>
      </c>
      <c r="F12111" s="3">
        <v>15357</v>
      </c>
      <c r="G12111" s="1" t="s">
        <v>884</v>
      </c>
      <c r="H12111">
        <v>94435</v>
      </c>
      <c r="I12111" s="1" t="s">
        <v>1004</v>
      </c>
      <c r="J12111">
        <v>1323286</v>
      </c>
      <c r="K12111" s="1" t="s">
        <v>1413</v>
      </c>
      <c r="L12111">
        <v>1235292</v>
      </c>
      <c r="M12111" s="1" t="s">
        <v>1928</v>
      </c>
      <c r="N12111" s="1" t="str">
        <f t="shared" si="189"/>
        <v>2000-2009</v>
      </c>
    </row>
    <row r="12112" spans="1:14" hidden="1" x14ac:dyDescent="0.3">
      <c r="A12112">
        <v>353969</v>
      </c>
      <c r="B12112" s="1" t="s">
        <v>665</v>
      </c>
      <c r="C12112">
        <v>2003</v>
      </c>
      <c r="D12112" s="1" t="s">
        <v>98</v>
      </c>
      <c r="E12112">
        <v>132</v>
      </c>
      <c r="F12112" s="3">
        <v>15357</v>
      </c>
      <c r="G12112" s="1" t="s">
        <v>884</v>
      </c>
      <c r="H12112">
        <v>94435</v>
      </c>
      <c r="I12112" s="1" t="s">
        <v>1004</v>
      </c>
      <c r="J12112">
        <v>1323286</v>
      </c>
      <c r="K12112" s="1" t="s">
        <v>1413</v>
      </c>
      <c r="L12112">
        <v>1323287</v>
      </c>
      <c r="M12112" s="1" t="s">
        <v>1929</v>
      </c>
      <c r="N12112" s="1" t="str">
        <f t="shared" si="189"/>
        <v>2000-2009</v>
      </c>
    </row>
    <row r="12113" spans="1:14" hidden="1" x14ac:dyDescent="0.3">
      <c r="A12113">
        <v>353969</v>
      </c>
      <c r="B12113" s="1" t="s">
        <v>665</v>
      </c>
      <c r="C12113">
        <v>2003</v>
      </c>
      <c r="D12113" s="1" t="s">
        <v>98</v>
      </c>
      <c r="E12113">
        <v>132</v>
      </c>
      <c r="F12113" s="3">
        <v>15357</v>
      </c>
      <c r="G12113" s="1" t="s">
        <v>884</v>
      </c>
      <c r="H12113">
        <v>94435</v>
      </c>
      <c r="I12113" s="1" t="s">
        <v>1004</v>
      </c>
      <c r="J12113">
        <v>1646563</v>
      </c>
      <c r="K12113" s="1" t="s">
        <v>1414</v>
      </c>
      <c r="L12113">
        <v>814280</v>
      </c>
      <c r="M12113" s="1" t="s">
        <v>1572</v>
      </c>
      <c r="N12113" s="1" t="str">
        <f t="shared" si="189"/>
        <v>2000-2009</v>
      </c>
    </row>
    <row r="12114" spans="1:14" hidden="1" x14ac:dyDescent="0.3">
      <c r="A12114">
        <v>353969</v>
      </c>
      <c r="B12114" s="1" t="s">
        <v>665</v>
      </c>
      <c r="C12114">
        <v>2003</v>
      </c>
      <c r="D12114" s="1" t="s">
        <v>98</v>
      </c>
      <c r="E12114">
        <v>132</v>
      </c>
      <c r="F12114" s="3">
        <v>15357</v>
      </c>
      <c r="G12114" s="1" t="s">
        <v>884</v>
      </c>
      <c r="H12114">
        <v>94435</v>
      </c>
      <c r="I12114" s="1" t="s">
        <v>1004</v>
      </c>
      <c r="J12114">
        <v>1646563</v>
      </c>
      <c r="K12114" s="1" t="s">
        <v>1414</v>
      </c>
      <c r="L12114">
        <v>1235292</v>
      </c>
      <c r="M12114" s="1" t="s">
        <v>1928</v>
      </c>
      <c r="N12114" s="1" t="str">
        <f t="shared" si="189"/>
        <v>2000-2009</v>
      </c>
    </row>
    <row r="12115" spans="1:14" hidden="1" x14ac:dyDescent="0.3">
      <c r="A12115">
        <v>353969</v>
      </c>
      <c r="B12115" s="1" t="s">
        <v>665</v>
      </c>
      <c r="C12115">
        <v>2003</v>
      </c>
      <c r="D12115" s="1" t="s">
        <v>98</v>
      </c>
      <c r="E12115">
        <v>132</v>
      </c>
      <c r="F12115" s="3">
        <v>15357</v>
      </c>
      <c r="G12115" s="1" t="s">
        <v>884</v>
      </c>
      <c r="H12115">
        <v>94435</v>
      </c>
      <c r="I12115" s="1" t="s">
        <v>1004</v>
      </c>
      <c r="J12115">
        <v>1646563</v>
      </c>
      <c r="K12115" s="1" t="s">
        <v>1414</v>
      </c>
      <c r="L12115">
        <v>1323287</v>
      </c>
      <c r="M12115" s="1" t="s">
        <v>1929</v>
      </c>
      <c r="N12115" s="1" t="str">
        <f t="shared" si="189"/>
        <v>2000-2009</v>
      </c>
    </row>
    <row r="12116" spans="1:14" hidden="1" x14ac:dyDescent="0.3">
      <c r="A12116">
        <v>353969</v>
      </c>
      <c r="B12116" s="1" t="s">
        <v>665</v>
      </c>
      <c r="C12116">
        <v>2003</v>
      </c>
      <c r="D12116" s="1" t="s">
        <v>98</v>
      </c>
      <c r="E12116">
        <v>132</v>
      </c>
      <c r="F12116" s="3">
        <v>15357</v>
      </c>
      <c r="G12116" s="1" t="s">
        <v>878</v>
      </c>
      <c r="H12116">
        <v>94435</v>
      </c>
      <c r="I12116" s="1" t="s">
        <v>1004</v>
      </c>
      <c r="J12116">
        <v>94435</v>
      </c>
      <c r="K12116" s="1" t="s">
        <v>1004</v>
      </c>
      <c r="L12116">
        <v>814280</v>
      </c>
      <c r="M12116" s="1" t="s">
        <v>1572</v>
      </c>
      <c r="N12116" s="1" t="str">
        <f t="shared" si="189"/>
        <v>2000-2009</v>
      </c>
    </row>
    <row r="12117" spans="1:14" hidden="1" x14ac:dyDescent="0.3">
      <c r="A12117">
        <v>353969</v>
      </c>
      <c r="B12117" s="1" t="s">
        <v>665</v>
      </c>
      <c r="C12117">
        <v>2003</v>
      </c>
      <c r="D12117" s="1" t="s">
        <v>98</v>
      </c>
      <c r="E12117">
        <v>132</v>
      </c>
      <c r="F12117" s="3">
        <v>15357</v>
      </c>
      <c r="G12117" s="1" t="s">
        <v>878</v>
      </c>
      <c r="H12117">
        <v>94435</v>
      </c>
      <c r="I12117" s="1" t="s">
        <v>1004</v>
      </c>
      <c r="J12117">
        <v>94435</v>
      </c>
      <c r="K12117" s="1" t="s">
        <v>1004</v>
      </c>
      <c r="L12117">
        <v>1235292</v>
      </c>
      <c r="M12117" s="1" t="s">
        <v>1928</v>
      </c>
      <c r="N12117" s="1" t="str">
        <f t="shared" si="189"/>
        <v>2000-2009</v>
      </c>
    </row>
    <row r="12118" spans="1:14" hidden="1" x14ac:dyDescent="0.3">
      <c r="A12118">
        <v>353969</v>
      </c>
      <c r="B12118" s="1" t="s">
        <v>665</v>
      </c>
      <c r="C12118">
        <v>2003</v>
      </c>
      <c r="D12118" s="1" t="s">
        <v>98</v>
      </c>
      <c r="E12118">
        <v>132</v>
      </c>
      <c r="F12118" s="3">
        <v>15357</v>
      </c>
      <c r="G12118" s="1" t="s">
        <v>878</v>
      </c>
      <c r="H12118">
        <v>94435</v>
      </c>
      <c r="I12118" s="1" t="s">
        <v>1004</v>
      </c>
      <c r="J12118">
        <v>94435</v>
      </c>
      <c r="K12118" s="1" t="s">
        <v>1004</v>
      </c>
      <c r="L12118">
        <v>1323287</v>
      </c>
      <c r="M12118" s="1" t="s">
        <v>1929</v>
      </c>
      <c r="N12118" s="1" t="str">
        <f t="shared" si="189"/>
        <v>2000-2009</v>
      </c>
    </row>
    <row r="12119" spans="1:14" hidden="1" x14ac:dyDescent="0.3">
      <c r="A12119">
        <v>353969</v>
      </c>
      <c r="B12119" s="1" t="s">
        <v>665</v>
      </c>
      <c r="C12119">
        <v>2003</v>
      </c>
      <c r="D12119" s="1" t="s">
        <v>98</v>
      </c>
      <c r="E12119">
        <v>132</v>
      </c>
      <c r="F12119" s="3">
        <v>15357</v>
      </c>
      <c r="G12119" s="1" t="s">
        <v>878</v>
      </c>
      <c r="H12119">
        <v>94435</v>
      </c>
      <c r="I12119" s="1" t="s">
        <v>1004</v>
      </c>
      <c r="J12119">
        <v>1323286</v>
      </c>
      <c r="K12119" s="1" t="s">
        <v>1413</v>
      </c>
      <c r="L12119">
        <v>814280</v>
      </c>
      <c r="M12119" s="1" t="s">
        <v>1572</v>
      </c>
      <c r="N12119" s="1" t="str">
        <f t="shared" si="189"/>
        <v>2000-2009</v>
      </c>
    </row>
    <row r="12120" spans="1:14" hidden="1" x14ac:dyDescent="0.3">
      <c r="A12120">
        <v>353969</v>
      </c>
      <c r="B12120" s="1" t="s">
        <v>665</v>
      </c>
      <c r="C12120">
        <v>2003</v>
      </c>
      <c r="D12120" s="1" t="s">
        <v>98</v>
      </c>
      <c r="E12120">
        <v>132</v>
      </c>
      <c r="F12120" s="3">
        <v>15357</v>
      </c>
      <c r="G12120" s="1" t="s">
        <v>878</v>
      </c>
      <c r="H12120">
        <v>94435</v>
      </c>
      <c r="I12120" s="1" t="s">
        <v>1004</v>
      </c>
      <c r="J12120">
        <v>1323286</v>
      </c>
      <c r="K12120" s="1" t="s">
        <v>1413</v>
      </c>
      <c r="L12120">
        <v>1235292</v>
      </c>
      <c r="M12120" s="1" t="s">
        <v>1928</v>
      </c>
      <c r="N12120" s="1" t="str">
        <f t="shared" si="189"/>
        <v>2000-2009</v>
      </c>
    </row>
    <row r="12121" spans="1:14" hidden="1" x14ac:dyDescent="0.3">
      <c r="A12121">
        <v>353969</v>
      </c>
      <c r="B12121" s="1" t="s">
        <v>665</v>
      </c>
      <c r="C12121">
        <v>2003</v>
      </c>
      <c r="D12121" s="1" t="s">
        <v>98</v>
      </c>
      <c r="E12121">
        <v>132</v>
      </c>
      <c r="F12121" s="3">
        <v>15357</v>
      </c>
      <c r="G12121" s="1" t="s">
        <v>878</v>
      </c>
      <c r="H12121">
        <v>94435</v>
      </c>
      <c r="I12121" s="1" t="s">
        <v>1004</v>
      </c>
      <c r="J12121">
        <v>1323286</v>
      </c>
      <c r="K12121" s="1" t="s">
        <v>1413</v>
      </c>
      <c r="L12121">
        <v>1323287</v>
      </c>
      <c r="M12121" s="1" t="s">
        <v>1929</v>
      </c>
      <c r="N12121" s="1" t="str">
        <f t="shared" si="189"/>
        <v>2000-2009</v>
      </c>
    </row>
    <row r="12122" spans="1:14" hidden="1" x14ac:dyDescent="0.3">
      <c r="A12122">
        <v>353969</v>
      </c>
      <c r="B12122" s="1" t="s">
        <v>665</v>
      </c>
      <c r="C12122">
        <v>2003</v>
      </c>
      <c r="D12122" s="1" t="s">
        <v>98</v>
      </c>
      <c r="E12122">
        <v>132</v>
      </c>
      <c r="F12122" s="3">
        <v>15357</v>
      </c>
      <c r="G12122" s="1" t="s">
        <v>878</v>
      </c>
      <c r="H12122">
        <v>94435</v>
      </c>
      <c r="I12122" s="1" t="s">
        <v>1004</v>
      </c>
      <c r="J12122">
        <v>1646563</v>
      </c>
      <c r="K12122" s="1" t="s">
        <v>1414</v>
      </c>
      <c r="L12122">
        <v>814280</v>
      </c>
      <c r="M12122" s="1" t="s">
        <v>1572</v>
      </c>
      <c r="N12122" s="1" t="str">
        <f t="shared" si="189"/>
        <v>2000-2009</v>
      </c>
    </row>
    <row r="12123" spans="1:14" hidden="1" x14ac:dyDescent="0.3">
      <c r="A12123">
        <v>353969</v>
      </c>
      <c r="B12123" s="1" t="s">
        <v>665</v>
      </c>
      <c r="C12123">
        <v>2003</v>
      </c>
      <c r="D12123" s="1" t="s">
        <v>98</v>
      </c>
      <c r="E12123">
        <v>132</v>
      </c>
      <c r="F12123" s="3">
        <v>15357</v>
      </c>
      <c r="G12123" s="1" t="s">
        <v>878</v>
      </c>
      <c r="H12123">
        <v>94435</v>
      </c>
      <c r="I12123" s="1" t="s">
        <v>1004</v>
      </c>
      <c r="J12123">
        <v>1646563</v>
      </c>
      <c r="K12123" s="1" t="s">
        <v>1414</v>
      </c>
      <c r="L12123">
        <v>1235292</v>
      </c>
      <c r="M12123" s="1" t="s">
        <v>1928</v>
      </c>
      <c r="N12123" s="1" t="str">
        <f t="shared" si="189"/>
        <v>2000-2009</v>
      </c>
    </row>
    <row r="12124" spans="1:14" hidden="1" x14ac:dyDescent="0.3">
      <c r="A12124">
        <v>353969</v>
      </c>
      <c r="B12124" s="1" t="s">
        <v>665</v>
      </c>
      <c r="C12124">
        <v>2003</v>
      </c>
      <c r="D12124" s="1" t="s">
        <v>98</v>
      </c>
      <c r="E12124">
        <v>132</v>
      </c>
      <c r="F12124" s="3">
        <v>15357</v>
      </c>
      <c r="G12124" s="1" t="s">
        <v>878</v>
      </c>
      <c r="H12124">
        <v>94435</v>
      </c>
      <c r="I12124" s="1" t="s">
        <v>1004</v>
      </c>
      <c r="J12124">
        <v>1646563</v>
      </c>
      <c r="K12124" s="1" t="s">
        <v>1414</v>
      </c>
      <c r="L12124">
        <v>1323287</v>
      </c>
      <c r="M12124" s="1" t="s">
        <v>1929</v>
      </c>
      <c r="N12124" s="1" t="str">
        <f t="shared" si="189"/>
        <v>2000-2009</v>
      </c>
    </row>
    <row r="12125" spans="1:14" hidden="1" x14ac:dyDescent="0.3">
      <c r="A12125">
        <v>353969</v>
      </c>
      <c r="B12125" s="1" t="s">
        <v>665</v>
      </c>
      <c r="C12125">
        <v>2003</v>
      </c>
      <c r="D12125" s="1" t="s">
        <v>98</v>
      </c>
      <c r="E12125">
        <v>132</v>
      </c>
      <c r="F12125" s="3">
        <v>15357</v>
      </c>
      <c r="G12125" s="1" t="s">
        <v>843</v>
      </c>
      <c r="H12125">
        <v>94435</v>
      </c>
      <c r="I12125" s="1" t="s">
        <v>1004</v>
      </c>
      <c r="J12125">
        <v>94435</v>
      </c>
      <c r="K12125" s="1" t="s">
        <v>1004</v>
      </c>
      <c r="L12125">
        <v>814280</v>
      </c>
      <c r="M12125" s="1" t="s">
        <v>1572</v>
      </c>
      <c r="N12125" s="1" t="str">
        <f t="shared" si="189"/>
        <v>2000-2009</v>
      </c>
    </row>
    <row r="12126" spans="1:14" hidden="1" x14ac:dyDescent="0.3">
      <c r="A12126">
        <v>353969</v>
      </c>
      <c r="B12126" s="1" t="s">
        <v>665</v>
      </c>
      <c r="C12126">
        <v>2003</v>
      </c>
      <c r="D12126" s="1" t="s">
        <v>98</v>
      </c>
      <c r="E12126">
        <v>132</v>
      </c>
      <c r="F12126" s="3">
        <v>15357</v>
      </c>
      <c r="G12126" s="1" t="s">
        <v>843</v>
      </c>
      <c r="H12126">
        <v>94435</v>
      </c>
      <c r="I12126" s="1" t="s">
        <v>1004</v>
      </c>
      <c r="J12126">
        <v>94435</v>
      </c>
      <c r="K12126" s="1" t="s">
        <v>1004</v>
      </c>
      <c r="L12126">
        <v>1235292</v>
      </c>
      <c r="M12126" s="1" t="s">
        <v>1928</v>
      </c>
      <c r="N12126" s="1" t="str">
        <f t="shared" si="189"/>
        <v>2000-2009</v>
      </c>
    </row>
    <row r="12127" spans="1:14" hidden="1" x14ac:dyDescent="0.3">
      <c r="A12127">
        <v>353969</v>
      </c>
      <c r="B12127" s="1" t="s">
        <v>665</v>
      </c>
      <c r="C12127">
        <v>2003</v>
      </c>
      <c r="D12127" s="1" t="s">
        <v>98</v>
      </c>
      <c r="E12127">
        <v>132</v>
      </c>
      <c r="F12127" s="3">
        <v>15357</v>
      </c>
      <c r="G12127" s="1" t="s">
        <v>843</v>
      </c>
      <c r="H12127">
        <v>94435</v>
      </c>
      <c r="I12127" s="1" t="s">
        <v>1004</v>
      </c>
      <c r="J12127">
        <v>94435</v>
      </c>
      <c r="K12127" s="1" t="s">
        <v>1004</v>
      </c>
      <c r="L12127">
        <v>1323287</v>
      </c>
      <c r="M12127" s="1" t="s">
        <v>1929</v>
      </c>
      <c r="N12127" s="1" t="str">
        <f t="shared" si="189"/>
        <v>2000-2009</v>
      </c>
    </row>
    <row r="12128" spans="1:14" hidden="1" x14ac:dyDescent="0.3">
      <c r="A12128">
        <v>353969</v>
      </c>
      <c r="B12128" s="1" t="s">
        <v>665</v>
      </c>
      <c r="C12128">
        <v>2003</v>
      </c>
      <c r="D12128" s="1" t="s">
        <v>98</v>
      </c>
      <c r="E12128">
        <v>132</v>
      </c>
      <c r="F12128" s="3">
        <v>15357</v>
      </c>
      <c r="G12128" s="1" t="s">
        <v>843</v>
      </c>
      <c r="H12128">
        <v>94435</v>
      </c>
      <c r="I12128" s="1" t="s">
        <v>1004</v>
      </c>
      <c r="J12128">
        <v>1323286</v>
      </c>
      <c r="K12128" s="1" t="s">
        <v>1413</v>
      </c>
      <c r="L12128">
        <v>814280</v>
      </c>
      <c r="M12128" s="1" t="s">
        <v>1572</v>
      </c>
      <c r="N12128" s="1" t="str">
        <f t="shared" si="189"/>
        <v>2000-2009</v>
      </c>
    </row>
    <row r="12129" spans="1:14" hidden="1" x14ac:dyDescent="0.3">
      <c r="A12129">
        <v>353969</v>
      </c>
      <c r="B12129" s="1" t="s">
        <v>665</v>
      </c>
      <c r="C12129">
        <v>2003</v>
      </c>
      <c r="D12129" s="1" t="s">
        <v>98</v>
      </c>
      <c r="E12129">
        <v>132</v>
      </c>
      <c r="F12129" s="3">
        <v>15357</v>
      </c>
      <c r="G12129" s="1" t="s">
        <v>843</v>
      </c>
      <c r="H12129">
        <v>94435</v>
      </c>
      <c r="I12129" s="1" t="s">
        <v>1004</v>
      </c>
      <c r="J12129">
        <v>1323286</v>
      </c>
      <c r="K12129" s="1" t="s">
        <v>1413</v>
      </c>
      <c r="L12129">
        <v>1235292</v>
      </c>
      <c r="M12129" s="1" t="s">
        <v>1928</v>
      </c>
      <c r="N12129" s="1" t="str">
        <f t="shared" si="189"/>
        <v>2000-2009</v>
      </c>
    </row>
    <row r="12130" spans="1:14" hidden="1" x14ac:dyDescent="0.3">
      <c r="A12130">
        <v>353969</v>
      </c>
      <c r="B12130" s="1" t="s">
        <v>665</v>
      </c>
      <c r="C12130">
        <v>2003</v>
      </c>
      <c r="D12130" s="1" t="s">
        <v>98</v>
      </c>
      <c r="E12130">
        <v>132</v>
      </c>
      <c r="F12130" s="3">
        <v>15357</v>
      </c>
      <c r="G12130" s="1" t="s">
        <v>843</v>
      </c>
      <c r="H12130">
        <v>94435</v>
      </c>
      <c r="I12130" s="1" t="s">
        <v>1004</v>
      </c>
      <c r="J12130">
        <v>1323286</v>
      </c>
      <c r="K12130" s="1" t="s">
        <v>1413</v>
      </c>
      <c r="L12130">
        <v>1323287</v>
      </c>
      <c r="M12130" s="1" t="s">
        <v>1929</v>
      </c>
      <c r="N12130" s="1" t="str">
        <f t="shared" si="189"/>
        <v>2000-2009</v>
      </c>
    </row>
    <row r="12131" spans="1:14" hidden="1" x14ac:dyDescent="0.3">
      <c r="A12131">
        <v>353969</v>
      </c>
      <c r="B12131" s="1" t="s">
        <v>665</v>
      </c>
      <c r="C12131">
        <v>2003</v>
      </c>
      <c r="D12131" s="1" t="s">
        <v>98</v>
      </c>
      <c r="E12131">
        <v>132</v>
      </c>
      <c r="F12131" s="3">
        <v>15357</v>
      </c>
      <c r="G12131" s="1" t="s">
        <v>843</v>
      </c>
      <c r="H12131">
        <v>94435</v>
      </c>
      <c r="I12131" s="1" t="s">
        <v>1004</v>
      </c>
      <c r="J12131">
        <v>1646563</v>
      </c>
      <c r="K12131" s="1" t="s">
        <v>1414</v>
      </c>
      <c r="L12131">
        <v>814280</v>
      </c>
      <c r="M12131" s="1" t="s">
        <v>1572</v>
      </c>
      <c r="N12131" s="1" t="str">
        <f t="shared" si="189"/>
        <v>2000-2009</v>
      </c>
    </row>
    <row r="12132" spans="1:14" hidden="1" x14ac:dyDescent="0.3">
      <c r="A12132">
        <v>353969</v>
      </c>
      <c r="B12132" s="1" t="s">
        <v>665</v>
      </c>
      <c r="C12132">
        <v>2003</v>
      </c>
      <c r="D12132" s="1" t="s">
        <v>98</v>
      </c>
      <c r="E12132">
        <v>132</v>
      </c>
      <c r="F12132" s="3">
        <v>15357</v>
      </c>
      <c r="G12132" s="1" t="s">
        <v>843</v>
      </c>
      <c r="H12132">
        <v>94435</v>
      </c>
      <c r="I12132" s="1" t="s">
        <v>1004</v>
      </c>
      <c r="J12132">
        <v>1646563</v>
      </c>
      <c r="K12132" s="1" t="s">
        <v>1414</v>
      </c>
      <c r="L12132">
        <v>1235292</v>
      </c>
      <c r="M12132" s="1" t="s">
        <v>1928</v>
      </c>
      <c r="N12132" s="1" t="str">
        <f t="shared" si="189"/>
        <v>2000-2009</v>
      </c>
    </row>
    <row r="12133" spans="1:14" hidden="1" x14ac:dyDescent="0.3">
      <c r="A12133">
        <v>353969</v>
      </c>
      <c r="B12133" s="1" t="s">
        <v>665</v>
      </c>
      <c r="C12133">
        <v>2003</v>
      </c>
      <c r="D12133" s="1" t="s">
        <v>98</v>
      </c>
      <c r="E12133">
        <v>132</v>
      </c>
      <c r="F12133" s="3">
        <v>15357</v>
      </c>
      <c r="G12133" s="1" t="s">
        <v>843</v>
      </c>
      <c r="H12133">
        <v>94435</v>
      </c>
      <c r="I12133" s="1" t="s">
        <v>1004</v>
      </c>
      <c r="J12133">
        <v>1646563</v>
      </c>
      <c r="K12133" s="1" t="s">
        <v>1414</v>
      </c>
      <c r="L12133">
        <v>1323287</v>
      </c>
      <c r="M12133" s="1" t="s">
        <v>1929</v>
      </c>
      <c r="N12133" s="1" t="str">
        <f t="shared" si="189"/>
        <v>2000-2009</v>
      </c>
    </row>
    <row r="12134" spans="1:14" hidden="1" x14ac:dyDescent="0.3">
      <c r="A12134">
        <v>353969</v>
      </c>
      <c r="B12134" s="1" t="s">
        <v>665</v>
      </c>
      <c r="C12134">
        <v>2003</v>
      </c>
      <c r="D12134" s="1" t="s">
        <v>98</v>
      </c>
      <c r="E12134">
        <v>132</v>
      </c>
      <c r="F12134" s="3">
        <v>15357</v>
      </c>
      <c r="G12134" s="1" t="s">
        <v>840</v>
      </c>
      <c r="H12134">
        <v>94435</v>
      </c>
      <c r="I12134" s="1" t="s">
        <v>1004</v>
      </c>
      <c r="J12134">
        <v>94435</v>
      </c>
      <c r="K12134" s="1" t="s">
        <v>1004</v>
      </c>
      <c r="L12134">
        <v>814280</v>
      </c>
      <c r="M12134" s="1" t="s">
        <v>1572</v>
      </c>
      <c r="N12134" s="1" t="str">
        <f t="shared" si="189"/>
        <v>2000-2009</v>
      </c>
    </row>
    <row r="12135" spans="1:14" hidden="1" x14ac:dyDescent="0.3">
      <c r="A12135">
        <v>353969</v>
      </c>
      <c r="B12135" s="1" t="s">
        <v>665</v>
      </c>
      <c r="C12135">
        <v>2003</v>
      </c>
      <c r="D12135" s="1" t="s">
        <v>98</v>
      </c>
      <c r="E12135">
        <v>132</v>
      </c>
      <c r="F12135" s="3">
        <v>15357</v>
      </c>
      <c r="G12135" s="1" t="s">
        <v>840</v>
      </c>
      <c r="H12135">
        <v>94435</v>
      </c>
      <c r="I12135" s="1" t="s">
        <v>1004</v>
      </c>
      <c r="J12135">
        <v>94435</v>
      </c>
      <c r="K12135" s="1" t="s">
        <v>1004</v>
      </c>
      <c r="L12135">
        <v>1235292</v>
      </c>
      <c r="M12135" s="1" t="s">
        <v>1928</v>
      </c>
      <c r="N12135" s="1" t="str">
        <f t="shared" si="189"/>
        <v>2000-2009</v>
      </c>
    </row>
    <row r="12136" spans="1:14" hidden="1" x14ac:dyDescent="0.3">
      <c r="A12136">
        <v>353969</v>
      </c>
      <c r="B12136" s="1" t="s">
        <v>665</v>
      </c>
      <c r="C12136">
        <v>2003</v>
      </c>
      <c r="D12136" s="1" t="s">
        <v>98</v>
      </c>
      <c r="E12136">
        <v>132</v>
      </c>
      <c r="F12136" s="3">
        <v>15357</v>
      </c>
      <c r="G12136" s="1" t="s">
        <v>840</v>
      </c>
      <c r="H12136">
        <v>94435</v>
      </c>
      <c r="I12136" s="1" t="s">
        <v>1004</v>
      </c>
      <c r="J12136">
        <v>94435</v>
      </c>
      <c r="K12136" s="1" t="s">
        <v>1004</v>
      </c>
      <c r="L12136">
        <v>1323287</v>
      </c>
      <c r="M12136" s="1" t="s">
        <v>1929</v>
      </c>
      <c r="N12136" s="1" t="str">
        <f t="shared" si="189"/>
        <v>2000-2009</v>
      </c>
    </row>
    <row r="12137" spans="1:14" hidden="1" x14ac:dyDescent="0.3">
      <c r="A12137">
        <v>353969</v>
      </c>
      <c r="B12137" s="1" t="s">
        <v>665</v>
      </c>
      <c r="C12137">
        <v>2003</v>
      </c>
      <c r="D12137" s="1" t="s">
        <v>98</v>
      </c>
      <c r="E12137">
        <v>132</v>
      </c>
      <c r="F12137" s="3">
        <v>15357</v>
      </c>
      <c r="G12137" s="1" t="s">
        <v>840</v>
      </c>
      <c r="H12137">
        <v>94435</v>
      </c>
      <c r="I12137" s="1" t="s">
        <v>1004</v>
      </c>
      <c r="J12137">
        <v>1323286</v>
      </c>
      <c r="K12137" s="1" t="s">
        <v>1413</v>
      </c>
      <c r="L12137">
        <v>814280</v>
      </c>
      <c r="M12137" s="1" t="s">
        <v>1572</v>
      </c>
      <c r="N12137" s="1" t="str">
        <f t="shared" si="189"/>
        <v>2000-2009</v>
      </c>
    </row>
    <row r="12138" spans="1:14" hidden="1" x14ac:dyDescent="0.3">
      <c r="A12138">
        <v>353969</v>
      </c>
      <c r="B12138" s="1" t="s">
        <v>665</v>
      </c>
      <c r="C12138">
        <v>2003</v>
      </c>
      <c r="D12138" s="1" t="s">
        <v>98</v>
      </c>
      <c r="E12138">
        <v>132</v>
      </c>
      <c r="F12138" s="3">
        <v>15357</v>
      </c>
      <c r="G12138" s="1" t="s">
        <v>840</v>
      </c>
      <c r="H12138">
        <v>94435</v>
      </c>
      <c r="I12138" s="1" t="s">
        <v>1004</v>
      </c>
      <c r="J12138">
        <v>1323286</v>
      </c>
      <c r="K12138" s="1" t="s">
        <v>1413</v>
      </c>
      <c r="L12138">
        <v>1235292</v>
      </c>
      <c r="M12138" s="1" t="s">
        <v>1928</v>
      </c>
      <c r="N12138" s="1" t="str">
        <f t="shared" si="189"/>
        <v>2000-2009</v>
      </c>
    </row>
    <row r="12139" spans="1:14" hidden="1" x14ac:dyDescent="0.3">
      <c r="A12139">
        <v>353969</v>
      </c>
      <c r="B12139" s="1" t="s">
        <v>665</v>
      </c>
      <c r="C12139">
        <v>2003</v>
      </c>
      <c r="D12139" s="1" t="s">
        <v>98</v>
      </c>
      <c r="E12139">
        <v>132</v>
      </c>
      <c r="F12139" s="3">
        <v>15357</v>
      </c>
      <c r="G12139" s="1" t="s">
        <v>840</v>
      </c>
      <c r="H12139">
        <v>94435</v>
      </c>
      <c r="I12139" s="1" t="s">
        <v>1004</v>
      </c>
      <c r="J12139">
        <v>1323286</v>
      </c>
      <c r="K12139" s="1" t="s">
        <v>1413</v>
      </c>
      <c r="L12139">
        <v>1323287</v>
      </c>
      <c r="M12139" s="1" t="s">
        <v>1929</v>
      </c>
      <c r="N12139" s="1" t="str">
        <f t="shared" si="189"/>
        <v>2000-2009</v>
      </c>
    </row>
    <row r="12140" spans="1:14" hidden="1" x14ac:dyDescent="0.3">
      <c r="A12140">
        <v>353969</v>
      </c>
      <c r="B12140" s="1" t="s">
        <v>665</v>
      </c>
      <c r="C12140">
        <v>2003</v>
      </c>
      <c r="D12140" s="1" t="s">
        <v>98</v>
      </c>
      <c r="E12140">
        <v>132</v>
      </c>
      <c r="F12140" s="3">
        <v>15357</v>
      </c>
      <c r="G12140" s="1" t="s">
        <v>840</v>
      </c>
      <c r="H12140">
        <v>94435</v>
      </c>
      <c r="I12140" s="1" t="s">
        <v>1004</v>
      </c>
      <c r="J12140">
        <v>1646563</v>
      </c>
      <c r="K12140" s="1" t="s">
        <v>1414</v>
      </c>
      <c r="L12140">
        <v>814280</v>
      </c>
      <c r="M12140" s="1" t="s">
        <v>1572</v>
      </c>
      <c r="N12140" s="1" t="str">
        <f t="shared" si="189"/>
        <v>2000-2009</v>
      </c>
    </row>
    <row r="12141" spans="1:14" hidden="1" x14ac:dyDescent="0.3">
      <c r="A12141">
        <v>353969</v>
      </c>
      <c r="B12141" s="1" t="s">
        <v>665</v>
      </c>
      <c r="C12141">
        <v>2003</v>
      </c>
      <c r="D12141" s="1" t="s">
        <v>98</v>
      </c>
      <c r="E12141">
        <v>132</v>
      </c>
      <c r="F12141" s="3">
        <v>15357</v>
      </c>
      <c r="G12141" s="1" t="s">
        <v>840</v>
      </c>
      <c r="H12141">
        <v>94435</v>
      </c>
      <c r="I12141" s="1" t="s">
        <v>1004</v>
      </c>
      <c r="J12141">
        <v>1646563</v>
      </c>
      <c r="K12141" s="1" t="s">
        <v>1414</v>
      </c>
      <c r="L12141">
        <v>1235292</v>
      </c>
      <c r="M12141" s="1" t="s">
        <v>1928</v>
      </c>
      <c r="N12141" s="1" t="str">
        <f t="shared" si="189"/>
        <v>2000-2009</v>
      </c>
    </row>
    <row r="12142" spans="1:14" hidden="1" x14ac:dyDescent="0.3">
      <c r="A12142">
        <v>353969</v>
      </c>
      <c r="B12142" s="1" t="s">
        <v>665</v>
      </c>
      <c r="C12142">
        <v>2003</v>
      </c>
      <c r="D12142" s="1" t="s">
        <v>98</v>
      </c>
      <c r="E12142">
        <v>132</v>
      </c>
      <c r="F12142" s="3">
        <v>15357</v>
      </c>
      <c r="G12142" s="1" t="s">
        <v>840</v>
      </c>
      <c r="H12142">
        <v>94435</v>
      </c>
      <c r="I12142" s="1" t="s">
        <v>1004</v>
      </c>
      <c r="J12142">
        <v>1646563</v>
      </c>
      <c r="K12142" s="1" t="s">
        <v>1414</v>
      </c>
      <c r="L12142">
        <v>1323287</v>
      </c>
      <c r="M12142" s="1" t="s">
        <v>1929</v>
      </c>
      <c r="N12142" s="1" t="str">
        <f t="shared" si="189"/>
        <v>2000-2009</v>
      </c>
    </row>
    <row r="12143" spans="1:14" hidden="1" x14ac:dyDescent="0.3">
      <c r="A12143">
        <v>353969</v>
      </c>
      <c r="B12143" s="1" t="s">
        <v>665</v>
      </c>
      <c r="C12143">
        <v>2003</v>
      </c>
      <c r="D12143" s="1" t="s">
        <v>98</v>
      </c>
      <c r="E12143">
        <v>132</v>
      </c>
      <c r="F12143" s="3">
        <v>15357</v>
      </c>
      <c r="G12143" s="1" t="s">
        <v>885</v>
      </c>
      <c r="H12143">
        <v>94435</v>
      </c>
      <c r="I12143" s="1" t="s">
        <v>1004</v>
      </c>
      <c r="J12143">
        <v>94435</v>
      </c>
      <c r="K12143" s="1" t="s">
        <v>1004</v>
      </c>
      <c r="L12143">
        <v>814280</v>
      </c>
      <c r="M12143" s="1" t="s">
        <v>1572</v>
      </c>
      <c r="N12143" s="1" t="str">
        <f t="shared" si="189"/>
        <v>2000-2009</v>
      </c>
    </row>
    <row r="12144" spans="1:14" hidden="1" x14ac:dyDescent="0.3">
      <c r="A12144">
        <v>353969</v>
      </c>
      <c r="B12144" s="1" t="s">
        <v>665</v>
      </c>
      <c r="C12144">
        <v>2003</v>
      </c>
      <c r="D12144" s="1" t="s">
        <v>98</v>
      </c>
      <c r="E12144">
        <v>132</v>
      </c>
      <c r="F12144" s="3">
        <v>15357</v>
      </c>
      <c r="G12144" s="1" t="s">
        <v>885</v>
      </c>
      <c r="H12144">
        <v>94435</v>
      </c>
      <c r="I12144" s="1" t="s">
        <v>1004</v>
      </c>
      <c r="J12144">
        <v>94435</v>
      </c>
      <c r="K12144" s="1" t="s">
        <v>1004</v>
      </c>
      <c r="L12144">
        <v>1235292</v>
      </c>
      <c r="M12144" s="1" t="s">
        <v>1928</v>
      </c>
      <c r="N12144" s="1" t="str">
        <f t="shared" si="189"/>
        <v>2000-2009</v>
      </c>
    </row>
    <row r="12145" spans="1:14" hidden="1" x14ac:dyDescent="0.3">
      <c r="A12145">
        <v>353969</v>
      </c>
      <c r="B12145" s="1" t="s">
        <v>665</v>
      </c>
      <c r="C12145">
        <v>2003</v>
      </c>
      <c r="D12145" s="1" t="s">
        <v>98</v>
      </c>
      <c r="E12145">
        <v>132</v>
      </c>
      <c r="F12145" s="3">
        <v>15357</v>
      </c>
      <c r="G12145" s="1" t="s">
        <v>885</v>
      </c>
      <c r="H12145">
        <v>94435</v>
      </c>
      <c r="I12145" s="1" t="s">
        <v>1004</v>
      </c>
      <c r="J12145">
        <v>94435</v>
      </c>
      <c r="K12145" s="1" t="s">
        <v>1004</v>
      </c>
      <c r="L12145">
        <v>1323287</v>
      </c>
      <c r="M12145" s="1" t="s">
        <v>1929</v>
      </c>
      <c r="N12145" s="1" t="str">
        <f t="shared" si="189"/>
        <v>2000-2009</v>
      </c>
    </row>
    <row r="12146" spans="1:14" hidden="1" x14ac:dyDescent="0.3">
      <c r="A12146">
        <v>353969</v>
      </c>
      <c r="B12146" s="1" t="s">
        <v>665</v>
      </c>
      <c r="C12146">
        <v>2003</v>
      </c>
      <c r="D12146" s="1" t="s">
        <v>98</v>
      </c>
      <c r="E12146">
        <v>132</v>
      </c>
      <c r="F12146" s="3">
        <v>15357</v>
      </c>
      <c r="G12146" s="1" t="s">
        <v>885</v>
      </c>
      <c r="H12146">
        <v>94435</v>
      </c>
      <c r="I12146" s="1" t="s">
        <v>1004</v>
      </c>
      <c r="J12146">
        <v>1323286</v>
      </c>
      <c r="K12146" s="1" t="s">
        <v>1413</v>
      </c>
      <c r="L12146">
        <v>814280</v>
      </c>
      <c r="M12146" s="1" t="s">
        <v>1572</v>
      </c>
      <c r="N12146" s="1" t="str">
        <f t="shared" si="189"/>
        <v>2000-2009</v>
      </c>
    </row>
    <row r="12147" spans="1:14" hidden="1" x14ac:dyDescent="0.3">
      <c r="A12147">
        <v>353969</v>
      </c>
      <c r="B12147" s="1" t="s">
        <v>665</v>
      </c>
      <c r="C12147">
        <v>2003</v>
      </c>
      <c r="D12147" s="1" t="s">
        <v>98</v>
      </c>
      <c r="E12147">
        <v>132</v>
      </c>
      <c r="F12147" s="3">
        <v>15357</v>
      </c>
      <c r="G12147" s="1" t="s">
        <v>885</v>
      </c>
      <c r="H12147">
        <v>94435</v>
      </c>
      <c r="I12147" s="1" t="s">
        <v>1004</v>
      </c>
      <c r="J12147">
        <v>1323286</v>
      </c>
      <c r="K12147" s="1" t="s">
        <v>1413</v>
      </c>
      <c r="L12147">
        <v>1235292</v>
      </c>
      <c r="M12147" s="1" t="s">
        <v>1928</v>
      </c>
      <c r="N12147" s="1" t="str">
        <f t="shared" si="189"/>
        <v>2000-2009</v>
      </c>
    </row>
    <row r="12148" spans="1:14" hidden="1" x14ac:dyDescent="0.3">
      <c r="A12148">
        <v>353969</v>
      </c>
      <c r="B12148" s="1" t="s">
        <v>665</v>
      </c>
      <c r="C12148">
        <v>2003</v>
      </c>
      <c r="D12148" s="1" t="s">
        <v>98</v>
      </c>
      <c r="E12148">
        <v>132</v>
      </c>
      <c r="F12148" s="3">
        <v>15357</v>
      </c>
      <c r="G12148" s="1" t="s">
        <v>885</v>
      </c>
      <c r="H12148">
        <v>94435</v>
      </c>
      <c r="I12148" s="1" t="s">
        <v>1004</v>
      </c>
      <c r="J12148">
        <v>1323286</v>
      </c>
      <c r="K12148" s="1" t="s">
        <v>1413</v>
      </c>
      <c r="L12148">
        <v>1323287</v>
      </c>
      <c r="M12148" s="1" t="s">
        <v>1929</v>
      </c>
      <c r="N12148" s="1" t="str">
        <f t="shared" si="189"/>
        <v>2000-2009</v>
      </c>
    </row>
    <row r="12149" spans="1:14" hidden="1" x14ac:dyDescent="0.3">
      <c r="A12149">
        <v>353969</v>
      </c>
      <c r="B12149" s="1" t="s">
        <v>665</v>
      </c>
      <c r="C12149">
        <v>2003</v>
      </c>
      <c r="D12149" s="1" t="s">
        <v>98</v>
      </c>
      <c r="E12149">
        <v>132</v>
      </c>
      <c r="F12149" s="3">
        <v>15357</v>
      </c>
      <c r="G12149" s="1" t="s">
        <v>885</v>
      </c>
      <c r="H12149">
        <v>94435</v>
      </c>
      <c r="I12149" s="1" t="s">
        <v>1004</v>
      </c>
      <c r="J12149">
        <v>1646563</v>
      </c>
      <c r="K12149" s="1" t="s">
        <v>1414</v>
      </c>
      <c r="L12149">
        <v>814280</v>
      </c>
      <c r="M12149" s="1" t="s">
        <v>1572</v>
      </c>
      <c r="N12149" s="1" t="str">
        <f t="shared" si="189"/>
        <v>2000-2009</v>
      </c>
    </row>
    <row r="12150" spans="1:14" hidden="1" x14ac:dyDescent="0.3">
      <c r="A12150">
        <v>353969</v>
      </c>
      <c r="B12150" s="1" t="s">
        <v>665</v>
      </c>
      <c r="C12150">
        <v>2003</v>
      </c>
      <c r="D12150" s="1" t="s">
        <v>98</v>
      </c>
      <c r="E12150">
        <v>132</v>
      </c>
      <c r="F12150" s="3">
        <v>15357</v>
      </c>
      <c r="G12150" s="1" t="s">
        <v>885</v>
      </c>
      <c r="H12150">
        <v>94435</v>
      </c>
      <c r="I12150" s="1" t="s">
        <v>1004</v>
      </c>
      <c r="J12150">
        <v>1646563</v>
      </c>
      <c r="K12150" s="1" t="s">
        <v>1414</v>
      </c>
      <c r="L12150">
        <v>1235292</v>
      </c>
      <c r="M12150" s="1" t="s">
        <v>1928</v>
      </c>
      <c r="N12150" s="1" t="str">
        <f t="shared" si="189"/>
        <v>2000-2009</v>
      </c>
    </row>
    <row r="12151" spans="1:14" hidden="1" x14ac:dyDescent="0.3">
      <c r="A12151">
        <v>353969</v>
      </c>
      <c r="B12151" s="1" t="s">
        <v>665</v>
      </c>
      <c r="C12151">
        <v>2003</v>
      </c>
      <c r="D12151" s="1" t="s">
        <v>98</v>
      </c>
      <c r="E12151">
        <v>132</v>
      </c>
      <c r="F12151" s="3">
        <v>15357</v>
      </c>
      <c r="G12151" s="1" t="s">
        <v>885</v>
      </c>
      <c r="H12151">
        <v>94435</v>
      </c>
      <c r="I12151" s="1" t="s">
        <v>1004</v>
      </c>
      <c r="J12151">
        <v>1646563</v>
      </c>
      <c r="K12151" s="1" t="s">
        <v>1414</v>
      </c>
      <c r="L12151">
        <v>1323287</v>
      </c>
      <c r="M12151" s="1" t="s">
        <v>1929</v>
      </c>
      <c r="N12151" s="1" t="str">
        <f t="shared" si="189"/>
        <v>2000-2009</v>
      </c>
    </row>
    <row r="12152" spans="1:14" hidden="1" x14ac:dyDescent="0.3">
      <c r="A12152">
        <v>353969</v>
      </c>
      <c r="B12152" s="1" t="s">
        <v>665</v>
      </c>
      <c r="C12152">
        <v>2003</v>
      </c>
      <c r="D12152" s="1" t="s">
        <v>98</v>
      </c>
      <c r="E12152">
        <v>132</v>
      </c>
      <c r="F12152" s="3">
        <v>15357</v>
      </c>
      <c r="G12152" s="1" t="s">
        <v>847</v>
      </c>
      <c r="H12152">
        <v>94435</v>
      </c>
      <c r="I12152" s="1" t="s">
        <v>1004</v>
      </c>
      <c r="J12152">
        <v>94435</v>
      </c>
      <c r="K12152" s="1" t="s">
        <v>1004</v>
      </c>
      <c r="L12152">
        <v>814280</v>
      </c>
      <c r="M12152" s="1" t="s">
        <v>1572</v>
      </c>
      <c r="N12152" s="1" t="str">
        <f t="shared" si="189"/>
        <v>2000-2009</v>
      </c>
    </row>
    <row r="12153" spans="1:14" hidden="1" x14ac:dyDescent="0.3">
      <c r="A12153">
        <v>353969</v>
      </c>
      <c r="B12153" s="1" t="s">
        <v>665</v>
      </c>
      <c r="C12153">
        <v>2003</v>
      </c>
      <c r="D12153" s="1" t="s">
        <v>98</v>
      </c>
      <c r="E12153">
        <v>132</v>
      </c>
      <c r="F12153" s="3">
        <v>15357</v>
      </c>
      <c r="G12153" s="1" t="s">
        <v>847</v>
      </c>
      <c r="H12153">
        <v>94435</v>
      </c>
      <c r="I12153" s="1" t="s">
        <v>1004</v>
      </c>
      <c r="J12153">
        <v>94435</v>
      </c>
      <c r="K12153" s="1" t="s">
        <v>1004</v>
      </c>
      <c r="L12153">
        <v>1235292</v>
      </c>
      <c r="M12153" s="1" t="s">
        <v>1928</v>
      </c>
      <c r="N12153" s="1" t="str">
        <f t="shared" si="189"/>
        <v>2000-2009</v>
      </c>
    </row>
    <row r="12154" spans="1:14" hidden="1" x14ac:dyDescent="0.3">
      <c r="A12154">
        <v>353969</v>
      </c>
      <c r="B12154" s="1" t="s">
        <v>665</v>
      </c>
      <c r="C12154">
        <v>2003</v>
      </c>
      <c r="D12154" s="1" t="s">
        <v>98</v>
      </c>
      <c r="E12154">
        <v>132</v>
      </c>
      <c r="F12154" s="3">
        <v>15357</v>
      </c>
      <c r="G12154" s="1" t="s">
        <v>847</v>
      </c>
      <c r="H12154">
        <v>94435</v>
      </c>
      <c r="I12154" s="1" t="s">
        <v>1004</v>
      </c>
      <c r="J12154">
        <v>94435</v>
      </c>
      <c r="K12154" s="1" t="s">
        <v>1004</v>
      </c>
      <c r="L12154">
        <v>1323287</v>
      </c>
      <c r="M12154" s="1" t="s">
        <v>1929</v>
      </c>
      <c r="N12154" s="1" t="str">
        <f t="shared" si="189"/>
        <v>2000-2009</v>
      </c>
    </row>
    <row r="12155" spans="1:14" hidden="1" x14ac:dyDescent="0.3">
      <c r="A12155">
        <v>353969</v>
      </c>
      <c r="B12155" s="1" t="s">
        <v>665</v>
      </c>
      <c r="C12155">
        <v>2003</v>
      </c>
      <c r="D12155" s="1" t="s">
        <v>98</v>
      </c>
      <c r="E12155">
        <v>132</v>
      </c>
      <c r="F12155" s="3">
        <v>15357</v>
      </c>
      <c r="G12155" s="1" t="s">
        <v>847</v>
      </c>
      <c r="H12155">
        <v>94435</v>
      </c>
      <c r="I12155" s="1" t="s">
        <v>1004</v>
      </c>
      <c r="J12155">
        <v>1323286</v>
      </c>
      <c r="K12155" s="1" t="s">
        <v>1413</v>
      </c>
      <c r="L12155">
        <v>814280</v>
      </c>
      <c r="M12155" s="1" t="s">
        <v>1572</v>
      </c>
      <c r="N12155" s="1" t="str">
        <f t="shared" si="189"/>
        <v>2000-2009</v>
      </c>
    </row>
    <row r="12156" spans="1:14" hidden="1" x14ac:dyDescent="0.3">
      <c r="A12156">
        <v>353969</v>
      </c>
      <c r="B12156" s="1" t="s">
        <v>665</v>
      </c>
      <c r="C12156">
        <v>2003</v>
      </c>
      <c r="D12156" s="1" t="s">
        <v>98</v>
      </c>
      <c r="E12156">
        <v>132</v>
      </c>
      <c r="F12156" s="3">
        <v>15357</v>
      </c>
      <c r="G12156" s="1" t="s">
        <v>847</v>
      </c>
      <c r="H12156">
        <v>94435</v>
      </c>
      <c r="I12156" s="1" t="s">
        <v>1004</v>
      </c>
      <c r="J12156">
        <v>1323286</v>
      </c>
      <c r="K12156" s="1" t="s">
        <v>1413</v>
      </c>
      <c r="L12156">
        <v>1235292</v>
      </c>
      <c r="M12156" s="1" t="s">
        <v>1928</v>
      </c>
      <c r="N12156" s="1" t="str">
        <f t="shared" si="189"/>
        <v>2000-2009</v>
      </c>
    </row>
    <row r="12157" spans="1:14" hidden="1" x14ac:dyDescent="0.3">
      <c r="A12157">
        <v>353969</v>
      </c>
      <c r="B12157" s="1" t="s">
        <v>665</v>
      </c>
      <c r="C12157">
        <v>2003</v>
      </c>
      <c r="D12157" s="1" t="s">
        <v>98</v>
      </c>
      <c r="E12157">
        <v>132</v>
      </c>
      <c r="F12157" s="3">
        <v>15357</v>
      </c>
      <c r="G12157" s="1" t="s">
        <v>847</v>
      </c>
      <c r="H12157">
        <v>94435</v>
      </c>
      <c r="I12157" s="1" t="s">
        <v>1004</v>
      </c>
      <c r="J12157">
        <v>1323286</v>
      </c>
      <c r="K12157" s="1" t="s">
        <v>1413</v>
      </c>
      <c r="L12157">
        <v>1323287</v>
      </c>
      <c r="M12157" s="1" t="s">
        <v>1929</v>
      </c>
      <c r="N12157" s="1" t="str">
        <f t="shared" si="189"/>
        <v>2000-2009</v>
      </c>
    </row>
    <row r="12158" spans="1:14" hidden="1" x14ac:dyDescent="0.3">
      <c r="A12158">
        <v>353969</v>
      </c>
      <c r="B12158" s="1" t="s">
        <v>665</v>
      </c>
      <c r="C12158">
        <v>2003</v>
      </c>
      <c r="D12158" s="1" t="s">
        <v>98</v>
      </c>
      <c r="E12158">
        <v>132</v>
      </c>
      <c r="F12158" s="3">
        <v>15357</v>
      </c>
      <c r="G12158" s="1" t="s">
        <v>847</v>
      </c>
      <c r="H12158">
        <v>94435</v>
      </c>
      <c r="I12158" s="1" t="s">
        <v>1004</v>
      </c>
      <c r="J12158">
        <v>1646563</v>
      </c>
      <c r="K12158" s="1" t="s">
        <v>1414</v>
      </c>
      <c r="L12158">
        <v>814280</v>
      </c>
      <c r="M12158" s="1" t="s">
        <v>1572</v>
      </c>
      <c r="N12158" s="1" t="str">
        <f t="shared" si="189"/>
        <v>2000-2009</v>
      </c>
    </row>
    <row r="12159" spans="1:14" hidden="1" x14ac:dyDescent="0.3">
      <c r="A12159">
        <v>353969</v>
      </c>
      <c r="B12159" s="1" t="s">
        <v>665</v>
      </c>
      <c r="C12159">
        <v>2003</v>
      </c>
      <c r="D12159" s="1" t="s">
        <v>98</v>
      </c>
      <c r="E12159">
        <v>132</v>
      </c>
      <c r="F12159" s="3">
        <v>15357</v>
      </c>
      <c r="G12159" s="1" t="s">
        <v>847</v>
      </c>
      <c r="H12159">
        <v>94435</v>
      </c>
      <c r="I12159" s="1" t="s">
        <v>1004</v>
      </c>
      <c r="J12159">
        <v>1646563</v>
      </c>
      <c r="K12159" s="1" t="s">
        <v>1414</v>
      </c>
      <c r="L12159">
        <v>1235292</v>
      </c>
      <c r="M12159" s="1" t="s">
        <v>1928</v>
      </c>
      <c r="N12159" s="1" t="str">
        <f t="shared" si="189"/>
        <v>2000-2009</v>
      </c>
    </row>
    <row r="12160" spans="1:14" hidden="1" x14ac:dyDescent="0.3">
      <c r="A12160">
        <v>353969</v>
      </c>
      <c r="B12160" s="1" t="s">
        <v>665</v>
      </c>
      <c r="C12160">
        <v>2003</v>
      </c>
      <c r="D12160" s="1" t="s">
        <v>98</v>
      </c>
      <c r="E12160">
        <v>132</v>
      </c>
      <c r="F12160" s="3">
        <v>15357</v>
      </c>
      <c r="G12160" s="1" t="s">
        <v>847</v>
      </c>
      <c r="H12160">
        <v>94435</v>
      </c>
      <c r="I12160" s="1" t="s">
        <v>1004</v>
      </c>
      <c r="J12160">
        <v>1646563</v>
      </c>
      <c r="K12160" s="1" t="s">
        <v>1414</v>
      </c>
      <c r="L12160">
        <v>1323287</v>
      </c>
      <c r="M12160" s="1" t="s">
        <v>1929</v>
      </c>
      <c r="N12160" s="1" t="str">
        <f t="shared" si="189"/>
        <v>2000-2009</v>
      </c>
    </row>
    <row r="12161" spans="1:14" hidden="1" x14ac:dyDescent="0.3">
      <c r="A12161">
        <v>41959</v>
      </c>
      <c r="B12161" s="1" t="s">
        <v>730</v>
      </c>
      <c r="C12161">
        <v>1949</v>
      </c>
      <c r="D12161" s="1" t="s">
        <v>27</v>
      </c>
      <c r="E12161">
        <v>104</v>
      </c>
      <c r="F12161" s="3">
        <v>13576</v>
      </c>
      <c r="G12161" s="1" t="s">
        <v>932</v>
      </c>
      <c r="H12161">
        <v>715346</v>
      </c>
      <c r="I12161" s="1" t="s">
        <v>1126</v>
      </c>
      <c r="J12161">
        <v>1294</v>
      </c>
      <c r="K12161" s="1" t="s">
        <v>1445</v>
      </c>
      <c r="L12161">
        <v>80</v>
      </c>
      <c r="M12161" s="1" t="s">
        <v>1058</v>
      </c>
      <c r="N12161" s="1" t="str">
        <f t="shared" si="189"/>
        <v>1940-1949</v>
      </c>
    </row>
    <row r="12162" spans="1:14" hidden="1" x14ac:dyDescent="0.3">
      <c r="A12162">
        <v>41959</v>
      </c>
      <c r="B12162" s="1" t="s">
        <v>730</v>
      </c>
      <c r="C12162">
        <v>1949</v>
      </c>
      <c r="D12162" s="1" t="s">
        <v>27</v>
      </c>
      <c r="E12162">
        <v>104</v>
      </c>
      <c r="F12162" s="3">
        <v>13576</v>
      </c>
      <c r="G12162" s="1" t="s">
        <v>932</v>
      </c>
      <c r="H12162">
        <v>715346</v>
      </c>
      <c r="I12162" s="1" t="s">
        <v>1126</v>
      </c>
      <c r="J12162">
        <v>1294</v>
      </c>
      <c r="K12162" s="1" t="s">
        <v>1445</v>
      </c>
      <c r="L12162">
        <v>1072</v>
      </c>
      <c r="M12162" s="1" t="s">
        <v>1745</v>
      </c>
      <c r="N12162" s="1" t="str">
        <f t="shared" ref="N12162:N12225" si="190">INT(C12162/10)*10 &amp; "-" &amp; INT(C12162/10)*10+9</f>
        <v>1940-1949</v>
      </c>
    </row>
    <row r="12163" spans="1:14" hidden="1" x14ac:dyDescent="0.3">
      <c r="A12163">
        <v>41959</v>
      </c>
      <c r="B12163" s="1" t="s">
        <v>730</v>
      </c>
      <c r="C12163">
        <v>1949</v>
      </c>
      <c r="D12163" s="1" t="s">
        <v>27</v>
      </c>
      <c r="E12163">
        <v>104</v>
      </c>
      <c r="F12163" s="3">
        <v>13576</v>
      </c>
      <c r="G12163" s="1" t="s">
        <v>932</v>
      </c>
      <c r="H12163">
        <v>715346</v>
      </c>
      <c r="I12163" s="1" t="s">
        <v>1126</v>
      </c>
      <c r="J12163">
        <v>1294</v>
      </c>
      <c r="K12163" s="1" t="s">
        <v>1445</v>
      </c>
      <c r="L12163">
        <v>885098</v>
      </c>
      <c r="M12163" s="1" t="s">
        <v>1974</v>
      </c>
      <c r="N12163" s="1" t="str">
        <f t="shared" si="190"/>
        <v>1940-1949</v>
      </c>
    </row>
    <row r="12164" spans="1:14" hidden="1" x14ac:dyDescent="0.3">
      <c r="A12164">
        <v>41959</v>
      </c>
      <c r="B12164" s="1" t="s">
        <v>730</v>
      </c>
      <c r="C12164">
        <v>1949</v>
      </c>
      <c r="D12164" s="1" t="s">
        <v>27</v>
      </c>
      <c r="E12164">
        <v>104</v>
      </c>
      <c r="F12164" s="3">
        <v>13576</v>
      </c>
      <c r="G12164" s="1" t="s">
        <v>932</v>
      </c>
      <c r="H12164">
        <v>715346</v>
      </c>
      <c r="I12164" s="1" t="s">
        <v>1126</v>
      </c>
      <c r="J12164">
        <v>80</v>
      </c>
      <c r="K12164" s="1" t="s">
        <v>1058</v>
      </c>
      <c r="L12164">
        <v>80</v>
      </c>
      <c r="M12164" s="1" t="s">
        <v>1058</v>
      </c>
      <c r="N12164" s="1" t="str">
        <f t="shared" si="190"/>
        <v>1940-1949</v>
      </c>
    </row>
    <row r="12165" spans="1:14" hidden="1" x14ac:dyDescent="0.3">
      <c r="A12165">
        <v>41959</v>
      </c>
      <c r="B12165" s="1" t="s">
        <v>730</v>
      </c>
      <c r="C12165">
        <v>1949</v>
      </c>
      <c r="D12165" s="1" t="s">
        <v>27</v>
      </c>
      <c r="E12165">
        <v>104</v>
      </c>
      <c r="F12165" s="3">
        <v>13576</v>
      </c>
      <c r="G12165" s="1" t="s">
        <v>932</v>
      </c>
      <c r="H12165">
        <v>715346</v>
      </c>
      <c r="I12165" s="1" t="s">
        <v>1126</v>
      </c>
      <c r="J12165">
        <v>80</v>
      </c>
      <c r="K12165" s="1" t="s">
        <v>1058</v>
      </c>
      <c r="L12165">
        <v>1072</v>
      </c>
      <c r="M12165" s="1" t="s">
        <v>1745</v>
      </c>
      <c r="N12165" s="1" t="str">
        <f t="shared" si="190"/>
        <v>1940-1949</v>
      </c>
    </row>
    <row r="12166" spans="1:14" hidden="1" x14ac:dyDescent="0.3">
      <c r="A12166">
        <v>41959</v>
      </c>
      <c r="B12166" s="1" t="s">
        <v>730</v>
      </c>
      <c r="C12166">
        <v>1949</v>
      </c>
      <c r="D12166" s="1" t="s">
        <v>27</v>
      </c>
      <c r="E12166">
        <v>104</v>
      </c>
      <c r="F12166" s="3">
        <v>13576</v>
      </c>
      <c r="G12166" s="1" t="s">
        <v>932</v>
      </c>
      <c r="H12166">
        <v>715346</v>
      </c>
      <c r="I12166" s="1" t="s">
        <v>1126</v>
      </c>
      <c r="J12166">
        <v>80</v>
      </c>
      <c r="K12166" s="1" t="s">
        <v>1058</v>
      </c>
      <c r="L12166">
        <v>885098</v>
      </c>
      <c r="M12166" s="1" t="s">
        <v>1974</v>
      </c>
      <c r="N12166" s="1" t="str">
        <f t="shared" si="190"/>
        <v>1940-1949</v>
      </c>
    </row>
    <row r="12167" spans="1:14" hidden="1" x14ac:dyDescent="0.3">
      <c r="A12167">
        <v>41959</v>
      </c>
      <c r="B12167" s="1" t="s">
        <v>730</v>
      </c>
      <c r="C12167">
        <v>1949</v>
      </c>
      <c r="D12167" s="1" t="s">
        <v>27</v>
      </c>
      <c r="E12167">
        <v>104</v>
      </c>
      <c r="F12167" s="3">
        <v>13576</v>
      </c>
      <c r="G12167" s="1" t="s">
        <v>932</v>
      </c>
      <c r="H12167">
        <v>715346</v>
      </c>
      <c r="I12167" s="1" t="s">
        <v>1126</v>
      </c>
      <c r="J12167">
        <v>466099</v>
      </c>
      <c r="K12167" s="1" t="s">
        <v>1446</v>
      </c>
      <c r="L12167">
        <v>80</v>
      </c>
      <c r="M12167" s="1" t="s">
        <v>1058</v>
      </c>
      <c r="N12167" s="1" t="str">
        <f t="shared" si="190"/>
        <v>1940-1949</v>
      </c>
    </row>
    <row r="12168" spans="1:14" hidden="1" x14ac:dyDescent="0.3">
      <c r="A12168">
        <v>41959</v>
      </c>
      <c r="B12168" s="1" t="s">
        <v>730</v>
      </c>
      <c r="C12168">
        <v>1949</v>
      </c>
      <c r="D12168" s="1" t="s">
        <v>27</v>
      </c>
      <c r="E12168">
        <v>104</v>
      </c>
      <c r="F12168" s="3">
        <v>13576</v>
      </c>
      <c r="G12168" s="1" t="s">
        <v>932</v>
      </c>
      <c r="H12168">
        <v>715346</v>
      </c>
      <c r="I12168" s="1" t="s">
        <v>1126</v>
      </c>
      <c r="J12168">
        <v>466099</v>
      </c>
      <c r="K12168" s="1" t="s">
        <v>1446</v>
      </c>
      <c r="L12168">
        <v>1072</v>
      </c>
      <c r="M12168" s="1" t="s">
        <v>1745</v>
      </c>
      <c r="N12168" s="1" t="str">
        <f t="shared" si="190"/>
        <v>1940-1949</v>
      </c>
    </row>
    <row r="12169" spans="1:14" hidden="1" x14ac:dyDescent="0.3">
      <c r="A12169">
        <v>41959</v>
      </c>
      <c r="B12169" s="1" t="s">
        <v>730</v>
      </c>
      <c r="C12169">
        <v>1949</v>
      </c>
      <c r="D12169" s="1" t="s">
        <v>27</v>
      </c>
      <c r="E12169">
        <v>104</v>
      </c>
      <c r="F12169" s="3">
        <v>13576</v>
      </c>
      <c r="G12169" s="1" t="s">
        <v>932</v>
      </c>
      <c r="H12169">
        <v>715346</v>
      </c>
      <c r="I12169" s="1" t="s">
        <v>1126</v>
      </c>
      <c r="J12169">
        <v>466099</v>
      </c>
      <c r="K12169" s="1" t="s">
        <v>1446</v>
      </c>
      <c r="L12169">
        <v>885098</v>
      </c>
      <c r="M12169" s="1" t="s">
        <v>1974</v>
      </c>
      <c r="N12169" s="1" t="str">
        <f t="shared" si="190"/>
        <v>1940-1949</v>
      </c>
    </row>
    <row r="12170" spans="1:14" hidden="1" x14ac:dyDescent="0.3">
      <c r="A12170">
        <v>41959</v>
      </c>
      <c r="B12170" s="1" t="s">
        <v>730</v>
      </c>
      <c r="C12170">
        <v>1949</v>
      </c>
      <c r="D12170" s="1" t="s">
        <v>27</v>
      </c>
      <c r="E12170">
        <v>104</v>
      </c>
      <c r="F12170" s="3">
        <v>13576</v>
      </c>
      <c r="G12170" s="1" t="s">
        <v>882</v>
      </c>
      <c r="H12170">
        <v>715346</v>
      </c>
      <c r="I12170" s="1" t="s">
        <v>1126</v>
      </c>
      <c r="J12170">
        <v>1294</v>
      </c>
      <c r="K12170" s="1" t="s">
        <v>1445</v>
      </c>
      <c r="L12170">
        <v>80</v>
      </c>
      <c r="M12170" s="1" t="s">
        <v>1058</v>
      </c>
      <c r="N12170" s="1" t="str">
        <f t="shared" si="190"/>
        <v>1940-1949</v>
      </c>
    </row>
    <row r="12171" spans="1:14" hidden="1" x14ac:dyDescent="0.3">
      <c r="A12171">
        <v>41959</v>
      </c>
      <c r="B12171" s="1" t="s">
        <v>730</v>
      </c>
      <c r="C12171">
        <v>1949</v>
      </c>
      <c r="D12171" s="1" t="s">
        <v>27</v>
      </c>
      <c r="E12171">
        <v>104</v>
      </c>
      <c r="F12171" s="3">
        <v>13576</v>
      </c>
      <c r="G12171" s="1" t="s">
        <v>882</v>
      </c>
      <c r="H12171">
        <v>715346</v>
      </c>
      <c r="I12171" s="1" t="s">
        <v>1126</v>
      </c>
      <c r="J12171">
        <v>1294</v>
      </c>
      <c r="K12171" s="1" t="s">
        <v>1445</v>
      </c>
      <c r="L12171">
        <v>1072</v>
      </c>
      <c r="M12171" s="1" t="s">
        <v>1745</v>
      </c>
      <c r="N12171" s="1" t="str">
        <f t="shared" si="190"/>
        <v>1940-1949</v>
      </c>
    </row>
    <row r="12172" spans="1:14" hidden="1" x14ac:dyDescent="0.3">
      <c r="A12172">
        <v>41959</v>
      </c>
      <c r="B12172" s="1" t="s">
        <v>730</v>
      </c>
      <c r="C12172">
        <v>1949</v>
      </c>
      <c r="D12172" s="1" t="s">
        <v>27</v>
      </c>
      <c r="E12172">
        <v>104</v>
      </c>
      <c r="F12172" s="3">
        <v>13576</v>
      </c>
      <c r="G12172" s="1" t="s">
        <v>882</v>
      </c>
      <c r="H12172">
        <v>715346</v>
      </c>
      <c r="I12172" s="1" t="s">
        <v>1126</v>
      </c>
      <c r="J12172">
        <v>1294</v>
      </c>
      <c r="K12172" s="1" t="s">
        <v>1445</v>
      </c>
      <c r="L12172">
        <v>885098</v>
      </c>
      <c r="M12172" s="1" t="s">
        <v>1974</v>
      </c>
      <c r="N12172" s="1" t="str">
        <f t="shared" si="190"/>
        <v>1940-1949</v>
      </c>
    </row>
    <row r="12173" spans="1:14" hidden="1" x14ac:dyDescent="0.3">
      <c r="A12173">
        <v>41959</v>
      </c>
      <c r="B12173" s="1" t="s">
        <v>730</v>
      </c>
      <c r="C12173">
        <v>1949</v>
      </c>
      <c r="D12173" s="1" t="s">
        <v>27</v>
      </c>
      <c r="E12173">
        <v>104</v>
      </c>
      <c r="F12173" s="3">
        <v>13576</v>
      </c>
      <c r="G12173" s="1" t="s">
        <v>882</v>
      </c>
      <c r="H12173">
        <v>715346</v>
      </c>
      <c r="I12173" s="1" t="s">
        <v>1126</v>
      </c>
      <c r="J12173">
        <v>80</v>
      </c>
      <c r="K12173" s="1" t="s">
        <v>1058</v>
      </c>
      <c r="L12173">
        <v>80</v>
      </c>
      <c r="M12173" s="1" t="s">
        <v>1058</v>
      </c>
      <c r="N12173" s="1" t="str">
        <f t="shared" si="190"/>
        <v>1940-1949</v>
      </c>
    </row>
    <row r="12174" spans="1:14" hidden="1" x14ac:dyDescent="0.3">
      <c r="A12174">
        <v>41959</v>
      </c>
      <c r="B12174" s="1" t="s">
        <v>730</v>
      </c>
      <c r="C12174">
        <v>1949</v>
      </c>
      <c r="D12174" s="1" t="s">
        <v>27</v>
      </c>
      <c r="E12174">
        <v>104</v>
      </c>
      <c r="F12174" s="3">
        <v>13576</v>
      </c>
      <c r="G12174" s="1" t="s">
        <v>882</v>
      </c>
      <c r="H12174">
        <v>715346</v>
      </c>
      <c r="I12174" s="1" t="s">
        <v>1126</v>
      </c>
      <c r="J12174">
        <v>80</v>
      </c>
      <c r="K12174" s="1" t="s">
        <v>1058</v>
      </c>
      <c r="L12174">
        <v>1072</v>
      </c>
      <c r="M12174" s="1" t="s">
        <v>1745</v>
      </c>
      <c r="N12174" s="1" t="str">
        <f t="shared" si="190"/>
        <v>1940-1949</v>
      </c>
    </row>
    <row r="12175" spans="1:14" hidden="1" x14ac:dyDescent="0.3">
      <c r="A12175">
        <v>41959</v>
      </c>
      <c r="B12175" s="1" t="s">
        <v>730</v>
      </c>
      <c r="C12175">
        <v>1949</v>
      </c>
      <c r="D12175" s="1" t="s">
        <v>27</v>
      </c>
      <c r="E12175">
        <v>104</v>
      </c>
      <c r="F12175" s="3">
        <v>13576</v>
      </c>
      <c r="G12175" s="1" t="s">
        <v>882</v>
      </c>
      <c r="H12175">
        <v>715346</v>
      </c>
      <c r="I12175" s="1" t="s">
        <v>1126</v>
      </c>
      <c r="J12175">
        <v>80</v>
      </c>
      <c r="K12175" s="1" t="s">
        <v>1058</v>
      </c>
      <c r="L12175">
        <v>885098</v>
      </c>
      <c r="M12175" s="1" t="s">
        <v>1974</v>
      </c>
      <c r="N12175" s="1" t="str">
        <f t="shared" si="190"/>
        <v>1940-1949</v>
      </c>
    </row>
    <row r="12176" spans="1:14" hidden="1" x14ac:dyDescent="0.3">
      <c r="A12176">
        <v>41959</v>
      </c>
      <c r="B12176" s="1" t="s">
        <v>730</v>
      </c>
      <c r="C12176">
        <v>1949</v>
      </c>
      <c r="D12176" s="1" t="s">
        <v>27</v>
      </c>
      <c r="E12176">
        <v>104</v>
      </c>
      <c r="F12176" s="3">
        <v>13576</v>
      </c>
      <c r="G12176" s="1" t="s">
        <v>882</v>
      </c>
      <c r="H12176">
        <v>715346</v>
      </c>
      <c r="I12176" s="1" t="s">
        <v>1126</v>
      </c>
      <c r="J12176">
        <v>466099</v>
      </c>
      <c r="K12176" s="1" t="s">
        <v>1446</v>
      </c>
      <c r="L12176">
        <v>80</v>
      </c>
      <c r="M12176" s="1" t="s">
        <v>1058</v>
      </c>
      <c r="N12176" s="1" t="str">
        <f t="shared" si="190"/>
        <v>1940-1949</v>
      </c>
    </row>
    <row r="12177" spans="1:14" hidden="1" x14ac:dyDescent="0.3">
      <c r="A12177">
        <v>41959</v>
      </c>
      <c r="B12177" s="1" t="s">
        <v>730</v>
      </c>
      <c r="C12177">
        <v>1949</v>
      </c>
      <c r="D12177" s="1" t="s">
        <v>27</v>
      </c>
      <c r="E12177">
        <v>104</v>
      </c>
      <c r="F12177" s="3">
        <v>13576</v>
      </c>
      <c r="G12177" s="1" t="s">
        <v>882</v>
      </c>
      <c r="H12177">
        <v>715346</v>
      </c>
      <c r="I12177" s="1" t="s">
        <v>1126</v>
      </c>
      <c r="J12177">
        <v>466099</v>
      </c>
      <c r="K12177" s="1" t="s">
        <v>1446</v>
      </c>
      <c r="L12177">
        <v>1072</v>
      </c>
      <c r="M12177" s="1" t="s">
        <v>1745</v>
      </c>
      <c r="N12177" s="1" t="str">
        <f t="shared" si="190"/>
        <v>1940-1949</v>
      </c>
    </row>
    <row r="12178" spans="1:14" hidden="1" x14ac:dyDescent="0.3">
      <c r="A12178">
        <v>41959</v>
      </c>
      <c r="B12178" s="1" t="s">
        <v>730</v>
      </c>
      <c r="C12178">
        <v>1949</v>
      </c>
      <c r="D12178" s="1" t="s">
        <v>27</v>
      </c>
      <c r="E12178">
        <v>104</v>
      </c>
      <c r="F12178" s="3">
        <v>13576</v>
      </c>
      <c r="G12178" s="1" t="s">
        <v>882</v>
      </c>
      <c r="H12178">
        <v>715346</v>
      </c>
      <c r="I12178" s="1" t="s">
        <v>1126</v>
      </c>
      <c r="J12178">
        <v>466099</v>
      </c>
      <c r="K12178" s="1" t="s">
        <v>1446</v>
      </c>
      <c r="L12178">
        <v>885098</v>
      </c>
      <c r="M12178" s="1" t="s">
        <v>1974</v>
      </c>
      <c r="N12178" s="1" t="str">
        <f t="shared" si="190"/>
        <v>1940-1949</v>
      </c>
    </row>
    <row r="12179" spans="1:14" hidden="1" x14ac:dyDescent="0.3">
      <c r="A12179">
        <v>41959</v>
      </c>
      <c r="B12179" s="1" t="s">
        <v>730</v>
      </c>
      <c r="C12179">
        <v>1949</v>
      </c>
      <c r="D12179" s="1" t="s">
        <v>27</v>
      </c>
      <c r="E12179">
        <v>104</v>
      </c>
      <c r="F12179" s="3">
        <v>13576</v>
      </c>
      <c r="G12179" s="1" t="s">
        <v>931</v>
      </c>
      <c r="H12179">
        <v>715346</v>
      </c>
      <c r="I12179" s="1" t="s">
        <v>1126</v>
      </c>
      <c r="J12179">
        <v>1294</v>
      </c>
      <c r="K12179" s="1" t="s">
        <v>1445</v>
      </c>
      <c r="L12179">
        <v>80</v>
      </c>
      <c r="M12179" s="1" t="s">
        <v>1058</v>
      </c>
      <c r="N12179" s="1" t="str">
        <f t="shared" si="190"/>
        <v>1940-1949</v>
      </c>
    </row>
    <row r="12180" spans="1:14" hidden="1" x14ac:dyDescent="0.3">
      <c r="A12180">
        <v>41959</v>
      </c>
      <c r="B12180" s="1" t="s">
        <v>730</v>
      </c>
      <c r="C12180">
        <v>1949</v>
      </c>
      <c r="D12180" s="1" t="s">
        <v>27</v>
      </c>
      <c r="E12180">
        <v>104</v>
      </c>
      <c r="F12180" s="3">
        <v>13576</v>
      </c>
      <c r="G12180" s="1" t="s">
        <v>931</v>
      </c>
      <c r="H12180">
        <v>715346</v>
      </c>
      <c r="I12180" s="1" t="s">
        <v>1126</v>
      </c>
      <c r="J12180">
        <v>1294</v>
      </c>
      <c r="K12180" s="1" t="s">
        <v>1445</v>
      </c>
      <c r="L12180">
        <v>1072</v>
      </c>
      <c r="M12180" s="1" t="s">
        <v>1745</v>
      </c>
      <c r="N12180" s="1" t="str">
        <f t="shared" si="190"/>
        <v>1940-1949</v>
      </c>
    </row>
    <row r="12181" spans="1:14" hidden="1" x14ac:dyDescent="0.3">
      <c r="A12181">
        <v>41959</v>
      </c>
      <c r="B12181" s="1" t="s">
        <v>730</v>
      </c>
      <c r="C12181">
        <v>1949</v>
      </c>
      <c r="D12181" s="1" t="s">
        <v>27</v>
      </c>
      <c r="E12181">
        <v>104</v>
      </c>
      <c r="F12181" s="3">
        <v>13576</v>
      </c>
      <c r="G12181" s="1" t="s">
        <v>931</v>
      </c>
      <c r="H12181">
        <v>715346</v>
      </c>
      <c r="I12181" s="1" t="s">
        <v>1126</v>
      </c>
      <c r="J12181">
        <v>1294</v>
      </c>
      <c r="K12181" s="1" t="s">
        <v>1445</v>
      </c>
      <c r="L12181">
        <v>885098</v>
      </c>
      <c r="M12181" s="1" t="s">
        <v>1974</v>
      </c>
      <c r="N12181" s="1" t="str">
        <f t="shared" si="190"/>
        <v>1940-1949</v>
      </c>
    </row>
    <row r="12182" spans="1:14" hidden="1" x14ac:dyDescent="0.3">
      <c r="A12182">
        <v>41959</v>
      </c>
      <c r="B12182" s="1" t="s">
        <v>730</v>
      </c>
      <c r="C12182">
        <v>1949</v>
      </c>
      <c r="D12182" s="1" t="s">
        <v>27</v>
      </c>
      <c r="E12182">
        <v>104</v>
      </c>
      <c r="F12182" s="3">
        <v>13576</v>
      </c>
      <c r="G12182" s="1" t="s">
        <v>931</v>
      </c>
      <c r="H12182">
        <v>715346</v>
      </c>
      <c r="I12182" s="1" t="s">
        <v>1126</v>
      </c>
      <c r="J12182">
        <v>80</v>
      </c>
      <c r="K12182" s="1" t="s">
        <v>1058</v>
      </c>
      <c r="L12182">
        <v>80</v>
      </c>
      <c r="M12182" s="1" t="s">
        <v>1058</v>
      </c>
      <c r="N12182" s="1" t="str">
        <f t="shared" si="190"/>
        <v>1940-1949</v>
      </c>
    </row>
    <row r="12183" spans="1:14" hidden="1" x14ac:dyDescent="0.3">
      <c r="A12183">
        <v>41959</v>
      </c>
      <c r="B12183" s="1" t="s">
        <v>730</v>
      </c>
      <c r="C12183">
        <v>1949</v>
      </c>
      <c r="D12183" s="1" t="s">
        <v>27</v>
      </c>
      <c r="E12183">
        <v>104</v>
      </c>
      <c r="F12183" s="3">
        <v>13576</v>
      </c>
      <c r="G12183" s="1" t="s">
        <v>931</v>
      </c>
      <c r="H12183">
        <v>715346</v>
      </c>
      <c r="I12183" s="1" t="s">
        <v>1126</v>
      </c>
      <c r="J12183">
        <v>80</v>
      </c>
      <c r="K12183" s="1" t="s">
        <v>1058</v>
      </c>
      <c r="L12183">
        <v>1072</v>
      </c>
      <c r="M12183" s="1" t="s">
        <v>1745</v>
      </c>
      <c r="N12183" s="1" t="str">
        <f t="shared" si="190"/>
        <v>1940-1949</v>
      </c>
    </row>
    <row r="12184" spans="1:14" hidden="1" x14ac:dyDescent="0.3">
      <c r="A12184">
        <v>41959</v>
      </c>
      <c r="B12184" s="1" t="s">
        <v>730</v>
      </c>
      <c r="C12184">
        <v>1949</v>
      </c>
      <c r="D12184" s="1" t="s">
        <v>27</v>
      </c>
      <c r="E12184">
        <v>104</v>
      </c>
      <c r="F12184" s="3">
        <v>13576</v>
      </c>
      <c r="G12184" s="1" t="s">
        <v>931</v>
      </c>
      <c r="H12184">
        <v>715346</v>
      </c>
      <c r="I12184" s="1" t="s">
        <v>1126</v>
      </c>
      <c r="J12184">
        <v>80</v>
      </c>
      <c r="K12184" s="1" t="s">
        <v>1058</v>
      </c>
      <c r="L12184">
        <v>885098</v>
      </c>
      <c r="M12184" s="1" t="s">
        <v>1974</v>
      </c>
      <c r="N12184" s="1" t="str">
        <f t="shared" si="190"/>
        <v>1940-1949</v>
      </c>
    </row>
    <row r="12185" spans="1:14" hidden="1" x14ac:dyDescent="0.3">
      <c r="A12185">
        <v>41959</v>
      </c>
      <c r="B12185" s="1" t="s">
        <v>730</v>
      </c>
      <c r="C12185">
        <v>1949</v>
      </c>
      <c r="D12185" s="1" t="s">
        <v>27</v>
      </c>
      <c r="E12185">
        <v>104</v>
      </c>
      <c r="F12185" s="3">
        <v>13576</v>
      </c>
      <c r="G12185" s="1" t="s">
        <v>931</v>
      </c>
      <c r="H12185">
        <v>715346</v>
      </c>
      <c r="I12185" s="1" t="s">
        <v>1126</v>
      </c>
      <c r="J12185">
        <v>466099</v>
      </c>
      <c r="K12185" s="1" t="s">
        <v>1446</v>
      </c>
      <c r="L12185">
        <v>80</v>
      </c>
      <c r="M12185" s="1" t="s">
        <v>1058</v>
      </c>
      <c r="N12185" s="1" t="str">
        <f t="shared" si="190"/>
        <v>1940-1949</v>
      </c>
    </row>
    <row r="12186" spans="1:14" hidden="1" x14ac:dyDescent="0.3">
      <c r="A12186">
        <v>41959</v>
      </c>
      <c r="B12186" s="1" t="s">
        <v>730</v>
      </c>
      <c r="C12186">
        <v>1949</v>
      </c>
      <c r="D12186" s="1" t="s">
        <v>27</v>
      </c>
      <c r="E12186">
        <v>104</v>
      </c>
      <c r="F12186" s="3">
        <v>13576</v>
      </c>
      <c r="G12186" s="1" t="s">
        <v>931</v>
      </c>
      <c r="H12186">
        <v>715346</v>
      </c>
      <c r="I12186" s="1" t="s">
        <v>1126</v>
      </c>
      <c r="J12186">
        <v>466099</v>
      </c>
      <c r="K12186" s="1" t="s">
        <v>1446</v>
      </c>
      <c r="L12186">
        <v>1072</v>
      </c>
      <c r="M12186" s="1" t="s">
        <v>1745</v>
      </c>
      <c r="N12186" s="1" t="str">
        <f t="shared" si="190"/>
        <v>1940-1949</v>
      </c>
    </row>
    <row r="12187" spans="1:14" hidden="1" x14ac:dyDescent="0.3">
      <c r="A12187">
        <v>41959</v>
      </c>
      <c r="B12187" s="1" t="s">
        <v>730</v>
      </c>
      <c r="C12187">
        <v>1949</v>
      </c>
      <c r="D12187" s="1" t="s">
        <v>27</v>
      </c>
      <c r="E12187">
        <v>104</v>
      </c>
      <c r="F12187" s="3">
        <v>13576</v>
      </c>
      <c r="G12187" s="1" t="s">
        <v>931</v>
      </c>
      <c r="H12187">
        <v>715346</v>
      </c>
      <c r="I12187" s="1" t="s">
        <v>1126</v>
      </c>
      <c r="J12187">
        <v>466099</v>
      </c>
      <c r="K12187" s="1" t="s">
        <v>1446</v>
      </c>
      <c r="L12187">
        <v>885098</v>
      </c>
      <c r="M12187" s="1" t="s">
        <v>1974</v>
      </c>
      <c r="N12187" s="1" t="str">
        <f t="shared" si="190"/>
        <v>1940-1949</v>
      </c>
    </row>
    <row r="12188" spans="1:14" hidden="1" x14ac:dyDescent="0.3">
      <c r="A12188">
        <v>41959</v>
      </c>
      <c r="B12188" s="1" t="s">
        <v>730</v>
      </c>
      <c r="C12188">
        <v>1949</v>
      </c>
      <c r="D12188" s="1" t="s">
        <v>27</v>
      </c>
      <c r="E12188">
        <v>104</v>
      </c>
      <c r="F12188" s="3">
        <v>13576</v>
      </c>
      <c r="G12188" s="1" t="s">
        <v>922</v>
      </c>
      <c r="H12188">
        <v>715346</v>
      </c>
      <c r="I12188" s="1" t="s">
        <v>1126</v>
      </c>
      <c r="J12188">
        <v>1294</v>
      </c>
      <c r="K12188" s="1" t="s">
        <v>1445</v>
      </c>
      <c r="L12188">
        <v>80</v>
      </c>
      <c r="M12188" s="1" t="s">
        <v>1058</v>
      </c>
      <c r="N12188" s="1" t="str">
        <f t="shared" si="190"/>
        <v>1940-1949</v>
      </c>
    </row>
    <row r="12189" spans="1:14" hidden="1" x14ac:dyDescent="0.3">
      <c r="A12189">
        <v>41959</v>
      </c>
      <c r="B12189" s="1" t="s">
        <v>730</v>
      </c>
      <c r="C12189">
        <v>1949</v>
      </c>
      <c r="D12189" s="1" t="s">
        <v>27</v>
      </c>
      <c r="E12189">
        <v>104</v>
      </c>
      <c r="F12189" s="3">
        <v>13576</v>
      </c>
      <c r="G12189" s="1" t="s">
        <v>922</v>
      </c>
      <c r="H12189">
        <v>715346</v>
      </c>
      <c r="I12189" s="1" t="s">
        <v>1126</v>
      </c>
      <c r="J12189">
        <v>1294</v>
      </c>
      <c r="K12189" s="1" t="s">
        <v>1445</v>
      </c>
      <c r="L12189">
        <v>1072</v>
      </c>
      <c r="M12189" s="1" t="s">
        <v>1745</v>
      </c>
      <c r="N12189" s="1" t="str">
        <f t="shared" si="190"/>
        <v>1940-1949</v>
      </c>
    </row>
    <row r="12190" spans="1:14" hidden="1" x14ac:dyDescent="0.3">
      <c r="A12190">
        <v>41959</v>
      </c>
      <c r="B12190" s="1" t="s">
        <v>730</v>
      </c>
      <c r="C12190">
        <v>1949</v>
      </c>
      <c r="D12190" s="1" t="s">
        <v>27</v>
      </c>
      <c r="E12190">
        <v>104</v>
      </c>
      <c r="F12190" s="3">
        <v>13576</v>
      </c>
      <c r="G12190" s="1" t="s">
        <v>922</v>
      </c>
      <c r="H12190">
        <v>715346</v>
      </c>
      <c r="I12190" s="1" t="s">
        <v>1126</v>
      </c>
      <c r="J12190">
        <v>1294</v>
      </c>
      <c r="K12190" s="1" t="s">
        <v>1445</v>
      </c>
      <c r="L12190">
        <v>885098</v>
      </c>
      <c r="M12190" s="1" t="s">
        <v>1974</v>
      </c>
      <c r="N12190" s="1" t="str">
        <f t="shared" si="190"/>
        <v>1940-1949</v>
      </c>
    </row>
    <row r="12191" spans="1:14" hidden="1" x14ac:dyDescent="0.3">
      <c r="A12191">
        <v>41959</v>
      </c>
      <c r="B12191" s="1" t="s">
        <v>730</v>
      </c>
      <c r="C12191">
        <v>1949</v>
      </c>
      <c r="D12191" s="1" t="s">
        <v>27</v>
      </c>
      <c r="E12191">
        <v>104</v>
      </c>
      <c r="F12191" s="3">
        <v>13576</v>
      </c>
      <c r="G12191" s="1" t="s">
        <v>922</v>
      </c>
      <c r="H12191">
        <v>715346</v>
      </c>
      <c r="I12191" s="1" t="s">
        <v>1126</v>
      </c>
      <c r="J12191">
        <v>80</v>
      </c>
      <c r="K12191" s="1" t="s">
        <v>1058</v>
      </c>
      <c r="L12191">
        <v>80</v>
      </c>
      <c r="M12191" s="1" t="s">
        <v>1058</v>
      </c>
      <c r="N12191" s="1" t="str">
        <f t="shared" si="190"/>
        <v>1940-1949</v>
      </c>
    </row>
    <row r="12192" spans="1:14" hidden="1" x14ac:dyDescent="0.3">
      <c r="A12192">
        <v>41959</v>
      </c>
      <c r="B12192" s="1" t="s">
        <v>730</v>
      </c>
      <c r="C12192">
        <v>1949</v>
      </c>
      <c r="D12192" s="1" t="s">
        <v>27</v>
      </c>
      <c r="E12192">
        <v>104</v>
      </c>
      <c r="F12192" s="3">
        <v>13576</v>
      </c>
      <c r="G12192" s="1" t="s">
        <v>922</v>
      </c>
      <c r="H12192">
        <v>715346</v>
      </c>
      <c r="I12192" s="1" t="s">
        <v>1126</v>
      </c>
      <c r="J12192">
        <v>80</v>
      </c>
      <c r="K12192" s="1" t="s">
        <v>1058</v>
      </c>
      <c r="L12192">
        <v>1072</v>
      </c>
      <c r="M12192" s="1" t="s">
        <v>1745</v>
      </c>
      <c r="N12192" s="1" t="str">
        <f t="shared" si="190"/>
        <v>1940-1949</v>
      </c>
    </row>
    <row r="12193" spans="1:14" hidden="1" x14ac:dyDescent="0.3">
      <c r="A12193">
        <v>41959</v>
      </c>
      <c r="B12193" s="1" t="s">
        <v>730</v>
      </c>
      <c r="C12193">
        <v>1949</v>
      </c>
      <c r="D12193" s="1" t="s">
        <v>27</v>
      </c>
      <c r="E12193">
        <v>104</v>
      </c>
      <c r="F12193" s="3">
        <v>13576</v>
      </c>
      <c r="G12193" s="1" t="s">
        <v>922</v>
      </c>
      <c r="H12193">
        <v>715346</v>
      </c>
      <c r="I12193" s="1" t="s">
        <v>1126</v>
      </c>
      <c r="J12193">
        <v>80</v>
      </c>
      <c r="K12193" s="1" t="s">
        <v>1058</v>
      </c>
      <c r="L12193">
        <v>885098</v>
      </c>
      <c r="M12193" s="1" t="s">
        <v>1974</v>
      </c>
      <c r="N12193" s="1" t="str">
        <f t="shared" si="190"/>
        <v>1940-1949</v>
      </c>
    </row>
    <row r="12194" spans="1:14" hidden="1" x14ac:dyDescent="0.3">
      <c r="A12194">
        <v>41959</v>
      </c>
      <c r="B12194" s="1" t="s">
        <v>730</v>
      </c>
      <c r="C12194">
        <v>1949</v>
      </c>
      <c r="D12194" s="1" t="s">
        <v>27</v>
      </c>
      <c r="E12194">
        <v>104</v>
      </c>
      <c r="F12194" s="3">
        <v>13576</v>
      </c>
      <c r="G12194" s="1" t="s">
        <v>922</v>
      </c>
      <c r="H12194">
        <v>715346</v>
      </c>
      <c r="I12194" s="1" t="s">
        <v>1126</v>
      </c>
      <c r="J12194">
        <v>466099</v>
      </c>
      <c r="K12194" s="1" t="s">
        <v>1446</v>
      </c>
      <c r="L12194">
        <v>80</v>
      </c>
      <c r="M12194" s="1" t="s">
        <v>1058</v>
      </c>
      <c r="N12194" s="1" t="str">
        <f t="shared" si="190"/>
        <v>1940-1949</v>
      </c>
    </row>
    <row r="12195" spans="1:14" hidden="1" x14ac:dyDescent="0.3">
      <c r="A12195">
        <v>41959</v>
      </c>
      <c r="B12195" s="1" t="s">
        <v>730</v>
      </c>
      <c r="C12195">
        <v>1949</v>
      </c>
      <c r="D12195" s="1" t="s">
        <v>27</v>
      </c>
      <c r="E12195">
        <v>104</v>
      </c>
      <c r="F12195" s="3">
        <v>13576</v>
      </c>
      <c r="G12195" s="1" t="s">
        <v>922</v>
      </c>
      <c r="H12195">
        <v>715346</v>
      </c>
      <c r="I12195" s="1" t="s">
        <v>1126</v>
      </c>
      <c r="J12195">
        <v>466099</v>
      </c>
      <c r="K12195" s="1" t="s">
        <v>1446</v>
      </c>
      <c r="L12195">
        <v>1072</v>
      </c>
      <c r="M12195" s="1" t="s">
        <v>1745</v>
      </c>
      <c r="N12195" s="1" t="str">
        <f t="shared" si="190"/>
        <v>1940-1949</v>
      </c>
    </row>
    <row r="12196" spans="1:14" hidden="1" x14ac:dyDescent="0.3">
      <c r="A12196">
        <v>41959</v>
      </c>
      <c r="B12196" s="1" t="s">
        <v>730</v>
      </c>
      <c r="C12196">
        <v>1949</v>
      </c>
      <c r="D12196" s="1" t="s">
        <v>27</v>
      </c>
      <c r="E12196">
        <v>104</v>
      </c>
      <c r="F12196" s="3">
        <v>13576</v>
      </c>
      <c r="G12196" s="1" t="s">
        <v>922</v>
      </c>
      <c r="H12196">
        <v>715346</v>
      </c>
      <c r="I12196" s="1" t="s">
        <v>1126</v>
      </c>
      <c r="J12196">
        <v>466099</v>
      </c>
      <c r="K12196" s="1" t="s">
        <v>1446</v>
      </c>
      <c r="L12196">
        <v>885098</v>
      </c>
      <c r="M12196" s="1" t="s">
        <v>1974</v>
      </c>
      <c r="N12196" s="1" t="str">
        <f t="shared" si="190"/>
        <v>1940-1949</v>
      </c>
    </row>
    <row r="12197" spans="1:14" hidden="1" x14ac:dyDescent="0.3">
      <c r="A12197">
        <v>41959</v>
      </c>
      <c r="B12197" s="1" t="s">
        <v>730</v>
      </c>
      <c r="C12197">
        <v>1949</v>
      </c>
      <c r="D12197" s="1" t="s">
        <v>27</v>
      </c>
      <c r="E12197">
        <v>104</v>
      </c>
      <c r="F12197" s="3">
        <v>13576</v>
      </c>
      <c r="G12197" s="1" t="s">
        <v>840</v>
      </c>
      <c r="H12197">
        <v>715346</v>
      </c>
      <c r="I12197" s="1" t="s">
        <v>1126</v>
      </c>
      <c r="J12197">
        <v>1294</v>
      </c>
      <c r="K12197" s="1" t="s">
        <v>1445</v>
      </c>
      <c r="L12197">
        <v>80</v>
      </c>
      <c r="M12197" s="1" t="s">
        <v>1058</v>
      </c>
      <c r="N12197" s="1" t="str">
        <f t="shared" si="190"/>
        <v>1940-1949</v>
      </c>
    </row>
    <row r="12198" spans="1:14" hidden="1" x14ac:dyDescent="0.3">
      <c r="A12198">
        <v>41959</v>
      </c>
      <c r="B12198" s="1" t="s">
        <v>730</v>
      </c>
      <c r="C12198">
        <v>1949</v>
      </c>
      <c r="D12198" s="1" t="s">
        <v>27</v>
      </c>
      <c r="E12198">
        <v>104</v>
      </c>
      <c r="F12198" s="3">
        <v>13576</v>
      </c>
      <c r="G12198" s="1" t="s">
        <v>840</v>
      </c>
      <c r="H12198">
        <v>715346</v>
      </c>
      <c r="I12198" s="1" t="s">
        <v>1126</v>
      </c>
      <c r="J12198">
        <v>1294</v>
      </c>
      <c r="K12198" s="1" t="s">
        <v>1445</v>
      </c>
      <c r="L12198">
        <v>1072</v>
      </c>
      <c r="M12198" s="1" t="s">
        <v>1745</v>
      </c>
      <c r="N12198" s="1" t="str">
        <f t="shared" si="190"/>
        <v>1940-1949</v>
      </c>
    </row>
    <row r="12199" spans="1:14" hidden="1" x14ac:dyDescent="0.3">
      <c r="A12199">
        <v>41959</v>
      </c>
      <c r="B12199" s="1" t="s">
        <v>730</v>
      </c>
      <c r="C12199">
        <v>1949</v>
      </c>
      <c r="D12199" s="1" t="s">
        <v>27</v>
      </c>
      <c r="E12199">
        <v>104</v>
      </c>
      <c r="F12199" s="3">
        <v>13576</v>
      </c>
      <c r="G12199" s="1" t="s">
        <v>840</v>
      </c>
      <c r="H12199">
        <v>715346</v>
      </c>
      <c r="I12199" s="1" t="s">
        <v>1126</v>
      </c>
      <c r="J12199">
        <v>1294</v>
      </c>
      <c r="K12199" s="1" t="s">
        <v>1445</v>
      </c>
      <c r="L12199">
        <v>885098</v>
      </c>
      <c r="M12199" s="1" t="s">
        <v>1974</v>
      </c>
      <c r="N12199" s="1" t="str">
        <f t="shared" si="190"/>
        <v>1940-1949</v>
      </c>
    </row>
    <row r="12200" spans="1:14" hidden="1" x14ac:dyDescent="0.3">
      <c r="A12200">
        <v>41959</v>
      </c>
      <c r="B12200" s="1" t="s">
        <v>730</v>
      </c>
      <c r="C12200">
        <v>1949</v>
      </c>
      <c r="D12200" s="1" t="s">
        <v>27</v>
      </c>
      <c r="E12200">
        <v>104</v>
      </c>
      <c r="F12200" s="3">
        <v>13576</v>
      </c>
      <c r="G12200" s="1" t="s">
        <v>840</v>
      </c>
      <c r="H12200">
        <v>715346</v>
      </c>
      <c r="I12200" s="1" t="s">
        <v>1126</v>
      </c>
      <c r="J12200">
        <v>80</v>
      </c>
      <c r="K12200" s="1" t="s">
        <v>1058</v>
      </c>
      <c r="L12200">
        <v>80</v>
      </c>
      <c r="M12200" s="1" t="s">
        <v>1058</v>
      </c>
      <c r="N12200" s="1" t="str">
        <f t="shared" si="190"/>
        <v>1940-1949</v>
      </c>
    </row>
    <row r="12201" spans="1:14" hidden="1" x14ac:dyDescent="0.3">
      <c r="A12201">
        <v>41959</v>
      </c>
      <c r="B12201" s="1" t="s">
        <v>730</v>
      </c>
      <c r="C12201">
        <v>1949</v>
      </c>
      <c r="D12201" s="1" t="s">
        <v>27</v>
      </c>
      <c r="E12201">
        <v>104</v>
      </c>
      <c r="F12201" s="3">
        <v>13576</v>
      </c>
      <c r="G12201" s="1" t="s">
        <v>840</v>
      </c>
      <c r="H12201">
        <v>715346</v>
      </c>
      <c r="I12201" s="1" t="s">
        <v>1126</v>
      </c>
      <c r="J12201">
        <v>80</v>
      </c>
      <c r="K12201" s="1" t="s">
        <v>1058</v>
      </c>
      <c r="L12201">
        <v>1072</v>
      </c>
      <c r="M12201" s="1" t="s">
        <v>1745</v>
      </c>
      <c r="N12201" s="1" t="str">
        <f t="shared" si="190"/>
        <v>1940-1949</v>
      </c>
    </row>
    <row r="12202" spans="1:14" hidden="1" x14ac:dyDescent="0.3">
      <c r="A12202">
        <v>41959</v>
      </c>
      <c r="B12202" s="1" t="s">
        <v>730</v>
      </c>
      <c r="C12202">
        <v>1949</v>
      </c>
      <c r="D12202" s="1" t="s">
        <v>27</v>
      </c>
      <c r="E12202">
        <v>104</v>
      </c>
      <c r="F12202" s="3">
        <v>13576</v>
      </c>
      <c r="G12202" s="1" t="s">
        <v>840</v>
      </c>
      <c r="H12202">
        <v>715346</v>
      </c>
      <c r="I12202" s="1" t="s">
        <v>1126</v>
      </c>
      <c r="J12202">
        <v>80</v>
      </c>
      <c r="K12202" s="1" t="s">
        <v>1058</v>
      </c>
      <c r="L12202">
        <v>885098</v>
      </c>
      <c r="M12202" s="1" t="s">
        <v>1974</v>
      </c>
      <c r="N12202" s="1" t="str">
        <f t="shared" si="190"/>
        <v>1940-1949</v>
      </c>
    </row>
    <row r="12203" spans="1:14" hidden="1" x14ac:dyDescent="0.3">
      <c r="A12203">
        <v>41959</v>
      </c>
      <c r="B12203" s="1" t="s">
        <v>730</v>
      </c>
      <c r="C12203">
        <v>1949</v>
      </c>
      <c r="D12203" s="1" t="s">
        <v>27</v>
      </c>
      <c r="E12203">
        <v>104</v>
      </c>
      <c r="F12203" s="3">
        <v>13576</v>
      </c>
      <c r="G12203" s="1" t="s">
        <v>840</v>
      </c>
      <c r="H12203">
        <v>715346</v>
      </c>
      <c r="I12203" s="1" t="s">
        <v>1126</v>
      </c>
      <c r="J12203">
        <v>466099</v>
      </c>
      <c r="K12203" s="1" t="s">
        <v>1446</v>
      </c>
      <c r="L12203">
        <v>80</v>
      </c>
      <c r="M12203" s="1" t="s">
        <v>1058</v>
      </c>
      <c r="N12203" s="1" t="str">
        <f t="shared" si="190"/>
        <v>1940-1949</v>
      </c>
    </row>
    <row r="12204" spans="1:14" hidden="1" x14ac:dyDescent="0.3">
      <c r="A12204">
        <v>41959</v>
      </c>
      <c r="B12204" s="1" t="s">
        <v>730</v>
      </c>
      <c r="C12204">
        <v>1949</v>
      </c>
      <c r="D12204" s="1" t="s">
        <v>27</v>
      </c>
      <c r="E12204">
        <v>104</v>
      </c>
      <c r="F12204" s="3">
        <v>13576</v>
      </c>
      <c r="G12204" s="1" t="s">
        <v>840</v>
      </c>
      <c r="H12204">
        <v>715346</v>
      </c>
      <c r="I12204" s="1" t="s">
        <v>1126</v>
      </c>
      <c r="J12204">
        <v>466099</v>
      </c>
      <c r="K12204" s="1" t="s">
        <v>1446</v>
      </c>
      <c r="L12204">
        <v>1072</v>
      </c>
      <c r="M12204" s="1" t="s">
        <v>1745</v>
      </c>
      <c r="N12204" s="1" t="str">
        <f t="shared" si="190"/>
        <v>1940-1949</v>
      </c>
    </row>
    <row r="12205" spans="1:14" hidden="1" x14ac:dyDescent="0.3">
      <c r="A12205">
        <v>41959</v>
      </c>
      <c r="B12205" s="1" t="s">
        <v>730</v>
      </c>
      <c r="C12205">
        <v>1949</v>
      </c>
      <c r="D12205" s="1" t="s">
        <v>27</v>
      </c>
      <c r="E12205">
        <v>104</v>
      </c>
      <c r="F12205" s="3">
        <v>13576</v>
      </c>
      <c r="G12205" s="1" t="s">
        <v>840</v>
      </c>
      <c r="H12205">
        <v>715346</v>
      </c>
      <c r="I12205" s="1" t="s">
        <v>1126</v>
      </c>
      <c r="J12205">
        <v>466099</v>
      </c>
      <c r="K12205" s="1" t="s">
        <v>1446</v>
      </c>
      <c r="L12205">
        <v>885098</v>
      </c>
      <c r="M12205" s="1" t="s">
        <v>1974</v>
      </c>
      <c r="N12205" s="1" t="str">
        <f t="shared" si="190"/>
        <v>1940-1949</v>
      </c>
    </row>
    <row r="12206" spans="1:14" hidden="1" x14ac:dyDescent="0.3">
      <c r="A12206">
        <v>41959</v>
      </c>
      <c r="B12206" s="1" t="s">
        <v>730</v>
      </c>
      <c r="C12206">
        <v>1949</v>
      </c>
      <c r="D12206" s="1" t="s">
        <v>27</v>
      </c>
      <c r="E12206">
        <v>104</v>
      </c>
      <c r="F12206" s="3">
        <v>13576</v>
      </c>
      <c r="G12206" s="1" t="s">
        <v>885</v>
      </c>
      <c r="H12206">
        <v>715346</v>
      </c>
      <c r="I12206" s="1" t="s">
        <v>1126</v>
      </c>
      <c r="J12206">
        <v>1294</v>
      </c>
      <c r="K12206" s="1" t="s">
        <v>1445</v>
      </c>
      <c r="L12206">
        <v>80</v>
      </c>
      <c r="M12206" s="1" t="s">
        <v>1058</v>
      </c>
      <c r="N12206" s="1" t="str">
        <f t="shared" si="190"/>
        <v>1940-1949</v>
      </c>
    </row>
    <row r="12207" spans="1:14" hidden="1" x14ac:dyDescent="0.3">
      <c r="A12207">
        <v>41959</v>
      </c>
      <c r="B12207" s="1" t="s">
        <v>730</v>
      </c>
      <c r="C12207">
        <v>1949</v>
      </c>
      <c r="D12207" s="1" t="s">
        <v>27</v>
      </c>
      <c r="E12207">
        <v>104</v>
      </c>
      <c r="F12207" s="3">
        <v>13576</v>
      </c>
      <c r="G12207" s="1" t="s">
        <v>885</v>
      </c>
      <c r="H12207">
        <v>715346</v>
      </c>
      <c r="I12207" s="1" t="s">
        <v>1126</v>
      </c>
      <c r="J12207">
        <v>1294</v>
      </c>
      <c r="K12207" s="1" t="s">
        <v>1445</v>
      </c>
      <c r="L12207">
        <v>1072</v>
      </c>
      <c r="M12207" s="1" t="s">
        <v>1745</v>
      </c>
      <c r="N12207" s="1" t="str">
        <f t="shared" si="190"/>
        <v>1940-1949</v>
      </c>
    </row>
    <row r="12208" spans="1:14" hidden="1" x14ac:dyDescent="0.3">
      <c r="A12208">
        <v>41959</v>
      </c>
      <c r="B12208" s="1" t="s">
        <v>730</v>
      </c>
      <c r="C12208">
        <v>1949</v>
      </c>
      <c r="D12208" s="1" t="s">
        <v>27</v>
      </c>
      <c r="E12208">
        <v>104</v>
      </c>
      <c r="F12208" s="3">
        <v>13576</v>
      </c>
      <c r="G12208" s="1" t="s">
        <v>885</v>
      </c>
      <c r="H12208">
        <v>715346</v>
      </c>
      <c r="I12208" s="1" t="s">
        <v>1126</v>
      </c>
      <c r="J12208">
        <v>1294</v>
      </c>
      <c r="K12208" s="1" t="s">
        <v>1445</v>
      </c>
      <c r="L12208">
        <v>885098</v>
      </c>
      <c r="M12208" s="1" t="s">
        <v>1974</v>
      </c>
      <c r="N12208" s="1" t="str">
        <f t="shared" si="190"/>
        <v>1940-1949</v>
      </c>
    </row>
    <row r="12209" spans="1:14" hidden="1" x14ac:dyDescent="0.3">
      <c r="A12209">
        <v>41959</v>
      </c>
      <c r="B12209" s="1" t="s">
        <v>730</v>
      </c>
      <c r="C12209">
        <v>1949</v>
      </c>
      <c r="D12209" s="1" t="s">
        <v>27</v>
      </c>
      <c r="E12209">
        <v>104</v>
      </c>
      <c r="F12209" s="3">
        <v>13576</v>
      </c>
      <c r="G12209" s="1" t="s">
        <v>885</v>
      </c>
      <c r="H12209">
        <v>715346</v>
      </c>
      <c r="I12209" s="1" t="s">
        <v>1126</v>
      </c>
      <c r="J12209">
        <v>80</v>
      </c>
      <c r="K12209" s="1" t="s">
        <v>1058</v>
      </c>
      <c r="L12209">
        <v>80</v>
      </c>
      <c r="M12209" s="1" t="s">
        <v>1058</v>
      </c>
      <c r="N12209" s="1" t="str">
        <f t="shared" si="190"/>
        <v>1940-1949</v>
      </c>
    </row>
    <row r="12210" spans="1:14" hidden="1" x14ac:dyDescent="0.3">
      <c r="A12210">
        <v>41959</v>
      </c>
      <c r="B12210" s="1" t="s">
        <v>730</v>
      </c>
      <c r="C12210">
        <v>1949</v>
      </c>
      <c r="D12210" s="1" t="s">
        <v>27</v>
      </c>
      <c r="E12210">
        <v>104</v>
      </c>
      <c r="F12210" s="3">
        <v>13576</v>
      </c>
      <c r="G12210" s="1" t="s">
        <v>885</v>
      </c>
      <c r="H12210">
        <v>715346</v>
      </c>
      <c r="I12210" s="1" t="s">
        <v>1126</v>
      </c>
      <c r="J12210">
        <v>80</v>
      </c>
      <c r="K12210" s="1" t="s">
        <v>1058</v>
      </c>
      <c r="L12210">
        <v>1072</v>
      </c>
      <c r="M12210" s="1" t="s">
        <v>1745</v>
      </c>
      <c r="N12210" s="1" t="str">
        <f t="shared" si="190"/>
        <v>1940-1949</v>
      </c>
    </row>
    <row r="12211" spans="1:14" hidden="1" x14ac:dyDescent="0.3">
      <c r="A12211">
        <v>41959</v>
      </c>
      <c r="B12211" s="1" t="s">
        <v>730</v>
      </c>
      <c r="C12211">
        <v>1949</v>
      </c>
      <c r="D12211" s="1" t="s">
        <v>27</v>
      </c>
      <c r="E12211">
        <v>104</v>
      </c>
      <c r="F12211" s="3">
        <v>13576</v>
      </c>
      <c r="G12211" s="1" t="s">
        <v>885</v>
      </c>
      <c r="H12211">
        <v>715346</v>
      </c>
      <c r="I12211" s="1" t="s">
        <v>1126</v>
      </c>
      <c r="J12211">
        <v>80</v>
      </c>
      <c r="K12211" s="1" t="s">
        <v>1058</v>
      </c>
      <c r="L12211">
        <v>885098</v>
      </c>
      <c r="M12211" s="1" t="s">
        <v>1974</v>
      </c>
      <c r="N12211" s="1" t="str">
        <f t="shared" si="190"/>
        <v>1940-1949</v>
      </c>
    </row>
    <row r="12212" spans="1:14" hidden="1" x14ac:dyDescent="0.3">
      <c r="A12212">
        <v>41959</v>
      </c>
      <c r="B12212" s="1" t="s">
        <v>730</v>
      </c>
      <c r="C12212">
        <v>1949</v>
      </c>
      <c r="D12212" s="1" t="s">
        <v>27</v>
      </c>
      <c r="E12212">
        <v>104</v>
      </c>
      <c r="F12212" s="3">
        <v>13576</v>
      </c>
      <c r="G12212" s="1" t="s">
        <v>885</v>
      </c>
      <c r="H12212">
        <v>715346</v>
      </c>
      <c r="I12212" s="1" t="s">
        <v>1126</v>
      </c>
      <c r="J12212">
        <v>466099</v>
      </c>
      <c r="K12212" s="1" t="s">
        <v>1446</v>
      </c>
      <c r="L12212">
        <v>80</v>
      </c>
      <c r="M12212" s="1" t="s">
        <v>1058</v>
      </c>
      <c r="N12212" s="1" t="str">
        <f t="shared" si="190"/>
        <v>1940-1949</v>
      </c>
    </row>
    <row r="12213" spans="1:14" hidden="1" x14ac:dyDescent="0.3">
      <c r="A12213">
        <v>41959</v>
      </c>
      <c r="B12213" s="1" t="s">
        <v>730</v>
      </c>
      <c r="C12213">
        <v>1949</v>
      </c>
      <c r="D12213" s="1" t="s">
        <v>27</v>
      </c>
      <c r="E12213">
        <v>104</v>
      </c>
      <c r="F12213" s="3">
        <v>13576</v>
      </c>
      <c r="G12213" s="1" t="s">
        <v>885</v>
      </c>
      <c r="H12213">
        <v>715346</v>
      </c>
      <c r="I12213" s="1" t="s">
        <v>1126</v>
      </c>
      <c r="J12213">
        <v>466099</v>
      </c>
      <c r="K12213" s="1" t="s">
        <v>1446</v>
      </c>
      <c r="L12213">
        <v>1072</v>
      </c>
      <c r="M12213" s="1" t="s">
        <v>1745</v>
      </c>
      <c r="N12213" s="1" t="str">
        <f t="shared" si="190"/>
        <v>1940-1949</v>
      </c>
    </row>
    <row r="12214" spans="1:14" hidden="1" x14ac:dyDescent="0.3">
      <c r="A12214">
        <v>41959</v>
      </c>
      <c r="B12214" s="1" t="s">
        <v>730</v>
      </c>
      <c r="C12214">
        <v>1949</v>
      </c>
      <c r="D12214" s="1" t="s">
        <v>27</v>
      </c>
      <c r="E12214">
        <v>104</v>
      </c>
      <c r="F12214" s="3">
        <v>13576</v>
      </c>
      <c r="G12214" s="1" t="s">
        <v>885</v>
      </c>
      <c r="H12214">
        <v>715346</v>
      </c>
      <c r="I12214" s="1" t="s">
        <v>1126</v>
      </c>
      <c r="J12214">
        <v>466099</v>
      </c>
      <c r="K12214" s="1" t="s">
        <v>1446</v>
      </c>
      <c r="L12214">
        <v>885098</v>
      </c>
      <c r="M12214" s="1" t="s">
        <v>1974</v>
      </c>
      <c r="N12214" s="1" t="str">
        <f t="shared" si="190"/>
        <v>1940-1949</v>
      </c>
    </row>
    <row r="12215" spans="1:14" hidden="1" x14ac:dyDescent="0.3">
      <c r="A12215">
        <v>41959</v>
      </c>
      <c r="B12215" s="1" t="s">
        <v>730</v>
      </c>
      <c r="C12215">
        <v>1949</v>
      </c>
      <c r="D12215" s="1" t="s">
        <v>27</v>
      </c>
      <c r="E12215">
        <v>104</v>
      </c>
      <c r="F12215" s="3">
        <v>13576</v>
      </c>
      <c r="G12215" s="1" t="s">
        <v>847</v>
      </c>
      <c r="H12215">
        <v>715346</v>
      </c>
      <c r="I12215" s="1" t="s">
        <v>1126</v>
      </c>
      <c r="J12215">
        <v>1294</v>
      </c>
      <c r="K12215" s="1" t="s">
        <v>1445</v>
      </c>
      <c r="L12215">
        <v>80</v>
      </c>
      <c r="M12215" s="1" t="s">
        <v>1058</v>
      </c>
      <c r="N12215" s="1" t="str">
        <f t="shared" si="190"/>
        <v>1940-1949</v>
      </c>
    </row>
    <row r="12216" spans="1:14" hidden="1" x14ac:dyDescent="0.3">
      <c r="A12216">
        <v>41959</v>
      </c>
      <c r="B12216" s="1" t="s">
        <v>730</v>
      </c>
      <c r="C12216">
        <v>1949</v>
      </c>
      <c r="D12216" s="1" t="s">
        <v>27</v>
      </c>
      <c r="E12216">
        <v>104</v>
      </c>
      <c r="F12216" s="3">
        <v>13576</v>
      </c>
      <c r="G12216" s="1" t="s">
        <v>847</v>
      </c>
      <c r="H12216">
        <v>715346</v>
      </c>
      <c r="I12216" s="1" t="s">
        <v>1126</v>
      </c>
      <c r="J12216">
        <v>1294</v>
      </c>
      <c r="K12216" s="1" t="s">
        <v>1445</v>
      </c>
      <c r="L12216">
        <v>1072</v>
      </c>
      <c r="M12216" s="1" t="s">
        <v>1745</v>
      </c>
      <c r="N12216" s="1" t="str">
        <f t="shared" si="190"/>
        <v>1940-1949</v>
      </c>
    </row>
    <row r="12217" spans="1:14" hidden="1" x14ac:dyDescent="0.3">
      <c r="A12217">
        <v>41959</v>
      </c>
      <c r="B12217" s="1" t="s">
        <v>730</v>
      </c>
      <c r="C12217">
        <v>1949</v>
      </c>
      <c r="D12217" s="1" t="s">
        <v>27</v>
      </c>
      <c r="E12217">
        <v>104</v>
      </c>
      <c r="F12217" s="3">
        <v>13576</v>
      </c>
      <c r="G12217" s="1" t="s">
        <v>847</v>
      </c>
      <c r="H12217">
        <v>715346</v>
      </c>
      <c r="I12217" s="1" t="s">
        <v>1126</v>
      </c>
      <c r="J12217">
        <v>1294</v>
      </c>
      <c r="K12217" s="1" t="s">
        <v>1445</v>
      </c>
      <c r="L12217">
        <v>885098</v>
      </c>
      <c r="M12217" s="1" t="s">
        <v>1974</v>
      </c>
      <c r="N12217" s="1" t="str">
        <f t="shared" si="190"/>
        <v>1940-1949</v>
      </c>
    </row>
    <row r="12218" spans="1:14" hidden="1" x14ac:dyDescent="0.3">
      <c r="A12218">
        <v>41959</v>
      </c>
      <c r="B12218" s="1" t="s">
        <v>730</v>
      </c>
      <c r="C12218">
        <v>1949</v>
      </c>
      <c r="D12218" s="1" t="s">
        <v>27</v>
      </c>
      <c r="E12218">
        <v>104</v>
      </c>
      <c r="F12218" s="3">
        <v>13576</v>
      </c>
      <c r="G12218" s="1" t="s">
        <v>847</v>
      </c>
      <c r="H12218">
        <v>715346</v>
      </c>
      <c r="I12218" s="1" t="s">
        <v>1126</v>
      </c>
      <c r="J12218">
        <v>80</v>
      </c>
      <c r="K12218" s="1" t="s">
        <v>1058</v>
      </c>
      <c r="L12218">
        <v>80</v>
      </c>
      <c r="M12218" s="1" t="s">
        <v>1058</v>
      </c>
      <c r="N12218" s="1" t="str">
        <f t="shared" si="190"/>
        <v>1940-1949</v>
      </c>
    </row>
    <row r="12219" spans="1:14" hidden="1" x14ac:dyDescent="0.3">
      <c r="A12219">
        <v>41959</v>
      </c>
      <c r="B12219" s="1" t="s">
        <v>730</v>
      </c>
      <c r="C12219">
        <v>1949</v>
      </c>
      <c r="D12219" s="1" t="s">
        <v>27</v>
      </c>
      <c r="E12219">
        <v>104</v>
      </c>
      <c r="F12219" s="3">
        <v>13576</v>
      </c>
      <c r="G12219" s="1" t="s">
        <v>847</v>
      </c>
      <c r="H12219">
        <v>715346</v>
      </c>
      <c r="I12219" s="1" t="s">
        <v>1126</v>
      </c>
      <c r="J12219">
        <v>80</v>
      </c>
      <c r="K12219" s="1" t="s">
        <v>1058</v>
      </c>
      <c r="L12219">
        <v>1072</v>
      </c>
      <c r="M12219" s="1" t="s">
        <v>1745</v>
      </c>
      <c r="N12219" s="1" t="str">
        <f t="shared" si="190"/>
        <v>1940-1949</v>
      </c>
    </row>
    <row r="12220" spans="1:14" hidden="1" x14ac:dyDescent="0.3">
      <c r="A12220">
        <v>41959</v>
      </c>
      <c r="B12220" s="1" t="s">
        <v>730</v>
      </c>
      <c r="C12220">
        <v>1949</v>
      </c>
      <c r="D12220" s="1" t="s">
        <v>27</v>
      </c>
      <c r="E12220">
        <v>104</v>
      </c>
      <c r="F12220" s="3">
        <v>13576</v>
      </c>
      <c r="G12220" s="1" t="s">
        <v>847</v>
      </c>
      <c r="H12220">
        <v>715346</v>
      </c>
      <c r="I12220" s="1" t="s">
        <v>1126</v>
      </c>
      <c r="J12220">
        <v>80</v>
      </c>
      <c r="K12220" s="1" t="s">
        <v>1058</v>
      </c>
      <c r="L12220">
        <v>885098</v>
      </c>
      <c r="M12220" s="1" t="s">
        <v>1974</v>
      </c>
      <c r="N12220" s="1" t="str">
        <f t="shared" si="190"/>
        <v>1940-1949</v>
      </c>
    </row>
    <row r="12221" spans="1:14" hidden="1" x14ac:dyDescent="0.3">
      <c r="A12221">
        <v>41959</v>
      </c>
      <c r="B12221" s="1" t="s">
        <v>730</v>
      </c>
      <c r="C12221">
        <v>1949</v>
      </c>
      <c r="D12221" s="1" t="s">
        <v>27</v>
      </c>
      <c r="E12221">
        <v>104</v>
      </c>
      <c r="F12221" s="3">
        <v>13576</v>
      </c>
      <c r="G12221" s="1" t="s">
        <v>847</v>
      </c>
      <c r="H12221">
        <v>715346</v>
      </c>
      <c r="I12221" s="1" t="s">
        <v>1126</v>
      </c>
      <c r="J12221">
        <v>466099</v>
      </c>
      <c r="K12221" s="1" t="s">
        <v>1446</v>
      </c>
      <c r="L12221">
        <v>80</v>
      </c>
      <c r="M12221" s="1" t="s">
        <v>1058</v>
      </c>
      <c r="N12221" s="1" t="str">
        <f t="shared" si="190"/>
        <v>1940-1949</v>
      </c>
    </row>
    <row r="12222" spans="1:14" hidden="1" x14ac:dyDescent="0.3">
      <c r="A12222">
        <v>41959</v>
      </c>
      <c r="B12222" s="1" t="s">
        <v>730</v>
      </c>
      <c r="C12222">
        <v>1949</v>
      </c>
      <c r="D12222" s="1" t="s">
        <v>27</v>
      </c>
      <c r="E12222">
        <v>104</v>
      </c>
      <c r="F12222" s="3">
        <v>13576</v>
      </c>
      <c r="G12222" s="1" t="s">
        <v>847</v>
      </c>
      <c r="H12222">
        <v>715346</v>
      </c>
      <c r="I12222" s="1" t="s">
        <v>1126</v>
      </c>
      <c r="J12222">
        <v>466099</v>
      </c>
      <c r="K12222" s="1" t="s">
        <v>1446</v>
      </c>
      <c r="L12222">
        <v>1072</v>
      </c>
      <c r="M12222" s="1" t="s">
        <v>1745</v>
      </c>
      <c r="N12222" s="1" t="str">
        <f t="shared" si="190"/>
        <v>1940-1949</v>
      </c>
    </row>
    <row r="12223" spans="1:14" hidden="1" x14ac:dyDescent="0.3">
      <c r="A12223">
        <v>41959</v>
      </c>
      <c r="B12223" s="1" t="s">
        <v>730</v>
      </c>
      <c r="C12223">
        <v>1949</v>
      </c>
      <c r="D12223" s="1" t="s">
        <v>27</v>
      </c>
      <c r="E12223">
        <v>104</v>
      </c>
      <c r="F12223" s="3">
        <v>13576</v>
      </c>
      <c r="G12223" s="1" t="s">
        <v>847</v>
      </c>
      <c r="H12223">
        <v>715346</v>
      </c>
      <c r="I12223" s="1" t="s">
        <v>1126</v>
      </c>
      <c r="J12223">
        <v>466099</v>
      </c>
      <c r="K12223" s="1" t="s">
        <v>1446</v>
      </c>
      <c r="L12223">
        <v>885098</v>
      </c>
      <c r="M12223" s="1" t="s">
        <v>1974</v>
      </c>
      <c r="N12223" s="1" t="str">
        <f t="shared" si="190"/>
        <v>1940-1949</v>
      </c>
    </row>
    <row r="12224" spans="1:14" hidden="1" x14ac:dyDescent="0.3">
      <c r="A12224">
        <v>55031</v>
      </c>
      <c r="B12224" s="1" t="s">
        <v>482</v>
      </c>
      <c r="C12224">
        <v>1961</v>
      </c>
      <c r="D12224" s="1" t="s">
        <v>27</v>
      </c>
      <c r="E12224">
        <v>179</v>
      </c>
      <c r="F12224" s="3">
        <v>12180</v>
      </c>
      <c r="G12224" s="1" t="s">
        <v>848</v>
      </c>
      <c r="H12224">
        <v>6452</v>
      </c>
      <c r="I12224" s="1" t="s">
        <v>1074</v>
      </c>
      <c r="J12224">
        <v>542631</v>
      </c>
      <c r="K12224" s="1" t="s">
        <v>1330</v>
      </c>
      <c r="L12224">
        <v>75</v>
      </c>
      <c r="M12224" s="1" t="s">
        <v>1806</v>
      </c>
      <c r="N12224" s="1" t="str">
        <f t="shared" si="190"/>
        <v>1960-1969</v>
      </c>
    </row>
    <row r="12225" spans="1:14" hidden="1" x14ac:dyDescent="0.3">
      <c r="A12225">
        <v>55031</v>
      </c>
      <c r="B12225" s="1" t="s">
        <v>482</v>
      </c>
      <c r="C12225">
        <v>1961</v>
      </c>
      <c r="D12225" s="1" t="s">
        <v>27</v>
      </c>
      <c r="E12225">
        <v>179</v>
      </c>
      <c r="F12225" s="3">
        <v>12180</v>
      </c>
      <c r="G12225" s="1" t="s">
        <v>848</v>
      </c>
      <c r="H12225">
        <v>6452</v>
      </c>
      <c r="I12225" s="1" t="s">
        <v>1074</v>
      </c>
      <c r="J12225">
        <v>542631</v>
      </c>
      <c r="K12225" s="1" t="s">
        <v>1330</v>
      </c>
      <c r="L12225">
        <v>44</v>
      </c>
      <c r="M12225" s="1" t="s">
        <v>1807</v>
      </c>
      <c r="N12225" s="1" t="str">
        <f t="shared" si="190"/>
        <v>1960-1969</v>
      </c>
    </row>
    <row r="12226" spans="1:14" hidden="1" x14ac:dyDescent="0.3">
      <c r="A12226">
        <v>55031</v>
      </c>
      <c r="B12226" s="1" t="s">
        <v>482</v>
      </c>
      <c r="C12226">
        <v>1961</v>
      </c>
      <c r="D12226" s="1" t="s">
        <v>27</v>
      </c>
      <c r="E12226">
        <v>179</v>
      </c>
      <c r="F12226" s="3">
        <v>12180</v>
      </c>
      <c r="G12226" s="1" t="s">
        <v>848</v>
      </c>
      <c r="H12226">
        <v>6452</v>
      </c>
      <c r="I12226" s="1" t="s">
        <v>1074</v>
      </c>
      <c r="J12226">
        <v>542631</v>
      </c>
      <c r="K12226" s="1" t="s">
        <v>1330</v>
      </c>
      <c r="L12226">
        <v>1847</v>
      </c>
      <c r="M12226" s="1" t="s">
        <v>1808</v>
      </c>
      <c r="N12226" s="1" t="str">
        <f t="shared" ref="N12226:N12289" si="191">INT(C12226/10)*10 &amp; "-" &amp; INT(C12226/10)*10+9</f>
        <v>1960-1969</v>
      </c>
    </row>
    <row r="12227" spans="1:14" hidden="1" x14ac:dyDescent="0.3">
      <c r="A12227">
        <v>55031</v>
      </c>
      <c r="B12227" s="1" t="s">
        <v>482</v>
      </c>
      <c r="C12227">
        <v>1961</v>
      </c>
      <c r="D12227" s="1" t="s">
        <v>27</v>
      </c>
      <c r="E12227">
        <v>179</v>
      </c>
      <c r="F12227" s="3">
        <v>12180</v>
      </c>
      <c r="G12227" s="1" t="s">
        <v>848</v>
      </c>
      <c r="H12227">
        <v>6452</v>
      </c>
      <c r="I12227" s="1" t="s">
        <v>1074</v>
      </c>
      <c r="J12227">
        <v>1050</v>
      </c>
      <c r="K12227" s="1" t="s">
        <v>1331</v>
      </c>
      <c r="L12227">
        <v>75</v>
      </c>
      <c r="M12227" s="1" t="s">
        <v>1806</v>
      </c>
      <c r="N12227" s="1" t="str">
        <f t="shared" si="191"/>
        <v>1960-1969</v>
      </c>
    </row>
    <row r="12228" spans="1:14" hidden="1" x14ac:dyDescent="0.3">
      <c r="A12228">
        <v>55031</v>
      </c>
      <c r="B12228" s="1" t="s">
        <v>482</v>
      </c>
      <c r="C12228">
        <v>1961</v>
      </c>
      <c r="D12228" s="1" t="s">
        <v>27</v>
      </c>
      <c r="E12228">
        <v>179</v>
      </c>
      <c r="F12228" s="3">
        <v>12180</v>
      </c>
      <c r="G12228" s="1" t="s">
        <v>848</v>
      </c>
      <c r="H12228">
        <v>6452</v>
      </c>
      <c r="I12228" s="1" t="s">
        <v>1074</v>
      </c>
      <c r="J12228">
        <v>1050</v>
      </c>
      <c r="K12228" s="1" t="s">
        <v>1331</v>
      </c>
      <c r="L12228">
        <v>44</v>
      </c>
      <c r="M12228" s="1" t="s">
        <v>1807</v>
      </c>
      <c r="N12228" s="1" t="str">
        <f t="shared" si="191"/>
        <v>1960-1969</v>
      </c>
    </row>
    <row r="12229" spans="1:14" hidden="1" x14ac:dyDescent="0.3">
      <c r="A12229">
        <v>55031</v>
      </c>
      <c r="B12229" s="1" t="s">
        <v>482</v>
      </c>
      <c r="C12229">
        <v>1961</v>
      </c>
      <c r="D12229" s="1" t="s">
        <v>27</v>
      </c>
      <c r="E12229">
        <v>179</v>
      </c>
      <c r="F12229" s="3">
        <v>12180</v>
      </c>
      <c r="G12229" s="1" t="s">
        <v>848</v>
      </c>
      <c r="H12229">
        <v>6452</v>
      </c>
      <c r="I12229" s="1" t="s">
        <v>1074</v>
      </c>
      <c r="J12229">
        <v>1050</v>
      </c>
      <c r="K12229" s="1" t="s">
        <v>1331</v>
      </c>
      <c r="L12229">
        <v>1847</v>
      </c>
      <c r="M12229" s="1" t="s">
        <v>1808</v>
      </c>
      <c r="N12229" s="1" t="str">
        <f t="shared" si="191"/>
        <v>1960-1969</v>
      </c>
    </row>
    <row r="12230" spans="1:14" hidden="1" x14ac:dyDescent="0.3">
      <c r="A12230">
        <v>55031</v>
      </c>
      <c r="B12230" s="1" t="s">
        <v>482</v>
      </c>
      <c r="C12230">
        <v>1961</v>
      </c>
      <c r="D12230" s="1" t="s">
        <v>27</v>
      </c>
      <c r="E12230">
        <v>179</v>
      </c>
      <c r="F12230" s="3">
        <v>12180</v>
      </c>
      <c r="G12230" s="1" t="s">
        <v>840</v>
      </c>
      <c r="H12230">
        <v>6452</v>
      </c>
      <c r="I12230" s="1" t="s">
        <v>1074</v>
      </c>
      <c r="J12230">
        <v>542631</v>
      </c>
      <c r="K12230" s="1" t="s">
        <v>1330</v>
      </c>
      <c r="L12230">
        <v>75</v>
      </c>
      <c r="M12230" s="1" t="s">
        <v>1806</v>
      </c>
      <c r="N12230" s="1" t="str">
        <f t="shared" si="191"/>
        <v>1960-1969</v>
      </c>
    </row>
    <row r="12231" spans="1:14" hidden="1" x14ac:dyDescent="0.3">
      <c r="A12231">
        <v>55031</v>
      </c>
      <c r="B12231" s="1" t="s">
        <v>482</v>
      </c>
      <c r="C12231">
        <v>1961</v>
      </c>
      <c r="D12231" s="1" t="s">
        <v>27</v>
      </c>
      <c r="E12231">
        <v>179</v>
      </c>
      <c r="F12231" s="3">
        <v>12180</v>
      </c>
      <c r="G12231" s="1" t="s">
        <v>840</v>
      </c>
      <c r="H12231">
        <v>6452</v>
      </c>
      <c r="I12231" s="1" t="s">
        <v>1074</v>
      </c>
      <c r="J12231">
        <v>542631</v>
      </c>
      <c r="K12231" s="1" t="s">
        <v>1330</v>
      </c>
      <c r="L12231">
        <v>44</v>
      </c>
      <c r="M12231" s="1" t="s">
        <v>1807</v>
      </c>
      <c r="N12231" s="1" t="str">
        <f t="shared" si="191"/>
        <v>1960-1969</v>
      </c>
    </row>
    <row r="12232" spans="1:14" hidden="1" x14ac:dyDescent="0.3">
      <c r="A12232">
        <v>55031</v>
      </c>
      <c r="B12232" s="1" t="s">
        <v>482</v>
      </c>
      <c r="C12232">
        <v>1961</v>
      </c>
      <c r="D12232" s="1" t="s">
        <v>27</v>
      </c>
      <c r="E12232">
        <v>179</v>
      </c>
      <c r="F12232" s="3">
        <v>12180</v>
      </c>
      <c r="G12232" s="1" t="s">
        <v>840</v>
      </c>
      <c r="H12232">
        <v>6452</v>
      </c>
      <c r="I12232" s="1" t="s">
        <v>1074</v>
      </c>
      <c r="J12232">
        <v>542631</v>
      </c>
      <c r="K12232" s="1" t="s">
        <v>1330</v>
      </c>
      <c r="L12232">
        <v>1847</v>
      </c>
      <c r="M12232" s="1" t="s">
        <v>1808</v>
      </c>
      <c r="N12232" s="1" t="str">
        <f t="shared" si="191"/>
        <v>1960-1969</v>
      </c>
    </row>
    <row r="12233" spans="1:14" hidden="1" x14ac:dyDescent="0.3">
      <c r="A12233">
        <v>55031</v>
      </c>
      <c r="B12233" s="1" t="s">
        <v>482</v>
      </c>
      <c r="C12233">
        <v>1961</v>
      </c>
      <c r="D12233" s="1" t="s">
        <v>27</v>
      </c>
      <c r="E12233">
        <v>179</v>
      </c>
      <c r="F12233" s="3">
        <v>12180</v>
      </c>
      <c r="G12233" s="1" t="s">
        <v>840</v>
      </c>
      <c r="H12233">
        <v>6452</v>
      </c>
      <c r="I12233" s="1" t="s">
        <v>1074</v>
      </c>
      <c r="J12233">
        <v>1050</v>
      </c>
      <c r="K12233" s="1" t="s">
        <v>1331</v>
      </c>
      <c r="L12233">
        <v>75</v>
      </c>
      <c r="M12233" s="1" t="s">
        <v>1806</v>
      </c>
      <c r="N12233" s="1" t="str">
        <f t="shared" si="191"/>
        <v>1960-1969</v>
      </c>
    </row>
    <row r="12234" spans="1:14" hidden="1" x14ac:dyDescent="0.3">
      <c r="A12234">
        <v>55031</v>
      </c>
      <c r="B12234" s="1" t="s">
        <v>482</v>
      </c>
      <c r="C12234">
        <v>1961</v>
      </c>
      <c r="D12234" s="1" t="s">
        <v>27</v>
      </c>
      <c r="E12234">
        <v>179</v>
      </c>
      <c r="F12234" s="3">
        <v>12180</v>
      </c>
      <c r="G12234" s="1" t="s">
        <v>840</v>
      </c>
      <c r="H12234">
        <v>6452</v>
      </c>
      <c r="I12234" s="1" t="s">
        <v>1074</v>
      </c>
      <c r="J12234">
        <v>1050</v>
      </c>
      <c r="K12234" s="1" t="s">
        <v>1331</v>
      </c>
      <c r="L12234">
        <v>44</v>
      </c>
      <c r="M12234" s="1" t="s">
        <v>1807</v>
      </c>
      <c r="N12234" s="1" t="str">
        <f t="shared" si="191"/>
        <v>1960-1969</v>
      </c>
    </row>
    <row r="12235" spans="1:14" hidden="1" x14ac:dyDescent="0.3">
      <c r="A12235">
        <v>55031</v>
      </c>
      <c r="B12235" s="1" t="s">
        <v>482</v>
      </c>
      <c r="C12235">
        <v>1961</v>
      </c>
      <c r="D12235" s="1" t="s">
        <v>27</v>
      </c>
      <c r="E12235">
        <v>179</v>
      </c>
      <c r="F12235" s="3">
        <v>12180</v>
      </c>
      <c r="G12235" s="1" t="s">
        <v>840</v>
      </c>
      <c r="H12235">
        <v>6452</v>
      </c>
      <c r="I12235" s="1" t="s">
        <v>1074</v>
      </c>
      <c r="J12235">
        <v>1050</v>
      </c>
      <c r="K12235" s="1" t="s">
        <v>1331</v>
      </c>
      <c r="L12235">
        <v>1847</v>
      </c>
      <c r="M12235" s="1" t="s">
        <v>1808</v>
      </c>
      <c r="N12235" s="1" t="str">
        <f t="shared" si="191"/>
        <v>1960-1969</v>
      </c>
    </row>
    <row r="12236" spans="1:14" hidden="1" x14ac:dyDescent="0.3">
      <c r="A12236">
        <v>55031</v>
      </c>
      <c r="B12236" s="1" t="s">
        <v>482</v>
      </c>
      <c r="C12236">
        <v>1961</v>
      </c>
      <c r="D12236" s="1" t="s">
        <v>27</v>
      </c>
      <c r="E12236">
        <v>179</v>
      </c>
      <c r="F12236" s="3">
        <v>12180</v>
      </c>
      <c r="G12236" s="1" t="s">
        <v>859</v>
      </c>
      <c r="H12236">
        <v>6452</v>
      </c>
      <c r="I12236" s="1" t="s">
        <v>1074</v>
      </c>
      <c r="J12236">
        <v>542631</v>
      </c>
      <c r="K12236" s="1" t="s">
        <v>1330</v>
      </c>
      <c r="L12236">
        <v>75</v>
      </c>
      <c r="M12236" s="1" t="s">
        <v>1806</v>
      </c>
      <c r="N12236" s="1" t="str">
        <f t="shared" si="191"/>
        <v>1960-1969</v>
      </c>
    </row>
    <row r="12237" spans="1:14" hidden="1" x14ac:dyDescent="0.3">
      <c r="A12237">
        <v>55031</v>
      </c>
      <c r="B12237" s="1" t="s">
        <v>482</v>
      </c>
      <c r="C12237">
        <v>1961</v>
      </c>
      <c r="D12237" s="1" t="s">
        <v>27</v>
      </c>
      <c r="E12237">
        <v>179</v>
      </c>
      <c r="F12237" s="3">
        <v>12180</v>
      </c>
      <c r="G12237" s="1" t="s">
        <v>859</v>
      </c>
      <c r="H12237">
        <v>6452</v>
      </c>
      <c r="I12237" s="1" t="s">
        <v>1074</v>
      </c>
      <c r="J12237">
        <v>542631</v>
      </c>
      <c r="K12237" s="1" t="s">
        <v>1330</v>
      </c>
      <c r="L12237">
        <v>44</v>
      </c>
      <c r="M12237" s="1" t="s">
        <v>1807</v>
      </c>
      <c r="N12237" s="1" t="str">
        <f t="shared" si="191"/>
        <v>1960-1969</v>
      </c>
    </row>
    <row r="12238" spans="1:14" hidden="1" x14ac:dyDescent="0.3">
      <c r="A12238">
        <v>55031</v>
      </c>
      <c r="B12238" s="1" t="s">
        <v>482</v>
      </c>
      <c r="C12238">
        <v>1961</v>
      </c>
      <c r="D12238" s="1" t="s">
        <v>27</v>
      </c>
      <c r="E12238">
        <v>179</v>
      </c>
      <c r="F12238" s="3">
        <v>12180</v>
      </c>
      <c r="G12238" s="1" t="s">
        <v>859</v>
      </c>
      <c r="H12238">
        <v>6452</v>
      </c>
      <c r="I12238" s="1" t="s">
        <v>1074</v>
      </c>
      <c r="J12238">
        <v>542631</v>
      </c>
      <c r="K12238" s="1" t="s">
        <v>1330</v>
      </c>
      <c r="L12238">
        <v>1847</v>
      </c>
      <c r="M12238" s="1" t="s">
        <v>1808</v>
      </c>
      <c r="N12238" s="1" t="str">
        <f t="shared" si="191"/>
        <v>1960-1969</v>
      </c>
    </row>
    <row r="12239" spans="1:14" hidden="1" x14ac:dyDescent="0.3">
      <c r="A12239">
        <v>55031</v>
      </c>
      <c r="B12239" s="1" t="s">
        <v>482</v>
      </c>
      <c r="C12239">
        <v>1961</v>
      </c>
      <c r="D12239" s="1" t="s">
        <v>27</v>
      </c>
      <c r="E12239">
        <v>179</v>
      </c>
      <c r="F12239" s="3">
        <v>12180</v>
      </c>
      <c r="G12239" s="1" t="s">
        <v>859</v>
      </c>
      <c r="H12239">
        <v>6452</v>
      </c>
      <c r="I12239" s="1" t="s">
        <v>1074</v>
      </c>
      <c r="J12239">
        <v>1050</v>
      </c>
      <c r="K12239" s="1" t="s">
        <v>1331</v>
      </c>
      <c r="L12239">
        <v>75</v>
      </c>
      <c r="M12239" s="1" t="s">
        <v>1806</v>
      </c>
      <c r="N12239" s="1" t="str">
        <f t="shared" si="191"/>
        <v>1960-1969</v>
      </c>
    </row>
    <row r="12240" spans="1:14" hidden="1" x14ac:dyDescent="0.3">
      <c r="A12240">
        <v>55031</v>
      </c>
      <c r="B12240" s="1" t="s">
        <v>482</v>
      </c>
      <c r="C12240">
        <v>1961</v>
      </c>
      <c r="D12240" s="1" t="s">
        <v>27</v>
      </c>
      <c r="E12240">
        <v>179</v>
      </c>
      <c r="F12240" s="3">
        <v>12180</v>
      </c>
      <c r="G12240" s="1" t="s">
        <v>859</v>
      </c>
      <c r="H12240">
        <v>6452</v>
      </c>
      <c r="I12240" s="1" t="s">
        <v>1074</v>
      </c>
      <c r="J12240">
        <v>1050</v>
      </c>
      <c r="K12240" s="1" t="s">
        <v>1331</v>
      </c>
      <c r="L12240">
        <v>44</v>
      </c>
      <c r="M12240" s="1" t="s">
        <v>1807</v>
      </c>
      <c r="N12240" s="1" t="str">
        <f t="shared" si="191"/>
        <v>1960-1969</v>
      </c>
    </row>
    <row r="12241" spans="1:14" hidden="1" x14ac:dyDescent="0.3">
      <c r="A12241">
        <v>55031</v>
      </c>
      <c r="B12241" s="1" t="s">
        <v>482</v>
      </c>
      <c r="C12241">
        <v>1961</v>
      </c>
      <c r="D12241" s="1" t="s">
        <v>27</v>
      </c>
      <c r="E12241">
        <v>179</v>
      </c>
      <c r="F12241" s="3">
        <v>12180</v>
      </c>
      <c r="G12241" s="1" t="s">
        <v>859</v>
      </c>
      <c r="H12241">
        <v>6452</v>
      </c>
      <c r="I12241" s="1" t="s">
        <v>1074</v>
      </c>
      <c r="J12241">
        <v>1050</v>
      </c>
      <c r="K12241" s="1" t="s">
        <v>1331</v>
      </c>
      <c r="L12241">
        <v>1847</v>
      </c>
      <c r="M12241" s="1" t="s">
        <v>1808</v>
      </c>
      <c r="N12241" s="1" t="str">
        <f t="shared" si="191"/>
        <v>1960-1969</v>
      </c>
    </row>
    <row r="12242" spans="1:14" hidden="1" x14ac:dyDescent="0.3">
      <c r="A12242">
        <v>55031</v>
      </c>
      <c r="B12242" s="1" t="s">
        <v>482</v>
      </c>
      <c r="C12242">
        <v>1961</v>
      </c>
      <c r="D12242" s="1" t="s">
        <v>27</v>
      </c>
      <c r="E12242">
        <v>179</v>
      </c>
      <c r="F12242" s="3">
        <v>12180</v>
      </c>
      <c r="G12242" s="1" t="s">
        <v>896</v>
      </c>
      <c r="H12242">
        <v>6452</v>
      </c>
      <c r="I12242" s="1" t="s">
        <v>1074</v>
      </c>
      <c r="J12242">
        <v>542631</v>
      </c>
      <c r="K12242" s="1" t="s">
        <v>1330</v>
      </c>
      <c r="L12242">
        <v>75</v>
      </c>
      <c r="M12242" s="1" t="s">
        <v>1806</v>
      </c>
      <c r="N12242" s="1" t="str">
        <f t="shared" si="191"/>
        <v>1960-1969</v>
      </c>
    </row>
    <row r="12243" spans="1:14" hidden="1" x14ac:dyDescent="0.3">
      <c r="A12243">
        <v>55031</v>
      </c>
      <c r="B12243" s="1" t="s">
        <v>482</v>
      </c>
      <c r="C12243">
        <v>1961</v>
      </c>
      <c r="D12243" s="1" t="s">
        <v>27</v>
      </c>
      <c r="E12243">
        <v>179</v>
      </c>
      <c r="F12243" s="3">
        <v>12180</v>
      </c>
      <c r="G12243" s="1" t="s">
        <v>896</v>
      </c>
      <c r="H12243">
        <v>6452</v>
      </c>
      <c r="I12243" s="1" t="s">
        <v>1074</v>
      </c>
      <c r="J12243">
        <v>542631</v>
      </c>
      <c r="K12243" s="1" t="s">
        <v>1330</v>
      </c>
      <c r="L12243">
        <v>44</v>
      </c>
      <c r="M12243" s="1" t="s">
        <v>1807</v>
      </c>
      <c r="N12243" s="1" t="str">
        <f t="shared" si="191"/>
        <v>1960-1969</v>
      </c>
    </row>
    <row r="12244" spans="1:14" hidden="1" x14ac:dyDescent="0.3">
      <c r="A12244">
        <v>55031</v>
      </c>
      <c r="B12244" s="1" t="s">
        <v>482</v>
      </c>
      <c r="C12244">
        <v>1961</v>
      </c>
      <c r="D12244" s="1" t="s">
        <v>27</v>
      </c>
      <c r="E12244">
        <v>179</v>
      </c>
      <c r="F12244" s="3">
        <v>12180</v>
      </c>
      <c r="G12244" s="1" t="s">
        <v>896</v>
      </c>
      <c r="H12244">
        <v>6452</v>
      </c>
      <c r="I12244" s="1" t="s">
        <v>1074</v>
      </c>
      <c r="J12244">
        <v>542631</v>
      </c>
      <c r="K12244" s="1" t="s">
        <v>1330</v>
      </c>
      <c r="L12244">
        <v>1847</v>
      </c>
      <c r="M12244" s="1" t="s">
        <v>1808</v>
      </c>
      <c r="N12244" s="1" t="str">
        <f t="shared" si="191"/>
        <v>1960-1969</v>
      </c>
    </row>
    <row r="12245" spans="1:14" hidden="1" x14ac:dyDescent="0.3">
      <c r="A12245">
        <v>55031</v>
      </c>
      <c r="B12245" s="1" t="s">
        <v>482</v>
      </c>
      <c r="C12245">
        <v>1961</v>
      </c>
      <c r="D12245" s="1" t="s">
        <v>27</v>
      </c>
      <c r="E12245">
        <v>179</v>
      </c>
      <c r="F12245" s="3">
        <v>12180</v>
      </c>
      <c r="G12245" s="1" t="s">
        <v>896</v>
      </c>
      <c r="H12245">
        <v>6452</v>
      </c>
      <c r="I12245" s="1" t="s">
        <v>1074</v>
      </c>
      <c r="J12245">
        <v>1050</v>
      </c>
      <c r="K12245" s="1" t="s">
        <v>1331</v>
      </c>
      <c r="L12245">
        <v>75</v>
      </c>
      <c r="M12245" s="1" t="s">
        <v>1806</v>
      </c>
      <c r="N12245" s="1" t="str">
        <f t="shared" si="191"/>
        <v>1960-1969</v>
      </c>
    </row>
    <row r="12246" spans="1:14" hidden="1" x14ac:dyDescent="0.3">
      <c r="A12246">
        <v>55031</v>
      </c>
      <c r="B12246" s="1" t="s">
        <v>482</v>
      </c>
      <c r="C12246">
        <v>1961</v>
      </c>
      <c r="D12246" s="1" t="s">
        <v>27</v>
      </c>
      <c r="E12246">
        <v>179</v>
      </c>
      <c r="F12246" s="3">
        <v>12180</v>
      </c>
      <c r="G12246" s="1" t="s">
        <v>896</v>
      </c>
      <c r="H12246">
        <v>6452</v>
      </c>
      <c r="I12246" s="1" t="s">
        <v>1074</v>
      </c>
      <c r="J12246">
        <v>1050</v>
      </c>
      <c r="K12246" s="1" t="s">
        <v>1331</v>
      </c>
      <c r="L12246">
        <v>44</v>
      </c>
      <c r="M12246" s="1" t="s">
        <v>1807</v>
      </c>
      <c r="N12246" s="1" t="str">
        <f t="shared" si="191"/>
        <v>1960-1969</v>
      </c>
    </row>
    <row r="12247" spans="1:14" hidden="1" x14ac:dyDescent="0.3">
      <c r="A12247">
        <v>55031</v>
      </c>
      <c r="B12247" s="1" t="s">
        <v>482</v>
      </c>
      <c r="C12247">
        <v>1961</v>
      </c>
      <c r="D12247" s="1" t="s">
        <v>27</v>
      </c>
      <c r="E12247">
        <v>179</v>
      </c>
      <c r="F12247" s="3">
        <v>12180</v>
      </c>
      <c r="G12247" s="1" t="s">
        <v>896</v>
      </c>
      <c r="H12247">
        <v>6452</v>
      </c>
      <c r="I12247" s="1" t="s">
        <v>1074</v>
      </c>
      <c r="J12247">
        <v>1050</v>
      </c>
      <c r="K12247" s="1" t="s">
        <v>1331</v>
      </c>
      <c r="L12247">
        <v>1847</v>
      </c>
      <c r="M12247" s="1" t="s">
        <v>1808</v>
      </c>
      <c r="N12247" s="1" t="str">
        <f t="shared" si="191"/>
        <v>1960-1969</v>
      </c>
    </row>
    <row r="12248" spans="1:14" hidden="1" x14ac:dyDescent="0.3">
      <c r="A12248">
        <v>50825</v>
      </c>
      <c r="B12248" s="1" t="s">
        <v>247</v>
      </c>
      <c r="C12248">
        <v>1957</v>
      </c>
      <c r="D12248" s="1" t="s">
        <v>27</v>
      </c>
      <c r="E12248">
        <v>88</v>
      </c>
      <c r="F12248" s="3">
        <v>8290</v>
      </c>
      <c r="G12248" s="1" t="s">
        <v>837</v>
      </c>
      <c r="H12248">
        <v>40</v>
      </c>
      <c r="I12248" s="1" t="s">
        <v>1031</v>
      </c>
      <c r="J12248">
        <v>40</v>
      </c>
      <c r="K12248" s="1" t="s">
        <v>1031</v>
      </c>
      <c r="L12248">
        <v>18</v>
      </c>
      <c r="M12248" s="1" t="s">
        <v>1647</v>
      </c>
      <c r="N12248" s="1" t="str">
        <f t="shared" si="191"/>
        <v>1950-1959</v>
      </c>
    </row>
    <row r="12249" spans="1:14" hidden="1" x14ac:dyDescent="0.3">
      <c r="A12249">
        <v>50825</v>
      </c>
      <c r="B12249" s="1" t="s">
        <v>247</v>
      </c>
      <c r="C12249">
        <v>1957</v>
      </c>
      <c r="D12249" s="1" t="s">
        <v>27</v>
      </c>
      <c r="E12249">
        <v>88</v>
      </c>
      <c r="F12249" s="3">
        <v>8290</v>
      </c>
      <c r="G12249" s="1" t="s">
        <v>837</v>
      </c>
      <c r="H12249">
        <v>40</v>
      </c>
      <c r="I12249" s="1" t="s">
        <v>1031</v>
      </c>
      <c r="J12249">
        <v>40</v>
      </c>
      <c r="K12249" s="1" t="s">
        <v>1031</v>
      </c>
      <c r="L12249">
        <v>576127</v>
      </c>
      <c r="M12249" s="1" t="s">
        <v>1648</v>
      </c>
      <c r="N12249" s="1" t="str">
        <f t="shared" si="191"/>
        <v>1950-1959</v>
      </c>
    </row>
    <row r="12250" spans="1:14" hidden="1" x14ac:dyDescent="0.3">
      <c r="A12250">
        <v>50825</v>
      </c>
      <c r="B12250" s="1" t="s">
        <v>247</v>
      </c>
      <c r="C12250">
        <v>1957</v>
      </c>
      <c r="D12250" s="1" t="s">
        <v>27</v>
      </c>
      <c r="E12250">
        <v>88</v>
      </c>
      <c r="F12250" s="3">
        <v>8290</v>
      </c>
      <c r="G12250" s="1" t="s">
        <v>837</v>
      </c>
      <c r="H12250">
        <v>40</v>
      </c>
      <c r="I12250" s="1" t="s">
        <v>1031</v>
      </c>
      <c r="J12250">
        <v>40</v>
      </c>
      <c r="K12250" s="1" t="s">
        <v>1031</v>
      </c>
      <c r="L12250">
        <v>579663</v>
      </c>
      <c r="M12250" s="1" t="s">
        <v>1649</v>
      </c>
      <c r="N12250" s="1" t="str">
        <f t="shared" si="191"/>
        <v>1950-1959</v>
      </c>
    </row>
    <row r="12251" spans="1:14" hidden="1" x14ac:dyDescent="0.3">
      <c r="A12251">
        <v>50825</v>
      </c>
      <c r="B12251" s="1" t="s">
        <v>247</v>
      </c>
      <c r="C12251">
        <v>1957</v>
      </c>
      <c r="D12251" s="1" t="s">
        <v>27</v>
      </c>
      <c r="E12251">
        <v>88</v>
      </c>
      <c r="F12251" s="3">
        <v>8290</v>
      </c>
      <c r="G12251" s="1" t="s">
        <v>837</v>
      </c>
      <c r="H12251">
        <v>40</v>
      </c>
      <c r="I12251" s="1" t="s">
        <v>1031</v>
      </c>
      <c r="J12251">
        <v>932229</v>
      </c>
      <c r="K12251" s="1" t="s">
        <v>1238</v>
      </c>
      <c r="L12251">
        <v>18</v>
      </c>
      <c r="M12251" s="1" t="s">
        <v>1647</v>
      </c>
      <c r="N12251" s="1" t="str">
        <f t="shared" si="191"/>
        <v>1950-1959</v>
      </c>
    </row>
    <row r="12252" spans="1:14" hidden="1" x14ac:dyDescent="0.3">
      <c r="A12252">
        <v>50825</v>
      </c>
      <c r="B12252" s="1" t="s">
        <v>247</v>
      </c>
      <c r="C12252">
        <v>1957</v>
      </c>
      <c r="D12252" s="1" t="s">
        <v>27</v>
      </c>
      <c r="E12252">
        <v>88</v>
      </c>
      <c r="F12252" s="3">
        <v>8290</v>
      </c>
      <c r="G12252" s="1" t="s">
        <v>837</v>
      </c>
      <c r="H12252">
        <v>40</v>
      </c>
      <c r="I12252" s="1" t="s">
        <v>1031</v>
      </c>
      <c r="J12252">
        <v>932229</v>
      </c>
      <c r="K12252" s="1" t="s">
        <v>1238</v>
      </c>
      <c r="L12252">
        <v>576127</v>
      </c>
      <c r="M12252" s="1" t="s">
        <v>1648</v>
      </c>
      <c r="N12252" s="1" t="str">
        <f t="shared" si="191"/>
        <v>1950-1959</v>
      </c>
    </row>
    <row r="12253" spans="1:14" hidden="1" x14ac:dyDescent="0.3">
      <c r="A12253">
        <v>50825</v>
      </c>
      <c r="B12253" s="1" t="s">
        <v>247</v>
      </c>
      <c r="C12253">
        <v>1957</v>
      </c>
      <c r="D12253" s="1" t="s">
        <v>27</v>
      </c>
      <c r="E12253">
        <v>88</v>
      </c>
      <c r="F12253" s="3">
        <v>8290</v>
      </c>
      <c r="G12253" s="1" t="s">
        <v>837</v>
      </c>
      <c r="H12253">
        <v>40</v>
      </c>
      <c r="I12253" s="1" t="s">
        <v>1031</v>
      </c>
      <c r="J12253">
        <v>932229</v>
      </c>
      <c r="K12253" s="1" t="s">
        <v>1238</v>
      </c>
      <c r="L12253">
        <v>579663</v>
      </c>
      <c r="M12253" s="1" t="s">
        <v>1649</v>
      </c>
      <c r="N12253" s="1" t="str">
        <f t="shared" si="191"/>
        <v>1950-1959</v>
      </c>
    </row>
    <row r="12254" spans="1:14" hidden="1" x14ac:dyDescent="0.3">
      <c r="A12254">
        <v>50825</v>
      </c>
      <c r="B12254" s="1" t="s">
        <v>247</v>
      </c>
      <c r="C12254">
        <v>1957</v>
      </c>
      <c r="D12254" s="1" t="s">
        <v>27</v>
      </c>
      <c r="E12254">
        <v>88</v>
      </c>
      <c r="F12254" s="3">
        <v>8290</v>
      </c>
      <c r="G12254" s="1" t="s">
        <v>837</v>
      </c>
      <c r="H12254">
        <v>40</v>
      </c>
      <c r="I12254" s="1" t="s">
        <v>1031</v>
      </c>
      <c r="J12254">
        <v>860292</v>
      </c>
      <c r="K12254" s="1" t="s">
        <v>1239</v>
      </c>
      <c r="L12254">
        <v>18</v>
      </c>
      <c r="M12254" s="1" t="s">
        <v>1647</v>
      </c>
      <c r="N12254" s="1" t="str">
        <f t="shared" si="191"/>
        <v>1950-1959</v>
      </c>
    </row>
    <row r="12255" spans="1:14" hidden="1" x14ac:dyDescent="0.3">
      <c r="A12255">
        <v>50825</v>
      </c>
      <c r="B12255" s="1" t="s">
        <v>247</v>
      </c>
      <c r="C12255">
        <v>1957</v>
      </c>
      <c r="D12255" s="1" t="s">
        <v>27</v>
      </c>
      <c r="E12255">
        <v>88</v>
      </c>
      <c r="F12255" s="3">
        <v>8290</v>
      </c>
      <c r="G12255" s="1" t="s">
        <v>837</v>
      </c>
      <c r="H12255">
        <v>40</v>
      </c>
      <c r="I12255" s="1" t="s">
        <v>1031</v>
      </c>
      <c r="J12255">
        <v>860292</v>
      </c>
      <c r="K12255" s="1" t="s">
        <v>1239</v>
      </c>
      <c r="L12255">
        <v>576127</v>
      </c>
      <c r="M12255" s="1" t="s">
        <v>1648</v>
      </c>
      <c r="N12255" s="1" t="str">
        <f t="shared" si="191"/>
        <v>1950-1959</v>
      </c>
    </row>
    <row r="12256" spans="1:14" hidden="1" x14ac:dyDescent="0.3">
      <c r="A12256">
        <v>50825</v>
      </c>
      <c r="B12256" s="1" t="s">
        <v>247</v>
      </c>
      <c r="C12256">
        <v>1957</v>
      </c>
      <c r="D12256" s="1" t="s">
        <v>27</v>
      </c>
      <c r="E12256">
        <v>88</v>
      </c>
      <c r="F12256" s="3">
        <v>8290</v>
      </c>
      <c r="G12256" s="1" t="s">
        <v>837</v>
      </c>
      <c r="H12256">
        <v>40</v>
      </c>
      <c r="I12256" s="1" t="s">
        <v>1031</v>
      </c>
      <c r="J12256">
        <v>860292</v>
      </c>
      <c r="K12256" s="1" t="s">
        <v>1239</v>
      </c>
      <c r="L12256">
        <v>579663</v>
      </c>
      <c r="M12256" s="1" t="s">
        <v>1649</v>
      </c>
      <c r="N12256" s="1" t="str">
        <f t="shared" si="191"/>
        <v>1950-1959</v>
      </c>
    </row>
    <row r="12257" spans="1:14" hidden="1" x14ac:dyDescent="0.3">
      <c r="A12257">
        <v>50825</v>
      </c>
      <c r="B12257" s="1" t="s">
        <v>247</v>
      </c>
      <c r="C12257">
        <v>1957</v>
      </c>
      <c r="D12257" s="1" t="s">
        <v>27</v>
      </c>
      <c r="E12257">
        <v>88</v>
      </c>
      <c r="F12257" s="3">
        <v>8290</v>
      </c>
      <c r="G12257" s="1" t="s">
        <v>848</v>
      </c>
      <c r="H12257">
        <v>40</v>
      </c>
      <c r="I12257" s="1" t="s">
        <v>1031</v>
      </c>
      <c r="J12257">
        <v>40</v>
      </c>
      <c r="K12257" s="1" t="s">
        <v>1031</v>
      </c>
      <c r="L12257">
        <v>18</v>
      </c>
      <c r="M12257" s="1" t="s">
        <v>1647</v>
      </c>
      <c r="N12257" s="1" t="str">
        <f t="shared" si="191"/>
        <v>1950-1959</v>
      </c>
    </row>
    <row r="12258" spans="1:14" hidden="1" x14ac:dyDescent="0.3">
      <c r="A12258">
        <v>50825</v>
      </c>
      <c r="B12258" s="1" t="s">
        <v>247</v>
      </c>
      <c r="C12258">
        <v>1957</v>
      </c>
      <c r="D12258" s="1" t="s">
        <v>27</v>
      </c>
      <c r="E12258">
        <v>88</v>
      </c>
      <c r="F12258" s="3">
        <v>8290</v>
      </c>
      <c r="G12258" s="1" t="s">
        <v>848</v>
      </c>
      <c r="H12258">
        <v>40</v>
      </c>
      <c r="I12258" s="1" t="s">
        <v>1031</v>
      </c>
      <c r="J12258">
        <v>40</v>
      </c>
      <c r="K12258" s="1" t="s">
        <v>1031</v>
      </c>
      <c r="L12258">
        <v>576127</v>
      </c>
      <c r="M12258" s="1" t="s">
        <v>1648</v>
      </c>
      <c r="N12258" s="1" t="str">
        <f t="shared" si="191"/>
        <v>1950-1959</v>
      </c>
    </row>
    <row r="12259" spans="1:14" hidden="1" x14ac:dyDescent="0.3">
      <c r="A12259">
        <v>50825</v>
      </c>
      <c r="B12259" s="1" t="s">
        <v>247</v>
      </c>
      <c r="C12259">
        <v>1957</v>
      </c>
      <c r="D12259" s="1" t="s">
        <v>27</v>
      </c>
      <c r="E12259">
        <v>88</v>
      </c>
      <c r="F12259" s="3">
        <v>8290</v>
      </c>
      <c r="G12259" s="1" t="s">
        <v>848</v>
      </c>
      <c r="H12259">
        <v>40</v>
      </c>
      <c r="I12259" s="1" t="s">
        <v>1031</v>
      </c>
      <c r="J12259">
        <v>40</v>
      </c>
      <c r="K12259" s="1" t="s">
        <v>1031</v>
      </c>
      <c r="L12259">
        <v>579663</v>
      </c>
      <c r="M12259" s="1" t="s">
        <v>1649</v>
      </c>
      <c r="N12259" s="1" t="str">
        <f t="shared" si="191"/>
        <v>1950-1959</v>
      </c>
    </row>
    <row r="12260" spans="1:14" hidden="1" x14ac:dyDescent="0.3">
      <c r="A12260">
        <v>50825</v>
      </c>
      <c r="B12260" s="1" t="s">
        <v>247</v>
      </c>
      <c r="C12260">
        <v>1957</v>
      </c>
      <c r="D12260" s="1" t="s">
        <v>27</v>
      </c>
      <c r="E12260">
        <v>88</v>
      </c>
      <c r="F12260" s="3">
        <v>8290</v>
      </c>
      <c r="G12260" s="1" t="s">
        <v>848</v>
      </c>
      <c r="H12260">
        <v>40</v>
      </c>
      <c r="I12260" s="1" t="s">
        <v>1031</v>
      </c>
      <c r="J12260">
        <v>932229</v>
      </c>
      <c r="K12260" s="1" t="s">
        <v>1238</v>
      </c>
      <c r="L12260">
        <v>18</v>
      </c>
      <c r="M12260" s="1" t="s">
        <v>1647</v>
      </c>
      <c r="N12260" s="1" t="str">
        <f t="shared" si="191"/>
        <v>1950-1959</v>
      </c>
    </row>
    <row r="12261" spans="1:14" hidden="1" x14ac:dyDescent="0.3">
      <c r="A12261">
        <v>50825</v>
      </c>
      <c r="B12261" s="1" t="s">
        <v>247</v>
      </c>
      <c r="C12261">
        <v>1957</v>
      </c>
      <c r="D12261" s="1" t="s">
        <v>27</v>
      </c>
      <c r="E12261">
        <v>88</v>
      </c>
      <c r="F12261" s="3">
        <v>8290</v>
      </c>
      <c r="G12261" s="1" t="s">
        <v>848</v>
      </c>
      <c r="H12261">
        <v>40</v>
      </c>
      <c r="I12261" s="1" t="s">
        <v>1031</v>
      </c>
      <c r="J12261">
        <v>932229</v>
      </c>
      <c r="K12261" s="1" t="s">
        <v>1238</v>
      </c>
      <c r="L12261">
        <v>576127</v>
      </c>
      <c r="M12261" s="1" t="s">
        <v>1648</v>
      </c>
      <c r="N12261" s="1" t="str">
        <f t="shared" si="191"/>
        <v>1950-1959</v>
      </c>
    </row>
    <row r="12262" spans="1:14" hidden="1" x14ac:dyDescent="0.3">
      <c r="A12262">
        <v>50825</v>
      </c>
      <c r="B12262" s="1" t="s">
        <v>247</v>
      </c>
      <c r="C12262">
        <v>1957</v>
      </c>
      <c r="D12262" s="1" t="s">
        <v>27</v>
      </c>
      <c r="E12262">
        <v>88</v>
      </c>
      <c r="F12262" s="3">
        <v>8290</v>
      </c>
      <c r="G12262" s="1" t="s">
        <v>848</v>
      </c>
      <c r="H12262">
        <v>40</v>
      </c>
      <c r="I12262" s="1" t="s">
        <v>1031</v>
      </c>
      <c r="J12262">
        <v>932229</v>
      </c>
      <c r="K12262" s="1" t="s">
        <v>1238</v>
      </c>
      <c r="L12262">
        <v>579663</v>
      </c>
      <c r="M12262" s="1" t="s">
        <v>1649</v>
      </c>
      <c r="N12262" s="1" t="str">
        <f t="shared" si="191"/>
        <v>1950-1959</v>
      </c>
    </row>
    <row r="12263" spans="1:14" hidden="1" x14ac:dyDescent="0.3">
      <c r="A12263">
        <v>50825</v>
      </c>
      <c r="B12263" s="1" t="s">
        <v>247</v>
      </c>
      <c r="C12263">
        <v>1957</v>
      </c>
      <c r="D12263" s="1" t="s">
        <v>27</v>
      </c>
      <c r="E12263">
        <v>88</v>
      </c>
      <c r="F12263" s="3">
        <v>8290</v>
      </c>
      <c r="G12263" s="1" t="s">
        <v>848</v>
      </c>
      <c r="H12263">
        <v>40</v>
      </c>
      <c r="I12263" s="1" t="s">
        <v>1031</v>
      </c>
      <c r="J12263">
        <v>860292</v>
      </c>
      <c r="K12263" s="1" t="s">
        <v>1239</v>
      </c>
      <c r="L12263">
        <v>18</v>
      </c>
      <c r="M12263" s="1" t="s">
        <v>1647</v>
      </c>
      <c r="N12263" s="1" t="str">
        <f t="shared" si="191"/>
        <v>1950-1959</v>
      </c>
    </row>
    <row r="12264" spans="1:14" hidden="1" x14ac:dyDescent="0.3">
      <c r="A12264">
        <v>50825</v>
      </c>
      <c r="B12264" s="1" t="s">
        <v>247</v>
      </c>
      <c r="C12264">
        <v>1957</v>
      </c>
      <c r="D12264" s="1" t="s">
        <v>27</v>
      </c>
      <c r="E12264">
        <v>88</v>
      </c>
      <c r="F12264" s="3">
        <v>8290</v>
      </c>
      <c r="G12264" s="1" t="s">
        <v>848</v>
      </c>
      <c r="H12264">
        <v>40</v>
      </c>
      <c r="I12264" s="1" t="s">
        <v>1031</v>
      </c>
      <c r="J12264">
        <v>860292</v>
      </c>
      <c r="K12264" s="1" t="s">
        <v>1239</v>
      </c>
      <c r="L12264">
        <v>576127</v>
      </c>
      <c r="M12264" s="1" t="s">
        <v>1648</v>
      </c>
      <c r="N12264" s="1" t="str">
        <f t="shared" si="191"/>
        <v>1950-1959</v>
      </c>
    </row>
    <row r="12265" spans="1:14" hidden="1" x14ac:dyDescent="0.3">
      <c r="A12265">
        <v>50825</v>
      </c>
      <c r="B12265" s="1" t="s">
        <v>247</v>
      </c>
      <c r="C12265">
        <v>1957</v>
      </c>
      <c r="D12265" s="1" t="s">
        <v>27</v>
      </c>
      <c r="E12265">
        <v>88</v>
      </c>
      <c r="F12265" s="3">
        <v>8290</v>
      </c>
      <c r="G12265" s="1" t="s">
        <v>848</v>
      </c>
      <c r="H12265">
        <v>40</v>
      </c>
      <c r="I12265" s="1" t="s">
        <v>1031</v>
      </c>
      <c r="J12265">
        <v>860292</v>
      </c>
      <c r="K12265" s="1" t="s">
        <v>1239</v>
      </c>
      <c r="L12265">
        <v>579663</v>
      </c>
      <c r="M12265" s="1" t="s">
        <v>1649</v>
      </c>
      <c r="N12265" s="1" t="str">
        <f t="shared" si="191"/>
        <v>1950-1959</v>
      </c>
    </row>
    <row r="12266" spans="1:14" hidden="1" x14ac:dyDescent="0.3">
      <c r="A12266">
        <v>50825</v>
      </c>
      <c r="B12266" s="1" t="s">
        <v>247</v>
      </c>
      <c r="C12266">
        <v>1957</v>
      </c>
      <c r="D12266" s="1" t="s">
        <v>27</v>
      </c>
      <c r="E12266">
        <v>88</v>
      </c>
      <c r="F12266" s="3">
        <v>8290</v>
      </c>
      <c r="G12266" s="1" t="s">
        <v>838</v>
      </c>
      <c r="H12266">
        <v>40</v>
      </c>
      <c r="I12266" s="1" t="s">
        <v>1031</v>
      </c>
      <c r="J12266">
        <v>40</v>
      </c>
      <c r="K12266" s="1" t="s">
        <v>1031</v>
      </c>
      <c r="L12266">
        <v>18</v>
      </c>
      <c r="M12266" s="1" t="s">
        <v>1647</v>
      </c>
      <c r="N12266" s="1" t="str">
        <f t="shared" si="191"/>
        <v>1950-1959</v>
      </c>
    </row>
    <row r="12267" spans="1:14" hidden="1" x14ac:dyDescent="0.3">
      <c r="A12267">
        <v>50825</v>
      </c>
      <c r="B12267" s="1" t="s">
        <v>247</v>
      </c>
      <c r="C12267">
        <v>1957</v>
      </c>
      <c r="D12267" s="1" t="s">
        <v>27</v>
      </c>
      <c r="E12267">
        <v>88</v>
      </c>
      <c r="F12267" s="3">
        <v>8290</v>
      </c>
      <c r="G12267" s="1" t="s">
        <v>838</v>
      </c>
      <c r="H12267">
        <v>40</v>
      </c>
      <c r="I12267" s="1" t="s">
        <v>1031</v>
      </c>
      <c r="J12267">
        <v>40</v>
      </c>
      <c r="K12267" s="1" t="s">
        <v>1031</v>
      </c>
      <c r="L12267">
        <v>576127</v>
      </c>
      <c r="M12267" s="1" t="s">
        <v>1648</v>
      </c>
      <c r="N12267" s="1" t="str">
        <f t="shared" si="191"/>
        <v>1950-1959</v>
      </c>
    </row>
    <row r="12268" spans="1:14" hidden="1" x14ac:dyDescent="0.3">
      <c r="A12268">
        <v>50825</v>
      </c>
      <c r="B12268" s="1" t="s">
        <v>247</v>
      </c>
      <c r="C12268">
        <v>1957</v>
      </c>
      <c r="D12268" s="1" t="s">
        <v>27</v>
      </c>
      <c r="E12268">
        <v>88</v>
      </c>
      <c r="F12268" s="3">
        <v>8290</v>
      </c>
      <c r="G12268" s="1" t="s">
        <v>838</v>
      </c>
      <c r="H12268">
        <v>40</v>
      </c>
      <c r="I12268" s="1" t="s">
        <v>1031</v>
      </c>
      <c r="J12268">
        <v>40</v>
      </c>
      <c r="K12268" s="1" t="s">
        <v>1031</v>
      </c>
      <c r="L12268">
        <v>579663</v>
      </c>
      <c r="M12268" s="1" t="s">
        <v>1649</v>
      </c>
      <c r="N12268" s="1" t="str">
        <f t="shared" si="191"/>
        <v>1950-1959</v>
      </c>
    </row>
    <row r="12269" spans="1:14" hidden="1" x14ac:dyDescent="0.3">
      <c r="A12269">
        <v>50825</v>
      </c>
      <c r="B12269" s="1" t="s">
        <v>247</v>
      </c>
      <c r="C12269">
        <v>1957</v>
      </c>
      <c r="D12269" s="1" t="s">
        <v>27</v>
      </c>
      <c r="E12269">
        <v>88</v>
      </c>
      <c r="F12269" s="3">
        <v>8290</v>
      </c>
      <c r="G12269" s="1" t="s">
        <v>838</v>
      </c>
      <c r="H12269">
        <v>40</v>
      </c>
      <c r="I12269" s="1" t="s">
        <v>1031</v>
      </c>
      <c r="J12269">
        <v>932229</v>
      </c>
      <c r="K12269" s="1" t="s">
        <v>1238</v>
      </c>
      <c r="L12269">
        <v>18</v>
      </c>
      <c r="M12269" s="1" t="s">
        <v>1647</v>
      </c>
      <c r="N12269" s="1" t="str">
        <f t="shared" si="191"/>
        <v>1950-1959</v>
      </c>
    </row>
    <row r="12270" spans="1:14" hidden="1" x14ac:dyDescent="0.3">
      <c r="A12270">
        <v>50825</v>
      </c>
      <c r="B12270" s="1" t="s">
        <v>247</v>
      </c>
      <c r="C12270">
        <v>1957</v>
      </c>
      <c r="D12270" s="1" t="s">
        <v>27</v>
      </c>
      <c r="E12270">
        <v>88</v>
      </c>
      <c r="F12270" s="3">
        <v>8290</v>
      </c>
      <c r="G12270" s="1" t="s">
        <v>838</v>
      </c>
      <c r="H12270">
        <v>40</v>
      </c>
      <c r="I12270" s="1" t="s">
        <v>1031</v>
      </c>
      <c r="J12270">
        <v>932229</v>
      </c>
      <c r="K12270" s="1" t="s">
        <v>1238</v>
      </c>
      <c r="L12270">
        <v>576127</v>
      </c>
      <c r="M12270" s="1" t="s">
        <v>1648</v>
      </c>
      <c r="N12270" s="1" t="str">
        <f t="shared" si="191"/>
        <v>1950-1959</v>
      </c>
    </row>
    <row r="12271" spans="1:14" hidden="1" x14ac:dyDescent="0.3">
      <c r="A12271">
        <v>50825</v>
      </c>
      <c r="B12271" s="1" t="s">
        <v>247</v>
      </c>
      <c r="C12271">
        <v>1957</v>
      </c>
      <c r="D12271" s="1" t="s">
        <v>27</v>
      </c>
      <c r="E12271">
        <v>88</v>
      </c>
      <c r="F12271" s="3">
        <v>8290</v>
      </c>
      <c r="G12271" s="1" t="s">
        <v>838</v>
      </c>
      <c r="H12271">
        <v>40</v>
      </c>
      <c r="I12271" s="1" t="s">
        <v>1031</v>
      </c>
      <c r="J12271">
        <v>932229</v>
      </c>
      <c r="K12271" s="1" t="s">
        <v>1238</v>
      </c>
      <c r="L12271">
        <v>579663</v>
      </c>
      <c r="M12271" s="1" t="s">
        <v>1649</v>
      </c>
      <c r="N12271" s="1" t="str">
        <f t="shared" si="191"/>
        <v>1950-1959</v>
      </c>
    </row>
    <row r="12272" spans="1:14" hidden="1" x14ac:dyDescent="0.3">
      <c r="A12272">
        <v>50825</v>
      </c>
      <c r="B12272" s="1" t="s">
        <v>247</v>
      </c>
      <c r="C12272">
        <v>1957</v>
      </c>
      <c r="D12272" s="1" t="s">
        <v>27</v>
      </c>
      <c r="E12272">
        <v>88</v>
      </c>
      <c r="F12272" s="3">
        <v>8290</v>
      </c>
      <c r="G12272" s="1" t="s">
        <v>838</v>
      </c>
      <c r="H12272">
        <v>40</v>
      </c>
      <c r="I12272" s="1" t="s">
        <v>1031</v>
      </c>
      <c r="J12272">
        <v>860292</v>
      </c>
      <c r="K12272" s="1" t="s">
        <v>1239</v>
      </c>
      <c r="L12272">
        <v>18</v>
      </c>
      <c r="M12272" s="1" t="s">
        <v>1647</v>
      </c>
      <c r="N12272" s="1" t="str">
        <f t="shared" si="191"/>
        <v>1950-1959</v>
      </c>
    </row>
    <row r="12273" spans="1:14" hidden="1" x14ac:dyDescent="0.3">
      <c r="A12273">
        <v>50825</v>
      </c>
      <c r="B12273" s="1" t="s">
        <v>247</v>
      </c>
      <c r="C12273">
        <v>1957</v>
      </c>
      <c r="D12273" s="1" t="s">
        <v>27</v>
      </c>
      <c r="E12273">
        <v>88</v>
      </c>
      <c r="F12273" s="3">
        <v>8290</v>
      </c>
      <c r="G12273" s="1" t="s">
        <v>838</v>
      </c>
      <c r="H12273">
        <v>40</v>
      </c>
      <c r="I12273" s="1" t="s">
        <v>1031</v>
      </c>
      <c r="J12273">
        <v>860292</v>
      </c>
      <c r="K12273" s="1" t="s">
        <v>1239</v>
      </c>
      <c r="L12273">
        <v>576127</v>
      </c>
      <c r="M12273" s="1" t="s">
        <v>1648</v>
      </c>
      <c r="N12273" s="1" t="str">
        <f t="shared" si="191"/>
        <v>1950-1959</v>
      </c>
    </row>
    <row r="12274" spans="1:14" hidden="1" x14ac:dyDescent="0.3">
      <c r="A12274">
        <v>50825</v>
      </c>
      <c r="B12274" s="1" t="s">
        <v>247</v>
      </c>
      <c r="C12274">
        <v>1957</v>
      </c>
      <c r="D12274" s="1" t="s">
        <v>27</v>
      </c>
      <c r="E12274">
        <v>88</v>
      </c>
      <c r="F12274" s="3">
        <v>8290</v>
      </c>
      <c r="G12274" s="1" t="s">
        <v>838</v>
      </c>
      <c r="H12274">
        <v>40</v>
      </c>
      <c r="I12274" s="1" t="s">
        <v>1031</v>
      </c>
      <c r="J12274">
        <v>860292</v>
      </c>
      <c r="K12274" s="1" t="s">
        <v>1239</v>
      </c>
      <c r="L12274">
        <v>579663</v>
      </c>
      <c r="M12274" s="1" t="s">
        <v>1649</v>
      </c>
      <c r="N12274" s="1" t="str">
        <f t="shared" si="191"/>
        <v>1950-1959</v>
      </c>
    </row>
    <row r="12275" spans="1:14" hidden="1" x14ac:dyDescent="0.3">
      <c r="A12275">
        <v>50825</v>
      </c>
      <c r="B12275" s="1" t="s">
        <v>247</v>
      </c>
      <c r="C12275">
        <v>1957</v>
      </c>
      <c r="D12275" s="1" t="s">
        <v>27</v>
      </c>
      <c r="E12275">
        <v>88</v>
      </c>
      <c r="F12275" s="3">
        <v>8290</v>
      </c>
      <c r="G12275" s="1" t="s">
        <v>937</v>
      </c>
      <c r="H12275">
        <v>40</v>
      </c>
      <c r="I12275" s="1" t="s">
        <v>1031</v>
      </c>
      <c r="J12275">
        <v>40</v>
      </c>
      <c r="K12275" s="1" t="s">
        <v>1031</v>
      </c>
      <c r="L12275">
        <v>18</v>
      </c>
      <c r="M12275" s="1" t="s">
        <v>1647</v>
      </c>
      <c r="N12275" s="1" t="str">
        <f t="shared" si="191"/>
        <v>1950-1959</v>
      </c>
    </row>
    <row r="12276" spans="1:14" hidden="1" x14ac:dyDescent="0.3">
      <c r="A12276">
        <v>50825</v>
      </c>
      <c r="B12276" s="1" t="s">
        <v>247</v>
      </c>
      <c r="C12276">
        <v>1957</v>
      </c>
      <c r="D12276" s="1" t="s">
        <v>27</v>
      </c>
      <c r="E12276">
        <v>88</v>
      </c>
      <c r="F12276" s="3">
        <v>8290</v>
      </c>
      <c r="G12276" s="1" t="s">
        <v>937</v>
      </c>
      <c r="H12276">
        <v>40</v>
      </c>
      <c r="I12276" s="1" t="s">
        <v>1031</v>
      </c>
      <c r="J12276">
        <v>40</v>
      </c>
      <c r="K12276" s="1" t="s">
        <v>1031</v>
      </c>
      <c r="L12276">
        <v>576127</v>
      </c>
      <c r="M12276" s="1" t="s">
        <v>1648</v>
      </c>
      <c r="N12276" s="1" t="str">
        <f t="shared" si="191"/>
        <v>1950-1959</v>
      </c>
    </row>
    <row r="12277" spans="1:14" hidden="1" x14ac:dyDescent="0.3">
      <c r="A12277">
        <v>50825</v>
      </c>
      <c r="B12277" s="1" t="s">
        <v>247</v>
      </c>
      <c r="C12277">
        <v>1957</v>
      </c>
      <c r="D12277" s="1" t="s">
        <v>27</v>
      </c>
      <c r="E12277">
        <v>88</v>
      </c>
      <c r="F12277" s="3">
        <v>8290</v>
      </c>
      <c r="G12277" s="1" t="s">
        <v>937</v>
      </c>
      <c r="H12277">
        <v>40</v>
      </c>
      <c r="I12277" s="1" t="s">
        <v>1031</v>
      </c>
      <c r="J12277">
        <v>40</v>
      </c>
      <c r="K12277" s="1" t="s">
        <v>1031</v>
      </c>
      <c r="L12277">
        <v>579663</v>
      </c>
      <c r="M12277" s="1" t="s">
        <v>1649</v>
      </c>
      <c r="N12277" s="1" t="str">
        <f t="shared" si="191"/>
        <v>1950-1959</v>
      </c>
    </row>
    <row r="12278" spans="1:14" hidden="1" x14ac:dyDescent="0.3">
      <c r="A12278">
        <v>50825</v>
      </c>
      <c r="B12278" s="1" t="s">
        <v>247</v>
      </c>
      <c r="C12278">
        <v>1957</v>
      </c>
      <c r="D12278" s="1" t="s">
        <v>27</v>
      </c>
      <c r="E12278">
        <v>88</v>
      </c>
      <c r="F12278" s="3">
        <v>8290</v>
      </c>
      <c r="G12278" s="1" t="s">
        <v>937</v>
      </c>
      <c r="H12278">
        <v>40</v>
      </c>
      <c r="I12278" s="1" t="s">
        <v>1031</v>
      </c>
      <c r="J12278">
        <v>932229</v>
      </c>
      <c r="K12278" s="1" t="s">
        <v>1238</v>
      </c>
      <c r="L12278">
        <v>18</v>
      </c>
      <c r="M12278" s="1" t="s">
        <v>1647</v>
      </c>
      <c r="N12278" s="1" t="str">
        <f t="shared" si="191"/>
        <v>1950-1959</v>
      </c>
    </row>
    <row r="12279" spans="1:14" hidden="1" x14ac:dyDescent="0.3">
      <c r="A12279">
        <v>50825</v>
      </c>
      <c r="B12279" s="1" t="s">
        <v>247</v>
      </c>
      <c r="C12279">
        <v>1957</v>
      </c>
      <c r="D12279" s="1" t="s">
        <v>27</v>
      </c>
      <c r="E12279">
        <v>88</v>
      </c>
      <c r="F12279" s="3">
        <v>8290</v>
      </c>
      <c r="G12279" s="1" t="s">
        <v>937</v>
      </c>
      <c r="H12279">
        <v>40</v>
      </c>
      <c r="I12279" s="1" t="s">
        <v>1031</v>
      </c>
      <c r="J12279">
        <v>932229</v>
      </c>
      <c r="K12279" s="1" t="s">
        <v>1238</v>
      </c>
      <c r="L12279">
        <v>576127</v>
      </c>
      <c r="M12279" s="1" t="s">
        <v>1648</v>
      </c>
      <c r="N12279" s="1" t="str">
        <f t="shared" si="191"/>
        <v>1950-1959</v>
      </c>
    </row>
    <row r="12280" spans="1:14" hidden="1" x14ac:dyDescent="0.3">
      <c r="A12280">
        <v>50825</v>
      </c>
      <c r="B12280" s="1" t="s">
        <v>247</v>
      </c>
      <c r="C12280">
        <v>1957</v>
      </c>
      <c r="D12280" s="1" t="s">
        <v>27</v>
      </c>
      <c r="E12280">
        <v>88</v>
      </c>
      <c r="F12280" s="3">
        <v>8290</v>
      </c>
      <c r="G12280" s="1" t="s">
        <v>937</v>
      </c>
      <c r="H12280">
        <v>40</v>
      </c>
      <c r="I12280" s="1" t="s">
        <v>1031</v>
      </c>
      <c r="J12280">
        <v>932229</v>
      </c>
      <c r="K12280" s="1" t="s">
        <v>1238</v>
      </c>
      <c r="L12280">
        <v>579663</v>
      </c>
      <c r="M12280" s="1" t="s">
        <v>1649</v>
      </c>
      <c r="N12280" s="1" t="str">
        <f t="shared" si="191"/>
        <v>1950-1959</v>
      </c>
    </row>
    <row r="12281" spans="1:14" hidden="1" x14ac:dyDescent="0.3">
      <c r="A12281">
        <v>50825</v>
      </c>
      <c r="B12281" s="1" t="s">
        <v>247</v>
      </c>
      <c r="C12281">
        <v>1957</v>
      </c>
      <c r="D12281" s="1" t="s">
        <v>27</v>
      </c>
      <c r="E12281">
        <v>88</v>
      </c>
      <c r="F12281" s="3">
        <v>8290</v>
      </c>
      <c r="G12281" s="1" t="s">
        <v>937</v>
      </c>
      <c r="H12281">
        <v>40</v>
      </c>
      <c r="I12281" s="1" t="s">
        <v>1031</v>
      </c>
      <c r="J12281">
        <v>860292</v>
      </c>
      <c r="K12281" s="1" t="s">
        <v>1239</v>
      </c>
      <c r="L12281">
        <v>18</v>
      </c>
      <c r="M12281" s="1" t="s">
        <v>1647</v>
      </c>
      <c r="N12281" s="1" t="str">
        <f t="shared" si="191"/>
        <v>1950-1959</v>
      </c>
    </row>
    <row r="12282" spans="1:14" hidden="1" x14ac:dyDescent="0.3">
      <c r="A12282">
        <v>50825</v>
      </c>
      <c r="B12282" s="1" t="s">
        <v>247</v>
      </c>
      <c r="C12282">
        <v>1957</v>
      </c>
      <c r="D12282" s="1" t="s">
        <v>27</v>
      </c>
      <c r="E12282">
        <v>88</v>
      </c>
      <c r="F12282" s="3">
        <v>8290</v>
      </c>
      <c r="G12282" s="1" t="s">
        <v>937</v>
      </c>
      <c r="H12282">
        <v>40</v>
      </c>
      <c r="I12282" s="1" t="s">
        <v>1031</v>
      </c>
      <c r="J12282">
        <v>860292</v>
      </c>
      <c r="K12282" s="1" t="s">
        <v>1239</v>
      </c>
      <c r="L12282">
        <v>576127</v>
      </c>
      <c r="M12282" s="1" t="s">
        <v>1648</v>
      </c>
      <c r="N12282" s="1" t="str">
        <f t="shared" si="191"/>
        <v>1950-1959</v>
      </c>
    </row>
    <row r="12283" spans="1:14" hidden="1" x14ac:dyDescent="0.3">
      <c r="A12283">
        <v>50825</v>
      </c>
      <c r="B12283" s="1" t="s">
        <v>247</v>
      </c>
      <c r="C12283">
        <v>1957</v>
      </c>
      <c r="D12283" s="1" t="s">
        <v>27</v>
      </c>
      <c r="E12283">
        <v>88</v>
      </c>
      <c r="F12283" s="3">
        <v>8290</v>
      </c>
      <c r="G12283" s="1" t="s">
        <v>937</v>
      </c>
      <c r="H12283">
        <v>40</v>
      </c>
      <c r="I12283" s="1" t="s">
        <v>1031</v>
      </c>
      <c r="J12283">
        <v>860292</v>
      </c>
      <c r="K12283" s="1" t="s">
        <v>1239</v>
      </c>
      <c r="L12283">
        <v>579663</v>
      </c>
      <c r="M12283" s="1" t="s">
        <v>1649</v>
      </c>
      <c r="N12283" s="1" t="str">
        <f t="shared" si="191"/>
        <v>1950-1959</v>
      </c>
    </row>
    <row r="12284" spans="1:14" hidden="1" x14ac:dyDescent="0.3">
      <c r="A12284">
        <v>50825</v>
      </c>
      <c r="B12284" s="1" t="s">
        <v>247</v>
      </c>
      <c r="C12284">
        <v>1957</v>
      </c>
      <c r="D12284" s="1" t="s">
        <v>27</v>
      </c>
      <c r="E12284">
        <v>88</v>
      </c>
      <c r="F12284" s="3">
        <v>8290</v>
      </c>
      <c r="G12284" s="1" t="s">
        <v>849</v>
      </c>
      <c r="H12284">
        <v>40</v>
      </c>
      <c r="I12284" s="1" t="s">
        <v>1031</v>
      </c>
      <c r="J12284">
        <v>40</v>
      </c>
      <c r="K12284" s="1" t="s">
        <v>1031</v>
      </c>
      <c r="L12284">
        <v>18</v>
      </c>
      <c r="M12284" s="1" t="s">
        <v>1647</v>
      </c>
      <c r="N12284" s="1" t="str">
        <f t="shared" si="191"/>
        <v>1950-1959</v>
      </c>
    </row>
    <row r="12285" spans="1:14" hidden="1" x14ac:dyDescent="0.3">
      <c r="A12285">
        <v>50825</v>
      </c>
      <c r="B12285" s="1" t="s">
        <v>247</v>
      </c>
      <c r="C12285">
        <v>1957</v>
      </c>
      <c r="D12285" s="1" t="s">
        <v>27</v>
      </c>
      <c r="E12285">
        <v>88</v>
      </c>
      <c r="F12285" s="3">
        <v>8290</v>
      </c>
      <c r="G12285" s="1" t="s">
        <v>849</v>
      </c>
      <c r="H12285">
        <v>40</v>
      </c>
      <c r="I12285" s="1" t="s">
        <v>1031</v>
      </c>
      <c r="J12285">
        <v>40</v>
      </c>
      <c r="K12285" s="1" t="s">
        <v>1031</v>
      </c>
      <c r="L12285">
        <v>576127</v>
      </c>
      <c r="M12285" s="1" t="s">
        <v>1648</v>
      </c>
      <c r="N12285" s="1" t="str">
        <f t="shared" si="191"/>
        <v>1950-1959</v>
      </c>
    </row>
    <row r="12286" spans="1:14" hidden="1" x14ac:dyDescent="0.3">
      <c r="A12286">
        <v>50825</v>
      </c>
      <c r="B12286" s="1" t="s">
        <v>247</v>
      </c>
      <c r="C12286">
        <v>1957</v>
      </c>
      <c r="D12286" s="1" t="s">
        <v>27</v>
      </c>
      <c r="E12286">
        <v>88</v>
      </c>
      <c r="F12286" s="3">
        <v>8290</v>
      </c>
      <c r="G12286" s="1" t="s">
        <v>849</v>
      </c>
      <c r="H12286">
        <v>40</v>
      </c>
      <c r="I12286" s="1" t="s">
        <v>1031</v>
      </c>
      <c r="J12286">
        <v>40</v>
      </c>
      <c r="K12286" s="1" t="s">
        <v>1031</v>
      </c>
      <c r="L12286">
        <v>579663</v>
      </c>
      <c r="M12286" s="1" t="s">
        <v>1649</v>
      </c>
      <c r="N12286" s="1" t="str">
        <f t="shared" si="191"/>
        <v>1950-1959</v>
      </c>
    </row>
    <row r="12287" spans="1:14" hidden="1" x14ac:dyDescent="0.3">
      <c r="A12287">
        <v>50825</v>
      </c>
      <c r="B12287" s="1" t="s">
        <v>247</v>
      </c>
      <c r="C12287">
        <v>1957</v>
      </c>
      <c r="D12287" s="1" t="s">
        <v>27</v>
      </c>
      <c r="E12287">
        <v>88</v>
      </c>
      <c r="F12287" s="3">
        <v>8290</v>
      </c>
      <c r="G12287" s="1" t="s">
        <v>849</v>
      </c>
      <c r="H12287">
        <v>40</v>
      </c>
      <c r="I12287" s="1" t="s">
        <v>1031</v>
      </c>
      <c r="J12287">
        <v>932229</v>
      </c>
      <c r="K12287" s="1" t="s">
        <v>1238</v>
      </c>
      <c r="L12287">
        <v>18</v>
      </c>
      <c r="M12287" s="1" t="s">
        <v>1647</v>
      </c>
      <c r="N12287" s="1" t="str">
        <f t="shared" si="191"/>
        <v>1950-1959</v>
      </c>
    </row>
    <row r="12288" spans="1:14" hidden="1" x14ac:dyDescent="0.3">
      <c r="A12288">
        <v>50825</v>
      </c>
      <c r="B12288" s="1" t="s">
        <v>247</v>
      </c>
      <c r="C12288">
        <v>1957</v>
      </c>
      <c r="D12288" s="1" t="s">
        <v>27</v>
      </c>
      <c r="E12288">
        <v>88</v>
      </c>
      <c r="F12288" s="3">
        <v>8290</v>
      </c>
      <c r="G12288" s="1" t="s">
        <v>849</v>
      </c>
      <c r="H12288">
        <v>40</v>
      </c>
      <c r="I12288" s="1" t="s">
        <v>1031</v>
      </c>
      <c r="J12288">
        <v>932229</v>
      </c>
      <c r="K12288" s="1" t="s">
        <v>1238</v>
      </c>
      <c r="L12288">
        <v>576127</v>
      </c>
      <c r="M12288" s="1" t="s">
        <v>1648</v>
      </c>
      <c r="N12288" s="1" t="str">
        <f t="shared" si="191"/>
        <v>1950-1959</v>
      </c>
    </row>
    <row r="12289" spans="1:14" hidden="1" x14ac:dyDescent="0.3">
      <c r="A12289">
        <v>50825</v>
      </c>
      <c r="B12289" s="1" t="s">
        <v>247</v>
      </c>
      <c r="C12289">
        <v>1957</v>
      </c>
      <c r="D12289" s="1" t="s">
        <v>27</v>
      </c>
      <c r="E12289">
        <v>88</v>
      </c>
      <c r="F12289" s="3">
        <v>8290</v>
      </c>
      <c r="G12289" s="1" t="s">
        <v>849</v>
      </c>
      <c r="H12289">
        <v>40</v>
      </c>
      <c r="I12289" s="1" t="s">
        <v>1031</v>
      </c>
      <c r="J12289">
        <v>932229</v>
      </c>
      <c r="K12289" s="1" t="s">
        <v>1238</v>
      </c>
      <c r="L12289">
        <v>579663</v>
      </c>
      <c r="M12289" s="1" t="s">
        <v>1649</v>
      </c>
      <c r="N12289" s="1" t="str">
        <f t="shared" si="191"/>
        <v>1950-1959</v>
      </c>
    </row>
    <row r="12290" spans="1:14" hidden="1" x14ac:dyDescent="0.3">
      <c r="A12290">
        <v>50825</v>
      </c>
      <c r="B12290" s="1" t="s">
        <v>247</v>
      </c>
      <c r="C12290">
        <v>1957</v>
      </c>
      <c r="D12290" s="1" t="s">
        <v>27</v>
      </c>
      <c r="E12290">
        <v>88</v>
      </c>
      <c r="F12290" s="3">
        <v>8290</v>
      </c>
      <c r="G12290" s="1" t="s">
        <v>849</v>
      </c>
      <c r="H12290">
        <v>40</v>
      </c>
      <c r="I12290" s="1" t="s">
        <v>1031</v>
      </c>
      <c r="J12290">
        <v>860292</v>
      </c>
      <c r="K12290" s="1" t="s">
        <v>1239</v>
      </c>
      <c r="L12290">
        <v>18</v>
      </c>
      <c r="M12290" s="1" t="s">
        <v>1647</v>
      </c>
      <c r="N12290" s="1" t="str">
        <f t="shared" ref="N12290:N12353" si="192">INT(C12290/10)*10 &amp; "-" &amp; INT(C12290/10)*10+9</f>
        <v>1950-1959</v>
      </c>
    </row>
    <row r="12291" spans="1:14" hidden="1" x14ac:dyDescent="0.3">
      <c r="A12291">
        <v>50825</v>
      </c>
      <c r="B12291" s="1" t="s">
        <v>247</v>
      </c>
      <c r="C12291">
        <v>1957</v>
      </c>
      <c r="D12291" s="1" t="s">
        <v>27</v>
      </c>
      <c r="E12291">
        <v>88</v>
      </c>
      <c r="F12291" s="3">
        <v>8290</v>
      </c>
      <c r="G12291" s="1" t="s">
        <v>849</v>
      </c>
      <c r="H12291">
        <v>40</v>
      </c>
      <c r="I12291" s="1" t="s">
        <v>1031</v>
      </c>
      <c r="J12291">
        <v>860292</v>
      </c>
      <c r="K12291" s="1" t="s">
        <v>1239</v>
      </c>
      <c r="L12291">
        <v>576127</v>
      </c>
      <c r="M12291" s="1" t="s">
        <v>1648</v>
      </c>
      <c r="N12291" s="1" t="str">
        <f t="shared" si="192"/>
        <v>1950-1959</v>
      </c>
    </row>
    <row r="12292" spans="1:14" hidden="1" x14ac:dyDescent="0.3">
      <c r="A12292">
        <v>50825</v>
      </c>
      <c r="B12292" s="1" t="s">
        <v>247</v>
      </c>
      <c r="C12292">
        <v>1957</v>
      </c>
      <c r="D12292" s="1" t="s">
        <v>27</v>
      </c>
      <c r="E12292">
        <v>88</v>
      </c>
      <c r="F12292" s="3">
        <v>8290</v>
      </c>
      <c r="G12292" s="1" t="s">
        <v>849</v>
      </c>
      <c r="H12292">
        <v>40</v>
      </c>
      <c r="I12292" s="1" t="s">
        <v>1031</v>
      </c>
      <c r="J12292">
        <v>860292</v>
      </c>
      <c r="K12292" s="1" t="s">
        <v>1239</v>
      </c>
      <c r="L12292">
        <v>579663</v>
      </c>
      <c r="M12292" s="1" t="s">
        <v>1649</v>
      </c>
      <c r="N12292" s="1" t="str">
        <f t="shared" si="192"/>
        <v>1950-1959</v>
      </c>
    </row>
    <row r="12293" spans="1:14" hidden="1" x14ac:dyDescent="0.3">
      <c r="A12293">
        <v>50825</v>
      </c>
      <c r="B12293" s="1" t="s">
        <v>247</v>
      </c>
      <c r="C12293">
        <v>1957</v>
      </c>
      <c r="D12293" s="1" t="s">
        <v>27</v>
      </c>
      <c r="E12293">
        <v>88</v>
      </c>
      <c r="F12293" s="3">
        <v>8290</v>
      </c>
      <c r="G12293" s="1" t="s">
        <v>842</v>
      </c>
      <c r="H12293">
        <v>40</v>
      </c>
      <c r="I12293" s="1" t="s">
        <v>1031</v>
      </c>
      <c r="J12293">
        <v>40</v>
      </c>
      <c r="K12293" s="1" t="s">
        <v>1031</v>
      </c>
      <c r="L12293">
        <v>18</v>
      </c>
      <c r="M12293" s="1" t="s">
        <v>1647</v>
      </c>
      <c r="N12293" s="1" t="str">
        <f t="shared" si="192"/>
        <v>1950-1959</v>
      </c>
    </row>
    <row r="12294" spans="1:14" hidden="1" x14ac:dyDescent="0.3">
      <c r="A12294">
        <v>50825</v>
      </c>
      <c r="B12294" s="1" t="s">
        <v>247</v>
      </c>
      <c r="C12294">
        <v>1957</v>
      </c>
      <c r="D12294" s="1" t="s">
        <v>27</v>
      </c>
      <c r="E12294">
        <v>88</v>
      </c>
      <c r="F12294" s="3">
        <v>8290</v>
      </c>
      <c r="G12294" s="1" t="s">
        <v>842</v>
      </c>
      <c r="H12294">
        <v>40</v>
      </c>
      <c r="I12294" s="1" t="s">
        <v>1031</v>
      </c>
      <c r="J12294">
        <v>40</v>
      </c>
      <c r="K12294" s="1" t="s">
        <v>1031</v>
      </c>
      <c r="L12294">
        <v>576127</v>
      </c>
      <c r="M12294" s="1" t="s">
        <v>1648</v>
      </c>
      <c r="N12294" s="1" t="str">
        <f t="shared" si="192"/>
        <v>1950-1959</v>
      </c>
    </row>
    <row r="12295" spans="1:14" hidden="1" x14ac:dyDescent="0.3">
      <c r="A12295">
        <v>50825</v>
      </c>
      <c r="B12295" s="1" t="s">
        <v>247</v>
      </c>
      <c r="C12295">
        <v>1957</v>
      </c>
      <c r="D12295" s="1" t="s">
        <v>27</v>
      </c>
      <c r="E12295">
        <v>88</v>
      </c>
      <c r="F12295" s="3">
        <v>8290</v>
      </c>
      <c r="G12295" s="1" t="s">
        <v>842</v>
      </c>
      <c r="H12295">
        <v>40</v>
      </c>
      <c r="I12295" s="1" t="s">
        <v>1031</v>
      </c>
      <c r="J12295">
        <v>40</v>
      </c>
      <c r="K12295" s="1" t="s">
        <v>1031</v>
      </c>
      <c r="L12295">
        <v>579663</v>
      </c>
      <c r="M12295" s="1" t="s">
        <v>1649</v>
      </c>
      <c r="N12295" s="1" t="str">
        <f t="shared" si="192"/>
        <v>1950-1959</v>
      </c>
    </row>
    <row r="12296" spans="1:14" hidden="1" x14ac:dyDescent="0.3">
      <c r="A12296">
        <v>50825</v>
      </c>
      <c r="B12296" s="1" t="s">
        <v>247</v>
      </c>
      <c r="C12296">
        <v>1957</v>
      </c>
      <c r="D12296" s="1" t="s">
        <v>27</v>
      </c>
      <c r="E12296">
        <v>88</v>
      </c>
      <c r="F12296" s="3">
        <v>8290</v>
      </c>
      <c r="G12296" s="1" t="s">
        <v>842</v>
      </c>
      <c r="H12296">
        <v>40</v>
      </c>
      <c r="I12296" s="1" t="s">
        <v>1031</v>
      </c>
      <c r="J12296">
        <v>932229</v>
      </c>
      <c r="K12296" s="1" t="s">
        <v>1238</v>
      </c>
      <c r="L12296">
        <v>18</v>
      </c>
      <c r="M12296" s="1" t="s">
        <v>1647</v>
      </c>
      <c r="N12296" s="1" t="str">
        <f t="shared" si="192"/>
        <v>1950-1959</v>
      </c>
    </row>
    <row r="12297" spans="1:14" hidden="1" x14ac:dyDescent="0.3">
      <c r="A12297">
        <v>50825</v>
      </c>
      <c r="B12297" s="1" t="s">
        <v>247</v>
      </c>
      <c r="C12297">
        <v>1957</v>
      </c>
      <c r="D12297" s="1" t="s">
        <v>27</v>
      </c>
      <c r="E12297">
        <v>88</v>
      </c>
      <c r="F12297" s="3">
        <v>8290</v>
      </c>
      <c r="G12297" s="1" t="s">
        <v>842</v>
      </c>
      <c r="H12297">
        <v>40</v>
      </c>
      <c r="I12297" s="1" t="s">
        <v>1031</v>
      </c>
      <c r="J12297">
        <v>932229</v>
      </c>
      <c r="K12297" s="1" t="s">
        <v>1238</v>
      </c>
      <c r="L12297">
        <v>576127</v>
      </c>
      <c r="M12297" s="1" t="s">
        <v>1648</v>
      </c>
      <c r="N12297" s="1" t="str">
        <f t="shared" si="192"/>
        <v>1950-1959</v>
      </c>
    </row>
    <row r="12298" spans="1:14" hidden="1" x14ac:dyDescent="0.3">
      <c r="A12298">
        <v>50825</v>
      </c>
      <c r="B12298" s="1" t="s">
        <v>247</v>
      </c>
      <c r="C12298">
        <v>1957</v>
      </c>
      <c r="D12298" s="1" t="s">
        <v>27</v>
      </c>
      <c r="E12298">
        <v>88</v>
      </c>
      <c r="F12298" s="3">
        <v>8290</v>
      </c>
      <c r="G12298" s="1" t="s">
        <v>842</v>
      </c>
      <c r="H12298">
        <v>40</v>
      </c>
      <c r="I12298" s="1" t="s">
        <v>1031</v>
      </c>
      <c r="J12298">
        <v>932229</v>
      </c>
      <c r="K12298" s="1" t="s">
        <v>1238</v>
      </c>
      <c r="L12298">
        <v>579663</v>
      </c>
      <c r="M12298" s="1" t="s">
        <v>1649</v>
      </c>
      <c r="N12298" s="1" t="str">
        <f t="shared" si="192"/>
        <v>1950-1959</v>
      </c>
    </row>
    <row r="12299" spans="1:14" hidden="1" x14ac:dyDescent="0.3">
      <c r="A12299">
        <v>50825</v>
      </c>
      <c r="B12299" s="1" t="s">
        <v>247</v>
      </c>
      <c r="C12299">
        <v>1957</v>
      </c>
      <c r="D12299" s="1" t="s">
        <v>27</v>
      </c>
      <c r="E12299">
        <v>88</v>
      </c>
      <c r="F12299" s="3">
        <v>8290</v>
      </c>
      <c r="G12299" s="1" t="s">
        <v>842</v>
      </c>
      <c r="H12299">
        <v>40</v>
      </c>
      <c r="I12299" s="1" t="s">
        <v>1031</v>
      </c>
      <c r="J12299">
        <v>860292</v>
      </c>
      <c r="K12299" s="1" t="s">
        <v>1239</v>
      </c>
      <c r="L12299">
        <v>18</v>
      </c>
      <c r="M12299" s="1" t="s">
        <v>1647</v>
      </c>
      <c r="N12299" s="1" t="str">
        <f t="shared" si="192"/>
        <v>1950-1959</v>
      </c>
    </row>
    <row r="12300" spans="1:14" hidden="1" x14ac:dyDescent="0.3">
      <c r="A12300">
        <v>50825</v>
      </c>
      <c r="B12300" s="1" t="s">
        <v>247</v>
      </c>
      <c r="C12300">
        <v>1957</v>
      </c>
      <c r="D12300" s="1" t="s">
        <v>27</v>
      </c>
      <c r="E12300">
        <v>88</v>
      </c>
      <c r="F12300" s="3">
        <v>8290</v>
      </c>
      <c r="G12300" s="1" t="s">
        <v>842</v>
      </c>
      <c r="H12300">
        <v>40</v>
      </c>
      <c r="I12300" s="1" t="s">
        <v>1031</v>
      </c>
      <c r="J12300">
        <v>860292</v>
      </c>
      <c r="K12300" s="1" t="s">
        <v>1239</v>
      </c>
      <c r="L12300">
        <v>576127</v>
      </c>
      <c r="M12300" s="1" t="s">
        <v>1648</v>
      </c>
      <c r="N12300" s="1" t="str">
        <f t="shared" si="192"/>
        <v>1950-1959</v>
      </c>
    </row>
    <row r="12301" spans="1:14" hidden="1" x14ac:dyDescent="0.3">
      <c r="A12301">
        <v>50825</v>
      </c>
      <c r="B12301" s="1" t="s">
        <v>247</v>
      </c>
      <c r="C12301">
        <v>1957</v>
      </c>
      <c r="D12301" s="1" t="s">
        <v>27</v>
      </c>
      <c r="E12301">
        <v>88</v>
      </c>
      <c r="F12301" s="3">
        <v>8290</v>
      </c>
      <c r="G12301" s="1" t="s">
        <v>842</v>
      </c>
      <c r="H12301">
        <v>40</v>
      </c>
      <c r="I12301" s="1" t="s">
        <v>1031</v>
      </c>
      <c r="J12301">
        <v>860292</v>
      </c>
      <c r="K12301" s="1" t="s">
        <v>1239</v>
      </c>
      <c r="L12301">
        <v>579663</v>
      </c>
      <c r="M12301" s="1" t="s">
        <v>1649</v>
      </c>
      <c r="N12301" s="1" t="str">
        <f t="shared" si="192"/>
        <v>1950-1959</v>
      </c>
    </row>
    <row r="12302" spans="1:14" hidden="1" x14ac:dyDescent="0.3">
      <c r="A12302">
        <v>50825</v>
      </c>
      <c r="B12302" s="1" t="s">
        <v>247</v>
      </c>
      <c r="C12302">
        <v>1957</v>
      </c>
      <c r="D12302" s="1" t="s">
        <v>27</v>
      </c>
      <c r="E12302">
        <v>88</v>
      </c>
      <c r="F12302" s="3">
        <v>8290</v>
      </c>
      <c r="G12302" s="1" t="s">
        <v>895</v>
      </c>
      <c r="H12302">
        <v>40</v>
      </c>
      <c r="I12302" s="1" t="s">
        <v>1031</v>
      </c>
      <c r="J12302">
        <v>40</v>
      </c>
      <c r="K12302" s="1" t="s">
        <v>1031</v>
      </c>
      <c r="L12302">
        <v>18</v>
      </c>
      <c r="M12302" s="1" t="s">
        <v>1647</v>
      </c>
      <c r="N12302" s="1" t="str">
        <f t="shared" si="192"/>
        <v>1950-1959</v>
      </c>
    </row>
    <row r="12303" spans="1:14" hidden="1" x14ac:dyDescent="0.3">
      <c r="A12303">
        <v>50825</v>
      </c>
      <c r="B12303" s="1" t="s">
        <v>247</v>
      </c>
      <c r="C12303">
        <v>1957</v>
      </c>
      <c r="D12303" s="1" t="s">
        <v>27</v>
      </c>
      <c r="E12303">
        <v>88</v>
      </c>
      <c r="F12303" s="3">
        <v>8290</v>
      </c>
      <c r="G12303" s="1" t="s">
        <v>895</v>
      </c>
      <c r="H12303">
        <v>40</v>
      </c>
      <c r="I12303" s="1" t="s">
        <v>1031</v>
      </c>
      <c r="J12303">
        <v>40</v>
      </c>
      <c r="K12303" s="1" t="s">
        <v>1031</v>
      </c>
      <c r="L12303">
        <v>576127</v>
      </c>
      <c r="M12303" s="1" t="s">
        <v>1648</v>
      </c>
      <c r="N12303" s="1" t="str">
        <f t="shared" si="192"/>
        <v>1950-1959</v>
      </c>
    </row>
    <row r="12304" spans="1:14" hidden="1" x14ac:dyDescent="0.3">
      <c r="A12304">
        <v>50825</v>
      </c>
      <c r="B12304" s="1" t="s">
        <v>247</v>
      </c>
      <c r="C12304">
        <v>1957</v>
      </c>
      <c r="D12304" s="1" t="s">
        <v>27</v>
      </c>
      <c r="E12304">
        <v>88</v>
      </c>
      <c r="F12304" s="3">
        <v>8290</v>
      </c>
      <c r="G12304" s="1" t="s">
        <v>895</v>
      </c>
      <c r="H12304">
        <v>40</v>
      </c>
      <c r="I12304" s="1" t="s">
        <v>1031</v>
      </c>
      <c r="J12304">
        <v>40</v>
      </c>
      <c r="K12304" s="1" t="s">
        <v>1031</v>
      </c>
      <c r="L12304">
        <v>579663</v>
      </c>
      <c r="M12304" s="1" t="s">
        <v>1649</v>
      </c>
      <c r="N12304" s="1" t="str">
        <f t="shared" si="192"/>
        <v>1950-1959</v>
      </c>
    </row>
    <row r="12305" spans="1:14" hidden="1" x14ac:dyDescent="0.3">
      <c r="A12305">
        <v>50825</v>
      </c>
      <c r="B12305" s="1" t="s">
        <v>247</v>
      </c>
      <c r="C12305">
        <v>1957</v>
      </c>
      <c r="D12305" s="1" t="s">
        <v>27</v>
      </c>
      <c r="E12305">
        <v>88</v>
      </c>
      <c r="F12305" s="3">
        <v>8290</v>
      </c>
      <c r="G12305" s="1" t="s">
        <v>895</v>
      </c>
      <c r="H12305">
        <v>40</v>
      </c>
      <c r="I12305" s="1" t="s">
        <v>1031</v>
      </c>
      <c r="J12305">
        <v>932229</v>
      </c>
      <c r="K12305" s="1" t="s">
        <v>1238</v>
      </c>
      <c r="L12305">
        <v>18</v>
      </c>
      <c r="M12305" s="1" t="s">
        <v>1647</v>
      </c>
      <c r="N12305" s="1" t="str">
        <f t="shared" si="192"/>
        <v>1950-1959</v>
      </c>
    </row>
    <row r="12306" spans="1:14" hidden="1" x14ac:dyDescent="0.3">
      <c r="A12306">
        <v>50825</v>
      </c>
      <c r="B12306" s="1" t="s">
        <v>247</v>
      </c>
      <c r="C12306">
        <v>1957</v>
      </c>
      <c r="D12306" s="1" t="s">
        <v>27</v>
      </c>
      <c r="E12306">
        <v>88</v>
      </c>
      <c r="F12306" s="3">
        <v>8290</v>
      </c>
      <c r="G12306" s="1" t="s">
        <v>895</v>
      </c>
      <c r="H12306">
        <v>40</v>
      </c>
      <c r="I12306" s="1" t="s">
        <v>1031</v>
      </c>
      <c r="J12306">
        <v>932229</v>
      </c>
      <c r="K12306" s="1" t="s">
        <v>1238</v>
      </c>
      <c r="L12306">
        <v>576127</v>
      </c>
      <c r="M12306" s="1" t="s">
        <v>1648</v>
      </c>
      <c r="N12306" s="1" t="str">
        <f t="shared" si="192"/>
        <v>1950-1959</v>
      </c>
    </row>
    <row r="12307" spans="1:14" hidden="1" x14ac:dyDescent="0.3">
      <c r="A12307">
        <v>50825</v>
      </c>
      <c r="B12307" s="1" t="s">
        <v>247</v>
      </c>
      <c r="C12307">
        <v>1957</v>
      </c>
      <c r="D12307" s="1" t="s">
        <v>27</v>
      </c>
      <c r="E12307">
        <v>88</v>
      </c>
      <c r="F12307" s="3">
        <v>8290</v>
      </c>
      <c r="G12307" s="1" t="s">
        <v>895</v>
      </c>
      <c r="H12307">
        <v>40</v>
      </c>
      <c r="I12307" s="1" t="s">
        <v>1031</v>
      </c>
      <c r="J12307">
        <v>932229</v>
      </c>
      <c r="K12307" s="1" t="s">
        <v>1238</v>
      </c>
      <c r="L12307">
        <v>579663</v>
      </c>
      <c r="M12307" s="1" t="s">
        <v>1649</v>
      </c>
      <c r="N12307" s="1" t="str">
        <f t="shared" si="192"/>
        <v>1950-1959</v>
      </c>
    </row>
    <row r="12308" spans="1:14" hidden="1" x14ac:dyDescent="0.3">
      <c r="A12308">
        <v>50825</v>
      </c>
      <c r="B12308" s="1" t="s">
        <v>247</v>
      </c>
      <c r="C12308">
        <v>1957</v>
      </c>
      <c r="D12308" s="1" t="s">
        <v>27</v>
      </c>
      <c r="E12308">
        <v>88</v>
      </c>
      <c r="F12308" s="3">
        <v>8290</v>
      </c>
      <c r="G12308" s="1" t="s">
        <v>895</v>
      </c>
      <c r="H12308">
        <v>40</v>
      </c>
      <c r="I12308" s="1" t="s">
        <v>1031</v>
      </c>
      <c r="J12308">
        <v>860292</v>
      </c>
      <c r="K12308" s="1" t="s">
        <v>1239</v>
      </c>
      <c r="L12308">
        <v>18</v>
      </c>
      <c r="M12308" s="1" t="s">
        <v>1647</v>
      </c>
      <c r="N12308" s="1" t="str">
        <f t="shared" si="192"/>
        <v>1950-1959</v>
      </c>
    </row>
    <row r="12309" spans="1:14" hidden="1" x14ac:dyDescent="0.3">
      <c r="A12309">
        <v>50825</v>
      </c>
      <c r="B12309" s="1" t="s">
        <v>247</v>
      </c>
      <c r="C12309">
        <v>1957</v>
      </c>
      <c r="D12309" s="1" t="s">
        <v>27</v>
      </c>
      <c r="E12309">
        <v>88</v>
      </c>
      <c r="F12309" s="3">
        <v>8290</v>
      </c>
      <c r="G12309" s="1" t="s">
        <v>895</v>
      </c>
      <c r="H12309">
        <v>40</v>
      </c>
      <c r="I12309" s="1" t="s">
        <v>1031</v>
      </c>
      <c r="J12309">
        <v>860292</v>
      </c>
      <c r="K12309" s="1" t="s">
        <v>1239</v>
      </c>
      <c r="L12309">
        <v>576127</v>
      </c>
      <c r="M12309" s="1" t="s">
        <v>1648</v>
      </c>
      <c r="N12309" s="1" t="str">
        <f t="shared" si="192"/>
        <v>1950-1959</v>
      </c>
    </row>
    <row r="12310" spans="1:14" hidden="1" x14ac:dyDescent="0.3">
      <c r="A12310">
        <v>50825</v>
      </c>
      <c r="B12310" s="1" t="s">
        <v>247</v>
      </c>
      <c r="C12310">
        <v>1957</v>
      </c>
      <c r="D12310" s="1" t="s">
        <v>27</v>
      </c>
      <c r="E12310">
        <v>88</v>
      </c>
      <c r="F12310" s="3">
        <v>8290</v>
      </c>
      <c r="G12310" s="1" t="s">
        <v>895</v>
      </c>
      <c r="H12310">
        <v>40</v>
      </c>
      <c r="I12310" s="1" t="s">
        <v>1031</v>
      </c>
      <c r="J12310">
        <v>860292</v>
      </c>
      <c r="K12310" s="1" t="s">
        <v>1239</v>
      </c>
      <c r="L12310">
        <v>579663</v>
      </c>
      <c r="M12310" s="1" t="s">
        <v>1649</v>
      </c>
      <c r="N12310" s="1" t="str">
        <f t="shared" si="192"/>
        <v>1950-1959</v>
      </c>
    </row>
    <row r="12311" spans="1:14" hidden="1" x14ac:dyDescent="0.3">
      <c r="A12311">
        <v>50825</v>
      </c>
      <c r="B12311" s="1" t="s">
        <v>247</v>
      </c>
      <c r="C12311">
        <v>1957</v>
      </c>
      <c r="D12311" s="1" t="s">
        <v>27</v>
      </c>
      <c r="E12311">
        <v>88</v>
      </c>
      <c r="F12311" s="3">
        <v>8290</v>
      </c>
      <c r="G12311" s="1" t="s">
        <v>840</v>
      </c>
      <c r="H12311">
        <v>40</v>
      </c>
      <c r="I12311" s="1" t="s">
        <v>1031</v>
      </c>
      <c r="J12311">
        <v>40</v>
      </c>
      <c r="K12311" s="1" t="s">
        <v>1031</v>
      </c>
      <c r="L12311">
        <v>18</v>
      </c>
      <c r="M12311" s="1" t="s">
        <v>1647</v>
      </c>
      <c r="N12311" s="1" t="str">
        <f t="shared" si="192"/>
        <v>1950-1959</v>
      </c>
    </row>
    <row r="12312" spans="1:14" hidden="1" x14ac:dyDescent="0.3">
      <c r="A12312">
        <v>50825</v>
      </c>
      <c r="B12312" s="1" t="s">
        <v>247</v>
      </c>
      <c r="C12312">
        <v>1957</v>
      </c>
      <c r="D12312" s="1" t="s">
        <v>27</v>
      </c>
      <c r="E12312">
        <v>88</v>
      </c>
      <c r="F12312" s="3">
        <v>8290</v>
      </c>
      <c r="G12312" s="1" t="s">
        <v>840</v>
      </c>
      <c r="H12312">
        <v>40</v>
      </c>
      <c r="I12312" s="1" t="s">
        <v>1031</v>
      </c>
      <c r="J12312">
        <v>40</v>
      </c>
      <c r="K12312" s="1" t="s">
        <v>1031</v>
      </c>
      <c r="L12312">
        <v>576127</v>
      </c>
      <c r="M12312" s="1" t="s">
        <v>1648</v>
      </c>
      <c r="N12312" s="1" t="str">
        <f t="shared" si="192"/>
        <v>1950-1959</v>
      </c>
    </row>
    <row r="12313" spans="1:14" hidden="1" x14ac:dyDescent="0.3">
      <c r="A12313">
        <v>50825</v>
      </c>
      <c r="B12313" s="1" t="s">
        <v>247</v>
      </c>
      <c r="C12313">
        <v>1957</v>
      </c>
      <c r="D12313" s="1" t="s">
        <v>27</v>
      </c>
      <c r="E12313">
        <v>88</v>
      </c>
      <c r="F12313" s="3">
        <v>8290</v>
      </c>
      <c r="G12313" s="1" t="s">
        <v>840</v>
      </c>
      <c r="H12313">
        <v>40</v>
      </c>
      <c r="I12313" s="1" t="s">
        <v>1031</v>
      </c>
      <c r="J12313">
        <v>40</v>
      </c>
      <c r="K12313" s="1" t="s">
        <v>1031</v>
      </c>
      <c r="L12313">
        <v>579663</v>
      </c>
      <c r="M12313" s="1" t="s">
        <v>1649</v>
      </c>
      <c r="N12313" s="1" t="str">
        <f t="shared" si="192"/>
        <v>1950-1959</v>
      </c>
    </row>
    <row r="12314" spans="1:14" hidden="1" x14ac:dyDescent="0.3">
      <c r="A12314">
        <v>50825</v>
      </c>
      <c r="B12314" s="1" t="s">
        <v>247</v>
      </c>
      <c r="C12314">
        <v>1957</v>
      </c>
      <c r="D12314" s="1" t="s">
        <v>27</v>
      </c>
      <c r="E12314">
        <v>88</v>
      </c>
      <c r="F12314" s="3">
        <v>8290</v>
      </c>
      <c r="G12314" s="1" t="s">
        <v>840</v>
      </c>
      <c r="H12314">
        <v>40</v>
      </c>
      <c r="I12314" s="1" t="s">
        <v>1031</v>
      </c>
      <c r="J12314">
        <v>932229</v>
      </c>
      <c r="K12314" s="1" t="s">
        <v>1238</v>
      </c>
      <c r="L12314">
        <v>18</v>
      </c>
      <c r="M12314" s="1" t="s">
        <v>1647</v>
      </c>
      <c r="N12314" s="1" t="str">
        <f t="shared" si="192"/>
        <v>1950-1959</v>
      </c>
    </row>
    <row r="12315" spans="1:14" hidden="1" x14ac:dyDescent="0.3">
      <c r="A12315">
        <v>50825</v>
      </c>
      <c r="B12315" s="1" t="s">
        <v>247</v>
      </c>
      <c r="C12315">
        <v>1957</v>
      </c>
      <c r="D12315" s="1" t="s">
        <v>27</v>
      </c>
      <c r="E12315">
        <v>88</v>
      </c>
      <c r="F12315" s="3">
        <v>8290</v>
      </c>
      <c r="G12315" s="1" t="s">
        <v>840</v>
      </c>
      <c r="H12315">
        <v>40</v>
      </c>
      <c r="I12315" s="1" t="s">
        <v>1031</v>
      </c>
      <c r="J12315">
        <v>932229</v>
      </c>
      <c r="K12315" s="1" t="s">
        <v>1238</v>
      </c>
      <c r="L12315">
        <v>576127</v>
      </c>
      <c r="M12315" s="1" t="s">
        <v>1648</v>
      </c>
      <c r="N12315" s="1" t="str">
        <f t="shared" si="192"/>
        <v>1950-1959</v>
      </c>
    </row>
    <row r="12316" spans="1:14" hidden="1" x14ac:dyDescent="0.3">
      <c r="A12316">
        <v>50825</v>
      </c>
      <c r="B12316" s="1" t="s">
        <v>247</v>
      </c>
      <c r="C12316">
        <v>1957</v>
      </c>
      <c r="D12316" s="1" t="s">
        <v>27</v>
      </c>
      <c r="E12316">
        <v>88</v>
      </c>
      <c r="F12316" s="3">
        <v>8290</v>
      </c>
      <c r="G12316" s="1" t="s">
        <v>840</v>
      </c>
      <c r="H12316">
        <v>40</v>
      </c>
      <c r="I12316" s="1" t="s">
        <v>1031</v>
      </c>
      <c r="J12316">
        <v>932229</v>
      </c>
      <c r="K12316" s="1" t="s">
        <v>1238</v>
      </c>
      <c r="L12316">
        <v>579663</v>
      </c>
      <c r="M12316" s="1" t="s">
        <v>1649</v>
      </c>
      <c r="N12316" s="1" t="str">
        <f t="shared" si="192"/>
        <v>1950-1959</v>
      </c>
    </row>
    <row r="12317" spans="1:14" hidden="1" x14ac:dyDescent="0.3">
      <c r="A12317">
        <v>50825</v>
      </c>
      <c r="B12317" s="1" t="s">
        <v>247</v>
      </c>
      <c r="C12317">
        <v>1957</v>
      </c>
      <c r="D12317" s="1" t="s">
        <v>27</v>
      </c>
      <c r="E12317">
        <v>88</v>
      </c>
      <c r="F12317" s="3">
        <v>8290</v>
      </c>
      <c r="G12317" s="1" t="s">
        <v>840</v>
      </c>
      <c r="H12317">
        <v>40</v>
      </c>
      <c r="I12317" s="1" t="s">
        <v>1031</v>
      </c>
      <c r="J12317">
        <v>860292</v>
      </c>
      <c r="K12317" s="1" t="s">
        <v>1239</v>
      </c>
      <c r="L12317">
        <v>18</v>
      </c>
      <c r="M12317" s="1" t="s">
        <v>1647</v>
      </c>
      <c r="N12317" s="1" t="str">
        <f t="shared" si="192"/>
        <v>1950-1959</v>
      </c>
    </row>
    <row r="12318" spans="1:14" hidden="1" x14ac:dyDescent="0.3">
      <c r="A12318">
        <v>50825</v>
      </c>
      <c r="B12318" s="1" t="s">
        <v>247</v>
      </c>
      <c r="C12318">
        <v>1957</v>
      </c>
      <c r="D12318" s="1" t="s">
        <v>27</v>
      </c>
      <c r="E12318">
        <v>88</v>
      </c>
      <c r="F12318" s="3">
        <v>8290</v>
      </c>
      <c r="G12318" s="1" t="s">
        <v>840</v>
      </c>
      <c r="H12318">
        <v>40</v>
      </c>
      <c r="I12318" s="1" t="s">
        <v>1031</v>
      </c>
      <c r="J12318">
        <v>860292</v>
      </c>
      <c r="K12318" s="1" t="s">
        <v>1239</v>
      </c>
      <c r="L12318">
        <v>576127</v>
      </c>
      <c r="M12318" s="1" t="s">
        <v>1648</v>
      </c>
      <c r="N12318" s="1" t="str">
        <f t="shared" si="192"/>
        <v>1950-1959</v>
      </c>
    </row>
    <row r="12319" spans="1:14" hidden="1" x14ac:dyDescent="0.3">
      <c r="A12319">
        <v>50825</v>
      </c>
      <c r="B12319" s="1" t="s">
        <v>247</v>
      </c>
      <c r="C12319">
        <v>1957</v>
      </c>
      <c r="D12319" s="1" t="s">
        <v>27</v>
      </c>
      <c r="E12319">
        <v>88</v>
      </c>
      <c r="F12319" s="3">
        <v>8290</v>
      </c>
      <c r="G12319" s="1" t="s">
        <v>840</v>
      </c>
      <c r="H12319">
        <v>40</v>
      </c>
      <c r="I12319" s="1" t="s">
        <v>1031</v>
      </c>
      <c r="J12319">
        <v>860292</v>
      </c>
      <c r="K12319" s="1" t="s">
        <v>1239</v>
      </c>
      <c r="L12319">
        <v>579663</v>
      </c>
      <c r="M12319" s="1" t="s">
        <v>1649</v>
      </c>
      <c r="N12319" s="1" t="str">
        <f t="shared" si="192"/>
        <v>1950-1959</v>
      </c>
    </row>
    <row r="12320" spans="1:14" hidden="1" x14ac:dyDescent="0.3">
      <c r="A12320">
        <v>50825</v>
      </c>
      <c r="B12320" s="1" t="s">
        <v>247</v>
      </c>
      <c r="C12320">
        <v>1957</v>
      </c>
      <c r="D12320" s="1" t="s">
        <v>27</v>
      </c>
      <c r="E12320">
        <v>88</v>
      </c>
      <c r="F12320" s="3">
        <v>8290</v>
      </c>
      <c r="G12320" s="1" t="s">
        <v>896</v>
      </c>
      <c r="H12320">
        <v>40</v>
      </c>
      <c r="I12320" s="1" t="s">
        <v>1031</v>
      </c>
      <c r="J12320">
        <v>40</v>
      </c>
      <c r="K12320" s="1" t="s">
        <v>1031</v>
      </c>
      <c r="L12320">
        <v>18</v>
      </c>
      <c r="M12320" s="1" t="s">
        <v>1647</v>
      </c>
      <c r="N12320" s="1" t="str">
        <f t="shared" si="192"/>
        <v>1950-1959</v>
      </c>
    </row>
    <row r="12321" spans="1:14" hidden="1" x14ac:dyDescent="0.3">
      <c r="A12321">
        <v>50825</v>
      </c>
      <c r="B12321" s="1" t="s">
        <v>247</v>
      </c>
      <c r="C12321">
        <v>1957</v>
      </c>
      <c r="D12321" s="1" t="s">
        <v>27</v>
      </c>
      <c r="E12321">
        <v>88</v>
      </c>
      <c r="F12321" s="3">
        <v>8290</v>
      </c>
      <c r="G12321" s="1" t="s">
        <v>896</v>
      </c>
      <c r="H12321">
        <v>40</v>
      </c>
      <c r="I12321" s="1" t="s">
        <v>1031</v>
      </c>
      <c r="J12321">
        <v>40</v>
      </c>
      <c r="K12321" s="1" t="s">
        <v>1031</v>
      </c>
      <c r="L12321">
        <v>576127</v>
      </c>
      <c r="M12321" s="1" t="s">
        <v>1648</v>
      </c>
      <c r="N12321" s="1" t="str">
        <f t="shared" si="192"/>
        <v>1950-1959</v>
      </c>
    </row>
    <row r="12322" spans="1:14" hidden="1" x14ac:dyDescent="0.3">
      <c r="A12322">
        <v>50825</v>
      </c>
      <c r="B12322" s="1" t="s">
        <v>247</v>
      </c>
      <c r="C12322">
        <v>1957</v>
      </c>
      <c r="D12322" s="1" t="s">
        <v>27</v>
      </c>
      <c r="E12322">
        <v>88</v>
      </c>
      <c r="F12322" s="3">
        <v>8290</v>
      </c>
      <c r="G12322" s="1" t="s">
        <v>896</v>
      </c>
      <c r="H12322">
        <v>40</v>
      </c>
      <c r="I12322" s="1" t="s">
        <v>1031</v>
      </c>
      <c r="J12322">
        <v>40</v>
      </c>
      <c r="K12322" s="1" t="s">
        <v>1031</v>
      </c>
      <c r="L12322">
        <v>579663</v>
      </c>
      <c r="M12322" s="1" t="s">
        <v>1649</v>
      </c>
      <c r="N12322" s="1" t="str">
        <f t="shared" si="192"/>
        <v>1950-1959</v>
      </c>
    </row>
    <row r="12323" spans="1:14" hidden="1" x14ac:dyDescent="0.3">
      <c r="A12323">
        <v>50825</v>
      </c>
      <c r="B12323" s="1" t="s">
        <v>247</v>
      </c>
      <c r="C12323">
        <v>1957</v>
      </c>
      <c r="D12323" s="1" t="s">
        <v>27</v>
      </c>
      <c r="E12323">
        <v>88</v>
      </c>
      <c r="F12323" s="3">
        <v>8290</v>
      </c>
      <c r="G12323" s="1" t="s">
        <v>896</v>
      </c>
      <c r="H12323">
        <v>40</v>
      </c>
      <c r="I12323" s="1" t="s">
        <v>1031</v>
      </c>
      <c r="J12323">
        <v>932229</v>
      </c>
      <c r="K12323" s="1" t="s">
        <v>1238</v>
      </c>
      <c r="L12323">
        <v>18</v>
      </c>
      <c r="M12323" s="1" t="s">
        <v>1647</v>
      </c>
      <c r="N12323" s="1" t="str">
        <f t="shared" si="192"/>
        <v>1950-1959</v>
      </c>
    </row>
    <row r="12324" spans="1:14" hidden="1" x14ac:dyDescent="0.3">
      <c r="A12324">
        <v>50825</v>
      </c>
      <c r="B12324" s="1" t="s">
        <v>247</v>
      </c>
      <c r="C12324">
        <v>1957</v>
      </c>
      <c r="D12324" s="1" t="s">
        <v>27</v>
      </c>
      <c r="E12324">
        <v>88</v>
      </c>
      <c r="F12324" s="3">
        <v>8290</v>
      </c>
      <c r="G12324" s="1" t="s">
        <v>896</v>
      </c>
      <c r="H12324">
        <v>40</v>
      </c>
      <c r="I12324" s="1" t="s">
        <v>1031</v>
      </c>
      <c r="J12324">
        <v>932229</v>
      </c>
      <c r="K12324" s="1" t="s">
        <v>1238</v>
      </c>
      <c r="L12324">
        <v>576127</v>
      </c>
      <c r="M12324" s="1" t="s">
        <v>1648</v>
      </c>
      <c r="N12324" s="1" t="str">
        <f t="shared" si="192"/>
        <v>1950-1959</v>
      </c>
    </row>
    <row r="12325" spans="1:14" hidden="1" x14ac:dyDescent="0.3">
      <c r="A12325">
        <v>50825</v>
      </c>
      <c r="B12325" s="1" t="s">
        <v>247</v>
      </c>
      <c r="C12325">
        <v>1957</v>
      </c>
      <c r="D12325" s="1" t="s">
        <v>27</v>
      </c>
      <c r="E12325">
        <v>88</v>
      </c>
      <c r="F12325" s="3">
        <v>8290</v>
      </c>
      <c r="G12325" s="1" t="s">
        <v>896</v>
      </c>
      <c r="H12325">
        <v>40</v>
      </c>
      <c r="I12325" s="1" t="s">
        <v>1031</v>
      </c>
      <c r="J12325">
        <v>932229</v>
      </c>
      <c r="K12325" s="1" t="s">
        <v>1238</v>
      </c>
      <c r="L12325">
        <v>579663</v>
      </c>
      <c r="M12325" s="1" t="s">
        <v>1649</v>
      </c>
      <c r="N12325" s="1" t="str">
        <f t="shared" si="192"/>
        <v>1950-1959</v>
      </c>
    </row>
    <row r="12326" spans="1:14" hidden="1" x14ac:dyDescent="0.3">
      <c r="A12326">
        <v>50825</v>
      </c>
      <c r="B12326" s="1" t="s">
        <v>247</v>
      </c>
      <c r="C12326">
        <v>1957</v>
      </c>
      <c r="D12326" s="1" t="s">
        <v>27</v>
      </c>
      <c r="E12326">
        <v>88</v>
      </c>
      <c r="F12326" s="3">
        <v>8290</v>
      </c>
      <c r="G12326" s="1" t="s">
        <v>896</v>
      </c>
      <c r="H12326">
        <v>40</v>
      </c>
      <c r="I12326" s="1" t="s">
        <v>1031</v>
      </c>
      <c r="J12326">
        <v>860292</v>
      </c>
      <c r="K12326" s="1" t="s">
        <v>1239</v>
      </c>
      <c r="L12326">
        <v>18</v>
      </c>
      <c r="M12326" s="1" t="s">
        <v>1647</v>
      </c>
      <c r="N12326" s="1" t="str">
        <f t="shared" si="192"/>
        <v>1950-1959</v>
      </c>
    </row>
    <row r="12327" spans="1:14" hidden="1" x14ac:dyDescent="0.3">
      <c r="A12327">
        <v>50825</v>
      </c>
      <c r="B12327" s="1" t="s">
        <v>247</v>
      </c>
      <c r="C12327">
        <v>1957</v>
      </c>
      <c r="D12327" s="1" t="s">
        <v>27</v>
      </c>
      <c r="E12327">
        <v>88</v>
      </c>
      <c r="F12327" s="3">
        <v>8290</v>
      </c>
      <c r="G12327" s="1" t="s">
        <v>896</v>
      </c>
      <c r="H12327">
        <v>40</v>
      </c>
      <c r="I12327" s="1" t="s">
        <v>1031</v>
      </c>
      <c r="J12327">
        <v>860292</v>
      </c>
      <c r="K12327" s="1" t="s">
        <v>1239</v>
      </c>
      <c r="L12327">
        <v>576127</v>
      </c>
      <c r="M12327" s="1" t="s">
        <v>1648</v>
      </c>
      <c r="N12327" s="1" t="str">
        <f t="shared" si="192"/>
        <v>1950-1959</v>
      </c>
    </row>
    <row r="12328" spans="1:14" hidden="1" x14ac:dyDescent="0.3">
      <c r="A12328">
        <v>50825</v>
      </c>
      <c r="B12328" s="1" t="s">
        <v>247</v>
      </c>
      <c r="C12328">
        <v>1957</v>
      </c>
      <c r="D12328" s="1" t="s">
        <v>27</v>
      </c>
      <c r="E12328">
        <v>88</v>
      </c>
      <c r="F12328" s="3">
        <v>8290</v>
      </c>
      <c r="G12328" s="1" t="s">
        <v>896</v>
      </c>
      <c r="H12328">
        <v>40</v>
      </c>
      <c r="I12328" s="1" t="s">
        <v>1031</v>
      </c>
      <c r="J12328">
        <v>860292</v>
      </c>
      <c r="K12328" s="1" t="s">
        <v>1239</v>
      </c>
      <c r="L12328">
        <v>579663</v>
      </c>
      <c r="M12328" s="1" t="s">
        <v>1649</v>
      </c>
      <c r="N12328" s="1" t="str">
        <f t="shared" si="192"/>
        <v>1950-1959</v>
      </c>
    </row>
    <row r="12329" spans="1:14" hidden="1" x14ac:dyDescent="0.3">
      <c r="A12329">
        <v>51201</v>
      </c>
      <c r="B12329" s="1" t="s">
        <v>244</v>
      </c>
      <c r="C12329">
        <v>1957</v>
      </c>
      <c r="D12329" s="1" t="s">
        <v>27</v>
      </c>
      <c r="E12329">
        <v>116</v>
      </c>
      <c r="F12329" s="3">
        <v>7903</v>
      </c>
      <c r="G12329" s="1" t="s">
        <v>848</v>
      </c>
      <c r="H12329">
        <v>697</v>
      </c>
      <c r="I12329" s="1" t="s">
        <v>1027</v>
      </c>
      <c r="J12329">
        <v>2005</v>
      </c>
      <c r="K12329" s="1" t="s">
        <v>1236</v>
      </c>
      <c r="L12329">
        <v>61</v>
      </c>
      <c r="M12329" s="1" t="s">
        <v>1644</v>
      </c>
      <c r="N12329" s="1" t="str">
        <f t="shared" si="192"/>
        <v>1950-1959</v>
      </c>
    </row>
    <row r="12330" spans="1:14" hidden="1" x14ac:dyDescent="0.3">
      <c r="A12330">
        <v>51201</v>
      </c>
      <c r="B12330" s="1" t="s">
        <v>244</v>
      </c>
      <c r="C12330">
        <v>1957</v>
      </c>
      <c r="D12330" s="1" t="s">
        <v>27</v>
      </c>
      <c r="E12330">
        <v>116</v>
      </c>
      <c r="F12330" s="3">
        <v>7903</v>
      </c>
      <c r="G12330" s="1" t="s">
        <v>848</v>
      </c>
      <c r="H12330">
        <v>697</v>
      </c>
      <c r="I12330" s="1" t="s">
        <v>1027</v>
      </c>
      <c r="J12330">
        <v>2005</v>
      </c>
      <c r="K12330" s="1" t="s">
        <v>1236</v>
      </c>
      <c r="L12330">
        <v>17</v>
      </c>
      <c r="M12330" s="1" t="s">
        <v>1645</v>
      </c>
      <c r="N12330" s="1" t="str">
        <f t="shared" si="192"/>
        <v>1950-1959</v>
      </c>
    </row>
    <row r="12331" spans="1:14" hidden="1" x14ac:dyDescent="0.3">
      <c r="A12331">
        <v>51201</v>
      </c>
      <c r="B12331" s="1" t="s">
        <v>244</v>
      </c>
      <c r="C12331">
        <v>1957</v>
      </c>
      <c r="D12331" s="1" t="s">
        <v>27</v>
      </c>
      <c r="E12331">
        <v>116</v>
      </c>
      <c r="F12331" s="3">
        <v>7903</v>
      </c>
      <c r="G12331" s="1" t="s">
        <v>848</v>
      </c>
      <c r="H12331">
        <v>697</v>
      </c>
      <c r="I12331" s="1" t="s">
        <v>1027</v>
      </c>
      <c r="J12331">
        <v>2005</v>
      </c>
      <c r="K12331" s="1" t="s">
        <v>1236</v>
      </c>
      <c r="L12331">
        <v>1452</v>
      </c>
      <c r="M12331" s="1" t="s">
        <v>1646</v>
      </c>
      <c r="N12331" s="1" t="str">
        <f t="shared" si="192"/>
        <v>1950-1959</v>
      </c>
    </row>
    <row r="12332" spans="1:14" hidden="1" x14ac:dyDescent="0.3">
      <c r="A12332">
        <v>51201</v>
      </c>
      <c r="B12332" s="1" t="s">
        <v>244</v>
      </c>
      <c r="C12332">
        <v>1957</v>
      </c>
      <c r="D12332" s="1" t="s">
        <v>27</v>
      </c>
      <c r="E12332">
        <v>116</v>
      </c>
      <c r="F12332" s="3">
        <v>7903</v>
      </c>
      <c r="G12332" s="1" t="s">
        <v>848</v>
      </c>
      <c r="H12332">
        <v>697</v>
      </c>
      <c r="I12332" s="1" t="s">
        <v>1027</v>
      </c>
      <c r="J12332">
        <v>697</v>
      </c>
      <c r="K12332" s="1" t="s">
        <v>1027</v>
      </c>
      <c r="L12332">
        <v>61</v>
      </c>
      <c r="M12332" s="1" t="s">
        <v>1644</v>
      </c>
      <c r="N12332" s="1" t="str">
        <f t="shared" si="192"/>
        <v>1950-1959</v>
      </c>
    </row>
    <row r="12333" spans="1:14" hidden="1" x14ac:dyDescent="0.3">
      <c r="A12333">
        <v>51201</v>
      </c>
      <c r="B12333" s="1" t="s">
        <v>244</v>
      </c>
      <c r="C12333">
        <v>1957</v>
      </c>
      <c r="D12333" s="1" t="s">
        <v>27</v>
      </c>
      <c r="E12333">
        <v>116</v>
      </c>
      <c r="F12333" s="3">
        <v>7903</v>
      </c>
      <c r="G12333" s="1" t="s">
        <v>848</v>
      </c>
      <c r="H12333">
        <v>697</v>
      </c>
      <c r="I12333" s="1" t="s">
        <v>1027</v>
      </c>
      <c r="J12333">
        <v>697</v>
      </c>
      <c r="K12333" s="1" t="s">
        <v>1027</v>
      </c>
      <c r="L12333">
        <v>17</v>
      </c>
      <c r="M12333" s="1" t="s">
        <v>1645</v>
      </c>
      <c r="N12333" s="1" t="str">
        <f t="shared" si="192"/>
        <v>1950-1959</v>
      </c>
    </row>
    <row r="12334" spans="1:14" hidden="1" x14ac:dyDescent="0.3">
      <c r="A12334">
        <v>51201</v>
      </c>
      <c r="B12334" s="1" t="s">
        <v>244</v>
      </c>
      <c r="C12334">
        <v>1957</v>
      </c>
      <c r="D12334" s="1" t="s">
        <v>27</v>
      </c>
      <c r="E12334">
        <v>116</v>
      </c>
      <c r="F12334" s="3">
        <v>7903</v>
      </c>
      <c r="G12334" s="1" t="s">
        <v>848</v>
      </c>
      <c r="H12334">
        <v>697</v>
      </c>
      <c r="I12334" s="1" t="s">
        <v>1027</v>
      </c>
      <c r="J12334">
        <v>697</v>
      </c>
      <c r="K12334" s="1" t="s">
        <v>1027</v>
      </c>
      <c r="L12334">
        <v>1452</v>
      </c>
      <c r="M12334" s="1" t="s">
        <v>1646</v>
      </c>
      <c r="N12334" s="1" t="str">
        <f t="shared" si="192"/>
        <v>1950-1959</v>
      </c>
    </row>
    <row r="12335" spans="1:14" hidden="1" x14ac:dyDescent="0.3">
      <c r="A12335">
        <v>51201</v>
      </c>
      <c r="B12335" s="1" t="s">
        <v>244</v>
      </c>
      <c r="C12335">
        <v>1957</v>
      </c>
      <c r="D12335" s="1" t="s">
        <v>27</v>
      </c>
      <c r="E12335">
        <v>116</v>
      </c>
      <c r="F12335" s="3">
        <v>7903</v>
      </c>
      <c r="G12335" s="1" t="s">
        <v>848</v>
      </c>
      <c r="H12335">
        <v>697</v>
      </c>
      <c r="I12335" s="1" t="s">
        <v>1027</v>
      </c>
      <c r="J12335">
        <v>475823</v>
      </c>
      <c r="K12335" s="1" t="s">
        <v>1237</v>
      </c>
      <c r="L12335">
        <v>61</v>
      </c>
      <c r="M12335" s="1" t="s">
        <v>1644</v>
      </c>
      <c r="N12335" s="1" t="str">
        <f t="shared" si="192"/>
        <v>1950-1959</v>
      </c>
    </row>
    <row r="12336" spans="1:14" hidden="1" x14ac:dyDescent="0.3">
      <c r="A12336">
        <v>51201</v>
      </c>
      <c r="B12336" s="1" t="s">
        <v>244</v>
      </c>
      <c r="C12336">
        <v>1957</v>
      </c>
      <c r="D12336" s="1" t="s">
        <v>27</v>
      </c>
      <c r="E12336">
        <v>116</v>
      </c>
      <c r="F12336" s="3">
        <v>7903</v>
      </c>
      <c r="G12336" s="1" t="s">
        <v>848</v>
      </c>
      <c r="H12336">
        <v>697</v>
      </c>
      <c r="I12336" s="1" t="s">
        <v>1027</v>
      </c>
      <c r="J12336">
        <v>475823</v>
      </c>
      <c r="K12336" s="1" t="s">
        <v>1237</v>
      </c>
      <c r="L12336">
        <v>17</v>
      </c>
      <c r="M12336" s="1" t="s">
        <v>1645</v>
      </c>
      <c r="N12336" s="1" t="str">
        <f t="shared" si="192"/>
        <v>1950-1959</v>
      </c>
    </row>
    <row r="12337" spans="1:14" hidden="1" x14ac:dyDescent="0.3">
      <c r="A12337">
        <v>51201</v>
      </c>
      <c r="B12337" s="1" t="s">
        <v>244</v>
      </c>
      <c r="C12337">
        <v>1957</v>
      </c>
      <c r="D12337" s="1" t="s">
        <v>27</v>
      </c>
      <c r="E12337">
        <v>116</v>
      </c>
      <c r="F12337" s="3">
        <v>7903</v>
      </c>
      <c r="G12337" s="1" t="s">
        <v>848</v>
      </c>
      <c r="H12337">
        <v>697</v>
      </c>
      <c r="I12337" s="1" t="s">
        <v>1027</v>
      </c>
      <c r="J12337">
        <v>475823</v>
      </c>
      <c r="K12337" s="1" t="s">
        <v>1237</v>
      </c>
      <c r="L12337">
        <v>1452</v>
      </c>
      <c r="M12337" s="1" t="s">
        <v>1646</v>
      </c>
      <c r="N12337" s="1" t="str">
        <f t="shared" si="192"/>
        <v>1950-1959</v>
      </c>
    </row>
    <row r="12338" spans="1:14" hidden="1" x14ac:dyDescent="0.3">
      <c r="A12338">
        <v>51201</v>
      </c>
      <c r="B12338" s="1" t="s">
        <v>244</v>
      </c>
      <c r="C12338">
        <v>1957</v>
      </c>
      <c r="D12338" s="1" t="s">
        <v>27</v>
      </c>
      <c r="E12338">
        <v>116</v>
      </c>
      <c r="F12338" s="3">
        <v>7903</v>
      </c>
      <c r="G12338" s="1" t="s">
        <v>936</v>
      </c>
      <c r="H12338">
        <v>697</v>
      </c>
      <c r="I12338" s="1" t="s">
        <v>1027</v>
      </c>
      <c r="J12338">
        <v>2005</v>
      </c>
      <c r="K12338" s="1" t="s">
        <v>1236</v>
      </c>
      <c r="L12338">
        <v>61</v>
      </c>
      <c r="M12338" s="1" t="s">
        <v>1644</v>
      </c>
      <c r="N12338" s="1" t="str">
        <f t="shared" si="192"/>
        <v>1950-1959</v>
      </c>
    </row>
    <row r="12339" spans="1:14" hidden="1" x14ac:dyDescent="0.3">
      <c r="A12339">
        <v>51201</v>
      </c>
      <c r="B12339" s="1" t="s">
        <v>244</v>
      </c>
      <c r="C12339">
        <v>1957</v>
      </c>
      <c r="D12339" s="1" t="s">
        <v>27</v>
      </c>
      <c r="E12339">
        <v>116</v>
      </c>
      <c r="F12339" s="3">
        <v>7903</v>
      </c>
      <c r="G12339" s="1" t="s">
        <v>936</v>
      </c>
      <c r="H12339">
        <v>697</v>
      </c>
      <c r="I12339" s="1" t="s">
        <v>1027</v>
      </c>
      <c r="J12339">
        <v>2005</v>
      </c>
      <c r="K12339" s="1" t="s">
        <v>1236</v>
      </c>
      <c r="L12339">
        <v>17</v>
      </c>
      <c r="M12339" s="1" t="s">
        <v>1645</v>
      </c>
      <c r="N12339" s="1" t="str">
        <f t="shared" si="192"/>
        <v>1950-1959</v>
      </c>
    </row>
    <row r="12340" spans="1:14" hidden="1" x14ac:dyDescent="0.3">
      <c r="A12340">
        <v>51201</v>
      </c>
      <c r="B12340" s="1" t="s">
        <v>244</v>
      </c>
      <c r="C12340">
        <v>1957</v>
      </c>
      <c r="D12340" s="1" t="s">
        <v>27</v>
      </c>
      <c r="E12340">
        <v>116</v>
      </c>
      <c r="F12340" s="3">
        <v>7903</v>
      </c>
      <c r="G12340" s="1" t="s">
        <v>936</v>
      </c>
      <c r="H12340">
        <v>697</v>
      </c>
      <c r="I12340" s="1" t="s">
        <v>1027</v>
      </c>
      <c r="J12340">
        <v>2005</v>
      </c>
      <c r="K12340" s="1" t="s">
        <v>1236</v>
      </c>
      <c r="L12340">
        <v>1452</v>
      </c>
      <c r="M12340" s="1" t="s">
        <v>1646</v>
      </c>
      <c r="N12340" s="1" t="str">
        <f t="shared" si="192"/>
        <v>1950-1959</v>
      </c>
    </row>
    <row r="12341" spans="1:14" hidden="1" x14ac:dyDescent="0.3">
      <c r="A12341">
        <v>51201</v>
      </c>
      <c r="B12341" s="1" t="s">
        <v>244</v>
      </c>
      <c r="C12341">
        <v>1957</v>
      </c>
      <c r="D12341" s="1" t="s">
        <v>27</v>
      </c>
      <c r="E12341">
        <v>116</v>
      </c>
      <c r="F12341" s="3">
        <v>7903</v>
      </c>
      <c r="G12341" s="1" t="s">
        <v>936</v>
      </c>
      <c r="H12341">
        <v>697</v>
      </c>
      <c r="I12341" s="1" t="s">
        <v>1027</v>
      </c>
      <c r="J12341">
        <v>697</v>
      </c>
      <c r="K12341" s="1" t="s">
        <v>1027</v>
      </c>
      <c r="L12341">
        <v>61</v>
      </c>
      <c r="M12341" s="1" t="s">
        <v>1644</v>
      </c>
      <c r="N12341" s="1" t="str">
        <f t="shared" si="192"/>
        <v>1950-1959</v>
      </c>
    </row>
    <row r="12342" spans="1:14" hidden="1" x14ac:dyDescent="0.3">
      <c r="A12342">
        <v>51201</v>
      </c>
      <c r="B12342" s="1" t="s">
        <v>244</v>
      </c>
      <c r="C12342">
        <v>1957</v>
      </c>
      <c r="D12342" s="1" t="s">
        <v>27</v>
      </c>
      <c r="E12342">
        <v>116</v>
      </c>
      <c r="F12342" s="3">
        <v>7903</v>
      </c>
      <c r="G12342" s="1" t="s">
        <v>936</v>
      </c>
      <c r="H12342">
        <v>697</v>
      </c>
      <c r="I12342" s="1" t="s">
        <v>1027</v>
      </c>
      <c r="J12342">
        <v>697</v>
      </c>
      <c r="K12342" s="1" t="s">
        <v>1027</v>
      </c>
      <c r="L12342">
        <v>17</v>
      </c>
      <c r="M12342" s="1" t="s">
        <v>1645</v>
      </c>
      <c r="N12342" s="1" t="str">
        <f t="shared" si="192"/>
        <v>1950-1959</v>
      </c>
    </row>
    <row r="12343" spans="1:14" hidden="1" x14ac:dyDescent="0.3">
      <c r="A12343">
        <v>51201</v>
      </c>
      <c r="B12343" s="1" t="s">
        <v>244</v>
      </c>
      <c r="C12343">
        <v>1957</v>
      </c>
      <c r="D12343" s="1" t="s">
        <v>27</v>
      </c>
      <c r="E12343">
        <v>116</v>
      </c>
      <c r="F12343" s="3">
        <v>7903</v>
      </c>
      <c r="G12343" s="1" t="s">
        <v>936</v>
      </c>
      <c r="H12343">
        <v>697</v>
      </c>
      <c r="I12343" s="1" t="s">
        <v>1027</v>
      </c>
      <c r="J12343">
        <v>697</v>
      </c>
      <c r="K12343" s="1" t="s">
        <v>1027</v>
      </c>
      <c r="L12343">
        <v>1452</v>
      </c>
      <c r="M12343" s="1" t="s">
        <v>1646</v>
      </c>
      <c r="N12343" s="1" t="str">
        <f t="shared" si="192"/>
        <v>1950-1959</v>
      </c>
    </row>
    <row r="12344" spans="1:14" hidden="1" x14ac:dyDescent="0.3">
      <c r="A12344">
        <v>51201</v>
      </c>
      <c r="B12344" s="1" t="s">
        <v>244</v>
      </c>
      <c r="C12344">
        <v>1957</v>
      </c>
      <c r="D12344" s="1" t="s">
        <v>27</v>
      </c>
      <c r="E12344">
        <v>116</v>
      </c>
      <c r="F12344" s="3">
        <v>7903</v>
      </c>
      <c r="G12344" s="1" t="s">
        <v>936</v>
      </c>
      <c r="H12344">
        <v>697</v>
      </c>
      <c r="I12344" s="1" t="s">
        <v>1027</v>
      </c>
      <c r="J12344">
        <v>475823</v>
      </c>
      <c r="K12344" s="1" t="s">
        <v>1237</v>
      </c>
      <c r="L12344">
        <v>61</v>
      </c>
      <c r="M12344" s="1" t="s">
        <v>1644</v>
      </c>
      <c r="N12344" s="1" t="str">
        <f t="shared" si="192"/>
        <v>1950-1959</v>
      </c>
    </row>
    <row r="12345" spans="1:14" hidden="1" x14ac:dyDescent="0.3">
      <c r="A12345">
        <v>51201</v>
      </c>
      <c r="B12345" s="1" t="s">
        <v>244</v>
      </c>
      <c r="C12345">
        <v>1957</v>
      </c>
      <c r="D12345" s="1" t="s">
        <v>27</v>
      </c>
      <c r="E12345">
        <v>116</v>
      </c>
      <c r="F12345" s="3">
        <v>7903</v>
      </c>
      <c r="G12345" s="1" t="s">
        <v>936</v>
      </c>
      <c r="H12345">
        <v>697</v>
      </c>
      <c r="I12345" s="1" t="s">
        <v>1027</v>
      </c>
      <c r="J12345">
        <v>475823</v>
      </c>
      <c r="K12345" s="1" t="s">
        <v>1237</v>
      </c>
      <c r="L12345">
        <v>17</v>
      </c>
      <c r="M12345" s="1" t="s">
        <v>1645</v>
      </c>
      <c r="N12345" s="1" t="str">
        <f t="shared" si="192"/>
        <v>1950-1959</v>
      </c>
    </row>
    <row r="12346" spans="1:14" hidden="1" x14ac:dyDescent="0.3">
      <c r="A12346">
        <v>51201</v>
      </c>
      <c r="B12346" s="1" t="s">
        <v>244</v>
      </c>
      <c r="C12346">
        <v>1957</v>
      </c>
      <c r="D12346" s="1" t="s">
        <v>27</v>
      </c>
      <c r="E12346">
        <v>116</v>
      </c>
      <c r="F12346" s="3">
        <v>7903</v>
      </c>
      <c r="G12346" s="1" t="s">
        <v>936</v>
      </c>
      <c r="H12346">
        <v>697</v>
      </c>
      <c r="I12346" s="1" t="s">
        <v>1027</v>
      </c>
      <c r="J12346">
        <v>475823</v>
      </c>
      <c r="K12346" s="1" t="s">
        <v>1237</v>
      </c>
      <c r="L12346">
        <v>1452</v>
      </c>
      <c r="M12346" s="1" t="s">
        <v>1646</v>
      </c>
      <c r="N12346" s="1" t="str">
        <f t="shared" si="192"/>
        <v>1950-1959</v>
      </c>
    </row>
    <row r="12347" spans="1:14" hidden="1" x14ac:dyDescent="0.3">
      <c r="A12347">
        <v>51201</v>
      </c>
      <c r="B12347" s="1" t="s">
        <v>244</v>
      </c>
      <c r="C12347">
        <v>1957</v>
      </c>
      <c r="D12347" s="1" t="s">
        <v>27</v>
      </c>
      <c r="E12347">
        <v>116</v>
      </c>
      <c r="F12347" s="3">
        <v>7903</v>
      </c>
      <c r="G12347" s="1" t="s">
        <v>922</v>
      </c>
      <c r="H12347">
        <v>697</v>
      </c>
      <c r="I12347" s="1" t="s">
        <v>1027</v>
      </c>
      <c r="J12347">
        <v>2005</v>
      </c>
      <c r="K12347" s="1" t="s">
        <v>1236</v>
      </c>
      <c r="L12347">
        <v>61</v>
      </c>
      <c r="M12347" s="1" t="s">
        <v>1644</v>
      </c>
      <c r="N12347" s="1" t="str">
        <f t="shared" si="192"/>
        <v>1950-1959</v>
      </c>
    </row>
    <row r="12348" spans="1:14" hidden="1" x14ac:dyDescent="0.3">
      <c r="A12348">
        <v>51201</v>
      </c>
      <c r="B12348" s="1" t="s">
        <v>244</v>
      </c>
      <c r="C12348">
        <v>1957</v>
      </c>
      <c r="D12348" s="1" t="s">
        <v>27</v>
      </c>
      <c r="E12348">
        <v>116</v>
      </c>
      <c r="F12348" s="3">
        <v>7903</v>
      </c>
      <c r="G12348" s="1" t="s">
        <v>922</v>
      </c>
      <c r="H12348">
        <v>697</v>
      </c>
      <c r="I12348" s="1" t="s">
        <v>1027</v>
      </c>
      <c r="J12348">
        <v>2005</v>
      </c>
      <c r="K12348" s="1" t="s">
        <v>1236</v>
      </c>
      <c r="L12348">
        <v>17</v>
      </c>
      <c r="M12348" s="1" t="s">
        <v>1645</v>
      </c>
      <c r="N12348" s="1" t="str">
        <f t="shared" si="192"/>
        <v>1950-1959</v>
      </c>
    </row>
    <row r="12349" spans="1:14" hidden="1" x14ac:dyDescent="0.3">
      <c r="A12349">
        <v>51201</v>
      </c>
      <c r="B12349" s="1" t="s">
        <v>244</v>
      </c>
      <c r="C12349">
        <v>1957</v>
      </c>
      <c r="D12349" s="1" t="s">
        <v>27</v>
      </c>
      <c r="E12349">
        <v>116</v>
      </c>
      <c r="F12349" s="3">
        <v>7903</v>
      </c>
      <c r="G12349" s="1" t="s">
        <v>922</v>
      </c>
      <c r="H12349">
        <v>697</v>
      </c>
      <c r="I12349" s="1" t="s">
        <v>1027</v>
      </c>
      <c r="J12349">
        <v>2005</v>
      </c>
      <c r="K12349" s="1" t="s">
        <v>1236</v>
      </c>
      <c r="L12349">
        <v>1452</v>
      </c>
      <c r="M12349" s="1" t="s">
        <v>1646</v>
      </c>
      <c r="N12349" s="1" t="str">
        <f t="shared" si="192"/>
        <v>1950-1959</v>
      </c>
    </row>
    <row r="12350" spans="1:14" hidden="1" x14ac:dyDescent="0.3">
      <c r="A12350">
        <v>51201</v>
      </c>
      <c r="B12350" s="1" t="s">
        <v>244</v>
      </c>
      <c r="C12350">
        <v>1957</v>
      </c>
      <c r="D12350" s="1" t="s">
        <v>27</v>
      </c>
      <c r="E12350">
        <v>116</v>
      </c>
      <c r="F12350" s="3">
        <v>7903</v>
      </c>
      <c r="G12350" s="1" t="s">
        <v>922</v>
      </c>
      <c r="H12350">
        <v>697</v>
      </c>
      <c r="I12350" s="1" t="s">
        <v>1027</v>
      </c>
      <c r="J12350">
        <v>697</v>
      </c>
      <c r="K12350" s="1" t="s">
        <v>1027</v>
      </c>
      <c r="L12350">
        <v>61</v>
      </c>
      <c r="M12350" s="1" t="s">
        <v>1644</v>
      </c>
      <c r="N12350" s="1" t="str">
        <f t="shared" si="192"/>
        <v>1950-1959</v>
      </c>
    </row>
    <row r="12351" spans="1:14" hidden="1" x14ac:dyDescent="0.3">
      <c r="A12351">
        <v>51201</v>
      </c>
      <c r="B12351" s="1" t="s">
        <v>244</v>
      </c>
      <c r="C12351">
        <v>1957</v>
      </c>
      <c r="D12351" s="1" t="s">
        <v>27</v>
      </c>
      <c r="E12351">
        <v>116</v>
      </c>
      <c r="F12351" s="3">
        <v>7903</v>
      </c>
      <c r="G12351" s="1" t="s">
        <v>922</v>
      </c>
      <c r="H12351">
        <v>697</v>
      </c>
      <c r="I12351" s="1" t="s">
        <v>1027</v>
      </c>
      <c r="J12351">
        <v>697</v>
      </c>
      <c r="K12351" s="1" t="s">
        <v>1027</v>
      </c>
      <c r="L12351">
        <v>17</v>
      </c>
      <c r="M12351" s="1" t="s">
        <v>1645</v>
      </c>
      <c r="N12351" s="1" t="str">
        <f t="shared" si="192"/>
        <v>1950-1959</v>
      </c>
    </row>
    <row r="12352" spans="1:14" hidden="1" x14ac:dyDescent="0.3">
      <c r="A12352">
        <v>51201</v>
      </c>
      <c r="B12352" s="1" t="s">
        <v>244</v>
      </c>
      <c r="C12352">
        <v>1957</v>
      </c>
      <c r="D12352" s="1" t="s">
        <v>27</v>
      </c>
      <c r="E12352">
        <v>116</v>
      </c>
      <c r="F12352" s="3">
        <v>7903</v>
      </c>
      <c r="G12352" s="1" t="s">
        <v>922</v>
      </c>
      <c r="H12352">
        <v>697</v>
      </c>
      <c r="I12352" s="1" t="s">
        <v>1027</v>
      </c>
      <c r="J12352">
        <v>697</v>
      </c>
      <c r="K12352" s="1" t="s">
        <v>1027</v>
      </c>
      <c r="L12352">
        <v>1452</v>
      </c>
      <c r="M12352" s="1" t="s">
        <v>1646</v>
      </c>
      <c r="N12352" s="1" t="str">
        <f t="shared" si="192"/>
        <v>1950-1959</v>
      </c>
    </row>
    <row r="12353" spans="1:14" hidden="1" x14ac:dyDescent="0.3">
      <c r="A12353">
        <v>51201</v>
      </c>
      <c r="B12353" s="1" t="s">
        <v>244</v>
      </c>
      <c r="C12353">
        <v>1957</v>
      </c>
      <c r="D12353" s="1" t="s">
        <v>27</v>
      </c>
      <c r="E12353">
        <v>116</v>
      </c>
      <c r="F12353" s="3">
        <v>7903</v>
      </c>
      <c r="G12353" s="1" t="s">
        <v>922</v>
      </c>
      <c r="H12353">
        <v>697</v>
      </c>
      <c r="I12353" s="1" t="s">
        <v>1027</v>
      </c>
      <c r="J12353">
        <v>475823</v>
      </c>
      <c r="K12353" s="1" t="s">
        <v>1237</v>
      </c>
      <c r="L12353">
        <v>61</v>
      </c>
      <c r="M12353" s="1" t="s">
        <v>1644</v>
      </c>
      <c r="N12353" s="1" t="str">
        <f t="shared" si="192"/>
        <v>1950-1959</v>
      </c>
    </row>
    <row r="12354" spans="1:14" hidden="1" x14ac:dyDescent="0.3">
      <c r="A12354">
        <v>51201</v>
      </c>
      <c r="B12354" s="1" t="s">
        <v>244</v>
      </c>
      <c r="C12354">
        <v>1957</v>
      </c>
      <c r="D12354" s="1" t="s">
        <v>27</v>
      </c>
      <c r="E12354">
        <v>116</v>
      </c>
      <c r="F12354" s="3">
        <v>7903</v>
      </c>
      <c r="G12354" s="1" t="s">
        <v>922</v>
      </c>
      <c r="H12354">
        <v>697</v>
      </c>
      <c r="I12354" s="1" t="s">
        <v>1027</v>
      </c>
      <c r="J12354">
        <v>475823</v>
      </c>
      <c r="K12354" s="1" t="s">
        <v>1237</v>
      </c>
      <c r="L12354">
        <v>17</v>
      </c>
      <c r="M12354" s="1" t="s">
        <v>1645</v>
      </c>
      <c r="N12354" s="1" t="str">
        <f t="shared" ref="N12354:N12417" si="193">INT(C12354/10)*10 &amp; "-" &amp; INT(C12354/10)*10+9</f>
        <v>1950-1959</v>
      </c>
    </row>
    <row r="12355" spans="1:14" hidden="1" x14ac:dyDescent="0.3">
      <c r="A12355">
        <v>51201</v>
      </c>
      <c r="B12355" s="1" t="s">
        <v>244</v>
      </c>
      <c r="C12355">
        <v>1957</v>
      </c>
      <c r="D12355" s="1" t="s">
        <v>27</v>
      </c>
      <c r="E12355">
        <v>116</v>
      </c>
      <c r="F12355" s="3">
        <v>7903</v>
      </c>
      <c r="G12355" s="1" t="s">
        <v>922</v>
      </c>
      <c r="H12355">
        <v>697</v>
      </c>
      <c r="I12355" s="1" t="s">
        <v>1027</v>
      </c>
      <c r="J12355">
        <v>475823</v>
      </c>
      <c r="K12355" s="1" t="s">
        <v>1237</v>
      </c>
      <c r="L12355">
        <v>1452</v>
      </c>
      <c r="M12355" s="1" t="s">
        <v>1646</v>
      </c>
      <c r="N12355" s="1" t="str">
        <f t="shared" si="193"/>
        <v>1950-1959</v>
      </c>
    </row>
    <row r="12356" spans="1:14" hidden="1" x14ac:dyDescent="0.3">
      <c r="A12356">
        <v>51201</v>
      </c>
      <c r="B12356" s="1" t="s">
        <v>244</v>
      </c>
      <c r="C12356">
        <v>1957</v>
      </c>
      <c r="D12356" s="1" t="s">
        <v>27</v>
      </c>
      <c r="E12356">
        <v>116</v>
      </c>
      <c r="F12356" s="3">
        <v>7903</v>
      </c>
      <c r="G12356" s="1" t="s">
        <v>843</v>
      </c>
      <c r="H12356">
        <v>697</v>
      </c>
      <c r="I12356" s="1" t="s">
        <v>1027</v>
      </c>
      <c r="J12356">
        <v>2005</v>
      </c>
      <c r="K12356" s="1" t="s">
        <v>1236</v>
      </c>
      <c r="L12356">
        <v>61</v>
      </c>
      <c r="M12356" s="1" t="s">
        <v>1644</v>
      </c>
      <c r="N12356" s="1" t="str">
        <f t="shared" si="193"/>
        <v>1950-1959</v>
      </c>
    </row>
    <row r="12357" spans="1:14" hidden="1" x14ac:dyDescent="0.3">
      <c r="A12357">
        <v>51201</v>
      </c>
      <c r="B12357" s="1" t="s">
        <v>244</v>
      </c>
      <c r="C12357">
        <v>1957</v>
      </c>
      <c r="D12357" s="1" t="s">
        <v>27</v>
      </c>
      <c r="E12357">
        <v>116</v>
      </c>
      <c r="F12357" s="3">
        <v>7903</v>
      </c>
      <c r="G12357" s="1" t="s">
        <v>843</v>
      </c>
      <c r="H12357">
        <v>697</v>
      </c>
      <c r="I12357" s="1" t="s">
        <v>1027</v>
      </c>
      <c r="J12357">
        <v>2005</v>
      </c>
      <c r="K12357" s="1" t="s">
        <v>1236</v>
      </c>
      <c r="L12357">
        <v>17</v>
      </c>
      <c r="M12357" s="1" t="s">
        <v>1645</v>
      </c>
      <c r="N12357" s="1" t="str">
        <f t="shared" si="193"/>
        <v>1950-1959</v>
      </c>
    </row>
    <row r="12358" spans="1:14" hidden="1" x14ac:dyDescent="0.3">
      <c r="A12358">
        <v>51201</v>
      </c>
      <c r="B12358" s="1" t="s">
        <v>244</v>
      </c>
      <c r="C12358">
        <v>1957</v>
      </c>
      <c r="D12358" s="1" t="s">
        <v>27</v>
      </c>
      <c r="E12358">
        <v>116</v>
      </c>
      <c r="F12358" s="3">
        <v>7903</v>
      </c>
      <c r="G12358" s="1" t="s">
        <v>843</v>
      </c>
      <c r="H12358">
        <v>697</v>
      </c>
      <c r="I12358" s="1" t="s">
        <v>1027</v>
      </c>
      <c r="J12358">
        <v>2005</v>
      </c>
      <c r="K12358" s="1" t="s">
        <v>1236</v>
      </c>
      <c r="L12358">
        <v>1452</v>
      </c>
      <c r="M12358" s="1" t="s">
        <v>1646</v>
      </c>
      <c r="N12358" s="1" t="str">
        <f t="shared" si="193"/>
        <v>1950-1959</v>
      </c>
    </row>
    <row r="12359" spans="1:14" hidden="1" x14ac:dyDescent="0.3">
      <c r="A12359">
        <v>51201</v>
      </c>
      <c r="B12359" s="1" t="s">
        <v>244</v>
      </c>
      <c r="C12359">
        <v>1957</v>
      </c>
      <c r="D12359" s="1" t="s">
        <v>27</v>
      </c>
      <c r="E12359">
        <v>116</v>
      </c>
      <c r="F12359" s="3">
        <v>7903</v>
      </c>
      <c r="G12359" s="1" t="s">
        <v>843</v>
      </c>
      <c r="H12359">
        <v>697</v>
      </c>
      <c r="I12359" s="1" t="s">
        <v>1027</v>
      </c>
      <c r="J12359">
        <v>697</v>
      </c>
      <c r="K12359" s="1" t="s">
        <v>1027</v>
      </c>
      <c r="L12359">
        <v>61</v>
      </c>
      <c r="M12359" s="1" t="s">
        <v>1644</v>
      </c>
      <c r="N12359" s="1" t="str">
        <f t="shared" si="193"/>
        <v>1950-1959</v>
      </c>
    </row>
    <row r="12360" spans="1:14" hidden="1" x14ac:dyDescent="0.3">
      <c r="A12360">
        <v>51201</v>
      </c>
      <c r="B12360" s="1" t="s">
        <v>244</v>
      </c>
      <c r="C12360">
        <v>1957</v>
      </c>
      <c r="D12360" s="1" t="s">
        <v>27</v>
      </c>
      <c r="E12360">
        <v>116</v>
      </c>
      <c r="F12360" s="3">
        <v>7903</v>
      </c>
      <c r="G12360" s="1" t="s">
        <v>843</v>
      </c>
      <c r="H12360">
        <v>697</v>
      </c>
      <c r="I12360" s="1" t="s">
        <v>1027</v>
      </c>
      <c r="J12360">
        <v>697</v>
      </c>
      <c r="K12360" s="1" t="s">
        <v>1027</v>
      </c>
      <c r="L12360">
        <v>17</v>
      </c>
      <c r="M12360" s="1" t="s">
        <v>1645</v>
      </c>
      <c r="N12360" s="1" t="str">
        <f t="shared" si="193"/>
        <v>1950-1959</v>
      </c>
    </row>
    <row r="12361" spans="1:14" hidden="1" x14ac:dyDescent="0.3">
      <c r="A12361">
        <v>51201</v>
      </c>
      <c r="B12361" s="1" t="s">
        <v>244</v>
      </c>
      <c r="C12361">
        <v>1957</v>
      </c>
      <c r="D12361" s="1" t="s">
        <v>27</v>
      </c>
      <c r="E12361">
        <v>116</v>
      </c>
      <c r="F12361" s="3">
        <v>7903</v>
      </c>
      <c r="G12361" s="1" t="s">
        <v>843</v>
      </c>
      <c r="H12361">
        <v>697</v>
      </c>
      <c r="I12361" s="1" t="s">
        <v>1027</v>
      </c>
      <c r="J12361">
        <v>697</v>
      </c>
      <c r="K12361" s="1" t="s">
        <v>1027</v>
      </c>
      <c r="L12361">
        <v>1452</v>
      </c>
      <c r="M12361" s="1" t="s">
        <v>1646</v>
      </c>
      <c r="N12361" s="1" t="str">
        <f t="shared" si="193"/>
        <v>1950-1959</v>
      </c>
    </row>
    <row r="12362" spans="1:14" hidden="1" x14ac:dyDescent="0.3">
      <c r="A12362">
        <v>51201</v>
      </c>
      <c r="B12362" s="1" t="s">
        <v>244</v>
      </c>
      <c r="C12362">
        <v>1957</v>
      </c>
      <c r="D12362" s="1" t="s">
        <v>27</v>
      </c>
      <c r="E12362">
        <v>116</v>
      </c>
      <c r="F12362" s="3">
        <v>7903</v>
      </c>
      <c r="G12362" s="1" t="s">
        <v>843</v>
      </c>
      <c r="H12362">
        <v>697</v>
      </c>
      <c r="I12362" s="1" t="s">
        <v>1027</v>
      </c>
      <c r="J12362">
        <v>475823</v>
      </c>
      <c r="K12362" s="1" t="s">
        <v>1237</v>
      </c>
      <c r="L12362">
        <v>61</v>
      </c>
      <c r="M12362" s="1" t="s">
        <v>1644</v>
      </c>
      <c r="N12362" s="1" t="str">
        <f t="shared" si="193"/>
        <v>1950-1959</v>
      </c>
    </row>
    <row r="12363" spans="1:14" hidden="1" x14ac:dyDescent="0.3">
      <c r="A12363">
        <v>51201</v>
      </c>
      <c r="B12363" s="1" t="s">
        <v>244</v>
      </c>
      <c r="C12363">
        <v>1957</v>
      </c>
      <c r="D12363" s="1" t="s">
        <v>27</v>
      </c>
      <c r="E12363">
        <v>116</v>
      </c>
      <c r="F12363" s="3">
        <v>7903</v>
      </c>
      <c r="G12363" s="1" t="s">
        <v>843</v>
      </c>
      <c r="H12363">
        <v>697</v>
      </c>
      <c r="I12363" s="1" t="s">
        <v>1027</v>
      </c>
      <c r="J12363">
        <v>475823</v>
      </c>
      <c r="K12363" s="1" t="s">
        <v>1237</v>
      </c>
      <c r="L12363">
        <v>17</v>
      </c>
      <c r="M12363" s="1" t="s">
        <v>1645</v>
      </c>
      <c r="N12363" s="1" t="str">
        <f t="shared" si="193"/>
        <v>1950-1959</v>
      </c>
    </row>
    <row r="12364" spans="1:14" hidden="1" x14ac:dyDescent="0.3">
      <c r="A12364">
        <v>51201</v>
      </c>
      <c r="B12364" s="1" t="s">
        <v>244</v>
      </c>
      <c r="C12364">
        <v>1957</v>
      </c>
      <c r="D12364" s="1" t="s">
        <v>27</v>
      </c>
      <c r="E12364">
        <v>116</v>
      </c>
      <c r="F12364" s="3">
        <v>7903</v>
      </c>
      <c r="G12364" s="1" t="s">
        <v>843</v>
      </c>
      <c r="H12364">
        <v>697</v>
      </c>
      <c r="I12364" s="1" t="s">
        <v>1027</v>
      </c>
      <c r="J12364">
        <v>475823</v>
      </c>
      <c r="K12364" s="1" t="s">
        <v>1237</v>
      </c>
      <c r="L12364">
        <v>1452</v>
      </c>
      <c r="M12364" s="1" t="s">
        <v>1646</v>
      </c>
      <c r="N12364" s="1" t="str">
        <f t="shared" si="193"/>
        <v>1950-1959</v>
      </c>
    </row>
    <row r="12365" spans="1:14" hidden="1" x14ac:dyDescent="0.3">
      <c r="A12365">
        <v>51201</v>
      </c>
      <c r="B12365" s="1" t="s">
        <v>244</v>
      </c>
      <c r="C12365">
        <v>1957</v>
      </c>
      <c r="D12365" s="1" t="s">
        <v>27</v>
      </c>
      <c r="E12365">
        <v>116</v>
      </c>
      <c r="F12365" s="3">
        <v>7903</v>
      </c>
      <c r="G12365" s="1" t="s">
        <v>840</v>
      </c>
      <c r="H12365">
        <v>697</v>
      </c>
      <c r="I12365" s="1" t="s">
        <v>1027</v>
      </c>
      <c r="J12365">
        <v>2005</v>
      </c>
      <c r="K12365" s="1" t="s">
        <v>1236</v>
      </c>
      <c r="L12365">
        <v>61</v>
      </c>
      <c r="M12365" s="1" t="s">
        <v>1644</v>
      </c>
      <c r="N12365" s="1" t="str">
        <f t="shared" si="193"/>
        <v>1950-1959</v>
      </c>
    </row>
    <row r="12366" spans="1:14" hidden="1" x14ac:dyDescent="0.3">
      <c r="A12366">
        <v>51201</v>
      </c>
      <c r="B12366" s="1" t="s">
        <v>244</v>
      </c>
      <c r="C12366">
        <v>1957</v>
      </c>
      <c r="D12366" s="1" t="s">
        <v>27</v>
      </c>
      <c r="E12366">
        <v>116</v>
      </c>
      <c r="F12366" s="3">
        <v>7903</v>
      </c>
      <c r="G12366" s="1" t="s">
        <v>840</v>
      </c>
      <c r="H12366">
        <v>697</v>
      </c>
      <c r="I12366" s="1" t="s">
        <v>1027</v>
      </c>
      <c r="J12366">
        <v>2005</v>
      </c>
      <c r="K12366" s="1" t="s">
        <v>1236</v>
      </c>
      <c r="L12366">
        <v>17</v>
      </c>
      <c r="M12366" s="1" t="s">
        <v>1645</v>
      </c>
      <c r="N12366" s="1" t="str">
        <f t="shared" si="193"/>
        <v>1950-1959</v>
      </c>
    </row>
    <row r="12367" spans="1:14" hidden="1" x14ac:dyDescent="0.3">
      <c r="A12367">
        <v>51201</v>
      </c>
      <c r="B12367" s="1" t="s">
        <v>244</v>
      </c>
      <c r="C12367">
        <v>1957</v>
      </c>
      <c r="D12367" s="1" t="s">
        <v>27</v>
      </c>
      <c r="E12367">
        <v>116</v>
      </c>
      <c r="F12367" s="3">
        <v>7903</v>
      </c>
      <c r="G12367" s="1" t="s">
        <v>840</v>
      </c>
      <c r="H12367">
        <v>697</v>
      </c>
      <c r="I12367" s="1" t="s">
        <v>1027</v>
      </c>
      <c r="J12367">
        <v>2005</v>
      </c>
      <c r="K12367" s="1" t="s">
        <v>1236</v>
      </c>
      <c r="L12367">
        <v>1452</v>
      </c>
      <c r="M12367" s="1" t="s">
        <v>1646</v>
      </c>
      <c r="N12367" s="1" t="str">
        <f t="shared" si="193"/>
        <v>1950-1959</v>
      </c>
    </row>
    <row r="12368" spans="1:14" hidden="1" x14ac:dyDescent="0.3">
      <c r="A12368">
        <v>51201</v>
      </c>
      <c r="B12368" s="1" t="s">
        <v>244</v>
      </c>
      <c r="C12368">
        <v>1957</v>
      </c>
      <c r="D12368" s="1" t="s">
        <v>27</v>
      </c>
      <c r="E12368">
        <v>116</v>
      </c>
      <c r="F12368" s="3">
        <v>7903</v>
      </c>
      <c r="G12368" s="1" t="s">
        <v>840</v>
      </c>
      <c r="H12368">
        <v>697</v>
      </c>
      <c r="I12368" s="1" t="s">
        <v>1027</v>
      </c>
      <c r="J12368">
        <v>697</v>
      </c>
      <c r="K12368" s="1" t="s">
        <v>1027</v>
      </c>
      <c r="L12368">
        <v>61</v>
      </c>
      <c r="M12368" s="1" t="s">
        <v>1644</v>
      </c>
      <c r="N12368" s="1" t="str">
        <f t="shared" si="193"/>
        <v>1950-1959</v>
      </c>
    </row>
    <row r="12369" spans="1:14" hidden="1" x14ac:dyDescent="0.3">
      <c r="A12369">
        <v>51201</v>
      </c>
      <c r="B12369" s="1" t="s">
        <v>244</v>
      </c>
      <c r="C12369">
        <v>1957</v>
      </c>
      <c r="D12369" s="1" t="s">
        <v>27</v>
      </c>
      <c r="E12369">
        <v>116</v>
      </c>
      <c r="F12369" s="3">
        <v>7903</v>
      </c>
      <c r="G12369" s="1" t="s">
        <v>840</v>
      </c>
      <c r="H12369">
        <v>697</v>
      </c>
      <c r="I12369" s="1" t="s">
        <v>1027</v>
      </c>
      <c r="J12369">
        <v>697</v>
      </c>
      <c r="K12369" s="1" t="s">
        <v>1027</v>
      </c>
      <c r="L12369">
        <v>17</v>
      </c>
      <c r="M12369" s="1" t="s">
        <v>1645</v>
      </c>
      <c r="N12369" s="1" t="str">
        <f t="shared" si="193"/>
        <v>1950-1959</v>
      </c>
    </row>
    <row r="12370" spans="1:14" hidden="1" x14ac:dyDescent="0.3">
      <c r="A12370">
        <v>51201</v>
      </c>
      <c r="B12370" s="1" t="s">
        <v>244</v>
      </c>
      <c r="C12370">
        <v>1957</v>
      </c>
      <c r="D12370" s="1" t="s">
        <v>27</v>
      </c>
      <c r="E12370">
        <v>116</v>
      </c>
      <c r="F12370" s="3">
        <v>7903</v>
      </c>
      <c r="G12370" s="1" t="s">
        <v>840</v>
      </c>
      <c r="H12370">
        <v>697</v>
      </c>
      <c r="I12370" s="1" t="s">
        <v>1027</v>
      </c>
      <c r="J12370">
        <v>697</v>
      </c>
      <c r="K12370" s="1" t="s">
        <v>1027</v>
      </c>
      <c r="L12370">
        <v>1452</v>
      </c>
      <c r="M12370" s="1" t="s">
        <v>1646</v>
      </c>
      <c r="N12370" s="1" t="str">
        <f t="shared" si="193"/>
        <v>1950-1959</v>
      </c>
    </row>
    <row r="12371" spans="1:14" hidden="1" x14ac:dyDescent="0.3">
      <c r="A12371">
        <v>51201</v>
      </c>
      <c r="B12371" s="1" t="s">
        <v>244</v>
      </c>
      <c r="C12371">
        <v>1957</v>
      </c>
      <c r="D12371" s="1" t="s">
        <v>27</v>
      </c>
      <c r="E12371">
        <v>116</v>
      </c>
      <c r="F12371" s="3">
        <v>7903</v>
      </c>
      <c r="G12371" s="1" t="s">
        <v>840</v>
      </c>
      <c r="H12371">
        <v>697</v>
      </c>
      <c r="I12371" s="1" t="s">
        <v>1027</v>
      </c>
      <c r="J12371">
        <v>475823</v>
      </c>
      <c r="K12371" s="1" t="s">
        <v>1237</v>
      </c>
      <c r="L12371">
        <v>61</v>
      </c>
      <c r="M12371" s="1" t="s">
        <v>1644</v>
      </c>
      <c r="N12371" s="1" t="str">
        <f t="shared" si="193"/>
        <v>1950-1959</v>
      </c>
    </row>
    <row r="12372" spans="1:14" hidden="1" x14ac:dyDescent="0.3">
      <c r="A12372">
        <v>51201</v>
      </c>
      <c r="B12372" s="1" t="s">
        <v>244</v>
      </c>
      <c r="C12372">
        <v>1957</v>
      </c>
      <c r="D12372" s="1" t="s">
        <v>27</v>
      </c>
      <c r="E12372">
        <v>116</v>
      </c>
      <c r="F12372" s="3">
        <v>7903</v>
      </c>
      <c r="G12372" s="1" t="s">
        <v>840</v>
      </c>
      <c r="H12372">
        <v>697</v>
      </c>
      <c r="I12372" s="1" t="s">
        <v>1027</v>
      </c>
      <c r="J12372">
        <v>475823</v>
      </c>
      <c r="K12372" s="1" t="s">
        <v>1237</v>
      </c>
      <c r="L12372">
        <v>17</v>
      </c>
      <c r="M12372" s="1" t="s">
        <v>1645</v>
      </c>
      <c r="N12372" s="1" t="str">
        <f t="shared" si="193"/>
        <v>1950-1959</v>
      </c>
    </row>
    <row r="12373" spans="1:14" hidden="1" x14ac:dyDescent="0.3">
      <c r="A12373">
        <v>51201</v>
      </c>
      <c r="B12373" s="1" t="s">
        <v>244</v>
      </c>
      <c r="C12373">
        <v>1957</v>
      </c>
      <c r="D12373" s="1" t="s">
        <v>27</v>
      </c>
      <c r="E12373">
        <v>116</v>
      </c>
      <c r="F12373" s="3">
        <v>7903</v>
      </c>
      <c r="G12373" s="1" t="s">
        <v>840</v>
      </c>
      <c r="H12373">
        <v>697</v>
      </c>
      <c r="I12373" s="1" t="s">
        <v>1027</v>
      </c>
      <c r="J12373">
        <v>475823</v>
      </c>
      <c r="K12373" s="1" t="s">
        <v>1237</v>
      </c>
      <c r="L12373">
        <v>1452</v>
      </c>
      <c r="M12373" s="1" t="s">
        <v>1646</v>
      </c>
      <c r="N12373" s="1" t="str">
        <f t="shared" si="193"/>
        <v>1950-1959</v>
      </c>
    </row>
    <row r="12374" spans="1:14" hidden="1" x14ac:dyDescent="0.3">
      <c r="A12374">
        <v>51201</v>
      </c>
      <c r="B12374" s="1" t="s">
        <v>244</v>
      </c>
      <c r="C12374">
        <v>1957</v>
      </c>
      <c r="D12374" s="1" t="s">
        <v>27</v>
      </c>
      <c r="E12374">
        <v>116</v>
      </c>
      <c r="F12374" s="3">
        <v>7903</v>
      </c>
      <c r="G12374" s="1" t="s">
        <v>885</v>
      </c>
      <c r="H12374">
        <v>697</v>
      </c>
      <c r="I12374" s="1" t="s">
        <v>1027</v>
      </c>
      <c r="J12374">
        <v>2005</v>
      </c>
      <c r="K12374" s="1" t="s">
        <v>1236</v>
      </c>
      <c r="L12374">
        <v>61</v>
      </c>
      <c r="M12374" s="1" t="s">
        <v>1644</v>
      </c>
      <c r="N12374" s="1" t="str">
        <f t="shared" si="193"/>
        <v>1950-1959</v>
      </c>
    </row>
    <row r="12375" spans="1:14" hidden="1" x14ac:dyDescent="0.3">
      <c r="A12375">
        <v>51201</v>
      </c>
      <c r="B12375" s="1" t="s">
        <v>244</v>
      </c>
      <c r="C12375">
        <v>1957</v>
      </c>
      <c r="D12375" s="1" t="s">
        <v>27</v>
      </c>
      <c r="E12375">
        <v>116</v>
      </c>
      <c r="F12375" s="3">
        <v>7903</v>
      </c>
      <c r="G12375" s="1" t="s">
        <v>885</v>
      </c>
      <c r="H12375">
        <v>697</v>
      </c>
      <c r="I12375" s="1" t="s">
        <v>1027</v>
      </c>
      <c r="J12375">
        <v>2005</v>
      </c>
      <c r="K12375" s="1" t="s">
        <v>1236</v>
      </c>
      <c r="L12375">
        <v>17</v>
      </c>
      <c r="M12375" s="1" t="s">
        <v>1645</v>
      </c>
      <c r="N12375" s="1" t="str">
        <f t="shared" si="193"/>
        <v>1950-1959</v>
      </c>
    </row>
    <row r="12376" spans="1:14" hidden="1" x14ac:dyDescent="0.3">
      <c r="A12376">
        <v>51201</v>
      </c>
      <c r="B12376" s="1" t="s">
        <v>244</v>
      </c>
      <c r="C12376">
        <v>1957</v>
      </c>
      <c r="D12376" s="1" t="s">
        <v>27</v>
      </c>
      <c r="E12376">
        <v>116</v>
      </c>
      <c r="F12376" s="3">
        <v>7903</v>
      </c>
      <c r="G12376" s="1" t="s">
        <v>885</v>
      </c>
      <c r="H12376">
        <v>697</v>
      </c>
      <c r="I12376" s="1" t="s">
        <v>1027</v>
      </c>
      <c r="J12376">
        <v>2005</v>
      </c>
      <c r="K12376" s="1" t="s">
        <v>1236</v>
      </c>
      <c r="L12376">
        <v>1452</v>
      </c>
      <c r="M12376" s="1" t="s">
        <v>1646</v>
      </c>
      <c r="N12376" s="1" t="str">
        <f t="shared" si="193"/>
        <v>1950-1959</v>
      </c>
    </row>
    <row r="12377" spans="1:14" hidden="1" x14ac:dyDescent="0.3">
      <c r="A12377">
        <v>51201</v>
      </c>
      <c r="B12377" s="1" t="s">
        <v>244</v>
      </c>
      <c r="C12377">
        <v>1957</v>
      </c>
      <c r="D12377" s="1" t="s">
        <v>27</v>
      </c>
      <c r="E12377">
        <v>116</v>
      </c>
      <c r="F12377" s="3">
        <v>7903</v>
      </c>
      <c r="G12377" s="1" t="s">
        <v>885</v>
      </c>
      <c r="H12377">
        <v>697</v>
      </c>
      <c r="I12377" s="1" t="s">
        <v>1027</v>
      </c>
      <c r="J12377">
        <v>697</v>
      </c>
      <c r="K12377" s="1" t="s">
        <v>1027</v>
      </c>
      <c r="L12377">
        <v>61</v>
      </c>
      <c r="M12377" s="1" t="s">
        <v>1644</v>
      </c>
      <c r="N12377" s="1" t="str">
        <f t="shared" si="193"/>
        <v>1950-1959</v>
      </c>
    </row>
    <row r="12378" spans="1:14" hidden="1" x14ac:dyDescent="0.3">
      <c r="A12378">
        <v>51201</v>
      </c>
      <c r="B12378" s="1" t="s">
        <v>244</v>
      </c>
      <c r="C12378">
        <v>1957</v>
      </c>
      <c r="D12378" s="1" t="s">
        <v>27</v>
      </c>
      <c r="E12378">
        <v>116</v>
      </c>
      <c r="F12378" s="3">
        <v>7903</v>
      </c>
      <c r="G12378" s="1" t="s">
        <v>885</v>
      </c>
      <c r="H12378">
        <v>697</v>
      </c>
      <c r="I12378" s="1" t="s">
        <v>1027</v>
      </c>
      <c r="J12378">
        <v>697</v>
      </c>
      <c r="K12378" s="1" t="s">
        <v>1027</v>
      </c>
      <c r="L12378">
        <v>17</v>
      </c>
      <c r="M12378" s="1" t="s">
        <v>1645</v>
      </c>
      <c r="N12378" s="1" t="str">
        <f t="shared" si="193"/>
        <v>1950-1959</v>
      </c>
    </row>
    <row r="12379" spans="1:14" hidden="1" x14ac:dyDescent="0.3">
      <c r="A12379">
        <v>51201</v>
      </c>
      <c r="B12379" s="1" t="s">
        <v>244</v>
      </c>
      <c r="C12379">
        <v>1957</v>
      </c>
      <c r="D12379" s="1" t="s">
        <v>27</v>
      </c>
      <c r="E12379">
        <v>116</v>
      </c>
      <c r="F12379" s="3">
        <v>7903</v>
      </c>
      <c r="G12379" s="1" t="s">
        <v>885</v>
      </c>
      <c r="H12379">
        <v>697</v>
      </c>
      <c r="I12379" s="1" t="s">
        <v>1027</v>
      </c>
      <c r="J12379">
        <v>697</v>
      </c>
      <c r="K12379" s="1" t="s">
        <v>1027</v>
      </c>
      <c r="L12379">
        <v>1452</v>
      </c>
      <c r="M12379" s="1" t="s">
        <v>1646</v>
      </c>
      <c r="N12379" s="1" t="str">
        <f t="shared" si="193"/>
        <v>1950-1959</v>
      </c>
    </row>
    <row r="12380" spans="1:14" hidden="1" x14ac:dyDescent="0.3">
      <c r="A12380">
        <v>51201</v>
      </c>
      <c r="B12380" s="1" t="s">
        <v>244</v>
      </c>
      <c r="C12380">
        <v>1957</v>
      </c>
      <c r="D12380" s="1" t="s">
        <v>27</v>
      </c>
      <c r="E12380">
        <v>116</v>
      </c>
      <c r="F12380" s="3">
        <v>7903</v>
      </c>
      <c r="G12380" s="1" t="s">
        <v>885</v>
      </c>
      <c r="H12380">
        <v>697</v>
      </c>
      <c r="I12380" s="1" t="s">
        <v>1027</v>
      </c>
      <c r="J12380">
        <v>475823</v>
      </c>
      <c r="K12380" s="1" t="s">
        <v>1237</v>
      </c>
      <c r="L12380">
        <v>61</v>
      </c>
      <c r="M12380" s="1" t="s">
        <v>1644</v>
      </c>
      <c r="N12380" s="1" t="str">
        <f t="shared" si="193"/>
        <v>1950-1959</v>
      </c>
    </row>
    <row r="12381" spans="1:14" hidden="1" x14ac:dyDescent="0.3">
      <c r="A12381">
        <v>51201</v>
      </c>
      <c r="B12381" s="1" t="s">
        <v>244</v>
      </c>
      <c r="C12381">
        <v>1957</v>
      </c>
      <c r="D12381" s="1" t="s">
        <v>27</v>
      </c>
      <c r="E12381">
        <v>116</v>
      </c>
      <c r="F12381" s="3">
        <v>7903</v>
      </c>
      <c r="G12381" s="1" t="s">
        <v>885</v>
      </c>
      <c r="H12381">
        <v>697</v>
      </c>
      <c r="I12381" s="1" t="s">
        <v>1027</v>
      </c>
      <c r="J12381">
        <v>475823</v>
      </c>
      <c r="K12381" s="1" t="s">
        <v>1237</v>
      </c>
      <c r="L12381">
        <v>17</v>
      </c>
      <c r="M12381" s="1" t="s">
        <v>1645</v>
      </c>
      <c r="N12381" s="1" t="str">
        <f t="shared" si="193"/>
        <v>1950-1959</v>
      </c>
    </row>
    <row r="12382" spans="1:14" hidden="1" x14ac:dyDescent="0.3">
      <c r="A12382">
        <v>51201</v>
      </c>
      <c r="B12382" s="1" t="s">
        <v>244</v>
      </c>
      <c r="C12382">
        <v>1957</v>
      </c>
      <c r="D12382" s="1" t="s">
        <v>27</v>
      </c>
      <c r="E12382">
        <v>116</v>
      </c>
      <c r="F12382" s="3">
        <v>7903</v>
      </c>
      <c r="G12382" s="1" t="s">
        <v>885</v>
      </c>
      <c r="H12382">
        <v>697</v>
      </c>
      <c r="I12382" s="1" t="s">
        <v>1027</v>
      </c>
      <c r="J12382">
        <v>475823</v>
      </c>
      <c r="K12382" s="1" t="s">
        <v>1237</v>
      </c>
      <c r="L12382">
        <v>1452</v>
      </c>
      <c r="M12382" s="1" t="s">
        <v>1646</v>
      </c>
      <c r="N12382" s="1" t="str">
        <f t="shared" si="193"/>
        <v>1950-1959</v>
      </c>
    </row>
    <row r="12383" spans="1:14" hidden="1" x14ac:dyDescent="0.3">
      <c r="A12383">
        <v>51201</v>
      </c>
      <c r="B12383" s="1" t="s">
        <v>244</v>
      </c>
      <c r="C12383">
        <v>1957</v>
      </c>
      <c r="D12383" s="1" t="s">
        <v>27</v>
      </c>
      <c r="E12383">
        <v>116</v>
      </c>
      <c r="F12383" s="3">
        <v>7903</v>
      </c>
      <c r="G12383" s="1" t="s">
        <v>847</v>
      </c>
      <c r="H12383">
        <v>697</v>
      </c>
      <c r="I12383" s="1" t="s">
        <v>1027</v>
      </c>
      <c r="J12383">
        <v>2005</v>
      </c>
      <c r="K12383" s="1" t="s">
        <v>1236</v>
      </c>
      <c r="L12383">
        <v>61</v>
      </c>
      <c r="M12383" s="1" t="s">
        <v>1644</v>
      </c>
      <c r="N12383" s="1" t="str">
        <f t="shared" si="193"/>
        <v>1950-1959</v>
      </c>
    </row>
    <row r="12384" spans="1:14" hidden="1" x14ac:dyDescent="0.3">
      <c r="A12384">
        <v>51201</v>
      </c>
      <c r="B12384" s="1" t="s">
        <v>244</v>
      </c>
      <c r="C12384">
        <v>1957</v>
      </c>
      <c r="D12384" s="1" t="s">
        <v>27</v>
      </c>
      <c r="E12384">
        <v>116</v>
      </c>
      <c r="F12384" s="3">
        <v>7903</v>
      </c>
      <c r="G12384" s="1" t="s">
        <v>847</v>
      </c>
      <c r="H12384">
        <v>697</v>
      </c>
      <c r="I12384" s="1" t="s">
        <v>1027</v>
      </c>
      <c r="J12384">
        <v>2005</v>
      </c>
      <c r="K12384" s="1" t="s">
        <v>1236</v>
      </c>
      <c r="L12384">
        <v>17</v>
      </c>
      <c r="M12384" s="1" t="s">
        <v>1645</v>
      </c>
      <c r="N12384" s="1" t="str">
        <f t="shared" si="193"/>
        <v>1950-1959</v>
      </c>
    </row>
    <row r="12385" spans="1:14" hidden="1" x14ac:dyDescent="0.3">
      <c r="A12385">
        <v>51201</v>
      </c>
      <c r="B12385" s="1" t="s">
        <v>244</v>
      </c>
      <c r="C12385">
        <v>1957</v>
      </c>
      <c r="D12385" s="1" t="s">
        <v>27</v>
      </c>
      <c r="E12385">
        <v>116</v>
      </c>
      <c r="F12385" s="3">
        <v>7903</v>
      </c>
      <c r="G12385" s="1" t="s">
        <v>847</v>
      </c>
      <c r="H12385">
        <v>697</v>
      </c>
      <c r="I12385" s="1" t="s">
        <v>1027</v>
      </c>
      <c r="J12385">
        <v>2005</v>
      </c>
      <c r="K12385" s="1" t="s">
        <v>1236</v>
      </c>
      <c r="L12385">
        <v>1452</v>
      </c>
      <c r="M12385" s="1" t="s">
        <v>1646</v>
      </c>
      <c r="N12385" s="1" t="str">
        <f t="shared" si="193"/>
        <v>1950-1959</v>
      </c>
    </row>
    <row r="12386" spans="1:14" hidden="1" x14ac:dyDescent="0.3">
      <c r="A12386">
        <v>51201</v>
      </c>
      <c r="B12386" s="1" t="s">
        <v>244</v>
      </c>
      <c r="C12386">
        <v>1957</v>
      </c>
      <c r="D12386" s="1" t="s">
        <v>27</v>
      </c>
      <c r="E12386">
        <v>116</v>
      </c>
      <c r="F12386" s="3">
        <v>7903</v>
      </c>
      <c r="G12386" s="1" t="s">
        <v>847</v>
      </c>
      <c r="H12386">
        <v>697</v>
      </c>
      <c r="I12386" s="1" t="s">
        <v>1027</v>
      </c>
      <c r="J12386">
        <v>697</v>
      </c>
      <c r="K12386" s="1" t="s">
        <v>1027</v>
      </c>
      <c r="L12386">
        <v>61</v>
      </c>
      <c r="M12386" s="1" t="s">
        <v>1644</v>
      </c>
      <c r="N12386" s="1" t="str">
        <f t="shared" si="193"/>
        <v>1950-1959</v>
      </c>
    </row>
    <row r="12387" spans="1:14" hidden="1" x14ac:dyDescent="0.3">
      <c r="A12387">
        <v>51201</v>
      </c>
      <c r="B12387" s="1" t="s">
        <v>244</v>
      </c>
      <c r="C12387">
        <v>1957</v>
      </c>
      <c r="D12387" s="1" t="s">
        <v>27</v>
      </c>
      <c r="E12387">
        <v>116</v>
      </c>
      <c r="F12387" s="3">
        <v>7903</v>
      </c>
      <c r="G12387" s="1" t="s">
        <v>847</v>
      </c>
      <c r="H12387">
        <v>697</v>
      </c>
      <c r="I12387" s="1" t="s">
        <v>1027</v>
      </c>
      <c r="J12387">
        <v>697</v>
      </c>
      <c r="K12387" s="1" t="s">
        <v>1027</v>
      </c>
      <c r="L12387">
        <v>17</v>
      </c>
      <c r="M12387" s="1" t="s">
        <v>1645</v>
      </c>
      <c r="N12387" s="1" t="str">
        <f t="shared" si="193"/>
        <v>1950-1959</v>
      </c>
    </row>
    <row r="12388" spans="1:14" hidden="1" x14ac:dyDescent="0.3">
      <c r="A12388">
        <v>51201</v>
      </c>
      <c r="B12388" s="1" t="s">
        <v>244</v>
      </c>
      <c r="C12388">
        <v>1957</v>
      </c>
      <c r="D12388" s="1" t="s">
        <v>27</v>
      </c>
      <c r="E12388">
        <v>116</v>
      </c>
      <c r="F12388" s="3">
        <v>7903</v>
      </c>
      <c r="G12388" s="1" t="s">
        <v>847</v>
      </c>
      <c r="H12388">
        <v>697</v>
      </c>
      <c r="I12388" s="1" t="s">
        <v>1027</v>
      </c>
      <c r="J12388">
        <v>697</v>
      </c>
      <c r="K12388" s="1" t="s">
        <v>1027</v>
      </c>
      <c r="L12388">
        <v>1452</v>
      </c>
      <c r="M12388" s="1" t="s">
        <v>1646</v>
      </c>
      <c r="N12388" s="1" t="str">
        <f t="shared" si="193"/>
        <v>1950-1959</v>
      </c>
    </row>
    <row r="12389" spans="1:14" hidden="1" x14ac:dyDescent="0.3">
      <c r="A12389">
        <v>51201</v>
      </c>
      <c r="B12389" s="1" t="s">
        <v>244</v>
      </c>
      <c r="C12389">
        <v>1957</v>
      </c>
      <c r="D12389" s="1" t="s">
        <v>27</v>
      </c>
      <c r="E12389">
        <v>116</v>
      </c>
      <c r="F12389" s="3">
        <v>7903</v>
      </c>
      <c r="G12389" s="1" t="s">
        <v>847</v>
      </c>
      <c r="H12389">
        <v>697</v>
      </c>
      <c r="I12389" s="1" t="s">
        <v>1027</v>
      </c>
      <c r="J12389">
        <v>475823</v>
      </c>
      <c r="K12389" s="1" t="s">
        <v>1237</v>
      </c>
      <c r="L12389">
        <v>61</v>
      </c>
      <c r="M12389" s="1" t="s">
        <v>1644</v>
      </c>
      <c r="N12389" s="1" t="str">
        <f t="shared" si="193"/>
        <v>1950-1959</v>
      </c>
    </row>
    <row r="12390" spans="1:14" hidden="1" x14ac:dyDescent="0.3">
      <c r="A12390">
        <v>51201</v>
      </c>
      <c r="B12390" s="1" t="s">
        <v>244</v>
      </c>
      <c r="C12390">
        <v>1957</v>
      </c>
      <c r="D12390" s="1" t="s">
        <v>27</v>
      </c>
      <c r="E12390">
        <v>116</v>
      </c>
      <c r="F12390" s="3">
        <v>7903</v>
      </c>
      <c r="G12390" s="1" t="s">
        <v>847</v>
      </c>
      <c r="H12390">
        <v>697</v>
      </c>
      <c r="I12390" s="1" t="s">
        <v>1027</v>
      </c>
      <c r="J12390">
        <v>475823</v>
      </c>
      <c r="K12390" s="1" t="s">
        <v>1237</v>
      </c>
      <c r="L12390">
        <v>17</v>
      </c>
      <c r="M12390" s="1" t="s">
        <v>1645</v>
      </c>
      <c r="N12390" s="1" t="str">
        <f t="shared" si="193"/>
        <v>1950-1959</v>
      </c>
    </row>
    <row r="12391" spans="1:14" hidden="1" x14ac:dyDescent="0.3">
      <c r="A12391">
        <v>51201</v>
      </c>
      <c r="B12391" s="1" t="s">
        <v>244</v>
      </c>
      <c r="C12391">
        <v>1957</v>
      </c>
      <c r="D12391" s="1" t="s">
        <v>27</v>
      </c>
      <c r="E12391">
        <v>116</v>
      </c>
      <c r="F12391" s="3">
        <v>7903</v>
      </c>
      <c r="G12391" s="1" t="s">
        <v>847</v>
      </c>
      <c r="H12391">
        <v>697</v>
      </c>
      <c r="I12391" s="1" t="s">
        <v>1027</v>
      </c>
      <c r="J12391">
        <v>475823</v>
      </c>
      <c r="K12391" s="1" t="s">
        <v>1237</v>
      </c>
      <c r="L12391">
        <v>1452</v>
      </c>
      <c r="M12391" s="1" t="s">
        <v>1646</v>
      </c>
      <c r="N12391" s="1" t="str">
        <f t="shared" si="193"/>
        <v>1950-1959</v>
      </c>
    </row>
    <row r="12392" spans="1:14" hidden="1" x14ac:dyDescent="0.3">
      <c r="A12392">
        <v>46268</v>
      </c>
      <c r="B12392" s="1" t="s">
        <v>710</v>
      </c>
      <c r="C12392">
        <v>1953</v>
      </c>
      <c r="D12392" s="1" t="s">
        <v>98</v>
      </c>
      <c r="E12392">
        <v>156</v>
      </c>
      <c r="F12392" s="3">
        <v>7633</v>
      </c>
      <c r="G12392" s="1" t="s">
        <v>849</v>
      </c>
      <c r="H12392">
        <v>167241</v>
      </c>
      <c r="I12392" s="1" t="s">
        <v>1121</v>
      </c>
      <c r="J12392">
        <v>36062</v>
      </c>
      <c r="K12392" s="1" t="s">
        <v>1433</v>
      </c>
      <c r="L12392">
        <v>598971</v>
      </c>
      <c r="M12392" s="1" t="s">
        <v>1958</v>
      </c>
      <c r="N12392" s="1" t="str">
        <f t="shared" si="193"/>
        <v>1950-1959</v>
      </c>
    </row>
    <row r="12393" spans="1:14" hidden="1" x14ac:dyDescent="0.3">
      <c r="A12393">
        <v>46268</v>
      </c>
      <c r="B12393" s="1" t="s">
        <v>710</v>
      </c>
      <c r="C12393">
        <v>1953</v>
      </c>
      <c r="D12393" s="1" t="s">
        <v>98</v>
      </c>
      <c r="E12393">
        <v>156</v>
      </c>
      <c r="F12393" s="3">
        <v>7633</v>
      </c>
      <c r="G12393" s="1" t="s">
        <v>849</v>
      </c>
      <c r="H12393">
        <v>167241</v>
      </c>
      <c r="I12393" s="1" t="s">
        <v>1121</v>
      </c>
      <c r="J12393">
        <v>36062</v>
      </c>
      <c r="K12393" s="1" t="s">
        <v>1433</v>
      </c>
      <c r="L12393">
        <v>889024</v>
      </c>
      <c r="M12393" s="1" t="s">
        <v>1959</v>
      </c>
      <c r="N12393" s="1" t="str">
        <f t="shared" si="193"/>
        <v>1950-1959</v>
      </c>
    </row>
    <row r="12394" spans="1:14" hidden="1" x14ac:dyDescent="0.3">
      <c r="A12394">
        <v>46268</v>
      </c>
      <c r="B12394" s="1" t="s">
        <v>710</v>
      </c>
      <c r="C12394">
        <v>1953</v>
      </c>
      <c r="D12394" s="1" t="s">
        <v>98</v>
      </c>
      <c r="E12394">
        <v>156</v>
      </c>
      <c r="F12394" s="3">
        <v>7633</v>
      </c>
      <c r="G12394" s="1" t="s">
        <v>849</v>
      </c>
      <c r="H12394">
        <v>167241</v>
      </c>
      <c r="I12394" s="1" t="s">
        <v>1121</v>
      </c>
      <c r="J12394">
        <v>36062</v>
      </c>
      <c r="K12394" s="1" t="s">
        <v>1433</v>
      </c>
      <c r="L12394">
        <v>886870</v>
      </c>
      <c r="M12394" s="1" t="s">
        <v>1960</v>
      </c>
      <c r="N12394" s="1" t="str">
        <f t="shared" si="193"/>
        <v>1950-1959</v>
      </c>
    </row>
    <row r="12395" spans="1:14" hidden="1" x14ac:dyDescent="0.3">
      <c r="A12395">
        <v>46268</v>
      </c>
      <c r="B12395" s="1" t="s">
        <v>710</v>
      </c>
      <c r="C12395">
        <v>1953</v>
      </c>
      <c r="D12395" s="1" t="s">
        <v>98</v>
      </c>
      <c r="E12395">
        <v>156</v>
      </c>
      <c r="F12395" s="3">
        <v>7633</v>
      </c>
      <c r="G12395" s="1" t="s">
        <v>849</v>
      </c>
      <c r="H12395">
        <v>167241</v>
      </c>
      <c r="I12395" s="1" t="s">
        <v>1121</v>
      </c>
      <c r="J12395">
        <v>167241</v>
      </c>
      <c r="K12395" s="1" t="s">
        <v>1121</v>
      </c>
      <c r="L12395">
        <v>598971</v>
      </c>
      <c r="M12395" s="1" t="s">
        <v>1958</v>
      </c>
      <c r="N12395" s="1" t="str">
        <f t="shared" si="193"/>
        <v>1950-1959</v>
      </c>
    </row>
    <row r="12396" spans="1:14" hidden="1" x14ac:dyDescent="0.3">
      <c r="A12396">
        <v>46268</v>
      </c>
      <c r="B12396" s="1" t="s">
        <v>710</v>
      </c>
      <c r="C12396">
        <v>1953</v>
      </c>
      <c r="D12396" s="1" t="s">
        <v>98</v>
      </c>
      <c r="E12396">
        <v>156</v>
      </c>
      <c r="F12396" s="3">
        <v>7633</v>
      </c>
      <c r="G12396" s="1" t="s">
        <v>849</v>
      </c>
      <c r="H12396">
        <v>167241</v>
      </c>
      <c r="I12396" s="1" t="s">
        <v>1121</v>
      </c>
      <c r="J12396">
        <v>167241</v>
      </c>
      <c r="K12396" s="1" t="s">
        <v>1121</v>
      </c>
      <c r="L12396">
        <v>889024</v>
      </c>
      <c r="M12396" s="1" t="s">
        <v>1959</v>
      </c>
      <c r="N12396" s="1" t="str">
        <f t="shared" si="193"/>
        <v>1950-1959</v>
      </c>
    </row>
    <row r="12397" spans="1:14" hidden="1" x14ac:dyDescent="0.3">
      <c r="A12397">
        <v>46268</v>
      </c>
      <c r="B12397" s="1" t="s">
        <v>710</v>
      </c>
      <c r="C12397">
        <v>1953</v>
      </c>
      <c r="D12397" s="1" t="s">
        <v>98</v>
      </c>
      <c r="E12397">
        <v>156</v>
      </c>
      <c r="F12397" s="3">
        <v>7633</v>
      </c>
      <c r="G12397" s="1" t="s">
        <v>849</v>
      </c>
      <c r="H12397">
        <v>167241</v>
      </c>
      <c r="I12397" s="1" t="s">
        <v>1121</v>
      </c>
      <c r="J12397">
        <v>167241</v>
      </c>
      <c r="K12397" s="1" t="s">
        <v>1121</v>
      </c>
      <c r="L12397">
        <v>886870</v>
      </c>
      <c r="M12397" s="1" t="s">
        <v>1960</v>
      </c>
      <c r="N12397" s="1" t="str">
        <f t="shared" si="193"/>
        <v>1950-1959</v>
      </c>
    </row>
    <row r="12398" spans="1:14" hidden="1" x14ac:dyDescent="0.3">
      <c r="A12398">
        <v>46268</v>
      </c>
      <c r="B12398" s="1" t="s">
        <v>710</v>
      </c>
      <c r="C12398">
        <v>1953</v>
      </c>
      <c r="D12398" s="1" t="s">
        <v>98</v>
      </c>
      <c r="E12398">
        <v>156</v>
      </c>
      <c r="F12398" s="3">
        <v>7633</v>
      </c>
      <c r="G12398" s="1" t="s">
        <v>849</v>
      </c>
      <c r="H12398">
        <v>167241</v>
      </c>
      <c r="I12398" s="1" t="s">
        <v>1121</v>
      </c>
      <c r="J12398">
        <v>167242</v>
      </c>
      <c r="K12398" s="1" t="s">
        <v>1434</v>
      </c>
      <c r="L12398">
        <v>598971</v>
      </c>
      <c r="M12398" s="1" t="s">
        <v>1958</v>
      </c>
      <c r="N12398" s="1" t="str">
        <f t="shared" si="193"/>
        <v>1950-1959</v>
      </c>
    </row>
    <row r="12399" spans="1:14" hidden="1" x14ac:dyDescent="0.3">
      <c r="A12399">
        <v>46268</v>
      </c>
      <c r="B12399" s="1" t="s">
        <v>710</v>
      </c>
      <c r="C12399">
        <v>1953</v>
      </c>
      <c r="D12399" s="1" t="s">
        <v>98</v>
      </c>
      <c r="E12399">
        <v>156</v>
      </c>
      <c r="F12399" s="3">
        <v>7633</v>
      </c>
      <c r="G12399" s="1" t="s">
        <v>849</v>
      </c>
      <c r="H12399">
        <v>167241</v>
      </c>
      <c r="I12399" s="1" t="s">
        <v>1121</v>
      </c>
      <c r="J12399">
        <v>167242</v>
      </c>
      <c r="K12399" s="1" t="s">
        <v>1434</v>
      </c>
      <c r="L12399">
        <v>889024</v>
      </c>
      <c r="M12399" s="1" t="s">
        <v>1959</v>
      </c>
      <c r="N12399" s="1" t="str">
        <f t="shared" si="193"/>
        <v>1950-1959</v>
      </c>
    </row>
    <row r="12400" spans="1:14" hidden="1" x14ac:dyDescent="0.3">
      <c r="A12400">
        <v>46268</v>
      </c>
      <c r="B12400" s="1" t="s">
        <v>710</v>
      </c>
      <c r="C12400">
        <v>1953</v>
      </c>
      <c r="D12400" s="1" t="s">
        <v>98</v>
      </c>
      <c r="E12400">
        <v>156</v>
      </c>
      <c r="F12400" s="3">
        <v>7633</v>
      </c>
      <c r="G12400" s="1" t="s">
        <v>849</v>
      </c>
      <c r="H12400">
        <v>167241</v>
      </c>
      <c r="I12400" s="1" t="s">
        <v>1121</v>
      </c>
      <c r="J12400">
        <v>167242</v>
      </c>
      <c r="K12400" s="1" t="s">
        <v>1434</v>
      </c>
      <c r="L12400">
        <v>886870</v>
      </c>
      <c r="M12400" s="1" t="s">
        <v>1960</v>
      </c>
      <c r="N12400" s="1" t="str">
        <f t="shared" si="193"/>
        <v>1950-1959</v>
      </c>
    </row>
    <row r="12401" spans="1:14" hidden="1" x14ac:dyDescent="0.3">
      <c r="A12401">
        <v>46268</v>
      </c>
      <c r="B12401" s="1" t="s">
        <v>710</v>
      </c>
      <c r="C12401">
        <v>1953</v>
      </c>
      <c r="D12401" s="1" t="s">
        <v>98</v>
      </c>
      <c r="E12401">
        <v>156</v>
      </c>
      <c r="F12401" s="3">
        <v>7633</v>
      </c>
      <c r="G12401" s="1" t="s">
        <v>940</v>
      </c>
      <c r="H12401">
        <v>167241</v>
      </c>
      <c r="I12401" s="1" t="s">
        <v>1121</v>
      </c>
      <c r="J12401">
        <v>36062</v>
      </c>
      <c r="K12401" s="1" t="s">
        <v>1433</v>
      </c>
      <c r="L12401">
        <v>598971</v>
      </c>
      <c r="M12401" s="1" t="s">
        <v>1958</v>
      </c>
      <c r="N12401" s="1" t="str">
        <f t="shared" si="193"/>
        <v>1950-1959</v>
      </c>
    </row>
    <row r="12402" spans="1:14" hidden="1" x14ac:dyDescent="0.3">
      <c r="A12402">
        <v>46268</v>
      </c>
      <c r="B12402" s="1" t="s">
        <v>710</v>
      </c>
      <c r="C12402">
        <v>1953</v>
      </c>
      <c r="D12402" s="1" t="s">
        <v>98</v>
      </c>
      <c r="E12402">
        <v>156</v>
      </c>
      <c r="F12402" s="3">
        <v>7633</v>
      </c>
      <c r="G12402" s="1" t="s">
        <v>940</v>
      </c>
      <c r="H12402">
        <v>167241</v>
      </c>
      <c r="I12402" s="1" t="s">
        <v>1121</v>
      </c>
      <c r="J12402">
        <v>36062</v>
      </c>
      <c r="K12402" s="1" t="s">
        <v>1433</v>
      </c>
      <c r="L12402">
        <v>889024</v>
      </c>
      <c r="M12402" s="1" t="s">
        <v>1959</v>
      </c>
      <c r="N12402" s="1" t="str">
        <f t="shared" si="193"/>
        <v>1950-1959</v>
      </c>
    </row>
    <row r="12403" spans="1:14" hidden="1" x14ac:dyDescent="0.3">
      <c r="A12403">
        <v>46268</v>
      </c>
      <c r="B12403" s="1" t="s">
        <v>710</v>
      </c>
      <c r="C12403">
        <v>1953</v>
      </c>
      <c r="D12403" s="1" t="s">
        <v>98</v>
      </c>
      <c r="E12403">
        <v>156</v>
      </c>
      <c r="F12403" s="3">
        <v>7633</v>
      </c>
      <c r="G12403" s="1" t="s">
        <v>940</v>
      </c>
      <c r="H12403">
        <v>167241</v>
      </c>
      <c r="I12403" s="1" t="s">
        <v>1121</v>
      </c>
      <c r="J12403">
        <v>36062</v>
      </c>
      <c r="K12403" s="1" t="s">
        <v>1433</v>
      </c>
      <c r="L12403">
        <v>886870</v>
      </c>
      <c r="M12403" s="1" t="s">
        <v>1960</v>
      </c>
      <c r="N12403" s="1" t="str">
        <f t="shared" si="193"/>
        <v>1950-1959</v>
      </c>
    </row>
    <row r="12404" spans="1:14" hidden="1" x14ac:dyDescent="0.3">
      <c r="A12404">
        <v>46268</v>
      </c>
      <c r="B12404" s="1" t="s">
        <v>710</v>
      </c>
      <c r="C12404">
        <v>1953</v>
      </c>
      <c r="D12404" s="1" t="s">
        <v>98</v>
      </c>
      <c r="E12404">
        <v>156</v>
      </c>
      <c r="F12404" s="3">
        <v>7633</v>
      </c>
      <c r="G12404" s="1" t="s">
        <v>940</v>
      </c>
      <c r="H12404">
        <v>167241</v>
      </c>
      <c r="I12404" s="1" t="s">
        <v>1121</v>
      </c>
      <c r="J12404">
        <v>167241</v>
      </c>
      <c r="K12404" s="1" t="s">
        <v>1121</v>
      </c>
      <c r="L12404">
        <v>598971</v>
      </c>
      <c r="M12404" s="1" t="s">
        <v>1958</v>
      </c>
      <c r="N12404" s="1" t="str">
        <f t="shared" si="193"/>
        <v>1950-1959</v>
      </c>
    </row>
    <row r="12405" spans="1:14" hidden="1" x14ac:dyDescent="0.3">
      <c r="A12405">
        <v>46268</v>
      </c>
      <c r="B12405" s="1" t="s">
        <v>710</v>
      </c>
      <c r="C12405">
        <v>1953</v>
      </c>
      <c r="D12405" s="1" t="s">
        <v>98</v>
      </c>
      <c r="E12405">
        <v>156</v>
      </c>
      <c r="F12405" s="3">
        <v>7633</v>
      </c>
      <c r="G12405" s="1" t="s">
        <v>940</v>
      </c>
      <c r="H12405">
        <v>167241</v>
      </c>
      <c r="I12405" s="1" t="s">
        <v>1121</v>
      </c>
      <c r="J12405">
        <v>167241</v>
      </c>
      <c r="K12405" s="1" t="s">
        <v>1121</v>
      </c>
      <c r="L12405">
        <v>889024</v>
      </c>
      <c r="M12405" s="1" t="s">
        <v>1959</v>
      </c>
      <c r="N12405" s="1" t="str">
        <f t="shared" si="193"/>
        <v>1950-1959</v>
      </c>
    </row>
    <row r="12406" spans="1:14" hidden="1" x14ac:dyDescent="0.3">
      <c r="A12406">
        <v>46268</v>
      </c>
      <c r="B12406" s="1" t="s">
        <v>710</v>
      </c>
      <c r="C12406">
        <v>1953</v>
      </c>
      <c r="D12406" s="1" t="s">
        <v>98</v>
      </c>
      <c r="E12406">
        <v>156</v>
      </c>
      <c r="F12406" s="3">
        <v>7633</v>
      </c>
      <c r="G12406" s="1" t="s">
        <v>940</v>
      </c>
      <c r="H12406">
        <v>167241</v>
      </c>
      <c r="I12406" s="1" t="s">
        <v>1121</v>
      </c>
      <c r="J12406">
        <v>167241</v>
      </c>
      <c r="K12406" s="1" t="s">
        <v>1121</v>
      </c>
      <c r="L12406">
        <v>886870</v>
      </c>
      <c r="M12406" s="1" t="s">
        <v>1960</v>
      </c>
      <c r="N12406" s="1" t="str">
        <f t="shared" si="193"/>
        <v>1950-1959</v>
      </c>
    </row>
    <row r="12407" spans="1:14" hidden="1" x14ac:dyDescent="0.3">
      <c r="A12407">
        <v>46268</v>
      </c>
      <c r="B12407" s="1" t="s">
        <v>710</v>
      </c>
      <c r="C12407">
        <v>1953</v>
      </c>
      <c r="D12407" s="1" t="s">
        <v>98</v>
      </c>
      <c r="E12407">
        <v>156</v>
      </c>
      <c r="F12407" s="3">
        <v>7633</v>
      </c>
      <c r="G12407" s="1" t="s">
        <v>940</v>
      </c>
      <c r="H12407">
        <v>167241</v>
      </c>
      <c r="I12407" s="1" t="s">
        <v>1121</v>
      </c>
      <c r="J12407">
        <v>167242</v>
      </c>
      <c r="K12407" s="1" t="s">
        <v>1434</v>
      </c>
      <c r="L12407">
        <v>598971</v>
      </c>
      <c r="M12407" s="1" t="s">
        <v>1958</v>
      </c>
      <c r="N12407" s="1" t="str">
        <f t="shared" si="193"/>
        <v>1950-1959</v>
      </c>
    </row>
    <row r="12408" spans="1:14" hidden="1" x14ac:dyDescent="0.3">
      <c r="A12408">
        <v>46268</v>
      </c>
      <c r="B12408" s="1" t="s">
        <v>710</v>
      </c>
      <c r="C12408">
        <v>1953</v>
      </c>
      <c r="D12408" s="1" t="s">
        <v>98</v>
      </c>
      <c r="E12408">
        <v>156</v>
      </c>
      <c r="F12408" s="3">
        <v>7633</v>
      </c>
      <c r="G12408" s="1" t="s">
        <v>940</v>
      </c>
      <c r="H12408">
        <v>167241</v>
      </c>
      <c r="I12408" s="1" t="s">
        <v>1121</v>
      </c>
      <c r="J12408">
        <v>167242</v>
      </c>
      <c r="K12408" s="1" t="s">
        <v>1434</v>
      </c>
      <c r="L12408">
        <v>889024</v>
      </c>
      <c r="M12408" s="1" t="s">
        <v>1959</v>
      </c>
      <c r="N12408" s="1" t="str">
        <f t="shared" si="193"/>
        <v>1950-1959</v>
      </c>
    </row>
    <row r="12409" spans="1:14" hidden="1" x14ac:dyDescent="0.3">
      <c r="A12409">
        <v>46268</v>
      </c>
      <c r="B12409" s="1" t="s">
        <v>710</v>
      </c>
      <c r="C12409">
        <v>1953</v>
      </c>
      <c r="D12409" s="1" t="s">
        <v>98</v>
      </c>
      <c r="E12409">
        <v>156</v>
      </c>
      <c r="F12409" s="3">
        <v>7633</v>
      </c>
      <c r="G12409" s="1" t="s">
        <v>940</v>
      </c>
      <c r="H12409">
        <v>167241</v>
      </c>
      <c r="I12409" s="1" t="s">
        <v>1121</v>
      </c>
      <c r="J12409">
        <v>167242</v>
      </c>
      <c r="K12409" s="1" t="s">
        <v>1434</v>
      </c>
      <c r="L12409">
        <v>886870</v>
      </c>
      <c r="M12409" s="1" t="s">
        <v>1960</v>
      </c>
      <c r="N12409" s="1" t="str">
        <f t="shared" si="193"/>
        <v>1950-1959</v>
      </c>
    </row>
    <row r="12410" spans="1:14" hidden="1" x14ac:dyDescent="0.3">
      <c r="A12410">
        <v>46268</v>
      </c>
      <c r="B12410" s="1" t="s">
        <v>710</v>
      </c>
      <c r="C12410">
        <v>1953</v>
      </c>
      <c r="D12410" s="1" t="s">
        <v>98</v>
      </c>
      <c r="E12410">
        <v>156</v>
      </c>
      <c r="F12410" s="3">
        <v>7633</v>
      </c>
      <c r="G12410" s="1" t="s">
        <v>855</v>
      </c>
      <c r="H12410">
        <v>167241</v>
      </c>
      <c r="I12410" s="1" t="s">
        <v>1121</v>
      </c>
      <c r="J12410">
        <v>36062</v>
      </c>
      <c r="K12410" s="1" t="s">
        <v>1433</v>
      </c>
      <c r="L12410">
        <v>598971</v>
      </c>
      <c r="M12410" s="1" t="s">
        <v>1958</v>
      </c>
      <c r="N12410" s="1" t="str">
        <f t="shared" si="193"/>
        <v>1950-1959</v>
      </c>
    </row>
    <row r="12411" spans="1:14" hidden="1" x14ac:dyDescent="0.3">
      <c r="A12411">
        <v>46268</v>
      </c>
      <c r="B12411" s="1" t="s">
        <v>710</v>
      </c>
      <c r="C12411">
        <v>1953</v>
      </c>
      <c r="D12411" s="1" t="s">
        <v>98</v>
      </c>
      <c r="E12411">
        <v>156</v>
      </c>
      <c r="F12411" s="3">
        <v>7633</v>
      </c>
      <c r="G12411" s="1" t="s">
        <v>855</v>
      </c>
      <c r="H12411">
        <v>167241</v>
      </c>
      <c r="I12411" s="1" t="s">
        <v>1121</v>
      </c>
      <c r="J12411">
        <v>36062</v>
      </c>
      <c r="K12411" s="1" t="s">
        <v>1433</v>
      </c>
      <c r="L12411">
        <v>889024</v>
      </c>
      <c r="M12411" s="1" t="s">
        <v>1959</v>
      </c>
      <c r="N12411" s="1" t="str">
        <f t="shared" si="193"/>
        <v>1950-1959</v>
      </c>
    </row>
    <row r="12412" spans="1:14" hidden="1" x14ac:dyDescent="0.3">
      <c r="A12412">
        <v>46268</v>
      </c>
      <c r="B12412" s="1" t="s">
        <v>710</v>
      </c>
      <c r="C12412">
        <v>1953</v>
      </c>
      <c r="D12412" s="1" t="s">
        <v>98</v>
      </c>
      <c r="E12412">
        <v>156</v>
      </c>
      <c r="F12412" s="3">
        <v>7633</v>
      </c>
      <c r="G12412" s="1" t="s">
        <v>855</v>
      </c>
      <c r="H12412">
        <v>167241</v>
      </c>
      <c r="I12412" s="1" t="s">
        <v>1121</v>
      </c>
      <c r="J12412">
        <v>36062</v>
      </c>
      <c r="K12412" s="1" t="s">
        <v>1433</v>
      </c>
      <c r="L12412">
        <v>886870</v>
      </c>
      <c r="M12412" s="1" t="s">
        <v>1960</v>
      </c>
      <c r="N12412" s="1" t="str">
        <f t="shared" si="193"/>
        <v>1950-1959</v>
      </c>
    </row>
    <row r="12413" spans="1:14" hidden="1" x14ac:dyDescent="0.3">
      <c r="A12413">
        <v>46268</v>
      </c>
      <c r="B12413" s="1" t="s">
        <v>710</v>
      </c>
      <c r="C12413">
        <v>1953</v>
      </c>
      <c r="D12413" s="1" t="s">
        <v>98</v>
      </c>
      <c r="E12413">
        <v>156</v>
      </c>
      <c r="F12413" s="3">
        <v>7633</v>
      </c>
      <c r="G12413" s="1" t="s">
        <v>855</v>
      </c>
      <c r="H12413">
        <v>167241</v>
      </c>
      <c r="I12413" s="1" t="s">
        <v>1121</v>
      </c>
      <c r="J12413">
        <v>167241</v>
      </c>
      <c r="K12413" s="1" t="s">
        <v>1121</v>
      </c>
      <c r="L12413">
        <v>598971</v>
      </c>
      <c r="M12413" s="1" t="s">
        <v>1958</v>
      </c>
      <c r="N12413" s="1" t="str">
        <f t="shared" si="193"/>
        <v>1950-1959</v>
      </c>
    </row>
    <row r="12414" spans="1:14" hidden="1" x14ac:dyDescent="0.3">
      <c r="A12414">
        <v>46268</v>
      </c>
      <c r="B12414" s="1" t="s">
        <v>710</v>
      </c>
      <c r="C12414">
        <v>1953</v>
      </c>
      <c r="D12414" s="1" t="s">
        <v>98</v>
      </c>
      <c r="E12414">
        <v>156</v>
      </c>
      <c r="F12414" s="3">
        <v>7633</v>
      </c>
      <c r="G12414" s="1" t="s">
        <v>855</v>
      </c>
      <c r="H12414">
        <v>167241</v>
      </c>
      <c r="I12414" s="1" t="s">
        <v>1121</v>
      </c>
      <c r="J12414">
        <v>167241</v>
      </c>
      <c r="K12414" s="1" t="s">
        <v>1121</v>
      </c>
      <c r="L12414">
        <v>889024</v>
      </c>
      <c r="M12414" s="1" t="s">
        <v>1959</v>
      </c>
      <c r="N12414" s="1" t="str">
        <f t="shared" si="193"/>
        <v>1950-1959</v>
      </c>
    </row>
    <row r="12415" spans="1:14" hidden="1" x14ac:dyDescent="0.3">
      <c r="A12415">
        <v>46268</v>
      </c>
      <c r="B12415" s="1" t="s">
        <v>710</v>
      </c>
      <c r="C12415">
        <v>1953</v>
      </c>
      <c r="D12415" s="1" t="s">
        <v>98</v>
      </c>
      <c r="E12415">
        <v>156</v>
      </c>
      <c r="F12415" s="3">
        <v>7633</v>
      </c>
      <c r="G12415" s="1" t="s">
        <v>855</v>
      </c>
      <c r="H12415">
        <v>167241</v>
      </c>
      <c r="I12415" s="1" t="s">
        <v>1121</v>
      </c>
      <c r="J12415">
        <v>167241</v>
      </c>
      <c r="K12415" s="1" t="s">
        <v>1121</v>
      </c>
      <c r="L12415">
        <v>886870</v>
      </c>
      <c r="M12415" s="1" t="s">
        <v>1960</v>
      </c>
      <c r="N12415" s="1" t="str">
        <f t="shared" si="193"/>
        <v>1950-1959</v>
      </c>
    </row>
    <row r="12416" spans="1:14" hidden="1" x14ac:dyDescent="0.3">
      <c r="A12416">
        <v>46268</v>
      </c>
      <c r="B12416" s="1" t="s">
        <v>710</v>
      </c>
      <c r="C12416">
        <v>1953</v>
      </c>
      <c r="D12416" s="1" t="s">
        <v>98</v>
      </c>
      <c r="E12416">
        <v>156</v>
      </c>
      <c r="F12416" s="3">
        <v>7633</v>
      </c>
      <c r="G12416" s="1" t="s">
        <v>855</v>
      </c>
      <c r="H12416">
        <v>167241</v>
      </c>
      <c r="I12416" s="1" t="s">
        <v>1121</v>
      </c>
      <c r="J12416">
        <v>167242</v>
      </c>
      <c r="K12416" s="1" t="s">
        <v>1434</v>
      </c>
      <c r="L12416">
        <v>598971</v>
      </c>
      <c r="M12416" s="1" t="s">
        <v>1958</v>
      </c>
      <c r="N12416" s="1" t="str">
        <f t="shared" si="193"/>
        <v>1950-1959</v>
      </c>
    </row>
    <row r="12417" spans="1:14" hidden="1" x14ac:dyDescent="0.3">
      <c r="A12417">
        <v>46268</v>
      </c>
      <c r="B12417" s="1" t="s">
        <v>710</v>
      </c>
      <c r="C12417">
        <v>1953</v>
      </c>
      <c r="D12417" s="1" t="s">
        <v>98</v>
      </c>
      <c r="E12417">
        <v>156</v>
      </c>
      <c r="F12417" s="3">
        <v>7633</v>
      </c>
      <c r="G12417" s="1" t="s">
        <v>855</v>
      </c>
      <c r="H12417">
        <v>167241</v>
      </c>
      <c r="I12417" s="1" t="s">
        <v>1121</v>
      </c>
      <c r="J12417">
        <v>167242</v>
      </c>
      <c r="K12417" s="1" t="s">
        <v>1434</v>
      </c>
      <c r="L12417">
        <v>889024</v>
      </c>
      <c r="M12417" s="1" t="s">
        <v>1959</v>
      </c>
      <c r="N12417" s="1" t="str">
        <f t="shared" si="193"/>
        <v>1950-1959</v>
      </c>
    </row>
    <row r="12418" spans="1:14" hidden="1" x14ac:dyDescent="0.3">
      <c r="A12418">
        <v>46268</v>
      </c>
      <c r="B12418" s="1" t="s">
        <v>710</v>
      </c>
      <c r="C12418">
        <v>1953</v>
      </c>
      <c r="D12418" s="1" t="s">
        <v>98</v>
      </c>
      <c r="E12418">
        <v>156</v>
      </c>
      <c r="F12418" s="3">
        <v>7633</v>
      </c>
      <c r="G12418" s="1" t="s">
        <v>855</v>
      </c>
      <c r="H12418">
        <v>167241</v>
      </c>
      <c r="I12418" s="1" t="s">
        <v>1121</v>
      </c>
      <c r="J12418">
        <v>167242</v>
      </c>
      <c r="K12418" s="1" t="s">
        <v>1434</v>
      </c>
      <c r="L12418">
        <v>886870</v>
      </c>
      <c r="M12418" s="1" t="s">
        <v>1960</v>
      </c>
      <c r="N12418" s="1" t="str">
        <f t="shared" ref="N12418:N12481" si="194">INT(C12418/10)*10 &amp; "-" &amp; INT(C12418/10)*10+9</f>
        <v>1950-1959</v>
      </c>
    </row>
    <row r="12419" spans="1:14" hidden="1" x14ac:dyDescent="0.3">
      <c r="A12419">
        <v>46268</v>
      </c>
      <c r="B12419" s="1" t="s">
        <v>710</v>
      </c>
      <c r="C12419">
        <v>1953</v>
      </c>
      <c r="D12419" s="1" t="s">
        <v>98</v>
      </c>
      <c r="E12419">
        <v>156</v>
      </c>
      <c r="F12419" s="3">
        <v>7633</v>
      </c>
      <c r="G12419" s="1" t="s">
        <v>840</v>
      </c>
      <c r="H12419">
        <v>167241</v>
      </c>
      <c r="I12419" s="1" t="s">
        <v>1121</v>
      </c>
      <c r="J12419">
        <v>36062</v>
      </c>
      <c r="K12419" s="1" t="s">
        <v>1433</v>
      </c>
      <c r="L12419">
        <v>598971</v>
      </c>
      <c r="M12419" s="1" t="s">
        <v>1958</v>
      </c>
      <c r="N12419" s="1" t="str">
        <f t="shared" si="194"/>
        <v>1950-1959</v>
      </c>
    </row>
    <row r="12420" spans="1:14" hidden="1" x14ac:dyDescent="0.3">
      <c r="A12420">
        <v>46268</v>
      </c>
      <c r="B12420" s="1" t="s">
        <v>710</v>
      </c>
      <c r="C12420">
        <v>1953</v>
      </c>
      <c r="D12420" s="1" t="s">
        <v>98</v>
      </c>
      <c r="E12420">
        <v>156</v>
      </c>
      <c r="F12420" s="3">
        <v>7633</v>
      </c>
      <c r="G12420" s="1" t="s">
        <v>840</v>
      </c>
      <c r="H12420">
        <v>167241</v>
      </c>
      <c r="I12420" s="1" t="s">
        <v>1121</v>
      </c>
      <c r="J12420">
        <v>36062</v>
      </c>
      <c r="K12420" s="1" t="s">
        <v>1433</v>
      </c>
      <c r="L12420">
        <v>889024</v>
      </c>
      <c r="M12420" s="1" t="s">
        <v>1959</v>
      </c>
      <c r="N12420" s="1" t="str">
        <f t="shared" si="194"/>
        <v>1950-1959</v>
      </c>
    </row>
    <row r="12421" spans="1:14" hidden="1" x14ac:dyDescent="0.3">
      <c r="A12421">
        <v>46268</v>
      </c>
      <c r="B12421" s="1" t="s">
        <v>710</v>
      </c>
      <c r="C12421">
        <v>1953</v>
      </c>
      <c r="D12421" s="1" t="s">
        <v>98</v>
      </c>
      <c r="E12421">
        <v>156</v>
      </c>
      <c r="F12421" s="3">
        <v>7633</v>
      </c>
      <c r="G12421" s="1" t="s">
        <v>840</v>
      </c>
      <c r="H12421">
        <v>167241</v>
      </c>
      <c r="I12421" s="1" t="s">
        <v>1121</v>
      </c>
      <c r="J12421">
        <v>36062</v>
      </c>
      <c r="K12421" s="1" t="s">
        <v>1433</v>
      </c>
      <c r="L12421">
        <v>886870</v>
      </c>
      <c r="M12421" s="1" t="s">
        <v>1960</v>
      </c>
      <c r="N12421" s="1" t="str">
        <f t="shared" si="194"/>
        <v>1950-1959</v>
      </c>
    </row>
    <row r="12422" spans="1:14" hidden="1" x14ac:dyDescent="0.3">
      <c r="A12422">
        <v>46268</v>
      </c>
      <c r="B12422" s="1" t="s">
        <v>710</v>
      </c>
      <c r="C12422">
        <v>1953</v>
      </c>
      <c r="D12422" s="1" t="s">
        <v>98</v>
      </c>
      <c r="E12422">
        <v>156</v>
      </c>
      <c r="F12422" s="3">
        <v>7633</v>
      </c>
      <c r="G12422" s="1" t="s">
        <v>840</v>
      </c>
      <c r="H12422">
        <v>167241</v>
      </c>
      <c r="I12422" s="1" t="s">
        <v>1121</v>
      </c>
      <c r="J12422">
        <v>167241</v>
      </c>
      <c r="K12422" s="1" t="s">
        <v>1121</v>
      </c>
      <c r="L12422">
        <v>598971</v>
      </c>
      <c r="M12422" s="1" t="s">
        <v>1958</v>
      </c>
      <c r="N12422" s="1" t="str">
        <f t="shared" si="194"/>
        <v>1950-1959</v>
      </c>
    </row>
    <row r="12423" spans="1:14" hidden="1" x14ac:dyDescent="0.3">
      <c r="A12423">
        <v>46268</v>
      </c>
      <c r="B12423" s="1" t="s">
        <v>710</v>
      </c>
      <c r="C12423">
        <v>1953</v>
      </c>
      <c r="D12423" s="1" t="s">
        <v>98</v>
      </c>
      <c r="E12423">
        <v>156</v>
      </c>
      <c r="F12423" s="3">
        <v>7633</v>
      </c>
      <c r="G12423" s="1" t="s">
        <v>840</v>
      </c>
      <c r="H12423">
        <v>167241</v>
      </c>
      <c r="I12423" s="1" t="s">
        <v>1121</v>
      </c>
      <c r="J12423">
        <v>167241</v>
      </c>
      <c r="K12423" s="1" t="s">
        <v>1121</v>
      </c>
      <c r="L12423">
        <v>889024</v>
      </c>
      <c r="M12423" s="1" t="s">
        <v>1959</v>
      </c>
      <c r="N12423" s="1" t="str">
        <f t="shared" si="194"/>
        <v>1950-1959</v>
      </c>
    </row>
    <row r="12424" spans="1:14" hidden="1" x14ac:dyDescent="0.3">
      <c r="A12424">
        <v>46268</v>
      </c>
      <c r="B12424" s="1" t="s">
        <v>710</v>
      </c>
      <c r="C12424">
        <v>1953</v>
      </c>
      <c r="D12424" s="1" t="s">
        <v>98</v>
      </c>
      <c r="E12424">
        <v>156</v>
      </c>
      <c r="F12424" s="3">
        <v>7633</v>
      </c>
      <c r="G12424" s="1" t="s">
        <v>840</v>
      </c>
      <c r="H12424">
        <v>167241</v>
      </c>
      <c r="I12424" s="1" t="s">
        <v>1121</v>
      </c>
      <c r="J12424">
        <v>167241</v>
      </c>
      <c r="K12424" s="1" t="s">
        <v>1121</v>
      </c>
      <c r="L12424">
        <v>886870</v>
      </c>
      <c r="M12424" s="1" t="s">
        <v>1960</v>
      </c>
      <c r="N12424" s="1" t="str">
        <f t="shared" si="194"/>
        <v>1950-1959</v>
      </c>
    </row>
    <row r="12425" spans="1:14" hidden="1" x14ac:dyDescent="0.3">
      <c r="A12425">
        <v>46268</v>
      </c>
      <c r="B12425" s="1" t="s">
        <v>710</v>
      </c>
      <c r="C12425">
        <v>1953</v>
      </c>
      <c r="D12425" s="1" t="s">
        <v>98</v>
      </c>
      <c r="E12425">
        <v>156</v>
      </c>
      <c r="F12425" s="3">
        <v>7633</v>
      </c>
      <c r="G12425" s="1" t="s">
        <v>840</v>
      </c>
      <c r="H12425">
        <v>167241</v>
      </c>
      <c r="I12425" s="1" t="s">
        <v>1121</v>
      </c>
      <c r="J12425">
        <v>167242</v>
      </c>
      <c r="K12425" s="1" t="s">
        <v>1434</v>
      </c>
      <c r="L12425">
        <v>598971</v>
      </c>
      <c r="M12425" s="1" t="s">
        <v>1958</v>
      </c>
      <c r="N12425" s="1" t="str">
        <f t="shared" si="194"/>
        <v>1950-1959</v>
      </c>
    </row>
    <row r="12426" spans="1:14" hidden="1" x14ac:dyDescent="0.3">
      <c r="A12426">
        <v>46268</v>
      </c>
      <c r="B12426" s="1" t="s">
        <v>710</v>
      </c>
      <c r="C12426">
        <v>1953</v>
      </c>
      <c r="D12426" s="1" t="s">
        <v>98</v>
      </c>
      <c r="E12426">
        <v>156</v>
      </c>
      <c r="F12426" s="3">
        <v>7633</v>
      </c>
      <c r="G12426" s="1" t="s">
        <v>840</v>
      </c>
      <c r="H12426">
        <v>167241</v>
      </c>
      <c r="I12426" s="1" t="s">
        <v>1121</v>
      </c>
      <c r="J12426">
        <v>167242</v>
      </c>
      <c r="K12426" s="1" t="s">
        <v>1434</v>
      </c>
      <c r="L12426">
        <v>889024</v>
      </c>
      <c r="M12426" s="1" t="s">
        <v>1959</v>
      </c>
      <c r="N12426" s="1" t="str">
        <f t="shared" si="194"/>
        <v>1950-1959</v>
      </c>
    </row>
    <row r="12427" spans="1:14" hidden="1" x14ac:dyDescent="0.3">
      <c r="A12427">
        <v>46268</v>
      </c>
      <c r="B12427" s="1" t="s">
        <v>710</v>
      </c>
      <c r="C12427">
        <v>1953</v>
      </c>
      <c r="D12427" s="1" t="s">
        <v>98</v>
      </c>
      <c r="E12427">
        <v>156</v>
      </c>
      <c r="F12427" s="3">
        <v>7633</v>
      </c>
      <c r="G12427" s="1" t="s">
        <v>840</v>
      </c>
      <c r="H12427">
        <v>167241</v>
      </c>
      <c r="I12427" s="1" t="s">
        <v>1121</v>
      </c>
      <c r="J12427">
        <v>167242</v>
      </c>
      <c r="K12427" s="1" t="s">
        <v>1434</v>
      </c>
      <c r="L12427">
        <v>886870</v>
      </c>
      <c r="M12427" s="1" t="s">
        <v>1960</v>
      </c>
      <c r="N12427" s="1" t="str">
        <f t="shared" si="194"/>
        <v>1950-1959</v>
      </c>
    </row>
    <row r="12428" spans="1:14" hidden="1" x14ac:dyDescent="0.3">
      <c r="A12428">
        <v>46268</v>
      </c>
      <c r="B12428" s="1" t="s">
        <v>710</v>
      </c>
      <c r="C12428">
        <v>1953</v>
      </c>
      <c r="D12428" s="1" t="s">
        <v>98</v>
      </c>
      <c r="E12428">
        <v>156</v>
      </c>
      <c r="F12428" s="3">
        <v>7633</v>
      </c>
      <c r="G12428" s="1" t="s">
        <v>847</v>
      </c>
      <c r="H12428">
        <v>167241</v>
      </c>
      <c r="I12428" s="1" t="s">
        <v>1121</v>
      </c>
      <c r="J12428">
        <v>36062</v>
      </c>
      <c r="K12428" s="1" t="s">
        <v>1433</v>
      </c>
      <c r="L12428">
        <v>598971</v>
      </c>
      <c r="M12428" s="1" t="s">
        <v>1958</v>
      </c>
      <c r="N12428" s="1" t="str">
        <f t="shared" si="194"/>
        <v>1950-1959</v>
      </c>
    </row>
    <row r="12429" spans="1:14" hidden="1" x14ac:dyDescent="0.3">
      <c r="A12429">
        <v>46268</v>
      </c>
      <c r="B12429" s="1" t="s">
        <v>710</v>
      </c>
      <c r="C12429">
        <v>1953</v>
      </c>
      <c r="D12429" s="1" t="s">
        <v>98</v>
      </c>
      <c r="E12429">
        <v>156</v>
      </c>
      <c r="F12429" s="3">
        <v>7633</v>
      </c>
      <c r="G12429" s="1" t="s">
        <v>847</v>
      </c>
      <c r="H12429">
        <v>167241</v>
      </c>
      <c r="I12429" s="1" t="s">
        <v>1121</v>
      </c>
      <c r="J12429">
        <v>36062</v>
      </c>
      <c r="K12429" s="1" t="s">
        <v>1433</v>
      </c>
      <c r="L12429">
        <v>889024</v>
      </c>
      <c r="M12429" s="1" t="s">
        <v>1959</v>
      </c>
      <c r="N12429" s="1" t="str">
        <f t="shared" si="194"/>
        <v>1950-1959</v>
      </c>
    </row>
    <row r="12430" spans="1:14" hidden="1" x14ac:dyDescent="0.3">
      <c r="A12430">
        <v>46268</v>
      </c>
      <c r="B12430" s="1" t="s">
        <v>710</v>
      </c>
      <c r="C12430">
        <v>1953</v>
      </c>
      <c r="D12430" s="1" t="s">
        <v>98</v>
      </c>
      <c r="E12430">
        <v>156</v>
      </c>
      <c r="F12430" s="3">
        <v>7633</v>
      </c>
      <c r="G12430" s="1" t="s">
        <v>847</v>
      </c>
      <c r="H12430">
        <v>167241</v>
      </c>
      <c r="I12430" s="1" t="s">
        <v>1121</v>
      </c>
      <c r="J12430">
        <v>36062</v>
      </c>
      <c r="K12430" s="1" t="s">
        <v>1433</v>
      </c>
      <c r="L12430">
        <v>886870</v>
      </c>
      <c r="M12430" s="1" t="s">
        <v>1960</v>
      </c>
      <c r="N12430" s="1" t="str">
        <f t="shared" si="194"/>
        <v>1950-1959</v>
      </c>
    </row>
    <row r="12431" spans="1:14" hidden="1" x14ac:dyDescent="0.3">
      <c r="A12431">
        <v>46268</v>
      </c>
      <c r="B12431" s="1" t="s">
        <v>710</v>
      </c>
      <c r="C12431">
        <v>1953</v>
      </c>
      <c r="D12431" s="1" t="s">
        <v>98</v>
      </c>
      <c r="E12431">
        <v>156</v>
      </c>
      <c r="F12431" s="3">
        <v>7633</v>
      </c>
      <c r="G12431" s="1" t="s">
        <v>847</v>
      </c>
      <c r="H12431">
        <v>167241</v>
      </c>
      <c r="I12431" s="1" t="s">
        <v>1121</v>
      </c>
      <c r="J12431">
        <v>167241</v>
      </c>
      <c r="K12431" s="1" t="s">
        <v>1121</v>
      </c>
      <c r="L12431">
        <v>598971</v>
      </c>
      <c r="M12431" s="1" t="s">
        <v>1958</v>
      </c>
      <c r="N12431" s="1" t="str">
        <f t="shared" si="194"/>
        <v>1950-1959</v>
      </c>
    </row>
    <row r="12432" spans="1:14" hidden="1" x14ac:dyDescent="0.3">
      <c r="A12432">
        <v>46268</v>
      </c>
      <c r="B12432" s="1" t="s">
        <v>710</v>
      </c>
      <c r="C12432">
        <v>1953</v>
      </c>
      <c r="D12432" s="1" t="s">
        <v>98</v>
      </c>
      <c r="E12432">
        <v>156</v>
      </c>
      <c r="F12432" s="3">
        <v>7633</v>
      </c>
      <c r="G12432" s="1" t="s">
        <v>847</v>
      </c>
      <c r="H12432">
        <v>167241</v>
      </c>
      <c r="I12432" s="1" t="s">
        <v>1121</v>
      </c>
      <c r="J12432">
        <v>167241</v>
      </c>
      <c r="K12432" s="1" t="s">
        <v>1121</v>
      </c>
      <c r="L12432">
        <v>889024</v>
      </c>
      <c r="M12432" s="1" t="s">
        <v>1959</v>
      </c>
      <c r="N12432" s="1" t="str">
        <f t="shared" si="194"/>
        <v>1950-1959</v>
      </c>
    </row>
    <row r="12433" spans="1:14" hidden="1" x14ac:dyDescent="0.3">
      <c r="A12433">
        <v>46268</v>
      </c>
      <c r="B12433" s="1" t="s">
        <v>710</v>
      </c>
      <c r="C12433">
        <v>1953</v>
      </c>
      <c r="D12433" s="1" t="s">
        <v>98</v>
      </c>
      <c r="E12433">
        <v>156</v>
      </c>
      <c r="F12433" s="3">
        <v>7633</v>
      </c>
      <c r="G12433" s="1" t="s">
        <v>847</v>
      </c>
      <c r="H12433">
        <v>167241</v>
      </c>
      <c r="I12433" s="1" t="s">
        <v>1121</v>
      </c>
      <c r="J12433">
        <v>167241</v>
      </c>
      <c r="K12433" s="1" t="s">
        <v>1121</v>
      </c>
      <c r="L12433">
        <v>886870</v>
      </c>
      <c r="M12433" s="1" t="s">
        <v>1960</v>
      </c>
      <c r="N12433" s="1" t="str">
        <f t="shared" si="194"/>
        <v>1950-1959</v>
      </c>
    </row>
    <row r="12434" spans="1:14" hidden="1" x14ac:dyDescent="0.3">
      <c r="A12434">
        <v>46268</v>
      </c>
      <c r="B12434" s="1" t="s">
        <v>710</v>
      </c>
      <c r="C12434">
        <v>1953</v>
      </c>
      <c r="D12434" s="1" t="s">
        <v>98</v>
      </c>
      <c r="E12434">
        <v>156</v>
      </c>
      <c r="F12434" s="3">
        <v>7633</v>
      </c>
      <c r="G12434" s="1" t="s">
        <v>847</v>
      </c>
      <c r="H12434">
        <v>167241</v>
      </c>
      <c r="I12434" s="1" t="s">
        <v>1121</v>
      </c>
      <c r="J12434">
        <v>167242</v>
      </c>
      <c r="K12434" s="1" t="s">
        <v>1434</v>
      </c>
      <c r="L12434">
        <v>598971</v>
      </c>
      <c r="M12434" s="1" t="s">
        <v>1958</v>
      </c>
      <c r="N12434" s="1" t="str">
        <f t="shared" si="194"/>
        <v>1950-1959</v>
      </c>
    </row>
    <row r="12435" spans="1:14" hidden="1" x14ac:dyDescent="0.3">
      <c r="A12435">
        <v>46268</v>
      </c>
      <c r="B12435" s="1" t="s">
        <v>710</v>
      </c>
      <c r="C12435">
        <v>1953</v>
      </c>
      <c r="D12435" s="1" t="s">
        <v>98</v>
      </c>
      <c r="E12435">
        <v>156</v>
      </c>
      <c r="F12435" s="3">
        <v>7633</v>
      </c>
      <c r="G12435" s="1" t="s">
        <v>847</v>
      </c>
      <c r="H12435">
        <v>167241</v>
      </c>
      <c r="I12435" s="1" t="s">
        <v>1121</v>
      </c>
      <c r="J12435">
        <v>167242</v>
      </c>
      <c r="K12435" s="1" t="s">
        <v>1434</v>
      </c>
      <c r="L12435">
        <v>889024</v>
      </c>
      <c r="M12435" s="1" t="s">
        <v>1959</v>
      </c>
      <c r="N12435" s="1" t="str">
        <f t="shared" si="194"/>
        <v>1950-1959</v>
      </c>
    </row>
    <row r="12436" spans="1:14" hidden="1" x14ac:dyDescent="0.3">
      <c r="A12436">
        <v>46268</v>
      </c>
      <c r="B12436" s="1" t="s">
        <v>710</v>
      </c>
      <c r="C12436">
        <v>1953</v>
      </c>
      <c r="D12436" s="1" t="s">
        <v>98</v>
      </c>
      <c r="E12436">
        <v>156</v>
      </c>
      <c r="F12436" s="3">
        <v>7633</v>
      </c>
      <c r="G12436" s="1" t="s">
        <v>847</v>
      </c>
      <c r="H12436">
        <v>167241</v>
      </c>
      <c r="I12436" s="1" t="s">
        <v>1121</v>
      </c>
      <c r="J12436">
        <v>167242</v>
      </c>
      <c r="K12436" s="1" t="s">
        <v>1434</v>
      </c>
      <c r="L12436">
        <v>886870</v>
      </c>
      <c r="M12436" s="1" t="s">
        <v>1960</v>
      </c>
      <c r="N12436" s="1" t="str">
        <f t="shared" si="194"/>
        <v>1950-1959</v>
      </c>
    </row>
    <row r="12437" spans="1:14" hidden="1" x14ac:dyDescent="0.3">
      <c r="A12437">
        <v>346336</v>
      </c>
      <c r="B12437" s="1" t="s">
        <v>555</v>
      </c>
      <c r="C12437">
        <v>2003</v>
      </c>
      <c r="D12437" s="1" t="s">
        <v>9</v>
      </c>
      <c r="E12437">
        <v>374</v>
      </c>
      <c r="F12437" s="3">
        <v>7490</v>
      </c>
      <c r="G12437" s="1" t="s">
        <v>837</v>
      </c>
      <c r="H12437">
        <v>320285</v>
      </c>
      <c r="I12437" s="1" t="s">
        <v>1087</v>
      </c>
      <c r="J12437">
        <v>677758</v>
      </c>
      <c r="K12437" s="1" t="s">
        <v>1355</v>
      </c>
      <c r="L12437">
        <v>516222</v>
      </c>
      <c r="M12437" s="1" t="s">
        <v>1854</v>
      </c>
      <c r="N12437" s="1" t="str">
        <f t="shared" si="194"/>
        <v>2000-2009</v>
      </c>
    </row>
    <row r="12438" spans="1:14" hidden="1" x14ac:dyDescent="0.3">
      <c r="A12438">
        <v>346336</v>
      </c>
      <c r="B12438" s="1" t="s">
        <v>555</v>
      </c>
      <c r="C12438">
        <v>2003</v>
      </c>
      <c r="D12438" s="1" t="s">
        <v>9</v>
      </c>
      <c r="E12438">
        <v>374</v>
      </c>
      <c r="F12438" s="3">
        <v>7490</v>
      </c>
      <c r="G12438" s="1" t="s">
        <v>837</v>
      </c>
      <c r="H12438">
        <v>320285</v>
      </c>
      <c r="I12438" s="1" t="s">
        <v>1087</v>
      </c>
      <c r="J12438">
        <v>677758</v>
      </c>
      <c r="K12438" s="1" t="s">
        <v>1355</v>
      </c>
      <c r="L12438">
        <v>94526</v>
      </c>
      <c r="M12438" s="1" t="s">
        <v>1855</v>
      </c>
      <c r="N12438" s="1" t="str">
        <f t="shared" si="194"/>
        <v>2000-2009</v>
      </c>
    </row>
    <row r="12439" spans="1:14" hidden="1" x14ac:dyDescent="0.3">
      <c r="A12439">
        <v>346336</v>
      </c>
      <c r="B12439" s="1" t="s">
        <v>555</v>
      </c>
      <c r="C12439">
        <v>2003</v>
      </c>
      <c r="D12439" s="1" t="s">
        <v>9</v>
      </c>
      <c r="E12439">
        <v>374</v>
      </c>
      <c r="F12439" s="3">
        <v>7490</v>
      </c>
      <c r="G12439" s="1" t="s">
        <v>837</v>
      </c>
      <c r="H12439">
        <v>320285</v>
      </c>
      <c r="I12439" s="1" t="s">
        <v>1087</v>
      </c>
      <c r="J12439">
        <v>677758</v>
      </c>
      <c r="K12439" s="1" t="s">
        <v>1355</v>
      </c>
      <c r="L12439">
        <v>872910</v>
      </c>
      <c r="M12439" s="1" t="s">
        <v>1856</v>
      </c>
      <c r="N12439" s="1" t="str">
        <f t="shared" si="194"/>
        <v>2000-2009</v>
      </c>
    </row>
    <row r="12440" spans="1:14" hidden="1" x14ac:dyDescent="0.3">
      <c r="A12440">
        <v>346336</v>
      </c>
      <c r="B12440" s="1" t="s">
        <v>555</v>
      </c>
      <c r="C12440">
        <v>2003</v>
      </c>
      <c r="D12440" s="1" t="s">
        <v>9</v>
      </c>
      <c r="E12440">
        <v>374</v>
      </c>
      <c r="F12440" s="3">
        <v>7490</v>
      </c>
      <c r="G12440" s="1" t="s">
        <v>837</v>
      </c>
      <c r="H12440">
        <v>320285</v>
      </c>
      <c r="I12440" s="1" t="s">
        <v>1087</v>
      </c>
      <c r="J12440">
        <v>750048</v>
      </c>
      <c r="K12440" s="1" t="s">
        <v>1356</v>
      </c>
      <c r="L12440">
        <v>516222</v>
      </c>
      <c r="M12440" s="1" t="s">
        <v>1854</v>
      </c>
      <c r="N12440" s="1" t="str">
        <f t="shared" si="194"/>
        <v>2000-2009</v>
      </c>
    </row>
    <row r="12441" spans="1:14" hidden="1" x14ac:dyDescent="0.3">
      <c r="A12441">
        <v>346336</v>
      </c>
      <c r="B12441" s="1" t="s">
        <v>555</v>
      </c>
      <c r="C12441">
        <v>2003</v>
      </c>
      <c r="D12441" s="1" t="s">
        <v>9</v>
      </c>
      <c r="E12441">
        <v>374</v>
      </c>
      <c r="F12441" s="3">
        <v>7490</v>
      </c>
      <c r="G12441" s="1" t="s">
        <v>837</v>
      </c>
      <c r="H12441">
        <v>320285</v>
      </c>
      <c r="I12441" s="1" t="s">
        <v>1087</v>
      </c>
      <c r="J12441">
        <v>750048</v>
      </c>
      <c r="K12441" s="1" t="s">
        <v>1356</v>
      </c>
      <c r="L12441">
        <v>94526</v>
      </c>
      <c r="M12441" s="1" t="s">
        <v>1855</v>
      </c>
      <c r="N12441" s="1" t="str">
        <f t="shared" si="194"/>
        <v>2000-2009</v>
      </c>
    </row>
    <row r="12442" spans="1:14" hidden="1" x14ac:dyDescent="0.3">
      <c r="A12442">
        <v>346336</v>
      </c>
      <c r="B12442" s="1" t="s">
        <v>555</v>
      </c>
      <c r="C12442">
        <v>2003</v>
      </c>
      <c r="D12442" s="1" t="s">
        <v>9</v>
      </c>
      <c r="E12442">
        <v>374</v>
      </c>
      <c r="F12442" s="3">
        <v>7490</v>
      </c>
      <c r="G12442" s="1" t="s">
        <v>837</v>
      </c>
      <c r="H12442">
        <v>320285</v>
      </c>
      <c r="I12442" s="1" t="s">
        <v>1087</v>
      </c>
      <c r="J12442">
        <v>750048</v>
      </c>
      <c r="K12442" s="1" t="s">
        <v>1356</v>
      </c>
      <c r="L12442">
        <v>872910</v>
      </c>
      <c r="M12442" s="1" t="s">
        <v>1856</v>
      </c>
      <c r="N12442" s="1" t="str">
        <f t="shared" si="194"/>
        <v>2000-2009</v>
      </c>
    </row>
    <row r="12443" spans="1:14" hidden="1" x14ac:dyDescent="0.3">
      <c r="A12443">
        <v>346336</v>
      </c>
      <c r="B12443" s="1" t="s">
        <v>555</v>
      </c>
      <c r="C12443">
        <v>2003</v>
      </c>
      <c r="D12443" s="1" t="s">
        <v>9</v>
      </c>
      <c r="E12443">
        <v>374</v>
      </c>
      <c r="F12443" s="3">
        <v>7490</v>
      </c>
      <c r="G12443" s="1" t="s">
        <v>840</v>
      </c>
      <c r="H12443">
        <v>320285</v>
      </c>
      <c r="I12443" s="1" t="s">
        <v>1087</v>
      </c>
      <c r="J12443">
        <v>677758</v>
      </c>
      <c r="K12443" s="1" t="s">
        <v>1355</v>
      </c>
      <c r="L12443">
        <v>516222</v>
      </c>
      <c r="M12443" s="1" t="s">
        <v>1854</v>
      </c>
      <c r="N12443" s="1" t="str">
        <f t="shared" si="194"/>
        <v>2000-2009</v>
      </c>
    </row>
    <row r="12444" spans="1:14" hidden="1" x14ac:dyDescent="0.3">
      <c r="A12444">
        <v>346336</v>
      </c>
      <c r="B12444" s="1" t="s">
        <v>555</v>
      </c>
      <c r="C12444">
        <v>2003</v>
      </c>
      <c r="D12444" s="1" t="s">
        <v>9</v>
      </c>
      <c r="E12444">
        <v>374</v>
      </c>
      <c r="F12444" s="3">
        <v>7490</v>
      </c>
      <c r="G12444" s="1" t="s">
        <v>840</v>
      </c>
      <c r="H12444">
        <v>320285</v>
      </c>
      <c r="I12444" s="1" t="s">
        <v>1087</v>
      </c>
      <c r="J12444">
        <v>677758</v>
      </c>
      <c r="K12444" s="1" t="s">
        <v>1355</v>
      </c>
      <c r="L12444">
        <v>94526</v>
      </c>
      <c r="M12444" s="1" t="s">
        <v>1855</v>
      </c>
      <c r="N12444" s="1" t="str">
        <f t="shared" si="194"/>
        <v>2000-2009</v>
      </c>
    </row>
    <row r="12445" spans="1:14" hidden="1" x14ac:dyDescent="0.3">
      <c r="A12445">
        <v>346336</v>
      </c>
      <c r="B12445" s="1" t="s">
        <v>555</v>
      </c>
      <c r="C12445">
        <v>2003</v>
      </c>
      <c r="D12445" s="1" t="s">
        <v>9</v>
      </c>
      <c r="E12445">
        <v>374</v>
      </c>
      <c r="F12445" s="3">
        <v>7490</v>
      </c>
      <c r="G12445" s="1" t="s">
        <v>840</v>
      </c>
      <c r="H12445">
        <v>320285</v>
      </c>
      <c r="I12445" s="1" t="s">
        <v>1087</v>
      </c>
      <c r="J12445">
        <v>677758</v>
      </c>
      <c r="K12445" s="1" t="s">
        <v>1355</v>
      </c>
      <c r="L12445">
        <v>872910</v>
      </c>
      <c r="M12445" s="1" t="s">
        <v>1856</v>
      </c>
      <c r="N12445" s="1" t="str">
        <f t="shared" si="194"/>
        <v>2000-2009</v>
      </c>
    </row>
    <row r="12446" spans="1:14" hidden="1" x14ac:dyDescent="0.3">
      <c r="A12446">
        <v>346336</v>
      </c>
      <c r="B12446" s="1" t="s">
        <v>555</v>
      </c>
      <c r="C12446">
        <v>2003</v>
      </c>
      <c r="D12446" s="1" t="s">
        <v>9</v>
      </c>
      <c r="E12446">
        <v>374</v>
      </c>
      <c r="F12446" s="3">
        <v>7490</v>
      </c>
      <c r="G12446" s="1" t="s">
        <v>840</v>
      </c>
      <c r="H12446">
        <v>320285</v>
      </c>
      <c r="I12446" s="1" t="s">
        <v>1087</v>
      </c>
      <c r="J12446">
        <v>750048</v>
      </c>
      <c r="K12446" s="1" t="s">
        <v>1356</v>
      </c>
      <c r="L12446">
        <v>516222</v>
      </c>
      <c r="M12446" s="1" t="s">
        <v>1854</v>
      </c>
      <c r="N12446" s="1" t="str">
        <f t="shared" si="194"/>
        <v>2000-2009</v>
      </c>
    </row>
    <row r="12447" spans="1:14" hidden="1" x14ac:dyDescent="0.3">
      <c r="A12447">
        <v>346336</v>
      </c>
      <c r="B12447" s="1" t="s">
        <v>555</v>
      </c>
      <c r="C12447">
        <v>2003</v>
      </c>
      <c r="D12447" s="1" t="s">
        <v>9</v>
      </c>
      <c r="E12447">
        <v>374</v>
      </c>
      <c r="F12447" s="3">
        <v>7490</v>
      </c>
      <c r="G12447" s="1" t="s">
        <v>840</v>
      </c>
      <c r="H12447">
        <v>320285</v>
      </c>
      <c r="I12447" s="1" t="s">
        <v>1087</v>
      </c>
      <c r="J12447">
        <v>750048</v>
      </c>
      <c r="K12447" s="1" t="s">
        <v>1356</v>
      </c>
      <c r="L12447">
        <v>94526</v>
      </c>
      <c r="M12447" s="1" t="s">
        <v>1855</v>
      </c>
      <c r="N12447" s="1" t="str">
        <f t="shared" si="194"/>
        <v>2000-2009</v>
      </c>
    </row>
    <row r="12448" spans="1:14" hidden="1" x14ac:dyDescent="0.3">
      <c r="A12448">
        <v>346336</v>
      </c>
      <c r="B12448" s="1" t="s">
        <v>555</v>
      </c>
      <c r="C12448">
        <v>2003</v>
      </c>
      <c r="D12448" s="1" t="s">
        <v>9</v>
      </c>
      <c r="E12448">
        <v>374</v>
      </c>
      <c r="F12448" s="3">
        <v>7490</v>
      </c>
      <c r="G12448" s="1" t="s">
        <v>840</v>
      </c>
      <c r="H12448">
        <v>320285</v>
      </c>
      <c r="I12448" s="1" t="s">
        <v>1087</v>
      </c>
      <c r="J12448">
        <v>750048</v>
      </c>
      <c r="K12448" s="1" t="s">
        <v>1356</v>
      </c>
      <c r="L12448">
        <v>872910</v>
      </c>
      <c r="M12448" s="1" t="s">
        <v>1856</v>
      </c>
      <c r="N12448" s="1" t="str">
        <f t="shared" si="194"/>
        <v>2000-2009</v>
      </c>
    </row>
    <row r="12449" spans="1:14" hidden="1" x14ac:dyDescent="0.3">
      <c r="A12449">
        <v>346336</v>
      </c>
      <c r="B12449" s="1" t="s">
        <v>555</v>
      </c>
      <c r="C12449">
        <v>2003</v>
      </c>
      <c r="D12449" s="1" t="s">
        <v>9</v>
      </c>
      <c r="E12449">
        <v>374</v>
      </c>
      <c r="F12449" s="3">
        <v>7490</v>
      </c>
      <c r="G12449" s="1" t="s">
        <v>867</v>
      </c>
      <c r="H12449">
        <v>320285</v>
      </c>
      <c r="I12449" s="1" t="s">
        <v>1087</v>
      </c>
      <c r="J12449">
        <v>677758</v>
      </c>
      <c r="K12449" s="1" t="s">
        <v>1355</v>
      </c>
      <c r="L12449">
        <v>516222</v>
      </c>
      <c r="M12449" s="1" t="s">
        <v>1854</v>
      </c>
      <c r="N12449" s="1" t="str">
        <f t="shared" si="194"/>
        <v>2000-2009</v>
      </c>
    </row>
    <row r="12450" spans="1:14" hidden="1" x14ac:dyDescent="0.3">
      <c r="A12450">
        <v>346336</v>
      </c>
      <c r="B12450" s="1" t="s">
        <v>555</v>
      </c>
      <c r="C12450">
        <v>2003</v>
      </c>
      <c r="D12450" s="1" t="s">
        <v>9</v>
      </c>
      <c r="E12450">
        <v>374</v>
      </c>
      <c r="F12450" s="3">
        <v>7490</v>
      </c>
      <c r="G12450" s="1" t="s">
        <v>867</v>
      </c>
      <c r="H12450">
        <v>320285</v>
      </c>
      <c r="I12450" s="1" t="s">
        <v>1087</v>
      </c>
      <c r="J12450">
        <v>677758</v>
      </c>
      <c r="K12450" s="1" t="s">
        <v>1355</v>
      </c>
      <c r="L12450">
        <v>94526</v>
      </c>
      <c r="M12450" s="1" t="s">
        <v>1855</v>
      </c>
      <c r="N12450" s="1" t="str">
        <f t="shared" si="194"/>
        <v>2000-2009</v>
      </c>
    </row>
    <row r="12451" spans="1:14" hidden="1" x14ac:dyDescent="0.3">
      <c r="A12451">
        <v>346336</v>
      </c>
      <c r="B12451" s="1" t="s">
        <v>555</v>
      </c>
      <c r="C12451">
        <v>2003</v>
      </c>
      <c r="D12451" s="1" t="s">
        <v>9</v>
      </c>
      <c r="E12451">
        <v>374</v>
      </c>
      <c r="F12451" s="3">
        <v>7490</v>
      </c>
      <c r="G12451" s="1" t="s">
        <v>867</v>
      </c>
      <c r="H12451">
        <v>320285</v>
      </c>
      <c r="I12451" s="1" t="s">
        <v>1087</v>
      </c>
      <c r="J12451">
        <v>677758</v>
      </c>
      <c r="K12451" s="1" t="s">
        <v>1355</v>
      </c>
      <c r="L12451">
        <v>872910</v>
      </c>
      <c r="M12451" s="1" t="s">
        <v>1856</v>
      </c>
      <c r="N12451" s="1" t="str">
        <f t="shared" si="194"/>
        <v>2000-2009</v>
      </c>
    </row>
    <row r="12452" spans="1:14" hidden="1" x14ac:dyDescent="0.3">
      <c r="A12452">
        <v>346336</v>
      </c>
      <c r="B12452" s="1" t="s">
        <v>555</v>
      </c>
      <c r="C12452">
        <v>2003</v>
      </c>
      <c r="D12452" s="1" t="s">
        <v>9</v>
      </c>
      <c r="E12452">
        <v>374</v>
      </c>
      <c r="F12452" s="3">
        <v>7490</v>
      </c>
      <c r="G12452" s="1" t="s">
        <v>867</v>
      </c>
      <c r="H12452">
        <v>320285</v>
      </c>
      <c r="I12452" s="1" t="s">
        <v>1087</v>
      </c>
      <c r="J12452">
        <v>750048</v>
      </c>
      <c r="K12452" s="1" t="s">
        <v>1356</v>
      </c>
      <c r="L12452">
        <v>516222</v>
      </c>
      <c r="M12452" s="1" t="s">
        <v>1854</v>
      </c>
      <c r="N12452" s="1" t="str">
        <f t="shared" si="194"/>
        <v>2000-2009</v>
      </c>
    </row>
    <row r="12453" spans="1:14" hidden="1" x14ac:dyDescent="0.3">
      <c r="A12453">
        <v>346336</v>
      </c>
      <c r="B12453" s="1" t="s">
        <v>555</v>
      </c>
      <c r="C12453">
        <v>2003</v>
      </c>
      <c r="D12453" s="1" t="s">
        <v>9</v>
      </c>
      <c r="E12453">
        <v>374</v>
      </c>
      <c r="F12453" s="3">
        <v>7490</v>
      </c>
      <c r="G12453" s="1" t="s">
        <v>867</v>
      </c>
      <c r="H12453">
        <v>320285</v>
      </c>
      <c r="I12453" s="1" t="s">
        <v>1087</v>
      </c>
      <c r="J12453">
        <v>750048</v>
      </c>
      <c r="K12453" s="1" t="s">
        <v>1356</v>
      </c>
      <c r="L12453">
        <v>94526</v>
      </c>
      <c r="M12453" s="1" t="s">
        <v>1855</v>
      </c>
      <c r="N12453" s="1" t="str">
        <f t="shared" si="194"/>
        <v>2000-2009</v>
      </c>
    </row>
    <row r="12454" spans="1:14" hidden="1" x14ac:dyDescent="0.3">
      <c r="A12454">
        <v>346336</v>
      </c>
      <c r="B12454" s="1" t="s">
        <v>555</v>
      </c>
      <c r="C12454">
        <v>2003</v>
      </c>
      <c r="D12454" s="1" t="s">
        <v>9</v>
      </c>
      <c r="E12454">
        <v>374</v>
      </c>
      <c r="F12454" s="3">
        <v>7490</v>
      </c>
      <c r="G12454" s="1" t="s">
        <v>867</v>
      </c>
      <c r="H12454">
        <v>320285</v>
      </c>
      <c r="I12454" s="1" t="s">
        <v>1087</v>
      </c>
      <c r="J12454">
        <v>750048</v>
      </c>
      <c r="K12454" s="1" t="s">
        <v>1356</v>
      </c>
      <c r="L12454">
        <v>872910</v>
      </c>
      <c r="M12454" s="1" t="s">
        <v>1856</v>
      </c>
      <c r="N12454" s="1" t="str">
        <f t="shared" si="194"/>
        <v>2000-2009</v>
      </c>
    </row>
    <row r="12455" spans="1:14" hidden="1" x14ac:dyDescent="0.3">
      <c r="A12455">
        <v>32551</v>
      </c>
      <c r="B12455" s="1" t="s">
        <v>817</v>
      </c>
      <c r="C12455">
        <v>1940</v>
      </c>
      <c r="D12455" s="1" t="s">
        <v>27</v>
      </c>
      <c r="E12455">
        <v>129</v>
      </c>
      <c r="F12455" s="3">
        <v>7304</v>
      </c>
      <c r="G12455" s="1" t="s">
        <v>838</v>
      </c>
      <c r="H12455">
        <v>406</v>
      </c>
      <c r="I12455" s="1" t="s">
        <v>1147</v>
      </c>
      <c r="J12455">
        <v>425913</v>
      </c>
      <c r="K12455" s="1" t="s">
        <v>1481</v>
      </c>
      <c r="L12455">
        <v>20</v>
      </c>
      <c r="M12455" s="1" t="s">
        <v>1502</v>
      </c>
      <c r="N12455" s="1" t="str">
        <f t="shared" si="194"/>
        <v>1940-1949</v>
      </c>
    </row>
    <row r="12456" spans="1:14" hidden="1" x14ac:dyDescent="0.3">
      <c r="A12456">
        <v>32551</v>
      </c>
      <c r="B12456" s="1" t="s">
        <v>817</v>
      </c>
      <c r="C12456">
        <v>1940</v>
      </c>
      <c r="D12456" s="1" t="s">
        <v>27</v>
      </c>
      <c r="E12456">
        <v>129</v>
      </c>
      <c r="F12456" s="3">
        <v>7304</v>
      </c>
      <c r="G12456" s="1" t="s">
        <v>838</v>
      </c>
      <c r="H12456">
        <v>406</v>
      </c>
      <c r="I12456" s="1" t="s">
        <v>1147</v>
      </c>
      <c r="J12456">
        <v>425913</v>
      </c>
      <c r="K12456" s="1" t="s">
        <v>1481</v>
      </c>
      <c r="L12456">
        <v>2034</v>
      </c>
      <c r="M12456" s="1" t="s">
        <v>2042</v>
      </c>
      <c r="N12456" s="1" t="str">
        <f t="shared" si="194"/>
        <v>1940-1949</v>
      </c>
    </row>
    <row r="12457" spans="1:14" hidden="1" x14ac:dyDescent="0.3">
      <c r="A12457">
        <v>32551</v>
      </c>
      <c r="B12457" s="1" t="s">
        <v>817</v>
      </c>
      <c r="C12457">
        <v>1940</v>
      </c>
      <c r="D12457" s="1" t="s">
        <v>27</v>
      </c>
      <c r="E12457">
        <v>129</v>
      </c>
      <c r="F12457" s="3">
        <v>7304</v>
      </c>
      <c r="G12457" s="1" t="s">
        <v>838</v>
      </c>
      <c r="H12457">
        <v>406</v>
      </c>
      <c r="I12457" s="1" t="s">
        <v>1147</v>
      </c>
      <c r="J12457">
        <v>425913</v>
      </c>
      <c r="K12457" s="1" t="s">
        <v>1481</v>
      </c>
      <c r="L12457">
        <v>1017</v>
      </c>
      <c r="M12457" s="1" t="s">
        <v>2043</v>
      </c>
      <c r="N12457" s="1" t="str">
        <f t="shared" si="194"/>
        <v>1940-1949</v>
      </c>
    </row>
    <row r="12458" spans="1:14" hidden="1" x14ac:dyDescent="0.3">
      <c r="A12458">
        <v>32551</v>
      </c>
      <c r="B12458" s="1" t="s">
        <v>817</v>
      </c>
      <c r="C12458">
        <v>1940</v>
      </c>
      <c r="D12458" s="1" t="s">
        <v>27</v>
      </c>
      <c r="E12458">
        <v>129</v>
      </c>
      <c r="F12458" s="3">
        <v>7304</v>
      </c>
      <c r="G12458" s="1" t="s">
        <v>838</v>
      </c>
      <c r="H12458">
        <v>406</v>
      </c>
      <c r="I12458" s="1" t="s">
        <v>1147</v>
      </c>
      <c r="J12458">
        <v>825705</v>
      </c>
      <c r="K12458" s="1" t="s">
        <v>1482</v>
      </c>
      <c r="L12458">
        <v>20</v>
      </c>
      <c r="M12458" s="1" t="s">
        <v>1502</v>
      </c>
      <c r="N12458" s="1" t="str">
        <f t="shared" si="194"/>
        <v>1940-1949</v>
      </c>
    </row>
    <row r="12459" spans="1:14" hidden="1" x14ac:dyDescent="0.3">
      <c r="A12459">
        <v>32551</v>
      </c>
      <c r="B12459" s="1" t="s">
        <v>817</v>
      </c>
      <c r="C12459">
        <v>1940</v>
      </c>
      <c r="D12459" s="1" t="s">
        <v>27</v>
      </c>
      <c r="E12459">
        <v>129</v>
      </c>
      <c r="F12459" s="3">
        <v>7304</v>
      </c>
      <c r="G12459" s="1" t="s">
        <v>838</v>
      </c>
      <c r="H12459">
        <v>406</v>
      </c>
      <c r="I12459" s="1" t="s">
        <v>1147</v>
      </c>
      <c r="J12459">
        <v>825705</v>
      </c>
      <c r="K12459" s="1" t="s">
        <v>1482</v>
      </c>
      <c r="L12459">
        <v>2034</v>
      </c>
      <c r="M12459" s="1" t="s">
        <v>2042</v>
      </c>
      <c r="N12459" s="1" t="str">
        <f t="shared" si="194"/>
        <v>1940-1949</v>
      </c>
    </row>
    <row r="12460" spans="1:14" hidden="1" x14ac:dyDescent="0.3">
      <c r="A12460">
        <v>32551</v>
      </c>
      <c r="B12460" s="1" t="s">
        <v>817</v>
      </c>
      <c r="C12460">
        <v>1940</v>
      </c>
      <c r="D12460" s="1" t="s">
        <v>27</v>
      </c>
      <c r="E12460">
        <v>129</v>
      </c>
      <c r="F12460" s="3">
        <v>7304</v>
      </c>
      <c r="G12460" s="1" t="s">
        <v>838</v>
      </c>
      <c r="H12460">
        <v>406</v>
      </c>
      <c r="I12460" s="1" t="s">
        <v>1147</v>
      </c>
      <c r="J12460">
        <v>825705</v>
      </c>
      <c r="K12460" s="1" t="s">
        <v>1482</v>
      </c>
      <c r="L12460">
        <v>1017</v>
      </c>
      <c r="M12460" s="1" t="s">
        <v>2043</v>
      </c>
      <c r="N12460" s="1" t="str">
        <f t="shared" si="194"/>
        <v>1940-1949</v>
      </c>
    </row>
    <row r="12461" spans="1:14" hidden="1" x14ac:dyDescent="0.3">
      <c r="A12461">
        <v>32551</v>
      </c>
      <c r="B12461" s="1" t="s">
        <v>817</v>
      </c>
      <c r="C12461">
        <v>1940</v>
      </c>
      <c r="D12461" s="1" t="s">
        <v>27</v>
      </c>
      <c r="E12461">
        <v>129</v>
      </c>
      <c r="F12461" s="3">
        <v>7304</v>
      </c>
      <c r="G12461" s="1" t="s">
        <v>842</v>
      </c>
      <c r="H12461">
        <v>406</v>
      </c>
      <c r="I12461" s="1" t="s">
        <v>1147</v>
      </c>
      <c r="J12461">
        <v>425913</v>
      </c>
      <c r="K12461" s="1" t="s">
        <v>1481</v>
      </c>
      <c r="L12461">
        <v>20</v>
      </c>
      <c r="M12461" s="1" t="s">
        <v>1502</v>
      </c>
      <c r="N12461" s="1" t="str">
        <f t="shared" si="194"/>
        <v>1940-1949</v>
      </c>
    </row>
    <row r="12462" spans="1:14" hidden="1" x14ac:dyDescent="0.3">
      <c r="A12462">
        <v>32551</v>
      </c>
      <c r="B12462" s="1" t="s">
        <v>817</v>
      </c>
      <c r="C12462">
        <v>1940</v>
      </c>
      <c r="D12462" s="1" t="s">
        <v>27</v>
      </c>
      <c r="E12462">
        <v>129</v>
      </c>
      <c r="F12462" s="3">
        <v>7304</v>
      </c>
      <c r="G12462" s="1" t="s">
        <v>842</v>
      </c>
      <c r="H12462">
        <v>406</v>
      </c>
      <c r="I12462" s="1" t="s">
        <v>1147</v>
      </c>
      <c r="J12462">
        <v>425913</v>
      </c>
      <c r="K12462" s="1" t="s">
        <v>1481</v>
      </c>
      <c r="L12462">
        <v>2034</v>
      </c>
      <c r="M12462" s="1" t="s">
        <v>2042</v>
      </c>
      <c r="N12462" s="1" t="str">
        <f t="shared" si="194"/>
        <v>1940-1949</v>
      </c>
    </row>
    <row r="12463" spans="1:14" hidden="1" x14ac:dyDescent="0.3">
      <c r="A12463">
        <v>32551</v>
      </c>
      <c r="B12463" s="1" t="s">
        <v>817</v>
      </c>
      <c r="C12463">
        <v>1940</v>
      </c>
      <c r="D12463" s="1" t="s">
        <v>27</v>
      </c>
      <c r="E12463">
        <v>129</v>
      </c>
      <c r="F12463" s="3">
        <v>7304</v>
      </c>
      <c r="G12463" s="1" t="s">
        <v>842</v>
      </c>
      <c r="H12463">
        <v>406</v>
      </c>
      <c r="I12463" s="1" t="s">
        <v>1147</v>
      </c>
      <c r="J12463">
        <v>425913</v>
      </c>
      <c r="K12463" s="1" t="s">
        <v>1481</v>
      </c>
      <c r="L12463">
        <v>1017</v>
      </c>
      <c r="M12463" s="1" t="s">
        <v>2043</v>
      </c>
      <c r="N12463" s="1" t="str">
        <f t="shared" si="194"/>
        <v>1940-1949</v>
      </c>
    </row>
    <row r="12464" spans="1:14" hidden="1" x14ac:dyDescent="0.3">
      <c r="A12464">
        <v>32551</v>
      </c>
      <c r="B12464" s="1" t="s">
        <v>817</v>
      </c>
      <c r="C12464">
        <v>1940</v>
      </c>
      <c r="D12464" s="1" t="s">
        <v>27</v>
      </c>
      <c r="E12464">
        <v>129</v>
      </c>
      <c r="F12464" s="3">
        <v>7304</v>
      </c>
      <c r="G12464" s="1" t="s">
        <v>842</v>
      </c>
      <c r="H12464">
        <v>406</v>
      </c>
      <c r="I12464" s="1" t="s">
        <v>1147</v>
      </c>
      <c r="J12464">
        <v>825705</v>
      </c>
      <c r="K12464" s="1" t="s">
        <v>1482</v>
      </c>
      <c r="L12464">
        <v>20</v>
      </c>
      <c r="M12464" s="1" t="s">
        <v>1502</v>
      </c>
      <c r="N12464" s="1" t="str">
        <f t="shared" si="194"/>
        <v>1940-1949</v>
      </c>
    </row>
    <row r="12465" spans="1:14" hidden="1" x14ac:dyDescent="0.3">
      <c r="A12465">
        <v>32551</v>
      </c>
      <c r="B12465" s="1" t="s">
        <v>817</v>
      </c>
      <c r="C12465">
        <v>1940</v>
      </c>
      <c r="D12465" s="1" t="s">
        <v>27</v>
      </c>
      <c r="E12465">
        <v>129</v>
      </c>
      <c r="F12465" s="3">
        <v>7304</v>
      </c>
      <c r="G12465" s="1" t="s">
        <v>842</v>
      </c>
      <c r="H12465">
        <v>406</v>
      </c>
      <c r="I12465" s="1" t="s">
        <v>1147</v>
      </c>
      <c r="J12465">
        <v>825705</v>
      </c>
      <c r="K12465" s="1" t="s">
        <v>1482</v>
      </c>
      <c r="L12465">
        <v>2034</v>
      </c>
      <c r="M12465" s="1" t="s">
        <v>2042</v>
      </c>
      <c r="N12465" s="1" t="str">
        <f t="shared" si="194"/>
        <v>1940-1949</v>
      </c>
    </row>
    <row r="12466" spans="1:14" hidden="1" x14ac:dyDescent="0.3">
      <c r="A12466">
        <v>32551</v>
      </c>
      <c r="B12466" s="1" t="s">
        <v>817</v>
      </c>
      <c r="C12466">
        <v>1940</v>
      </c>
      <c r="D12466" s="1" t="s">
        <v>27</v>
      </c>
      <c r="E12466">
        <v>129</v>
      </c>
      <c r="F12466" s="3">
        <v>7304</v>
      </c>
      <c r="G12466" s="1" t="s">
        <v>842</v>
      </c>
      <c r="H12466">
        <v>406</v>
      </c>
      <c r="I12466" s="1" t="s">
        <v>1147</v>
      </c>
      <c r="J12466">
        <v>825705</v>
      </c>
      <c r="K12466" s="1" t="s">
        <v>1482</v>
      </c>
      <c r="L12466">
        <v>1017</v>
      </c>
      <c r="M12466" s="1" t="s">
        <v>2043</v>
      </c>
      <c r="N12466" s="1" t="str">
        <f t="shared" si="194"/>
        <v>1940-1949</v>
      </c>
    </row>
    <row r="12467" spans="1:14" hidden="1" x14ac:dyDescent="0.3">
      <c r="A12467">
        <v>32551</v>
      </c>
      <c r="B12467" s="1" t="s">
        <v>817</v>
      </c>
      <c r="C12467">
        <v>1940</v>
      </c>
      <c r="D12467" s="1" t="s">
        <v>27</v>
      </c>
      <c r="E12467">
        <v>129</v>
      </c>
      <c r="F12467" s="3">
        <v>7304</v>
      </c>
      <c r="G12467" s="1" t="s">
        <v>840</v>
      </c>
      <c r="H12467">
        <v>406</v>
      </c>
      <c r="I12467" s="1" t="s">
        <v>1147</v>
      </c>
      <c r="J12467">
        <v>425913</v>
      </c>
      <c r="K12467" s="1" t="s">
        <v>1481</v>
      </c>
      <c r="L12467">
        <v>20</v>
      </c>
      <c r="M12467" s="1" t="s">
        <v>1502</v>
      </c>
      <c r="N12467" s="1" t="str">
        <f t="shared" si="194"/>
        <v>1940-1949</v>
      </c>
    </row>
    <row r="12468" spans="1:14" hidden="1" x14ac:dyDescent="0.3">
      <c r="A12468">
        <v>32551</v>
      </c>
      <c r="B12468" s="1" t="s">
        <v>817</v>
      </c>
      <c r="C12468">
        <v>1940</v>
      </c>
      <c r="D12468" s="1" t="s">
        <v>27</v>
      </c>
      <c r="E12468">
        <v>129</v>
      </c>
      <c r="F12468" s="3">
        <v>7304</v>
      </c>
      <c r="G12468" s="1" t="s">
        <v>840</v>
      </c>
      <c r="H12468">
        <v>406</v>
      </c>
      <c r="I12468" s="1" t="s">
        <v>1147</v>
      </c>
      <c r="J12468">
        <v>425913</v>
      </c>
      <c r="K12468" s="1" t="s">
        <v>1481</v>
      </c>
      <c r="L12468">
        <v>2034</v>
      </c>
      <c r="M12468" s="1" t="s">
        <v>2042</v>
      </c>
      <c r="N12468" s="1" t="str">
        <f t="shared" si="194"/>
        <v>1940-1949</v>
      </c>
    </row>
    <row r="12469" spans="1:14" hidden="1" x14ac:dyDescent="0.3">
      <c r="A12469">
        <v>32551</v>
      </c>
      <c r="B12469" s="1" t="s">
        <v>817</v>
      </c>
      <c r="C12469">
        <v>1940</v>
      </c>
      <c r="D12469" s="1" t="s">
        <v>27</v>
      </c>
      <c r="E12469">
        <v>129</v>
      </c>
      <c r="F12469" s="3">
        <v>7304</v>
      </c>
      <c r="G12469" s="1" t="s">
        <v>840</v>
      </c>
      <c r="H12469">
        <v>406</v>
      </c>
      <c r="I12469" s="1" t="s">
        <v>1147</v>
      </c>
      <c r="J12469">
        <v>425913</v>
      </c>
      <c r="K12469" s="1" t="s">
        <v>1481</v>
      </c>
      <c r="L12469">
        <v>1017</v>
      </c>
      <c r="M12469" s="1" t="s">
        <v>2043</v>
      </c>
      <c r="N12469" s="1" t="str">
        <f t="shared" si="194"/>
        <v>1940-1949</v>
      </c>
    </row>
    <row r="12470" spans="1:14" hidden="1" x14ac:dyDescent="0.3">
      <c r="A12470">
        <v>32551</v>
      </c>
      <c r="B12470" s="1" t="s">
        <v>817</v>
      </c>
      <c r="C12470">
        <v>1940</v>
      </c>
      <c r="D12470" s="1" t="s">
        <v>27</v>
      </c>
      <c r="E12470">
        <v>129</v>
      </c>
      <c r="F12470" s="3">
        <v>7304</v>
      </c>
      <c r="G12470" s="1" t="s">
        <v>840</v>
      </c>
      <c r="H12470">
        <v>406</v>
      </c>
      <c r="I12470" s="1" t="s">
        <v>1147</v>
      </c>
      <c r="J12470">
        <v>825705</v>
      </c>
      <c r="K12470" s="1" t="s">
        <v>1482</v>
      </c>
      <c r="L12470">
        <v>20</v>
      </c>
      <c r="M12470" s="1" t="s">
        <v>1502</v>
      </c>
      <c r="N12470" s="1" t="str">
        <f t="shared" si="194"/>
        <v>1940-1949</v>
      </c>
    </row>
    <row r="12471" spans="1:14" hidden="1" x14ac:dyDescent="0.3">
      <c r="A12471">
        <v>32551</v>
      </c>
      <c r="B12471" s="1" t="s">
        <v>817</v>
      </c>
      <c r="C12471">
        <v>1940</v>
      </c>
      <c r="D12471" s="1" t="s">
        <v>27</v>
      </c>
      <c r="E12471">
        <v>129</v>
      </c>
      <c r="F12471" s="3">
        <v>7304</v>
      </c>
      <c r="G12471" s="1" t="s">
        <v>840</v>
      </c>
      <c r="H12471">
        <v>406</v>
      </c>
      <c r="I12471" s="1" t="s">
        <v>1147</v>
      </c>
      <c r="J12471">
        <v>825705</v>
      </c>
      <c r="K12471" s="1" t="s">
        <v>1482</v>
      </c>
      <c r="L12471">
        <v>2034</v>
      </c>
      <c r="M12471" s="1" t="s">
        <v>2042</v>
      </c>
      <c r="N12471" s="1" t="str">
        <f t="shared" si="194"/>
        <v>1940-1949</v>
      </c>
    </row>
    <row r="12472" spans="1:14" hidden="1" x14ac:dyDescent="0.3">
      <c r="A12472">
        <v>32551</v>
      </c>
      <c r="B12472" s="1" t="s">
        <v>817</v>
      </c>
      <c r="C12472">
        <v>1940</v>
      </c>
      <c r="D12472" s="1" t="s">
        <v>27</v>
      </c>
      <c r="E12472">
        <v>129</v>
      </c>
      <c r="F12472" s="3">
        <v>7304</v>
      </c>
      <c r="G12472" s="1" t="s">
        <v>840</v>
      </c>
      <c r="H12472">
        <v>406</v>
      </c>
      <c r="I12472" s="1" t="s">
        <v>1147</v>
      </c>
      <c r="J12472">
        <v>825705</v>
      </c>
      <c r="K12472" s="1" t="s">
        <v>1482</v>
      </c>
      <c r="L12472">
        <v>1017</v>
      </c>
      <c r="M12472" s="1" t="s">
        <v>2043</v>
      </c>
      <c r="N12472" s="1" t="str">
        <f t="shared" si="194"/>
        <v>1940-1949</v>
      </c>
    </row>
    <row r="12473" spans="1:14" hidden="1" x14ac:dyDescent="0.3">
      <c r="A12473">
        <v>19254</v>
      </c>
      <c r="B12473" s="1" t="s">
        <v>796</v>
      </c>
      <c r="C12473">
        <v>1928</v>
      </c>
      <c r="D12473" s="1" t="s">
        <v>385</v>
      </c>
      <c r="E12473">
        <v>114</v>
      </c>
      <c r="F12473" s="3">
        <v>6408</v>
      </c>
      <c r="G12473" s="1" t="s">
        <v>941</v>
      </c>
      <c r="H12473">
        <v>3433</v>
      </c>
      <c r="I12473" s="1" t="s">
        <v>1143</v>
      </c>
      <c r="J12473">
        <v>217865</v>
      </c>
      <c r="K12473" s="1" t="s">
        <v>1472</v>
      </c>
      <c r="L12473">
        <v>266029</v>
      </c>
      <c r="M12473" s="1" t="s">
        <v>2023</v>
      </c>
      <c r="N12473" s="1" t="str">
        <f t="shared" si="194"/>
        <v>1920-1929</v>
      </c>
    </row>
    <row r="12474" spans="1:14" hidden="1" x14ac:dyDescent="0.3">
      <c r="A12474">
        <v>19254</v>
      </c>
      <c r="B12474" s="1" t="s">
        <v>796</v>
      </c>
      <c r="C12474">
        <v>1928</v>
      </c>
      <c r="D12474" s="1" t="s">
        <v>385</v>
      </c>
      <c r="E12474">
        <v>114</v>
      </c>
      <c r="F12474" s="3">
        <v>6408</v>
      </c>
      <c r="G12474" s="1" t="s">
        <v>941</v>
      </c>
      <c r="H12474">
        <v>3433</v>
      </c>
      <c r="I12474" s="1" t="s">
        <v>1143</v>
      </c>
      <c r="J12474">
        <v>217865</v>
      </c>
      <c r="K12474" s="1" t="s">
        <v>1472</v>
      </c>
      <c r="L12474">
        <v>798564</v>
      </c>
      <c r="M12474" s="1" t="s">
        <v>2024</v>
      </c>
      <c r="N12474" s="1" t="str">
        <f t="shared" si="194"/>
        <v>1920-1929</v>
      </c>
    </row>
    <row r="12475" spans="1:14" hidden="1" x14ac:dyDescent="0.3">
      <c r="A12475">
        <v>19254</v>
      </c>
      <c r="B12475" s="1" t="s">
        <v>796</v>
      </c>
      <c r="C12475">
        <v>1928</v>
      </c>
      <c r="D12475" s="1" t="s">
        <v>385</v>
      </c>
      <c r="E12475">
        <v>114</v>
      </c>
      <c r="F12475" s="3">
        <v>6408</v>
      </c>
      <c r="G12475" s="1" t="s">
        <v>941</v>
      </c>
      <c r="H12475">
        <v>3433</v>
      </c>
      <c r="I12475" s="1" t="s">
        <v>1143</v>
      </c>
      <c r="J12475">
        <v>217865</v>
      </c>
      <c r="K12475" s="1" t="s">
        <v>1472</v>
      </c>
      <c r="L12475">
        <v>75551</v>
      </c>
      <c r="M12475" s="1" t="s">
        <v>2025</v>
      </c>
      <c r="N12475" s="1" t="str">
        <f t="shared" si="194"/>
        <v>1920-1929</v>
      </c>
    </row>
    <row r="12476" spans="1:14" hidden="1" x14ac:dyDescent="0.3">
      <c r="A12476">
        <v>19254</v>
      </c>
      <c r="B12476" s="1" t="s">
        <v>796</v>
      </c>
      <c r="C12476">
        <v>1928</v>
      </c>
      <c r="D12476" s="1" t="s">
        <v>385</v>
      </c>
      <c r="E12476">
        <v>114</v>
      </c>
      <c r="F12476" s="3">
        <v>6408</v>
      </c>
      <c r="G12476" s="1" t="s">
        <v>941</v>
      </c>
      <c r="H12476">
        <v>3433</v>
      </c>
      <c r="I12476" s="1" t="s">
        <v>1143</v>
      </c>
      <c r="J12476">
        <v>3433</v>
      </c>
      <c r="K12476" s="1" t="s">
        <v>1143</v>
      </c>
      <c r="L12476">
        <v>266029</v>
      </c>
      <c r="M12476" s="1" t="s">
        <v>2023</v>
      </c>
      <c r="N12476" s="1" t="str">
        <f t="shared" si="194"/>
        <v>1920-1929</v>
      </c>
    </row>
    <row r="12477" spans="1:14" hidden="1" x14ac:dyDescent="0.3">
      <c r="A12477">
        <v>19254</v>
      </c>
      <c r="B12477" s="1" t="s">
        <v>796</v>
      </c>
      <c r="C12477">
        <v>1928</v>
      </c>
      <c r="D12477" s="1" t="s">
        <v>385</v>
      </c>
      <c r="E12477">
        <v>114</v>
      </c>
      <c r="F12477" s="3">
        <v>6408</v>
      </c>
      <c r="G12477" s="1" t="s">
        <v>941</v>
      </c>
      <c r="H12477">
        <v>3433</v>
      </c>
      <c r="I12477" s="1" t="s">
        <v>1143</v>
      </c>
      <c r="J12477">
        <v>3433</v>
      </c>
      <c r="K12477" s="1" t="s">
        <v>1143</v>
      </c>
      <c r="L12477">
        <v>798564</v>
      </c>
      <c r="M12477" s="1" t="s">
        <v>2024</v>
      </c>
      <c r="N12477" s="1" t="str">
        <f t="shared" si="194"/>
        <v>1920-1929</v>
      </c>
    </row>
    <row r="12478" spans="1:14" hidden="1" x14ac:dyDescent="0.3">
      <c r="A12478">
        <v>19254</v>
      </c>
      <c r="B12478" s="1" t="s">
        <v>796</v>
      </c>
      <c r="C12478">
        <v>1928</v>
      </c>
      <c r="D12478" s="1" t="s">
        <v>385</v>
      </c>
      <c r="E12478">
        <v>114</v>
      </c>
      <c r="F12478" s="3">
        <v>6408</v>
      </c>
      <c r="G12478" s="1" t="s">
        <v>941</v>
      </c>
      <c r="H12478">
        <v>3433</v>
      </c>
      <c r="I12478" s="1" t="s">
        <v>1143</v>
      </c>
      <c r="J12478">
        <v>3433</v>
      </c>
      <c r="K12478" s="1" t="s">
        <v>1143</v>
      </c>
      <c r="L12478">
        <v>75551</v>
      </c>
      <c r="M12478" s="1" t="s">
        <v>2025</v>
      </c>
      <c r="N12478" s="1" t="str">
        <f t="shared" si="194"/>
        <v>1920-1929</v>
      </c>
    </row>
    <row r="12479" spans="1:14" hidden="1" x14ac:dyDescent="0.3">
      <c r="A12479">
        <v>19254</v>
      </c>
      <c r="B12479" s="1" t="s">
        <v>796</v>
      </c>
      <c r="C12479">
        <v>1928</v>
      </c>
      <c r="D12479" s="1" t="s">
        <v>385</v>
      </c>
      <c r="E12479">
        <v>114</v>
      </c>
      <c r="F12479" s="3">
        <v>6408</v>
      </c>
      <c r="G12479" s="1" t="s">
        <v>848</v>
      </c>
      <c r="H12479">
        <v>3433</v>
      </c>
      <c r="I12479" s="1" t="s">
        <v>1143</v>
      </c>
      <c r="J12479">
        <v>217865</v>
      </c>
      <c r="K12479" s="1" t="s">
        <v>1472</v>
      </c>
      <c r="L12479">
        <v>266029</v>
      </c>
      <c r="M12479" s="1" t="s">
        <v>2023</v>
      </c>
      <c r="N12479" s="1" t="str">
        <f t="shared" si="194"/>
        <v>1920-1929</v>
      </c>
    </row>
    <row r="12480" spans="1:14" hidden="1" x14ac:dyDescent="0.3">
      <c r="A12480">
        <v>19254</v>
      </c>
      <c r="B12480" s="1" t="s">
        <v>796</v>
      </c>
      <c r="C12480">
        <v>1928</v>
      </c>
      <c r="D12480" s="1" t="s">
        <v>385</v>
      </c>
      <c r="E12480">
        <v>114</v>
      </c>
      <c r="F12480" s="3">
        <v>6408</v>
      </c>
      <c r="G12480" s="1" t="s">
        <v>848</v>
      </c>
      <c r="H12480">
        <v>3433</v>
      </c>
      <c r="I12480" s="1" t="s">
        <v>1143</v>
      </c>
      <c r="J12480">
        <v>217865</v>
      </c>
      <c r="K12480" s="1" t="s">
        <v>1472</v>
      </c>
      <c r="L12480">
        <v>798564</v>
      </c>
      <c r="M12480" s="1" t="s">
        <v>2024</v>
      </c>
      <c r="N12480" s="1" t="str">
        <f t="shared" si="194"/>
        <v>1920-1929</v>
      </c>
    </row>
    <row r="12481" spans="1:14" hidden="1" x14ac:dyDescent="0.3">
      <c r="A12481">
        <v>19254</v>
      </c>
      <c r="B12481" s="1" t="s">
        <v>796</v>
      </c>
      <c r="C12481">
        <v>1928</v>
      </c>
      <c r="D12481" s="1" t="s">
        <v>385</v>
      </c>
      <c r="E12481">
        <v>114</v>
      </c>
      <c r="F12481" s="3">
        <v>6408</v>
      </c>
      <c r="G12481" s="1" t="s">
        <v>848</v>
      </c>
      <c r="H12481">
        <v>3433</v>
      </c>
      <c r="I12481" s="1" t="s">
        <v>1143</v>
      </c>
      <c r="J12481">
        <v>217865</v>
      </c>
      <c r="K12481" s="1" t="s">
        <v>1472</v>
      </c>
      <c r="L12481">
        <v>75551</v>
      </c>
      <c r="M12481" s="1" t="s">
        <v>2025</v>
      </c>
      <c r="N12481" s="1" t="str">
        <f t="shared" si="194"/>
        <v>1920-1929</v>
      </c>
    </row>
    <row r="12482" spans="1:14" hidden="1" x14ac:dyDescent="0.3">
      <c r="A12482">
        <v>19254</v>
      </c>
      <c r="B12482" s="1" t="s">
        <v>796</v>
      </c>
      <c r="C12482">
        <v>1928</v>
      </c>
      <c r="D12482" s="1" t="s">
        <v>385</v>
      </c>
      <c r="E12482">
        <v>114</v>
      </c>
      <c r="F12482" s="3">
        <v>6408</v>
      </c>
      <c r="G12482" s="1" t="s">
        <v>848</v>
      </c>
      <c r="H12482">
        <v>3433</v>
      </c>
      <c r="I12482" s="1" t="s">
        <v>1143</v>
      </c>
      <c r="J12482">
        <v>3433</v>
      </c>
      <c r="K12482" s="1" t="s">
        <v>1143</v>
      </c>
      <c r="L12482">
        <v>266029</v>
      </c>
      <c r="M12482" s="1" t="s">
        <v>2023</v>
      </c>
      <c r="N12482" s="1" t="str">
        <f t="shared" ref="N12482:N12545" si="195">INT(C12482/10)*10 &amp; "-" &amp; INT(C12482/10)*10+9</f>
        <v>1920-1929</v>
      </c>
    </row>
    <row r="12483" spans="1:14" hidden="1" x14ac:dyDescent="0.3">
      <c r="A12483">
        <v>19254</v>
      </c>
      <c r="B12483" s="1" t="s">
        <v>796</v>
      </c>
      <c r="C12483">
        <v>1928</v>
      </c>
      <c r="D12483" s="1" t="s">
        <v>385</v>
      </c>
      <c r="E12483">
        <v>114</v>
      </c>
      <c r="F12483" s="3">
        <v>6408</v>
      </c>
      <c r="G12483" s="1" t="s">
        <v>848</v>
      </c>
      <c r="H12483">
        <v>3433</v>
      </c>
      <c r="I12483" s="1" t="s">
        <v>1143</v>
      </c>
      <c r="J12483">
        <v>3433</v>
      </c>
      <c r="K12483" s="1" t="s">
        <v>1143</v>
      </c>
      <c r="L12483">
        <v>798564</v>
      </c>
      <c r="M12483" s="1" t="s">
        <v>2024</v>
      </c>
      <c r="N12483" s="1" t="str">
        <f t="shared" si="195"/>
        <v>1920-1929</v>
      </c>
    </row>
    <row r="12484" spans="1:14" hidden="1" x14ac:dyDescent="0.3">
      <c r="A12484">
        <v>19254</v>
      </c>
      <c r="B12484" s="1" t="s">
        <v>796</v>
      </c>
      <c r="C12484">
        <v>1928</v>
      </c>
      <c r="D12484" s="1" t="s">
        <v>385</v>
      </c>
      <c r="E12484">
        <v>114</v>
      </c>
      <c r="F12484" s="3">
        <v>6408</v>
      </c>
      <c r="G12484" s="1" t="s">
        <v>848</v>
      </c>
      <c r="H12484">
        <v>3433</v>
      </c>
      <c r="I12484" s="1" t="s">
        <v>1143</v>
      </c>
      <c r="J12484">
        <v>3433</v>
      </c>
      <c r="K12484" s="1" t="s">
        <v>1143</v>
      </c>
      <c r="L12484">
        <v>75551</v>
      </c>
      <c r="M12484" s="1" t="s">
        <v>2025</v>
      </c>
      <c r="N12484" s="1" t="str">
        <f t="shared" si="195"/>
        <v>1920-1929</v>
      </c>
    </row>
    <row r="12485" spans="1:14" hidden="1" x14ac:dyDescent="0.3">
      <c r="A12485">
        <v>19254</v>
      </c>
      <c r="B12485" s="1" t="s">
        <v>796</v>
      </c>
      <c r="C12485">
        <v>1928</v>
      </c>
      <c r="D12485" s="1" t="s">
        <v>385</v>
      </c>
      <c r="E12485">
        <v>114</v>
      </c>
      <c r="F12485" s="3">
        <v>6408</v>
      </c>
      <c r="G12485" s="1" t="s">
        <v>838</v>
      </c>
      <c r="H12485">
        <v>3433</v>
      </c>
      <c r="I12485" s="1" t="s">
        <v>1143</v>
      </c>
      <c r="J12485">
        <v>217865</v>
      </c>
      <c r="K12485" s="1" t="s">
        <v>1472</v>
      </c>
      <c r="L12485">
        <v>266029</v>
      </c>
      <c r="M12485" s="1" t="s">
        <v>2023</v>
      </c>
      <c r="N12485" s="1" t="str">
        <f t="shared" si="195"/>
        <v>1920-1929</v>
      </c>
    </row>
    <row r="12486" spans="1:14" hidden="1" x14ac:dyDescent="0.3">
      <c r="A12486">
        <v>19254</v>
      </c>
      <c r="B12486" s="1" t="s">
        <v>796</v>
      </c>
      <c r="C12486">
        <v>1928</v>
      </c>
      <c r="D12486" s="1" t="s">
        <v>385</v>
      </c>
      <c r="E12486">
        <v>114</v>
      </c>
      <c r="F12486" s="3">
        <v>6408</v>
      </c>
      <c r="G12486" s="1" t="s">
        <v>838</v>
      </c>
      <c r="H12486">
        <v>3433</v>
      </c>
      <c r="I12486" s="1" t="s">
        <v>1143</v>
      </c>
      <c r="J12486">
        <v>217865</v>
      </c>
      <c r="K12486" s="1" t="s">
        <v>1472</v>
      </c>
      <c r="L12486">
        <v>798564</v>
      </c>
      <c r="M12486" s="1" t="s">
        <v>2024</v>
      </c>
      <c r="N12486" s="1" t="str">
        <f t="shared" si="195"/>
        <v>1920-1929</v>
      </c>
    </row>
    <row r="12487" spans="1:14" hidden="1" x14ac:dyDescent="0.3">
      <c r="A12487">
        <v>19254</v>
      </c>
      <c r="B12487" s="1" t="s">
        <v>796</v>
      </c>
      <c r="C12487">
        <v>1928</v>
      </c>
      <c r="D12487" s="1" t="s">
        <v>385</v>
      </c>
      <c r="E12487">
        <v>114</v>
      </c>
      <c r="F12487" s="3">
        <v>6408</v>
      </c>
      <c r="G12487" s="1" t="s">
        <v>838</v>
      </c>
      <c r="H12487">
        <v>3433</v>
      </c>
      <c r="I12487" s="1" t="s">
        <v>1143</v>
      </c>
      <c r="J12487">
        <v>217865</v>
      </c>
      <c r="K12487" s="1" t="s">
        <v>1472</v>
      </c>
      <c r="L12487">
        <v>75551</v>
      </c>
      <c r="M12487" s="1" t="s">
        <v>2025</v>
      </c>
      <c r="N12487" s="1" t="str">
        <f t="shared" si="195"/>
        <v>1920-1929</v>
      </c>
    </row>
    <row r="12488" spans="1:14" hidden="1" x14ac:dyDescent="0.3">
      <c r="A12488">
        <v>19254</v>
      </c>
      <c r="B12488" s="1" t="s">
        <v>796</v>
      </c>
      <c r="C12488">
        <v>1928</v>
      </c>
      <c r="D12488" s="1" t="s">
        <v>385</v>
      </c>
      <c r="E12488">
        <v>114</v>
      </c>
      <c r="F12488" s="3">
        <v>6408</v>
      </c>
      <c r="G12488" s="1" t="s">
        <v>838</v>
      </c>
      <c r="H12488">
        <v>3433</v>
      </c>
      <c r="I12488" s="1" t="s">
        <v>1143</v>
      </c>
      <c r="J12488">
        <v>3433</v>
      </c>
      <c r="K12488" s="1" t="s">
        <v>1143</v>
      </c>
      <c r="L12488">
        <v>266029</v>
      </c>
      <c r="M12488" s="1" t="s">
        <v>2023</v>
      </c>
      <c r="N12488" s="1" t="str">
        <f t="shared" si="195"/>
        <v>1920-1929</v>
      </c>
    </row>
    <row r="12489" spans="1:14" hidden="1" x14ac:dyDescent="0.3">
      <c r="A12489">
        <v>19254</v>
      </c>
      <c r="B12489" s="1" t="s">
        <v>796</v>
      </c>
      <c r="C12489">
        <v>1928</v>
      </c>
      <c r="D12489" s="1" t="s">
        <v>385</v>
      </c>
      <c r="E12489">
        <v>114</v>
      </c>
      <c r="F12489" s="3">
        <v>6408</v>
      </c>
      <c r="G12489" s="1" t="s">
        <v>838</v>
      </c>
      <c r="H12489">
        <v>3433</v>
      </c>
      <c r="I12489" s="1" t="s">
        <v>1143</v>
      </c>
      <c r="J12489">
        <v>3433</v>
      </c>
      <c r="K12489" s="1" t="s">
        <v>1143</v>
      </c>
      <c r="L12489">
        <v>798564</v>
      </c>
      <c r="M12489" s="1" t="s">
        <v>2024</v>
      </c>
      <c r="N12489" s="1" t="str">
        <f t="shared" si="195"/>
        <v>1920-1929</v>
      </c>
    </row>
    <row r="12490" spans="1:14" hidden="1" x14ac:dyDescent="0.3">
      <c r="A12490">
        <v>19254</v>
      </c>
      <c r="B12490" s="1" t="s">
        <v>796</v>
      </c>
      <c r="C12490">
        <v>1928</v>
      </c>
      <c r="D12490" s="1" t="s">
        <v>385</v>
      </c>
      <c r="E12490">
        <v>114</v>
      </c>
      <c r="F12490" s="3">
        <v>6408</v>
      </c>
      <c r="G12490" s="1" t="s">
        <v>838</v>
      </c>
      <c r="H12490">
        <v>3433</v>
      </c>
      <c r="I12490" s="1" t="s">
        <v>1143</v>
      </c>
      <c r="J12490">
        <v>3433</v>
      </c>
      <c r="K12490" s="1" t="s">
        <v>1143</v>
      </c>
      <c r="L12490">
        <v>75551</v>
      </c>
      <c r="M12490" s="1" t="s">
        <v>2025</v>
      </c>
      <c r="N12490" s="1" t="str">
        <f t="shared" si="195"/>
        <v>1920-1929</v>
      </c>
    </row>
    <row r="12491" spans="1:14" hidden="1" x14ac:dyDescent="0.3">
      <c r="A12491">
        <v>19254</v>
      </c>
      <c r="B12491" s="1" t="s">
        <v>796</v>
      </c>
      <c r="C12491">
        <v>1928</v>
      </c>
      <c r="D12491" s="1" t="s">
        <v>385</v>
      </c>
      <c r="E12491">
        <v>114</v>
      </c>
      <c r="F12491" s="3">
        <v>6408</v>
      </c>
      <c r="G12491" s="1" t="s">
        <v>849</v>
      </c>
      <c r="H12491">
        <v>3433</v>
      </c>
      <c r="I12491" s="1" t="s">
        <v>1143</v>
      </c>
      <c r="J12491">
        <v>217865</v>
      </c>
      <c r="K12491" s="1" t="s">
        <v>1472</v>
      </c>
      <c r="L12491">
        <v>266029</v>
      </c>
      <c r="M12491" s="1" t="s">
        <v>2023</v>
      </c>
      <c r="N12491" s="1" t="str">
        <f t="shared" si="195"/>
        <v>1920-1929</v>
      </c>
    </row>
    <row r="12492" spans="1:14" hidden="1" x14ac:dyDescent="0.3">
      <c r="A12492">
        <v>19254</v>
      </c>
      <c r="B12492" s="1" t="s">
        <v>796</v>
      </c>
      <c r="C12492">
        <v>1928</v>
      </c>
      <c r="D12492" s="1" t="s">
        <v>385</v>
      </c>
      <c r="E12492">
        <v>114</v>
      </c>
      <c r="F12492" s="3">
        <v>6408</v>
      </c>
      <c r="G12492" s="1" t="s">
        <v>849</v>
      </c>
      <c r="H12492">
        <v>3433</v>
      </c>
      <c r="I12492" s="1" t="s">
        <v>1143</v>
      </c>
      <c r="J12492">
        <v>217865</v>
      </c>
      <c r="K12492" s="1" t="s">
        <v>1472</v>
      </c>
      <c r="L12492">
        <v>798564</v>
      </c>
      <c r="M12492" s="1" t="s">
        <v>2024</v>
      </c>
      <c r="N12492" s="1" t="str">
        <f t="shared" si="195"/>
        <v>1920-1929</v>
      </c>
    </row>
    <row r="12493" spans="1:14" hidden="1" x14ac:dyDescent="0.3">
      <c r="A12493">
        <v>19254</v>
      </c>
      <c r="B12493" s="1" t="s">
        <v>796</v>
      </c>
      <c r="C12493">
        <v>1928</v>
      </c>
      <c r="D12493" s="1" t="s">
        <v>385</v>
      </c>
      <c r="E12493">
        <v>114</v>
      </c>
      <c r="F12493" s="3">
        <v>6408</v>
      </c>
      <c r="G12493" s="1" t="s">
        <v>849</v>
      </c>
      <c r="H12493">
        <v>3433</v>
      </c>
      <c r="I12493" s="1" t="s">
        <v>1143</v>
      </c>
      <c r="J12493">
        <v>217865</v>
      </c>
      <c r="K12493" s="1" t="s">
        <v>1472</v>
      </c>
      <c r="L12493">
        <v>75551</v>
      </c>
      <c r="M12493" s="1" t="s">
        <v>2025</v>
      </c>
      <c r="N12493" s="1" t="str">
        <f t="shared" si="195"/>
        <v>1920-1929</v>
      </c>
    </row>
    <row r="12494" spans="1:14" hidden="1" x14ac:dyDescent="0.3">
      <c r="A12494">
        <v>19254</v>
      </c>
      <c r="B12494" s="1" t="s">
        <v>796</v>
      </c>
      <c r="C12494">
        <v>1928</v>
      </c>
      <c r="D12494" s="1" t="s">
        <v>385</v>
      </c>
      <c r="E12494">
        <v>114</v>
      </c>
      <c r="F12494" s="3">
        <v>6408</v>
      </c>
      <c r="G12494" s="1" t="s">
        <v>849</v>
      </c>
      <c r="H12494">
        <v>3433</v>
      </c>
      <c r="I12494" s="1" t="s">
        <v>1143</v>
      </c>
      <c r="J12494">
        <v>3433</v>
      </c>
      <c r="K12494" s="1" t="s">
        <v>1143</v>
      </c>
      <c r="L12494">
        <v>266029</v>
      </c>
      <c r="M12494" s="1" t="s">
        <v>2023</v>
      </c>
      <c r="N12494" s="1" t="str">
        <f t="shared" si="195"/>
        <v>1920-1929</v>
      </c>
    </row>
    <row r="12495" spans="1:14" hidden="1" x14ac:dyDescent="0.3">
      <c r="A12495">
        <v>19254</v>
      </c>
      <c r="B12495" s="1" t="s">
        <v>796</v>
      </c>
      <c r="C12495">
        <v>1928</v>
      </c>
      <c r="D12495" s="1" t="s">
        <v>385</v>
      </c>
      <c r="E12495">
        <v>114</v>
      </c>
      <c r="F12495" s="3">
        <v>6408</v>
      </c>
      <c r="G12495" s="1" t="s">
        <v>849</v>
      </c>
      <c r="H12495">
        <v>3433</v>
      </c>
      <c r="I12495" s="1" t="s">
        <v>1143</v>
      </c>
      <c r="J12495">
        <v>3433</v>
      </c>
      <c r="K12495" s="1" t="s">
        <v>1143</v>
      </c>
      <c r="L12495">
        <v>798564</v>
      </c>
      <c r="M12495" s="1" t="s">
        <v>2024</v>
      </c>
      <c r="N12495" s="1" t="str">
        <f t="shared" si="195"/>
        <v>1920-1929</v>
      </c>
    </row>
    <row r="12496" spans="1:14" hidden="1" x14ac:dyDescent="0.3">
      <c r="A12496">
        <v>19254</v>
      </c>
      <c r="B12496" s="1" t="s">
        <v>796</v>
      </c>
      <c r="C12496">
        <v>1928</v>
      </c>
      <c r="D12496" s="1" t="s">
        <v>385</v>
      </c>
      <c r="E12496">
        <v>114</v>
      </c>
      <c r="F12496" s="3">
        <v>6408</v>
      </c>
      <c r="G12496" s="1" t="s">
        <v>849</v>
      </c>
      <c r="H12496">
        <v>3433</v>
      </c>
      <c r="I12496" s="1" t="s">
        <v>1143</v>
      </c>
      <c r="J12496">
        <v>3433</v>
      </c>
      <c r="K12496" s="1" t="s">
        <v>1143</v>
      </c>
      <c r="L12496">
        <v>75551</v>
      </c>
      <c r="M12496" s="1" t="s">
        <v>2025</v>
      </c>
      <c r="N12496" s="1" t="str">
        <f t="shared" si="195"/>
        <v>1920-1929</v>
      </c>
    </row>
    <row r="12497" spans="1:14" hidden="1" x14ac:dyDescent="0.3">
      <c r="A12497">
        <v>19254</v>
      </c>
      <c r="B12497" s="1" t="s">
        <v>796</v>
      </c>
      <c r="C12497">
        <v>1928</v>
      </c>
      <c r="D12497" s="1" t="s">
        <v>385</v>
      </c>
      <c r="E12497">
        <v>114</v>
      </c>
      <c r="F12497" s="3">
        <v>6408</v>
      </c>
      <c r="G12497" s="1" t="s">
        <v>842</v>
      </c>
      <c r="H12497">
        <v>3433</v>
      </c>
      <c r="I12497" s="1" t="s">
        <v>1143</v>
      </c>
      <c r="J12497">
        <v>217865</v>
      </c>
      <c r="K12497" s="1" t="s">
        <v>1472</v>
      </c>
      <c r="L12497">
        <v>266029</v>
      </c>
      <c r="M12497" s="1" t="s">
        <v>2023</v>
      </c>
      <c r="N12497" s="1" t="str">
        <f t="shared" si="195"/>
        <v>1920-1929</v>
      </c>
    </row>
    <row r="12498" spans="1:14" hidden="1" x14ac:dyDescent="0.3">
      <c r="A12498">
        <v>19254</v>
      </c>
      <c r="B12498" s="1" t="s">
        <v>796</v>
      </c>
      <c r="C12498">
        <v>1928</v>
      </c>
      <c r="D12498" s="1" t="s">
        <v>385</v>
      </c>
      <c r="E12498">
        <v>114</v>
      </c>
      <c r="F12498" s="3">
        <v>6408</v>
      </c>
      <c r="G12498" s="1" t="s">
        <v>842</v>
      </c>
      <c r="H12498">
        <v>3433</v>
      </c>
      <c r="I12498" s="1" t="s">
        <v>1143</v>
      </c>
      <c r="J12498">
        <v>217865</v>
      </c>
      <c r="K12498" s="1" t="s">
        <v>1472</v>
      </c>
      <c r="L12498">
        <v>798564</v>
      </c>
      <c r="M12498" s="1" t="s">
        <v>2024</v>
      </c>
      <c r="N12498" s="1" t="str">
        <f t="shared" si="195"/>
        <v>1920-1929</v>
      </c>
    </row>
    <row r="12499" spans="1:14" hidden="1" x14ac:dyDescent="0.3">
      <c r="A12499">
        <v>19254</v>
      </c>
      <c r="B12499" s="1" t="s">
        <v>796</v>
      </c>
      <c r="C12499">
        <v>1928</v>
      </c>
      <c r="D12499" s="1" t="s">
        <v>385</v>
      </c>
      <c r="E12499">
        <v>114</v>
      </c>
      <c r="F12499" s="3">
        <v>6408</v>
      </c>
      <c r="G12499" s="1" t="s">
        <v>842</v>
      </c>
      <c r="H12499">
        <v>3433</v>
      </c>
      <c r="I12499" s="1" t="s">
        <v>1143</v>
      </c>
      <c r="J12499">
        <v>217865</v>
      </c>
      <c r="K12499" s="1" t="s">
        <v>1472</v>
      </c>
      <c r="L12499">
        <v>75551</v>
      </c>
      <c r="M12499" s="1" t="s">
        <v>2025</v>
      </c>
      <c r="N12499" s="1" t="str">
        <f t="shared" si="195"/>
        <v>1920-1929</v>
      </c>
    </row>
    <row r="12500" spans="1:14" hidden="1" x14ac:dyDescent="0.3">
      <c r="A12500">
        <v>19254</v>
      </c>
      <c r="B12500" s="1" t="s">
        <v>796</v>
      </c>
      <c r="C12500">
        <v>1928</v>
      </c>
      <c r="D12500" s="1" t="s">
        <v>385</v>
      </c>
      <c r="E12500">
        <v>114</v>
      </c>
      <c r="F12500" s="3">
        <v>6408</v>
      </c>
      <c r="G12500" s="1" t="s">
        <v>842</v>
      </c>
      <c r="H12500">
        <v>3433</v>
      </c>
      <c r="I12500" s="1" t="s">
        <v>1143</v>
      </c>
      <c r="J12500">
        <v>3433</v>
      </c>
      <c r="K12500" s="1" t="s">
        <v>1143</v>
      </c>
      <c r="L12500">
        <v>266029</v>
      </c>
      <c r="M12500" s="1" t="s">
        <v>2023</v>
      </c>
      <c r="N12500" s="1" t="str">
        <f t="shared" si="195"/>
        <v>1920-1929</v>
      </c>
    </row>
    <row r="12501" spans="1:14" hidden="1" x14ac:dyDescent="0.3">
      <c r="A12501">
        <v>19254</v>
      </c>
      <c r="B12501" s="1" t="s">
        <v>796</v>
      </c>
      <c r="C12501">
        <v>1928</v>
      </c>
      <c r="D12501" s="1" t="s">
        <v>385</v>
      </c>
      <c r="E12501">
        <v>114</v>
      </c>
      <c r="F12501" s="3">
        <v>6408</v>
      </c>
      <c r="G12501" s="1" t="s">
        <v>842</v>
      </c>
      <c r="H12501">
        <v>3433</v>
      </c>
      <c r="I12501" s="1" t="s">
        <v>1143</v>
      </c>
      <c r="J12501">
        <v>3433</v>
      </c>
      <c r="K12501" s="1" t="s">
        <v>1143</v>
      </c>
      <c r="L12501">
        <v>798564</v>
      </c>
      <c r="M12501" s="1" t="s">
        <v>2024</v>
      </c>
      <c r="N12501" s="1" t="str">
        <f t="shared" si="195"/>
        <v>1920-1929</v>
      </c>
    </row>
    <row r="12502" spans="1:14" hidden="1" x14ac:dyDescent="0.3">
      <c r="A12502">
        <v>19254</v>
      </c>
      <c r="B12502" s="1" t="s">
        <v>796</v>
      </c>
      <c r="C12502">
        <v>1928</v>
      </c>
      <c r="D12502" s="1" t="s">
        <v>385</v>
      </c>
      <c r="E12502">
        <v>114</v>
      </c>
      <c r="F12502" s="3">
        <v>6408</v>
      </c>
      <c r="G12502" s="1" t="s">
        <v>842</v>
      </c>
      <c r="H12502">
        <v>3433</v>
      </c>
      <c r="I12502" s="1" t="s">
        <v>1143</v>
      </c>
      <c r="J12502">
        <v>3433</v>
      </c>
      <c r="K12502" s="1" t="s">
        <v>1143</v>
      </c>
      <c r="L12502">
        <v>75551</v>
      </c>
      <c r="M12502" s="1" t="s">
        <v>2025</v>
      </c>
      <c r="N12502" s="1" t="str">
        <f t="shared" si="195"/>
        <v>1920-1929</v>
      </c>
    </row>
    <row r="12503" spans="1:14" hidden="1" x14ac:dyDescent="0.3">
      <c r="A12503">
        <v>19254</v>
      </c>
      <c r="B12503" s="1" t="s">
        <v>796</v>
      </c>
      <c r="C12503">
        <v>1928</v>
      </c>
      <c r="D12503" s="1" t="s">
        <v>385</v>
      </c>
      <c r="E12503">
        <v>114</v>
      </c>
      <c r="F12503" s="3">
        <v>6408</v>
      </c>
      <c r="G12503" s="1" t="s">
        <v>858</v>
      </c>
      <c r="H12503">
        <v>3433</v>
      </c>
      <c r="I12503" s="1" t="s">
        <v>1143</v>
      </c>
      <c r="J12503">
        <v>217865</v>
      </c>
      <c r="K12503" s="1" t="s">
        <v>1472</v>
      </c>
      <c r="L12503">
        <v>266029</v>
      </c>
      <c r="M12503" s="1" t="s">
        <v>2023</v>
      </c>
      <c r="N12503" s="1" t="str">
        <f t="shared" si="195"/>
        <v>1920-1929</v>
      </c>
    </row>
    <row r="12504" spans="1:14" hidden="1" x14ac:dyDescent="0.3">
      <c r="A12504">
        <v>19254</v>
      </c>
      <c r="B12504" s="1" t="s">
        <v>796</v>
      </c>
      <c r="C12504">
        <v>1928</v>
      </c>
      <c r="D12504" s="1" t="s">
        <v>385</v>
      </c>
      <c r="E12504">
        <v>114</v>
      </c>
      <c r="F12504" s="3">
        <v>6408</v>
      </c>
      <c r="G12504" s="1" t="s">
        <v>858</v>
      </c>
      <c r="H12504">
        <v>3433</v>
      </c>
      <c r="I12504" s="1" t="s">
        <v>1143</v>
      </c>
      <c r="J12504">
        <v>217865</v>
      </c>
      <c r="K12504" s="1" t="s">
        <v>1472</v>
      </c>
      <c r="L12504">
        <v>798564</v>
      </c>
      <c r="M12504" s="1" t="s">
        <v>2024</v>
      </c>
      <c r="N12504" s="1" t="str">
        <f t="shared" si="195"/>
        <v>1920-1929</v>
      </c>
    </row>
    <row r="12505" spans="1:14" hidden="1" x14ac:dyDescent="0.3">
      <c r="A12505">
        <v>19254</v>
      </c>
      <c r="B12505" s="1" t="s">
        <v>796</v>
      </c>
      <c r="C12505">
        <v>1928</v>
      </c>
      <c r="D12505" s="1" t="s">
        <v>385</v>
      </c>
      <c r="E12505">
        <v>114</v>
      </c>
      <c r="F12505" s="3">
        <v>6408</v>
      </c>
      <c r="G12505" s="1" t="s">
        <v>858</v>
      </c>
      <c r="H12505">
        <v>3433</v>
      </c>
      <c r="I12505" s="1" t="s">
        <v>1143</v>
      </c>
      <c r="J12505">
        <v>217865</v>
      </c>
      <c r="K12505" s="1" t="s">
        <v>1472</v>
      </c>
      <c r="L12505">
        <v>75551</v>
      </c>
      <c r="M12505" s="1" t="s">
        <v>2025</v>
      </c>
      <c r="N12505" s="1" t="str">
        <f t="shared" si="195"/>
        <v>1920-1929</v>
      </c>
    </row>
    <row r="12506" spans="1:14" hidden="1" x14ac:dyDescent="0.3">
      <c r="A12506">
        <v>19254</v>
      </c>
      <c r="B12506" s="1" t="s">
        <v>796</v>
      </c>
      <c r="C12506">
        <v>1928</v>
      </c>
      <c r="D12506" s="1" t="s">
        <v>385</v>
      </c>
      <c r="E12506">
        <v>114</v>
      </c>
      <c r="F12506" s="3">
        <v>6408</v>
      </c>
      <c r="G12506" s="1" t="s">
        <v>858</v>
      </c>
      <c r="H12506">
        <v>3433</v>
      </c>
      <c r="I12506" s="1" t="s">
        <v>1143</v>
      </c>
      <c r="J12506">
        <v>3433</v>
      </c>
      <c r="K12506" s="1" t="s">
        <v>1143</v>
      </c>
      <c r="L12506">
        <v>266029</v>
      </c>
      <c r="M12506" s="1" t="s">
        <v>2023</v>
      </c>
      <c r="N12506" s="1" t="str">
        <f t="shared" si="195"/>
        <v>1920-1929</v>
      </c>
    </row>
    <row r="12507" spans="1:14" hidden="1" x14ac:dyDescent="0.3">
      <c r="A12507">
        <v>19254</v>
      </c>
      <c r="B12507" s="1" t="s">
        <v>796</v>
      </c>
      <c r="C12507">
        <v>1928</v>
      </c>
      <c r="D12507" s="1" t="s">
        <v>385</v>
      </c>
      <c r="E12507">
        <v>114</v>
      </c>
      <c r="F12507" s="3">
        <v>6408</v>
      </c>
      <c r="G12507" s="1" t="s">
        <v>858</v>
      </c>
      <c r="H12507">
        <v>3433</v>
      </c>
      <c r="I12507" s="1" t="s">
        <v>1143</v>
      </c>
      <c r="J12507">
        <v>3433</v>
      </c>
      <c r="K12507" s="1" t="s">
        <v>1143</v>
      </c>
      <c r="L12507">
        <v>798564</v>
      </c>
      <c r="M12507" s="1" t="s">
        <v>2024</v>
      </c>
      <c r="N12507" s="1" t="str">
        <f t="shared" si="195"/>
        <v>1920-1929</v>
      </c>
    </row>
    <row r="12508" spans="1:14" hidden="1" x14ac:dyDescent="0.3">
      <c r="A12508">
        <v>19254</v>
      </c>
      <c r="B12508" s="1" t="s">
        <v>796</v>
      </c>
      <c r="C12508">
        <v>1928</v>
      </c>
      <c r="D12508" s="1" t="s">
        <v>385</v>
      </c>
      <c r="E12508">
        <v>114</v>
      </c>
      <c r="F12508" s="3">
        <v>6408</v>
      </c>
      <c r="G12508" s="1" t="s">
        <v>858</v>
      </c>
      <c r="H12508">
        <v>3433</v>
      </c>
      <c r="I12508" s="1" t="s">
        <v>1143</v>
      </c>
      <c r="J12508">
        <v>3433</v>
      </c>
      <c r="K12508" s="1" t="s">
        <v>1143</v>
      </c>
      <c r="L12508">
        <v>75551</v>
      </c>
      <c r="M12508" s="1" t="s">
        <v>2025</v>
      </c>
      <c r="N12508" s="1" t="str">
        <f t="shared" si="195"/>
        <v>1920-1929</v>
      </c>
    </row>
    <row r="12509" spans="1:14" hidden="1" x14ac:dyDescent="0.3">
      <c r="A12509">
        <v>19254</v>
      </c>
      <c r="B12509" s="1" t="s">
        <v>796</v>
      </c>
      <c r="C12509">
        <v>1928</v>
      </c>
      <c r="D12509" s="1" t="s">
        <v>385</v>
      </c>
      <c r="E12509">
        <v>114</v>
      </c>
      <c r="F12509" s="3">
        <v>6408</v>
      </c>
      <c r="G12509" s="1" t="s">
        <v>840</v>
      </c>
      <c r="H12509">
        <v>3433</v>
      </c>
      <c r="I12509" s="1" t="s">
        <v>1143</v>
      </c>
      <c r="J12509">
        <v>217865</v>
      </c>
      <c r="K12509" s="1" t="s">
        <v>1472</v>
      </c>
      <c r="L12509">
        <v>266029</v>
      </c>
      <c r="M12509" s="1" t="s">
        <v>2023</v>
      </c>
      <c r="N12509" s="1" t="str">
        <f t="shared" si="195"/>
        <v>1920-1929</v>
      </c>
    </row>
    <row r="12510" spans="1:14" hidden="1" x14ac:dyDescent="0.3">
      <c r="A12510">
        <v>19254</v>
      </c>
      <c r="B12510" s="1" t="s">
        <v>796</v>
      </c>
      <c r="C12510">
        <v>1928</v>
      </c>
      <c r="D12510" s="1" t="s">
        <v>385</v>
      </c>
      <c r="E12510">
        <v>114</v>
      </c>
      <c r="F12510" s="3">
        <v>6408</v>
      </c>
      <c r="G12510" s="1" t="s">
        <v>840</v>
      </c>
      <c r="H12510">
        <v>3433</v>
      </c>
      <c r="I12510" s="1" t="s">
        <v>1143</v>
      </c>
      <c r="J12510">
        <v>217865</v>
      </c>
      <c r="K12510" s="1" t="s">
        <v>1472</v>
      </c>
      <c r="L12510">
        <v>798564</v>
      </c>
      <c r="M12510" s="1" t="s">
        <v>2024</v>
      </c>
      <c r="N12510" s="1" t="str">
        <f t="shared" si="195"/>
        <v>1920-1929</v>
      </c>
    </row>
    <row r="12511" spans="1:14" hidden="1" x14ac:dyDescent="0.3">
      <c r="A12511">
        <v>19254</v>
      </c>
      <c r="B12511" s="1" t="s">
        <v>796</v>
      </c>
      <c r="C12511">
        <v>1928</v>
      </c>
      <c r="D12511" s="1" t="s">
        <v>385</v>
      </c>
      <c r="E12511">
        <v>114</v>
      </c>
      <c r="F12511" s="3">
        <v>6408</v>
      </c>
      <c r="G12511" s="1" t="s">
        <v>840</v>
      </c>
      <c r="H12511">
        <v>3433</v>
      </c>
      <c r="I12511" s="1" t="s">
        <v>1143</v>
      </c>
      <c r="J12511">
        <v>217865</v>
      </c>
      <c r="K12511" s="1" t="s">
        <v>1472</v>
      </c>
      <c r="L12511">
        <v>75551</v>
      </c>
      <c r="M12511" s="1" t="s">
        <v>2025</v>
      </c>
      <c r="N12511" s="1" t="str">
        <f t="shared" si="195"/>
        <v>1920-1929</v>
      </c>
    </row>
    <row r="12512" spans="1:14" hidden="1" x14ac:dyDescent="0.3">
      <c r="A12512">
        <v>19254</v>
      </c>
      <c r="B12512" s="1" t="s">
        <v>796</v>
      </c>
      <c r="C12512">
        <v>1928</v>
      </c>
      <c r="D12512" s="1" t="s">
        <v>385</v>
      </c>
      <c r="E12512">
        <v>114</v>
      </c>
      <c r="F12512" s="3">
        <v>6408</v>
      </c>
      <c r="G12512" s="1" t="s">
        <v>840</v>
      </c>
      <c r="H12512">
        <v>3433</v>
      </c>
      <c r="I12512" s="1" t="s">
        <v>1143</v>
      </c>
      <c r="J12512">
        <v>3433</v>
      </c>
      <c r="K12512" s="1" t="s">
        <v>1143</v>
      </c>
      <c r="L12512">
        <v>266029</v>
      </c>
      <c r="M12512" s="1" t="s">
        <v>2023</v>
      </c>
      <c r="N12512" s="1" t="str">
        <f t="shared" si="195"/>
        <v>1920-1929</v>
      </c>
    </row>
    <row r="12513" spans="1:14" hidden="1" x14ac:dyDescent="0.3">
      <c r="A12513">
        <v>19254</v>
      </c>
      <c r="B12513" s="1" t="s">
        <v>796</v>
      </c>
      <c r="C12513">
        <v>1928</v>
      </c>
      <c r="D12513" s="1" t="s">
        <v>385</v>
      </c>
      <c r="E12513">
        <v>114</v>
      </c>
      <c r="F12513" s="3">
        <v>6408</v>
      </c>
      <c r="G12513" s="1" t="s">
        <v>840</v>
      </c>
      <c r="H12513">
        <v>3433</v>
      </c>
      <c r="I12513" s="1" t="s">
        <v>1143</v>
      </c>
      <c r="J12513">
        <v>3433</v>
      </c>
      <c r="K12513" s="1" t="s">
        <v>1143</v>
      </c>
      <c r="L12513">
        <v>798564</v>
      </c>
      <c r="M12513" s="1" t="s">
        <v>2024</v>
      </c>
      <c r="N12513" s="1" t="str">
        <f t="shared" si="195"/>
        <v>1920-1929</v>
      </c>
    </row>
    <row r="12514" spans="1:14" hidden="1" x14ac:dyDescent="0.3">
      <c r="A12514">
        <v>19254</v>
      </c>
      <c r="B12514" s="1" t="s">
        <v>796</v>
      </c>
      <c r="C12514">
        <v>1928</v>
      </c>
      <c r="D12514" s="1" t="s">
        <v>385</v>
      </c>
      <c r="E12514">
        <v>114</v>
      </c>
      <c r="F12514" s="3">
        <v>6408</v>
      </c>
      <c r="G12514" s="1" t="s">
        <v>840</v>
      </c>
      <c r="H12514">
        <v>3433</v>
      </c>
      <c r="I12514" s="1" t="s">
        <v>1143</v>
      </c>
      <c r="J12514">
        <v>3433</v>
      </c>
      <c r="K12514" s="1" t="s">
        <v>1143</v>
      </c>
      <c r="L12514">
        <v>75551</v>
      </c>
      <c r="M12514" s="1" t="s">
        <v>2025</v>
      </c>
      <c r="N12514" s="1" t="str">
        <f t="shared" si="195"/>
        <v>1920-1929</v>
      </c>
    </row>
    <row r="12515" spans="1:14" hidden="1" x14ac:dyDescent="0.3">
      <c r="A12515">
        <v>19254</v>
      </c>
      <c r="B12515" s="1" t="s">
        <v>796</v>
      </c>
      <c r="C12515">
        <v>1928</v>
      </c>
      <c r="D12515" s="1" t="s">
        <v>385</v>
      </c>
      <c r="E12515">
        <v>114</v>
      </c>
      <c r="F12515" s="3">
        <v>6408</v>
      </c>
      <c r="G12515" s="1" t="s">
        <v>859</v>
      </c>
      <c r="H12515">
        <v>3433</v>
      </c>
      <c r="I12515" s="1" t="s">
        <v>1143</v>
      </c>
      <c r="J12515">
        <v>217865</v>
      </c>
      <c r="K12515" s="1" t="s">
        <v>1472</v>
      </c>
      <c r="L12515">
        <v>266029</v>
      </c>
      <c r="M12515" s="1" t="s">
        <v>2023</v>
      </c>
      <c r="N12515" s="1" t="str">
        <f t="shared" si="195"/>
        <v>1920-1929</v>
      </c>
    </row>
    <row r="12516" spans="1:14" hidden="1" x14ac:dyDescent="0.3">
      <c r="A12516">
        <v>19254</v>
      </c>
      <c r="B12516" s="1" t="s">
        <v>796</v>
      </c>
      <c r="C12516">
        <v>1928</v>
      </c>
      <c r="D12516" s="1" t="s">
        <v>385</v>
      </c>
      <c r="E12516">
        <v>114</v>
      </c>
      <c r="F12516" s="3">
        <v>6408</v>
      </c>
      <c r="G12516" s="1" t="s">
        <v>859</v>
      </c>
      <c r="H12516">
        <v>3433</v>
      </c>
      <c r="I12516" s="1" t="s">
        <v>1143</v>
      </c>
      <c r="J12516">
        <v>217865</v>
      </c>
      <c r="K12516" s="1" t="s">
        <v>1472</v>
      </c>
      <c r="L12516">
        <v>798564</v>
      </c>
      <c r="M12516" s="1" t="s">
        <v>2024</v>
      </c>
      <c r="N12516" s="1" t="str">
        <f t="shared" si="195"/>
        <v>1920-1929</v>
      </c>
    </row>
    <row r="12517" spans="1:14" hidden="1" x14ac:dyDescent="0.3">
      <c r="A12517">
        <v>19254</v>
      </c>
      <c r="B12517" s="1" t="s">
        <v>796</v>
      </c>
      <c r="C12517">
        <v>1928</v>
      </c>
      <c r="D12517" s="1" t="s">
        <v>385</v>
      </c>
      <c r="E12517">
        <v>114</v>
      </c>
      <c r="F12517" s="3">
        <v>6408</v>
      </c>
      <c r="G12517" s="1" t="s">
        <v>859</v>
      </c>
      <c r="H12517">
        <v>3433</v>
      </c>
      <c r="I12517" s="1" t="s">
        <v>1143</v>
      </c>
      <c r="J12517">
        <v>217865</v>
      </c>
      <c r="K12517" s="1" t="s">
        <v>1472</v>
      </c>
      <c r="L12517">
        <v>75551</v>
      </c>
      <c r="M12517" s="1" t="s">
        <v>2025</v>
      </c>
      <c r="N12517" s="1" t="str">
        <f t="shared" si="195"/>
        <v>1920-1929</v>
      </c>
    </row>
    <row r="12518" spans="1:14" hidden="1" x14ac:dyDescent="0.3">
      <c r="A12518">
        <v>19254</v>
      </c>
      <c r="B12518" s="1" t="s">
        <v>796</v>
      </c>
      <c r="C12518">
        <v>1928</v>
      </c>
      <c r="D12518" s="1" t="s">
        <v>385</v>
      </c>
      <c r="E12518">
        <v>114</v>
      </c>
      <c r="F12518" s="3">
        <v>6408</v>
      </c>
      <c r="G12518" s="1" t="s">
        <v>859</v>
      </c>
      <c r="H12518">
        <v>3433</v>
      </c>
      <c r="I12518" s="1" t="s">
        <v>1143</v>
      </c>
      <c r="J12518">
        <v>3433</v>
      </c>
      <c r="K12518" s="1" t="s">
        <v>1143</v>
      </c>
      <c r="L12518">
        <v>266029</v>
      </c>
      <c r="M12518" s="1" t="s">
        <v>2023</v>
      </c>
      <c r="N12518" s="1" t="str">
        <f t="shared" si="195"/>
        <v>1920-1929</v>
      </c>
    </row>
    <row r="12519" spans="1:14" hidden="1" x14ac:dyDescent="0.3">
      <c r="A12519">
        <v>19254</v>
      </c>
      <c r="B12519" s="1" t="s">
        <v>796</v>
      </c>
      <c r="C12519">
        <v>1928</v>
      </c>
      <c r="D12519" s="1" t="s">
        <v>385</v>
      </c>
      <c r="E12519">
        <v>114</v>
      </c>
      <c r="F12519" s="3">
        <v>6408</v>
      </c>
      <c r="G12519" s="1" t="s">
        <v>859</v>
      </c>
      <c r="H12519">
        <v>3433</v>
      </c>
      <c r="I12519" s="1" t="s">
        <v>1143</v>
      </c>
      <c r="J12519">
        <v>3433</v>
      </c>
      <c r="K12519" s="1" t="s">
        <v>1143</v>
      </c>
      <c r="L12519">
        <v>798564</v>
      </c>
      <c r="M12519" s="1" t="s">
        <v>2024</v>
      </c>
      <c r="N12519" s="1" t="str">
        <f t="shared" si="195"/>
        <v>1920-1929</v>
      </c>
    </row>
    <row r="12520" spans="1:14" hidden="1" x14ac:dyDescent="0.3">
      <c r="A12520">
        <v>19254</v>
      </c>
      <c r="B12520" s="1" t="s">
        <v>796</v>
      </c>
      <c r="C12520">
        <v>1928</v>
      </c>
      <c r="D12520" s="1" t="s">
        <v>385</v>
      </c>
      <c r="E12520">
        <v>114</v>
      </c>
      <c r="F12520" s="3">
        <v>6408</v>
      </c>
      <c r="G12520" s="1" t="s">
        <v>859</v>
      </c>
      <c r="H12520">
        <v>3433</v>
      </c>
      <c r="I12520" s="1" t="s">
        <v>1143</v>
      </c>
      <c r="J12520">
        <v>3433</v>
      </c>
      <c r="K12520" s="1" t="s">
        <v>1143</v>
      </c>
      <c r="L12520">
        <v>75551</v>
      </c>
      <c r="M12520" s="1" t="s">
        <v>2025</v>
      </c>
      <c r="N12520" s="1" t="str">
        <f t="shared" si="195"/>
        <v>1920-1929</v>
      </c>
    </row>
    <row r="12521" spans="1:14" hidden="1" x14ac:dyDescent="0.3">
      <c r="A12521">
        <v>22100</v>
      </c>
      <c r="B12521" s="1" t="s">
        <v>384</v>
      </c>
      <c r="C12521">
        <v>1931</v>
      </c>
      <c r="D12521" s="1" t="s">
        <v>385</v>
      </c>
      <c r="E12521">
        <v>99</v>
      </c>
      <c r="F12521" s="3">
        <v>6123</v>
      </c>
      <c r="G12521" s="1" t="s">
        <v>868</v>
      </c>
      <c r="H12521">
        <v>485</v>
      </c>
      <c r="I12521" s="1" t="s">
        <v>1057</v>
      </c>
      <c r="J12521">
        <v>902376</v>
      </c>
      <c r="K12521" s="1" t="s">
        <v>1286</v>
      </c>
      <c r="L12521">
        <v>48</v>
      </c>
      <c r="M12521" s="1" t="s">
        <v>1742</v>
      </c>
      <c r="N12521" s="1" t="str">
        <f t="shared" si="195"/>
        <v>1930-1939</v>
      </c>
    </row>
    <row r="12522" spans="1:14" hidden="1" x14ac:dyDescent="0.3">
      <c r="A12522">
        <v>22100</v>
      </c>
      <c r="B12522" s="1" t="s">
        <v>384</v>
      </c>
      <c r="C12522">
        <v>1931</v>
      </c>
      <c r="D12522" s="1" t="s">
        <v>385</v>
      </c>
      <c r="E12522">
        <v>99</v>
      </c>
      <c r="F12522" s="3">
        <v>6123</v>
      </c>
      <c r="G12522" s="1" t="s">
        <v>868</v>
      </c>
      <c r="H12522">
        <v>485</v>
      </c>
      <c r="I12522" s="1" t="s">
        <v>1057</v>
      </c>
      <c r="J12522">
        <v>902376</v>
      </c>
      <c r="K12522" s="1" t="s">
        <v>1286</v>
      </c>
      <c r="L12522">
        <v>927145</v>
      </c>
      <c r="M12522" s="1" t="s">
        <v>1743</v>
      </c>
      <c r="N12522" s="1" t="str">
        <f t="shared" si="195"/>
        <v>1930-1939</v>
      </c>
    </row>
    <row r="12523" spans="1:14" hidden="1" x14ac:dyDescent="0.3">
      <c r="A12523">
        <v>22100</v>
      </c>
      <c r="B12523" s="1" t="s">
        <v>384</v>
      </c>
      <c r="C12523">
        <v>1931</v>
      </c>
      <c r="D12523" s="1" t="s">
        <v>385</v>
      </c>
      <c r="E12523">
        <v>99</v>
      </c>
      <c r="F12523" s="3">
        <v>6123</v>
      </c>
      <c r="G12523" s="1" t="s">
        <v>868</v>
      </c>
      <c r="H12523">
        <v>485</v>
      </c>
      <c r="I12523" s="1" t="s">
        <v>1057</v>
      </c>
      <c r="J12523">
        <v>902376</v>
      </c>
      <c r="K12523" s="1" t="s">
        <v>1286</v>
      </c>
      <c r="L12523">
        <v>484737</v>
      </c>
      <c r="M12523" s="1" t="s">
        <v>1744</v>
      </c>
      <c r="N12523" s="1" t="str">
        <f t="shared" si="195"/>
        <v>1930-1939</v>
      </c>
    </row>
    <row r="12524" spans="1:14" hidden="1" x14ac:dyDescent="0.3">
      <c r="A12524">
        <v>22100</v>
      </c>
      <c r="B12524" s="1" t="s">
        <v>384</v>
      </c>
      <c r="C12524">
        <v>1931</v>
      </c>
      <c r="D12524" s="1" t="s">
        <v>385</v>
      </c>
      <c r="E12524">
        <v>99</v>
      </c>
      <c r="F12524" s="3">
        <v>6123</v>
      </c>
      <c r="G12524" s="1" t="s">
        <v>868</v>
      </c>
      <c r="H12524">
        <v>485</v>
      </c>
      <c r="I12524" s="1" t="s">
        <v>1057</v>
      </c>
      <c r="J12524">
        <v>485</v>
      </c>
      <c r="K12524" s="1" t="s">
        <v>1057</v>
      </c>
      <c r="L12524">
        <v>48</v>
      </c>
      <c r="M12524" s="1" t="s">
        <v>1742</v>
      </c>
      <c r="N12524" s="1" t="str">
        <f t="shared" si="195"/>
        <v>1930-1939</v>
      </c>
    </row>
    <row r="12525" spans="1:14" hidden="1" x14ac:dyDescent="0.3">
      <c r="A12525">
        <v>22100</v>
      </c>
      <c r="B12525" s="1" t="s">
        <v>384</v>
      </c>
      <c r="C12525">
        <v>1931</v>
      </c>
      <c r="D12525" s="1" t="s">
        <v>385</v>
      </c>
      <c r="E12525">
        <v>99</v>
      </c>
      <c r="F12525" s="3">
        <v>6123</v>
      </c>
      <c r="G12525" s="1" t="s">
        <v>868</v>
      </c>
      <c r="H12525">
        <v>485</v>
      </c>
      <c r="I12525" s="1" t="s">
        <v>1057</v>
      </c>
      <c r="J12525">
        <v>485</v>
      </c>
      <c r="K12525" s="1" t="s">
        <v>1057</v>
      </c>
      <c r="L12525">
        <v>927145</v>
      </c>
      <c r="M12525" s="1" t="s">
        <v>1743</v>
      </c>
      <c r="N12525" s="1" t="str">
        <f t="shared" si="195"/>
        <v>1930-1939</v>
      </c>
    </row>
    <row r="12526" spans="1:14" hidden="1" x14ac:dyDescent="0.3">
      <c r="A12526">
        <v>22100</v>
      </c>
      <c r="B12526" s="1" t="s">
        <v>384</v>
      </c>
      <c r="C12526">
        <v>1931</v>
      </c>
      <c r="D12526" s="1" t="s">
        <v>385</v>
      </c>
      <c r="E12526">
        <v>99</v>
      </c>
      <c r="F12526" s="3">
        <v>6123</v>
      </c>
      <c r="G12526" s="1" t="s">
        <v>868</v>
      </c>
      <c r="H12526">
        <v>485</v>
      </c>
      <c r="I12526" s="1" t="s">
        <v>1057</v>
      </c>
      <c r="J12526">
        <v>485</v>
      </c>
      <c r="K12526" s="1" t="s">
        <v>1057</v>
      </c>
      <c r="L12526">
        <v>484737</v>
      </c>
      <c r="M12526" s="1" t="s">
        <v>1744</v>
      </c>
      <c r="N12526" s="1" t="str">
        <f t="shared" si="195"/>
        <v>1930-1939</v>
      </c>
    </row>
    <row r="12527" spans="1:14" hidden="1" x14ac:dyDescent="0.3">
      <c r="A12527">
        <v>22100</v>
      </c>
      <c r="B12527" s="1" t="s">
        <v>384</v>
      </c>
      <c r="C12527">
        <v>1931</v>
      </c>
      <c r="D12527" s="1" t="s">
        <v>385</v>
      </c>
      <c r="E12527">
        <v>99</v>
      </c>
      <c r="F12527" s="3">
        <v>6123</v>
      </c>
      <c r="G12527" s="1" t="s">
        <v>868</v>
      </c>
      <c r="H12527">
        <v>485</v>
      </c>
      <c r="I12527" s="1" t="s">
        <v>1057</v>
      </c>
      <c r="J12527">
        <v>414825</v>
      </c>
      <c r="K12527" s="1" t="s">
        <v>1287</v>
      </c>
      <c r="L12527">
        <v>48</v>
      </c>
      <c r="M12527" s="1" t="s">
        <v>1742</v>
      </c>
      <c r="N12527" s="1" t="str">
        <f t="shared" si="195"/>
        <v>1930-1939</v>
      </c>
    </row>
    <row r="12528" spans="1:14" hidden="1" x14ac:dyDescent="0.3">
      <c r="A12528">
        <v>22100</v>
      </c>
      <c r="B12528" s="1" t="s">
        <v>384</v>
      </c>
      <c r="C12528">
        <v>1931</v>
      </c>
      <c r="D12528" s="1" t="s">
        <v>385</v>
      </c>
      <c r="E12528">
        <v>99</v>
      </c>
      <c r="F12528" s="3">
        <v>6123</v>
      </c>
      <c r="G12528" s="1" t="s">
        <v>868</v>
      </c>
      <c r="H12528">
        <v>485</v>
      </c>
      <c r="I12528" s="1" t="s">
        <v>1057</v>
      </c>
      <c r="J12528">
        <v>414825</v>
      </c>
      <c r="K12528" s="1" t="s">
        <v>1287</v>
      </c>
      <c r="L12528">
        <v>927145</v>
      </c>
      <c r="M12528" s="1" t="s">
        <v>1743</v>
      </c>
      <c r="N12528" s="1" t="str">
        <f t="shared" si="195"/>
        <v>1930-1939</v>
      </c>
    </row>
    <row r="12529" spans="1:14" hidden="1" x14ac:dyDescent="0.3">
      <c r="A12529">
        <v>22100</v>
      </c>
      <c r="B12529" s="1" t="s">
        <v>384</v>
      </c>
      <c r="C12529">
        <v>1931</v>
      </c>
      <c r="D12529" s="1" t="s">
        <v>385</v>
      </c>
      <c r="E12529">
        <v>99</v>
      </c>
      <c r="F12529" s="3">
        <v>6123</v>
      </c>
      <c r="G12529" s="1" t="s">
        <v>868</v>
      </c>
      <c r="H12529">
        <v>485</v>
      </c>
      <c r="I12529" s="1" t="s">
        <v>1057</v>
      </c>
      <c r="J12529">
        <v>414825</v>
      </c>
      <c r="K12529" s="1" t="s">
        <v>1287</v>
      </c>
      <c r="L12529">
        <v>484737</v>
      </c>
      <c r="M12529" s="1" t="s">
        <v>1744</v>
      </c>
      <c r="N12529" s="1" t="str">
        <f t="shared" si="195"/>
        <v>1930-1939</v>
      </c>
    </row>
    <row r="12530" spans="1:14" hidden="1" x14ac:dyDescent="0.3">
      <c r="A12530">
        <v>22100</v>
      </c>
      <c r="B12530" s="1" t="s">
        <v>384</v>
      </c>
      <c r="C12530">
        <v>1931</v>
      </c>
      <c r="D12530" s="1" t="s">
        <v>385</v>
      </c>
      <c r="E12530">
        <v>99</v>
      </c>
      <c r="F12530" s="3">
        <v>6123</v>
      </c>
      <c r="G12530" s="1" t="s">
        <v>884</v>
      </c>
      <c r="H12530">
        <v>485</v>
      </c>
      <c r="I12530" s="1" t="s">
        <v>1057</v>
      </c>
      <c r="J12530">
        <v>902376</v>
      </c>
      <c r="K12530" s="1" t="s">
        <v>1286</v>
      </c>
      <c r="L12530">
        <v>48</v>
      </c>
      <c r="M12530" s="1" t="s">
        <v>1742</v>
      </c>
      <c r="N12530" s="1" t="str">
        <f t="shared" si="195"/>
        <v>1930-1939</v>
      </c>
    </row>
    <row r="12531" spans="1:14" hidden="1" x14ac:dyDescent="0.3">
      <c r="A12531">
        <v>22100</v>
      </c>
      <c r="B12531" s="1" t="s">
        <v>384</v>
      </c>
      <c r="C12531">
        <v>1931</v>
      </c>
      <c r="D12531" s="1" t="s">
        <v>385</v>
      </c>
      <c r="E12531">
        <v>99</v>
      </c>
      <c r="F12531" s="3">
        <v>6123</v>
      </c>
      <c r="G12531" s="1" t="s">
        <v>884</v>
      </c>
      <c r="H12531">
        <v>485</v>
      </c>
      <c r="I12531" s="1" t="s">
        <v>1057</v>
      </c>
      <c r="J12531">
        <v>902376</v>
      </c>
      <c r="K12531" s="1" t="s">
        <v>1286</v>
      </c>
      <c r="L12531">
        <v>927145</v>
      </c>
      <c r="M12531" s="1" t="s">
        <v>1743</v>
      </c>
      <c r="N12531" s="1" t="str">
        <f t="shared" si="195"/>
        <v>1930-1939</v>
      </c>
    </row>
    <row r="12532" spans="1:14" hidden="1" x14ac:dyDescent="0.3">
      <c r="A12532">
        <v>22100</v>
      </c>
      <c r="B12532" s="1" t="s">
        <v>384</v>
      </c>
      <c r="C12532">
        <v>1931</v>
      </c>
      <c r="D12532" s="1" t="s">
        <v>385</v>
      </c>
      <c r="E12532">
        <v>99</v>
      </c>
      <c r="F12532" s="3">
        <v>6123</v>
      </c>
      <c r="G12532" s="1" t="s">
        <v>884</v>
      </c>
      <c r="H12532">
        <v>485</v>
      </c>
      <c r="I12532" s="1" t="s">
        <v>1057</v>
      </c>
      <c r="J12532">
        <v>902376</v>
      </c>
      <c r="K12532" s="1" t="s">
        <v>1286</v>
      </c>
      <c r="L12532">
        <v>484737</v>
      </c>
      <c r="M12532" s="1" t="s">
        <v>1744</v>
      </c>
      <c r="N12532" s="1" t="str">
        <f t="shared" si="195"/>
        <v>1930-1939</v>
      </c>
    </row>
    <row r="12533" spans="1:14" hidden="1" x14ac:dyDescent="0.3">
      <c r="A12533">
        <v>22100</v>
      </c>
      <c r="B12533" s="1" t="s">
        <v>384</v>
      </c>
      <c r="C12533">
        <v>1931</v>
      </c>
      <c r="D12533" s="1" t="s">
        <v>385</v>
      </c>
      <c r="E12533">
        <v>99</v>
      </c>
      <c r="F12533" s="3">
        <v>6123</v>
      </c>
      <c r="G12533" s="1" t="s">
        <v>884</v>
      </c>
      <c r="H12533">
        <v>485</v>
      </c>
      <c r="I12533" s="1" t="s">
        <v>1057</v>
      </c>
      <c r="J12533">
        <v>485</v>
      </c>
      <c r="K12533" s="1" t="s">
        <v>1057</v>
      </c>
      <c r="L12533">
        <v>48</v>
      </c>
      <c r="M12533" s="1" t="s">
        <v>1742</v>
      </c>
      <c r="N12533" s="1" t="str">
        <f t="shared" si="195"/>
        <v>1930-1939</v>
      </c>
    </row>
    <row r="12534" spans="1:14" hidden="1" x14ac:dyDescent="0.3">
      <c r="A12534">
        <v>22100</v>
      </c>
      <c r="B12534" s="1" t="s">
        <v>384</v>
      </c>
      <c r="C12534">
        <v>1931</v>
      </c>
      <c r="D12534" s="1" t="s">
        <v>385</v>
      </c>
      <c r="E12534">
        <v>99</v>
      </c>
      <c r="F12534" s="3">
        <v>6123</v>
      </c>
      <c r="G12534" s="1" t="s">
        <v>884</v>
      </c>
      <c r="H12534">
        <v>485</v>
      </c>
      <c r="I12534" s="1" t="s">
        <v>1057</v>
      </c>
      <c r="J12534">
        <v>485</v>
      </c>
      <c r="K12534" s="1" t="s">
        <v>1057</v>
      </c>
      <c r="L12534">
        <v>927145</v>
      </c>
      <c r="M12534" s="1" t="s">
        <v>1743</v>
      </c>
      <c r="N12534" s="1" t="str">
        <f t="shared" si="195"/>
        <v>1930-1939</v>
      </c>
    </row>
    <row r="12535" spans="1:14" hidden="1" x14ac:dyDescent="0.3">
      <c r="A12535">
        <v>22100</v>
      </c>
      <c r="B12535" s="1" t="s">
        <v>384</v>
      </c>
      <c r="C12535">
        <v>1931</v>
      </c>
      <c r="D12535" s="1" t="s">
        <v>385</v>
      </c>
      <c r="E12535">
        <v>99</v>
      </c>
      <c r="F12535" s="3">
        <v>6123</v>
      </c>
      <c r="G12535" s="1" t="s">
        <v>884</v>
      </c>
      <c r="H12535">
        <v>485</v>
      </c>
      <c r="I12535" s="1" t="s">
        <v>1057</v>
      </c>
      <c r="J12535">
        <v>485</v>
      </c>
      <c r="K12535" s="1" t="s">
        <v>1057</v>
      </c>
      <c r="L12535">
        <v>484737</v>
      </c>
      <c r="M12535" s="1" t="s">
        <v>1744</v>
      </c>
      <c r="N12535" s="1" t="str">
        <f t="shared" si="195"/>
        <v>1930-1939</v>
      </c>
    </row>
    <row r="12536" spans="1:14" hidden="1" x14ac:dyDescent="0.3">
      <c r="A12536">
        <v>22100</v>
      </c>
      <c r="B12536" s="1" t="s">
        <v>384</v>
      </c>
      <c r="C12536">
        <v>1931</v>
      </c>
      <c r="D12536" s="1" t="s">
        <v>385</v>
      </c>
      <c r="E12536">
        <v>99</v>
      </c>
      <c r="F12536" s="3">
        <v>6123</v>
      </c>
      <c r="G12536" s="1" t="s">
        <v>884</v>
      </c>
      <c r="H12536">
        <v>485</v>
      </c>
      <c r="I12536" s="1" t="s">
        <v>1057</v>
      </c>
      <c r="J12536">
        <v>414825</v>
      </c>
      <c r="K12536" s="1" t="s">
        <v>1287</v>
      </c>
      <c r="L12536">
        <v>48</v>
      </c>
      <c r="M12536" s="1" t="s">
        <v>1742</v>
      </c>
      <c r="N12536" s="1" t="str">
        <f t="shared" si="195"/>
        <v>1930-1939</v>
      </c>
    </row>
    <row r="12537" spans="1:14" hidden="1" x14ac:dyDescent="0.3">
      <c r="A12537">
        <v>22100</v>
      </c>
      <c r="B12537" s="1" t="s">
        <v>384</v>
      </c>
      <c r="C12537">
        <v>1931</v>
      </c>
      <c r="D12537" s="1" t="s">
        <v>385</v>
      </c>
      <c r="E12537">
        <v>99</v>
      </c>
      <c r="F12537" s="3">
        <v>6123</v>
      </c>
      <c r="G12537" s="1" t="s">
        <v>884</v>
      </c>
      <c r="H12537">
        <v>485</v>
      </c>
      <c r="I12537" s="1" t="s">
        <v>1057</v>
      </c>
      <c r="J12537">
        <v>414825</v>
      </c>
      <c r="K12537" s="1" t="s">
        <v>1287</v>
      </c>
      <c r="L12537">
        <v>927145</v>
      </c>
      <c r="M12537" s="1" t="s">
        <v>1743</v>
      </c>
      <c r="N12537" s="1" t="str">
        <f t="shared" si="195"/>
        <v>1930-1939</v>
      </c>
    </row>
    <row r="12538" spans="1:14" hidden="1" x14ac:dyDescent="0.3">
      <c r="A12538">
        <v>22100</v>
      </c>
      <c r="B12538" s="1" t="s">
        <v>384</v>
      </c>
      <c r="C12538">
        <v>1931</v>
      </c>
      <c r="D12538" s="1" t="s">
        <v>385</v>
      </c>
      <c r="E12538">
        <v>99</v>
      </c>
      <c r="F12538" s="3">
        <v>6123</v>
      </c>
      <c r="G12538" s="1" t="s">
        <v>884</v>
      </c>
      <c r="H12538">
        <v>485</v>
      </c>
      <c r="I12538" s="1" t="s">
        <v>1057</v>
      </c>
      <c r="J12538">
        <v>414825</v>
      </c>
      <c r="K12538" s="1" t="s">
        <v>1287</v>
      </c>
      <c r="L12538">
        <v>484737</v>
      </c>
      <c r="M12538" s="1" t="s">
        <v>1744</v>
      </c>
      <c r="N12538" s="1" t="str">
        <f t="shared" si="195"/>
        <v>1930-1939</v>
      </c>
    </row>
    <row r="12539" spans="1:14" hidden="1" x14ac:dyDescent="0.3">
      <c r="A12539">
        <v>22100</v>
      </c>
      <c r="B12539" s="1" t="s">
        <v>384</v>
      </c>
      <c r="C12539">
        <v>1931</v>
      </c>
      <c r="D12539" s="1" t="s">
        <v>385</v>
      </c>
      <c r="E12539">
        <v>99</v>
      </c>
      <c r="F12539" s="3">
        <v>6123</v>
      </c>
      <c r="G12539" s="1" t="s">
        <v>913</v>
      </c>
      <c r="H12539">
        <v>485</v>
      </c>
      <c r="I12539" s="1" t="s">
        <v>1057</v>
      </c>
      <c r="J12539">
        <v>902376</v>
      </c>
      <c r="K12539" s="1" t="s">
        <v>1286</v>
      </c>
      <c r="L12539">
        <v>48</v>
      </c>
      <c r="M12539" s="1" t="s">
        <v>1742</v>
      </c>
      <c r="N12539" s="1" t="str">
        <f t="shared" si="195"/>
        <v>1930-1939</v>
      </c>
    </row>
    <row r="12540" spans="1:14" hidden="1" x14ac:dyDescent="0.3">
      <c r="A12540">
        <v>22100</v>
      </c>
      <c r="B12540" s="1" t="s">
        <v>384</v>
      </c>
      <c r="C12540">
        <v>1931</v>
      </c>
      <c r="D12540" s="1" t="s">
        <v>385</v>
      </c>
      <c r="E12540">
        <v>99</v>
      </c>
      <c r="F12540" s="3">
        <v>6123</v>
      </c>
      <c r="G12540" s="1" t="s">
        <v>913</v>
      </c>
      <c r="H12540">
        <v>485</v>
      </c>
      <c r="I12540" s="1" t="s">
        <v>1057</v>
      </c>
      <c r="J12540">
        <v>902376</v>
      </c>
      <c r="K12540" s="1" t="s">
        <v>1286</v>
      </c>
      <c r="L12540">
        <v>927145</v>
      </c>
      <c r="M12540" s="1" t="s">
        <v>1743</v>
      </c>
      <c r="N12540" s="1" t="str">
        <f t="shared" si="195"/>
        <v>1930-1939</v>
      </c>
    </row>
    <row r="12541" spans="1:14" hidden="1" x14ac:dyDescent="0.3">
      <c r="A12541">
        <v>22100</v>
      </c>
      <c r="B12541" s="1" t="s">
        <v>384</v>
      </c>
      <c r="C12541">
        <v>1931</v>
      </c>
      <c r="D12541" s="1" t="s">
        <v>385</v>
      </c>
      <c r="E12541">
        <v>99</v>
      </c>
      <c r="F12541" s="3">
        <v>6123</v>
      </c>
      <c r="G12541" s="1" t="s">
        <v>913</v>
      </c>
      <c r="H12541">
        <v>485</v>
      </c>
      <c r="I12541" s="1" t="s">
        <v>1057</v>
      </c>
      <c r="J12541">
        <v>902376</v>
      </c>
      <c r="K12541" s="1" t="s">
        <v>1286</v>
      </c>
      <c r="L12541">
        <v>484737</v>
      </c>
      <c r="M12541" s="1" t="s">
        <v>1744</v>
      </c>
      <c r="N12541" s="1" t="str">
        <f t="shared" si="195"/>
        <v>1930-1939</v>
      </c>
    </row>
    <row r="12542" spans="1:14" hidden="1" x14ac:dyDescent="0.3">
      <c r="A12542">
        <v>22100</v>
      </c>
      <c r="B12542" s="1" t="s">
        <v>384</v>
      </c>
      <c r="C12542">
        <v>1931</v>
      </c>
      <c r="D12542" s="1" t="s">
        <v>385</v>
      </c>
      <c r="E12542">
        <v>99</v>
      </c>
      <c r="F12542" s="3">
        <v>6123</v>
      </c>
      <c r="G12542" s="1" t="s">
        <v>913</v>
      </c>
      <c r="H12542">
        <v>485</v>
      </c>
      <c r="I12542" s="1" t="s">
        <v>1057</v>
      </c>
      <c r="J12542">
        <v>485</v>
      </c>
      <c r="K12542" s="1" t="s">
        <v>1057</v>
      </c>
      <c r="L12542">
        <v>48</v>
      </c>
      <c r="M12542" s="1" t="s">
        <v>1742</v>
      </c>
      <c r="N12542" s="1" t="str">
        <f t="shared" si="195"/>
        <v>1930-1939</v>
      </c>
    </row>
    <row r="12543" spans="1:14" hidden="1" x14ac:dyDescent="0.3">
      <c r="A12543">
        <v>22100</v>
      </c>
      <c r="B12543" s="1" t="s">
        <v>384</v>
      </c>
      <c r="C12543">
        <v>1931</v>
      </c>
      <c r="D12543" s="1" t="s">
        <v>385</v>
      </c>
      <c r="E12543">
        <v>99</v>
      </c>
      <c r="F12543" s="3">
        <v>6123</v>
      </c>
      <c r="G12543" s="1" t="s">
        <v>913</v>
      </c>
      <c r="H12543">
        <v>485</v>
      </c>
      <c r="I12543" s="1" t="s">
        <v>1057</v>
      </c>
      <c r="J12543">
        <v>485</v>
      </c>
      <c r="K12543" s="1" t="s">
        <v>1057</v>
      </c>
      <c r="L12543">
        <v>927145</v>
      </c>
      <c r="M12543" s="1" t="s">
        <v>1743</v>
      </c>
      <c r="N12543" s="1" t="str">
        <f t="shared" si="195"/>
        <v>1930-1939</v>
      </c>
    </row>
    <row r="12544" spans="1:14" hidden="1" x14ac:dyDescent="0.3">
      <c r="A12544">
        <v>22100</v>
      </c>
      <c r="B12544" s="1" t="s">
        <v>384</v>
      </c>
      <c r="C12544">
        <v>1931</v>
      </c>
      <c r="D12544" s="1" t="s">
        <v>385</v>
      </c>
      <c r="E12544">
        <v>99</v>
      </c>
      <c r="F12544" s="3">
        <v>6123</v>
      </c>
      <c r="G12544" s="1" t="s">
        <v>913</v>
      </c>
      <c r="H12544">
        <v>485</v>
      </c>
      <c r="I12544" s="1" t="s">
        <v>1057</v>
      </c>
      <c r="J12544">
        <v>485</v>
      </c>
      <c r="K12544" s="1" t="s">
        <v>1057</v>
      </c>
      <c r="L12544">
        <v>484737</v>
      </c>
      <c r="M12544" s="1" t="s">
        <v>1744</v>
      </c>
      <c r="N12544" s="1" t="str">
        <f t="shared" si="195"/>
        <v>1930-1939</v>
      </c>
    </row>
    <row r="12545" spans="1:14" hidden="1" x14ac:dyDescent="0.3">
      <c r="A12545">
        <v>22100</v>
      </c>
      <c r="B12545" s="1" t="s">
        <v>384</v>
      </c>
      <c r="C12545">
        <v>1931</v>
      </c>
      <c r="D12545" s="1" t="s">
        <v>385</v>
      </c>
      <c r="E12545">
        <v>99</v>
      </c>
      <c r="F12545" s="3">
        <v>6123</v>
      </c>
      <c r="G12545" s="1" t="s">
        <v>913</v>
      </c>
      <c r="H12545">
        <v>485</v>
      </c>
      <c r="I12545" s="1" t="s">
        <v>1057</v>
      </c>
      <c r="J12545">
        <v>414825</v>
      </c>
      <c r="K12545" s="1" t="s">
        <v>1287</v>
      </c>
      <c r="L12545">
        <v>48</v>
      </c>
      <c r="M12545" s="1" t="s">
        <v>1742</v>
      </c>
      <c r="N12545" s="1" t="str">
        <f t="shared" si="195"/>
        <v>1930-1939</v>
      </c>
    </row>
    <row r="12546" spans="1:14" hidden="1" x14ac:dyDescent="0.3">
      <c r="A12546">
        <v>22100</v>
      </c>
      <c r="B12546" s="1" t="s">
        <v>384</v>
      </c>
      <c r="C12546">
        <v>1931</v>
      </c>
      <c r="D12546" s="1" t="s">
        <v>385</v>
      </c>
      <c r="E12546">
        <v>99</v>
      </c>
      <c r="F12546" s="3">
        <v>6123</v>
      </c>
      <c r="G12546" s="1" t="s">
        <v>913</v>
      </c>
      <c r="H12546">
        <v>485</v>
      </c>
      <c r="I12546" s="1" t="s">
        <v>1057</v>
      </c>
      <c r="J12546">
        <v>414825</v>
      </c>
      <c r="K12546" s="1" t="s">
        <v>1287</v>
      </c>
      <c r="L12546">
        <v>927145</v>
      </c>
      <c r="M12546" s="1" t="s">
        <v>1743</v>
      </c>
      <c r="N12546" s="1" t="str">
        <f t="shared" ref="N12546:N12609" si="196">INT(C12546/10)*10 &amp; "-" &amp; INT(C12546/10)*10+9</f>
        <v>1930-1939</v>
      </c>
    </row>
    <row r="12547" spans="1:14" hidden="1" x14ac:dyDescent="0.3">
      <c r="A12547">
        <v>22100</v>
      </c>
      <c r="B12547" s="1" t="s">
        <v>384</v>
      </c>
      <c r="C12547">
        <v>1931</v>
      </c>
      <c r="D12547" s="1" t="s">
        <v>385</v>
      </c>
      <c r="E12547">
        <v>99</v>
      </c>
      <c r="F12547" s="3">
        <v>6123</v>
      </c>
      <c r="G12547" s="1" t="s">
        <v>913</v>
      </c>
      <c r="H12547">
        <v>485</v>
      </c>
      <c r="I12547" s="1" t="s">
        <v>1057</v>
      </c>
      <c r="J12547">
        <v>414825</v>
      </c>
      <c r="K12547" s="1" t="s">
        <v>1287</v>
      </c>
      <c r="L12547">
        <v>484737</v>
      </c>
      <c r="M12547" s="1" t="s">
        <v>1744</v>
      </c>
      <c r="N12547" s="1" t="str">
        <f t="shared" si="196"/>
        <v>1930-1939</v>
      </c>
    </row>
    <row r="12548" spans="1:14" hidden="1" x14ac:dyDescent="0.3">
      <c r="A12548">
        <v>22100</v>
      </c>
      <c r="B12548" s="1" t="s">
        <v>384</v>
      </c>
      <c r="C12548">
        <v>1931</v>
      </c>
      <c r="D12548" s="1" t="s">
        <v>385</v>
      </c>
      <c r="E12548">
        <v>99</v>
      </c>
      <c r="F12548" s="3">
        <v>6123</v>
      </c>
      <c r="G12548" s="1" t="s">
        <v>843</v>
      </c>
      <c r="H12548">
        <v>485</v>
      </c>
      <c r="I12548" s="1" t="s">
        <v>1057</v>
      </c>
      <c r="J12548">
        <v>902376</v>
      </c>
      <c r="K12548" s="1" t="s">
        <v>1286</v>
      </c>
      <c r="L12548">
        <v>48</v>
      </c>
      <c r="M12548" s="1" t="s">
        <v>1742</v>
      </c>
      <c r="N12548" s="1" t="str">
        <f t="shared" si="196"/>
        <v>1930-1939</v>
      </c>
    </row>
    <row r="12549" spans="1:14" hidden="1" x14ac:dyDescent="0.3">
      <c r="A12549">
        <v>22100</v>
      </c>
      <c r="B12549" s="1" t="s">
        <v>384</v>
      </c>
      <c r="C12549">
        <v>1931</v>
      </c>
      <c r="D12549" s="1" t="s">
        <v>385</v>
      </c>
      <c r="E12549">
        <v>99</v>
      </c>
      <c r="F12549" s="3">
        <v>6123</v>
      </c>
      <c r="G12549" s="1" t="s">
        <v>843</v>
      </c>
      <c r="H12549">
        <v>485</v>
      </c>
      <c r="I12549" s="1" t="s">
        <v>1057</v>
      </c>
      <c r="J12549">
        <v>902376</v>
      </c>
      <c r="K12549" s="1" t="s">
        <v>1286</v>
      </c>
      <c r="L12549">
        <v>927145</v>
      </c>
      <c r="M12549" s="1" t="s">
        <v>1743</v>
      </c>
      <c r="N12549" s="1" t="str">
        <f t="shared" si="196"/>
        <v>1930-1939</v>
      </c>
    </row>
    <row r="12550" spans="1:14" hidden="1" x14ac:dyDescent="0.3">
      <c r="A12550">
        <v>22100</v>
      </c>
      <c r="B12550" s="1" t="s">
        <v>384</v>
      </c>
      <c r="C12550">
        <v>1931</v>
      </c>
      <c r="D12550" s="1" t="s">
        <v>385</v>
      </c>
      <c r="E12550">
        <v>99</v>
      </c>
      <c r="F12550" s="3">
        <v>6123</v>
      </c>
      <c r="G12550" s="1" t="s">
        <v>843</v>
      </c>
      <c r="H12550">
        <v>485</v>
      </c>
      <c r="I12550" s="1" t="s">
        <v>1057</v>
      </c>
      <c r="J12550">
        <v>902376</v>
      </c>
      <c r="K12550" s="1" t="s">
        <v>1286</v>
      </c>
      <c r="L12550">
        <v>484737</v>
      </c>
      <c r="M12550" s="1" t="s">
        <v>1744</v>
      </c>
      <c r="N12550" s="1" t="str">
        <f t="shared" si="196"/>
        <v>1930-1939</v>
      </c>
    </row>
    <row r="12551" spans="1:14" hidden="1" x14ac:dyDescent="0.3">
      <c r="A12551">
        <v>22100</v>
      </c>
      <c r="B12551" s="1" t="s">
        <v>384</v>
      </c>
      <c r="C12551">
        <v>1931</v>
      </c>
      <c r="D12551" s="1" t="s">
        <v>385</v>
      </c>
      <c r="E12551">
        <v>99</v>
      </c>
      <c r="F12551" s="3">
        <v>6123</v>
      </c>
      <c r="G12551" s="1" t="s">
        <v>843</v>
      </c>
      <c r="H12551">
        <v>485</v>
      </c>
      <c r="I12551" s="1" t="s">
        <v>1057</v>
      </c>
      <c r="J12551">
        <v>485</v>
      </c>
      <c r="K12551" s="1" t="s">
        <v>1057</v>
      </c>
      <c r="L12551">
        <v>48</v>
      </c>
      <c r="M12551" s="1" t="s">
        <v>1742</v>
      </c>
      <c r="N12551" s="1" t="str">
        <f t="shared" si="196"/>
        <v>1930-1939</v>
      </c>
    </row>
    <row r="12552" spans="1:14" hidden="1" x14ac:dyDescent="0.3">
      <c r="A12552">
        <v>22100</v>
      </c>
      <c r="B12552" s="1" t="s">
        <v>384</v>
      </c>
      <c r="C12552">
        <v>1931</v>
      </c>
      <c r="D12552" s="1" t="s">
        <v>385</v>
      </c>
      <c r="E12552">
        <v>99</v>
      </c>
      <c r="F12552" s="3">
        <v>6123</v>
      </c>
      <c r="G12552" s="1" t="s">
        <v>843</v>
      </c>
      <c r="H12552">
        <v>485</v>
      </c>
      <c r="I12552" s="1" t="s">
        <v>1057</v>
      </c>
      <c r="J12552">
        <v>485</v>
      </c>
      <c r="K12552" s="1" t="s">
        <v>1057</v>
      </c>
      <c r="L12552">
        <v>927145</v>
      </c>
      <c r="M12552" s="1" t="s">
        <v>1743</v>
      </c>
      <c r="N12552" s="1" t="str">
        <f t="shared" si="196"/>
        <v>1930-1939</v>
      </c>
    </row>
    <row r="12553" spans="1:14" hidden="1" x14ac:dyDescent="0.3">
      <c r="A12553">
        <v>22100</v>
      </c>
      <c r="B12553" s="1" t="s">
        <v>384</v>
      </c>
      <c r="C12553">
        <v>1931</v>
      </c>
      <c r="D12553" s="1" t="s">
        <v>385</v>
      </c>
      <c r="E12553">
        <v>99</v>
      </c>
      <c r="F12553" s="3">
        <v>6123</v>
      </c>
      <c r="G12553" s="1" t="s">
        <v>843</v>
      </c>
      <c r="H12553">
        <v>485</v>
      </c>
      <c r="I12553" s="1" t="s">
        <v>1057</v>
      </c>
      <c r="J12553">
        <v>485</v>
      </c>
      <c r="K12553" s="1" t="s">
        <v>1057</v>
      </c>
      <c r="L12553">
        <v>484737</v>
      </c>
      <c r="M12553" s="1" t="s">
        <v>1744</v>
      </c>
      <c r="N12553" s="1" t="str">
        <f t="shared" si="196"/>
        <v>1930-1939</v>
      </c>
    </row>
    <row r="12554" spans="1:14" hidden="1" x14ac:dyDescent="0.3">
      <c r="A12554">
        <v>22100</v>
      </c>
      <c r="B12554" s="1" t="s">
        <v>384</v>
      </c>
      <c r="C12554">
        <v>1931</v>
      </c>
      <c r="D12554" s="1" t="s">
        <v>385</v>
      </c>
      <c r="E12554">
        <v>99</v>
      </c>
      <c r="F12554" s="3">
        <v>6123</v>
      </c>
      <c r="G12554" s="1" t="s">
        <v>843</v>
      </c>
      <c r="H12554">
        <v>485</v>
      </c>
      <c r="I12554" s="1" t="s">
        <v>1057</v>
      </c>
      <c r="J12554">
        <v>414825</v>
      </c>
      <c r="K12554" s="1" t="s">
        <v>1287</v>
      </c>
      <c r="L12554">
        <v>48</v>
      </c>
      <c r="M12554" s="1" t="s">
        <v>1742</v>
      </c>
      <c r="N12554" s="1" t="str">
        <f t="shared" si="196"/>
        <v>1930-1939</v>
      </c>
    </row>
    <row r="12555" spans="1:14" hidden="1" x14ac:dyDescent="0.3">
      <c r="A12555">
        <v>22100</v>
      </c>
      <c r="B12555" s="1" t="s">
        <v>384</v>
      </c>
      <c r="C12555">
        <v>1931</v>
      </c>
      <c r="D12555" s="1" t="s">
        <v>385</v>
      </c>
      <c r="E12555">
        <v>99</v>
      </c>
      <c r="F12555" s="3">
        <v>6123</v>
      </c>
      <c r="G12555" s="1" t="s">
        <v>843</v>
      </c>
      <c r="H12555">
        <v>485</v>
      </c>
      <c r="I12555" s="1" t="s">
        <v>1057</v>
      </c>
      <c r="J12555">
        <v>414825</v>
      </c>
      <c r="K12555" s="1" t="s">
        <v>1287</v>
      </c>
      <c r="L12555">
        <v>927145</v>
      </c>
      <c r="M12555" s="1" t="s">
        <v>1743</v>
      </c>
      <c r="N12555" s="1" t="str">
        <f t="shared" si="196"/>
        <v>1930-1939</v>
      </c>
    </row>
    <row r="12556" spans="1:14" hidden="1" x14ac:dyDescent="0.3">
      <c r="A12556">
        <v>22100</v>
      </c>
      <c r="B12556" s="1" t="s">
        <v>384</v>
      </c>
      <c r="C12556">
        <v>1931</v>
      </c>
      <c r="D12556" s="1" t="s">
        <v>385</v>
      </c>
      <c r="E12556">
        <v>99</v>
      </c>
      <c r="F12556" s="3">
        <v>6123</v>
      </c>
      <c r="G12556" s="1" t="s">
        <v>843</v>
      </c>
      <c r="H12556">
        <v>485</v>
      </c>
      <c r="I12556" s="1" t="s">
        <v>1057</v>
      </c>
      <c r="J12556">
        <v>414825</v>
      </c>
      <c r="K12556" s="1" t="s">
        <v>1287</v>
      </c>
      <c r="L12556">
        <v>484737</v>
      </c>
      <c r="M12556" s="1" t="s">
        <v>1744</v>
      </c>
      <c r="N12556" s="1" t="str">
        <f t="shared" si="196"/>
        <v>1930-1939</v>
      </c>
    </row>
    <row r="12557" spans="1:14" hidden="1" x14ac:dyDescent="0.3">
      <c r="A12557">
        <v>22100</v>
      </c>
      <c r="B12557" s="1" t="s">
        <v>384</v>
      </c>
      <c r="C12557">
        <v>1931</v>
      </c>
      <c r="D12557" s="1" t="s">
        <v>385</v>
      </c>
      <c r="E12557">
        <v>99</v>
      </c>
      <c r="F12557" s="3">
        <v>6123</v>
      </c>
      <c r="G12557" s="1" t="s">
        <v>885</v>
      </c>
      <c r="H12557">
        <v>485</v>
      </c>
      <c r="I12557" s="1" t="s">
        <v>1057</v>
      </c>
      <c r="J12557">
        <v>902376</v>
      </c>
      <c r="K12557" s="1" t="s">
        <v>1286</v>
      </c>
      <c r="L12557">
        <v>48</v>
      </c>
      <c r="M12557" s="1" t="s">
        <v>1742</v>
      </c>
      <c r="N12557" s="1" t="str">
        <f t="shared" si="196"/>
        <v>1930-1939</v>
      </c>
    </row>
    <row r="12558" spans="1:14" hidden="1" x14ac:dyDescent="0.3">
      <c r="A12558">
        <v>22100</v>
      </c>
      <c r="B12558" s="1" t="s">
        <v>384</v>
      </c>
      <c r="C12558">
        <v>1931</v>
      </c>
      <c r="D12558" s="1" t="s">
        <v>385</v>
      </c>
      <c r="E12558">
        <v>99</v>
      </c>
      <c r="F12558" s="3">
        <v>6123</v>
      </c>
      <c r="G12558" s="1" t="s">
        <v>885</v>
      </c>
      <c r="H12558">
        <v>485</v>
      </c>
      <c r="I12558" s="1" t="s">
        <v>1057</v>
      </c>
      <c r="J12558">
        <v>902376</v>
      </c>
      <c r="K12558" s="1" t="s">
        <v>1286</v>
      </c>
      <c r="L12558">
        <v>927145</v>
      </c>
      <c r="M12558" s="1" t="s">
        <v>1743</v>
      </c>
      <c r="N12558" s="1" t="str">
        <f t="shared" si="196"/>
        <v>1930-1939</v>
      </c>
    </row>
    <row r="12559" spans="1:14" hidden="1" x14ac:dyDescent="0.3">
      <c r="A12559">
        <v>22100</v>
      </c>
      <c r="B12559" s="1" t="s">
        <v>384</v>
      </c>
      <c r="C12559">
        <v>1931</v>
      </c>
      <c r="D12559" s="1" t="s">
        <v>385</v>
      </c>
      <c r="E12559">
        <v>99</v>
      </c>
      <c r="F12559" s="3">
        <v>6123</v>
      </c>
      <c r="G12559" s="1" t="s">
        <v>885</v>
      </c>
      <c r="H12559">
        <v>485</v>
      </c>
      <c r="I12559" s="1" t="s">
        <v>1057</v>
      </c>
      <c r="J12559">
        <v>902376</v>
      </c>
      <c r="K12559" s="1" t="s">
        <v>1286</v>
      </c>
      <c r="L12559">
        <v>484737</v>
      </c>
      <c r="M12559" s="1" t="s">
        <v>1744</v>
      </c>
      <c r="N12559" s="1" t="str">
        <f t="shared" si="196"/>
        <v>1930-1939</v>
      </c>
    </row>
    <row r="12560" spans="1:14" hidden="1" x14ac:dyDescent="0.3">
      <c r="A12560">
        <v>22100</v>
      </c>
      <c r="B12560" s="1" t="s">
        <v>384</v>
      </c>
      <c r="C12560">
        <v>1931</v>
      </c>
      <c r="D12560" s="1" t="s">
        <v>385</v>
      </c>
      <c r="E12560">
        <v>99</v>
      </c>
      <c r="F12560" s="3">
        <v>6123</v>
      </c>
      <c r="G12560" s="1" t="s">
        <v>885</v>
      </c>
      <c r="H12560">
        <v>485</v>
      </c>
      <c r="I12560" s="1" t="s">
        <v>1057</v>
      </c>
      <c r="J12560">
        <v>485</v>
      </c>
      <c r="K12560" s="1" t="s">
        <v>1057</v>
      </c>
      <c r="L12560">
        <v>48</v>
      </c>
      <c r="M12560" s="1" t="s">
        <v>1742</v>
      </c>
      <c r="N12560" s="1" t="str">
        <f t="shared" si="196"/>
        <v>1930-1939</v>
      </c>
    </row>
    <row r="12561" spans="1:14" hidden="1" x14ac:dyDescent="0.3">
      <c r="A12561">
        <v>22100</v>
      </c>
      <c r="B12561" s="1" t="s">
        <v>384</v>
      </c>
      <c r="C12561">
        <v>1931</v>
      </c>
      <c r="D12561" s="1" t="s">
        <v>385</v>
      </c>
      <c r="E12561">
        <v>99</v>
      </c>
      <c r="F12561" s="3">
        <v>6123</v>
      </c>
      <c r="G12561" s="1" t="s">
        <v>885</v>
      </c>
      <c r="H12561">
        <v>485</v>
      </c>
      <c r="I12561" s="1" t="s">
        <v>1057</v>
      </c>
      <c r="J12561">
        <v>485</v>
      </c>
      <c r="K12561" s="1" t="s">
        <v>1057</v>
      </c>
      <c r="L12561">
        <v>927145</v>
      </c>
      <c r="M12561" s="1" t="s">
        <v>1743</v>
      </c>
      <c r="N12561" s="1" t="str">
        <f t="shared" si="196"/>
        <v>1930-1939</v>
      </c>
    </row>
    <row r="12562" spans="1:14" hidden="1" x14ac:dyDescent="0.3">
      <c r="A12562">
        <v>22100</v>
      </c>
      <c r="B12562" s="1" t="s">
        <v>384</v>
      </c>
      <c r="C12562">
        <v>1931</v>
      </c>
      <c r="D12562" s="1" t="s">
        <v>385</v>
      </c>
      <c r="E12562">
        <v>99</v>
      </c>
      <c r="F12562" s="3">
        <v>6123</v>
      </c>
      <c r="G12562" s="1" t="s">
        <v>885</v>
      </c>
      <c r="H12562">
        <v>485</v>
      </c>
      <c r="I12562" s="1" t="s">
        <v>1057</v>
      </c>
      <c r="J12562">
        <v>485</v>
      </c>
      <c r="K12562" s="1" t="s">
        <v>1057</v>
      </c>
      <c r="L12562">
        <v>484737</v>
      </c>
      <c r="M12562" s="1" t="s">
        <v>1744</v>
      </c>
      <c r="N12562" s="1" t="str">
        <f t="shared" si="196"/>
        <v>1930-1939</v>
      </c>
    </row>
    <row r="12563" spans="1:14" hidden="1" x14ac:dyDescent="0.3">
      <c r="A12563">
        <v>22100</v>
      </c>
      <c r="B12563" s="1" t="s">
        <v>384</v>
      </c>
      <c r="C12563">
        <v>1931</v>
      </c>
      <c r="D12563" s="1" t="s">
        <v>385</v>
      </c>
      <c r="E12563">
        <v>99</v>
      </c>
      <c r="F12563" s="3">
        <v>6123</v>
      </c>
      <c r="G12563" s="1" t="s">
        <v>885</v>
      </c>
      <c r="H12563">
        <v>485</v>
      </c>
      <c r="I12563" s="1" t="s">
        <v>1057</v>
      </c>
      <c r="J12563">
        <v>414825</v>
      </c>
      <c r="K12563" s="1" t="s">
        <v>1287</v>
      </c>
      <c r="L12563">
        <v>48</v>
      </c>
      <c r="M12563" s="1" t="s">
        <v>1742</v>
      </c>
      <c r="N12563" s="1" t="str">
        <f t="shared" si="196"/>
        <v>1930-1939</v>
      </c>
    </row>
    <row r="12564" spans="1:14" hidden="1" x14ac:dyDescent="0.3">
      <c r="A12564">
        <v>22100</v>
      </c>
      <c r="B12564" s="1" t="s">
        <v>384</v>
      </c>
      <c r="C12564">
        <v>1931</v>
      </c>
      <c r="D12564" s="1" t="s">
        <v>385</v>
      </c>
      <c r="E12564">
        <v>99</v>
      </c>
      <c r="F12564" s="3">
        <v>6123</v>
      </c>
      <c r="G12564" s="1" t="s">
        <v>885</v>
      </c>
      <c r="H12564">
        <v>485</v>
      </c>
      <c r="I12564" s="1" t="s">
        <v>1057</v>
      </c>
      <c r="J12564">
        <v>414825</v>
      </c>
      <c r="K12564" s="1" t="s">
        <v>1287</v>
      </c>
      <c r="L12564">
        <v>927145</v>
      </c>
      <c r="M12564" s="1" t="s">
        <v>1743</v>
      </c>
      <c r="N12564" s="1" t="str">
        <f t="shared" si="196"/>
        <v>1930-1939</v>
      </c>
    </row>
    <row r="12565" spans="1:14" hidden="1" x14ac:dyDescent="0.3">
      <c r="A12565">
        <v>22100</v>
      </c>
      <c r="B12565" s="1" t="s">
        <v>384</v>
      </c>
      <c r="C12565">
        <v>1931</v>
      </c>
      <c r="D12565" s="1" t="s">
        <v>385</v>
      </c>
      <c r="E12565">
        <v>99</v>
      </c>
      <c r="F12565" s="3">
        <v>6123</v>
      </c>
      <c r="G12565" s="1" t="s">
        <v>885</v>
      </c>
      <c r="H12565">
        <v>485</v>
      </c>
      <c r="I12565" s="1" t="s">
        <v>1057</v>
      </c>
      <c r="J12565">
        <v>414825</v>
      </c>
      <c r="K12565" s="1" t="s">
        <v>1287</v>
      </c>
      <c r="L12565">
        <v>484737</v>
      </c>
      <c r="M12565" s="1" t="s">
        <v>1744</v>
      </c>
      <c r="N12565" s="1" t="str">
        <f t="shared" si="196"/>
        <v>1930-1939</v>
      </c>
    </row>
    <row r="12566" spans="1:14" hidden="1" x14ac:dyDescent="0.3">
      <c r="A12566">
        <v>22100</v>
      </c>
      <c r="B12566" s="1" t="s">
        <v>384</v>
      </c>
      <c r="C12566">
        <v>1931</v>
      </c>
      <c r="D12566" s="1" t="s">
        <v>385</v>
      </c>
      <c r="E12566">
        <v>99</v>
      </c>
      <c r="F12566" s="3">
        <v>6123</v>
      </c>
      <c r="G12566" s="1" t="s">
        <v>847</v>
      </c>
      <c r="H12566">
        <v>485</v>
      </c>
      <c r="I12566" s="1" t="s">
        <v>1057</v>
      </c>
      <c r="J12566">
        <v>902376</v>
      </c>
      <c r="K12566" s="1" t="s">
        <v>1286</v>
      </c>
      <c r="L12566">
        <v>48</v>
      </c>
      <c r="M12566" s="1" t="s">
        <v>1742</v>
      </c>
      <c r="N12566" s="1" t="str">
        <f t="shared" si="196"/>
        <v>1930-1939</v>
      </c>
    </row>
    <row r="12567" spans="1:14" hidden="1" x14ac:dyDescent="0.3">
      <c r="A12567">
        <v>22100</v>
      </c>
      <c r="B12567" s="1" t="s">
        <v>384</v>
      </c>
      <c r="C12567">
        <v>1931</v>
      </c>
      <c r="D12567" s="1" t="s">
        <v>385</v>
      </c>
      <c r="E12567">
        <v>99</v>
      </c>
      <c r="F12567" s="3">
        <v>6123</v>
      </c>
      <c r="G12567" s="1" t="s">
        <v>847</v>
      </c>
      <c r="H12567">
        <v>485</v>
      </c>
      <c r="I12567" s="1" t="s">
        <v>1057</v>
      </c>
      <c r="J12567">
        <v>902376</v>
      </c>
      <c r="K12567" s="1" t="s">
        <v>1286</v>
      </c>
      <c r="L12567">
        <v>927145</v>
      </c>
      <c r="M12567" s="1" t="s">
        <v>1743</v>
      </c>
      <c r="N12567" s="1" t="str">
        <f t="shared" si="196"/>
        <v>1930-1939</v>
      </c>
    </row>
    <row r="12568" spans="1:14" hidden="1" x14ac:dyDescent="0.3">
      <c r="A12568">
        <v>22100</v>
      </c>
      <c r="B12568" s="1" t="s">
        <v>384</v>
      </c>
      <c r="C12568">
        <v>1931</v>
      </c>
      <c r="D12568" s="1" t="s">
        <v>385</v>
      </c>
      <c r="E12568">
        <v>99</v>
      </c>
      <c r="F12568" s="3">
        <v>6123</v>
      </c>
      <c r="G12568" s="1" t="s">
        <v>847</v>
      </c>
      <c r="H12568">
        <v>485</v>
      </c>
      <c r="I12568" s="1" t="s">
        <v>1057</v>
      </c>
      <c r="J12568">
        <v>902376</v>
      </c>
      <c r="K12568" s="1" t="s">
        <v>1286</v>
      </c>
      <c r="L12568">
        <v>484737</v>
      </c>
      <c r="M12568" s="1" t="s">
        <v>1744</v>
      </c>
      <c r="N12568" s="1" t="str">
        <f t="shared" si="196"/>
        <v>1930-1939</v>
      </c>
    </row>
    <row r="12569" spans="1:14" hidden="1" x14ac:dyDescent="0.3">
      <c r="A12569">
        <v>22100</v>
      </c>
      <c r="B12569" s="1" t="s">
        <v>384</v>
      </c>
      <c r="C12569">
        <v>1931</v>
      </c>
      <c r="D12569" s="1" t="s">
        <v>385</v>
      </c>
      <c r="E12569">
        <v>99</v>
      </c>
      <c r="F12569" s="3">
        <v>6123</v>
      </c>
      <c r="G12569" s="1" t="s">
        <v>847</v>
      </c>
      <c r="H12569">
        <v>485</v>
      </c>
      <c r="I12569" s="1" t="s">
        <v>1057</v>
      </c>
      <c r="J12569">
        <v>485</v>
      </c>
      <c r="K12569" s="1" t="s">
        <v>1057</v>
      </c>
      <c r="L12569">
        <v>48</v>
      </c>
      <c r="M12569" s="1" t="s">
        <v>1742</v>
      </c>
      <c r="N12569" s="1" t="str">
        <f t="shared" si="196"/>
        <v>1930-1939</v>
      </c>
    </row>
    <row r="12570" spans="1:14" hidden="1" x14ac:dyDescent="0.3">
      <c r="A12570">
        <v>22100</v>
      </c>
      <c r="B12570" s="1" t="s">
        <v>384</v>
      </c>
      <c r="C12570">
        <v>1931</v>
      </c>
      <c r="D12570" s="1" t="s">
        <v>385</v>
      </c>
      <c r="E12570">
        <v>99</v>
      </c>
      <c r="F12570" s="3">
        <v>6123</v>
      </c>
      <c r="G12570" s="1" t="s">
        <v>847</v>
      </c>
      <c r="H12570">
        <v>485</v>
      </c>
      <c r="I12570" s="1" t="s">
        <v>1057</v>
      </c>
      <c r="J12570">
        <v>485</v>
      </c>
      <c r="K12570" s="1" t="s">
        <v>1057</v>
      </c>
      <c r="L12570">
        <v>927145</v>
      </c>
      <c r="M12570" s="1" t="s">
        <v>1743</v>
      </c>
      <c r="N12570" s="1" t="str">
        <f t="shared" si="196"/>
        <v>1930-1939</v>
      </c>
    </row>
    <row r="12571" spans="1:14" hidden="1" x14ac:dyDescent="0.3">
      <c r="A12571">
        <v>22100</v>
      </c>
      <c r="B12571" s="1" t="s">
        <v>384</v>
      </c>
      <c r="C12571">
        <v>1931</v>
      </c>
      <c r="D12571" s="1" t="s">
        <v>385</v>
      </c>
      <c r="E12571">
        <v>99</v>
      </c>
      <c r="F12571" s="3">
        <v>6123</v>
      </c>
      <c r="G12571" s="1" t="s">
        <v>847</v>
      </c>
      <c r="H12571">
        <v>485</v>
      </c>
      <c r="I12571" s="1" t="s">
        <v>1057</v>
      </c>
      <c r="J12571">
        <v>485</v>
      </c>
      <c r="K12571" s="1" t="s">
        <v>1057</v>
      </c>
      <c r="L12571">
        <v>484737</v>
      </c>
      <c r="M12571" s="1" t="s">
        <v>1744</v>
      </c>
      <c r="N12571" s="1" t="str">
        <f t="shared" si="196"/>
        <v>1930-1939</v>
      </c>
    </row>
    <row r="12572" spans="1:14" hidden="1" x14ac:dyDescent="0.3">
      <c r="A12572">
        <v>22100</v>
      </c>
      <c r="B12572" s="1" t="s">
        <v>384</v>
      </c>
      <c r="C12572">
        <v>1931</v>
      </c>
      <c r="D12572" s="1" t="s">
        <v>385</v>
      </c>
      <c r="E12572">
        <v>99</v>
      </c>
      <c r="F12572" s="3">
        <v>6123</v>
      </c>
      <c r="G12572" s="1" t="s">
        <v>847</v>
      </c>
      <c r="H12572">
        <v>485</v>
      </c>
      <c r="I12572" s="1" t="s">
        <v>1057</v>
      </c>
      <c r="J12572">
        <v>414825</v>
      </c>
      <c r="K12572" s="1" t="s">
        <v>1287</v>
      </c>
      <c r="L12572">
        <v>48</v>
      </c>
      <c r="M12572" s="1" t="s">
        <v>1742</v>
      </c>
      <c r="N12572" s="1" t="str">
        <f t="shared" si="196"/>
        <v>1930-1939</v>
      </c>
    </row>
    <row r="12573" spans="1:14" hidden="1" x14ac:dyDescent="0.3">
      <c r="A12573">
        <v>22100</v>
      </c>
      <c r="B12573" s="1" t="s">
        <v>384</v>
      </c>
      <c r="C12573">
        <v>1931</v>
      </c>
      <c r="D12573" s="1" t="s">
        <v>385</v>
      </c>
      <c r="E12573">
        <v>99</v>
      </c>
      <c r="F12573" s="3">
        <v>6123</v>
      </c>
      <c r="G12573" s="1" t="s">
        <v>847</v>
      </c>
      <c r="H12573">
        <v>485</v>
      </c>
      <c r="I12573" s="1" t="s">
        <v>1057</v>
      </c>
      <c r="J12573">
        <v>414825</v>
      </c>
      <c r="K12573" s="1" t="s">
        <v>1287</v>
      </c>
      <c r="L12573">
        <v>927145</v>
      </c>
      <c r="M12573" s="1" t="s">
        <v>1743</v>
      </c>
      <c r="N12573" s="1" t="str">
        <f t="shared" si="196"/>
        <v>1930-1939</v>
      </c>
    </row>
    <row r="12574" spans="1:14" hidden="1" x14ac:dyDescent="0.3">
      <c r="A12574">
        <v>22100</v>
      </c>
      <c r="B12574" s="1" t="s">
        <v>384</v>
      </c>
      <c r="C12574">
        <v>1931</v>
      </c>
      <c r="D12574" s="1" t="s">
        <v>385</v>
      </c>
      <c r="E12574">
        <v>99</v>
      </c>
      <c r="F12574" s="3">
        <v>6123</v>
      </c>
      <c r="G12574" s="1" t="s">
        <v>847</v>
      </c>
      <c r="H12574">
        <v>485</v>
      </c>
      <c r="I12574" s="1" t="s">
        <v>1057</v>
      </c>
      <c r="J12574">
        <v>414825</v>
      </c>
      <c r="K12574" s="1" t="s">
        <v>1287</v>
      </c>
      <c r="L12574">
        <v>484737</v>
      </c>
      <c r="M12574" s="1" t="s">
        <v>1744</v>
      </c>
      <c r="N12574" s="1" t="str">
        <f t="shared" si="196"/>
        <v>1930-1939</v>
      </c>
    </row>
    <row r="12575" spans="1:14" hidden="1" x14ac:dyDescent="0.3">
      <c r="A12575">
        <v>47296</v>
      </c>
      <c r="B12575" s="1" t="s">
        <v>720</v>
      </c>
      <c r="C12575">
        <v>1954</v>
      </c>
      <c r="D12575" s="1" t="s">
        <v>27</v>
      </c>
      <c r="E12575">
        <v>108</v>
      </c>
      <c r="F12575" s="3">
        <v>3768</v>
      </c>
      <c r="G12575" s="1" t="s">
        <v>848</v>
      </c>
      <c r="H12575">
        <v>1415</v>
      </c>
      <c r="I12575" s="1" t="s">
        <v>1122</v>
      </c>
      <c r="J12575">
        <v>775977</v>
      </c>
      <c r="K12575" s="1" t="s">
        <v>1440</v>
      </c>
      <c r="L12575">
        <v>8</v>
      </c>
      <c r="M12575" s="1" t="s">
        <v>1494</v>
      </c>
      <c r="N12575" s="1" t="str">
        <f t="shared" si="196"/>
        <v>1950-1959</v>
      </c>
    </row>
    <row r="12576" spans="1:14" hidden="1" x14ac:dyDescent="0.3">
      <c r="A12576">
        <v>47296</v>
      </c>
      <c r="B12576" s="1" t="s">
        <v>720</v>
      </c>
      <c r="C12576">
        <v>1954</v>
      </c>
      <c r="D12576" s="1" t="s">
        <v>27</v>
      </c>
      <c r="E12576">
        <v>108</v>
      </c>
      <c r="F12576" s="3">
        <v>3768</v>
      </c>
      <c r="G12576" s="1" t="s">
        <v>848</v>
      </c>
      <c r="H12576">
        <v>1415</v>
      </c>
      <c r="I12576" s="1" t="s">
        <v>1122</v>
      </c>
      <c r="J12576">
        <v>775977</v>
      </c>
      <c r="K12576" s="1" t="s">
        <v>1440</v>
      </c>
      <c r="L12576">
        <v>1500</v>
      </c>
      <c r="M12576" s="1" t="s">
        <v>1965</v>
      </c>
      <c r="N12576" s="1" t="str">
        <f t="shared" si="196"/>
        <v>1950-1959</v>
      </c>
    </row>
    <row r="12577" spans="1:14" hidden="1" x14ac:dyDescent="0.3">
      <c r="A12577">
        <v>47296</v>
      </c>
      <c r="B12577" s="1" t="s">
        <v>720</v>
      </c>
      <c r="C12577">
        <v>1954</v>
      </c>
      <c r="D12577" s="1" t="s">
        <v>27</v>
      </c>
      <c r="E12577">
        <v>108</v>
      </c>
      <c r="F12577" s="3">
        <v>3768</v>
      </c>
      <c r="G12577" s="1" t="s">
        <v>848</v>
      </c>
      <c r="H12577">
        <v>1415</v>
      </c>
      <c r="I12577" s="1" t="s">
        <v>1122</v>
      </c>
      <c r="J12577">
        <v>775977</v>
      </c>
      <c r="K12577" s="1" t="s">
        <v>1440</v>
      </c>
      <c r="L12577">
        <v>2011</v>
      </c>
      <c r="M12577" s="1" t="s">
        <v>1503</v>
      </c>
      <c r="N12577" s="1" t="str">
        <f t="shared" si="196"/>
        <v>1950-1959</v>
      </c>
    </row>
    <row r="12578" spans="1:14" hidden="1" x14ac:dyDescent="0.3">
      <c r="A12578">
        <v>47296</v>
      </c>
      <c r="B12578" s="1" t="s">
        <v>720</v>
      </c>
      <c r="C12578">
        <v>1954</v>
      </c>
      <c r="D12578" s="1" t="s">
        <v>27</v>
      </c>
      <c r="E12578">
        <v>108</v>
      </c>
      <c r="F12578" s="3">
        <v>3768</v>
      </c>
      <c r="G12578" s="1" t="s">
        <v>848</v>
      </c>
      <c r="H12578">
        <v>1415</v>
      </c>
      <c r="I12578" s="1" t="s">
        <v>1122</v>
      </c>
      <c r="J12578">
        <v>425711</v>
      </c>
      <c r="K12578" s="1" t="s">
        <v>1441</v>
      </c>
      <c r="L12578">
        <v>8</v>
      </c>
      <c r="M12578" s="1" t="s">
        <v>1494</v>
      </c>
      <c r="N12578" s="1" t="str">
        <f t="shared" si="196"/>
        <v>1950-1959</v>
      </c>
    </row>
    <row r="12579" spans="1:14" hidden="1" x14ac:dyDescent="0.3">
      <c r="A12579">
        <v>47296</v>
      </c>
      <c r="B12579" s="1" t="s">
        <v>720</v>
      </c>
      <c r="C12579">
        <v>1954</v>
      </c>
      <c r="D12579" s="1" t="s">
        <v>27</v>
      </c>
      <c r="E12579">
        <v>108</v>
      </c>
      <c r="F12579" s="3">
        <v>3768</v>
      </c>
      <c r="G12579" s="1" t="s">
        <v>848</v>
      </c>
      <c r="H12579">
        <v>1415</v>
      </c>
      <c r="I12579" s="1" t="s">
        <v>1122</v>
      </c>
      <c r="J12579">
        <v>425711</v>
      </c>
      <c r="K12579" s="1" t="s">
        <v>1441</v>
      </c>
      <c r="L12579">
        <v>1500</v>
      </c>
      <c r="M12579" s="1" t="s">
        <v>1965</v>
      </c>
      <c r="N12579" s="1" t="str">
        <f t="shared" si="196"/>
        <v>1950-1959</v>
      </c>
    </row>
    <row r="12580" spans="1:14" hidden="1" x14ac:dyDescent="0.3">
      <c r="A12580">
        <v>47296</v>
      </c>
      <c r="B12580" s="1" t="s">
        <v>720</v>
      </c>
      <c r="C12580">
        <v>1954</v>
      </c>
      <c r="D12580" s="1" t="s">
        <v>27</v>
      </c>
      <c r="E12580">
        <v>108</v>
      </c>
      <c r="F12580" s="3">
        <v>3768</v>
      </c>
      <c r="G12580" s="1" t="s">
        <v>848</v>
      </c>
      <c r="H12580">
        <v>1415</v>
      </c>
      <c r="I12580" s="1" t="s">
        <v>1122</v>
      </c>
      <c r="J12580">
        <v>425711</v>
      </c>
      <c r="K12580" s="1" t="s">
        <v>1441</v>
      </c>
      <c r="L12580">
        <v>2011</v>
      </c>
      <c r="M12580" s="1" t="s">
        <v>1503</v>
      </c>
      <c r="N12580" s="1" t="str">
        <f t="shared" si="196"/>
        <v>1950-1959</v>
      </c>
    </row>
    <row r="12581" spans="1:14" hidden="1" x14ac:dyDescent="0.3">
      <c r="A12581">
        <v>47296</v>
      </c>
      <c r="B12581" s="1" t="s">
        <v>720</v>
      </c>
      <c r="C12581">
        <v>1954</v>
      </c>
      <c r="D12581" s="1" t="s">
        <v>27</v>
      </c>
      <c r="E12581">
        <v>108</v>
      </c>
      <c r="F12581" s="3">
        <v>3768</v>
      </c>
      <c r="G12581" s="1" t="s">
        <v>848</v>
      </c>
      <c r="H12581">
        <v>1415</v>
      </c>
      <c r="I12581" s="1" t="s">
        <v>1122</v>
      </c>
      <c r="J12581">
        <v>802563</v>
      </c>
      <c r="K12581" s="1" t="s">
        <v>1442</v>
      </c>
      <c r="L12581">
        <v>8</v>
      </c>
      <c r="M12581" s="1" t="s">
        <v>1494</v>
      </c>
      <c r="N12581" s="1" t="str">
        <f t="shared" si="196"/>
        <v>1950-1959</v>
      </c>
    </row>
    <row r="12582" spans="1:14" hidden="1" x14ac:dyDescent="0.3">
      <c r="A12582">
        <v>47296</v>
      </c>
      <c r="B12582" s="1" t="s">
        <v>720</v>
      </c>
      <c r="C12582">
        <v>1954</v>
      </c>
      <c r="D12582" s="1" t="s">
        <v>27</v>
      </c>
      <c r="E12582">
        <v>108</v>
      </c>
      <c r="F12582" s="3">
        <v>3768</v>
      </c>
      <c r="G12582" s="1" t="s">
        <v>848</v>
      </c>
      <c r="H12582">
        <v>1415</v>
      </c>
      <c r="I12582" s="1" t="s">
        <v>1122</v>
      </c>
      <c r="J12582">
        <v>802563</v>
      </c>
      <c r="K12582" s="1" t="s">
        <v>1442</v>
      </c>
      <c r="L12582">
        <v>1500</v>
      </c>
      <c r="M12582" s="1" t="s">
        <v>1965</v>
      </c>
      <c r="N12582" s="1" t="str">
        <f t="shared" si="196"/>
        <v>1950-1959</v>
      </c>
    </row>
    <row r="12583" spans="1:14" hidden="1" x14ac:dyDescent="0.3">
      <c r="A12583">
        <v>47296</v>
      </c>
      <c r="B12583" s="1" t="s">
        <v>720</v>
      </c>
      <c r="C12583">
        <v>1954</v>
      </c>
      <c r="D12583" s="1" t="s">
        <v>27</v>
      </c>
      <c r="E12583">
        <v>108</v>
      </c>
      <c r="F12583" s="3">
        <v>3768</v>
      </c>
      <c r="G12583" s="1" t="s">
        <v>848</v>
      </c>
      <c r="H12583">
        <v>1415</v>
      </c>
      <c r="I12583" s="1" t="s">
        <v>1122</v>
      </c>
      <c r="J12583">
        <v>802563</v>
      </c>
      <c r="K12583" s="1" t="s">
        <v>1442</v>
      </c>
      <c r="L12583">
        <v>2011</v>
      </c>
      <c r="M12583" s="1" t="s">
        <v>1503</v>
      </c>
      <c r="N12583" s="1" t="str">
        <f t="shared" si="196"/>
        <v>1950-1959</v>
      </c>
    </row>
    <row r="12584" spans="1:14" hidden="1" x14ac:dyDescent="0.3">
      <c r="A12584">
        <v>47296</v>
      </c>
      <c r="B12584" s="1" t="s">
        <v>720</v>
      </c>
      <c r="C12584">
        <v>1954</v>
      </c>
      <c r="D12584" s="1" t="s">
        <v>27</v>
      </c>
      <c r="E12584">
        <v>108</v>
      </c>
      <c r="F12584" s="3">
        <v>3768</v>
      </c>
      <c r="G12584" s="1" t="s">
        <v>936</v>
      </c>
      <c r="H12584">
        <v>1415</v>
      </c>
      <c r="I12584" s="1" t="s">
        <v>1122</v>
      </c>
      <c r="J12584">
        <v>775977</v>
      </c>
      <c r="K12584" s="1" t="s">
        <v>1440</v>
      </c>
      <c r="L12584">
        <v>8</v>
      </c>
      <c r="M12584" s="1" t="s">
        <v>1494</v>
      </c>
      <c r="N12584" s="1" t="str">
        <f t="shared" si="196"/>
        <v>1950-1959</v>
      </c>
    </row>
    <row r="12585" spans="1:14" hidden="1" x14ac:dyDescent="0.3">
      <c r="A12585">
        <v>47296</v>
      </c>
      <c r="B12585" s="1" t="s">
        <v>720</v>
      </c>
      <c r="C12585">
        <v>1954</v>
      </c>
      <c r="D12585" s="1" t="s">
        <v>27</v>
      </c>
      <c r="E12585">
        <v>108</v>
      </c>
      <c r="F12585" s="3">
        <v>3768</v>
      </c>
      <c r="G12585" s="1" t="s">
        <v>936</v>
      </c>
      <c r="H12585">
        <v>1415</v>
      </c>
      <c r="I12585" s="1" t="s">
        <v>1122</v>
      </c>
      <c r="J12585">
        <v>775977</v>
      </c>
      <c r="K12585" s="1" t="s">
        <v>1440</v>
      </c>
      <c r="L12585">
        <v>1500</v>
      </c>
      <c r="M12585" s="1" t="s">
        <v>1965</v>
      </c>
      <c r="N12585" s="1" t="str">
        <f t="shared" si="196"/>
        <v>1950-1959</v>
      </c>
    </row>
    <row r="12586" spans="1:14" hidden="1" x14ac:dyDescent="0.3">
      <c r="A12586">
        <v>47296</v>
      </c>
      <c r="B12586" s="1" t="s">
        <v>720</v>
      </c>
      <c r="C12586">
        <v>1954</v>
      </c>
      <c r="D12586" s="1" t="s">
        <v>27</v>
      </c>
      <c r="E12586">
        <v>108</v>
      </c>
      <c r="F12586" s="3">
        <v>3768</v>
      </c>
      <c r="G12586" s="1" t="s">
        <v>936</v>
      </c>
      <c r="H12586">
        <v>1415</v>
      </c>
      <c r="I12586" s="1" t="s">
        <v>1122</v>
      </c>
      <c r="J12586">
        <v>775977</v>
      </c>
      <c r="K12586" s="1" t="s">
        <v>1440</v>
      </c>
      <c r="L12586">
        <v>2011</v>
      </c>
      <c r="M12586" s="1" t="s">
        <v>1503</v>
      </c>
      <c r="N12586" s="1" t="str">
        <f t="shared" si="196"/>
        <v>1950-1959</v>
      </c>
    </row>
    <row r="12587" spans="1:14" hidden="1" x14ac:dyDescent="0.3">
      <c r="A12587">
        <v>47296</v>
      </c>
      <c r="B12587" s="1" t="s">
        <v>720</v>
      </c>
      <c r="C12587">
        <v>1954</v>
      </c>
      <c r="D12587" s="1" t="s">
        <v>27</v>
      </c>
      <c r="E12587">
        <v>108</v>
      </c>
      <c r="F12587" s="3">
        <v>3768</v>
      </c>
      <c r="G12587" s="1" t="s">
        <v>936</v>
      </c>
      <c r="H12587">
        <v>1415</v>
      </c>
      <c r="I12587" s="1" t="s">
        <v>1122</v>
      </c>
      <c r="J12587">
        <v>425711</v>
      </c>
      <c r="K12587" s="1" t="s">
        <v>1441</v>
      </c>
      <c r="L12587">
        <v>8</v>
      </c>
      <c r="M12587" s="1" t="s">
        <v>1494</v>
      </c>
      <c r="N12587" s="1" t="str">
        <f t="shared" si="196"/>
        <v>1950-1959</v>
      </c>
    </row>
    <row r="12588" spans="1:14" hidden="1" x14ac:dyDescent="0.3">
      <c r="A12588">
        <v>47296</v>
      </c>
      <c r="B12588" s="1" t="s">
        <v>720</v>
      </c>
      <c r="C12588">
        <v>1954</v>
      </c>
      <c r="D12588" s="1" t="s">
        <v>27</v>
      </c>
      <c r="E12588">
        <v>108</v>
      </c>
      <c r="F12588" s="3">
        <v>3768</v>
      </c>
      <c r="G12588" s="1" t="s">
        <v>936</v>
      </c>
      <c r="H12588">
        <v>1415</v>
      </c>
      <c r="I12588" s="1" t="s">
        <v>1122</v>
      </c>
      <c r="J12588">
        <v>425711</v>
      </c>
      <c r="K12588" s="1" t="s">
        <v>1441</v>
      </c>
      <c r="L12588">
        <v>1500</v>
      </c>
      <c r="M12588" s="1" t="s">
        <v>1965</v>
      </c>
      <c r="N12588" s="1" t="str">
        <f t="shared" si="196"/>
        <v>1950-1959</v>
      </c>
    </row>
    <row r="12589" spans="1:14" hidden="1" x14ac:dyDescent="0.3">
      <c r="A12589">
        <v>47296</v>
      </c>
      <c r="B12589" s="1" t="s">
        <v>720</v>
      </c>
      <c r="C12589">
        <v>1954</v>
      </c>
      <c r="D12589" s="1" t="s">
        <v>27</v>
      </c>
      <c r="E12589">
        <v>108</v>
      </c>
      <c r="F12589" s="3">
        <v>3768</v>
      </c>
      <c r="G12589" s="1" t="s">
        <v>936</v>
      </c>
      <c r="H12589">
        <v>1415</v>
      </c>
      <c r="I12589" s="1" t="s">
        <v>1122</v>
      </c>
      <c r="J12589">
        <v>425711</v>
      </c>
      <c r="K12589" s="1" t="s">
        <v>1441</v>
      </c>
      <c r="L12589">
        <v>2011</v>
      </c>
      <c r="M12589" s="1" t="s">
        <v>1503</v>
      </c>
      <c r="N12589" s="1" t="str">
        <f t="shared" si="196"/>
        <v>1950-1959</v>
      </c>
    </row>
    <row r="12590" spans="1:14" hidden="1" x14ac:dyDescent="0.3">
      <c r="A12590">
        <v>47296</v>
      </c>
      <c r="B12590" s="1" t="s">
        <v>720</v>
      </c>
      <c r="C12590">
        <v>1954</v>
      </c>
      <c r="D12590" s="1" t="s">
        <v>27</v>
      </c>
      <c r="E12590">
        <v>108</v>
      </c>
      <c r="F12590" s="3">
        <v>3768</v>
      </c>
      <c r="G12590" s="1" t="s">
        <v>936</v>
      </c>
      <c r="H12590">
        <v>1415</v>
      </c>
      <c r="I12590" s="1" t="s">
        <v>1122</v>
      </c>
      <c r="J12590">
        <v>802563</v>
      </c>
      <c r="K12590" s="1" t="s">
        <v>1442</v>
      </c>
      <c r="L12590">
        <v>8</v>
      </c>
      <c r="M12590" s="1" t="s">
        <v>1494</v>
      </c>
      <c r="N12590" s="1" t="str">
        <f t="shared" si="196"/>
        <v>1950-1959</v>
      </c>
    </row>
    <row r="12591" spans="1:14" hidden="1" x14ac:dyDescent="0.3">
      <c r="A12591">
        <v>47296</v>
      </c>
      <c r="B12591" s="1" t="s">
        <v>720</v>
      </c>
      <c r="C12591">
        <v>1954</v>
      </c>
      <c r="D12591" s="1" t="s">
        <v>27</v>
      </c>
      <c r="E12591">
        <v>108</v>
      </c>
      <c r="F12591" s="3">
        <v>3768</v>
      </c>
      <c r="G12591" s="1" t="s">
        <v>936</v>
      </c>
      <c r="H12591">
        <v>1415</v>
      </c>
      <c r="I12591" s="1" t="s">
        <v>1122</v>
      </c>
      <c r="J12591">
        <v>802563</v>
      </c>
      <c r="K12591" s="1" t="s">
        <v>1442</v>
      </c>
      <c r="L12591">
        <v>1500</v>
      </c>
      <c r="M12591" s="1" t="s">
        <v>1965</v>
      </c>
      <c r="N12591" s="1" t="str">
        <f t="shared" si="196"/>
        <v>1950-1959</v>
      </c>
    </row>
    <row r="12592" spans="1:14" hidden="1" x14ac:dyDescent="0.3">
      <c r="A12592">
        <v>47296</v>
      </c>
      <c r="B12592" s="1" t="s">
        <v>720</v>
      </c>
      <c r="C12592">
        <v>1954</v>
      </c>
      <c r="D12592" s="1" t="s">
        <v>27</v>
      </c>
      <c r="E12592">
        <v>108</v>
      </c>
      <c r="F12592" s="3">
        <v>3768</v>
      </c>
      <c r="G12592" s="1" t="s">
        <v>936</v>
      </c>
      <c r="H12592">
        <v>1415</v>
      </c>
      <c r="I12592" s="1" t="s">
        <v>1122</v>
      </c>
      <c r="J12592">
        <v>802563</v>
      </c>
      <c r="K12592" s="1" t="s">
        <v>1442</v>
      </c>
      <c r="L12592">
        <v>2011</v>
      </c>
      <c r="M12592" s="1" t="s">
        <v>1503</v>
      </c>
      <c r="N12592" s="1" t="str">
        <f t="shared" si="196"/>
        <v>1950-1959</v>
      </c>
    </row>
    <row r="12593" spans="1:14" hidden="1" x14ac:dyDescent="0.3">
      <c r="A12593">
        <v>47296</v>
      </c>
      <c r="B12593" s="1" t="s">
        <v>720</v>
      </c>
      <c r="C12593">
        <v>1954</v>
      </c>
      <c r="D12593" s="1" t="s">
        <v>27</v>
      </c>
      <c r="E12593">
        <v>108</v>
      </c>
      <c r="F12593" s="3">
        <v>3768</v>
      </c>
      <c r="G12593" s="1" t="s">
        <v>842</v>
      </c>
      <c r="H12593">
        <v>1415</v>
      </c>
      <c r="I12593" s="1" t="s">
        <v>1122</v>
      </c>
      <c r="J12593">
        <v>775977</v>
      </c>
      <c r="K12593" s="1" t="s">
        <v>1440</v>
      </c>
      <c r="L12593">
        <v>8</v>
      </c>
      <c r="M12593" s="1" t="s">
        <v>1494</v>
      </c>
      <c r="N12593" s="1" t="str">
        <f t="shared" si="196"/>
        <v>1950-1959</v>
      </c>
    </row>
    <row r="12594" spans="1:14" hidden="1" x14ac:dyDescent="0.3">
      <c r="A12594">
        <v>47296</v>
      </c>
      <c r="B12594" s="1" t="s">
        <v>720</v>
      </c>
      <c r="C12594">
        <v>1954</v>
      </c>
      <c r="D12594" s="1" t="s">
        <v>27</v>
      </c>
      <c r="E12594">
        <v>108</v>
      </c>
      <c r="F12594" s="3">
        <v>3768</v>
      </c>
      <c r="G12594" s="1" t="s">
        <v>842</v>
      </c>
      <c r="H12594">
        <v>1415</v>
      </c>
      <c r="I12594" s="1" t="s">
        <v>1122</v>
      </c>
      <c r="J12594">
        <v>775977</v>
      </c>
      <c r="K12594" s="1" t="s">
        <v>1440</v>
      </c>
      <c r="L12594">
        <v>1500</v>
      </c>
      <c r="M12594" s="1" t="s">
        <v>1965</v>
      </c>
      <c r="N12594" s="1" t="str">
        <f t="shared" si="196"/>
        <v>1950-1959</v>
      </c>
    </row>
    <row r="12595" spans="1:14" hidden="1" x14ac:dyDescent="0.3">
      <c r="A12595">
        <v>47296</v>
      </c>
      <c r="B12595" s="1" t="s">
        <v>720</v>
      </c>
      <c r="C12595">
        <v>1954</v>
      </c>
      <c r="D12595" s="1" t="s">
        <v>27</v>
      </c>
      <c r="E12595">
        <v>108</v>
      </c>
      <c r="F12595" s="3">
        <v>3768</v>
      </c>
      <c r="G12595" s="1" t="s">
        <v>842</v>
      </c>
      <c r="H12595">
        <v>1415</v>
      </c>
      <c r="I12595" s="1" t="s">
        <v>1122</v>
      </c>
      <c r="J12595">
        <v>775977</v>
      </c>
      <c r="K12595" s="1" t="s">
        <v>1440</v>
      </c>
      <c r="L12595">
        <v>2011</v>
      </c>
      <c r="M12595" s="1" t="s">
        <v>1503</v>
      </c>
      <c r="N12595" s="1" t="str">
        <f t="shared" si="196"/>
        <v>1950-1959</v>
      </c>
    </row>
    <row r="12596" spans="1:14" hidden="1" x14ac:dyDescent="0.3">
      <c r="A12596">
        <v>47296</v>
      </c>
      <c r="B12596" s="1" t="s">
        <v>720</v>
      </c>
      <c r="C12596">
        <v>1954</v>
      </c>
      <c r="D12596" s="1" t="s">
        <v>27</v>
      </c>
      <c r="E12596">
        <v>108</v>
      </c>
      <c r="F12596" s="3">
        <v>3768</v>
      </c>
      <c r="G12596" s="1" t="s">
        <v>842</v>
      </c>
      <c r="H12596">
        <v>1415</v>
      </c>
      <c r="I12596" s="1" t="s">
        <v>1122</v>
      </c>
      <c r="J12596">
        <v>425711</v>
      </c>
      <c r="K12596" s="1" t="s">
        <v>1441</v>
      </c>
      <c r="L12596">
        <v>8</v>
      </c>
      <c r="M12596" s="1" t="s">
        <v>1494</v>
      </c>
      <c r="N12596" s="1" t="str">
        <f t="shared" si="196"/>
        <v>1950-1959</v>
      </c>
    </row>
    <row r="12597" spans="1:14" hidden="1" x14ac:dyDescent="0.3">
      <c r="A12597">
        <v>47296</v>
      </c>
      <c r="B12597" s="1" t="s">
        <v>720</v>
      </c>
      <c r="C12597">
        <v>1954</v>
      </c>
      <c r="D12597" s="1" t="s">
        <v>27</v>
      </c>
      <c r="E12597">
        <v>108</v>
      </c>
      <c r="F12597" s="3">
        <v>3768</v>
      </c>
      <c r="G12597" s="1" t="s">
        <v>842</v>
      </c>
      <c r="H12597">
        <v>1415</v>
      </c>
      <c r="I12597" s="1" t="s">
        <v>1122</v>
      </c>
      <c r="J12597">
        <v>425711</v>
      </c>
      <c r="K12597" s="1" t="s">
        <v>1441</v>
      </c>
      <c r="L12597">
        <v>1500</v>
      </c>
      <c r="M12597" s="1" t="s">
        <v>1965</v>
      </c>
      <c r="N12597" s="1" t="str">
        <f t="shared" si="196"/>
        <v>1950-1959</v>
      </c>
    </row>
    <row r="12598" spans="1:14" hidden="1" x14ac:dyDescent="0.3">
      <c r="A12598">
        <v>47296</v>
      </c>
      <c r="B12598" s="1" t="s">
        <v>720</v>
      </c>
      <c r="C12598">
        <v>1954</v>
      </c>
      <c r="D12598" s="1" t="s">
        <v>27</v>
      </c>
      <c r="E12598">
        <v>108</v>
      </c>
      <c r="F12598" s="3">
        <v>3768</v>
      </c>
      <c r="G12598" s="1" t="s">
        <v>842</v>
      </c>
      <c r="H12598">
        <v>1415</v>
      </c>
      <c r="I12598" s="1" t="s">
        <v>1122</v>
      </c>
      <c r="J12598">
        <v>425711</v>
      </c>
      <c r="K12598" s="1" t="s">
        <v>1441</v>
      </c>
      <c r="L12598">
        <v>2011</v>
      </c>
      <c r="M12598" s="1" t="s">
        <v>1503</v>
      </c>
      <c r="N12598" s="1" t="str">
        <f t="shared" si="196"/>
        <v>1950-1959</v>
      </c>
    </row>
    <row r="12599" spans="1:14" hidden="1" x14ac:dyDescent="0.3">
      <c r="A12599">
        <v>47296</v>
      </c>
      <c r="B12599" s="1" t="s">
        <v>720</v>
      </c>
      <c r="C12599">
        <v>1954</v>
      </c>
      <c r="D12599" s="1" t="s">
        <v>27</v>
      </c>
      <c r="E12599">
        <v>108</v>
      </c>
      <c r="F12599" s="3">
        <v>3768</v>
      </c>
      <c r="G12599" s="1" t="s">
        <v>842</v>
      </c>
      <c r="H12599">
        <v>1415</v>
      </c>
      <c r="I12599" s="1" t="s">
        <v>1122</v>
      </c>
      <c r="J12599">
        <v>802563</v>
      </c>
      <c r="K12599" s="1" t="s">
        <v>1442</v>
      </c>
      <c r="L12599">
        <v>8</v>
      </c>
      <c r="M12599" s="1" t="s">
        <v>1494</v>
      </c>
      <c r="N12599" s="1" t="str">
        <f t="shared" si="196"/>
        <v>1950-1959</v>
      </c>
    </row>
    <row r="12600" spans="1:14" hidden="1" x14ac:dyDescent="0.3">
      <c r="A12600">
        <v>47296</v>
      </c>
      <c r="B12600" s="1" t="s">
        <v>720</v>
      </c>
      <c r="C12600">
        <v>1954</v>
      </c>
      <c r="D12600" s="1" t="s">
        <v>27</v>
      </c>
      <c r="E12600">
        <v>108</v>
      </c>
      <c r="F12600" s="3">
        <v>3768</v>
      </c>
      <c r="G12600" s="1" t="s">
        <v>842</v>
      </c>
      <c r="H12600">
        <v>1415</v>
      </c>
      <c r="I12600" s="1" t="s">
        <v>1122</v>
      </c>
      <c r="J12600">
        <v>802563</v>
      </c>
      <c r="K12600" s="1" t="s">
        <v>1442</v>
      </c>
      <c r="L12600">
        <v>1500</v>
      </c>
      <c r="M12600" s="1" t="s">
        <v>1965</v>
      </c>
      <c r="N12600" s="1" t="str">
        <f t="shared" si="196"/>
        <v>1950-1959</v>
      </c>
    </row>
    <row r="12601" spans="1:14" hidden="1" x14ac:dyDescent="0.3">
      <c r="A12601">
        <v>47296</v>
      </c>
      <c r="B12601" s="1" t="s">
        <v>720</v>
      </c>
      <c r="C12601">
        <v>1954</v>
      </c>
      <c r="D12601" s="1" t="s">
        <v>27</v>
      </c>
      <c r="E12601">
        <v>108</v>
      </c>
      <c r="F12601" s="3">
        <v>3768</v>
      </c>
      <c r="G12601" s="1" t="s">
        <v>842</v>
      </c>
      <c r="H12601">
        <v>1415</v>
      </c>
      <c r="I12601" s="1" t="s">
        <v>1122</v>
      </c>
      <c r="J12601">
        <v>802563</v>
      </c>
      <c r="K12601" s="1" t="s">
        <v>1442</v>
      </c>
      <c r="L12601">
        <v>2011</v>
      </c>
      <c r="M12601" s="1" t="s">
        <v>1503</v>
      </c>
      <c r="N12601" s="1" t="str">
        <f t="shared" si="196"/>
        <v>1950-1959</v>
      </c>
    </row>
    <row r="12602" spans="1:14" hidden="1" x14ac:dyDescent="0.3">
      <c r="A12602">
        <v>47296</v>
      </c>
      <c r="B12602" s="1" t="s">
        <v>720</v>
      </c>
      <c r="C12602">
        <v>1954</v>
      </c>
      <c r="D12602" s="1" t="s">
        <v>27</v>
      </c>
      <c r="E12602">
        <v>108</v>
      </c>
      <c r="F12602" s="3">
        <v>3768</v>
      </c>
      <c r="G12602" s="1" t="s">
        <v>843</v>
      </c>
      <c r="H12602">
        <v>1415</v>
      </c>
      <c r="I12602" s="1" t="s">
        <v>1122</v>
      </c>
      <c r="J12602">
        <v>775977</v>
      </c>
      <c r="K12602" s="1" t="s">
        <v>1440</v>
      </c>
      <c r="L12602">
        <v>8</v>
      </c>
      <c r="M12602" s="1" t="s">
        <v>1494</v>
      </c>
      <c r="N12602" s="1" t="str">
        <f t="shared" si="196"/>
        <v>1950-1959</v>
      </c>
    </row>
    <row r="12603" spans="1:14" hidden="1" x14ac:dyDescent="0.3">
      <c r="A12603">
        <v>47296</v>
      </c>
      <c r="B12603" s="1" t="s">
        <v>720</v>
      </c>
      <c r="C12603">
        <v>1954</v>
      </c>
      <c r="D12603" s="1" t="s">
        <v>27</v>
      </c>
      <c r="E12603">
        <v>108</v>
      </c>
      <c r="F12603" s="3">
        <v>3768</v>
      </c>
      <c r="G12603" s="1" t="s">
        <v>843</v>
      </c>
      <c r="H12603">
        <v>1415</v>
      </c>
      <c r="I12603" s="1" t="s">
        <v>1122</v>
      </c>
      <c r="J12603">
        <v>775977</v>
      </c>
      <c r="K12603" s="1" t="s">
        <v>1440</v>
      </c>
      <c r="L12603">
        <v>1500</v>
      </c>
      <c r="M12603" s="1" t="s">
        <v>1965</v>
      </c>
      <c r="N12603" s="1" t="str">
        <f t="shared" si="196"/>
        <v>1950-1959</v>
      </c>
    </row>
    <row r="12604" spans="1:14" hidden="1" x14ac:dyDescent="0.3">
      <c r="A12604">
        <v>47296</v>
      </c>
      <c r="B12604" s="1" t="s">
        <v>720</v>
      </c>
      <c r="C12604">
        <v>1954</v>
      </c>
      <c r="D12604" s="1" t="s">
        <v>27</v>
      </c>
      <c r="E12604">
        <v>108</v>
      </c>
      <c r="F12604" s="3">
        <v>3768</v>
      </c>
      <c r="G12604" s="1" t="s">
        <v>843</v>
      </c>
      <c r="H12604">
        <v>1415</v>
      </c>
      <c r="I12604" s="1" t="s">
        <v>1122</v>
      </c>
      <c r="J12604">
        <v>775977</v>
      </c>
      <c r="K12604" s="1" t="s">
        <v>1440</v>
      </c>
      <c r="L12604">
        <v>2011</v>
      </c>
      <c r="M12604" s="1" t="s">
        <v>1503</v>
      </c>
      <c r="N12604" s="1" t="str">
        <f t="shared" si="196"/>
        <v>1950-1959</v>
      </c>
    </row>
    <row r="12605" spans="1:14" hidden="1" x14ac:dyDescent="0.3">
      <c r="A12605">
        <v>47296</v>
      </c>
      <c r="B12605" s="1" t="s">
        <v>720</v>
      </c>
      <c r="C12605">
        <v>1954</v>
      </c>
      <c r="D12605" s="1" t="s">
        <v>27</v>
      </c>
      <c r="E12605">
        <v>108</v>
      </c>
      <c r="F12605" s="3">
        <v>3768</v>
      </c>
      <c r="G12605" s="1" t="s">
        <v>843</v>
      </c>
      <c r="H12605">
        <v>1415</v>
      </c>
      <c r="I12605" s="1" t="s">
        <v>1122</v>
      </c>
      <c r="J12605">
        <v>425711</v>
      </c>
      <c r="K12605" s="1" t="s">
        <v>1441</v>
      </c>
      <c r="L12605">
        <v>8</v>
      </c>
      <c r="M12605" s="1" t="s">
        <v>1494</v>
      </c>
      <c r="N12605" s="1" t="str">
        <f t="shared" si="196"/>
        <v>1950-1959</v>
      </c>
    </row>
    <row r="12606" spans="1:14" hidden="1" x14ac:dyDescent="0.3">
      <c r="A12606">
        <v>47296</v>
      </c>
      <c r="B12606" s="1" t="s">
        <v>720</v>
      </c>
      <c r="C12606">
        <v>1954</v>
      </c>
      <c r="D12606" s="1" t="s">
        <v>27</v>
      </c>
      <c r="E12606">
        <v>108</v>
      </c>
      <c r="F12606" s="3">
        <v>3768</v>
      </c>
      <c r="G12606" s="1" t="s">
        <v>843</v>
      </c>
      <c r="H12606">
        <v>1415</v>
      </c>
      <c r="I12606" s="1" t="s">
        <v>1122</v>
      </c>
      <c r="J12606">
        <v>425711</v>
      </c>
      <c r="K12606" s="1" t="s">
        <v>1441</v>
      </c>
      <c r="L12606">
        <v>1500</v>
      </c>
      <c r="M12606" s="1" t="s">
        <v>1965</v>
      </c>
      <c r="N12606" s="1" t="str">
        <f t="shared" si="196"/>
        <v>1950-1959</v>
      </c>
    </row>
    <row r="12607" spans="1:14" hidden="1" x14ac:dyDescent="0.3">
      <c r="A12607">
        <v>47296</v>
      </c>
      <c r="B12607" s="1" t="s">
        <v>720</v>
      </c>
      <c r="C12607">
        <v>1954</v>
      </c>
      <c r="D12607" s="1" t="s">
        <v>27</v>
      </c>
      <c r="E12607">
        <v>108</v>
      </c>
      <c r="F12607" s="3">
        <v>3768</v>
      </c>
      <c r="G12607" s="1" t="s">
        <v>843</v>
      </c>
      <c r="H12607">
        <v>1415</v>
      </c>
      <c r="I12607" s="1" t="s">
        <v>1122</v>
      </c>
      <c r="J12607">
        <v>425711</v>
      </c>
      <c r="K12607" s="1" t="s">
        <v>1441</v>
      </c>
      <c r="L12607">
        <v>2011</v>
      </c>
      <c r="M12607" s="1" t="s">
        <v>1503</v>
      </c>
      <c r="N12607" s="1" t="str">
        <f t="shared" si="196"/>
        <v>1950-1959</v>
      </c>
    </row>
    <row r="12608" spans="1:14" hidden="1" x14ac:dyDescent="0.3">
      <c r="A12608">
        <v>47296</v>
      </c>
      <c r="B12608" s="1" t="s">
        <v>720</v>
      </c>
      <c r="C12608">
        <v>1954</v>
      </c>
      <c r="D12608" s="1" t="s">
        <v>27</v>
      </c>
      <c r="E12608">
        <v>108</v>
      </c>
      <c r="F12608" s="3">
        <v>3768</v>
      </c>
      <c r="G12608" s="1" t="s">
        <v>843</v>
      </c>
      <c r="H12608">
        <v>1415</v>
      </c>
      <c r="I12608" s="1" t="s">
        <v>1122</v>
      </c>
      <c r="J12608">
        <v>802563</v>
      </c>
      <c r="K12608" s="1" t="s">
        <v>1442</v>
      </c>
      <c r="L12608">
        <v>8</v>
      </c>
      <c r="M12608" s="1" t="s">
        <v>1494</v>
      </c>
      <c r="N12608" s="1" t="str">
        <f t="shared" si="196"/>
        <v>1950-1959</v>
      </c>
    </row>
    <row r="12609" spans="1:14" hidden="1" x14ac:dyDescent="0.3">
      <c r="A12609">
        <v>47296</v>
      </c>
      <c r="B12609" s="1" t="s">
        <v>720</v>
      </c>
      <c r="C12609">
        <v>1954</v>
      </c>
      <c r="D12609" s="1" t="s">
        <v>27</v>
      </c>
      <c r="E12609">
        <v>108</v>
      </c>
      <c r="F12609" s="3">
        <v>3768</v>
      </c>
      <c r="G12609" s="1" t="s">
        <v>843</v>
      </c>
      <c r="H12609">
        <v>1415</v>
      </c>
      <c r="I12609" s="1" t="s">
        <v>1122</v>
      </c>
      <c r="J12609">
        <v>802563</v>
      </c>
      <c r="K12609" s="1" t="s">
        <v>1442</v>
      </c>
      <c r="L12609">
        <v>1500</v>
      </c>
      <c r="M12609" s="1" t="s">
        <v>1965</v>
      </c>
      <c r="N12609" s="1" t="str">
        <f t="shared" si="196"/>
        <v>1950-1959</v>
      </c>
    </row>
    <row r="12610" spans="1:14" hidden="1" x14ac:dyDescent="0.3">
      <c r="A12610">
        <v>47296</v>
      </c>
      <c r="B12610" s="1" t="s">
        <v>720</v>
      </c>
      <c r="C12610">
        <v>1954</v>
      </c>
      <c r="D12610" s="1" t="s">
        <v>27</v>
      </c>
      <c r="E12610">
        <v>108</v>
      </c>
      <c r="F12610" s="3">
        <v>3768</v>
      </c>
      <c r="G12610" s="1" t="s">
        <v>843</v>
      </c>
      <c r="H12610">
        <v>1415</v>
      </c>
      <c r="I12610" s="1" t="s">
        <v>1122</v>
      </c>
      <c r="J12610">
        <v>802563</v>
      </c>
      <c r="K12610" s="1" t="s">
        <v>1442</v>
      </c>
      <c r="L12610">
        <v>2011</v>
      </c>
      <c r="M12610" s="1" t="s">
        <v>1503</v>
      </c>
      <c r="N12610" s="1" t="str">
        <f t="shared" ref="N12610:N12673" si="197">INT(C12610/10)*10 &amp; "-" &amp; INT(C12610/10)*10+9</f>
        <v>1950-1959</v>
      </c>
    </row>
    <row r="12611" spans="1:14" hidden="1" x14ac:dyDescent="0.3">
      <c r="A12611">
        <v>47296</v>
      </c>
      <c r="B12611" s="1" t="s">
        <v>720</v>
      </c>
      <c r="C12611">
        <v>1954</v>
      </c>
      <c r="D12611" s="1" t="s">
        <v>27</v>
      </c>
      <c r="E12611">
        <v>108</v>
      </c>
      <c r="F12611" s="3">
        <v>3768</v>
      </c>
      <c r="G12611" s="1" t="s">
        <v>840</v>
      </c>
      <c r="H12611">
        <v>1415</v>
      </c>
      <c r="I12611" s="1" t="s">
        <v>1122</v>
      </c>
      <c r="J12611">
        <v>775977</v>
      </c>
      <c r="K12611" s="1" t="s">
        <v>1440</v>
      </c>
      <c r="L12611">
        <v>8</v>
      </c>
      <c r="M12611" s="1" t="s">
        <v>1494</v>
      </c>
      <c r="N12611" s="1" t="str">
        <f t="shared" si="197"/>
        <v>1950-1959</v>
      </c>
    </row>
    <row r="12612" spans="1:14" hidden="1" x14ac:dyDescent="0.3">
      <c r="A12612">
        <v>47296</v>
      </c>
      <c r="B12612" s="1" t="s">
        <v>720</v>
      </c>
      <c r="C12612">
        <v>1954</v>
      </c>
      <c r="D12612" s="1" t="s">
        <v>27</v>
      </c>
      <c r="E12612">
        <v>108</v>
      </c>
      <c r="F12612" s="3">
        <v>3768</v>
      </c>
      <c r="G12612" s="1" t="s">
        <v>840</v>
      </c>
      <c r="H12612">
        <v>1415</v>
      </c>
      <c r="I12612" s="1" t="s">
        <v>1122</v>
      </c>
      <c r="J12612">
        <v>775977</v>
      </c>
      <c r="K12612" s="1" t="s">
        <v>1440</v>
      </c>
      <c r="L12612">
        <v>1500</v>
      </c>
      <c r="M12612" s="1" t="s">
        <v>1965</v>
      </c>
      <c r="N12612" s="1" t="str">
        <f t="shared" si="197"/>
        <v>1950-1959</v>
      </c>
    </row>
    <row r="12613" spans="1:14" hidden="1" x14ac:dyDescent="0.3">
      <c r="A12613">
        <v>47296</v>
      </c>
      <c r="B12613" s="1" t="s">
        <v>720</v>
      </c>
      <c r="C12613">
        <v>1954</v>
      </c>
      <c r="D12613" s="1" t="s">
        <v>27</v>
      </c>
      <c r="E12613">
        <v>108</v>
      </c>
      <c r="F12613" s="3">
        <v>3768</v>
      </c>
      <c r="G12613" s="1" t="s">
        <v>840</v>
      </c>
      <c r="H12613">
        <v>1415</v>
      </c>
      <c r="I12613" s="1" t="s">
        <v>1122</v>
      </c>
      <c r="J12613">
        <v>775977</v>
      </c>
      <c r="K12613" s="1" t="s">
        <v>1440</v>
      </c>
      <c r="L12613">
        <v>2011</v>
      </c>
      <c r="M12613" s="1" t="s">
        <v>1503</v>
      </c>
      <c r="N12613" s="1" t="str">
        <f t="shared" si="197"/>
        <v>1950-1959</v>
      </c>
    </row>
    <row r="12614" spans="1:14" hidden="1" x14ac:dyDescent="0.3">
      <c r="A12614">
        <v>47296</v>
      </c>
      <c r="B12614" s="1" t="s">
        <v>720</v>
      </c>
      <c r="C12614">
        <v>1954</v>
      </c>
      <c r="D12614" s="1" t="s">
        <v>27</v>
      </c>
      <c r="E12614">
        <v>108</v>
      </c>
      <c r="F12614" s="3">
        <v>3768</v>
      </c>
      <c r="G12614" s="1" t="s">
        <v>840</v>
      </c>
      <c r="H12614">
        <v>1415</v>
      </c>
      <c r="I12614" s="1" t="s">
        <v>1122</v>
      </c>
      <c r="J12614">
        <v>425711</v>
      </c>
      <c r="K12614" s="1" t="s">
        <v>1441</v>
      </c>
      <c r="L12614">
        <v>8</v>
      </c>
      <c r="M12614" s="1" t="s">
        <v>1494</v>
      </c>
      <c r="N12614" s="1" t="str">
        <f t="shared" si="197"/>
        <v>1950-1959</v>
      </c>
    </row>
    <row r="12615" spans="1:14" hidden="1" x14ac:dyDescent="0.3">
      <c r="A12615">
        <v>47296</v>
      </c>
      <c r="B12615" s="1" t="s">
        <v>720</v>
      </c>
      <c r="C12615">
        <v>1954</v>
      </c>
      <c r="D12615" s="1" t="s">
        <v>27</v>
      </c>
      <c r="E12615">
        <v>108</v>
      </c>
      <c r="F12615" s="3">
        <v>3768</v>
      </c>
      <c r="G12615" s="1" t="s">
        <v>840</v>
      </c>
      <c r="H12615">
        <v>1415</v>
      </c>
      <c r="I12615" s="1" t="s">
        <v>1122</v>
      </c>
      <c r="J12615">
        <v>425711</v>
      </c>
      <c r="K12615" s="1" t="s">
        <v>1441</v>
      </c>
      <c r="L12615">
        <v>1500</v>
      </c>
      <c r="M12615" s="1" t="s">
        <v>1965</v>
      </c>
      <c r="N12615" s="1" t="str">
        <f t="shared" si="197"/>
        <v>1950-1959</v>
      </c>
    </row>
    <row r="12616" spans="1:14" hidden="1" x14ac:dyDescent="0.3">
      <c r="A12616">
        <v>47296</v>
      </c>
      <c r="B12616" s="1" t="s">
        <v>720</v>
      </c>
      <c r="C12616">
        <v>1954</v>
      </c>
      <c r="D12616" s="1" t="s">
        <v>27</v>
      </c>
      <c r="E12616">
        <v>108</v>
      </c>
      <c r="F12616" s="3">
        <v>3768</v>
      </c>
      <c r="G12616" s="1" t="s">
        <v>840</v>
      </c>
      <c r="H12616">
        <v>1415</v>
      </c>
      <c r="I12616" s="1" t="s">
        <v>1122</v>
      </c>
      <c r="J12616">
        <v>425711</v>
      </c>
      <c r="K12616" s="1" t="s">
        <v>1441</v>
      </c>
      <c r="L12616">
        <v>2011</v>
      </c>
      <c r="M12616" s="1" t="s">
        <v>1503</v>
      </c>
      <c r="N12616" s="1" t="str">
        <f t="shared" si="197"/>
        <v>1950-1959</v>
      </c>
    </row>
    <row r="12617" spans="1:14" hidden="1" x14ac:dyDescent="0.3">
      <c r="A12617">
        <v>47296</v>
      </c>
      <c r="B12617" s="1" t="s">
        <v>720</v>
      </c>
      <c r="C12617">
        <v>1954</v>
      </c>
      <c r="D12617" s="1" t="s">
        <v>27</v>
      </c>
      <c r="E12617">
        <v>108</v>
      </c>
      <c r="F12617" s="3">
        <v>3768</v>
      </c>
      <c r="G12617" s="1" t="s">
        <v>840</v>
      </c>
      <c r="H12617">
        <v>1415</v>
      </c>
      <c r="I12617" s="1" t="s">
        <v>1122</v>
      </c>
      <c r="J12617">
        <v>802563</v>
      </c>
      <c r="K12617" s="1" t="s">
        <v>1442</v>
      </c>
      <c r="L12617">
        <v>8</v>
      </c>
      <c r="M12617" s="1" t="s">
        <v>1494</v>
      </c>
      <c r="N12617" s="1" t="str">
        <f t="shared" si="197"/>
        <v>1950-1959</v>
      </c>
    </row>
    <row r="12618" spans="1:14" hidden="1" x14ac:dyDescent="0.3">
      <c r="A12618">
        <v>47296</v>
      </c>
      <c r="B12618" s="1" t="s">
        <v>720</v>
      </c>
      <c r="C12618">
        <v>1954</v>
      </c>
      <c r="D12618" s="1" t="s">
        <v>27</v>
      </c>
      <c r="E12618">
        <v>108</v>
      </c>
      <c r="F12618" s="3">
        <v>3768</v>
      </c>
      <c r="G12618" s="1" t="s">
        <v>840</v>
      </c>
      <c r="H12618">
        <v>1415</v>
      </c>
      <c r="I12618" s="1" t="s">
        <v>1122</v>
      </c>
      <c r="J12618">
        <v>802563</v>
      </c>
      <c r="K12618" s="1" t="s">
        <v>1442</v>
      </c>
      <c r="L12618">
        <v>1500</v>
      </c>
      <c r="M12618" s="1" t="s">
        <v>1965</v>
      </c>
      <c r="N12618" s="1" t="str">
        <f t="shared" si="197"/>
        <v>1950-1959</v>
      </c>
    </row>
    <row r="12619" spans="1:14" hidden="1" x14ac:dyDescent="0.3">
      <c r="A12619">
        <v>47296</v>
      </c>
      <c r="B12619" s="1" t="s">
        <v>720</v>
      </c>
      <c r="C12619">
        <v>1954</v>
      </c>
      <c r="D12619" s="1" t="s">
        <v>27</v>
      </c>
      <c r="E12619">
        <v>108</v>
      </c>
      <c r="F12619" s="3">
        <v>3768</v>
      </c>
      <c r="G12619" s="1" t="s">
        <v>840</v>
      </c>
      <c r="H12619">
        <v>1415</v>
      </c>
      <c r="I12619" s="1" t="s">
        <v>1122</v>
      </c>
      <c r="J12619">
        <v>802563</v>
      </c>
      <c r="K12619" s="1" t="s">
        <v>1442</v>
      </c>
      <c r="L12619">
        <v>2011</v>
      </c>
      <c r="M12619" s="1" t="s">
        <v>1503</v>
      </c>
      <c r="N12619" s="1" t="str">
        <f t="shared" si="197"/>
        <v>1950-1959</v>
      </c>
    </row>
    <row r="12620" spans="1:14" hidden="1" x14ac:dyDescent="0.3">
      <c r="A12620">
        <v>47296</v>
      </c>
      <c r="B12620" s="1" t="s">
        <v>720</v>
      </c>
      <c r="C12620">
        <v>1954</v>
      </c>
      <c r="D12620" s="1" t="s">
        <v>27</v>
      </c>
      <c r="E12620">
        <v>108</v>
      </c>
      <c r="F12620" s="3">
        <v>3768</v>
      </c>
      <c r="G12620" s="1" t="s">
        <v>847</v>
      </c>
      <c r="H12620">
        <v>1415</v>
      </c>
      <c r="I12620" s="1" t="s">
        <v>1122</v>
      </c>
      <c r="J12620">
        <v>775977</v>
      </c>
      <c r="K12620" s="1" t="s">
        <v>1440</v>
      </c>
      <c r="L12620">
        <v>8</v>
      </c>
      <c r="M12620" s="1" t="s">
        <v>1494</v>
      </c>
      <c r="N12620" s="1" t="str">
        <f t="shared" si="197"/>
        <v>1950-1959</v>
      </c>
    </row>
    <row r="12621" spans="1:14" hidden="1" x14ac:dyDescent="0.3">
      <c r="A12621">
        <v>47296</v>
      </c>
      <c r="B12621" s="1" t="s">
        <v>720</v>
      </c>
      <c r="C12621">
        <v>1954</v>
      </c>
      <c r="D12621" s="1" t="s">
        <v>27</v>
      </c>
      <c r="E12621">
        <v>108</v>
      </c>
      <c r="F12621" s="3">
        <v>3768</v>
      </c>
      <c r="G12621" s="1" t="s">
        <v>847</v>
      </c>
      <c r="H12621">
        <v>1415</v>
      </c>
      <c r="I12621" s="1" t="s">
        <v>1122</v>
      </c>
      <c r="J12621">
        <v>775977</v>
      </c>
      <c r="K12621" s="1" t="s">
        <v>1440</v>
      </c>
      <c r="L12621">
        <v>1500</v>
      </c>
      <c r="M12621" s="1" t="s">
        <v>1965</v>
      </c>
      <c r="N12621" s="1" t="str">
        <f t="shared" si="197"/>
        <v>1950-1959</v>
      </c>
    </row>
    <row r="12622" spans="1:14" hidden="1" x14ac:dyDescent="0.3">
      <c r="A12622">
        <v>47296</v>
      </c>
      <c r="B12622" s="1" t="s">
        <v>720</v>
      </c>
      <c r="C12622">
        <v>1954</v>
      </c>
      <c r="D12622" s="1" t="s">
        <v>27</v>
      </c>
      <c r="E12622">
        <v>108</v>
      </c>
      <c r="F12622" s="3">
        <v>3768</v>
      </c>
      <c r="G12622" s="1" t="s">
        <v>847</v>
      </c>
      <c r="H12622">
        <v>1415</v>
      </c>
      <c r="I12622" s="1" t="s">
        <v>1122</v>
      </c>
      <c r="J12622">
        <v>775977</v>
      </c>
      <c r="K12622" s="1" t="s">
        <v>1440</v>
      </c>
      <c r="L12622">
        <v>2011</v>
      </c>
      <c r="M12622" s="1" t="s">
        <v>1503</v>
      </c>
      <c r="N12622" s="1" t="str">
        <f t="shared" si="197"/>
        <v>1950-1959</v>
      </c>
    </row>
    <row r="12623" spans="1:14" hidden="1" x14ac:dyDescent="0.3">
      <c r="A12623">
        <v>47296</v>
      </c>
      <c r="B12623" s="1" t="s">
        <v>720</v>
      </c>
      <c r="C12623">
        <v>1954</v>
      </c>
      <c r="D12623" s="1" t="s">
        <v>27</v>
      </c>
      <c r="E12623">
        <v>108</v>
      </c>
      <c r="F12623" s="3">
        <v>3768</v>
      </c>
      <c r="G12623" s="1" t="s">
        <v>847</v>
      </c>
      <c r="H12623">
        <v>1415</v>
      </c>
      <c r="I12623" s="1" t="s">
        <v>1122</v>
      </c>
      <c r="J12623">
        <v>425711</v>
      </c>
      <c r="K12623" s="1" t="s">
        <v>1441</v>
      </c>
      <c r="L12623">
        <v>8</v>
      </c>
      <c r="M12623" s="1" t="s">
        <v>1494</v>
      </c>
      <c r="N12623" s="1" t="str">
        <f t="shared" si="197"/>
        <v>1950-1959</v>
      </c>
    </row>
    <row r="12624" spans="1:14" hidden="1" x14ac:dyDescent="0.3">
      <c r="A12624">
        <v>47296</v>
      </c>
      <c r="B12624" s="1" t="s">
        <v>720</v>
      </c>
      <c r="C12624">
        <v>1954</v>
      </c>
      <c r="D12624" s="1" t="s">
        <v>27</v>
      </c>
      <c r="E12624">
        <v>108</v>
      </c>
      <c r="F12624" s="3">
        <v>3768</v>
      </c>
      <c r="G12624" s="1" t="s">
        <v>847</v>
      </c>
      <c r="H12624">
        <v>1415</v>
      </c>
      <c r="I12624" s="1" t="s">
        <v>1122</v>
      </c>
      <c r="J12624">
        <v>425711</v>
      </c>
      <c r="K12624" s="1" t="s">
        <v>1441</v>
      </c>
      <c r="L12624">
        <v>1500</v>
      </c>
      <c r="M12624" s="1" t="s">
        <v>1965</v>
      </c>
      <c r="N12624" s="1" t="str">
        <f t="shared" si="197"/>
        <v>1950-1959</v>
      </c>
    </row>
    <row r="12625" spans="1:14" hidden="1" x14ac:dyDescent="0.3">
      <c r="A12625">
        <v>47296</v>
      </c>
      <c r="B12625" s="1" t="s">
        <v>720</v>
      </c>
      <c r="C12625">
        <v>1954</v>
      </c>
      <c r="D12625" s="1" t="s">
        <v>27</v>
      </c>
      <c r="E12625">
        <v>108</v>
      </c>
      <c r="F12625" s="3">
        <v>3768</v>
      </c>
      <c r="G12625" s="1" t="s">
        <v>847</v>
      </c>
      <c r="H12625">
        <v>1415</v>
      </c>
      <c r="I12625" s="1" t="s">
        <v>1122</v>
      </c>
      <c r="J12625">
        <v>425711</v>
      </c>
      <c r="K12625" s="1" t="s">
        <v>1441</v>
      </c>
      <c r="L12625">
        <v>2011</v>
      </c>
      <c r="M12625" s="1" t="s">
        <v>1503</v>
      </c>
      <c r="N12625" s="1" t="str">
        <f t="shared" si="197"/>
        <v>1950-1959</v>
      </c>
    </row>
    <row r="12626" spans="1:14" hidden="1" x14ac:dyDescent="0.3">
      <c r="A12626">
        <v>47296</v>
      </c>
      <c r="B12626" s="1" t="s">
        <v>720</v>
      </c>
      <c r="C12626">
        <v>1954</v>
      </c>
      <c r="D12626" s="1" t="s">
        <v>27</v>
      </c>
      <c r="E12626">
        <v>108</v>
      </c>
      <c r="F12626" s="3">
        <v>3768</v>
      </c>
      <c r="G12626" s="1" t="s">
        <v>847</v>
      </c>
      <c r="H12626">
        <v>1415</v>
      </c>
      <c r="I12626" s="1" t="s">
        <v>1122</v>
      </c>
      <c r="J12626">
        <v>802563</v>
      </c>
      <c r="K12626" s="1" t="s">
        <v>1442</v>
      </c>
      <c r="L12626">
        <v>8</v>
      </c>
      <c r="M12626" s="1" t="s">
        <v>1494</v>
      </c>
      <c r="N12626" s="1" t="str">
        <f t="shared" si="197"/>
        <v>1950-1959</v>
      </c>
    </row>
    <row r="12627" spans="1:14" hidden="1" x14ac:dyDescent="0.3">
      <c r="A12627">
        <v>47296</v>
      </c>
      <c r="B12627" s="1" t="s">
        <v>720</v>
      </c>
      <c r="C12627">
        <v>1954</v>
      </c>
      <c r="D12627" s="1" t="s">
        <v>27</v>
      </c>
      <c r="E12627">
        <v>108</v>
      </c>
      <c r="F12627" s="3">
        <v>3768</v>
      </c>
      <c r="G12627" s="1" t="s">
        <v>847</v>
      </c>
      <c r="H12627">
        <v>1415</v>
      </c>
      <c r="I12627" s="1" t="s">
        <v>1122</v>
      </c>
      <c r="J12627">
        <v>802563</v>
      </c>
      <c r="K12627" s="1" t="s">
        <v>1442</v>
      </c>
      <c r="L12627">
        <v>1500</v>
      </c>
      <c r="M12627" s="1" t="s">
        <v>1965</v>
      </c>
      <c r="N12627" s="1" t="str">
        <f t="shared" si="197"/>
        <v>1950-1959</v>
      </c>
    </row>
    <row r="12628" spans="1:14" hidden="1" x14ac:dyDescent="0.3">
      <c r="A12628">
        <v>47296</v>
      </c>
      <c r="B12628" s="1" t="s">
        <v>720</v>
      </c>
      <c r="C12628">
        <v>1954</v>
      </c>
      <c r="D12628" s="1" t="s">
        <v>27</v>
      </c>
      <c r="E12628">
        <v>108</v>
      </c>
      <c r="F12628" s="3">
        <v>3768</v>
      </c>
      <c r="G12628" s="1" t="s">
        <v>847</v>
      </c>
      <c r="H12628">
        <v>1415</v>
      </c>
      <c r="I12628" s="1" t="s">
        <v>1122</v>
      </c>
      <c r="J12628">
        <v>802563</v>
      </c>
      <c r="K12628" s="1" t="s">
        <v>1442</v>
      </c>
      <c r="L12628">
        <v>2011</v>
      </c>
      <c r="M12628" s="1" t="s">
        <v>1503</v>
      </c>
      <c r="N12628" s="1" t="str">
        <f t="shared" si="197"/>
        <v>1950-1959</v>
      </c>
    </row>
    <row r="12629" spans="1:14" hidden="1" x14ac:dyDescent="0.3">
      <c r="A12629">
        <v>50083</v>
      </c>
      <c r="B12629" s="1" t="s">
        <v>25</v>
      </c>
      <c r="C12629">
        <v>1957</v>
      </c>
      <c r="D12629" s="1" t="s">
        <v>27</v>
      </c>
      <c r="E12629">
        <v>96</v>
      </c>
      <c r="F12629" s="3">
        <v>2945</v>
      </c>
      <c r="G12629" s="1" t="s">
        <v>848</v>
      </c>
      <c r="H12629">
        <v>1486</v>
      </c>
      <c r="I12629" s="1" t="s">
        <v>981</v>
      </c>
      <c r="J12629">
        <v>741627</v>
      </c>
      <c r="K12629" s="1" t="s">
        <v>1158</v>
      </c>
      <c r="L12629">
        <v>20</v>
      </c>
      <c r="M12629" s="1" t="s">
        <v>1502</v>
      </c>
      <c r="N12629" s="1" t="str">
        <f t="shared" si="197"/>
        <v>1950-1959</v>
      </c>
    </row>
    <row r="12630" spans="1:14" hidden="1" x14ac:dyDescent="0.3">
      <c r="A12630">
        <v>50083</v>
      </c>
      <c r="B12630" s="1" t="s">
        <v>25</v>
      </c>
      <c r="C12630">
        <v>1957</v>
      </c>
      <c r="D12630" s="1" t="s">
        <v>27</v>
      </c>
      <c r="E12630">
        <v>96</v>
      </c>
      <c r="F12630" s="3">
        <v>2945</v>
      </c>
      <c r="G12630" s="1" t="s">
        <v>848</v>
      </c>
      <c r="H12630">
        <v>1486</v>
      </c>
      <c r="I12630" s="1" t="s">
        <v>981</v>
      </c>
      <c r="J12630">
        <v>741627</v>
      </c>
      <c r="K12630" s="1" t="s">
        <v>1158</v>
      </c>
      <c r="L12630">
        <v>2011</v>
      </c>
      <c r="M12630" s="1" t="s">
        <v>1503</v>
      </c>
      <c r="N12630" s="1" t="str">
        <f t="shared" si="197"/>
        <v>1950-1959</v>
      </c>
    </row>
    <row r="12631" spans="1:14" hidden="1" x14ac:dyDescent="0.3">
      <c r="A12631">
        <v>50083</v>
      </c>
      <c r="B12631" s="1" t="s">
        <v>25</v>
      </c>
      <c r="C12631">
        <v>1957</v>
      </c>
      <c r="D12631" s="1" t="s">
        <v>27</v>
      </c>
      <c r="E12631">
        <v>96</v>
      </c>
      <c r="F12631" s="3">
        <v>2945</v>
      </c>
      <c r="G12631" s="1" t="s">
        <v>848</v>
      </c>
      <c r="H12631">
        <v>1486</v>
      </c>
      <c r="I12631" s="1" t="s">
        <v>981</v>
      </c>
      <c r="J12631">
        <v>741627</v>
      </c>
      <c r="K12631" s="1" t="s">
        <v>1158</v>
      </c>
      <c r="L12631">
        <v>842</v>
      </c>
      <c r="M12631" s="1" t="s">
        <v>1504</v>
      </c>
      <c r="N12631" s="1" t="str">
        <f t="shared" si="197"/>
        <v>1950-1959</v>
      </c>
    </row>
    <row r="12632" spans="1:14" hidden="1" x14ac:dyDescent="0.3">
      <c r="A12632">
        <v>50083</v>
      </c>
      <c r="B12632" s="1" t="s">
        <v>25</v>
      </c>
      <c r="C12632">
        <v>1957</v>
      </c>
      <c r="D12632" s="1" t="s">
        <v>27</v>
      </c>
      <c r="E12632">
        <v>96</v>
      </c>
      <c r="F12632" s="3">
        <v>2945</v>
      </c>
      <c r="G12632" s="1" t="s">
        <v>849</v>
      </c>
      <c r="H12632">
        <v>1486</v>
      </c>
      <c r="I12632" s="1" t="s">
        <v>981</v>
      </c>
      <c r="J12632">
        <v>741627</v>
      </c>
      <c r="K12632" s="1" t="s">
        <v>1158</v>
      </c>
      <c r="L12632">
        <v>20</v>
      </c>
      <c r="M12632" s="1" t="s">
        <v>1502</v>
      </c>
      <c r="N12632" s="1" t="str">
        <f t="shared" si="197"/>
        <v>1950-1959</v>
      </c>
    </row>
    <row r="12633" spans="1:14" hidden="1" x14ac:dyDescent="0.3">
      <c r="A12633">
        <v>50083</v>
      </c>
      <c r="B12633" s="1" t="s">
        <v>25</v>
      </c>
      <c r="C12633">
        <v>1957</v>
      </c>
      <c r="D12633" s="1" t="s">
        <v>27</v>
      </c>
      <c r="E12633">
        <v>96</v>
      </c>
      <c r="F12633" s="3">
        <v>2945</v>
      </c>
      <c r="G12633" s="1" t="s">
        <v>849</v>
      </c>
      <c r="H12633">
        <v>1486</v>
      </c>
      <c r="I12633" s="1" t="s">
        <v>981</v>
      </c>
      <c r="J12633">
        <v>741627</v>
      </c>
      <c r="K12633" s="1" t="s">
        <v>1158</v>
      </c>
      <c r="L12633">
        <v>2011</v>
      </c>
      <c r="M12633" s="1" t="s">
        <v>1503</v>
      </c>
      <c r="N12633" s="1" t="str">
        <f t="shared" si="197"/>
        <v>1950-1959</v>
      </c>
    </row>
    <row r="12634" spans="1:14" hidden="1" x14ac:dyDescent="0.3">
      <c r="A12634">
        <v>50083</v>
      </c>
      <c r="B12634" s="1" t="s">
        <v>25</v>
      </c>
      <c r="C12634">
        <v>1957</v>
      </c>
      <c r="D12634" s="1" t="s">
        <v>27</v>
      </c>
      <c r="E12634">
        <v>96</v>
      </c>
      <c r="F12634" s="3">
        <v>2945</v>
      </c>
      <c r="G12634" s="1" t="s">
        <v>849</v>
      </c>
      <c r="H12634">
        <v>1486</v>
      </c>
      <c r="I12634" s="1" t="s">
        <v>981</v>
      </c>
      <c r="J12634">
        <v>741627</v>
      </c>
      <c r="K12634" s="1" t="s">
        <v>1158</v>
      </c>
      <c r="L12634">
        <v>842</v>
      </c>
      <c r="M12634" s="1" t="s">
        <v>1504</v>
      </c>
      <c r="N12634" s="1" t="str">
        <f t="shared" si="197"/>
        <v>1950-1959</v>
      </c>
    </row>
    <row r="12635" spans="1:14" hidden="1" x14ac:dyDescent="0.3">
      <c r="A12635">
        <v>50083</v>
      </c>
      <c r="B12635" s="1" t="s">
        <v>25</v>
      </c>
      <c r="C12635">
        <v>1957</v>
      </c>
      <c r="D12635" s="1" t="s">
        <v>27</v>
      </c>
      <c r="E12635">
        <v>96</v>
      </c>
      <c r="F12635" s="3">
        <v>2945</v>
      </c>
      <c r="G12635" s="1" t="s">
        <v>843</v>
      </c>
      <c r="H12635">
        <v>1486</v>
      </c>
      <c r="I12635" s="1" t="s">
        <v>981</v>
      </c>
      <c r="J12635">
        <v>741627</v>
      </c>
      <c r="K12635" s="1" t="s">
        <v>1158</v>
      </c>
      <c r="L12635">
        <v>20</v>
      </c>
      <c r="M12635" s="1" t="s">
        <v>1502</v>
      </c>
      <c r="N12635" s="1" t="str">
        <f t="shared" si="197"/>
        <v>1950-1959</v>
      </c>
    </row>
    <row r="12636" spans="1:14" hidden="1" x14ac:dyDescent="0.3">
      <c r="A12636">
        <v>50083</v>
      </c>
      <c r="B12636" s="1" t="s">
        <v>25</v>
      </c>
      <c r="C12636">
        <v>1957</v>
      </c>
      <c r="D12636" s="1" t="s">
        <v>27</v>
      </c>
      <c r="E12636">
        <v>96</v>
      </c>
      <c r="F12636" s="3">
        <v>2945</v>
      </c>
      <c r="G12636" s="1" t="s">
        <v>843</v>
      </c>
      <c r="H12636">
        <v>1486</v>
      </c>
      <c r="I12636" s="1" t="s">
        <v>981</v>
      </c>
      <c r="J12636">
        <v>741627</v>
      </c>
      <c r="K12636" s="1" t="s">
        <v>1158</v>
      </c>
      <c r="L12636">
        <v>2011</v>
      </c>
      <c r="M12636" s="1" t="s">
        <v>1503</v>
      </c>
      <c r="N12636" s="1" t="str">
        <f t="shared" si="197"/>
        <v>1950-1959</v>
      </c>
    </row>
    <row r="12637" spans="1:14" hidden="1" x14ac:dyDescent="0.3">
      <c r="A12637">
        <v>50083</v>
      </c>
      <c r="B12637" s="1" t="s">
        <v>25</v>
      </c>
      <c r="C12637">
        <v>1957</v>
      </c>
      <c r="D12637" s="1" t="s">
        <v>27</v>
      </c>
      <c r="E12637">
        <v>96</v>
      </c>
      <c r="F12637" s="3">
        <v>2945</v>
      </c>
      <c r="G12637" s="1" t="s">
        <v>843</v>
      </c>
      <c r="H12637">
        <v>1486</v>
      </c>
      <c r="I12637" s="1" t="s">
        <v>981</v>
      </c>
      <c r="J12637">
        <v>741627</v>
      </c>
      <c r="K12637" s="1" t="s">
        <v>1158</v>
      </c>
      <c r="L12637">
        <v>842</v>
      </c>
      <c r="M12637" s="1" t="s">
        <v>1504</v>
      </c>
      <c r="N12637" s="1" t="str">
        <f t="shared" si="197"/>
        <v>1950-1959</v>
      </c>
    </row>
    <row r="12638" spans="1:14" hidden="1" x14ac:dyDescent="0.3">
      <c r="A12638">
        <v>50083</v>
      </c>
      <c r="B12638" s="1" t="s">
        <v>25</v>
      </c>
      <c r="C12638">
        <v>1957</v>
      </c>
      <c r="D12638" s="1" t="s">
        <v>27</v>
      </c>
      <c r="E12638">
        <v>96</v>
      </c>
      <c r="F12638" s="3">
        <v>2945</v>
      </c>
      <c r="G12638" s="1" t="s">
        <v>840</v>
      </c>
      <c r="H12638">
        <v>1486</v>
      </c>
      <c r="I12638" s="1" t="s">
        <v>981</v>
      </c>
      <c r="J12638">
        <v>741627</v>
      </c>
      <c r="K12638" s="1" t="s">
        <v>1158</v>
      </c>
      <c r="L12638">
        <v>20</v>
      </c>
      <c r="M12638" s="1" t="s">
        <v>1502</v>
      </c>
      <c r="N12638" s="1" t="str">
        <f t="shared" si="197"/>
        <v>1950-1959</v>
      </c>
    </row>
    <row r="12639" spans="1:14" hidden="1" x14ac:dyDescent="0.3">
      <c r="A12639">
        <v>50083</v>
      </c>
      <c r="B12639" s="1" t="s">
        <v>25</v>
      </c>
      <c r="C12639">
        <v>1957</v>
      </c>
      <c r="D12639" s="1" t="s">
        <v>27</v>
      </c>
      <c r="E12639">
        <v>96</v>
      </c>
      <c r="F12639" s="3">
        <v>2945</v>
      </c>
      <c r="G12639" s="1" t="s">
        <v>840</v>
      </c>
      <c r="H12639">
        <v>1486</v>
      </c>
      <c r="I12639" s="1" t="s">
        <v>981</v>
      </c>
      <c r="J12639">
        <v>741627</v>
      </c>
      <c r="K12639" s="1" t="s">
        <v>1158</v>
      </c>
      <c r="L12639">
        <v>2011</v>
      </c>
      <c r="M12639" s="1" t="s">
        <v>1503</v>
      </c>
      <c r="N12639" s="1" t="str">
        <f t="shared" si="197"/>
        <v>1950-1959</v>
      </c>
    </row>
    <row r="12640" spans="1:14" hidden="1" x14ac:dyDescent="0.3">
      <c r="A12640">
        <v>50083</v>
      </c>
      <c r="B12640" s="1" t="s">
        <v>25</v>
      </c>
      <c r="C12640">
        <v>1957</v>
      </c>
      <c r="D12640" s="1" t="s">
        <v>27</v>
      </c>
      <c r="E12640">
        <v>96</v>
      </c>
      <c r="F12640" s="3">
        <v>2945</v>
      </c>
      <c r="G12640" s="1" t="s">
        <v>840</v>
      </c>
      <c r="H12640">
        <v>1486</v>
      </c>
      <c r="I12640" s="1" t="s">
        <v>981</v>
      </c>
      <c r="J12640">
        <v>741627</v>
      </c>
      <c r="K12640" s="1" t="s">
        <v>1158</v>
      </c>
      <c r="L12640">
        <v>842</v>
      </c>
      <c r="M12640" s="1" t="s">
        <v>1504</v>
      </c>
      <c r="N12640" s="1" t="str">
        <f t="shared" si="197"/>
        <v>1950-1959</v>
      </c>
    </row>
    <row r="12641" spans="1:14" hidden="1" x14ac:dyDescent="0.3">
      <c r="A12641">
        <v>44741</v>
      </c>
      <c r="B12641" s="1" t="s">
        <v>344</v>
      </c>
      <c r="C12641">
        <v>1952</v>
      </c>
      <c r="D12641" s="1" t="s">
        <v>98</v>
      </c>
      <c r="E12641">
        <v>143</v>
      </c>
      <c r="F12641" s="3">
        <v>2149</v>
      </c>
      <c r="G12641" s="1" t="s">
        <v>849</v>
      </c>
      <c r="H12641">
        <v>41</v>
      </c>
      <c r="I12641" s="1" t="s">
        <v>995</v>
      </c>
      <c r="J12641">
        <v>41</v>
      </c>
      <c r="K12641" s="1" t="s">
        <v>995</v>
      </c>
      <c r="L12641">
        <v>793766</v>
      </c>
      <c r="M12641" s="1" t="s">
        <v>1547</v>
      </c>
      <c r="N12641" s="1" t="str">
        <f t="shared" si="197"/>
        <v>1950-1959</v>
      </c>
    </row>
    <row r="12642" spans="1:14" hidden="1" x14ac:dyDescent="0.3">
      <c r="A12642">
        <v>44741</v>
      </c>
      <c r="B12642" s="1" t="s">
        <v>344</v>
      </c>
      <c r="C12642">
        <v>1952</v>
      </c>
      <c r="D12642" s="1" t="s">
        <v>98</v>
      </c>
      <c r="E12642">
        <v>143</v>
      </c>
      <c r="F12642" s="3">
        <v>2149</v>
      </c>
      <c r="G12642" s="1" t="s">
        <v>849</v>
      </c>
      <c r="H12642">
        <v>41</v>
      </c>
      <c r="I12642" s="1" t="s">
        <v>995</v>
      </c>
      <c r="J12642">
        <v>41</v>
      </c>
      <c r="K12642" s="1" t="s">
        <v>995</v>
      </c>
      <c r="L12642">
        <v>437520</v>
      </c>
      <c r="M12642" s="1" t="s">
        <v>1711</v>
      </c>
      <c r="N12642" s="1" t="str">
        <f t="shared" si="197"/>
        <v>1950-1959</v>
      </c>
    </row>
    <row r="12643" spans="1:14" hidden="1" x14ac:dyDescent="0.3">
      <c r="A12643">
        <v>44741</v>
      </c>
      <c r="B12643" s="1" t="s">
        <v>344</v>
      </c>
      <c r="C12643">
        <v>1952</v>
      </c>
      <c r="D12643" s="1" t="s">
        <v>98</v>
      </c>
      <c r="E12643">
        <v>143</v>
      </c>
      <c r="F12643" s="3">
        <v>2149</v>
      </c>
      <c r="G12643" s="1" t="s">
        <v>849</v>
      </c>
      <c r="H12643">
        <v>41</v>
      </c>
      <c r="I12643" s="1" t="s">
        <v>995</v>
      </c>
      <c r="J12643">
        <v>41</v>
      </c>
      <c r="K12643" s="1" t="s">
        <v>995</v>
      </c>
      <c r="L12643">
        <v>385443</v>
      </c>
      <c r="M12643" s="1" t="s">
        <v>1712</v>
      </c>
      <c r="N12643" s="1" t="str">
        <f t="shared" si="197"/>
        <v>1950-1959</v>
      </c>
    </row>
    <row r="12644" spans="1:14" hidden="1" x14ac:dyDescent="0.3">
      <c r="A12644">
        <v>44741</v>
      </c>
      <c r="B12644" s="1" t="s">
        <v>344</v>
      </c>
      <c r="C12644">
        <v>1952</v>
      </c>
      <c r="D12644" s="1" t="s">
        <v>98</v>
      </c>
      <c r="E12644">
        <v>143</v>
      </c>
      <c r="F12644" s="3">
        <v>2149</v>
      </c>
      <c r="G12644" s="1" t="s">
        <v>849</v>
      </c>
      <c r="H12644">
        <v>41</v>
      </c>
      <c r="I12644" s="1" t="s">
        <v>995</v>
      </c>
      <c r="J12644">
        <v>368074</v>
      </c>
      <c r="K12644" s="1" t="s">
        <v>1182</v>
      </c>
      <c r="L12644">
        <v>793766</v>
      </c>
      <c r="M12644" s="1" t="s">
        <v>1547</v>
      </c>
      <c r="N12644" s="1" t="str">
        <f t="shared" si="197"/>
        <v>1950-1959</v>
      </c>
    </row>
    <row r="12645" spans="1:14" hidden="1" x14ac:dyDescent="0.3">
      <c r="A12645">
        <v>44741</v>
      </c>
      <c r="B12645" s="1" t="s">
        <v>344</v>
      </c>
      <c r="C12645">
        <v>1952</v>
      </c>
      <c r="D12645" s="1" t="s">
        <v>98</v>
      </c>
      <c r="E12645">
        <v>143</v>
      </c>
      <c r="F12645" s="3">
        <v>2149</v>
      </c>
      <c r="G12645" s="1" t="s">
        <v>849</v>
      </c>
      <c r="H12645">
        <v>41</v>
      </c>
      <c r="I12645" s="1" t="s">
        <v>995</v>
      </c>
      <c r="J12645">
        <v>368074</v>
      </c>
      <c r="K12645" s="1" t="s">
        <v>1182</v>
      </c>
      <c r="L12645">
        <v>437520</v>
      </c>
      <c r="M12645" s="1" t="s">
        <v>1711</v>
      </c>
      <c r="N12645" s="1" t="str">
        <f t="shared" si="197"/>
        <v>1950-1959</v>
      </c>
    </row>
    <row r="12646" spans="1:14" hidden="1" x14ac:dyDescent="0.3">
      <c r="A12646">
        <v>44741</v>
      </c>
      <c r="B12646" s="1" t="s">
        <v>344</v>
      </c>
      <c r="C12646">
        <v>1952</v>
      </c>
      <c r="D12646" s="1" t="s">
        <v>98</v>
      </c>
      <c r="E12646">
        <v>143</v>
      </c>
      <c r="F12646" s="3">
        <v>2149</v>
      </c>
      <c r="G12646" s="1" t="s">
        <v>849</v>
      </c>
      <c r="H12646">
        <v>41</v>
      </c>
      <c r="I12646" s="1" t="s">
        <v>995</v>
      </c>
      <c r="J12646">
        <v>368074</v>
      </c>
      <c r="K12646" s="1" t="s">
        <v>1182</v>
      </c>
      <c r="L12646">
        <v>385443</v>
      </c>
      <c r="M12646" s="1" t="s">
        <v>1712</v>
      </c>
      <c r="N12646" s="1" t="str">
        <f t="shared" si="197"/>
        <v>1950-1959</v>
      </c>
    </row>
    <row r="12647" spans="1:14" hidden="1" x14ac:dyDescent="0.3">
      <c r="A12647">
        <v>44741</v>
      </c>
      <c r="B12647" s="1" t="s">
        <v>344</v>
      </c>
      <c r="C12647">
        <v>1952</v>
      </c>
      <c r="D12647" s="1" t="s">
        <v>98</v>
      </c>
      <c r="E12647">
        <v>143</v>
      </c>
      <c r="F12647" s="3">
        <v>2149</v>
      </c>
      <c r="G12647" s="1" t="s">
        <v>849</v>
      </c>
      <c r="H12647">
        <v>41</v>
      </c>
      <c r="I12647" s="1" t="s">
        <v>995</v>
      </c>
      <c r="J12647">
        <v>644823</v>
      </c>
      <c r="K12647" s="1" t="s">
        <v>1183</v>
      </c>
      <c r="L12647">
        <v>793766</v>
      </c>
      <c r="M12647" s="1" t="s">
        <v>1547</v>
      </c>
      <c r="N12647" s="1" t="str">
        <f t="shared" si="197"/>
        <v>1950-1959</v>
      </c>
    </row>
    <row r="12648" spans="1:14" hidden="1" x14ac:dyDescent="0.3">
      <c r="A12648">
        <v>44741</v>
      </c>
      <c r="B12648" s="1" t="s">
        <v>344</v>
      </c>
      <c r="C12648">
        <v>1952</v>
      </c>
      <c r="D12648" s="1" t="s">
        <v>98</v>
      </c>
      <c r="E12648">
        <v>143</v>
      </c>
      <c r="F12648" s="3">
        <v>2149</v>
      </c>
      <c r="G12648" s="1" t="s">
        <v>849</v>
      </c>
      <c r="H12648">
        <v>41</v>
      </c>
      <c r="I12648" s="1" t="s">
        <v>995</v>
      </c>
      <c r="J12648">
        <v>644823</v>
      </c>
      <c r="K12648" s="1" t="s">
        <v>1183</v>
      </c>
      <c r="L12648">
        <v>437520</v>
      </c>
      <c r="M12648" s="1" t="s">
        <v>1711</v>
      </c>
      <c r="N12648" s="1" t="str">
        <f t="shared" si="197"/>
        <v>1950-1959</v>
      </c>
    </row>
    <row r="12649" spans="1:14" hidden="1" x14ac:dyDescent="0.3">
      <c r="A12649">
        <v>44741</v>
      </c>
      <c r="B12649" s="1" t="s">
        <v>344</v>
      </c>
      <c r="C12649">
        <v>1952</v>
      </c>
      <c r="D12649" s="1" t="s">
        <v>98</v>
      </c>
      <c r="E12649">
        <v>143</v>
      </c>
      <c r="F12649" s="3">
        <v>2149</v>
      </c>
      <c r="G12649" s="1" t="s">
        <v>849</v>
      </c>
      <c r="H12649">
        <v>41</v>
      </c>
      <c r="I12649" s="1" t="s">
        <v>995</v>
      </c>
      <c r="J12649">
        <v>644823</v>
      </c>
      <c r="K12649" s="1" t="s">
        <v>1183</v>
      </c>
      <c r="L12649">
        <v>385443</v>
      </c>
      <c r="M12649" s="1" t="s">
        <v>1712</v>
      </c>
      <c r="N12649" s="1" t="str">
        <f t="shared" si="197"/>
        <v>1950-1959</v>
      </c>
    </row>
    <row r="12650" spans="1:14" hidden="1" x14ac:dyDescent="0.3">
      <c r="A12650">
        <v>44741</v>
      </c>
      <c r="B12650" s="1" t="s">
        <v>344</v>
      </c>
      <c r="C12650">
        <v>1952</v>
      </c>
      <c r="D12650" s="1" t="s">
        <v>98</v>
      </c>
      <c r="E12650">
        <v>143</v>
      </c>
      <c r="F12650" s="3">
        <v>2149</v>
      </c>
      <c r="G12650" s="1" t="s">
        <v>842</v>
      </c>
      <c r="H12650">
        <v>41</v>
      </c>
      <c r="I12650" s="1" t="s">
        <v>995</v>
      </c>
      <c r="J12650">
        <v>41</v>
      </c>
      <c r="K12650" s="1" t="s">
        <v>995</v>
      </c>
      <c r="L12650">
        <v>793766</v>
      </c>
      <c r="M12650" s="1" t="s">
        <v>1547</v>
      </c>
      <c r="N12650" s="1" t="str">
        <f t="shared" si="197"/>
        <v>1950-1959</v>
      </c>
    </row>
    <row r="12651" spans="1:14" hidden="1" x14ac:dyDescent="0.3">
      <c r="A12651">
        <v>44741</v>
      </c>
      <c r="B12651" s="1" t="s">
        <v>344</v>
      </c>
      <c r="C12651">
        <v>1952</v>
      </c>
      <c r="D12651" s="1" t="s">
        <v>98</v>
      </c>
      <c r="E12651">
        <v>143</v>
      </c>
      <c r="F12651" s="3">
        <v>2149</v>
      </c>
      <c r="G12651" s="1" t="s">
        <v>842</v>
      </c>
      <c r="H12651">
        <v>41</v>
      </c>
      <c r="I12651" s="1" t="s">
        <v>995</v>
      </c>
      <c r="J12651">
        <v>41</v>
      </c>
      <c r="K12651" s="1" t="s">
        <v>995</v>
      </c>
      <c r="L12651">
        <v>437520</v>
      </c>
      <c r="M12651" s="1" t="s">
        <v>1711</v>
      </c>
      <c r="N12651" s="1" t="str">
        <f t="shared" si="197"/>
        <v>1950-1959</v>
      </c>
    </row>
    <row r="12652" spans="1:14" hidden="1" x14ac:dyDescent="0.3">
      <c r="A12652">
        <v>44741</v>
      </c>
      <c r="B12652" s="1" t="s">
        <v>344</v>
      </c>
      <c r="C12652">
        <v>1952</v>
      </c>
      <c r="D12652" s="1" t="s">
        <v>98</v>
      </c>
      <c r="E12652">
        <v>143</v>
      </c>
      <c r="F12652" s="3">
        <v>2149</v>
      </c>
      <c r="G12652" s="1" t="s">
        <v>842</v>
      </c>
      <c r="H12652">
        <v>41</v>
      </c>
      <c r="I12652" s="1" t="s">
        <v>995</v>
      </c>
      <c r="J12652">
        <v>41</v>
      </c>
      <c r="K12652" s="1" t="s">
        <v>995</v>
      </c>
      <c r="L12652">
        <v>385443</v>
      </c>
      <c r="M12652" s="1" t="s">
        <v>1712</v>
      </c>
      <c r="N12652" s="1" t="str">
        <f t="shared" si="197"/>
        <v>1950-1959</v>
      </c>
    </row>
    <row r="12653" spans="1:14" hidden="1" x14ac:dyDescent="0.3">
      <c r="A12653">
        <v>44741</v>
      </c>
      <c r="B12653" s="1" t="s">
        <v>344</v>
      </c>
      <c r="C12653">
        <v>1952</v>
      </c>
      <c r="D12653" s="1" t="s">
        <v>98</v>
      </c>
      <c r="E12653">
        <v>143</v>
      </c>
      <c r="F12653" s="3">
        <v>2149</v>
      </c>
      <c r="G12653" s="1" t="s">
        <v>842</v>
      </c>
      <c r="H12653">
        <v>41</v>
      </c>
      <c r="I12653" s="1" t="s">
        <v>995</v>
      </c>
      <c r="J12653">
        <v>368074</v>
      </c>
      <c r="K12653" s="1" t="s">
        <v>1182</v>
      </c>
      <c r="L12653">
        <v>793766</v>
      </c>
      <c r="M12653" s="1" t="s">
        <v>1547</v>
      </c>
      <c r="N12653" s="1" t="str">
        <f t="shared" si="197"/>
        <v>1950-1959</v>
      </c>
    </row>
    <row r="12654" spans="1:14" hidden="1" x14ac:dyDescent="0.3">
      <c r="A12654">
        <v>44741</v>
      </c>
      <c r="B12654" s="1" t="s">
        <v>344</v>
      </c>
      <c r="C12654">
        <v>1952</v>
      </c>
      <c r="D12654" s="1" t="s">
        <v>98</v>
      </c>
      <c r="E12654">
        <v>143</v>
      </c>
      <c r="F12654" s="3">
        <v>2149</v>
      </c>
      <c r="G12654" s="1" t="s">
        <v>842</v>
      </c>
      <c r="H12654">
        <v>41</v>
      </c>
      <c r="I12654" s="1" t="s">
        <v>995</v>
      </c>
      <c r="J12654">
        <v>368074</v>
      </c>
      <c r="K12654" s="1" t="s">
        <v>1182</v>
      </c>
      <c r="L12654">
        <v>437520</v>
      </c>
      <c r="M12654" s="1" t="s">
        <v>1711</v>
      </c>
      <c r="N12654" s="1" t="str">
        <f t="shared" si="197"/>
        <v>1950-1959</v>
      </c>
    </row>
    <row r="12655" spans="1:14" hidden="1" x14ac:dyDescent="0.3">
      <c r="A12655">
        <v>44741</v>
      </c>
      <c r="B12655" s="1" t="s">
        <v>344</v>
      </c>
      <c r="C12655">
        <v>1952</v>
      </c>
      <c r="D12655" s="1" t="s">
        <v>98</v>
      </c>
      <c r="E12655">
        <v>143</v>
      </c>
      <c r="F12655" s="3">
        <v>2149</v>
      </c>
      <c r="G12655" s="1" t="s">
        <v>842</v>
      </c>
      <c r="H12655">
        <v>41</v>
      </c>
      <c r="I12655" s="1" t="s">
        <v>995</v>
      </c>
      <c r="J12655">
        <v>368074</v>
      </c>
      <c r="K12655" s="1" t="s">
        <v>1182</v>
      </c>
      <c r="L12655">
        <v>385443</v>
      </c>
      <c r="M12655" s="1" t="s">
        <v>1712</v>
      </c>
      <c r="N12655" s="1" t="str">
        <f t="shared" si="197"/>
        <v>1950-1959</v>
      </c>
    </row>
    <row r="12656" spans="1:14" hidden="1" x14ac:dyDescent="0.3">
      <c r="A12656">
        <v>44741</v>
      </c>
      <c r="B12656" s="1" t="s">
        <v>344</v>
      </c>
      <c r="C12656">
        <v>1952</v>
      </c>
      <c r="D12656" s="1" t="s">
        <v>98</v>
      </c>
      <c r="E12656">
        <v>143</v>
      </c>
      <c r="F12656" s="3">
        <v>2149</v>
      </c>
      <c r="G12656" s="1" t="s">
        <v>842</v>
      </c>
      <c r="H12656">
        <v>41</v>
      </c>
      <c r="I12656" s="1" t="s">
        <v>995</v>
      </c>
      <c r="J12656">
        <v>644823</v>
      </c>
      <c r="K12656" s="1" t="s">
        <v>1183</v>
      </c>
      <c r="L12656">
        <v>793766</v>
      </c>
      <c r="M12656" s="1" t="s">
        <v>1547</v>
      </c>
      <c r="N12656" s="1" t="str">
        <f t="shared" si="197"/>
        <v>1950-1959</v>
      </c>
    </row>
    <row r="12657" spans="1:14" hidden="1" x14ac:dyDescent="0.3">
      <c r="A12657">
        <v>44741</v>
      </c>
      <c r="B12657" s="1" t="s">
        <v>344</v>
      </c>
      <c r="C12657">
        <v>1952</v>
      </c>
      <c r="D12657" s="1" t="s">
        <v>98</v>
      </c>
      <c r="E12657">
        <v>143</v>
      </c>
      <c r="F12657" s="3">
        <v>2149</v>
      </c>
      <c r="G12657" s="1" t="s">
        <v>842</v>
      </c>
      <c r="H12657">
        <v>41</v>
      </c>
      <c r="I12657" s="1" t="s">
        <v>995</v>
      </c>
      <c r="J12657">
        <v>644823</v>
      </c>
      <c r="K12657" s="1" t="s">
        <v>1183</v>
      </c>
      <c r="L12657">
        <v>437520</v>
      </c>
      <c r="M12657" s="1" t="s">
        <v>1711</v>
      </c>
      <c r="N12657" s="1" t="str">
        <f t="shared" si="197"/>
        <v>1950-1959</v>
      </c>
    </row>
    <row r="12658" spans="1:14" hidden="1" x14ac:dyDescent="0.3">
      <c r="A12658">
        <v>44741</v>
      </c>
      <c r="B12658" s="1" t="s">
        <v>344</v>
      </c>
      <c r="C12658">
        <v>1952</v>
      </c>
      <c r="D12658" s="1" t="s">
        <v>98</v>
      </c>
      <c r="E12658">
        <v>143</v>
      </c>
      <c r="F12658" s="3">
        <v>2149</v>
      </c>
      <c r="G12658" s="1" t="s">
        <v>842</v>
      </c>
      <c r="H12658">
        <v>41</v>
      </c>
      <c r="I12658" s="1" t="s">
        <v>995</v>
      </c>
      <c r="J12658">
        <v>644823</v>
      </c>
      <c r="K12658" s="1" t="s">
        <v>1183</v>
      </c>
      <c r="L12658">
        <v>385443</v>
      </c>
      <c r="M12658" s="1" t="s">
        <v>1712</v>
      </c>
      <c r="N12658" s="1" t="str">
        <f t="shared" si="197"/>
        <v>1950-1959</v>
      </c>
    </row>
    <row r="12659" spans="1:14" hidden="1" x14ac:dyDescent="0.3">
      <c r="A12659">
        <v>44741</v>
      </c>
      <c r="B12659" s="1" t="s">
        <v>344</v>
      </c>
      <c r="C12659">
        <v>1952</v>
      </c>
      <c r="D12659" s="1" t="s">
        <v>98</v>
      </c>
      <c r="E12659">
        <v>143</v>
      </c>
      <c r="F12659" s="3">
        <v>2149</v>
      </c>
      <c r="G12659" s="1" t="s">
        <v>840</v>
      </c>
      <c r="H12659">
        <v>41</v>
      </c>
      <c r="I12659" s="1" t="s">
        <v>995</v>
      </c>
      <c r="J12659">
        <v>41</v>
      </c>
      <c r="K12659" s="1" t="s">
        <v>995</v>
      </c>
      <c r="L12659">
        <v>793766</v>
      </c>
      <c r="M12659" s="1" t="s">
        <v>1547</v>
      </c>
      <c r="N12659" s="1" t="str">
        <f t="shared" si="197"/>
        <v>1950-1959</v>
      </c>
    </row>
    <row r="12660" spans="1:14" hidden="1" x14ac:dyDescent="0.3">
      <c r="A12660">
        <v>44741</v>
      </c>
      <c r="B12660" s="1" t="s">
        <v>344</v>
      </c>
      <c r="C12660">
        <v>1952</v>
      </c>
      <c r="D12660" s="1" t="s">
        <v>98</v>
      </c>
      <c r="E12660">
        <v>143</v>
      </c>
      <c r="F12660" s="3">
        <v>2149</v>
      </c>
      <c r="G12660" s="1" t="s">
        <v>840</v>
      </c>
      <c r="H12660">
        <v>41</v>
      </c>
      <c r="I12660" s="1" t="s">
        <v>995</v>
      </c>
      <c r="J12660">
        <v>41</v>
      </c>
      <c r="K12660" s="1" t="s">
        <v>995</v>
      </c>
      <c r="L12660">
        <v>437520</v>
      </c>
      <c r="M12660" s="1" t="s">
        <v>1711</v>
      </c>
      <c r="N12660" s="1" t="str">
        <f t="shared" si="197"/>
        <v>1950-1959</v>
      </c>
    </row>
    <row r="12661" spans="1:14" hidden="1" x14ac:dyDescent="0.3">
      <c r="A12661">
        <v>44741</v>
      </c>
      <c r="B12661" s="1" t="s">
        <v>344</v>
      </c>
      <c r="C12661">
        <v>1952</v>
      </c>
      <c r="D12661" s="1" t="s">
        <v>98</v>
      </c>
      <c r="E12661">
        <v>143</v>
      </c>
      <c r="F12661" s="3">
        <v>2149</v>
      </c>
      <c r="G12661" s="1" t="s">
        <v>840</v>
      </c>
      <c r="H12661">
        <v>41</v>
      </c>
      <c r="I12661" s="1" t="s">
        <v>995</v>
      </c>
      <c r="J12661">
        <v>41</v>
      </c>
      <c r="K12661" s="1" t="s">
        <v>995</v>
      </c>
      <c r="L12661">
        <v>385443</v>
      </c>
      <c r="M12661" s="1" t="s">
        <v>1712</v>
      </c>
      <c r="N12661" s="1" t="str">
        <f t="shared" si="197"/>
        <v>1950-1959</v>
      </c>
    </row>
    <row r="12662" spans="1:14" hidden="1" x14ac:dyDescent="0.3">
      <c r="A12662">
        <v>44741</v>
      </c>
      <c r="B12662" s="1" t="s">
        <v>344</v>
      </c>
      <c r="C12662">
        <v>1952</v>
      </c>
      <c r="D12662" s="1" t="s">
        <v>98</v>
      </c>
      <c r="E12662">
        <v>143</v>
      </c>
      <c r="F12662" s="3">
        <v>2149</v>
      </c>
      <c r="G12662" s="1" t="s">
        <v>840</v>
      </c>
      <c r="H12662">
        <v>41</v>
      </c>
      <c r="I12662" s="1" t="s">
        <v>995</v>
      </c>
      <c r="J12662">
        <v>368074</v>
      </c>
      <c r="K12662" s="1" t="s">
        <v>1182</v>
      </c>
      <c r="L12662">
        <v>793766</v>
      </c>
      <c r="M12662" s="1" t="s">
        <v>1547</v>
      </c>
      <c r="N12662" s="1" t="str">
        <f t="shared" si="197"/>
        <v>1950-1959</v>
      </c>
    </row>
    <row r="12663" spans="1:14" hidden="1" x14ac:dyDescent="0.3">
      <c r="A12663">
        <v>44741</v>
      </c>
      <c r="B12663" s="1" t="s">
        <v>344</v>
      </c>
      <c r="C12663">
        <v>1952</v>
      </c>
      <c r="D12663" s="1" t="s">
        <v>98</v>
      </c>
      <c r="E12663">
        <v>143</v>
      </c>
      <c r="F12663" s="3">
        <v>2149</v>
      </c>
      <c r="G12663" s="1" t="s">
        <v>840</v>
      </c>
      <c r="H12663">
        <v>41</v>
      </c>
      <c r="I12663" s="1" t="s">
        <v>995</v>
      </c>
      <c r="J12663">
        <v>368074</v>
      </c>
      <c r="K12663" s="1" t="s">
        <v>1182</v>
      </c>
      <c r="L12663">
        <v>437520</v>
      </c>
      <c r="M12663" s="1" t="s">
        <v>1711</v>
      </c>
      <c r="N12663" s="1" t="str">
        <f t="shared" si="197"/>
        <v>1950-1959</v>
      </c>
    </row>
    <row r="12664" spans="1:14" hidden="1" x14ac:dyDescent="0.3">
      <c r="A12664">
        <v>44741</v>
      </c>
      <c r="B12664" s="1" t="s">
        <v>344</v>
      </c>
      <c r="C12664">
        <v>1952</v>
      </c>
      <c r="D12664" s="1" t="s">
        <v>98</v>
      </c>
      <c r="E12664">
        <v>143</v>
      </c>
      <c r="F12664" s="3">
        <v>2149</v>
      </c>
      <c r="G12664" s="1" t="s">
        <v>840</v>
      </c>
      <c r="H12664">
        <v>41</v>
      </c>
      <c r="I12664" s="1" t="s">
        <v>995</v>
      </c>
      <c r="J12664">
        <v>368074</v>
      </c>
      <c r="K12664" s="1" t="s">
        <v>1182</v>
      </c>
      <c r="L12664">
        <v>385443</v>
      </c>
      <c r="M12664" s="1" t="s">
        <v>1712</v>
      </c>
      <c r="N12664" s="1" t="str">
        <f t="shared" si="197"/>
        <v>1950-1959</v>
      </c>
    </row>
    <row r="12665" spans="1:14" hidden="1" x14ac:dyDescent="0.3">
      <c r="A12665">
        <v>44741</v>
      </c>
      <c r="B12665" s="1" t="s">
        <v>344</v>
      </c>
      <c r="C12665">
        <v>1952</v>
      </c>
      <c r="D12665" s="1" t="s">
        <v>98</v>
      </c>
      <c r="E12665">
        <v>143</v>
      </c>
      <c r="F12665" s="3">
        <v>2149</v>
      </c>
      <c r="G12665" s="1" t="s">
        <v>840</v>
      </c>
      <c r="H12665">
        <v>41</v>
      </c>
      <c r="I12665" s="1" t="s">
        <v>995</v>
      </c>
      <c r="J12665">
        <v>644823</v>
      </c>
      <c r="K12665" s="1" t="s">
        <v>1183</v>
      </c>
      <c r="L12665">
        <v>793766</v>
      </c>
      <c r="M12665" s="1" t="s">
        <v>1547</v>
      </c>
      <c r="N12665" s="1" t="str">
        <f t="shared" si="197"/>
        <v>1950-1959</v>
      </c>
    </row>
    <row r="12666" spans="1:14" hidden="1" x14ac:dyDescent="0.3">
      <c r="A12666">
        <v>44741</v>
      </c>
      <c r="B12666" s="1" t="s">
        <v>344</v>
      </c>
      <c r="C12666">
        <v>1952</v>
      </c>
      <c r="D12666" s="1" t="s">
        <v>98</v>
      </c>
      <c r="E12666">
        <v>143</v>
      </c>
      <c r="F12666" s="3">
        <v>2149</v>
      </c>
      <c r="G12666" s="1" t="s">
        <v>840</v>
      </c>
      <c r="H12666">
        <v>41</v>
      </c>
      <c r="I12666" s="1" t="s">
        <v>995</v>
      </c>
      <c r="J12666">
        <v>644823</v>
      </c>
      <c r="K12666" s="1" t="s">
        <v>1183</v>
      </c>
      <c r="L12666">
        <v>437520</v>
      </c>
      <c r="M12666" s="1" t="s">
        <v>1711</v>
      </c>
      <c r="N12666" s="1" t="str">
        <f t="shared" si="197"/>
        <v>1950-1959</v>
      </c>
    </row>
    <row r="12667" spans="1:14" hidden="1" x14ac:dyDescent="0.3">
      <c r="A12667">
        <v>44741</v>
      </c>
      <c r="B12667" s="1" t="s">
        <v>344</v>
      </c>
      <c r="C12667">
        <v>1952</v>
      </c>
      <c r="D12667" s="1" t="s">
        <v>98</v>
      </c>
      <c r="E12667">
        <v>143</v>
      </c>
      <c r="F12667" s="3">
        <v>2149</v>
      </c>
      <c r="G12667" s="1" t="s">
        <v>840</v>
      </c>
      <c r="H12667">
        <v>41</v>
      </c>
      <c r="I12667" s="1" t="s">
        <v>995</v>
      </c>
      <c r="J12667">
        <v>644823</v>
      </c>
      <c r="K12667" s="1" t="s">
        <v>1183</v>
      </c>
      <c r="L12667">
        <v>385443</v>
      </c>
      <c r="M12667" s="1" t="s">
        <v>1712</v>
      </c>
      <c r="N12667" s="1" t="str">
        <f t="shared" si="197"/>
        <v>1950-1959</v>
      </c>
    </row>
    <row r="12668" spans="1:14" hidden="1" x14ac:dyDescent="0.3">
      <c r="A12668">
        <v>17925</v>
      </c>
      <c r="B12668" s="1" t="s">
        <v>706</v>
      </c>
      <c r="C12668">
        <v>1926</v>
      </c>
      <c r="D12668" s="1" t="s">
        <v>385</v>
      </c>
      <c r="E12668">
        <v>78</v>
      </c>
      <c r="F12668" s="3">
        <v>1388</v>
      </c>
      <c r="G12668" s="1" t="s">
        <v>942</v>
      </c>
      <c r="H12668">
        <v>115669</v>
      </c>
      <c r="I12668" s="1" t="s">
        <v>1120</v>
      </c>
      <c r="J12668">
        <v>36</v>
      </c>
      <c r="K12668" s="1" t="s">
        <v>1117</v>
      </c>
      <c r="L12668">
        <v>36</v>
      </c>
      <c r="M12668" s="1" t="s">
        <v>1117</v>
      </c>
      <c r="N12668" s="1" t="str">
        <f t="shared" si="197"/>
        <v>1920-1929</v>
      </c>
    </row>
    <row r="12669" spans="1:14" hidden="1" x14ac:dyDescent="0.3">
      <c r="A12669">
        <v>17925</v>
      </c>
      <c r="B12669" s="1" t="s">
        <v>706</v>
      </c>
      <c r="C12669">
        <v>1926</v>
      </c>
      <c r="D12669" s="1" t="s">
        <v>385</v>
      </c>
      <c r="E12669">
        <v>78</v>
      </c>
      <c r="F12669" s="3">
        <v>1388</v>
      </c>
      <c r="G12669" s="1" t="s">
        <v>942</v>
      </c>
      <c r="H12669">
        <v>115669</v>
      </c>
      <c r="I12669" s="1" t="s">
        <v>1120</v>
      </c>
      <c r="J12669">
        <v>36</v>
      </c>
      <c r="K12669" s="1" t="s">
        <v>1117</v>
      </c>
      <c r="L12669">
        <v>533045</v>
      </c>
      <c r="M12669" s="1" t="s">
        <v>1956</v>
      </c>
      <c r="N12669" s="1" t="str">
        <f t="shared" si="197"/>
        <v>1920-1929</v>
      </c>
    </row>
    <row r="12670" spans="1:14" hidden="1" x14ac:dyDescent="0.3">
      <c r="A12670">
        <v>17925</v>
      </c>
      <c r="B12670" s="1" t="s">
        <v>706</v>
      </c>
      <c r="C12670">
        <v>1926</v>
      </c>
      <c r="D12670" s="1" t="s">
        <v>385</v>
      </c>
      <c r="E12670">
        <v>78</v>
      </c>
      <c r="F12670" s="3">
        <v>1388</v>
      </c>
      <c r="G12670" s="1" t="s">
        <v>942</v>
      </c>
      <c r="H12670">
        <v>115669</v>
      </c>
      <c r="I12670" s="1" t="s">
        <v>1120</v>
      </c>
      <c r="J12670">
        <v>36</v>
      </c>
      <c r="K12670" s="1" t="s">
        <v>1117</v>
      </c>
      <c r="L12670">
        <v>147070</v>
      </c>
      <c r="M12670" s="1" t="s">
        <v>1957</v>
      </c>
      <c r="N12670" s="1" t="str">
        <f t="shared" si="197"/>
        <v>1920-1929</v>
      </c>
    </row>
    <row r="12671" spans="1:14" hidden="1" x14ac:dyDescent="0.3">
      <c r="A12671">
        <v>17925</v>
      </c>
      <c r="B12671" s="1" t="s">
        <v>706</v>
      </c>
      <c r="C12671">
        <v>1926</v>
      </c>
      <c r="D12671" s="1" t="s">
        <v>385</v>
      </c>
      <c r="E12671">
        <v>78</v>
      </c>
      <c r="F12671" s="3">
        <v>1388</v>
      </c>
      <c r="G12671" s="1" t="s">
        <v>942</v>
      </c>
      <c r="H12671">
        <v>115669</v>
      </c>
      <c r="I12671" s="1" t="s">
        <v>1120</v>
      </c>
      <c r="J12671">
        <v>115669</v>
      </c>
      <c r="K12671" s="1" t="s">
        <v>1120</v>
      </c>
      <c r="L12671">
        <v>36</v>
      </c>
      <c r="M12671" s="1" t="s">
        <v>1117</v>
      </c>
      <c r="N12671" s="1" t="str">
        <f t="shared" si="197"/>
        <v>1920-1929</v>
      </c>
    </row>
    <row r="12672" spans="1:14" hidden="1" x14ac:dyDescent="0.3">
      <c r="A12672">
        <v>17925</v>
      </c>
      <c r="B12672" s="1" t="s">
        <v>706</v>
      </c>
      <c r="C12672">
        <v>1926</v>
      </c>
      <c r="D12672" s="1" t="s">
        <v>385</v>
      </c>
      <c r="E12672">
        <v>78</v>
      </c>
      <c r="F12672" s="3">
        <v>1388</v>
      </c>
      <c r="G12672" s="1" t="s">
        <v>942</v>
      </c>
      <c r="H12672">
        <v>115669</v>
      </c>
      <c r="I12672" s="1" t="s">
        <v>1120</v>
      </c>
      <c r="J12672">
        <v>115669</v>
      </c>
      <c r="K12672" s="1" t="s">
        <v>1120</v>
      </c>
      <c r="L12672">
        <v>533045</v>
      </c>
      <c r="M12672" s="1" t="s">
        <v>1956</v>
      </c>
      <c r="N12672" s="1" t="str">
        <f t="shared" si="197"/>
        <v>1920-1929</v>
      </c>
    </row>
    <row r="12673" spans="1:14" hidden="1" x14ac:dyDescent="0.3">
      <c r="A12673">
        <v>17925</v>
      </c>
      <c r="B12673" s="1" t="s">
        <v>706</v>
      </c>
      <c r="C12673">
        <v>1926</v>
      </c>
      <c r="D12673" s="1" t="s">
        <v>385</v>
      </c>
      <c r="E12673">
        <v>78</v>
      </c>
      <c r="F12673" s="3">
        <v>1388</v>
      </c>
      <c r="G12673" s="1" t="s">
        <v>942</v>
      </c>
      <c r="H12673">
        <v>115669</v>
      </c>
      <c r="I12673" s="1" t="s">
        <v>1120</v>
      </c>
      <c r="J12673">
        <v>115669</v>
      </c>
      <c r="K12673" s="1" t="s">
        <v>1120</v>
      </c>
      <c r="L12673">
        <v>147070</v>
      </c>
      <c r="M12673" s="1" t="s">
        <v>1957</v>
      </c>
      <c r="N12673" s="1" t="str">
        <f t="shared" si="197"/>
        <v>1920-1929</v>
      </c>
    </row>
    <row r="12674" spans="1:14" hidden="1" x14ac:dyDescent="0.3">
      <c r="A12674">
        <v>17925</v>
      </c>
      <c r="B12674" s="1" t="s">
        <v>706</v>
      </c>
      <c r="C12674">
        <v>1926</v>
      </c>
      <c r="D12674" s="1" t="s">
        <v>385</v>
      </c>
      <c r="E12674">
        <v>78</v>
      </c>
      <c r="F12674" s="3">
        <v>1388</v>
      </c>
      <c r="G12674" s="1" t="s">
        <v>942</v>
      </c>
      <c r="H12674">
        <v>115669</v>
      </c>
      <c r="I12674" s="1" t="s">
        <v>1120</v>
      </c>
      <c r="J12674">
        <v>90213</v>
      </c>
      <c r="K12674" s="1" t="s">
        <v>1432</v>
      </c>
      <c r="L12674">
        <v>36</v>
      </c>
      <c r="M12674" s="1" t="s">
        <v>1117</v>
      </c>
      <c r="N12674" s="1" t="str">
        <f t="shared" ref="N12674:N12737" si="198">INT(C12674/10)*10 &amp; "-" &amp; INT(C12674/10)*10+9</f>
        <v>1920-1929</v>
      </c>
    </row>
    <row r="12675" spans="1:14" hidden="1" x14ac:dyDescent="0.3">
      <c r="A12675">
        <v>17925</v>
      </c>
      <c r="B12675" s="1" t="s">
        <v>706</v>
      </c>
      <c r="C12675">
        <v>1926</v>
      </c>
      <c r="D12675" s="1" t="s">
        <v>385</v>
      </c>
      <c r="E12675">
        <v>78</v>
      </c>
      <c r="F12675" s="3">
        <v>1388</v>
      </c>
      <c r="G12675" s="1" t="s">
        <v>942</v>
      </c>
      <c r="H12675">
        <v>115669</v>
      </c>
      <c r="I12675" s="1" t="s">
        <v>1120</v>
      </c>
      <c r="J12675">
        <v>90213</v>
      </c>
      <c r="K12675" s="1" t="s">
        <v>1432</v>
      </c>
      <c r="L12675">
        <v>533045</v>
      </c>
      <c r="M12675" s="1" t="s">
        <v>1956</v>
      </c>
      <c r="N12675" s="1" t="str">
        <f t="shared" si="198"/>
        <v>1920-1929</v>
      </c>
    </row>
    <row r="12676" spans="1:14" hidden="1" x14ac:dyDescent="0.3">
      <c r="A12676">
        <v>17925</v>
      </c>
      <c r="B12676" s="1" t="s">
        <v>706</v>
      </c>
      <c r="C12676">
        <v>1926</v>
      </c>
      <c r="D12676" s="1" t="s">
        <v>385</v>
      </c>
      <c r="E12676">
        <v>78</v>
      </c>
      <c r="F12676" s="3">
        <v>1388</v>
      </c>
      <c r="G12676" s="1" t="s">
        <v>942</v>
      </c>
      <c r="H12676">
        <v>115669</v>
      </c>
      <c r="I12676" s="1" t="s">
        <v>1120</v>
      </c>
      <c r="J12676">
        <v>90213</v>
      </c>
      <c r="K12676" s="1" t="s">
        <v>1432</v>
      </c>
      <c r="L12676">
        <v>147070</v>
      </c>
      <c r="M12676" s="1" t="s">
        <v>1957</v>
      </c>
      <c r="N12676" s="1" t="str">
        <f t="shared" si="198"/>
        <v>1920-1929</v>
      </c>
    </row>
    <row r="12677" spans="1:14" hidden="1" x14ac:dyDescent="0.3">
      <c r="A12677">
        <v>17925</v>
      </c>
      <c r="B12677" s="1" t="s">
        <v>706</v>
      </c>
      <c r="C12677">
        <v>1926</v>
      </c>
      <c r="D12677" s="1" t="s">
        <v>385</v>
      </c>
      <c r="E12677">
        <v>78</v>
      </c>
      <c r="F12677" s="3">
        <v>1388</v>
      </c>
      <c r="G12677" s="1" t="s">
        <v>942</v>
      </c>
      <c r="H12677">
        <v>36</v>
      </c>
      <c r="I12677" s="1" t="s">
        <v>1117</v>
      </c>
      <c r="J12677">
        <v>36</v>
      </c>
      <c r="K12677" s="1" t="s">
        <v>1117</v>
      </c>
      <c r="L12677">
        <v>36</v>
      </c>
      <c r="M12677" s="1" t="s">
        <v>1117</v>
      </c>
      <c r="N12677" s="1" t="str">
        <f t="shared" si="198"/>
        <v>1920-1929</v>
      </c>
    </row>
    <row r="12678" spans="1:14" hidden="1" x14ac:dyDescent="0.3">
      <c r="A12678">
        <v>17925</v>
      </c>
      <c r="B12678" s="1" t="s">
        <v>706</v>
      </c>
      <c r="C12678">
        <v>1926</v>
      </c>
      <c r="D12678" s="1" t="s">
        <v>385</v>
      </c>
      <c r="E12678">
        <v>78</v>
      </c>
      <c r="F12678" s="3">
        <v>1388</v>
      </c>
      <c r="G12678" s="1" t="s">
        <v>942</v>
      </c>
      <c r="H12678">
        <v>36</v>
      </c>
      <c r="I12678" s="1" t="s">
        <v>1117</v>
      </c>
      <c r="J12678">
        <v>36</v>
      </c>
      <c r="K12678" s="1" t="s">
        <v>1117</v>
      </c>
      <c r="L12678">
        <v>533045</v>
      </c>
      <c r="M12678" s="1" t="s">
        <v>1956</v>
      </c>
      <c r="N12678" s="1" t="str">
        <f t="shared" si="198"/>
        <v>1920-1929</v>
      </c>
    </row>
    <row r="12679" spans="1:14" hidden="1" x14ac:dyDescent="0.3">
      <c r="A12679">
        <v>17925</v>
      </c>
      <c r="B12679" s="1" t="s">
        <v>706</v>
      </c>
      <c r="C12679">
        <v>1926</v>
      </c>
      <c r="D12679" s="1" t="s">
        <v>385</v>
      </c>
      <c r="E12679">
        <v>78</v>
      </c>
      <c r="F12679" s="3">
        <v>1388</v>
      </c>
      <c r="G12679" s="1" t="s">
        <v>942</v>
      </c>
      <c r="H12679">
        <v>36</v>
      </c>
      <c r="I12679" s="1" t="s">
        <v>1117</v>
      </c>
      <c r="J12679">
        <v>36</v>
      </c>
      <c r="K12679" s="1" t="s">
        <v>1117</v>
      </c>
      <c r="L12679">
        <v>147070</v>
      </c>
      <c r="M12679" s="1" t="s">
        <v>1957</v>
      </c>
      <c r="N12679" s="1" t="str">
        <f t="shared" si="198"/>
        <v>1920-1929</v>
      </c>
    </row>
    <row r="12680" spans="1:14" hidden="1" x14ac:dyDescent="0.3">
      <c r="A12680">
        <v>17925</v>
      </c>
      <c r="B12680" s="1" t="s">
        <v>706</v>
      </c>
      <c r="C12680">
        <v>1926</v>
      </c>
      <c r="D12680" s="1" t="s">
        <v>385</v>
      </c>
      <c r="E12680">
        <v>78</v>
      </c>
      <c r="F12680" s="3">
        <v>1388</v>
      </c>
      <c r="G12680" s="1" t="s">
        <v>942</v>
      </c>
      <c r="H12680">
        <v>36</v>
      </c>
      <c r="I12680" s="1" t="s">
        <v>1117</v>
      </c>
      <c r="J12680">
        <v>115669</v>
      </c>
      <c r="K12680" s="1" t="s">
        <v>1120</v>
      </c>
      <c r="L12680">
        <v>36</v>
      </c>
      <c r="M12680" s="1" t="s">
        <v>1117</v>
      </c>
      <c r="N12680" s="1" t="str">
        <f t="shared" si="198"/>
        <v>1920-1929</v>
      </c>
    </row>
    <row r="12681" spans="1:14" hidden="1" x14ac:dyDescent="0.3">
      <c r="A12681">
        <v>17925</v>
      </c>
      <c r="B12681" s="1" t="s">
        <v>706</v>
      </c>
      <c r="C12681">
        <v>1926</v>
      </c>
      <c r="D12681" s="1" t="s">
        <v>385</v>
      </c>
      <c r="E12681">
        <v>78</v>
      </c>
      <c r="F12681" s="3">
        <v>1388</v>
      </c>
      <c r="G12681" s="1" t="s">
        <v>942</v>
      </c>
      <c r="H12681">
        <v>36</v>
      </c>
      <c r="I12681" s="1" t="s">
        <v>1117</v>
      </c>
      <c r="J12681">
        <v>115669</v>
      </c>
      <c r="K12681" s="1" t="s">
        <v>1120</v>
      </c>
      <c r="L12681">
        <v>533045</v>
      </c>
      <c r="M12681" s="1" t="s">
        <v>1956</v>
      </c>
      <c r="N12681" s="1" t="str">
        <f t="shared" si="198"/>
        <v>1920-1929</v>
      </c>
    </row>
    <row r="12682" spans="1:14" hidden="1" x14ac:dyDescent="0.3">
      <c r="A12682">
        <v>17925</v>
      </c>
      <c r="B12682" s="1" t="s">
        <v>706</v>
      </c>
      <c r="C12682">
        <v>1926</v>
      </c>
      <c r="D12682" s="1" t="s">
        <v>385</v>
      </c>
      <c r="E12682">
        <v>78</v>
      </c>
      <c r="F12682" s="3">
        <v>1388</v>
      </c>
      <c r="G12682" s="1" t="s">
        <v>942</v>
      </c>
      <c r="H12682">
        <v>36</v>
      </c>
      <c r="I12682" s="1" t="s">
        <v>1117</v>
      </c>
      <c r="J12682">
        <v>115669</v>
      </c>
      <c r="K12682" s="1" t="s">
        <v>1120</v>
      </c>
      <c r="L12682">
        <v>147070</v>
      </c>
      <c r="M12682" s="1" t="s">
        <v>1957</v>
      </c>
      <c r="N12682" s="1" t="str">
        <f t="shared" si="198"/>
        <v>1920-1929</v>
      </c>
    </row>
    <row r="12683" spans="1:14" hidden="1" x14ac:dyDescent="0.3">
      <c r="A12683">
        <v>17925</v>
      </c>
      <c r="B12683" s="1" t="s">
        <v>706</v>
      </c>
      <c r="C12683">
        <v>1926</v>
      </c>
      <c r="D12683" s="1" t="s">
        <v>385</v>
      </c>
      <c r="E12683">
        <v>78</v>
      </c>
      <c r="F12683" s="3">
        <v>1388</v>
      </c>
      <c r="G12683" s="1" t="s">
        <v>942</v>
      </c>
      <c r="H12683">
        <v>36</v>
      </c>
      <c r="I12683" s="1" t="s">
        <v>1117</v>
      </c>
      <c r="J12683">
        <v>90213</v>
      </c>
      <c r="K12683" s="1" t="s">
        <v>1432</v>
      </c>
      <c r="L12683">
        <v>36</v>
      </c>
      <c r="M12683" s="1" t="s">
        <v>1117</v>
      </c>
      <c r="N12683" s="1" t="str">
        <f t="shared" si="198"/>
        <v>1920-1929</v>
      </c>
    </row>
    <row r="12684" spans="1:14" hidden="1" x14ac:dyDescent="0.3">
      <c r="A12684">
        <v>17925</v>
      </c>
      <c r="B12684" s="1" t="s">
        <v>706</v>
      </c>
      <c r="C12684">
        <v>1926</v>
      </c>
      <c r="D12684" s="1" t="s">
        <v>385</v>
      </c>
      <c r="E12684">
        <v>78</v>
      </c>
      <c r="F12684" s="3">
        <v>1388</v>
      </c>
      <c r="G12684" s="1" t="s">
        <v>942</v>
      </c>
      <c r="H12684">
        <v>36</v>
      </c>
      <c r="I12684" s="1" t="s">
        <v>1117</v>
      </c>
      <c r="J12684">
        <v>90213</v>
      </c>
      <c r="K12684" s="1" t="s">
        <v>1432</v>
      </c>
      <c r="L12684">
        <v>533045</v>
      </c>
      <c r="M12684" s="1" t="s">
        <v>1956</v>
      </c>
      <c r="N12684" s="1" t="str">
        <f t="shared" si="198"/>
        <v>1920-1929</v>
      </c>
    </row>
    <row r="12685" spans="1:14" hidden="1" x14ac:dyDescent="0.3">
      <c r="A12685">
        <v>17925</v>
      </c>
      <c r="B12685" s="1" t="s">
        <v>706</v>
      </c>
      <c r="C12685">
        <v>1926</v>
      </c>
      <c r="D12685" s="1" t="s">
        <v>385</v>
      </c>
      <c r="E12685">
        <v>78</v>
      </c>
      <c r="F12685" s="3">
        <v>1388</v>
      </c>
      <c r="G12685" s="1" t="s">
        <v>942</v>
      </c>
      <c r="H12685">
        <v>36</v>
      </c>
      <c r="I12685" s="1" t="s">
        <v>1117</v>
      </c>
      <c r="J12685">
        <v>90213</v>
      </c>
      <c r="K12685" s="1" t="s">
        <v>1432</v>
      </c>
      <c r="L12685">
        <v>147070</v>
      </c>
      <c r="M12685" s="1" t="s">
        <v>1957</v>
      </c>
      <c r="N12685" s="1" t="str">
        <f t="shared" si="198"/>
        <v>1920-1929</v>
      </c>
    </row>
    <row r="12686" spans="1:14" hidden="1" x14ac:dyDescent="0.3">
      <c r="A12686">
        <v>17925</v>
      </c>
      <c r="B12686" s="1" t="s">
        <v>706</v>
      </c>
      <c r="C12686">
        <v>1926</v>
      </c>
      <c r="D12686" s="1" t="s">
        <v>385</v>
      </c>
      <c r="E12686">
        <v>78</v>
      </c>
      <c r="F12686" s="3">
        <v>1388</v>
      </c>
      <c r="G12686" s="1" t="s">
        <v>927</v>
      </c>
      <c r="H12686">
        <v>115669</v>
      </c>
      <c r="I12686" s="1" t="s">
        <v>1120</v>
      </c>
      <c r="J12686">
        <v>36</v>
      </c>
      <c r="K12686" s="1" t="s">
        <v>1117</v>
      </c>
      <c r="L12686">
        <v>36</v>
      </c>
      <c r="M12686" s="1" t="s">
        <v>1117</v>
      </c>
      <c r="N12686" s="1" t="str">
        <f t="shared" si="198"/>
        <v>1920-1929</v>
      </c>
    </row>
    <row r="12687" spans="1:14" hidden="1" x14ac:dyDescent="0.3">
      <c r="A12687">
        <v>17925</v>
      </c>
      <c r="B12687" s="1" t="s">
        <v>706</v>
      </c>
      <c r="C12687">
        <v>1926</v>
      </c>
      <c r="D12687" s="1" t="s">
        <v>385</v>
      </c>
      <c r="E12687">
        <v>78</v>
      </c>
      <c r="F12687" s="3">
        <v>1388</v>
      </c>
      <c r="G12687" s="1" t="s">
        <v>927</v>
      </c>
      <c r="H12687">
        <v>115669</v>
      </c>
      <c r="I12687" s="1" t="s">
        <v>1120</v>
      </c>
      <c r="J12687">
        <v>36</v>
      </c>
      <c r="K12687" s="1" t="s">
        <v>1117</v>
      </c>
      <c r="L12687">
        <v>533045</v>
      </c>
      <c r="M12687" s="1" t="s">
        <v>1956</v>
      </c>
      <c r="N12687" s="1" t="str">
        <f t="shared" si="198"/>
        <v>1920-1929</v>
      </c>
    </row>
    <row r="12688" spans="1:14" hidden="1" x14ac:dyDescent="0.3">
      <c r="A12688">
        <v>17925</v>
      </c>
      <c r="B12688" s="1" t="s">
        <v>706</v>
      </c>
      <c r="C12688">
        <v>1926</v>
      </c>
      <c r="D12688" s="1" t="s">
        <v>385</v>
      </c>
      <c r="E12688">
        <v>78</v>
      </c>
      <c r="F12688" s="3">
        <v>1388</v>
      </c>
      <c r="G12688" s="1" t="s">
        <v>927</v>
      </c>
      <c r="H12688">
        <v>115669</v>
      </c>
      <c r="I12688" s="1" t="s">
        <v>1120</v>
      </c>
      <c r="J12688">
        <v>36</v>
      </c>
      <c r="K12688" s="1" t="s">
        <v>1117</v>
      </c>
      <c r="L12688">
        <v>147070</v>
      </c>
      <c r="M12688" s="1" t="s">
        <v>1957</v>
      </c>
      <c r="N12688" s="1" t="str">
        <f t="shared" si="198"/>
        <v>1920-1929</v>
      </c>
    </row>
    <row r="12689" spans="1:14" hidden="1" x14ac:dyDescent="0.3">
      <c r="A12689">
        <v>17925</v>
      </c>
      <c r="B12689" s="1" t="s">
        <v>706</v>
      </c>
      <c r="C12689">
        <v>1926</v>
      </c>
      <c r="D12689" s="1" t="s">
        <v>385</v>
      </c>
      <c r="E12689">
        <v>78</v>
      </c>
      <c r="F12689" s="3">
        <v>1388</v>
      </c>
      <c r="G12689" s="1" t="s">
        <v>927</v>
      </c>
      <c r="H12689">
        <v>115669</v>
      </c>
      <c r="I12689" s="1" t="s">
        <v>1120</v>
      </c>
      <c r="J12689">
        <v>115669</v>
      </c>
      <c r="K12689" s="1" t="s">
        <v>1120</v>
      </c>
      <c r="L12689">
        <v>36</v>
      </c>
      <c r="M12689" s="1" t="s">
        <v>1117</v>
      </c>
      <c r="N12689" s="1" t="str">
        <f t="shared" si="198"/>
        <v>1920-1929</v>
      </c>
    </row>
    <row r="12690" spans="1:14" hidden="1" x14ac:dyDescent="0.3">
      <c r="A12690">
        <v>17925</v>
      </c>
      <c r="B12690" s="1" t="s">
        <v>706</v>
      </c>
      <c r="C12690">
        <v>1926</v>
      </c>
      <c r="D12690" s="1" t="s">
        <v>385</v>
      </c>
      <c r="E12690">
        <v>78</v>
      </c>
      <c r="F12690" s="3">
        <v>1388</v>
      </c>
      <c r="G12690" s="1" t="s">
        <v>927</v>
      </c>
      <c r="H12690">
        <v>115669</v>
      </c>
      <c r="I12690" s="1" t="s">
        <v>1120</v>
      </c>
      <c r="J12690">
        <v>115669</v>
      </c>
      <c r="K12690" s="1" t="s">
        <v>1120</v>
      </c>
      <c r="L12690">
        <v>533045</v>
      </c>
      <c r="M12690" s="1" t="s">
        <v>1956</v>
      </c>
      <c r="N12690" s="1" t="str">
        <f t="shared" si="198"/>
        <v>1920-1929</v>
      </c>
    </row>
    <row r="12691" spans="1:14" hidden="1" x14ac:dyDescent="0.3">
      <c r="A12691">
        <v>17925</v>
      </c>
      <c r="B12691" s="1" t="s">
        <v>706</v>
      </c>
      <c r="C12691">
        <v>1926</v>
      </c>
      <c r="D12691" s="1" t="s">
        <v>385</v>
      </c>
      <c r="E12691">
        <v>78</v>
      </c>
      <c r="F12691" s="3">
        <v>1388</v>
      </c>
      <c r="G12691" s="1" t="s">
        <v>927</v>
      </c>
      <c r="H12691">
        <v>115669</v>
      </c>
      <c r="I12691" s="1" t="s">
        <v>1120</v>
      </c>
      <c r="J12691">
        <v>115669</v>
      </c>
      <c r="K12691" s="1" t="s">
        <v>1120</v>
      </c>
      <c r="L12691">
        <v>147070</v>
      </c>
      <c r="M12691" s="1" t="s">
        <v>1957</v>
      </c>
      <c r="N12691" s="1" t="str">
        <f t="shared" si="198"/>
        <v>1920-1929</v>
      </c>
    </row>
    <row r="12692" spans="1:14" hidden="1" x14ac:dyDescent="0.3">
      <c r="A12692">
        <v>17925</v>
      </c>
      <c r="B12692" s="1" t="s">
        <v>706</v>
      </c>
      <c r="C12692">
        <v>1926</v>
      </c>
      <c r="D12692" s="1" t="s">
        <v>385</v>
      </c>
      <c r="E12692">
        <v>78</v>
      </c>
      <c r="F12692" s="3">
        <v>1388</v>
      </c>
      <c r="G12692" s="1" t="s">
        <v>927</v>
      </c>
      <c r="H12692">
        <v>115669</v>
      </c>
      <c r="I12692" s="1" t="s">
        <v>1120</v>
      </c>
      <c r="J12692">
        <v>90213</v>
      </c>
      <c r="K12692" s="1" t="s">
        <v>1432</v>
      </c>
      <c r="L12692">
        <v>36</v>
      </c>
      <c r="M12692" s="1" t="s">
        <v>1117</v>
      </c>
      <c r="N12692" s="1" t="str">
        <f t="shared" si="198"/>
        <v>1920-1929</v>
      </c>
    </row>
    <row r="12693" spans="1:14" hidden="1" x14ac:dyDescent="0.3">
      <c r="A12693">
        <v>17925</v>
      </c>
      <c r="B12693" s="1" t="s">
        <v>706</v>
      </c>
      <c r="C12693">
        <v>1926</v>
      </c>
      <c r="D12693" s="1" t="s">
        <v>385</v>
      </c>
      <c r="E12693">
        <v>78</v>
      </c>
      <c r="F12693" s="3">
        <v>1388</v>
      </c>
      <c r="G12693" s="1" t="s">
        <v>927</v>
      </c>
      <c r="H12693">
        <v>115669</v>
      </c>
      <c r="I12693" s="1" t="s">
        <v>1120</v>
      </c>
      <c r="J12693">
        <v>90213</v>
      </c>
      <c r="K12693" s="1" t="s">
        <v>1432</v>
      </c>
      <c r="L12693">
        <v>533045</v>
      </c>
      <c r="M12693" s="1" t="s">
        <v>1956</v>
      </c>
      <c r="N12693" s="1" t="str">
        <f t="shared" si="198"/>
        <v>1920-1929</v>
      </c>
    </row>
    <row r="12694" spans="1:14" hidden="1" x14ac:dyDescent="0.3">
      <c r="A12694">
        <v>17925</v>
      </c>
      <c r="B12694" s="1" t="s">
        <v>706</v>
      </c>
      <c r="C12694">
        <v>1926</v>
      </c>
      <c r="D12694" s="1" t="s">
        <v>385</v>
      </c>
      <c r="E12694">
        <v>78</v>
      </c>
      <c r="F12694" s="3">
        <v>1388</v>
      </c>
      <c r="G12694" s="1" t="s">
        <v>927</v>
      </c>
      <c r="H12694">
        <v>115669</v>
      </c>
      <c r="I12694" s="1" t="s">
        <v>1120</v>
      </c>
      <c r="J12694">
        <v>90213</v>
      </c>
      <c r="K12694" s="1" t="s">
        <v>1432</v>
      </c>
      <c r="L12694">
        <v>147070</v>
      </c>
      <c r="M12694" s="1" t="s">
        <v>1957</v>
      </c>
      <c r="N12694" s="1" t="str">
        <f t="shared" si="198"/>
        <v>1920-1929</v>
      </c>
    </row>
    <row r="12695" spans="1:14" hidden="1" x14ac:dyDescent="0.3">
      <c r="A12695">
        <v>17925</v>
      </c>
      <c r="B12695" s="1" t="s">
        <v>706</v>
      </c>
      <c r="C12695">
        <v>1926</v>
      </c>
      <c r="D12695" s="1" t="s">
        <v>385</v>
      </c>
      <c r="E12695">
        <v>78</v>
      </c>
      <c r="F12695" s="3">
        <v>1388</v>
      </c>
      <c r="G12695" s="1" t="s">
        <v>927</v>
      </c>
      <c r="H12695">
        <v>36</v>
      </c>
      <c r="I12695" s="1" t="s">
        <v>1117</v>
      </c>
      <c r="J12695">
        <v>36</v>
      </c>
      <c r="K12695" s="1" t="s">
        <v>1117</v>
      </c>
      <c r="L12695">
        <v>36</v>
      </c>
      <c r="M12695" s="1" t="s">
        <v>1117</v>
      </c>
      <c r="N12695" s="1" t="str">
        <f t="shared" si="198"/>
        <v>1920-1929</v>
      </c>
    </row>
    <row r="12696" spans="1:14" hidden="1" x14ac:dyDescent="0.3">
      <c r="A12696">
        <v>17925</v>
      </c>
      <c r="B12696" s="1" t="s">
        <v>706</v>
      </c>
      <c r="C12696">
        <v>1926</v>
      </c>
      <c r="D12696" s="1" t="s">
        <v>385</v>
      </c>
      <c r="E12696">
        <v>78</v>
      </c>
      <c r="F12696" s="3">
        <v>1388</v>
      </c>
      <c r="G12696" s="1" t="s">
        <v>927</v>
      </c>
      <c r="H12696">
        <v>36</v>
      </c>
      <c r="I12696" s="1" t="s">
        <v>1117</v>
      </c>
      <c r="J12696">
        <v>36</v>
      </c>
      <c r="K12696" s="1" t="s">
        <v>1117</v>
      </c>
      <c r="L12696">
        <v>533045</v>
      </c>
      <c r="M12696" s="1" t="s">
        <v>1956</v>
      </c>
      <c r="N12696" s="1" t="str">
        <f t="shared" si="198"/>
        <v>1920-1929</v>
      </c>
    </row>
    <row r="12697" spans="1:14" hidden="1" x14ac:dyDescent="0.3">
      <c r="A12697">
        <v>17925</v>
      </c>
      <c r="B12697" s="1" t="s">
        <v>706</v>
      </c>
      <c r="C12697">
        <v>1926</v>
      </c>
      <c r="D12697" s="1" t="s">
        <v>385</v>
      </c>
      <c r="E12697">
        <v>78</v>
      </c>
      <c r="F12697" s="3">
        <v>1388</v>
      </c>
      <c r="G12697" s="1" t="s">
        <v>927</v>
      </c>
      <c r="H12697">
        <v>36</v>
      </c>
      <c r="I12697" s="1" t="s">
        <v>1117</v>
      </c>
      <c r="J12697">
        <v>36</v>
      </c>
      <c r="K12697" s="1" t="s">
        <v>1117</v>
      </c>
      <c r="L12697">
        <v>147070</v>
      </c>
      <c r="M12697" s="1" t="s">
        <v>1957</v>
      </c>
      <c r="N12697" s="1" t="str">
        <f t="shared" si="198"/>
        <v>1920-1929</v>
      </c>
    </row>
    <row r="12698" spans="1:14" hidden="1" x14ac:dyDescent="0.3">
      <c r="A12698">
        <v>17925</v>
      </c>
      <c r="B12698" s="1" t="s">
        <v>706</v>
      </c>
      <c r="C12698">
        <v>1926</v>
      </c>
      <c r="D12698" s="1" t="s">
        <v>385</v>
      </c>
      <c r="E12698">
        <v>78</v>
      </c>
      <c r="F12698" s="3">
        <v>1388</v>
      </c>
      <c r="G12698" s="1" t="s">
        <v>927</v>
      </c>
      <c r="H12698">
        <v>36</v>
      </c>
      <c r="I12698" s="1" t="s">
        <v>1117</v>
      </c>
      <c r="J12698">
        <v>115669</v>
      </c>
      <c r="K12698" s="1" t="s">
        <v>1120</v>
      </c>
      <c r="L12698">
        <v>36</v>
      </c>
      <c r="M12698" s="1" t="s">
        <v>1117</v>
      </c>
      <c r="N12698" s="1" t="str">
        <f t="shared" si="198"/>
        <v>1920-1929</v>
      </c>
    </row>
    <row r="12699" spans="1:14" hidden="1" x14ac:dyDescent="0.3">
      <c r="A12699">
        <v>17925</v>
      </c>
      <c r="B12699" s="1" t="s">
        <v>706</v>
      </c>
      <c r="C12699">
        <v>1926</v>
      </c>
      <c r="D12699" s="1" t="s">
        <v>385</v>
      </c>
      <c r="E12699">
        <v>78</v>
      </c>
      <c r="F12699" s="3">
        <v>1388</v>
      </c>
      <c r="G12699" s="1" t="s">
        <v>927</v>
      </c>
      <c r="H12699">
        <v>36</v>
      </c>
      <c r="I12699" s="1" t="s">
        <v>1117</v>
      </c>
      <c r="J12699">
        <v>115669</v>
      </c>
      <c r="K12699" s="1" t="s">
        <v>1120</v>
      </c>
      <c r="L12699">
        <v>533045</v>
      </c>
      <c r="M12699" s="1" t="s">
        <v>1956</v>
      </c>
      <c r="N12699" s="1" t="str">
        <f t="shared" si="198"/>
        <v>1920-1929</v>
      </c>
    </row>
    <row r="12700" spans="1:14" hidden="1" x14ac:dyDescent="0.3">
      <c r="A12700">
        <v>17925</v>
      </c>
      <c r="B12700" s="1" t="s">
        <v>706</v>
      </c>
      <c r="C12700">
        <v>1926</v>
      </c>
      <c r="D12700" s="1" t="s">
        <v>385</v>
      </c>
      <c r="E12700">
        <v>78</v>
      </c>
      <c r="F12700" s="3">
        <v>1388</v>
      </c>
      <c r="G12700" s="1" t="s">
        <v>927</v>
      </c>
      <c r="H12700">
        <v>36</v>
      </c>
      <c r="I12700" s="1" t="s">
        <v>1117</v>
      </c>
      <c r="J12700">
        <v>115669</v>
      </c>
      <c r="K12700" s="1" t="s">
        <v>1120</v>
      </c>
      <c r="L12700">
        <v>147070</v>
      </c>
      <c r="M12700" s="1" t="s">
        <v>1957</v>
      </c>
      <c r="N12700" s="1" t="str">
        <f t="shared" si="198"/>
        <v>1920-1929</v>
      </c>
    </row>
    <row r="12701" spans="1:14" hidden="1" x14ac:dyDescent="0.3">
      <c r="A12701">
        <v>17925</v>
      </c>
      <c r="B12701" s="1" t="s">
        <v>706</v>
      </c>
      <c r="C12701">
        <v>1926</v>
      </c>
      <c r="D12701" s="1" t="s">
        <v>385</v>
      </c>
      <c r="E12701">
        <v>78</v>
      </c>
      <c r="F12701" s="3">
        <v>1388</v>
      </c>
      <c r="G12701" s="1" t="s">
        <v>927</v>
      </c>
      <c r="H12701">
        <v>36</v>
      </c>
      <c r="I12701" s="1" t="s">
        <v>1117</v>
      </c>
      <c r="J12701">
        <v>90213</v>
      </c>
      <c r="K12701" s="1" t="s">
        <v>1432</v>
      </c>
      <c r="L12701">
        <v>36</v>
      </c>
      <c r="M12701" s="1" t="s">
        <v>1117</v>
      </c>
      <c r="N12701" s="1" t="str">
        <f t="shared" si="198"/>
        <v>1920-1929</v>
      </c>
    </row>
    <row r="12702" spans="1:14" hidden="1" x14ac:dyDescent="0.3">
      <c r="A12702">
        <v>17925</v>
      </c>
      <c r="B12702" s="1" t="s">
        <v>706</v>
      </c>
      <c r="C12702">
        <v>1926</v>
      </c>
      <c r="D12702" s="1" t="s">
        <v>385</v>
      </c>
      <c r="E12702">
        <v>78</v>
      </c>
      <c r="F12702" s="3">
        <v>1388</v>
      </c>
      <c r="G12702" s="1" t="s">
        <v>927</v>
      </c>
      <c r="H12702">
        <v>36</v>
      </c>
      <c r="I12702" s="1" t="s">
        <v>1117</v>
      </c>
      <c r="J12702">
        <v>90213</v>
      </c>
      <c r="K12702" s="1" t="s">
        <v>1432</v>
      </c>
      <c r="L12702">
        <v>533045</v>
      </c>
      <c r="M12702" s="1" t="s">
        <v>1956</v>
      </c>
      <c r="N12702" s="1" t="str">
        <f t="shared" si="198"/>
        <v>1920-1929</v>
      </c>
    </row>
    <row r="12703" spans="1:14" hidden="1" x14ac:dyDescent="0.3">
      <c r="A12703">
        <v>17925</v>
      </c>
      <c r="B12703" s="1" t="s">
        <v>706</v>
      </c>
      <c r="C12703">
        <v>1926</v>
      </c>
      <c r="D12703" s="1" t="s">
        <v>385</v>
      </c>
      <c r="E12703">
        <v>78</v>
      </c>
      <c r="F12703" s="3">
        <v>1388</v>
      </c>
      <c r="G12703" s="1" t="s">
        <v>927</v>
      </c>
      <c r="H12703">
        <v>36</v>
      </c>
      <c r="I12703" s="1" t="s">
        <v>1117</v>
      </c>
      <c r="J12703">
        <v>90213</v>
      </c>
      <c r="K12703" s="1" t="s">
        <v>1432</v>
      </c>
      <c r="L12703">
        <v>147070</v>
      </c>
      <c r="M12703" s="1" t="s">
        <v>1957</v>
      </c>
      <c r="N12703" s="1" t="str">
        <f t="shared" si="198"/>
        <v>1920-1929</v>
      </c>
    </row>
    <row r="12704" spans="1:14" hidden="1" x14ac:dyDescent="0.3">
      <c r="A12704">
        <v>17925</v>
      </c>
      <c r="B12704" s="1" t="s">
        <v>706</v>
      </c>
      <c r="C12704">
        <v>1926</v>
      </c>
      <c r="D12704" s="1" t="s">
        <v>385</v>
      </c>
      <c r="E12704">
        <v>78</v>
      </c>
      <c r="F12704" s="3">
        <v>1388</v>
      </c>
      <c r="G12704" s="1" t="s">
        <v>846</v>
      </c>
      <c r="H12704">
        <v>115669</v>
      </c>
      <c r="I12704" s="1" t="s">
        <v>1120</v>
      </c>
      <c r="J12704">
        <v>36</v>
      </c>
      <c r="K12704" s="1" t="s">
        <v>1117</v>
      </c>
      <c r="L12704">
        <v>36</v>
      </c>
      <c r="M12704" s="1" t="s">
        <v>1117</v>
      </c>
      <c r="N12704" s="1" t="str">
        <f t="shared" si="198"/>
        <v>1920-1929</v>
      </c>
    </row>
    <row r="12705" spans="1:14" hidden="1" x14ac:dyDescent="0.3">
      <c r="A12705">
        <v>17925</v>
      </c>
      <c r="B12705" s="1" t="s">
        <v>706</v>
      </c>
      <c r="C12705">
        <v>1926</v>
      </c>
      <c r="D12705" s="1" t="s">
        <v>385</v>
      </c>
      <c r="E12705">
        <v>78</v>
      </c>
      <c r="F12705" s="3">
        <v>1388</v>
      </c>
      <c r="G12705" s="1" t="s">
        <v>846</v>
      </c>
      <c r="H12705">
        <v>115669</v>
      </c>
      <c r="I12705" s="1" t="s">
        <v>1120</v>
      </c>
      <c r="J12705">
        <v>36</v>
      </c>
      <c r="K12705" s="1" t="s">
        <v>1117</v>
      </c>
      <c r="L12705">
        <v>533045</v>
      </c>
      <c r="M12705" s="1" t="s">
        <v>1956</v>
      </c>
      <c r="N12705" s="1" t="str">
        <f t="shared" si="198"/>
        <v>1920-1929</v>
      </c>
    </row>
    <row r="12706" spans="1:14" hidden="1" x14ac:dyDescent="0.3">
      <c r="A12706">
        <v>17925</v>
      </c>
      <c r="B12706" s="1" t="s">
        <v>706</v>
      </c>
      <c r="C12706">
        <v>1926</v>
      </c>
      <c r="D12706" s="1" t="s">
        <v>385</v>
      </c>
      <c r="E12706">
        <v>78</v>
      </c>
      <c r="F12706" s="3">
        <v>1388</v>
      </c>
      <c r="G12706" s="1" t="s">
        <v>846</v>
      </c>
      <c r="H12706">
        <v>115669</v>
      </c>
      <c r="I12706" s="1" t="s">
        <v>1120</v>
      </c>
      <c r="J12706">
        <v>36</v>
      </c>
      <c r="K12706" s="1" t="s">
        <v>1117</v>
      </c>
      <c r="L12706">
        <v>147070</v>
      </c>
      <c r="M12706" s="1" t="s">
        <v>1957</v>
      </c>
      <c r="N12706" s="1" t="str">
        <f t="shared" si="198"/>
        <v>1920-1929</v>
      </c>
    </row>
    <row r="12707" spans="1:14" hidden="1" x14ac:dyDescent="0.3">
      <c r="A12707">
        <v>17925</v>
      </c>
      <c r="B12707" s="1" t="s">
        <v>706</v>
      </c>
      <c r="C12707">
        <v>1926</v>
      </c>
      <c r="D12707" s="1" t="s">
        <v>385</v>
      </c>
      <c r="E12707">
        <v>78</v>
      </c>
      <c r="F12707" s="3">
        <v>1388</v>
      </c>
      <c r="G12707" s="1" t="s">
        <v>846</v>
      </c>
      <c r="H12707">
        <v>115669</v>
      </c>
      <c r="I12707" s="1" t="s">
        <v>1120</v>
      </c>
      <c r="J12707">
        <v>115669</v>
      </c>
      <c r="K12707" s="1" t="s">
        <v>1120</v>
      </c>
      <c r="L12707">
        <v>36</v>
      </c>
      <c r="M12707" s="1" t="s">
        <v>1117</v>
      </c>
      <c r="N12707" s="1" t="str">
        <f t="shared" si="198"/>
        <v>1920-1929</v>
      </c>
    </row>
    <row r="12708" spans="1:14" hidden="1" x14ac:dyDescent="0.3">
      <c r="A12708">
        <v>17925</v>
      </c>
      <c r="B12708" s="1" t="s">
        <v>706</v>
      </c>
      <c r="C12708">
        <v>1926</v>
      </c>
      <c r="D12708" s="1" t="s">
        <v>385</v>
      </c>
      <c r="E12708">
        <v>78</v>
      </c>
      <c r="F12708" s="3">
        <v>1388</v>
      </c>
      <c r="G12708" s="1" t="s">
        <v>846</v>
      </c>
      <c r="H12708">
        <v>115669</v>
      </c>
      <c r="I12708" s="1" t="s">
        <v>1120</v>
      </c>
      <c r="J12708">
        <v>115669</v>
      </c>
      <c r="K12708" s="1" t="s">
        <v>1120</v>
      </c>
      <c r="L12708">
        <v>533045</v>
      </c>
      <c r="M12708" s="1" t="s">
        <v>1956</v>
      </c>
      <c r="N12708" s="1" t="str">
        <f t="shared" si="198"/>
        <v>1920-1929</v>
      </c>
    </row>
    <row r="12709" spans="1:14" hidden="1" x14ac:dyDescent="0.3">
      <c r="A12709">
        <v>17925</v>
      </c>
      <c r="B12709" s="1" t="s">
        <v>706</v>
      </c>
      <c r="C12709">
        <v>1926</v>
      </c>
      <c r="D12709" s="1" t="s">
        <v>385</v>
      </c>
      <c r="E12709">
        <v>78</v>
      </c>
      <c r="F12709" s="3">
        <v>1388</v>
      </c>
      <c r="G12709" s="1" t="s">
        <v>846</v>
      </c>
      <c r="H12709">
        <v>115669</v>
      </c>
      <c r="I12709" s="1" t="s">
        <v>1120</v>
      </c>
      <c r="J12709">
        <v>115669</v>
      </c>
      <c r="K12709" s="1" t="s">
        <v>1120</v>
      </c>
      <c r="L12709">
        <v>147070</v>
      </c>
      <c r="M12709" s="1" t="s">
        <v>1957</v>
      </c>
      <c r="N12709" s="1" t="str">
        <f t="shared" si="198"/>
        <v>1920-1929</v>
      </c>
    </row>
    <row r="12710" spans="1:14" hidden="1" x14ac:dyDescent="0.3">
      <c r="A12710">
        <v>17925</v>
      </c>
      <c r="B12710" s="1" t="s">
        <v>706</v>
      </c>
      <c r="C12710">
        <v>1926</v>
      </c>
      <c r="D12710" s="1" t="s">
        <v>385</v>
      </c>
      <c r="E12710">
        <v>78</v>
      </c>
      <c r="F12710" s="3">
        <v>1388</v>
      </c>
      <c r="G12710" s="1" t="s">
        <v>846</v>
      </c>
      <c r="H12710">
        <v>115669</v>
      </c>
      <c r="I12710" s="1" t="s">
        <v>1120</v>
      </c>
      <c r="J12710">
        <v>90213</v>
      </c>
      <c r="K12710" s="1" t="s">
        <v>1432</v>
      </c>
      <c r="L12710">
        <v>36</v>
      </c>
      <c r="M12710" s="1" t="s">
        <v>1117</v>
      </c>
      <c r="N12710" s="1" t="str">
        <f t="shared" si="198"/>
        <v>1920-1929</v>
      </c>
    </row>
    <row r="12711" spans="1:14" hidden="1" x14ac:dyDescent="0.3">
      <c r="A12711">
        <v>17925</v>
      </c>
      <c r="B12711" s="1" t="s">
        <v>706</v>
      </c>
      <c r="C12711">
        <v>1926</v>
      </c>
      <c r="D12711" s="1" t="s">
        <v>385</v>
      </c>
      <c r="E12711">
        <v>78</v>
      </c>
      <c r="F12711" s="3">
        <v>1388</v>
      </c>
      <c r="G12711" s="1" t="s">
        <v>846</v>
      </c>
      <c r="H12711">
        <v>115669</v>
      </c>
      <c r="I12711" s="1" t="s">
        <v>1120</v>
      </c>
      <c r="J12711">
        <v>90213</v>
      </c>
      <c r="K12711" s="1" t="s">
        <v>1432</v>
      </c>
      <c r="L12711">
        <v>533045</v>
      </c>
      <c r="M12711" s="1" t="s">
        <v>1956</v>
      </c>
      <c r="N12711" s="1" t="str">
        <f t="shared" si="198"/>
        <v>1920-1929</v>
      </c>
    </row>
    <row r="12712" spans="1:14" hidden="1" x14ac:dyDescent="0.3">
      <c r="A12712">
        <v>17925</v>
      </c>
      <c r="B12712" s="1" t="s">
        <v>706</v>
      </c>
      <c r="C12712">
        <v>1926</v>
      </c>
      <c r="D12712" s="1" t="s">
        <v>385</v>
      </c>
      <c r="E12712">
        <v>78</v>
      </c>
      <c r="F12712" s="3">
        <v>1388</v>
      </c>
      <c r="G12712" s="1" t="s">
        <v>846</v>
      </c>
      <c r="H12712">
        <v>115669</v>
      </c>
      <c r="I12712" s="1" t="s">
        <v>1120</v>
      </c>
      <c r="J12712">
        <v>90213</v>
      </c>
      <c r="K12712" s="1" t="s">
        <v>1432</v>
      </c>
      <c r="L12712">
        <v>147070</v>
      </c>
      <c r="M12712" s="1" t="s">
        <v>1957</v>
      </c>
      <c r="N12712" s="1" t="str">
        <f t="shared" si="198"/>
        <v>1920-1929</v>
      </c>
    </row>
    <row r="12713" spans="1:14" hidden="1" x14ac:dyDescent="0.3">
      <c r="A12713">
        <v>17925</v>
      </c>
      <c r="B12713" s="1" t="s">
        <v>706</v>
      </c>
      <c r="C12713">
        <v>1926</v>
      </c>
      <c r="D12713" s="1" t="s">
        <v>385</v>
      </c>
      <c r="E12713">
        <v>78</v>
      </c>
      <c r="F12713" s="3">
        <v>1388</v>
      </c>
      <c r="G12713" s="1" t="s">
        <v>846</v>
      </c>
      <c r="H12713">
        <v>36</v>
      </c>
      <c r="I12713" s="1" t="s">
        <v>1117</v>
      </c>
      <c r="J12713">
        <v>36</v>
      </c>
      <c r="K12713" s="1" t="s">
        <v>1117</v>
      </c>
      <c r="L12713">
        <v>36</v>
      </c>
      <c r="M12713" s="1" t="s">
        <v>1117</v>
      </c>
      <c r="N12713" s="1" t="str">
        <f t="shared" si="198"/>
        <v>1920-1929</v>
      </c>
    </row>
    <row r="12714" spans="1:14" hidden="1" x14ac:dyDescent="0.3">
      <c r="A12714">
        <v>17925</v>
      </c>
      <c r="B12714" s="1" t="s">
        <v>706</v>
      </c>
      <c r="C12714">
        <v>1926</v>
      </c>
      <c r="D12714" s="1" t="s">
        <v>385</v>
      </c>
      <c r="E12714">
        <v>78</v>
      </c>
      <c r="F12714" s="3">
        <v>1388</v>
      </c>
      <c r="G12714" s="1" t="s">
        <v>846</v>
      </c>
      <c r="H12714">
        <v>36</v>
      </c>
      <c r="I12714" s="1" t="s">
        <v>1117</v>
      </c>
      <c r="J12714">
        <v>36</v>
      </c>
      <c r="K12714" s="1" t="s">
        <v>1117</v>
      </c>
      <c r="L12714">
        <v>533045</v>
      </c>
      <c r="M12714" s="1" t="s">
        <v>1956</v>
      </c>
      <c r="N12714" s="1" t="str">
        <f t="shared" si="198"/>
        <v>1920-1929</v>
      </c>
    </row>
    <row r="12715" spans="1:14" hidden="1" x14ac:dyDescent="0.3">
      <c r="A12715">
        <v>17925</v>
      </c>
      <c r="B12715" s="1" t="s">
        <v>706</v>
      </c>
      <c r="C12715">
        <v>1926</v>
      </c>
      <c r="D12715" s="1" t="s">
        <v>385</v>
      </c>
      <c r="E12715">
        <v>78</v>
      </c>
      <c r="F12715" s="3">
        <v>1388</v>
      </c>
      <c r="G12715" s="1" t="s">
        <v>846</v>
      </c>
      <c r="H12715">
        <v>36</v>
      </c>
      <c r="I12715" s="1" t="s">
        <v>1117</v>
      </c>
      <c r="J12715">
        <v>36</v>
      </c>
      <c r="K12715" s="1" t="s">
        <v>1117</v>
      </c>
      <c r="L12715">
        <v>147070</v>
      </c>
      <c r="M12715" s="1" t="s">
        <v>1957</v>
      </c>
      <c r="N12715" s="1" t="str">
        <f t="shared" si="198"/>
        <v>1920-1929</v>
      </c>
    </row>
    <row r="12716" spans="1:14" hidden="1" x14ac:dyDescent="0.3">
      <c r="A12716">
        <v>17925</v>
      </c>
      <c r="B12716" s="1" t="s">
        <v>706</v>
      </c>
      <c r="C12716">
        <v>1926</v>
      </c>
      <c r="D12716" s="1" t="s">
        <v>385</v>
      </c>
      <c r="E12716">
        <v>78</v>
      </c>
      <c r="F12716" s="3">
        <v>1388</v>
      </c>
      <c r="G12716" s="1" t="s">
        <v>846</v>
      </c>
      <c r="H12716">
        <v>36</v>
      </c>
      <c r="I12716" s="1" t="s">
        <v>1117</v>
      </c>
      <c r="J12716">
        <v>115669</v>
      </c>
      <c r="K12716" s="1" t="s">
        <v>1120</v>
      </c>
      <c r="L12716">
        <v>36</v>
      </c>
      <c r="M12716" s="1" t="s">
        <v>1117</v>
      </c>
      <c r="N12716" s="1" t="str">
        <f t="shared" si="198"/>
        <v>1920-1929</v>
      </c>
    </row>
    <row r="12717" spans="1:14" hidden="1" x14ac:dyDescent="0.3">
      <c r="A12717">
        <v>17925</v>
      </c>
      <c r="B12717" s="1" t="s">
        <v>706</v>
      </c>
      <c r="C12717">
        <v>1926</v>
      </c>
      <c r="D12717" s="1" t="s">
        <v>385</v>
      </c>
      <c r="E12717">
        <v>78</v>
      </c>
      <c r="F12717" s="3">
        <v>1388</v>
      </c>
      <c r="G12717" s="1" t="s">
        <v>846</v>
      </c>
      <c r="H12717">
        <v>36</v>
      </c>
      <c r="I12717" s="1" t="s">
        <v>1117</v>
      </c>
      <c r="J12717">
        <v>115669</v>
      </c>
      <c r="K12717" s="1" t="s">
        <v>1120</v>
      </c>
      <c r="L12717">
        <v>533045</v>
      </c>
      <c r="M12717" s="1" t="s">
        <v>1956</v>
      </c>
      <c r="N12717" s="1" t="str">
        <f t="shared" si="198"/>
        <v>1920-1929</v>
      </c>
    </row>
    <row r="12718" spans="1:14" hidden="1" x14ac:dyDescent="0.3">
      <c r="A12718">
        <v>17925</v>
      </c>
      <c r="B12718" s="1" t="s">
        <v>706</v>
      </c>
      <c r="C12718">
        <v>1926</v>
      </c>
      <c r="D12718" s="1" t="s">
        <v>385</v>
      </c>
      <c r="E12718">
        <v>78</v>
      </c>
      <c r="F12718" s="3">
        <v>1388</v>
      </c>
      <c r="G12718" s="1" t="s">
        <v>846</v>
      </c>
      <c r="H12718">
        <v>36</v>
      </c>
      <c r="I12718" s="1" t="s">
        <v>1117</v>
      </c>
      <c r="J12718">
        <v>115669</v>
      </c>
      <c r="K12718" s="1" t="s">
        <v>1120</v>
      </c>
      <c r="L12718">
        <v>147070</v>
      </c>
      <c r="M12718" s="1" t="s">
        <v>1957</v>
      </c>
      <c r="N12718" s="1" t="str">
        <f t="shared" si="198"/>
        <v>1920-1929</v>
      </c>
    </row>
    <row r="12719" spans="1:14" hidden="1" x14ac:dyDescent="0.3">
      <c r="A12719">
        <v>17925</v>
      </c>
      <c r="B12719" s="1" t="s">
        <v>706</v>
      </c>
      <c r="C12719">
        <v>1926</v>
      </c>
      <c r="D12719" s="1" t="s">
        <v>385</v>
      </c>
      <c r="E12719">
        <v>78</v>
      </c>
      <c r="F12719" s="3">
        <v>1388</v>
      </c>
      <c r="G12719" s="1" t="s">
        <v>846</v>
      </c>
      <c r="H12719">
        <v>36</v>
      </c>
      <c r="I12719" s="1" t="s">
        <v>1117</v>
      </c>
      <c r="J12719">
        <v>90213</v>
      </c>
      <c r="K12719" s="1" t="s">
        <v>1432</v>
      </c>
      <c r="L12719">
        <v>36</v>
      </c>
      <c r="M12719" s="1" t="s">
        <v>1117</v>
      </c>
      <c r="N12719" s="1" t="str">
        <f t="shared" si="198"/>
        <v>1920-1929</v>
      </c>
    </row>
    <row r="12720" spans="1:14" hidden="1" x14ac:dyDescent="0.3">
      <c r="A12720">
        <v>17925</v>
      </c>
      <c r="B12720" s="1" t="s">
        <v>706</v>
      </c>
      <c r="C12720">
        <v>1926</v>
      </c>
      <c r="D12720" s="1" t="s">
        <v>385</v>
      </c>
      <c r="E12720">
        <v>78</v>
      </c>
      <c r="F12720" s="3">
        <v>1388</v>
      </c>
      <c r="G12720" s="1" t="s">
        <v>846</v>
      </c>
      <c r="H12720">
        <v>36</v>
      </c>
      <c r="I12720" s="1" t="s">
        <v>1117</v>
      </c>
      <c r="J12720">
        <v>90213</v>
      </c>
      <c r="K12720" s="1" t="s">
        <v>1432</v>
      </c>
      <c r="L12720">
        <v>533045</v>
      </c>
      <c r="M12720" s="1" t="s">
        <v>1956</v>
      </c>
      <c r="N12720" s="1" t="str">
        <f t="shared" si="198"/>
        <v>1920-1929</v>
      </c>
    </row>
    <row r="12721" spans="1:14" hidden="1" x14ac:dyDescent="0.3">
      <c r="A12721">
        <v>17925</v>
      </c>
      <c r="B12721" s="1" t="s">
        <v>706</v>
      </c>
      <c r="C12721">
        <v>1926</v>
      </c>
      <c r="D12721" s="1" t="s">
        <v>385</v>
      </c>
      <c r="E12721">
        <v>78</v>
      </c>
      <c r="F12721" s="3">
        <v>1388</v>
      </c>
      <c r="G12721" s="1" t="s">
        <v>846</v>
      </c>
      <c r="H12721">
        <v>36</v>
      </c>
      <c r="I12721" s="1" t="s">
        <v>1117</v>
      </c>
      <c r="J12721">
        <v>90213</v>
      </c>
      <c r="K12721" s="1" t="s">
        <v>1432</v>
      </c>
      <c r="L12721">
        <v>147070</v>
      </c>
      <c r="M12721" s="1" t="s">
        <v>1957</v>
      </c>
      <c r="N12721" s="1" t="str">
        <f t="shared" si="198"/>
        <v>1920-1929</v>
      </c>
    </row>
    <row r="12722" spans="1:14" hidden="1" x14ac:dyDescent="0.3">
      <c r="A12722">
        <v>17925</v>
      </c>
      <c r="B12722" s="1" t="s">
        <v>706</v>
      </c>
      <c r="C12722">
        <v>1926</v>
      </c>
      <c r="D12722" s="1" t="s">
        <v>385</v>
      </c>
      <c r="E12722">
        <v>78</v>
      </c>
      <c r="F12722" s="3">
        <v>1388</v>
      </c>
      <c r="G12722" s="1" t="s">
        <v>855</v>
      </c>
      <c r="H12722">
        <v>115669</v>
      </c>
      <c r="I12722" s="1" t="s">
        <v>1120</v>
      </c>
      <c r="J12722">
        <v>36</v>
      </c>
      <c r="K12722" s="1" t="s">
        <v>1117</v>
      </c>
      <c r="L12722">
        <v>36</v>
      </c>
      <c r="M12722" s="1" t="s">
        <v>1117</v>
      </c>
      <c r="N12722" s="1" t="str">
        <f t="shared" si="198"/>
        <v>1920-1929</v>
      </c>
    </row>
    <row r="12723" spans="1:14" hidden="1" x14ac:dyDescent="0.3">
      <c r="A12723">
        <v>17925</v>
      </c>
      <c r="B12723" s="1" t="s">
        <v>706</v>
      </c>
      <c r="C12723">
        <v>1926</v>
      </c>
      <c r="D12723" s="1" t="s">
        <v>385</v>
      </c>
      <c r="E12723">
        <v>78</v>
      </c>
      <c r="F12723" s="3">
        <v>1388</v>
      </c>
      <c r="G12723" s="1" t="s">
        <v>855</v>
      </c>
      <c r="H12723">
        <v>115669</v>
      </c>
      <c r="I12723" s="1" t="s">
        <v>1120</v>
      </c>
      <c r="J12723">
        <v>36</v>
      </c>
      <c r="K12723" s="1" t="s">
        <v>1117</v>
      </c>
      <c r="L12723">
        <v>533045</v>
      </c>
      <c r="M12723" s="1" t="s">
        <v>1956</v>
      </c>
      <c r="N12723" s="1" t="str">
        <f t="shared" si="198"/>
        <v>1920-1929</v>
      </c>
    </row>
    <row r="12724" spans="1:14" hidden="1" x14ac:dyDescent="0.3">
      <c r="A12724">
        <v>17925</v>
      </c>
      <c r="B12724" s="1" t="s">
        <v>706</v>
      </c>
      <c r="C12724">
        <v>1926</v>
      </c>
      <c r="D12724" s="1" t="s">
        <v>385</v>
      </c>
      <c r="E12724">
        <v>78</v>
      </c>
      <c r="F12724" s="3">
        <v>1388</v>
      </c>
      <c r="G12724" s="1" t="s">
        <v>855</v>
      </c>
      <c r="H12724">
        <v>115669</v>
      </c>
      <c r="I12724" s="1" t="s">
        <v>1120</v>
      </c>
      <c r="J12724">
        <v>36</v>
      </c>
      <c r="K12724" s="1" t="s">
        <v>1117</v>
      </c>
      <c r="L12724">
        <v>147070</v>
      </c>
      <c r="M12724" s="1" t="s">
        <v>1957</v>
      </c>
      <c r="N12724" s="1" t="str">
        <f t="shared" si="198"/>
        <v>1920-1929</v>
      </c>
    </row>
    <row r="12725" spans="1:14" hidden="1" x14ac:dyDescent="0.3">
      <c r="A12725">
        <v>17925</v>
      </c>
      <c r="B12725" s="1" t="s">
        <v>706</v>
      </c>
      <c r="C12725">
        <v>1926</v>
      </c>
      <c r="D12725" s="1" t="s">
        <v>385</v>
      </c>
      <c r="E12725">
        <v>78</v>
      </c>
      <c r="F12725" s="3">
        <v>1388</v>
      </c>
      <c r="G12725" s="1" t="s">
        <v>855</v>
      </c>
      <c r="H12725">
        <v>115669</v>
      </c>
      <c r="I12725" s="1" t="s">
        <v>1120</v>
      </c>
      <c r="J12725">
        <v>115669</v>
      </c>
      <c r="K12725" s="1" t="s">
        <v>1120</v>
      </c>
      <c r="L12725">
        <v>36</v>
      </c>
      <c r="M12725" s="1" t="s">
        <v>1117</v>
      </c>
      <c r="N12725" s="1" t="str">
        <f t="shared" si="198"/>
        <v>1920-1929</v>
      </c>
    </row>
    <row r="12726" spans="1:14" hidden="1" x14ac:dyDescent="0.3">
      <c r="A12726">
        <v>17925</v>
      </c>
      <c r="B12726" s="1" t="s">
        <v>706</v>
      </c>
      <c r="C12726">
        <v>1926</v>
      </c>
      <c r="D12726" s="1" t="s">
        <v>385</v>
      </c>
      <c r="E12726">
        <v>78</v>
      </c>
      <c r="F12726" s="3">
        <v>1388</v>
      </c>
      <c r="G12726" s="1" t="s">
        <v>855</v>
      </c>
      <c r="H12726">
        <v>115669</v>
      </c>
      <c r="I12726" s="1" t="s">
        <v>1120</v>
      </c>
      <c r="J12726">
        <v>115669</v>
      </c>
      <c r="K12726" s="1" t="s">
        <v>1120</v>
      </c>
      <c r="L12726">
        <v>533045</v>
      </c>
      <c r="M12726" s="1" t="s">
        <v>1956</v>
      </c>
      <c r="N12726" s="1" t="str">
        <f t="shared" si="198"/>
        <v>1920-1929</v>
      </c>
    </row>
    <row r="12727" spans="1:14" hidden="1" x14ac:dyDescent="0.3">
      <c r="A12727">
        <v>17925</v>
      </c>
      <c r="B12727" s="1" t="s">
        <v>706</v>
      </c>
      <c r="C12727">
        <v>1926</v>
      </c>
      <c r="D12727" s="1" t="s">
        <v>385</v>
      </c>
      <c r="E12727">
        <v>78</v>
      </c>
      <c r="F12727" s="3">
        <v>1388</v>
      </c>
      <c r="G12727" s="1" t="s">
        <v>855</v>
      </c>
      <c r="H12727">
        <v>115669</v>
      </c>
      <c r="I12727" s="1" t="s">
        <v>1120</v>
      </c>
      <c r="J12727">
        <v>115669</v>
      </c>
      <c r="K12727" s="1" t="s">
        <v>1120</v>
      </c>
      <c r="L12727">
        <v>147070</v>
      </c>
      <c r="M12727" s="1" t="s">
        <v>1957</v>
      </c>
      <c r="N12727" s="1" t="str">
        <f t="shared" si="198"/>
        <v>1920-1929</v>
      </c>
    </row>
    <row r="12728" spans="1:14" hidden="1" x14ac:dyDescent="0.3">
      <c r="A12728">
        <v>17925</v>
      </c>
      <c r="B12728" s="1" t="s">
        <v>706</v>
      </c>
      <c r="C12728">
        <v>1926</v>
      </c>
      <c r="D12728" s="1" t="s">
        <v>385</v>
      </c>
      <c r="E12728">
        <v>78</v>
      </c>
      <c r="F12728" s="3">
        <v>1388</v>
      </c>
      <c r="G12728" s="1" t="s">
        <v>855</v>
      </c>
      <c r="H12728">
        <v>115669</v>
      </c>
      <c r="I12728" s="1" t="s">
        <v>1120</v>
      </c>
      <c r="J12728">
        <v>90213</v>
      </c>
      <c r="K12728" s="1" t="s">
        <v>1432</v>
      </c>
      <c r="L12728">
        <v>36</v>
      </c>
      <c r="M12728" s="1" t="s">
        <v>1117</v>
      </c>
      <c r="N12728" s="1" t="str">
        <f t="shared" si="198"/>
        <v>1920-1929</v>
      </c>
    </row>
    <row r="12729" spans="1:14" hidden="1" x14ac:dyDescent="0.3">
      <c r="A12729">
        <v>17925</v>
      </c>
      <c r="B12729" s="1" t="s">
        <v>706</v>
      </c>
      <c r="C12729">
        <v>1926</v>
      </c>
      <c r="D12729" s="1" t="s">
        <v>385</v>
      </c>
      <c r="E12729">
        <v>78</v>
      </c>
      <c r="F12729" s="3">
        <v>1388</v>
      </c>
      <c r="G12729" s="1" t="s">
        <v>855</v>
      </c>
      <c r="H12729">
        <v>115669</v>
      </c>
      <c r="I12729" s="1" t="s">
        <v>1120</v>
      </c>
      <c r="J12729">
        <v>90213</v>
      </c>
      <c r="K12729" s="1" t="s">
        <v>1432</v>
      </c>
      <c r="L12729">
        <v>533045</v>
      </c>
      <c r="M12729" s="1" t="s">
        <v>1956</v>
      </c>
      <c r="N12729" s="1" t="str">
        <f t="shared" si="198"/>
        <v>1920-1929</v>
      </c>
    </row>
    <row r="12730" spans="1:14" hidden="1" x14ac:dyDescent="0.3">
      <c r="A12730">
        <v>17925</v>
      </c>
      <c r="B12730" s="1" t="s">
        <v>706</v>
      </c>
      <c r="C12730">
        <v>1926</v>
      </c>
      <c r="D12730" s="1" t="s">
        <v>385</v>
      </c>
      <c r="E12730">
        <v>78</v>
      </c>
      <c r="F12730" s="3">
        <v>1388</v>
      </c>
      <c r="G12730" s="1" t="s">
        <v>855</v>
      </c>
      <c r="H12730">
        <v>115669</v>
      </c>
      <c r="I12730" s="1" t="s">
        <v>1120</v>
      </c>
      <c r="J12730">
        <v>90213</v>
      </c>
      <c r="K12730" s="1" t="s">
        <v>1432</v>
      </c>
      <c r="L12730">
        <v>147070</v>
      </c>
      <c r="M12730" s="1" t="s">
        <v>1957</v>
      </c>
      <c r="N12730" s="1" t="str">
        <f t="shared" si="198"/>
        <v>1920-1929</v>
      </c>
    </row>
    <row r="12731" spans="1:14" hidden="1" x14ac:dyDescent="0.3">
      <c r="A12731">
        <v>17925</v>
      </c>
      <c r="B12731" s="1" t="s">
        <v>706</v>
      </c>
      <c r="C12731">
        <v>1926</v>
      </c>
      <c r="D12731" s="1" t="s">
        <v>385</v>
      </c>
      <c r="E12731">
        <v>78</v>
      </c>
      <c r="F12731" s="3">
        <v>1388</v>
      </c>
      <c r="G12731" s="1" t="s">
        <v>855</v>
      </c>
      <c r="H12731">
        <v>36</v>
      </c>
      <c r="I12731" s="1" t="s">
        <v>1117</v>
      </c>
      <c r="J12731">
        <v>36</v>
      </c>
      <c r="K12731" s="1" t="s">
        <v>1117</v>
      </c>
      <c r="L12731">
        <v>36</v>
      </c>
      <c r="M12731" s="1" t="s">
        <v>1117</v>
      </c>
      <c r="N12731" s="1" t="str">
        <f t="shared" si="198"/>
        <v>1920-1929</v>
      </c>
    </row>
    <row r="12732" spans="1:14" hidden="1" x14ac:dyDescent="0.3">
      <c r="A12732">
        <v>17925</v>
      </c>
      <c r="B12732" s="1" t="s">
        <v>706</v>
      </c>
      <c r="C12732">
        <v>1926</v>
      </c>
      <c r="D12732" s="1" t="s">
        <v>385</v>
      </c>
      <c r="E12732">
        <v>78</v>
      </c>
      <c r="F12732" s="3">
        <v>1388</v>
      </c>
      <c r="G12732" s="1" t="s">
        <v>855</v>
      </c>
      <c r="H12732">
        <v>36</v>
      </c>
      <c r="I12732" s="1" t="s">
        <v>1117</v>
      </c>
      <c r="J12732">
        <v>36</v>
      </c>
      <c r="K12732" s="1" t="s">
        <v>1117</v>
      </c>
      <c r="L12732">
        <v>533045</v>
      </c>
      <c r="M12732" s="1" t="s">
        <v>1956</v>
      </c>
      <c r="N12732" s="1" t="str">
        <f t="shared" si="198"/>
        <v>1920-1929</v>
      </c>
    </row>
    <row r="12733" spans="1:14" hidden="1" x14ac:dyDescent="0.3">
      <c r="A12733">
        <v>17925</v>
      </c>
      <c r="B12733" s="1" t="s">
        <v>706</v>
      </c>
      <c r="C12733">
        <v>1926</v>
      </c>
      <c r="D12733" s="1" t="s">
        <v>385</v>
      </c>
      <c r="E12733">
        <v>78</v>
      </c>
      <c r="F12733" s="3">
        <v>1388</v>
      </c>
      <c r="G12733" s="1" t="s">
        <v>855</v>
      </c>
      <c r="H12733">
        <v>36</v>
      </c>
      <c r="I12733" s="1" t="s">
        <v>1117</v>
      </c>
      <c r="J12733">
        <v>36</v>
      </c>
      <c r="K12733" s="1" t="s">
        <v>1117</v>
      </c>
      <c r="L12733">
        <v>147070</v>
      </c>
      <c r="M12733" s="1" t="s">
        <v>1957</v>
      </c>
      <c r="N12733" s="1" t="str">
        <f t="shared" si="198"/>
        <v>1920-1929</v>
      </c>
    </row>
    <row r="12734" spans="1:14" hidden="1" x14ac:dyDescent="0.3">
      <c r="A12734">
        <v>17925</v>
      </c>
      <c r="B12734" s="1" t="s">
        <v>706</v>
      </c>
      <c r="C12734">
        <v>1926</v>
      </c>
      <c r="D12734" s="1" t="s">
        <v>385</v>
      </c>
      <c r="E12734">
        <v>78</v>
      </c>
      <c r="F12734" s="3">
        <v>1388</v>
      </c>
      <c r="G12734" s="1" t="s">
        <v>855</v>
      </c>
      <c r="H12734">
        <v>36</v>
      </c>
      <c r="I12734" s="1" t="s">
        <v>1117</v>
      </c>
      <c r="J12734">
        <v>115669</v>
      </c>
      <c r="K12734" s="1" t="s">
        <v>1120</v>
      </c>
      <c r="L12734">
        <v>36</v>
      </c>
      <c r="M12734" s="1" t="s">
        <v>1117</v>
      </c>
      <c r="N12734" s="1" t="str">
        <f t="shared" si="198"/>
        <v>1920-1929</v>
      </c>
    </row>
    <row r="12735" spans="1:14" hidden="1" x14ac:dyDescent="0.3">
      <c r="A12735">
        <v>17925</v>
      </c>
      <c r="B12735" s="1" t="s">
        <v>706</v>
      </c>
      <c r="C12735">
        <v>1926</v>
      </c>
      <c r="D12735" s="1" t="s">
        <v>385</v>
      </c>
      <c r="E12735">
        <v>78</v>
      </c>
      <c r="F12735" s="3">
        <v>1388</v>
      </c>
      <c r="G12735" s="1" t="s">
        <v>855</v>
      </c>
      <c r="H12735">
        <v>36</v>
      </c>
      <c r="I12735" s="1" t="s">
        <v>1117</v>
      </c>
      <c r="J12735">
        <v>115669</v>
      </c>
      <c r="K12735" s="1" t="s">
        <v>1120</v>
      </c>
      <c r="L12735">
        <v>533045</v>
      </c>
      <c r="M12735" s="1" t="s">
        <v>1956</v>
      </c>
      <c r="N12735" s="1" t="str">
        <f t="shared" si="198"/>
        <v>1920-1929</v>
      </c>
    </row>
    <row r="12736" spans="1:14" hidden="1" x14ac:dyDescent="0.3">
      <c r="A12736">
        <v>17925</v>
      </c>
      <c r="B12736" s="1" t="s">
        <v>706</v>
      </c>
      <c r="C12736">
        <v>1926</v>
      </c>
      <c r="D12736" s="1" t="s">
        <v>385</v>
      </c>
      <c r="E12736">
        <v>78</v>
      </c>
      <c r="F12736" s="3">
        <v>1388</v>
      </c>
      <c r="G12736" s="1" t="s">
        <v>855</v>
      </c>
      <c r="H12736">
        <v>36</v>
      </c>
      <c r="I12736" s="1" t="s">
        <v>1117</v>
      </c>
      <c r="J12736">
        <v>115669</v>
      </c>
      <c r="K12736" s="1" t="s">
        <v>1120</v>
      </c>
      <c r="L12736">
        <v>147070</v>
      </c>
      <c r="M12736" s="1" t="s">
        <v>1957</v>
      </c>
      <c r="N12736" s="1" t="str">
        <f t="shared" si="198"/>
        <v>1920-1929</v>
      </c>
    </row>
    <row r="12737" spans="1:14" hidden="1" x14ac:dyDescent="0.3">
      <c r="A12737">
        <v>17925</v>
      </c>
      <c r="B12737" s="1" t="s">
        <v>706</v>
      </c>
      <c r="C12737">
        <v>1926</v>
      </c>
      <c r="D12737" s="1" t="s">
        <v>385</v>
      </c>
      <c r="E12737">
        <v>78</v>
      </c>
      <c r="F12737" s="3">
        <v>1388</v>
      </c>
      <c r="G12737" s="1" t="s">
        <v>855</v>
      </c>
      <c r="H12737">
        <v>36</v>
      </c>
      <c r="I12737" s="1" t="s">
        <v>1117</v>
      </c>
      <c r="J12737">
        <v>90213</v>
      </c>
      <c r="K12737" s="1" t="s">
        <v>1432</v>
      </c>
      <c r="L12737">
        <v>36</v>
      </c>
      <c r="M12737" s="1" t="s">
        <v>1117</v>
      </c>
      <c r="N12737" s="1" t="str">
        <f t="shared" si="198"/>
        <v>1920-1929</v>
      </c>
    </row>
    <row r="12738" spans="1:14" hidden="1" x14ac:dyDescent="0.3">
      <c r="A12738">
        <v>17925</v>
      </c>
      <c r="B12738" s="1" t="s">
        <v>706</v>
      </c>
      <c r="C12738">
        <v>1926</v>
      </c>
      <c r="D12738" s="1" t="s">
        <v>385</v>
      </c>
      <c r="E12738">
        <v>78</v>
      </c>
      <c r="F12738" s="3">
        <v>1388</v>
      </c>
      <c r="G12738" s="1" t="s">
        <v>855</v>
      </c>
      <c r="H12738">
        <v>36</v>
      </c>
      <c r="I12738" s="1" t="s">
        <v>1117</v>
      </c>
      <c r="J12738">
        <v>90213</v>
      </c>
      <c r="K12738" s="1" t="s">
        <v>1432</v>
      </c>
      <c r="L12738">
        <v>533045</v>
      </c>
      <c r="M12738" s="1" t="s">
        <v>1956</v>
      </c>
      <c r="N12738" s="1" t="str">
        <f t="shared" ref="N12738:N12801" si="199">INT(C12738/10)*10 &amp; "-" &amp; INT(C12738/10)*10+9</f>
        <v>1920-1929</v>
      </c>
    </row>
    <row r="12739" spans="1:14" hidden="1" x14ac:dyDescent="0.3">
      <c r="A12739">
        <v>17925</v>
      </c>
      <c r="B12739" s="1" t="s">
        <v>706</v>
      </c>
      <c r="C12739">
        <v>1926</v>
      </c>
      <c r="D12739" s="1" t="s">
        <v>385</v>
      </c>
      <c r="E12739">
        <v>78</v>
      </c>
      <c r="F12739" s="3">
        <v>1388</v>
      </c>
      <c r="G12739" s="1" t="s">
        <v>855</v>
      </c>
      <c r="H12739">
        <v>36</v>
      </c>
      <c r="I12739" s="1" t="s">
        <v>1117</v>
      </c>
      <c r="J12739">
        <v>90213</v>
      </c>
      <c r="K12739" s="1" t="s">
        <v>1432</v>
      </c>
      <c r="L12739">
        <v>147070</v>
      </c>
      <c r="M12739" s="1" t="s">
        <v>1957</v>
      </c>
      <c r="N12739" s="1" t="str">
        <f t="shared" si="199"/>
        <v>1920-1929</v>
      </c>
    </row>
    <row r="12740" spans="1:14" hidden="1" x14ac:dyDescent="0.3">
      <c r="A12740">
        <v>17925</v>
      </c>
      <c r="B12740" s="1" t="s">
        <v>706</v>
      </c>
      <c r="C12740">
        <v>1926</v>
      </c>
      <c r="D12740" s="1" t="s">
        <v>385</v>
      </c>
      <c r="E12740">
        <v>78</v>
      </c>
      <c r="F12740" s="3">
        <v>1388</v>
      </c>
      <c r="G12740" s="1" t="s">
        <v>901</v>
      </c>
      <c r="H12740">
        <v>115669</v>
      </c>
      <c r="I12740" s="1" t="s">
        <v>1120</v>
      </c>
      <c r="J12740">
        <v>36</v>
      </c>
      <c r="K12740" s="1" t="s">
        <v>1117</v>
      </c>
      <c r="L12740">
        <v>36</v>
      </c>
      <c r="M12740" s="1" t="s">
        <v>1117</v>
      </c>
      <c r="N12740" s="1" t="str">
        <f t="shared" si="199"/>
        <v>1920-1929</v>
      </c>
    </row>
    <row r="12741" spans="1:14" hidden="1" x14ac:dyDescent="0.3">
      <c r="A12741">
        <v>17925</v>
      </c>
      <c r="B12741" s="1" t="s">
        <v>706</v>
      </c>
      <c r="C12741">
        <v>1926</v>
      </c>
      <c r="D12741" s="1" t="s">
        <v>385</v>
      </c>
      <c r="E12741">
        <v>78</v>
      </c>
      <c r="F12741" s="3">
        <v>1388</v>
      </c>
      <c r="G12741" s="1" t="s">
        <v>901</v>
      </c>
      <c r="H12741">
        <v>115669</v>
      </c>
      <c r="I12741" s="1" t="s">
        <v>1120</v>
      </c>
      <c r="J12741">
        <v>36</v>
      </c>
      <c r="K12741" s="1" t="s">
        <v>1117</v>
      </c>
      <c r="L12741">
        <v>533045</v>
      </c>
      <c r="M12741" s="1" t="s">
        <v>1956</v>
      </c>
      <c r="N12741" s="1" t="str">
        <f t="shared" si="199"/>
        <v>1920-1929</v>
      </c>
    </row>
    <row r="12742" spans="1:14" hidden="1" x14ac:dyDescent="0.3">
      <c r="A12742">
        <v>17925</v>
      </c>
      <c r="B12742" s="1" t="s">
        <v>706</v>
      </c>
      <c r="C12742">
        <v>1926</v>
      </c>
      <c r="D12742" s="1" t="s">
        <v>385</v>
      </c>
      <c r="E12742">
        <v>78</v>
      </c>
      <c r="F12742" s="3">
        <v>1388</v>
      </c>
      <c r="G12742" s="1" t="s">
        <v>901</v>
      </c>
      <c r="H12742">
        <v>115669</v>
      </c>
      <c r="I12742" s="1" t="s">
        <v>1120</v>
      </c>
      <c r="J12742">
        <v>36</v>
      </c>
      <c r="K12742" s="1" t="s">
        <v>1117</v>
      </c>
      <c r="L12742">
        <v>147070</v>
      </c>
      <c r="M12742" s="1" t="s">
        <v>1957</v>
      </c>
      <c r="N12742" s="1" t="str">
        <f t="shared" si="199"/>
        <v>1920-1929</v>
      </c>
    </row>
    <row r="12743" spans="1:14" hidden="1" x14ac:dyDescent="0.3">
      <c r="A12743">
        <v>17925</v>
      </c>
      <c r="B12743" s="1" t="s">
        <v>706</v>
      </c>
      <c r="C12743">
        <v>1926</v>
      </c>
      <c r="D12743" s="1" t="s">
        <v>385</v>
      </c>
      <c r="E12743">
        <v>78</v>
      </c>
      <c r="F12743" s="3">
        <v>1388</v>
      </c>
      <c r="G12743" s="1" t="s">
        <v>901</v>
      </c>
      <c r="H12743">
        <v>115669</v>
      </c>
      <c r="I12743" s="1" t="s">
        <v>1120</v>
      </c>
      <c r="J12743">
        <v>115669</v>
      </c>
      <c r="K12743" s="1" t="s">
        <v>1120</v>
      </c>
      <c r="L12743">
        <v>36</v>
      </c>
      <c r="M12743" s="1" t="s">
        <v>1117</v>
      </c>
      <c r="N12743" s="1" t="str">
        <f t="shared" si="199"/>
        <v>1920-1929</v>
      </c>
    </row>
    <row r="12744" spans="1:14" hidden="1" x14ac:dyDescent="0.3">
      <c r="A12744">
        <v>17925</v>
      </c>
      <c r="B12744" s="1" t="s">
        <v>706</v>
      </c>
      <c r="C12744">
        <v>1926</v>
      </c>
      <c r="D12744" s="1" t="s">
        <v>385</v>
      </c>
      <c r="E12744">
        <v>78</v>
      </c>
      <c r="F12744" s="3">
        <v>1388</v>
      </c>
      <c r="G12744" s="1" t="s">
        <v>901</v>
      </c>
      <c r="H12744">
        <v>115669</v>
      </c>
      <c r="I12744" s="1" t="s">
        <v>1120</v>
      </c>
      <c r="J12744">
        <v>115669</v>
      </c>
      <c r="K12744" s="1" t="s">
        <v>1120</v>
      </c>
      <c r="L12744">
        <v>533045</v>
      </c>
      <c r="M12744" s="1" t="s">
        <v>1956</v>
      </c>
      <c r="N12744" s="1" t="str">
        <f t="shared" si="199"/>
        <v>1920-1929</v>
      </c>
    </row>
    <row r="12745" spans="1:14" hidden="1" x14ac:dyDescent="0.3">
      <c r="A12745">
        <v>17925</v>
      </c>
      <c r="B12745" s="1" t="s">
        <v>706</v>
      </c>
      <c r="C12745">
        <v>1926</v>
      </c>
      <c r="D12745" s="1" t="s">
        <v>385</v>
      </c>
      <c r="E12745">
        <v>78</v>
      </c>
      <c r="F12745" s="3">
        <v>1388</v>
      </c>
      <c r="G12745" s="1" t="s">
        <v>901</v>
      </c>
      <c r="H12745">
        <v>115669</v>
      </c>
      <c r="I12745" s="1" t="s">
        <v>1120</v>
      </c>
      <c r="J12745">
        <v>115669</v>
      </c>
      <c r="K12745" s="1" t="s">
        <v>1120</v>
      </c>
      <c r="L12745">
        <v>147070</v>
      </c>
      <c r="M12745" s="1" t="s">
        <v>1957</v>
      </c>
      <c r="N12745" s="1" t="str">
        <f t="shared" si="199"/>
        <v>1920-1929</v>
      </c>
    </row>
    <row r="12746" spans="1:14" hidden="1" x14ac:dyDescent="0.3">
      <c r="A12746">
        <v>17925</v>
      </c>
      <c r="B12746" s="1" t="s">
        <v>706</v>
      </c>
      <c r="C12746">
        <v>1926</v>
      </c>
      <c r="D12746" s="1" t="s">
        <v>385</v>
      </c>
      <c r="E12746">
        <v>78</v>
      </c>
      <c r="F12746" s="3">
        <v>1388</v>
      </c>
      <c r="G12746" s="1" t="s">
        <v>901</v>
      </c>
      <c r="H12746">
        <v>115669</v>
      </c>
      <c r="I12746" s="1" t="s">
        <v>1120</v>
      </c>
      <c r="J12746">
        <v>90213</v>
      </c>
      <c r="K12746" s="1" t="s">
        <v>1432</v>
      </c>
      <c r="L12746">
        <v>36</v>
      </c>
      <c r="M12746" s="1" t="s">
        <v>1117</v>
      </c>
      <c r="N12746" s="1" t="str">
        <f t="shared" si="199"/>
        <v>1920-1929</v>
      </c>
    </row>
    <row r="12747" spans="1:14" hidden="1" x14ac:dyDescent="0.3">
      <c r="A12747">
        <v>17925</v>
      </c>
      <c r="B12747" s="1" t="s">
        <v>706</v>
      </c>
      <c r="C12747">
        <v>1926</v>
      </c>
      <c r="D12747" s="1" t="s">
        <v>385</v>
      </c>
      <c r="E12747">
        <v>78</v>
      </c>
      <c r="F12747" s="3">
        <v>1388</v>
      </c>
      <c r="G12747" s="1" t="s">
        <v>901</v>
      </c>
      <c r="H12747">
        <v>115669</v>
      </c>
      <c r="I12747" s="1" t="s">
        <v>1120</v>
      </c>
      <c r="J12747">
        <v>90213</v>
      </c>
      <c r="K12747" s="1" t="s">
        <v>1432</v>
      </c>
      <c r="L12747">
        <v>533045</v>
      </c>
      <c r="M12747" s="1" t="s">
        <v>1956</v>
      </c>
      <c r="N12747" s="1" t="str">
        <f t="shared" si="199"/>
        <v>1920-1929</v>
      </c>
    </row>
    <row r="12748" spans="1:14" hidden="1" x14ac:dyDescent="0.3">
      <c r="A12748">
        <v>17925</v>
      </c>
      <c r="B12748" s="1" t="s">
        <v>706</v>
      </c>
      <c r="C12748">
        <v>1926</v>
      </c>
      <c r="D12748" s="1" t="s">
        <v>385</v>
      </c>
      <c r="E12748">
        <v>78</v>
      </c>
      <c r="F12748" s="3">
        <v>1388</v>
      </c>
      <c r="G12748" s="1" t="s">
        <v>901</v>
      </c>
      <c r="H12748">
        <v>115669</v>
      </c>
      <c r="I12748" s="1" t="s">
        <v>1120</v>
      </c>
      <c r="J12748">
        <v>90213</v>
      </c>
      <c r="K12748" s="1" t="s">
        <v>1432</v>
      </c>
      <c r="L12748">
        <v>147070</v>
      </c>
      <c r="M12748" s="1" t="s">
        <v>1957</v>
      </c>
      <c r="N12748" s="1" t="str">
        <f t="shared" si="199"/>
        <v>1920-1929</v>
      </c>
    </row>
    <row r="12749" spans="1:14" hidden="1" x14ac:dyDescent="0.3">
      <c r="A12749">
        <v>17925</v>
      </c>
      <c r="B12749" s="1" t="s">
        <v>706</v>
      </c>
      <c r="C12749">
        <v>1926</v>
      </c>
      <c r="D12749" s="1" t="s">
        <v>385</v>
      </c>
      <c r="E12749">
        <v>78</v>
      </c>
      <c r="F12749" s="3">
        <v>1388</v>
      </c>
      <c r="G12749" s="1" t="s">
        <v>901</v>
      </c>
      <c r="H12749">
        <v>36</v>
      </c>
      <c r="I12749" s="1" t="s">
        <v>1117</v>
      </c>
      <c r="J12749">
        <v>36</v>
      </c>
      <c r="K12749" s="1" t="s">
        <v>1117</v>
      </c>
      <c r="L12749">
        <v>36</v>
      </c>
      <c r="M12749" s="1" t="s">
        <v>1117</v>
      </c>
      <c r="N12749" s="1" t="str">
        <f t="shared" si="199"/>
        <v>1920-1929</v>
      </c>
    </row>
    <row r="12750" spans="1:14" hidden="1" x14ac:dyDescent="0.3">
      <c r="A12750">
        <v>17925</v>
      </c>
      <c r="B12750" s="1" t="s">
        <v>706</v>
      </c>
      <c r="C12750">
        <v>1926</v>
      </c>
      <c r="D12750" s="1" t="s">
        <v>385</v>
      </c>
      <c r="E12750">
        <v>78</v>
      </c>
      <c r="F12750" s="3">
        <v>1388</v>
      </c>
      <c r="G12750" s="1" t="s">
        <v>901</v>
      </c>
      <c r="H12750">
        <v>36</v>
      </c>
      <c r="I12750" s="1" t="s">
        <v>1117</v>
      </c>
      <c r="J12750">
        <v>36</v>
      </c>
      <c r="K12750" s="1" t="s">
        <v>1117</v>
      </c>
      <c r="L12750">
        <v>533045</v>
      </c>
      <c r="M12750" s="1" t="s">
        <v>1956</v>
      </c>
      <c r="N12750" s="1" t="str">
        <f t="shared" si="199"/>
        <v>1920-1929</v>
      </c>
    </row>
    <row r="12751" spans="1:14" hidden="1" x14ac:dyDescent="0.3">
      <c r="A12751">
        <v>17925</v>
      </c>
      <c r="B12751" s="1" t="s">
        <v>706</v>
      </c>
      <c r="C12751">
        <v>1926</v>
      </c>
      <c r="D12751" s="1" t="s">
        <v>385</v>
      </c>
      <c r="E12751">
        <v>78</v>
      </c>
      <c r="F12751" s="3">
        <v>1388</v>
      </c>
      <c r="G12751" s="1" t="s">
        <v>901</v>
      </c>
      <c r="H12751">
        <v>36</v>
      </c>
      <c r="I12751" s="1" t="s">
        <v>1117</v>
      </c>
      <c r="J12751">
        <v>36</v>
      </c>
      <c r="K12751" s="1" t="s">
        <v>1117</v>
      </c>
      <c r="L12751">
        <v>147070</v>
      </c>
      <c r="M12751" s="1" t="s">
        <v>1957</v>
      </c>
      <c r="N12751" s="1" t="str">
        <f t="shared" si="199"/>
        <v>1920-1929</v>
      </c>
    </row>
    <row r="12752" spans="1:14" hidden="1" x14ac:dyDescent="0.3">
      <c r="A12752">
        <v>17925</v>
      </c>
      <c r="B12752" s="1" t="s">
        <v>706</v>
      </c>
      <c r="C12752">
        <v>1926</v>
      </c>
      <c r="D12752" s="1" t="s">
        <v>385</v>
      </c>
      <c r="E12752">
        <v>78</v>
      </c>
      <c r="F12752" s="3">
        <v>1388</v>
      </c>
      <c r="G12752" s="1" t="s">
        <v>901</v>
      </c>
      <c r="H12752">
        <v>36</v>
      </c>
      <c r="I12752" s="1" t="s">
        <v>1117</v>
      </c>
      <c r="J12752">
        <v>115669</v>
      </c>
      <c r="K12752" s="1" t="s">
        <v>1120</v>
      </c>
      <c r="L12752">
        <v>36</v>
      </c>
      <c r="M12752" s="1" t="s">
        <v>1117</v>
      </c>
      <c r="N12752" s="1" t="str">
        <f t="shared" si="199"/>
        <v>1920-1929</v>
      </c>
    </row>
    <row r="12753" spans="1:14" hidden="1" x14ac:dyDescent="0.3">
      <c r="A12753">
        <v>17925</v>
      </c>
      <c r="B12753" s="1" t="s">
        <v>706</v>
      </c>
      <c r="C12753">
        <v>1926</v>
      </c>
      <c r="D12753" s="1" t="s">
        <v>385</v>
      </c>
      <c r="E12753">
        <v>78</v>
      </c>
      <c r="F12753" s="3">
        <v>1388</v>
      </c>
      <c r="G12753" s="1" t="s">
        <v>901</v>
      </c>
      <c r="H12753">
        <v>36</v>
      </c>
      <c r="I12753" s="1" t="s">
        <v>1117</v>
      </c>
      <c r="J12753">
        <v>115669</v>
      </c>
      <c r="K12753" s="1" t="s">
        <v>1120</v>
      </c>
      <c r="L12753">
        <v>533045</v>
      </c>
      <c r="M12753" s="1" t="s">
        <v>1956</v>
      </c>
      <c r="N12753" s="1" t="str">
        <f t="shared" si="199"/>
        <v>1920-1929</v>
      </c>
    </row>
    <row r="12754" spans="1:14" hidden="1" x14ac:dyDescent="0.3">
      <c r="A12754">
        <v>17925</v>
      </c>
      <c r="B12754" s="1" t="s">
        <v>706</v>
      </c>
      <c r="C12754">
        <v>1926</v>
      </c>
      <c r="D12754" s="1" t="s">
        <v>385</v>
      </c>
      <c r="E12754">
        <v>78</v>
      </c>
      <c r="F12754" s="3">
        <v>1388</v>
      </c>
      <c r="G12754" s="1" t="s">
        <v>901</v>
      </c>
      <c r="H12754">
        <v>36</v>
      </c>
      <c r="I12754" s="1" t="s">
        <v>1117</v>
      </c>
      <c r="J12754">
        <v>115669</v>
      </c>
      <c r="K12754" s="1" t="s">
        <v>1120</v>
      </c>
      <c r="L12754">
        <v>147070</v>
      </c>
      <c r="M12754" s="1" t="s">
        <v>1957</v>
      </c>
      <c r="N12754" s="1" t="str">
        <f t="shared" si="199"/>
        <v>1920-1929</v>
      </c>
    </row>
    <row r="12755" spans="1:14" hidden="1" x14ac:dyDescent="0.3">
      <c r="A12755">
        <v>17925</v>
      </c>
      <c r="B12755" s="1" t="s">
        <v>706</v>
      </c>
      <c r="C12755">
        <v>1926</v>
      </c>
      <c r="D12755" s="1" t="s">
        <v>385</v>
      </c>
      <c r="E12755">
        <v>78</v>
      </c>
      <c r="F12755" s="3">
        <v>1388</v>
      </c>
      <c r="G12755" s="1" t="s">
        <v>901</v>
      </c>
      <c r="H12755">
        <v>36</v>
      </c>
      <c r="I12755" s="1" t="s">
        <v>1117</v>
      </c>
      <c r="J12755">
        <v>90213</v>
      </c>
      <c r="K12755" s="1" t="s">
        <v>1432</v>
      </c>
      <c r="L12755">
        <v>36</v>
      </c>
      <c r="M12755" s="1" t="s">
        <v>1117</v>
      </c>
      <c r="N12755" s="1" t="str">
        <f t="shared" si="199"/>
        <v>1920-1929</v>
      </c>
    </row>
    <row r="12756" spans="1:14" hidden="1" x14ac:dyDescent="0.3">
      <c r="A12756">
        <v>17925</v>
      </c>
      <c r="B12756" s="1" t="s">
        <v>706</v>
      </c>
      <c r="C12756">
        <v>1926</v>
      </c>
      <c r="D12756" s="1" t="s">
        <v>385</v>
      </c>
      <c r="E12756">
        <v>78</v>
      </c>
      <c r="F12756" s="3">
        <v>1388</v>
      </c>
      <c r="G12756" s="1" t="s">
        <v>901</v>
      </c>
      <c r="H12756">
        <v>36</v>
      </c>
      <c r="I12756" s="1" t="s">
        <v>1117</v>
      </c>
      <c r="J12756">
        <v>90213</v>
      </c>
      <c r="K12756" s="1" t="s">
        <v>1432</v>
      </c>
      <c r="L12756">
        <v>533045</v>
      </c>
      <c r="M12756" s="1" t="s">
        <v>1956</v>
      </c>
      <c r="N12756" s="1" t="str">
        <f t="shared" si="199"/>
        <v>1920-1929</v>
      </c>
    </row>
    <row r="12757" spans="1:14" hidden="1" x14ac:dyDescent="0.3">
      <c r="A12757">
        <v>17925</v>
      </c>
      <c r="B12757" s="1" t="s">
        <v>706</v>
      </c>
      <c r="C12757">
        <v>1926</v>
      </c>
      <c r="D12757" s="1" t="s">
        <v>385</v>
      </c>
      <c r="E12757">
        <v>78</v>
      </c>
      <c r="F12757" s="3">
        <v>1388</v>
      </c>
      <c r="G12757" s="1" t="s">
        <v>901</v>
      </c>
      <c r="H12757">
        <v>36</v>
      </c>
      <c r="I12757" s="1" t="s">
        <v>1117</v>
      </c>
      <c r="J12757">
        <v>90213</v>
      </c>
      <c r="K12757" s="1" t="s">
        <v>1432</v>
      </c>
      <c r="L12757">
        <v>147070</v>
      </c>
      <c r="M12757" s="1" t="s">
        <v>1957</v>
      </c>
      <c r="N12757" s="1" t="str">
        <f t="shared" si="199"/>
        <v>1920-1929</v>
      </c>
    </row>
    <row r="12758" spans="1:14" hidden="1" x14ac:dyDescent="0.3">
      <c r="A12758">
        <v>17925</v>
      </c>
      <c r="B12758" s="1" t="s">
        <v>706</v>
      </c>
      <c r="C12758">
        <v>1926</v>
      </c>
      <c r="D12758" s="1" t="s">
        <v>385</v>
      </c>
      <c r="E12758">
        <v>78</v>
      </c>
      <c r="F12758" s="3">
        <v>1388</v>
      </c>
      <c r="G12758" s="1" t="s">
        <v>840</v>
      </c>
      <c r="H12758">
        <v>115669</v>
      </c>
      <c r="I12758" s="1" t="s">
        <v>1120</v>
      </c>
      <c r="J12758">
        <v>36</v>
      </c>
      <c r="K12758" s="1" t="s">
        <v>1117</v>
      </c>
      <c r="L12758">
        <v>36</v>
      </c>
      <c r="M12758" s="1" t="s">
        <v>1117</v>
      </c>
      <c r="N12758" s="1" t="str">
        <f t="shared" si="199"/>
        <v>1920-1929</v>
      </c>
    </row>
    <row r="12759" spans="1:14" hidden="1" x14ac:dyDescent="0.3">
      <c r="A12759">
        <v>17925</v>
      </c>
      <c r="B12759" s="1" t="s">
        <v>706</v>
      </c>
      <c r="C12759">
        <v>1926</v>
      </c>
      <c r="D12759" s="1" t="s">
        <v>385</v>
      </c>
      <c r="E12759">
        <v>78</v>
      </c>
      <c r="F12759" s="3">
        <v>1388</v>
      </c>
      <c r="G12759" s="1" t="s">
        <v>840</v>
      </c>
      <c r="H12759">
        <v>115669</v>
      </c>
      <c r="I12759" s="1" t="s">
        <v>1120</v>
      </c>
      <c r="J12759">
        <v>36</v>
      </c>
      <c r="K12759" s="1" t="s">
        <v>1117</v>
      </c>
      <c r="L12759">
        <v>533045</v>
      </c>
      <c r="M12759" s="1" t="s">
        <v>1956</v>
      </c>
      <c r="N12759" s="1" t="str">
        <f t="shared" si="199"/>
        <v>1920-1929</v>
      </c>
    </row>
    <row r="12760" spans="1:14" hidden="1" x14ac:dyDescent="0.3">
      <c r="A12760">
        <v>17925</v>
      </c>
      <c r="B12760" s="1" t="s">
        <v>706</v>
      </c>
      <c r="C12760">
        <v>1926</v>
      </c>
      <c r="D12760" s="1" t="s">
        <v>385</v>
      </c>
      <c r="E12760">
        <v>78</v>
      </c>
      <c r="F12760" s="3">
        <v>1388</v>
      </c>
      <c r="G12760" s="1" t="s">
        <v>840</v>
      </c>
      <c r="H12760">
        <v>115669</v>
      </c>
      <c r="I12760" s="1" t="s">
        <v>1120</v>
      </c>
      <c r="J12760">
        <v>36</v>
      </c>
      <c r="K12760" s="1" t="s">
        <v>1117</v>
      </c>
      <c r="L12760">
        <v>147070</v>
      </c>
      <c r="M12760" s="1" t="s">
        <v>1957</v>
      </c>
      <c r="N12760" s="1" t="str">
        <f t="shared" si="199"/>
        <v>1920-1929</v>
      </c>
    </row>
    <row r="12761" spans="1:14" hidden="1" x14ac:dyDescent="0.3">
      <c r="A12761">
        <v>17925</v>
      </c>
      <c r="B12761" s="1" t="s">
        <v>706</v>
      </c>
      <c r="C12761">
        <v>1926</v>
      </c>
      <c r="D12761" s="1" t="s">
        <v>385</v>
      </c>
      <c r="E12761">
        <v>78</v>
      </c>
      <c r="F12761" s="3">
        <v>1388</v>
      </c>
      <c r="G12761" s="1" t="s">
        <v>840</v>
      </c>
      <c r="H12761">
        <v>115669</v>
      </c>
      <c r="I12761" s="1" t="s">
        <v>1120</v>
      </c>
      <c r="J12761">
        <v>115669</v>
      </c>
      <c r="K12761" s="1" t="s">
        <v>1120</v>
      </c>
      <c r="L12761">
        <v>36</v>
      </c>
      <c r="M12761" s="1" t="s">
        <v>1117</v>
      </c>
      <c r="N12761" s="1" t="str">
        <f t="shared" si="199"/>
        <v>1920-1929</v>
      </c>
    </row>
    <row r="12762" spans="1:14" hidden="1" x14ac:dyDescent="0.3">
      <c r="A12762">
        <v>17925</v>
      </c>
      <c r="B12762" s="1" t="s">
        <v>706</v>
      </c>
      <c r="C12762">
        <v>1926</v>
      </c>
      <c r="D12762" s="1" t="s">
        <v>385</v>
      </c>
      <c r="E12762">
        <v>78</v>
      </c>
      <c r="F12762" s="3">
        <v>1388</v>
      </c>
      <c r="G12762" s="1" t="s">
        <v>840</v>
      </c>
      <c r="H12762">
        <v>115669</v>
      </c>
      <c r="I12762" s="1" t="s">
        <v>1120</v>
      </c>
      <c r="J12762">
        <v>115669</v>
      </c>
      <c r="K12762" s="1" t="s">
        <v>1120</v>
      </c>
      <c r="L12762">
        <v>533045</v>
      </c>
      <c r="M12762" s="1" t="s">
        <v>1956</v>
      </c>
      <c r="N12762" s="1" t="str">
        <f t="shared" si="199"/>
        <v>1920-1929</v>
      </c>
    </row>
    <row r="12763" spans="1:14" hidden="1" x14ac:dyDescent="0.3">
      <c r="A12763">
        <v>17925</v>
      </c>
      <c r="B12763" s="1" t="s">
        <v>706</v>
      </c>
      <c r="C12763">
        <v>1926</v>
      </c>
      <c r="D12763" s="1" t="s">
        <v>385</v>
      </c>
      <c r="E12763">
        <v>78</v>
      </c>
      <c r="F12763" s="3">
        <v>1388</v>
      </c>
      <c r="G12763" s="1" t="s">
        <v>840</v>
      </c>
      <c r="H12763">
        <v>115669</v>
      </c>
      <c r="I12763" s="1" t="s">
        <v>1120</v>
      </c>
      <c r="J12763">
        <v>115669</v>
      </c>
      <c r="K12763" s="1" t="s">
        <v>1120</v>
      </c>
      <c r="L12763">
        <v>147070</v>
      </c>
      <c r="M12763" s="1" t="s">
        <v>1957</v>
      </c>
      <c r="N12763" s="1" t="str">
        <f t="shared" si="199"/>
        <v>1920-1929</v>
      </c>
    </row>
    <row r="12764" spans="1:14" hidden="1" x14ac:dyDescent="0.3">
      <c r="A12764">
        <v>17925</v>
      </c>
      <c r="B12764" s="1" t="s">
        <v>706</v>
      </c>
      <c r="C12764">
        <v>1926</v>
      </c>
      <c r="D12764" s="1" t="s">
        <v>385</v>
      </c>
      <c r="E12764">
        <v>78</v>
      </c>
      <c r="F12764" s="3">
        <v>1388</v>
      </c>
      <c r="G12764" s="1" t="s">
        <v>840</v>
      </c>
      <c r="H12764">
        <v>115669</v>
      </c>
      <c r="I12764" s="1" t="s">
        <v>1120</v>
      </c>
      <c r="J12764">
        <v>90213</v>
      </c>
      <c r="K12764" s="1" t="s">
        <v>1432</v>
      </c>
      <c r="L12764">
        <v>36</v>
      </c>
      <c r="M12764" s="1" t="s">
        <v>1117</v>
      </c>
      <c r="N12764" s="1" t="str">
        <f t="shared" si="199"/>
        <v>1920-1929</v>
      </c>
    </row>
    <row r="12765" spans="1:14" hidden="1" x14ac:dyDescent="0.3">
      <c r="A12765">
        <v>17925</v>
      </c>
      <c r="B12765" s="1" t="s">
        <v>706</v>
      </c>
      <c r="C12765">
        <v>1926</v>
      </c>
      <c r="D12765" s="1" t="s">
        <v>385</v>
      </c>
      <c r="E12765">
        <v>78</v>
      </c>
      <c r="F12765" s="3">
        <v>1388</v>
      </c>
      <c r="G12765" s="1" t="s">
        <v>840</v>
      </c>
      <c r="H12765">
        <v>115669</v>
      </c>
      <c r="I12765" s="1" t="s">
        <v>1120</v>
      </c>
      <c r="J12765">
        <v>90213</v>
      </c>
      <c r="K12765" s="1" t="s">
        <v>1432</v>
      </c>
      <c r="L12765">
        <v>533045</v>
      </c>
      <c r="M12765" s="1" t="s">
        <v>1956</v>
      </c>
      <c r="N12765" s="1" t="str">
        <f t="shared" si="199"/>
        <v>1920-1929</v>
      </c>
    </row>
    <row r="12766" spans="1:14" hidden="1" x14ac:dyDescent="0.3">
      <c r="A12766">
        <v>17925</v>
      </c>
      <c r="B12766" s="1" t="s">
        <v>706</v>
      </c>
      <c r="C12766">
        <v>1926</v>
      </c>
      <c r="D12766" s="1" t="s">
        <v>385</v>
      </c>
      <c r="E12766">
        <v>78</v>
      </c>
      <c r="F12766" s="3">
        <v>1388</v>
      </c>
      <c r="G12766" s="1" t="s">
        <v>840</v>
      </c>
      <c r="H12766">
        <v>115669</v>
      </c>
      <c r="I12766" s="1" t="s">
        <v>1120</v>
      </c>
      <c r="J12766">
        <v>90213</v>
      </c>
      <c r="K12766" s="1" t="s">
        <v>1432</v>
      </c>
      <c r="L12766">
        <v>147070</v>
      </c>
      <c r="M12766" s="1" t="s">
        <v>1957</v>
      </c>
      <c r="N12766" s="1" t="str">
        <f t="shared" si="199"/>
        <v>1920-1929</v>
      </c>
    </row>
    <row r="12767" spans="1:14" hidden="1" x14ac:dyDescent="0.3">
      <c r="A12767">
        <v>17925</v>
      </c>
      <c r="B12767" s="1" t="s">
        <v>706</v>
      </c>
      <c r="C12767">
        <v>1926</v>
      </c>
      <c r="D12767" s="1" t="s">
        <v>385</v>
      </c>
      <c r="E12767">
        <v>78</v>
      </c>
      <c r="F12767" s="3">
        <v>1388</v>
      </c>
      <c r="G12767" s="1" t="s">
        <v>840</v>
      </c>
      <c r="H12767">
        <v>36</v>
      </c>
      <c r="I12767" s="1" t="s">
        <v>1117</v>
      </c>
      <c r="J12767">
        <v>36</v>
      </c>
      <c r="K12767" s="1" t="s">
        <v>1117</v>
      </c>
      <c r="L12767">
        <v>36</v>
      </c>
      <c r="M12767" s="1" t="s">
        <v>1117</v>
      </c>
      <c r="N12767" s="1" t="str">
        <f t="shared" si="199"/>
        <v>1920-1929</v>
      </c>
    </row>
    <row r="12768" spans="1:14" hidden="1" x14ac:dyDescent="0.3">
      <c r="A12768">
        <v>17925</v>
      </c>
      <c r="B12768" s="1" t="s">
        <v>706</v>
      </c>
      <c r="C12768">
        <v>1926</v>
      </c>
      <c r="D12768" s="1" t="s">
        <v>385</v>
      </c>
      <c r="E12768">
        <v>78</v>
      </c>
      <c r="F12768" s="3">
        <v>1388</v>
      </c>
      <c r="G12768" s="1" t="s">
        <v>840</v>
      </c>
      <c r="H12768">
        <v>36</v>
      </c>
      <c r="I12768" s="1" t="s">
        <v>1117</v>
      </c>
      <c r="J12768">
        <v>36</v>
      </c>
      <c r="K12768" s="1" t="s">
        <v>1117</v>
      </c>
      <c r="L12768">
        <v>533045</v>
      </c>
      <c r="M12768" s="1" t="s">
        <v>1956</v>
      </c>
      <c r="N12768" s="1" t="str">
        <f t="shared" si="199"/>
        <v>1920-1929</v>
      </c>
    </row>
    <row r="12769" spans="1:14" hidden="1" x14ac:dyDescent="0.3">
      <c r="A12769">
        <v>17925</v>
      </c>
      <c r="B12769" s="1" t="s">
        <v>706</v>
      </c>
      <c r="C12769">
        <v>1926</v>
      </c>
      <c r="D12769" s="1" t="s">
        <v>385</v>
      </c>
      <c r="E12769">
        <v>78</v>
      </c>
      <c r="F12769" s="3">
        <v>1388</v>
      </c>
      <c r="G12769" s="1" t="s">
        <v>840</v>
      </c>
      <c r="H12769">
        <v>36</v>
      </c>
      <c r="I12769" s="1" t="s">
        <v>1117</v>
      </c>
      <c r="J12769">
        <v>36</v>
      </c>
      <c r="K12769" s="1" t="s">
        <v>1117</v>
      </c>
      <c r="L12769">
        <v>147070</v>
      </c>
      <c r="M12769" s="1" t="s">
        <v>1957</v>
      </c>
      <c r="N12769" s="1" t="str">
        <f t="shared" si="199"/>
        <v>1920-1929</v>
      </c>
    </row>
    <row r="12770" spans="1:14" hidden="1" x14ac:dyDescent="0.3">
      <c r="A12770">
        <v>17925</v>
      </c>
      <c r="B12770" s="1" t="s">
        <v>706</v>
      </c>
      <c r="C12770">
        <v>1926</v>
      </c>
      <c r="D12770" s="1" t="s">
        <v>385</v>
      </c>
      <c r="E12770">
        <v>78</v>
      </c>
      <c r="F12770" s="3">
        <v>1388</v>
      </c>
      <c r="G12770" s="1" t="s">
        <v>840</v>
      </c>
      <c r="H12770">
        <v>36</v>
      </c>
      <c r="I12770" s="1" t="s">
        <v>1117</v>
      </c>
      <c r="J12770">
        <v>115669</v>
      </c>
      <c r="K12770" s="1" t="s">
        <v>1120</v>
      </c>
      <c r="L12770">
        <v>36</v>
      </c>
      <c r="M12770" s="1" t="s">
        <v>1117</v>
      </c>
      <c r="N12770" s="1" t="str">
        <f t="shared" si="199"/>
        <v>1920-1929</v>
      </c>
    </row>
    <row r="12771" spans="1:14" hidden="1" x14ac:dyDescent="0.3">
      <c r="A12771">
        <v>17925</v>
      </c>
      <c r="B12771" s="1" t="s">
        <v>706</v>
      </c>
      <c r="C12771">
        <v>1926</v>
      </c>
      <c r="D12771" s="1" t="s">
        <v>385</v>
      </c>
      <c r="E12771">
        <v>78</v>
      </c>
      <c r="F12771" s="3">
        <v>1388</v>
      </c>
      <c r="G12771" s="1" t="s">
        <v>840</v>
      </c>
      <c r="H12771">
        <v>36</v>
      </c>
      <c r="I12771" s="1" t="s">
        <v>1117</v>
      </c>
      <c r="J12771">
        <v>115669</v>
      </c>
      <c r="K12771" s="1" t="s">
        <v>1120</v>
      </c>
      <c r="L12771">
        <v>533045</v>
      </c>
      <c r="M12771" s="1" t="s">
        <v>1956</v>
      </c>
      <c r="N12771" s="1" t="str">
        <f t="shared" si="199"/>
        <v>1920-1929</v>
      </c>
    </row>
    <row r="12772" spans="1:14" hidden="1" x14ac:dyDescent="0.3">
      <c r="A12772">
        <v>17925</v>
      </c>
      <c r="B12772" s="1" t="s">
        <v>706</v>
      </c>
      <c r="C12772">
        <v>1926</v>
      </c>
      <c r="D12772" s="1" t="s">
        <v>385</v>
      </c>
      <c r="E12772">
        <v>78</v>
      </c>
      <c r="F12772" s="3">
        <v>1388</v>
      </c>
      <c r="G12772" s="1" t="s">
        <v>840</v>
      </c>
      <c r="H12772">
        <v>36</v>
      </c>
      <c r="I12772" s="1" t="s">
        <v>1117</v>
      </c>
      <c r="J12772">
        <v>115669</v>
      </c>
      <c r="K12772" s="1" t="s">
        <v>1120</v>
      </c>
      <c r="L12772">
        <v>147070</v>
      </c>
      <c r="M12772" s="1" t="s">
        <v>1957</v>
      </c>
      <c r="N12772" s="1" t="str">
        <f t="shared" si="199"/>
        <v>1920-1929</v>
      </c>
    </row>
    <row r="12773" spans="1:14" hidden="1" x14ac:dyDescent="0.3">
      <c r="A12773">
        <v>17925</v>
      </c>
      <c r="B12773" s="1" t="s">
        <v>706</v>
      </c>
      <c r="C12773">
        <v>1926</v>
      </c>
      <c r="D12773" s="1" t="s">
        <v>385</v>
      </c>
      <c r="E12773">
        <v>78</v>
      </c>
      <c r="F12773" s="3">
        <v>1388</v>
      </c>
      <c r="G12773" s="1" t="s">
        <v>840</v>
      </c>
      <c r="H12773">
        <v>36</v>
      </c>
      <c r="I12773" s="1" t="s">
        <v>1117</v>
      </c>
      <c r="J12773">
        <v>90213</v>
      </c>
      <c r="K12773" s="1" t="s">
        <v>1432</v>
      </c>
      <c r="L12773">
        <v>36</v>
      </c>
      <c r="M12773" s="1" t="s">
        <v>1117</v>
      </c>
      <c r="N12773" s="1" t="str">
        <f t="shared" si="199"/>
        <v>1920-1929</v>
      </c>
    </row>
    <row r="12774" spans="1:14" hidden="1" x14ac:dyDescent="0.3">
      <c r="A12774">
        <v>17925</v>
      </c>
      <c r="B12774" s="1" t="s">
        <v>706</v>
      </c>
      <c r="C12774">
        <v>1926</v>
      </c>
      <c r="D12774" s="1" t="s">
        <v>385</v>
      </c>
      <c r="E12774">
        <v>78</v>
      </c>
      <c r="F12774" s="3">
        <v>1388</v>
      </c>
      <c r="G12774" s="1" t="s">
        <v>840</v>
      </c>
      <c r="H12774">
        <v>36</v>
      </c>
      <c r="I12774" s="1" t="s">
        <v>1117</v>
      </c>
      <c r="J12774">
        <v>90213</v>
      </c>
      <c r="K12774" s="1" t="s">
        <v>1432</v>
      </c>
      <c r="L12774">
        <v>533045</v>
      </c>
      <c r="M12774" s="1" t="s">
        <v>1956</v>
      </c>
      <c r="N12774" s="1" t="str">
        <f t="shared" si="199"/>
        <v>1920-1929</v>
      </c>
    </row>
    <row r="12775" spans="1:14" hidden="1" x14ac:dyDescent="0.3">
      <c r="A12775">
        <v>17925</v>
      </c>
      <c r="B12775" s="1" t="s">
        <v>706</v>
      </c>
      <c r="C12775">
        <v>1926</v>
      </c>
      <c r="D12775" s="1" t="s">
        <v>385</v>
      </c>
      <c r="E12775">
        <v>78</v>
      </c>
      <c r="F12775" s="3">
        <v>1388</v>
      </c>
      <c r="G12775" s="1" t="s">
        <v>840</v>
      </c>
      <c r="H12775">
        <v>36</v>
      </c>
      <c r="I12775" s="1" t="s">
        <v>1117</v>
      </c>
      <c r="J12775">
        <v>90213</v>
      </c>
      <c r="K12775" s="1" t="s">
        <v>1432</v>
      </c>
      <c r="L12775">
        <v>147070</v>
      </c>
      <c r="M12775" s="1" t="s">
        <v>1957</v>
      </c>
      <c r="N12775" s="1" t="str">
        <f t="shared" si="199"/>
        <v>1920-1929</v>
      </c>
    </row>
    <row r="12776" spans="1:14" hidden="1" x14ac:dyDescent="0.3">
      <c r="A12776">
        <v>17925</v>
      </c>
      <c r="B12776" s="1" t="s">
        <v>706</v>
      </c>
      <c r="C12776">
        <v>1926</v>
      </c>
      <c r="D12776" s="1" t="s">
        <v>385</v>
      </c>
      <c r="E12776">
        <v>78</v>
      </c>
      <c r="F12776" s="3">
        <v>1388</v>
      </c>
      <c r="G12776" s="1" t="s">
        <v>896</v>
      </c>
      <c r="H12776">
        <v>115669</v>
      </c>
      <c r="I12776" s="1" t="s">
        <v>1120</v>
      </c>
      <c r="J12776">
        <v>36</v>
      </c>
      <c r="K12776" s="1" t="s">
        <v>1117</v>
      </c>
      <c r="L12776">
        <v>36</v>
      </c>
      <c r="M12776" s="1" t="s">
        <v>1117</v>
      </c>
      <c r="N12776" s="1" t="str">
        <f t="shared" si="199"/>
        <v>1920-1929</v>
      </c>
    </row>
    <row r="12777" spans="1:14" hidden="1" x14ac:dyDescent="0.3">
      <c r="A12777">
        <v>17925</v>
      </c>
      <c r="B12777" s="1" t="s">
        <v>706</v>
      </c>
      <c r="C12777">
        <v>1926</v>
      </c>
      <c r="D12777" s="1" t="s">
        <v>385</v>
      </c>
      <c r="E12777">
        <v>78</v>
      </c>
      <c r="F12777" s="3">
        <v>1388</v>
      </c>
      <c r="G12777" s="1" t="s">
        <v>896</v>
      </c>
      <c r="H12777">
        <v>115669</v>
      </c>
      <c r="I12777" s="1" t="s">
        <v>1120</v>
      </c>
      <c r="J12777">
        <v>36</v>
      </c>
      <c r="K12777" s="1" t="s">
        <v>1117</v>
      </c>
      <c r="L12777">
        <v>533045</v>
      </c>
      <c r="M12777" s="1" t="s">
        <v>1956</v>
      </c>
      <c r="N12777" s="1" t="str">
        <f t="shared" si="199"/>
        <v>1920-1929</v>
      </c>
    </row>
    <row r="12778" spans="1:14" hidden="1" x14ac:dyDescent="0.3">
      <c r="A12778">
        <v>17925</v>
      </c>
      <c r="B12778" s="1" t="s">
        <v>706</v>
      </c>
      <c r="C12778">
        <v>1926</v>
      </c>
      <c r="D12778" s="1" t="s">
        <v>385</v>
      </c>
      <c r="E12778">
        <v>78</v>
      </c>
      <c r="F12778" s="3">
        <v>1388</v>
      </c>
      <c r="G12778" s="1" t="s">
        <v>896</v>
      </c>
      <c r="H12778">
        <v>115669</v>
      </c>
      <c r="I12778" s="1" t="s">
        <v>1120</v>
      </c>
      <c r="J12778">
        <v>36</v>
      </c>
      <c r="K12778" s="1" t="s">
        <v>1117</v>
      </c>
      <c r="L12778">
        <v>147070</v>
      </c>
      <c r="M12778" s="1" t="s">
        <v>1957</v>
      </c>
      <c r="N12778" s="1" t="str">
        <f t="shared" si="199"/>
        <v>1920-1929</v>
      </c>
    </row>
    <row r="12779" spans="1:14" hidden="1" x14ac:dyDescent="0.3">
      <c r="A12779">
        <v>17925</v>
      </c>
      <c r="B12779" s="1" t="s">
        <v>706</v>
      </c>
      <c r="C12779">
        <v>1926</v>
      </c>
      <c r="D12779" s="1" t="s">
        <v>385</v>
      </c>
      <c r="E12779">
        <v>78</v>
      </c>
      <c r="F12779" s="3">
        <v>1388</v>
      </c>
      <c r="G12779" s="1" t="s">
        <v>896</v>
      </c>
      <c r="H12779">
        <v>115669</v>
      </c>
      <c r="I12779" s="1" t="s">
        <v>1120</v>
      </c>
      <c r="J12779">
        <v>115669</v>
      </c>
      <c r="K12779" s="1" t="s">
        <v>1120</v>
      </c>
      <c r="L12779">
        <v>36</v>
      </c>
      <c r="M12779" s="1" t="s">
        <v>1117</v>
      </c>
      <c r="N12779" s="1" t="str">
        <f t="shared" si="199"/>
        <v>1920-1929</v>
      </c>
    </row>
    <row r="12780" spans="1:14" hidden="1" x14ac:dyDescent="0.3">
      <c r="A12780">
        <v>17925</v>
      </c>
      <c r="B12780" s="1" t="s">
        <v>706</v>
      </c>
      <c r="C12780">
        <v>1926</v>
      </c>
      <c r="D12780" s="1" t="s">
        <v>385</v>
      </c>
      <c r="E12780">
        <v>78</v>
      </c>
      <c r="F12780" s="3">
        <v>1388</v>
      </c>
      <c r="G12780" s="1" t="s">
        <v>896</v>
      </c>
      <c r="H12780">
        <v>115669</v>
      </c>
      <c r="I12780" s="1" t="s">
        <v>1120</v>
      </c>
      <c r="J12780">
        <v>115669</v>
      </c>
      <c r="K12780" s="1" t="s">
        <v>1120</v>
      </c>
      <c r="L12780">
        <v>533045</v>
      </c>
      <c r="M12780" s="1" t="s">
        <v>1956</v>
      </c>
      <c r="N12780" s="1" t="str">
        <f t="shared" si="199"/>
        <v>1920-1929</v>
      </c>
    </row>
    <row r="12781" spans="1:14" hidden="1" x14ac:dyDescent="0.3">
      <c r="A12781">
        <v>17925</v>
      </c>
      <c r="B12781" s="1" t="s">
        <v>706</v>
      </c>
      <c r="C12781">
        <v>1926</v>
      </c>
      <c r="D12781" s="1" t="s">
        <v>385</v>
      </c>
      <c r="E12781">
        <v>78</v>
      </c>
      <c r="F12781" s="3">
        <v>1388</v>
      </c>
      <c r="G12781" s="1" t="s">
        <v>896</v>
      </c>
      <c r="H12781">
        <v>115669</v>
      </c>
      <c r="I12781" s="1" t="s">
        <v>1120</v>
      </c>
      <c r="J12781">
        <v>115669</v>
      </c>
      <c r="K12781" s="1" t="s">
        <v>1120</v>
      </c>
      <c r="L12781">
        <v>147070</v>
      </c>
      <c r="M12781" s="1" t="s">
        <v>1957</v>
      </c>
      <c r="N12781" s="1" t="str">
        <f t="shared" si="199"/>
        <v>1920-1929</v>
      </c>
    </row>
    <row r="12782" spans="1:14" hidden="1" x14ac:dyDescent="0.3">
      <c r="A12782">
        <v>17925</v>
      </c>
      <c r="B12782" s="1" t="s">
        <v>706</v>
      </c>
      <c r="C12782">
        <v>1926</v>
      </c>
      <c r="D12782" s="1" t="s">
        <v>385</v>
      </c>
      <c r="E12782">
        <v>78</v>
      </c>
      <c r="F12782" s="3">
        <v>1388</v>
      </c>
      <c r="G12782" s="1" t="s">
        <v>896</v>
      </c>
      <c r="H12782">
        <v>115669</v>
      </c>
      <c r="I12782" s="1" t="s">
        <v>1120</v>
      </c>
      <c r="J12782">
        <v>90213</v>
      </c>
      <c r="K12782" s="1" t="s">
        <v>1432</v>
      </c>
      <c r="L12782">
        <v>36</v>
      </c>
      <c r="M12782" s="1" t="s">
        <v>1117</v>
      </c>
      <c r="N12782" s="1" t="str">
        <f t="shared" si="199"/>
        <v>1920-1929</v>
      </c>
    </row>
    <row r="12783" spans="1:14" hidden="1" x14ac:dyDescent="0.3">
      <c r="A12783">
        <v>17925</v>
      </c>
      <c r="B12783" s="1" t="s">
        <v>706</v>
      </c>
      <c r="C12783">
        <v>1926</v>
      </c>
      <c r="D12783" s="1" t="s">
        <v>385</v>
      </c>
      <c r="E12783">
        <v>78</v>
      </c>
      <c r="F12783" s="3">
        <v>1388</v>
      </c>
      <c r="G12783" s="1" t="s">
        <v>896</v>
      </c>
      <c r="H12783">
        <v>115669</v>
      </c>
      <c r="I12783" s="1" t="s">
        <v>1120</v>
      </c>
      <c r="J12783">
        <v>90213</v>
      </c>
      <c r="K12783" s="1" t="s">
        <v>1432</v>
      </c>
      <c r="L12783">
        <v>533045</v>
      </c>
      <c r="M12783" s="1" t="s">
        <v>1956</v>
      </c>
      <c r="N12783" s="1" t="str">
        <f t="shared" si="199"/>
        <v>1920-1929</v>
      </c>
    </row>
    <row r="12784" spans="1:14" hidden="1" x14ac:dyDescent="0.3">
      <c r="A12784">
        <v>17925</v>
      </c>
      <c r="B12784" s="1" t="s">
        <v>706</v>
      </c>
      <c r="C12784">
        <v>1926</v>
      </c>
      <c r="D12784" s="1" t="s">
        <v>385</v>
      </c>
      <c r="E12784">
        <v>78</v>
      </c>
      <c r="F12784" s="3">
        <v>1388</v>
      </c>
      <c r="G12784" s="1" t="s">
        <v>896</v>
      </c>
      <c r="H12784">
        <v>115669</v>
      </c>
      <c r="I12784" s="1" t="s">
        <v>1120</v>
      </c>
      <c r="J12784">
        <v>90213</v>
      </c>
      <c r="K12784" s="1" t="s">
        <v>1432</v>
      </c>
      <c r="L12784">
        <v>147070</v>
      </c>
      <c r="M12784" s="1" t="s">
        <v>1957</v>
      </c>
      <c r="N12784" s="1" t="str">
        <f t="shared" si="199"/>
        <v>1920-1929</v>
      </c>
    </row>
    <row r="12785" spans="1:14" hidden="1" x14ac:dyDescent="0.3">
      <c r="A12785">
        <v>17925</v>
      </c>
      <c r="B12785" s="1" t="s">
        <v>706</v>
      </c>
      <c r="C12785">
        <v>1926</v>
      </c>
      <c r="D12785" s="1" t="s">
        <v>385</v>
      </c>
      <c r="E12785">
        <v>78</v>
      </c>
      <c r="F12785" s="3">
        <v>1388</v>
      </c>
      <c r="G12785" s="1" t="s">
        <v>896</v>
      </c>
      <c r="H12785">
        <v>36</v>
      </c>
      <c r="I12785" s="1" t="s">
        <v>1117</v>
      </c>
      <c r="J12785">
        <v>36</v>
      </c>
      <c r="K12785" s="1" t="s">
        <v>1117</v>
      </c>
      <c r="L12785">
        <v>36</v>
      </c>
      <c r="M12785" s="1" t="s">
        <v>1117</v>
      </c>
      <c r="N12785" s="1" t="str">
        <f t="shared" si="199"/>
        <v>1920-1929</v>
      </c>
    </row>
    <row r="12786" spans="1:14" hidden="1" x14ac:dyDescent="0.3">
      <c r="A12786">
        <v>17925</v>
      </c>
      <c r="B12786" s="1" t="s">
        <v>706</v>
      </c>
      <c r="C12786">
        <v>1926</v>
      </c>
      <c r="D12786" s="1" t="s">
        <v>385</v>
      </c>
      <c r="E12786">
        <v>78</v>
      </c>
      <c r="F12786" s="3">
        <v>1388</v>
      </c>
      <c r="G12786" s="1" t="s">
        <v>896</v>
      </c>
      <c r="H12786">
        <v>36</v>
      </c>
      <c r="I12786" s="1" t="s">
        <v>1117</v>
      </c>
      <c r="J12786">
        <v>36</v>
      </c>
      <c r="K12786" s="1" t="s">
        <v>1117</v>
      </c>
      <c r="L12786">
        <v>533045</v>
      </c>
      <c r="M12786" s="1" t="s">
        <v>1956</v>
      </c>
      <c r="N12786" s="1" t="str">
        <f t="shared" si="199"/>
        <v>1920-1929</v>
      </c>
    </row>
    <row r="12787" spans="1:14" hidden="1" x14ac:dyDescent="0.3">
      <c r="A12787">
        <v>17925</v>
      </c>
      <c r="B12787" s="1" t="s">
        <v>706</v>
      </c>
      <c r="C12787">
        <v>1926</v>
      </c>
      <c r="D12787" s="1" t="s">
        <v>385</v>
      </c>
      <c r="E12787">
        <v>78</v>
      </c>
      <c r="F12787" s="3">
        <v>1388</v>
      </c>
      <c r="G12787" s="1" t="s">
        <v>896</v>
      </c>
      <c r="H12787">
        <v>36</v>
      </c>
      <c r="I12787" s="1" t="s">
        <v>1117</v>
      </c>
      <c r="J12787">
        <v>36</v>
      </c>
      <c r="K12787" s="1" t="s">
        <v>1117</v>
      </c>
      <c r="L12787">
        <v>147070</v>
      </c>
      <c r="M12787" s="1" t="s">
        <v>1957</v>
      </c>
      <c r="N12787" s="1" t="str">
        <f t="shared" si="199"/>
        <v>1920-1929</v>
      </c>
    </row>
    <row r="12788" spans="1:14" hidden="1" x14ac:dyDescent="0.3">
      <c r="A12788">
        <v>17925</v>
      </c>
      <c r="B12788" s="1" t="s">
        <v>706</v>
      </c>
      <c r="C12788">
        <v>1926</v>
      </c>
      <c r="D12788" s="1" t="s">
        <v>385</v>
      </c>
      <c r="E12788">
        <v>78</v>
      </c>
      <c r="F12788" s="3">
        <v>1388</v>
      </c>
      <c r="G12788" s="1" t="s">
        <v>896</v>
      </c>
      <c r="H12788">
        <v>36</v>
      </c>
      <c r="I12788" s="1" t="s">
        <v>1117</v>
      </c>
      <c r="J12788">
        <v>115669</v>
      </c>
      <c r="K12788" s="1" t="s">
        <v>1120</v>
      </c>
      <c r="L12788">
        <v>36</v>
      </c>
      <c r="M12788" s="1" t="s">
        <v>1117</v>
      </c>
      <c r="N12788" s="1" t="str">
        <f t="shared" si="199"/>
        <v>1920-1929</v>
      </c>
    </row>
    <row r="12789" spans="1:14" hidden="1" x14ac:dyDescent="0.3">
      <c r="A12789">
        <v>17925</v>
      </c>
      <c r="B12789" s="1" t="s">
        <v>706</v>
      </c>
      <c r="C12789">
        <v>1926</v>
      </c>
      <c r="D12789" s="1" t="s">
        <v>385</v>
      </c>
      <c r="E12789">
        <v>78</v>
      </c>
      <c r="F12789" s="3">
        <v>1388</v>
      </c>
      <c r="G12789" s="1" t="s">
        <v>896</v>
      </c>
      <c r="H12789">
        <v>36</v>
      </c>
      <c r="I12789" s="1" t="s">
        <v>1117</v>
      </c>
      <c r="J12789">
        <v>115669</v>
      </c>
      <c r="K12789" s="1" t="s">
        <v>1120</v>
      </c>
      <c r="L12789">
        <v>533045</v>
      </c>
      <c r="M12789" s="1" t="s">
        <v>1956</v>
      </c>
      <c r="N12789" s="1" t="str">
        <f t="shared" si="199"/>
        <v>1920-1929</v>
      </c>
    </row>
    <row r="12790" spans="1:14" hidden="1" x14ac:dyDescent="0.3">
      <c r="A12790">
        <v>17925</v>
      </c>
      <c r="B12790" s="1" t="s">
        <v>706</v>
      </c>
      <c r="C12790">
        <v>1926</v>
      </c>
      <c r="D12790" s="1" t="s">
        <v>385</v>
      </c>
      <c r="E12790">
        <v>78</v>
      </c>
      <c r="F12790" s="3">
        <v>1388</v>
      </c>
      <c r="G12790" s="1" t="s">
        <v>896</v>
      </c>
      <c r="H12790">
        <v>36</v>
      </c>
      <c r="I12790" s="1" t="s">
        <v>1117</v>
      </c>
      <c r="J12790">
        <v>115669</v>
      </c>
      <c r="K12790" s="1" t="s">
        <v>1120</v>
      </c>
      <c r="L12790">
        <v>147070</v>
      </c>
      <c r="M12790" s="1" t="s">
        <v>1957</v>
      </c>
      <c r="N12790" s="1" t="str">
        <f t="shared" si="199"/>
        <v>1920-1929</v>
      </c>
    </row>
    <row r="12791" spans="1:14" hidden="1" x14ac:dyDescent="0.3">
      <c r="A12791">
        <v>17925</v>
      </c>
      <c r="B12791" s="1" t="s">
        <v>706</v>
      </c>
      <c r="C12791">
        <v>1926</v>
      </c>
      <c r="D12791" s="1" t="s">
        <v>385</v>
      </c>
      <c r="E12791">
        <v>78</v>
      </c>
      <c r="F12791" s="3">
        <v>1388</v>
      </c>
      <c r="G12791" s="1" t="s">
        <v>896</v>
      </c>
      <c r="H12791">
        <v>36</v>
      </c>
      <c r="I12791" s="1" t="s">
        <v>1117</v>
      </c>
      <c r="J12791">
        <v>90213</v>
      </c>
      <c r="K12791" s="1" t="s">
        <v>1432</v>
      </c>
      <c r="L12791">
        <v>36</v>
      </c>
      <c r="M12791" s="1" t="s">
        <v>1117</v>
      </c>
      <c r="N12791" s="1" t="str">
        <f t="shared" si="199"/>
        <v>1920-1929</v>
      </c>
    </row>
    <row r="12792" spans="1:14" hidden="1" x14ac:dyDescent="0.3">
      <c r="A12792">
        <v>17925</v>
      </c>
      <c r="B12792" s="1" t="s">
        <v>706</v>
      </c>
      <c r="C12792">
        <v>1926</v>
      </c>
      <c r="D12792" s="1" t="s">
        <v>385</v>
      </c>
      <c r="E12792">
        <v>78</v>
      </c>
      <c r="F12792" s="3">
        <v>1388</v>
      </c>
      <c r="G12792" s="1" t="s">
        <v>896</v>
      </c>
      <c r="H12792">
        <v>36</v>
      </c>
      <c r="I12792" s="1" t="s">
        <v>1117</v>
      </c>
      <c r="J12792">
        <v>90213</v>
      </c>
      <c r="K12792" s="1" t="s">
        <v>1432</v>
      </c>
      <c r="L12792">
        <v>533045</v>
      </c>
      <c r="M12792" s="1" t="s">
        <v>1956</v>
      </c>
      <c r="N12792" s="1" t="str">
        <f t="shared" si="199"/>
        <v>1920-1929</v>
      </c>
    </row>
    <row r="12793" spans="1:14" hidden="1" x14ac:dyDescent="0.3">
      <c r="A12793">
        <v>17925</v>
      </c>
      <c r="B12793" s="1" t="s">
        <v>706</v>
      </c>
      <c r="C12793">
        <v>1926</v>
      </c>
      <c r="D12793" s="1" t="s">
        <v>385</v>
      </c>
      <c r="E12793">
        <v>78</v>
      </c>
      <c r="F12793" s="3">
        <v>1388</v>
      </c>
      <c r="G12793" s="1" t="s">
        <v>896</v>
      </c>
      <c r="H12793">
        <v>36</v>
      </c>
      <c r="I12793" s="1" t="s">
        <v>1117</v>
      </c>
      <c r="J12793">
        <v>90213</v>
      </c>
      <c r="K12793" s="1" t="s">
        <v>1432</v>
      </c>
      <c r="L12793">
        <v>147070</v>
      </c>
      <c r="M12793" s="1" t="s">
        <v>1957</v>
      </c>
      <c r="N12793" s="1" t="str">
        <f t="shared" si="199"/>
        <v>1920-1929</v>
      </c>
    </row>
    <row r="12794" spans="1:14" hidden="1" x14ac:dyDescent="0.3">
      <c r="A12794">
        <v>56058</v>
      </c>
      <c r="B12794" s="1" t="s">
        <v>159</v>
      </c>
      <c r="C12794">
        <v>1962</v>
      </c>
      <c r="D12794" s="1" t="s">
        <v>98</v>
      </c>
      <c r="E12794">
        <v>133</v>
      </c>
      <c r="G12794" s="1" t="s">
        <v>838</v>
      </c>
      <c r="H12794">
        <v>462030</v>
      </c>
      <c r="I12794" s="1" t="s">
        <v>1010</v>
      </c>
      <c r="J12794">
        <v>847668</v>
      </c>
      <c r="K12794" s="1" t="s">
        <v>1205</v>
      </c>
      <c r="L12794">
        <v>619938</v>
      </c>
      <c r="M12794" s="1" t="s">
        <v>1587</v>
      </c>
      <c r="N12794" s="1" t="str">
        <f t="shared" si="199"/>
        <v>1960-1969</v>
      </c>
    </row>
    <row r="12795" spans="1:14" hidden="1" x14ac:dyDescent="0.3">
      <c r="A12795">
        <v>56058</v>
      </c>
      <c r="B12795" s="1" t="s">
        <v>159</v>
      </c>
      <c r="C12795">
        <v>1962</v>
      </c>
      <c r="D12795" s="1" t="s">
        <v>98</v>
      </c>
      <c r="E12795">
        <v>133</v>
      </c>
      <c r="G12795" s="1" t="s">
        <v>838</v>
      </c>
      <c r="H12795">
        <v>462030</v>
      </c>
      <c r="I12795" s="1" t="s">
        <v>1010</v>
      </c>
      <c r="J12795">
        <v>847668</v>
      </c>
      <c r="K12795" s="1" t="s">
        <v>1205</v>
      </c>
      <c r="L12795">
        <v>410968</v>
      </c>
      <c r="M12795" s="1" t="s">
        <v>1588</v>
      </c>
      <c r="N12795" s="1" t="str">
        <f t="shared" si="199"/>
        <v>1960-1969</v>
      </c>
    </row>
    <row r="12796" spans="1:14" hidden="1" x14ac:dyDescent="0.3">
      <c r="A12796">
        <v>56058</v>
      </c>
      <c r="B12796" s="1" t="s">
        <v>159</v>
      </c>
      <c r="C12796">
        <v>1962</v>
      </c>
      <c r="D12796" s="1" t="s">
        <v>98</v>
      </c>
      <c r="E12796">
        <v>133</v>
      </c>
      <c r="G12796" s="1" t="s">
        <v>838</v>
      </c>
      <c r="H12796">
        <v>462030</v>
      </c>
      <c r="I12796" s="1" t="s">
        <v>1010</v>
      </c>
      <c r="J12796">
        <v>847668</v>
      </c>
      <c r="K12796" s="1" t="s">
        <v>1205</v>
      </c>
      <c r="L12796">
        <v>412615</v>
      </c>
      <c r="M12796" s="1" t="s">
        <v>1589</v>
      </c>
      <c r="N12796" s="1" t="str">
        <f t="shared" si="199"/>
        <v>1960-1969</v>
      </c>
    </row>
    <row r="12797" spans="1:14" hidden="1" x14ac:dyDescent="0.3">
      <c r="A12797">
        <v>56058</v>
      </c>
      <c r="B12797" s="1" t="s">
        <v>159</v>
      </c>
      <c r="C12797">
        <v>1962</v>
      </c>
      <c r="D12797" s="1" t="s">
        <v>98</v>
      </c>
      <c r="E12797">
        <v>133</v>
      </c>
      <c r="G12797" s="1" t="s">
        <v>838</v>
      </c>
      <c r="H12797">
        <v>462030</v>
      </c>
      <c r="I12797" s="1" t="s">
        <v>1010</v>
      </c>
      <c r="J12797">
        <v>368074</v>
      </c>
      <c r="K12797" s="1" t="s">
        <v>1182</v>
      </c>
      <c r="L12797">
        <v>619938</v>
      </c>
      <c r="M12797" s="1" t="s">
        <v>1587</v>
      </c>
      <c r="N12797" s="1" t="str">
        <f t="shared" si="199"/>
        <v>1960-1969</v>
      </c>
    </row>
    <row r="12798" spans="1:14" hidden="1" x14ac:dyDescent="0.3">
      <c r="A12798">
        <v>56058</v>
      </c>
      <c r="B12798" s="1" t="s">
        <v>159</v>
      </c>
      <c r="C12798">
        <v>1962</v>
      </c>
      <c r="D12798" s="1" t="s">
        <v>98</v>
      </c>
      <c r="E12798">
        <v>133</v>
      </c>
      <c r="G12798" s="1" t="s">
        <v>838</v>
      </c>
      <c r="H12798">
        <v>462030</v>
      </c>
      <c r="I12798" s="1" t="s">
        <v>1010</v>
      </c>
      <c r="J12798">
        <v>368074</v>
      </c>
      <c r="K12798" s="1" t="s">
        <v>1182</v>
      </c>
      <c r="L12798">
        <v>410968</v>
      </c>
      <c r="M12798" s="1" t="s">
        <v>1588</v>
      </c>
      <c r="N12798" s="1" t="str">
        <f t="shared" si="199"/>
        <v>1960-1969</v>
      </c>
    </row>
    <row r="12799" spans="1:14" hidden="1" x14ac:dyDescent="0.3">
      <c r="A12799">
        <v>56058</v>
      </c>
      <c r="B12799" s="1" t="s">
        <v>159</v>
      </c>
      <c r="C12799">
        <v>1962</v>
      </c>
      <c r="D12799" s="1" t="s">
        <v>98</v>
      </c>
      <c r="E12799">
        <v>133</v>
      </c>
      <c r="G12799" s="1" t="s">
        <v>838</v>
      </c>
      <c r="H12799">
        <v>462030</v>
      </c>
      <c r="I12799" s="1" t="s">
        <v>1010</v>
      </c>
      <c r="J12799">
        <v>368074</v>
      </c>
      <c r="K12799" s="1" t="s">
        <v>1182</v>
      </c>
      <c r="L12799">
        <v>412615</v>
      </c>
      <c r="M12799" s="1" t="s">
        <v>1589</v>
      </c>
      <c r="N12799" s="1" t="str">
        <f t="shared" si="199"/>
        <v>1960-1969</v>
      </c>
    </row>
    <row r="12800" spans="1:14" hidden="1" x14ac:dyDescent="0.3">
      <c r="A12800">
        <v>56058</v>
      </c>
      <c r="B12800" s="1" t="s">
        <v>159</v>
      </c>
      <c r="C12800">
        <v>1962</v>
      </c>
      <c r="D12800" s="1" t="s">
        <v>98</v>
      </c>
      <c r="E12800">
        <v>133</v>
      </c>
      <c r="G12800" s="1" t="s">
        <v>840</v>
      </c>
      <c r="H12800">
        <v>462030</v>
      </c>
      <c r="I12800" s="1" t="s">
        <v>1010</v>
      </c>
      <c r="J12800">
        <v>847668</v>
      </c>
      <c r="K12800" s="1" t="s">
        <v>1205</v>
      </c>
      <c r="L12800">
        <v>619938</v>
      </c>
      <c r="M12800" s="1" t="s">
        <v>1587</v>
      </c>
      <c r="N12800" s="1" t="str">
        <f t="shared" si="199"/>
        <v>1960-1969</v>
      </c>
    </row>
    <row r="12801" spans="1:14" hidden="1" x14ac:dyDescent="0.3">
      <c r="A12801">
        <v>56058</v>
      </c>
      <c r="B12801" s="1" t="s">
        <v>159</v>
      </c>
      <c r="C12801">
        <v>1962</v>
      </c>
      <c r="D12801" s="1" t="s">
        <v>98</v>
      </c>
      <c r="E12801">
        <v>133</v>
      </c>
      <c r="G12801" s="1" t="s">
        <v>840</v>
      </c>
      <c r="H12801">
        <v>462030</v>
      </c>
      <c r="I12801" s="1" t="s">
        <v>1010</v>
      </c>
      <c r="J12801">
        <v>847668</v>
      </c>
      <c r="K12801" s="1" t="s">
        <v>1205</v>
      </c>
      <c r="L12801">
        <v>410968</v>
      </c>
      <c r="M12801" s="1" t="s">
        <v>1588</v>
      </c>
      <c r="N12801" s="1" t="str">
        <f t="shared" si="199"/>
        <v>1960-1969</v>
      </c>
    </row>
    <row r="12802" spans="1:14" hidden="1" x14ac:dyDescent="0.3">
      <c r="A12802">
        <v>56058</v>
      </c>
      <c r="B12802" s="1" t="s">
        <v>159</v>
      </c>
      <c r="C12802">
        <v>1962</v>
      </c>
      <c r="D12802" s="1" t="s">
        <v>98</v>
      </c>
      <c r="E12802">
        <v>133</v>
      </c>
      <c r="G12802" s="1" t="s">
        <v>840</v>
      </c>
      <c r="H12802">
        <v>462030</v>
      </c>
      <c r="I12802" s="1" t="s">
        <v>1010</v>
      </c>
      <c r="J12802">
        <v>847668</v>
      </c>
      <c r="K12802" s="1" t="s">
        <v>1205</v>
      </c>
      <c r="L12802">
        <v>412615</v>
      </c>
      <c r="M12802" s="1" t="s">
        <v>1589</v>
      </c>
      <c r="N12802" s="1" t="str">
        <f t="shared" ref="N12802:N12865" si="200">INT(C12802/10)*10 &amp; "-" &amp; INT(C12802/10)*10+9</f>
        <v>1960-1969</v>
      </c>
    </row>
    <row r="12803" spans="1:14" hidden="1" x14ac:dyDescent="0.3">
      <c r="A12803">
        <v>56058</v>
      </c>
      <c r="B12803" s="1" t="s">
        <v>159</v>
      </c>
      <c r="C12803">
        <v>1962</v>
      </c>
      <c r="D12803" s="1" t="s">
        <v>98</v>
      </c>
      <c r="E12803">
        <v>133</v>
      </c>
      <c r="G12803" s="1" t="s">
        <v>840</v>
      </c>
      <c r="H12803">
        <v>462030</v>
      </c>
      <c r="I12803" s="1" t="s">
        <v>1010</v>
      </c>
      <c r="J12803">
        <v>368074</v>
      </c>
      <c r="K12803" s="1" t="s">
        <v>1182</v>
      </c>
      <c r="L12803">
        <v>619938</v>
      </c>
      <c r="M12803" s="1" t="s">
        <v>1587</v>
      </c>
      <c r="N12803" s="1" t="str">
        <f t="shared" si="200"/>
        <v>1960-1969</v>
      </c>
    </row>
    <row r="12804" spans="1:14" hidden="1" x14ac:dyDescent="0.3">
      <c r="A12804">
        <v>56058</v>
      </c>
      <c r="B12804" s="1" t="s">
        <v>159</v>
      </c>
      <c r="C12804">
        <v>1962</v>
      </c>
      <c r="D12804" s="1" t="s">
        <v>98</v>
      </c>
      <c r="E12804">
        <v>133</v>
      </c>
      <c r="G12804" s="1" t="s">
        <v>840</v>
      </c>
      <c r="H12804">
        <v>462030</v>
      </c>
      <c r="I12804" s="1" t="s">
        <v>1010</v>
      </c>
      <c r="J12804">
        <v>368074</v>
      </c>
      <c r="K12804" s="1" t="s">
        <v>1182</v>
      </c>
      <c r="L12804">
        <v>410968</v>
      </c>
      <c r="M12804" s="1" t="s">
        <v>1588</v>
      </c>
      <c r="N12804" s="1" t="str">
        <f t="shared" si="200"/>
        <v>1960-1969</v>
      </c>
    </row>
    <row r="12805" spans="1:14" hidden="1" x14ac:dyDescent="0.3">
      <c r="A12805">
        <v>56058</v>
      </c>
      <c r="B12805" s="1" t="s">
        <v>159</v>
      </c>
      <c r="C12805">
        <v>1962</v>
      </c>
      <c r="D12805" s="1" t="s">
        <v>98</v>
      </c>
      <c r="E12805">
        <v>133</v>
      </c>
      <c r="G12805" s="1" t="s">
        <v>840</v>
      </c>
      <c r="H12805">
        <v>462030</v>
      </c>
      <c r="I12805" s="1" t="s">
        <v>1010</v>
      </c>
      <c r="J12805">
        <v>368074</v>
      </c>
      <c r="K12805" s="1" t="s">
        <v>1182</v>
      </c>
      <c r="L12805">
        <v>412615</v>
      </c>
      <c r="M12805" s="1" t="s">
        <v>1589</v>
      </c>
      <c r="N12805" s="1" t="str">
        <f t="shared" si="200"/>
        <v>1960-1969</v>
      </c>
    </row>
    <row r="12806" spans="1:14" hidden="1" x14ac:dyDescent="0.3">
      <c r="A12806">
        <v>56058</v>
      </c>
      <c r="B12806" s="1" t="s">
        <v>159</v>
      </c>
      <c r="C12806">
        <v>1962</v>
      </c>
      <c r="D12806" s="1" t="s">
        <v>98</v>
      </c>
      <c r="E12806">
        <v>133</v>
      </c>
      <c r="G12806" s="1" t="s">
        <v>885</v>
      </c>
      <c r="H12806">
        <v>462030</v>
      </c>
      <c r="I12806" s="1" t="s">
        <v>1010</v>
      </c>
      <c r="J12806">
        <v>847668</v>
      </c>
      <c r="K12806" s="1" t="s">
        <v>1205</v>
      </c>
      <c r="L12806">
        <v>619938</v>
      </c>
      <c r="M12806" s="1" t="s">
        <v>1587</v>
      </c>
      <c r="N12806" s="1" t="str">
        <f t="shared" si="200"/>
        <v>1960-1969</v>
      </c>
    </row>
    <row r="12807" spans="1:14" hidden="1" x14ac:dyDescent="0.3">
      <c r="A12807">
        <v>56058</v>
      </c>
      <c r="B12807" s="1" t="s">
        <v>159</v>
      </c>
      <c r="C12807">
        <v>1962</v>
      </c>
      <c r="D12807" s="1" t="s">
        <v>98</v>
      </c>
      <c r="E12807">
        <v>133</v>
      </c>
      <c r="G12807" s="1" t="s">
        <v>885</v>
      </c>
      <c r="H12807">
        <v>462030</v>
      </c>
      <c r="I12807" s="1" t="s">
        <v>1010</v>
      </c>
      <c r="J12807">
        <v>847668</v>
      </c>
      <c r="K12807" s="1" t="s">
        <v>1205</v>
      </c>
      <c r="L12807">
        <v>410968</v>
      </c>
      <c r="M12807" s="1" t="s">
        <v>1588</v>
      </c>
      <c r="N12807" s="1" t="str">
        <f t="shared" si="200"/>
        <v>1960-1969</v>
      </c>
    </row>
    <row r="12808" spans="1:14" hidden="1" x14ac:dyDescent="0.3">
      <c r="A12808">
        <v>56058</v>
      </c>
      <c r="B12808" s="1" t="s">
        <v>159</v>
      </c>
      <c r="C12808">
        <v>1962</v>
      </c>
      <c r="D12808" s="1" t="s">
        <v>98</v>
      </c>
      <c r="E12808">
        <v>133</v>
      </c>
      <c r="G12808" s="1" t="s">
        <v>885</v>
      </c>
      <c r="H12808">
        <v>462030</v>
      </c>
      <c r="I12808" s="1" t="s">
        <v>1010</v>
      </c>
      <c r="J12808">
        <v>847668</v>
      </c>
      <c r="K12808" s="1" t="s">
        <v>1205</v>
      </c>
      <c r="L12808">
        <v>412615</v>
      </c>
      <c r="M12808" s="1" t="s">
        <v>1589</v>
      </c>
      <c r="N12808" s="1" t="str">
        <f t="shared" si="200"/>
        <v>1960-1969</v>
      </c>
    </row>
    <row r="12809" spans="1:14" hidden="1" x14ac:dyDescent="0.3">
      <c r="A12809">
        <v>56058</v>
      </c>
      <c r="B12809" s="1" t="s">
        <v>159</v>
      </c>
      <c r="C12809">
        <v>1962</v>
      </c>
      <c r="D12809" s="1" t="s">
        <v>98</v>
      </c>
      <c r="E12809">
        <v>133</v>
      </c>
      <c r="G12809" s="1" t="s">
        <v>885</v>
      </c>
      <c r="H12809">
        <v>462030</v>
      </c>
      <c r="I12809" s="1" t="s">
        <v>1010</v>
      </c>
      <c r="J12809">
        <v>368074</v>
      </c>
      <c r="K12809" s="1" t="s">
        <v>1182</v>
      </c>
      <c r="L12809">
        <v>619938</v>
      </c>
      <c r="M12809" s="1" t="s">
        <v>1587</v>
      </c>
      <c r="N12809" s="1" t="str">
        <f t="shared" si="200"/>
        <v>1960-1969</v>
      </c>
    </row>
    <row r="12810" spans="1:14" hidden="1" x14ac:dyDescent="0.3">
      <c r="A12810">
        <v>56058</v>
      </c>
      <c r="B12810" s="1" t="s">
        <v>159</v>
      </c>
      <c r="C12810">
        <v>1962</v>
      </c>
      <c r="D12810" s="1" t="s">
        <v>98</v>
      </c>
      <c r="E12810">
        <v>133</v>
      </c>
      <c r="G12810" s="1" t="s">
        <v>885</v>
      </c>
      <c r="H12810">
        <v>462030</v>
      </c>
      <c r="I12810" s="1" t="s">
        <v>1010</v>
      </c>
      <c r="J12810">
        <v>368074</v>
      </c>
      <c r="K12810" s="1" t="s">
        <v>1182</v>
      </c>
      <c r="L12810">
        <v>410968</v>
      </c>
      <c r="M12810" s="1" t="s">
        <v>1588</v>
      </c>
      <c r="N12810" s="1" t="str">
        <f t="shared" si="200"/>
        <v>1960-1969</v>
      </c>
    </row>
    <row r="12811" spans="1:14" hidden="1" x14ac:dyDescent="0.3">
      <c r="A12811">
        <v>56058</v>
      </c>
      <c r="B12811" s="1" t="s">
        <v>159</v>
      </c>
      <c r="C12811">
        <v>1962</v>
      </c>
      <c r="D12811" s="1" t="s">
        <v>98</v>
      </c>
      <c r="E12811">
        <v>133</v>
      </c>
      <c r="G12811" s="1" t="s">
        <v>885</v>
      </c>
      <c r="H12811">
        <v>462030</v>
      </c>
      <c r="I12811" s="1" t="s">
        <v>1010</v>
      </c>
      <c r="J12811">
        <v>368074</v>
      </c>
      <c r="K12811" s="1" t="s">
        <v>1182</v>
      </c>
      <c r="L12811">
        <v>412615</v>
      </c>
      <c r="M12811" s="1" t="s">
        <v>1589</v>
      </c>
      <c r="N12811" s="1" t="str">
        <f t="shared" si="200"/>
        <v>1960-1969</v>
      </c>
    </row>
    <row r="12812" spans="1:14" hidden="1" x14ac:dyDescent="0.3">
      <c r="A12812">
        <v>23849204</v>
      </c>
      <c r="B12812" s="1" t="s">
        <v>260</v>
      </c>
      <c r="C12812">
        <v>2023</v>
      </c>
      <c r="D12812" s="1"/>
      <c r="E12812">
        <v>147</v>
      </c>
      <c r="G12812" s="1" t="s">
        <v>856</v>
      </c>
      <c r="H12812">
        <v>6765</v>
      </c>
      <c r="I12812" s="1" t="s">
        <v>1032</v>
      </c>
      <c r="J12812">
        <v>6765</v>
      </c>
      <c r="K12812" s="1" t="s">
        <v>1032</v>
      </c>
      <c r="L12812">
        <v>5447706</v>
      </c>
      <c r="M12812" s="1" t="s">
        <v>1655</v>
      </c>
      <c r="N12812" s="1" t="str">
        <f t="shared" si="200"/>
        <v>2020-2029</v>
      </c>
    </row>
    <row r="12813" spans="1:14" hidden="1" x14ac:dyDescent="0.3">
      <c r="A12813">
        <v>23849204</v>
      </c>
      <c r="B12813" s="1" t="s">
        <v>260</v>
      </c>
      <c r="C12813">
        <v>2023</v>
      </c>
      <c r="D12813" s="1"/>
      <c r="E12813">
        <v>147</v>
      </c>
      <c r="G12813" s="1" t="s">
        <v>856</v>
      </c>
      <c r="H12813">
        <v>6765</v>
      </c>
      <c r="I12813" s="1" t="s">
        <v>1032</v>
      </c>
      <c r="J12813">
        <v>6765</v>
      </c>
      <c r="K12813" s="1" t="s">
        <v>1032</v>
      </c>
      <c r="L12813">
        <v>10791162</v>
      </c>
      <c r="M12813" s="1" t="s">
        <v>1656</v>
      </c>
      <c r="N12813" s="1" t="str">
        <f t="shared" si="200"/>
        <v>2020-2029</v>
      </c>
    </row>
    <row r="12814" spans="1:14" hidden="1" x14ac:dyDescent="0.3">
      <c r="A12814">
        <v>23849204</v>
      </c>
      <c r="B12814" s="1" t="s">
        <v>260</v>
      </c>
      <c r="C12814">
        <v>2023</v>
      </c>
      <c r="D12814" s="1"/>
      <c r="E12814">
        <v>147</v>
      </c>
      <c r="G12814" s="1" t="s">
        <v>856</v>
      </c>
      <c r="H12814">
        <v>6765</v>
      </c>
      <c r="I12814" s="1" t="s">
        <v>1032</v>
      </c>
      <c r="J12814">
        <v>6765</v>
      </c>
      <c r="K12814" s="1" t="s">
        <v>1032</v>
      </c>
      <c r="L12814">
        <v>8910763</v>
      </c>
      <c r="M12814" s="1" t="s">
        <v>1657</v>
      </c>
      <c r="N12814" s="1" t="str">
        <f t="shared" si="200"/>
        <v>2020-2029</v>
      </c>
    </row>
    <row r="12815" spans="1:14" hidden="1" x14ac:dyDescent="0.3">
      <c r="A12815">
        <v>23849204</v>
      </c>
      <c r="B12815" s="1" t="s">
        <v>260</v>
      </c>
      <c r="C12815">
        <v>2023</v>
      </c>
      <c r="D12815" s="1"/>
      <c r="E12815">
        <v>147</v>
      </c>
      <c r="G12815" s="1" t="s">
        <v>856</v>
      </c>
      <c r="H12815">
        <v>6765</v>
      </c>
      <c r="I12815" s="1" t="s">
        <v>1032</v>
      </c>
      <c r="J12815">
        <v>8402629</v>
      </c>
      <c r="K12815" s="1" t="s">
        <v>1241</v>
      </c>
      <c r="L12815">
        <v>5447706</v>
      </c>
      <c r="M12815" s="1" t="s">
        <v>1655</v>
      </c>
      <c r="N12815" s="1" t="str">
        <f t="shared" si="200"/>
        <v>2020-2029</v>
      </c>
    </row>
    <row r="12816" spans="1:14" hidden="1" x14ac:dyDescent="0.3">
      <c r="A12816">
        <v>23849204</v>
      </c>
      <c r="B12816" s="1" t="s">
        <v>260</v>
      </c>
      <c r="C12816">
        <v>2023</v>
      </c>
      <c r="D12816" s="1"/>
      <c r="E12816">
        <v>147</v>
      </c>
      <c r="G12816" s="1" t="s">
        <v>856</v>
      </c>
      <c r="H12816">
        <v>6765</v>
      </c>
      <c r="I12816" s="1" t="s">
        <v>1032</v>
      </c>
      <c r="J12816">
        <v>8402629</v>
      </c>
      <c r="K12816" s="1" t="s">
        <v>1241</v>
      </c>
      <c r="L12816">
        <v>10791162</v>
      </c>
      <c r="M12816" s="1" t="s">
        <v>1656</v>
      </c>
      <c r="N12816" s="1" t="str">
        <f t="shared" si="200"/>
        <v>2020-2029</v>
      </c>
    </row>
    <row r="12817" spans="1:14" hidden="1" x14ac:dyDescent="0.3">
      <c r="A12817">
        <v>23849204</v>
      </c>
      <c r="B12817" s="1" t="s">
        <v>260</v>
      </c>
      <c r="C12817">
        <v>2023</v>
      </c>
      <c r="D12817" s="1"/>
      <c r="E12817">
        <v>147</v>
      </c>
      <c r="G12817" s="1" t="s">
        <v>856</v>
      </c>
      <c r="H12817">
        <v>6765</v>
      </c>
      <c r="I12817" s="1" t="s">
        <v>1032</v>
      </c>
      <c r="J12817">
        <v>8402629</v>
      </c>
      <c r="K12817" s="1" t="s">
        <v>1241</v>
      </c>
      <c r="L12817">
        <v>8910763</v>
      </c>
      <c r="M12817" s="1" t="s">
        <v>1657</v>
      </c>
      <c r="N12817" s="1" t="str">
        <f t="shared" si="200"/>
        <v>2020-2029</v>
      </c>
    </row>
    <row r="12818" spans="1:14" hidden="1" x14ac:dyDescent="0.3">
      <c r="A12818">
        <v>23849204</v>
      </c>
      <c r="B12818" s="1" t="s">
        <v>260</v>
      </c>
      <c r="C12818">
        <v>2023</v>
      </c>
      <c r="D12818" s="1"/>
      <c r="E12818">
        <v>147</v>
      </c>
      <c r="G12818" s="1" t="s">
        <v>856</v>
      </c>
      <c r="H12818">
        <v>6765</v>
      </c>
      <c r="I12818" s="1" t="s">
        <v>1032</v>
      </c>
      <c r="J12818">
        <v>15090267</v>
      </c>
      <c r="K12818" s="1" t="s">
        <v>1242</v>
      </c>
      <c r="L12818">
        <v>5447706</v>
      </c>
      <c r="M12818" s="1" t="s">
        <v>1655</v>
      </c>
      <c r="N12818" s="1" t="str">
        <f t="shared" si="200"/>
        <v>2020-2029</v>
      </c>
    </row>
    <row r="12819" spans="1:14" hidden="1" x14ac:dyDescent="0.3">
      <c r="A12819">
        <v>23849204</v>
      </c>
      <c r="B12819" s="1" t="s">
        <v>260</v>
      </c>
      <c r="C12819">
        <v>2023</v>
      </c>
      <c r="D12819" s="1"/>
      <c r="E12819">
        <v>147</v>
      </c>
      <c r="G12819" s="1" t="s">
        <v>856</v>
      </c>
      <c r="H12819">
        <v>6765</v>
      </c>
      <c r="I12819" s="1" t="s">
        <v>1032</v>
      </c>
      <c r="J12819">
        <v>15090267</v>
      </c>
      <c r="K12819" s="1" t="s">
        <v>1242</v>
      </c>
      <c r="L12819">
        <v>10791162</v>
      </c>
      <c r="M12819" s="1" t="s">
        <v>1656</v>
      </c>
      <c r="N12819" s="1" t="str">
        <f t="shared" si="200"/>
        <v>2020-2029</v>
      </c>
    </row>
    <row r="12820" spans="1:14" hidden="1" x14ac:dyDescent="0.3">
      <c r="A12820">
        <v>23849204</v>
      </c>
      <c r="B12820" s="1" t="s">
        <v>260</v>
      </c>
      <c r="C12820">
        <v>2023</v>
      </c>
      <c r="D12820" s="1"/>
      <c r="E12820">
        <v>147</v>
      </c>
      <c r="G12820" s="1" t="s">
        <v>856</v>
      </c>
      <c r="H12820">
        <v>6765</v>
      </c>
      <c r="I12820" s="1" t="s">
        <v>1032</v>
      </c>
      <c r="J12820">
        <v>15090267</v>
      </c>
      <c r="K12820" s="1" t="s">
        <v>1242</v>
      </c>
      <c r="L12820">
        <v>8910763</v>
      </c>
      <c r="M12820" s="1" t="s">
        <v>1657</v>
      </c>
      <c r="N12820" s="1" t="str">
        <f t="shared" si="200"/>
        <v>2020-2029</v>
      </c>
    </row>
    <row r="12821" spans="1:14" hidden="1" x14ac:dyDescent="0.3">
      <c r="A12821">
        <v>23849204</v>
      </c>
      <c r="B12821" s="1" t="s">
        <v>260</v>
      </c>
      <c r="C12821">
        <v>2023</v>
      </c>
      <c r="D12821" s="1"/>
      <c r="E12821">
        <v>147</v>
      </c>
      <c r="G12821" s="1" t="s">
        <v>858</v>
      </c>
      <c r="H12821">
        <v>6765</v>
      </c>
      <c r="I12821" s="1" t="s">
        <v>1032</v>
      </c>
      <c r="J12821">
        <v>6765</v>
      </c>
      <c r="K12821" s="1" t="s">
        <v>1032</v>
      </c>
      <c r="L12821">
        <v>5447706</v>
      </c>
      <c r="M12821" s="1" t="s">
        <v>1655</v>
      </c>
      <c r="N12821" s="1" t="str">
        <f t="shared" si="200"/>
        <v>2020-2029</v>
      </c>
    </row>
    <row r="12822" spans="1:14" hidden="1" x14ac:dyDescent="0.3">
      <c r="A12822">
        <v>23849204</v>
      </c>
      <c r="B12822" s="1" t="s">
        <v>260</v>
      </c>
      <c r="C12822">
        <v>2023</v>
      </c>
      <c r="D12822" s="1"/>
      <c r="E12822">
        <v>147</v>
      </c>
      <c r="G12822" s="1" t="s">
        <v>858</v>
      </c>
      <c r="H12822">
        <v>6765</v>
      </c>
      <c r="I12822" s="1" t="s">
        <v>1032</v>
      </c>
      <c r="J12822">
        <v>6765</v>
      </c>
      <c r="K12822" s="1" t="s">
        <v>1032</v>
      </c>
      <c r="L12822">
        <v>10791162</v>
      </c>
      <c r="M12822" s="1" t="s">
        <v>1656</v>
      </c>
      <c r="N12822" s="1" t="str">
        <f t="shared" si="200"/>
        <v>2020-2029</v>
      </c>
    </row>
    <row r="12823" spans="1:14" hidden="1" x14ac:dyDescent="0.3">
      <c r="A12823">
        <v>23849204</v>
      </c>
      <c r="B12823" s="1" t="s">
        <v>260</v>
      </c>
      <c r="C12823">
        <v>2023</v>
      </c>
      <c r="D12823" s="1"/>
      <c r="E12823">
        <v>147</v>
      </c>
      <c r="G12823" s="1" t="s">
        <v>858</v>
      </c>
      <c r="H12823">
        <v>6765</v>
      </c>
      <c r="I12823" s="1" t="s">
        <v>1032</v>
      </c>
      <c r="J12823">
        <v>6765</v>
      </c>
      <c r="K12823" s="1" t="s">
        <v>1032</v>
      </c>
      <c r="L12823">
        <v>8910763</v>
      </c>
      <c r="M12823" s="1" t="s">
        <v>1657</v>
      </c>
      <c r="N12823" s="1" t="str">
        <f t="shared" si="200"/>
        <v>2020-2029</v>
      </c>
    </row>
    <row r="12824" spans="1:14" hidden="1" x14ac:dyDescent="0.3">
      <c r="A12824">
        <v>23849204</v>
      </c>
      <c r="B12824" s="1" t="s">
        <v>260</v>
      </c>
      <c r="C12824">
        <v>2023</v>
      </c>
      <c r="D12824" s="1"/>
      <c r="E12824">
        <v>147</v>
      </c>
      <c r="G12824" s="1" t="s">
        <v>858</v>
      </c>
      <c r="H12824">
        <v>6765</v>
      </c>
      <c r="I12824" s="1" t="s">
        <v>1032</v>
      </c>
      <c r="J12824">
        <v>8402629</v>
      </c>
      <c r="K12824" s="1" t="s">
        <v>1241</v>
      </c>
      <c r="L12824">
        <v>5447706</v>
      </c>
      <c r="M12824" s="1" t="s">
        <v>1655</v>
      </c>
      <c r="N12824" s="1" t="str">
        <f t="shared" si="200"/>
        <v>2020-2029</v>
      </c>
    </row>
    <row r="12825" spans="1:14" hidden="1" x14ac:dyDescent="0.3">
      <c r="A12825">
        <v>23849204</v>
      </c>
      <c r="B12825" s="1" t="s">
        <v>260</v>
      </c>
      <c r="C12825">
        <v>2023</v>
      </c>
      <c r="D12825" s="1"/>
      <c r="E12825">
        <v>147</v>
      </c>
      <c r="G12825" s="1" t="s">
        <v>858</v>
      </c>
      <c r="H12825">
        <v>6765</v>
      </c>
      <c r="I12825" s="1" t="s">
        <v>1032</v>
      </c>
      <c r="J12825">
        <v>8402629</v>
      </c>
      <c r="K12825" s="1" t="s">
        <v>1241</v>
      </c>
      <c r="L12825">
        <v>10791162</v>
      </c>
      <c r="M12825" s="1" t="s">
        <v>1656</v>
      </c>
      <c r="N12825" s="1" t="str">
        <f t="shared" si="200"/>
        <v>2020-2029</v>
      </c>
    </row>
    <row r="12826" spans="1:14" hidden="1" x14ac:dyDescent="0.3">
      <c r="A12826">
        <v>23849204</v>
      </c>
      <c r="B12826" s="1" t="s">
        <v>260</v>
      </c>
      <c r="C12826">
        <v>2023</v>
      </c>
      <c r="D12826" s="1"/>
      <c r="E12826">
        <v>147</v>
      </c>
      <c r="G12826" s="1" t="s">
        <v>858</v>
      </c>
      <c r="H12826">
        <v>6765</v>
      </c>
      <c r="I12826" s="1" t="s">
        <v>1032</v>
      </c>
      <c r="J12826">
        <v>8402629</v>
      </c>
      <c r="K12826" s="1" t="s">
        <v>1241</v>
      </c>
      <c r="L12826">
        <v>8910763</v>
      </c>
      <c r="M12826" s="1" t="s">
        <v>1657</v>
      </c>
      <c r="N12826" s="1" t="str">
        <f t="shared" si="200"/>
        <v>2020-2029</v>
      </c>
    </row>
    <row r="12827" spans="1:14" hidden="1" x14ac:dyDescent="0.3">
      <c r="A12827">
        <v>23849204</v>
      </c>
      <c r="B12827" s="1" t="s">
        <v>260</v>
      </c>
      <c r="C12827">
        <v>2023</v>
      </c>
      <c r="D12827" s="1"/>
      <c r="E12827">
        <v>147</v>
      </c>
      <c r="G12827" s="1" t="s">
        <v>858</v>
      </c>
      <c r="H12827">
        <v>6765</v>
      </c>
      <c r="I12827" s="1" t="s">
        <v>1032</v>
      </c>
      <c r="J12827">
        <v>15090267</v>
      </c>
      <c r="K12827" s="1" t="s">
        <v>1242</v>
      </c>
      <c r="L12827">
        <v>5447706</v>
      </c>
      <c r="M12827" s="1" t="s">
        <v>1655</v>
      </c>
      <c r="N12827" s="1" t="str">
        <f t="shared" si="200"/>
        <v>2020-2029</v>
      </c>
    </row>
    <row r="12828" spans="1:14" hidden="1" x14ac:dyDescent="0.3">
      <c r="A12828">
        <v>23849204</v>
      </c>
      <c r="B12828" s="1" t="s">
        <v>260</v>
      </c>
      <c r="C12828">
        <v>2023</v>
      </c>
      <c r="D12828" s="1"/>
      <c r="E12828">
        <v>147</v>
      </c>
      <c r="G12828" s="1" t="s">
        <v>858</v>
      </c>
      <c r="H12828">
        <v>6765</v>
      </c>
      <c r="I12828" s="1" t="s">
        <v>1032</v>
      </c>
      <c r="J12828">
        <v>15090267</v>
      </c>
      <c r="K12828" s="1" t="s">
        <v>1242</v>
      </c>
      <c r="L12828">
        <v>10791162</v>
      </c>
      <c r="M12828" s="1" t="s">
        <v>1656</v>
      </c>
      <c r="N12828" s="1" t="str">
        <f t="shared" si="200"/>
        <v>2020-2029</v>
      </c>
    </row>
    <row r="12829" spans="1:14" hidden="1" x14ac:dyDescent="0.3">
      <c r="A12829">
        <v>23849204</v>
      </c>
      <c r="B12829" s="1" t="s">
        <v>260</v>
      </c>
      <c r="C12829">
        <v>2023</v>
      </c>
      <c r="D12829" s="1"/>
      <c r="E12829">
        <v>147</v>
      </c>
      <c r="G12829" s="1" t="s">
        <v>858</v>
      </c>
      <c r="H12829">
        <v>6765</v>
      </c>
      <c r="I12829" s="1" t="s">
        <v>1032</v>
      </c>
      <c r="J12829">
        <v>15090267</v>
      </c>
      <c r="K12829" s="1" t="s">
        <v>1242</v>
      </c>
      <c r="L12829">
        <v>8910763</v>
      </c>
      <c r="M12829" s="1" t="s">
        <v>1657</v>
      </c>
      <c r="N12829" s="1" t="str">
        <f t="shared" si="200"/>
        <v>2020-2029</v>
      </c>
    </row>
    <row r="12830" spans="1:14" hidden="1" x14ac:dyDescent="0.3">
      <c r="A12830">
        <v>23849204</v>
      </c>
      <c r="B12830" s="1" t="s">
        <v>260</v>
      </c>
      <c r="C12830">
        <v>2023</v>
      </c>
      <c r="D12830" s="1"/>
      <c r="E12830">
        <v>147</v>
      </c>
      <c r="G12830" s="1" t="s">
        <v>840</v>
      </c>
      <c r="H12830">
        <v>6765</v>
      </c>
      <c r="I12830" s="1" t="s">
        <v>1032</v>
      </c>
      <c r="J12830">
        <v>6765</v>
      </c>
      <c r="K12830" s="1" t="s">
        <v>1032</v>
      </c>
      <c r="L12830">
        <v>5447706</v>
      </c>
      <c r="M12830" s="1" t="s">
        <v>1655</v>
      </c>
      <c r="N12830" s="1" t="str">
        <f t="shared" si="200"/>
        <v>2020-2029</v>
      </c>
    </row>
    <row r="12831" spans="1:14" hidden="1" x14ac:dyDescent="0.3">
      <c r="A12831">
        <v>23849204</v>
      </c>
      <c r="B12831" s="1" t="s">
        <v>260</v>
      </c>
      <c r="C12831">
        <v>2023</v>
      </c>
      <c r="D12831" s="1"/>
      <c r="E12831">
        <v>147</v>
      </c>
      <c r="G12831" s="1" t="s">
        <v>840</v>
      </c>
      <c r="H12831">
        <v>6765</v>
      </c>
      <c r="I12831" s="1" t="s">
        <v>1032</v>
      </c>
      <c r="J12831">
        <v>6765</v>
      </c>
      <c r="K12831" s="1" t="s">
        <v>1032</v>
      </c>
      <c r="L12831">
        <v>10791162</v>
      </c>
      <c r="M12831" s="1" t="s">
        <v>1656</v>
      </c>
      <c r="N12831" s="1" t="str">
        <f t="shared" si="200"/>
        <v>2020-2029</v>
      </c>
    </row>
    <row r="12832" spans="1:14" hidden="1" x14ac:dyDescent="0.3">
      <c r="A12832">
        <v>23849204</v>
      </c>
      <c r="B12832" s="1" t="s">
        <v>260</v>
      </c>
      <c r="C12832">
        <v>2023</v>
      </c>
      <c r="D12832" s="1"/>
      <c r="E12832">
        <v>147</v>
      </c>
      <c r="G12832" s="1" t="s">
        <v>840</v>
      </c>
      <c r="H12832">
        <v>6765</v>
      </c>
      <c r="I12832" s="1" t="s">
        <v>1032</v>
      </c>
      <c r="J12832">
        <v>6765</v>
      </c>
      <c r="K12832" s="1" t="s">
        <v>1032</v>
      </c>
      <c r="L12832">
        <v>8910763</v>
      </c>
      <c r="M12832" s="1" t="s">
        <v>1657</v>
      </c>
      <c r="N12832" s="1" t="str">
        <f t="shared" si="200"/>
        <v>2020-2029</v>
      </c>
    </row>
    <row r="12833" spans="1:14" hidden="1" x14ac:dyDescent="0.3">
      <c r="A12833">
        <v>23849204</v>
      </c>
      <c r="B12833" s="1" t="s">
        <v>260</v>
      </c>
      <c r="C12833">
        <v>2023</v>
      </c>
      <c r="D12833" s="1"/>
      <c r="E12833">
        <v>147</v>
      </c>
      <c r="G12833" s="1" t="s">
        <v>840</v>
      </c>
      <c r="H12833">
        <v>6765</v>
      </c>
      <c r="I12833" s="1" t="s">
        <v>1032</v>
      </c>
      <c r="J12833">
        <v>8402629</v>
      </c>
      <c r="K12833" s="1" t="s">
        <v>1241</v>
      </c>
      <c r="L12833">
        <v>5447706</v>
      </c>
      <c r="M12833" s="1" t="s">
        <v>1655</v>
      </c>
      <c r="N12833" s="1" t="str">
        <f t="shared" si="200"/>
        <v>2020-2029</v>
      </c>
    </row>
    <row r="12834" spans="1:14" hidden="1" x14ac:dyDescent="0.3">
      <c r="A12834">
        <v>23849204</v>
      </c>
      <c r="B12834" s="1" t="s">
        <v>260</v>
      </c>
      <c r="C12834">
        <v>2023</v>
      </c>
      <c r="D12834" s="1"/>
      <c r="E12834">
        <v>147</v>
      </c>
      <c r="G12834" s="1" t="s">
        <v>840</v>
      </c>
      <c r="H12834">
        <v>6765</v>
      </c>
      <c r="I12834" s="1" t="s">
        <v>1032</v>
      </c>
      <c r="J12834">
        <v>8402629</v>
      </c>
      <c r="K12834" s="1" t="s">
        <v>1241</v>
      </c>
      <c r="L12834">
        <v>10791162</v>
      </c>
      <c r="M12834" s="1" t="s">
        <v>1656</v>
      </c>
      <c r="N12834" s="1" t="str">
        <f t="shared" si="200"/>
        <v>2020-2029</v>
      </c>
    </row>
    <row r="12835" spans="1:14" hidden="1" x14ac:dyDescent="0.3">
      <c r="A12835">
        <v>23849204</v>
      </c>
      <c r="B12835" s="1" t="s">
        <v>260</v>
      </c>
      <c r="C12835">
        <v>2023</v>
      </c>
      <c r="D12835" s="1"/>
      <c r="E12835">
        <v>147</v>
      </c>
      <c r="G12835" s="1" t="s">
        <v>840</v>
      </c>
      <c r="H12835">
        <v>6765</v>
      </c>
      <c r="I12835" s="1" t="s">
        <v>1032</v>
      </c>
      <c r="J12835">
        <v>8402629</v>
      </c>
      <c r="K12835" s="1" t="s">
        <v>1241</v>
      </c>
      <c r="L12835">
        <v>8910763</v>
      </c>
      <c r="M12835" s="1" t="s">
        <v>1657</v>
      </c>
      <c r="N12835" s="1" t="str">
        <f t="shared" si="200"/>
        <v>2020-2029</v>
      </c>
    </row>
    <row r="12836" spans="1:14" hidden="1" x14ac:dyDescent="0.3">
      <c r="A12836">
        <v>23849204</v>
      </c>
      <c r="B12836" s="1" t="s">
        <v>260</v>
      </c>
      <c r="C12836">
        <v>2023</v>
      </c>
      <c r="D12836" s="1"/>
      <c r="E12836">
        <v>147</v>
      </c>
      <c r="G12836" s="1" t="s">
        <v>840</v>
      </c>
      <c r="H12836">
        <v>6765</v>
      </c>
      <c r="I12836" s="1" t="s">
        <v>1032</v>
      </c>
      <c r="J12836">
        <v>15090267</v>
      </c>
      <c r="K12836" s="1" t="s">
        <v>1242</v>
      </c>
      <c r="L12836">
        <v>5447706</v>
      </c>
      <c r="M12836" s="1" t="s">
        <v>1655</v>
      </c>
      <c r="N12836" s="1" t="str">
        <f t="shared" si="200"/>
        <v>2020-2029</v>
      </c>
    </row>
    <row r="12837" spans="1:14" hidden="1" x14ac:dyDescent="0.3">
      <c r="A12837">
        <v>23849204</v>
      </c>
      <c r="B12837" s="1" t="s">
        <v>260</v>
      </c>
      <c r="C12837">
        <v>2023</v>
      </c>
      <c r="D12837" s="1"/>
      <c r="E12837">
        <v>147</v>
      </c>
      <c r="G12837" s="1" t="s">
        <v>840</v>
      </c>
      <c r="H12837">
        <v>6765</v>
      </c>
      <c r="I12837" s="1" t="s">
        <v>1032</v>
      </c>
      <c r="J12837">
        <v>15090267</v>
      </c>
      <c r="K12837" s="1" t="s">
        <v>1242</v>
      </c>
      <c r="L12837">
        <v>10791162</v>
      </c>
      <c r="M12837" s="1" t="s">
        <v>1656</v>
      </c>
      <c r="N12837" s="1" t="str">
        <f t="shared" si="200"/>
        <v>2020-2029</v>
      </c>
    </row>
    <row r="12838" spans="1:14" hidden="1" x14ac:dyDescent="0.3">
      <c r="A12838">
        <v>23849204</v>
      </c>
      <c r="B12838" s="1" t="s">
        <v>260</v>
      </c>
      <c r="C12838">
        <v>2023</v>
      </c>
      <c r="D12838" s="1"/>
      <c r="E12838">
        <v>147</v>
      </c>
      <c r="G12838" s="1" t="s">
        <v>840</v>
      </c>
      <c r="H12838">
        <v>6765</v>
      </c>
      <c r="I12838" s="1" t="s">
        <v>1032</v>
      </c>
      <c r="J12838">
        <v>15090267</v>
      </c>
      <c r="K12838" s="1" t="s">
        <v>1242</v>
      </c>
      <c r="L12838">
        <v>8910763</v>
      </c>
      <c r="M12838" s="1" t="s">
        <v>1657</v>
      </c>
      <c r="N12838" s="1" t="str">
        <f t="shared" si="200"/>
        <v>2020-2029</v>
      </c>
    </row>
    <row r="12839" spans="1:14" hidden="1" x14ac:dyDescent="0.3">
      <c r="A12839">
        <v>252488</v>
      </c>
      <c r="B12839" s="1" t="s">
        <v>476</v>
      </c>
      <c r="C12839">
        <v>1975</v>
      </c>
      <c r="D12839" s="1"/>
      <c r="E12839">
        <v>95</v>
      </c>
      <c r="G12839" s="1" t="s">
        <v>926</v>
      </c>
      <c r="H12839">
        <v>251027</v>
      </c>
      <c r="I12839" s="1" t="s">
        <v>1073</v>
      </c>
      <c r="J12839">
        <v>784149</v>
      </c>
      <c r="K12839" s="1" t="s">
        <v>1327</v>
      </c>
      <c r="L12839">
        <v>654805</v>
      </c>
      <c r="M12839" s="1" t="s">
        <v>1802</v>
      </c>
      <c r="N12839" s="1" t="str">
        <f t="shared" si="200"/>
        <v>1970-1979</v>
      </c>
    </row>
    <row r="12840" spans="1:14" hidden="1" x14ac:dyDescent="0.3">
      <c r="A12840">
        <v>252488</v>
      </c>
      <c r="B12840" s="1" t="s">
        <v>476</v>
      </c>
      <c r="C12840">
        <v>1975</v>
      </c>
      <c r="D12840" s="1"/>
      <c r="E12840">
        <v>95</v>
      </c>
      <c r="G12840" s="1" t="s">
        <v>926</v>
      </c>
      <c r="H12840">
        <v>251027</v>
      </c>
      <c r="I12840" s="1" t="s">
        <v>1073</v>
      </c>
      <c r="J12840">
        <v>784149</v>
      </c>
      <c r="K12840" s="1" t="s">
        <v>1327</v>
      </c>
      <c r="L12840">
        <v>15081</v>
      </c>
      <c r="M12840" s="1" t="s">
        <v>1803</v>
      </c>
      <c r="N12840" s="1" t="str">
        <f t="shared" si="200"/>
        <v>1970-1979</v>
      </c>
    </row>
    <row r="12841" spans="1:14" hidden="1" x14ac:dyDescent="0.3">
      <c r="A12841">
        <v>252488</v>
      </c>
      <c r="B12841" s="1" t="s">
        <v>476</v>
      </c>
      <c r="C12841">
        <v>1975</v>
      </c>
      <c r="D12841" s="1"/>
      <c r="E12841">
        <v>95</v>
      </c>
      <c r="G12841" s="1" t="s">
        <v>926</v>
      </c>
      <c r="H12841">
        <v>251027</v>
      </c>
      <c r="I12841" s="1" t="s">
        <v>1073</v>
      </c>
      <c r="J12841">
        <v>784149</v>
      </c>
      <c r="K12841" s="1" t="s">
        <v>1327</v>
      </c>
      <c r="L12841">
        <v>839017</v>
      </c>
      <c r="M12841" s="1" t="s">
        <v>1804</v>
      </c>
      <c r="N12841" s="1" t="str">
        <f t="shared" si="200"/>
        <v>1970-1979</v>
      </c>
    </row>
    <row r="12842" spans="1:14" hidden="1" x14ac:dyDescent="0.3">
      <c r="A12842">
        <v>252488</v>
      </c>
      <c r="B12842" s="1" t="s">
        <v>476</v>
      </c>
      <c r="C12842">
        <v>1975</v>
      </c>
      <c r="D12842" s="1"/>
      <c r="E12842">
        <v>95</v>
      </c>
      <c r="G12842" s="1" t="s">
        <v>926</v>
      </c>
      <c r="H12842">
        <v>251027</v>
      </c>
      <c r="I12842" s="1" t="s">
        <v>1073</v>
      </c>
      <c r="J12842">
        <v>407642</v>
      </c>
      <c r="K12842" s="1" t="s">
        <v>1328</v>
      </c>
      <c r="L12842">
        <v>654805</v>
      </c>
      <c r="M12842" s="1" t="s">
        <v>1802</v>
      </c>
      <c r="N12842" s="1" t="str">
        <f t="shared" si="200"/>
        <v>1970-1979</v>
      </c>
    </row>
    <row r="12843" spans="1:14" hidden="1" x14ac:dyDescent="0.3">
      <c r="A12843">
        <v>252488</v>
      </c>
      <c r="B12843" s="1" t="s">
        <v>476</v>
      </c>
      <c r="C12843">
        <v>1975</v>
      </c>
      <c r="D12843" s="1"/>
      <c r="E12843">
        <v>95</v>
      </c>
      <c r="G12843" s="1" t="s">
        <v>926</v>
      </c>
      <c r="H12843">
        <v>251027</v>
      </c>
      <c r="I12843" s="1" t="s">
        <v>1073</v>
      </c>
      <c r="J12843">
        <v>407642</v>
      </c>
      <c r="K12843" s="1" t="s">
        <v>1328</v>
      </c>
      <c r="L12843">
        <v>15081</v>
      </c>
      <c r="M12843" s="1" t="s">
        <v>1803</v>
      </c>
      <c r="N12843" s="1" t="str">
        <f t="shared" si="200"/>
        <v>1970-1979</v>
      </c>
    </row>
    <row r="12844" spans="1:14" hidden="1" x14ac:dyDescent="0.3">
      <c r="A12844">
        <v>252488</v>
      </c>
      <c r="B12844" s="1" t="s">
        <v>476</v>
      </c>
      <c r="C12844">
        <v>1975</v>
      </c>
      <c r="D12844" s="1"/>
      <c r="E12844">
        <v>95</v>
      </c>
      <c r="G12844" s="1" t="s">
        <v>926</v>
      </c>
      <c r="H12844">
        <v>251027</v>
      </c>
      <c r="I12844" s="1" t="s">
        <v>1073</v>
      </c>
      <c r="J12844">
        <v>407642</v>
      </c>
      <c r="K12844" s="1" t="s">
        <v>1328</v>
      </c>
      <c r="L12844">
        <v>839017</v>
      </c>
      <c r="M12844" s="1" t="s">
        <v>1804</v>
      </c>
      <c r="N12844" s="1" t="str">
        <f t="shared" si="200"/>
        <v>1970-1979</v>
      </c>
    </row>
    <row r="12845" spans="1:14" hidden="1" x14ac:dyDescent="0.3">
      <c r="A12845">
        <v>252488</v>
      </c>
      <c r="B12845" s="1" t="s">
        <v>476</v>
      </c>
      <c r="C12845">
        <v>1975</v>
      </c>
      <c r="D12845" s="1"/>
      <c r="E12845">
        <v>95</v>
      </c>
      <c r="G12845" s="1" t="s">
        <v>901</v>
      </c>
      <c r="H12845">
        <v>251027</v>
      </c>
      <c r="I12845" s="1" t="s">
        <v>1073</v>
      </c>
      <c r="J12845">
        <v>784149</v>
      </c>
      <c r="K12845" s="1" t="s">
        <v>1327</v>
      </c>
      <c r="L12845">
        <v>654805</v>
      </c>
      <c r="M12845" s="1" t="s">
        <v>1802</v>
      </c>
      <c r="N12845" s="1" t="str">
        <f t="shared" si="200"/>
        <v>1970-1979</v>
      </c>
    </row>
    <row r="12846" spans="1:14" hidden="1" x14ac:dyDescent="0.3">
      <c r="A12846">
        <v>252488</v>
      </c>
      <c r="B12846" s="1" t="s">
        <v>476</v>
      </c>
      <c r="C12846">
        <v>1975</v>
      </c>
      <c r="D12846" s="1"/>
      <c r="E12846">
        <v>95</v>
      </c>
      <c r="G12846" s="1" t="s">
        <v>901</v>
      </c>
      <c r="H12846">
        <v>251027</v>
      </c>
      <c r="I12846" s="1" t="s">
        <v>1073</v>
      </c>
      <c r="J12846">
        <v>784149</v>
      </c>
      <c r="K12846" s="1" t="s">
        <v>1327</v>
      </c>
      <c r="L12846">
        <v>15081</v>
      </c>
      <c r="M12846" s="1" t="s">
        <v>1803</v>
      </c>
      <c r="N12846" s="1" t="str">
        <f t="shared" si="200"/>
        <v>1970-1979</v>
      </c>
    </row>
    <row r="12847" spans="1:14" hidden="1" x14ac:dyDescent="0.3">
      <c r="A12847">
        <v>252488</v>
      </c>
      <c r="B12847" s="1" t="s">
        <v>476</v>
      </c>
      <c r="C12847">
        <v>1975</v>
      </c>
      <c r="D12847" s="1"/>
      <c r="E12847">
        <v>95</v>
      </c>
      <c r="G12847" s="1" t="s">
        <v>901</v>
      </c>
      <c r="H12847">
        <v>251027</v>
      </c>
      <c r="I12847" s="1" t="s">
        <v>1073</v>
      </c>
      <c r="J12847">
        <v>784149</v>
      </c>
      <c r="K12847" s="1" t="s">
        <v>1327</v>
      </c>
      <c r="L12847">
        <v>839017</v>
      </c>
      <c r="M12847" s="1" t="s">
        <v>1804</v>
      </c>
      <c r="N12847" s="1" t="str">
        <f t="shared" si="200"/>
        <v>1970-1979</v>
      </c>
    </row>
    <row r="12848" spans="1:14" hidden="1" x14ac:dyDescent="0.3">
      <c r="A12848">
        <v>252488</v>
      </c>
      <c r="B12848" s="1" t="s">
        <v>476</v>
      </c>
      <c r="C12848">
        <v>1975</v>
      </c>
      <c r="D12848" s="1"/>
      <c r="E12848">
        <v>95</v>
      </c>
      <c r="G12848" s="1" t="s">
        <v>901</v>
      </c>
      <c r="H12848">
        <v>251027</v>
      </c>
      <c r="I12848" s="1" t="s">
        <v>1073</v>
      </c>
      <c r="J12848">
        <v>407642</v>
      </c>
      <c r="K12848" s="1" t="s">
        <v>1328</v>
      </c>
      <c r="L12848">
        <v>654805</v>
      </c>
      <c r="M12848" s="1" t="s">
        <v>1802</v>
      </c>
      <c r="N12848" s="1" t="str">
        <f t="shared" si="200"/>
        <v>1970-1979</v>
      </c>
    </row>
    <row r="12849" spans="1:14" hidden="1" x14ac:dyDescent="0.3">
      <c r="A12849">
        <v>252488</v>
      </c>
      <c r="B12849" s="1" t="s">
        <v>476</v>
      </c>
      <c r="C12849">
        <v>1975</v>
      </c>
      <c r="D12849" s="1"/>
      <c r="E12849">
        <v>95</v>
      </c>
      <c r="G12849" s="1" t="s">
        <v>901</v>
      </c>
      <c r="H12849">
        <v>251027</v>
      </c>
      <c r="I12849" s="1" t="s">
        <v>1073</v>
      </c>
      <c r="J12849">
        <v>407642</v>
      </c>
      <c r="K12849" s="1" t="s">
        <v>1328</v>
      </c>
      <c r="L12849">
        <v>15081</v>
      </c>
      <c r="M12849" s="1" t="s">
        <v>1803</v>
      </c>
      <c r="N12849" s="1" t="str">
        <f t="shared" si="200"/>
        <v>1970-1979</v>
      </c>
    </row>
    <row r="12850" spans="1:14" hidden="1" x14ac:dyDescent="0.3">
      <c r="A12850">
        <v>252488</v>
      </c>
      <c r="B12850" s="1" t="s">
        <v>476</v>
      </c>
      <c r="C12850">
        <v>1975</v>
      </c>
      <c r="D12850" s="1"/>
      <c r="E12850">
        <v>95</v>
      </c>
      <c r="G12850" s="1" t="s">
        <v>901</v>
      </c>
      <c r="H12850">
        <v>251027</v>
      </c>
      <c r="I12850" s="1" t="s">
        <v>1073</v>
      </c>
      <c r="J12850">
        <v>407642</v>
      </c>
      <c r="K12850" s="1" t="s">
        <v>1328</v>
      </c>
      <c r="L12850">
        <v>839017</v>
      </c>
      <c r="M12850" s="1" t="s">
        <v>1804</v>
      </c>
      <c r="N12850" s="1" t="str">
        <f t="shared" si="200"/>
        <v>1970-1979</v>
      </c>
    </row>
    <row r="12851" spans="1:14" hidden="1" x14ac:dyDescent="0.3">
      <c r="A12851">
        <v>4729430</v>
      </c>
      <c r="B12851" s="1" t="s">
        <v>567</v>
      </c>
      <c r="C12851">
        <v>2019</v>
      </c>
      <c r="D12851" s="1" t="s">
        <v>66</v>
      </c>
      <c r="E12851">
        <v>96</v>
      </c>
      <c r="G12851" s="1" t="s">
        <v>908</v>
      </c>
      <c r="H12851">
        <v>655053</v>
      </c>
      <c r="I12851" s="1" t="s">
        <v>1092</v>
      </c>
      <c r="J12851">
        <v>655053</v>
      </c>
      <c r="K12851" s="1" t="s">
        <v>1092</v>
      </c>
      <c r="L12851">
        <v>5403</v>
      </c>
      <c r="M12851" s="1" t="s">
        <v>1860</v>
      </c>
      <c r="N12851" s="1" t="str">
        <f t="shared" si="200"/>
        <v>2010-2019</v>
      </c>
    </row>
    <row r="12852" spans="1:14" hidden="1" x14ac:dyDescent="0.3">
      <c r="A12852">
        <v>4729430</v>
      </c>
      <c r="B12852" s="1" t="s">
        <v>567</v>
      </c>
      <c r="C12852">
        <v>2019</v>
      </c>
      <c r="D12852" s="1" t="s">
        <v>66</v>
      </c>
      <c r="E12852">
        <v>96</v>
      </c>
      <c r="G12852" s="1" t="s">
        <v>908</v>
      </c>
      <c r="H12852">
        <v>655053</v>
      </c>
      <c r="I12852" s="1" t="s">
        <v>1092</v>
      </c>
      <c r="J12852">
        <v>655053</v>
      </c>
      <c r="K12852" s="1" t="s">
        <v>1092</v>
      </c>
      <c r="L12852">
        <v>799777</v>
      </c>
      <c r="M12852" s="1" t="s">
        <v>1585</v>
      </c>
      <c r="N12852" s="1" t="str">
        <f t="shared" si="200"/>
        <v>2010-2019</v>
      </c>
    </row>
    <row r="12853" spans="1:14" hidden="1" x14ac:dyDescent="0.3">
      <c r="A12853">
        <v>4729430</v>
      </c>
      <c r="B12853" s="1" t="s">
        <v>567</v>
      </c>
      <c r="C12853">
        <v>2019</v>
      </c>
      <c r="D12853" s="1" t="s">
        <v>66</v>
      </c>
      <c r="E12853">
        <v>96</v>
      </c>
      <c r="G12853" s="1" t="s">
        <v>908</v>
      </c>
      <c r="H12853">
        <v>655053</v>
      </c>
      <c r="I12853" s="1" t="s">
        <v>1092</v>
      </c>
      <c r="J12853">
        <v>655053</v>
      </c>
      <c r="K12853" s="1" t="s">
        <v>1092</v>
      </c>
      <c r="L12853">
        <v>429069</v>
      </c>
      <c r="M12853" s="1" t="s">
        <v>1861</v>
      </c>
      <c r="N12853" s="1" t="str">
        <f t="shared" si="200"/>
        <v>2010-2019</v>
      </c>
    </row>
    <row r="12854" spans="1:14" hidden="1" x14ac:dyDescent="0.3">
      <c r="A12854">
        <v>4729430</v>
      </c>
      <c r="B12854" s="1" t="s">
        <v>567</v>
      </c>
      <c r="C12854">
        <v>2019</v>
      </c>
      <c r="D12854" s="1" t="s">
        <v>66</v>
      </c>
      <c r="E12854">
        <v>96</v>
      </c>
      <c r="G12854" s="1" t="s">
        <v>908</v>
      </c>
      <c r="H12854">
        <v>655053</v>
      </c>
      <c r="I12854" s="1" t="s">
        <v>1092</v>
      </c>
      <c r="J12854">
        <v>2700235</v>
      </c>
      <c r="K12854" s="1" t="s">
        <v>1365</v>
      </c>
      <c r="L12854">
        <v>5403</v>
      </c>
      <c r="M12854" s="1" t="s">
        <v>1860</v>
      </c>
      <c r="N12854" s="1" t="str">
        <f t="shared" si="200"/>
        <v>2010-2019</v>
      </c>
    </row>
    <row r="12855" spans="1:14" hidden="1" x14ac:dyDescent="0.3">
      <c r="A12855">
        <v>4729430</v>
      </c>
      <c r="B12855" s="1" t="s">
        <v>567</v>
      </c>
      <c r="C12855">
        <v>2019</v>
      </c>
      <c r="D12855" s="1" t="s">
        <v>66</v>
      </c>
      <c r="E12855">
        <v>96</v>
      </c>
      <c r="G12855" s="1" t="s">
        <v>908</v>
      </c>
      <c r="H12855">
        <v>655053</v>
      </c>
      <c r="I12855" s="1" t="s">
        <v>1092</v>
      </c>
      <c r="J12855">
        <v>2700235</v>
      </c>
      <c r="K12855" s="1" t="s">
        <v>1365</v>
      </c>
      <c r="L12855">
        <v>799777</v>
      </c>
      <c r="M12855" s="1" t="s">
        <v>1585</v>
      </c>
      <c r="N12855" s="1" t="str">
        <f t="shared" si="200"/>
        <v>2010-2019</v>
      </c>
    </row>
    <row r="12856" spans="1:14" hidden="1" x14ac:dyDescent="0.3">
      <c r="A12856">
        <v>4729430</v>
      </c>
      <c r="B12856" s="1" t="s">
        <v>567</v>
      </c>
      <c r="C12856">
        <v>2019</v>
      </c>
      <c r="D12856" s="1" t="s">
        <v>66</v>
      </c>
      <c r="E12856">
        <v>96</v>
      </c>
      <c r="G12856" s="1" t="s">
        <v>908</v>
      </c>
      <c r="H12856">
        <v>655053</v>
      </c>
      <c r="I12856" s="1" t="s">
        <v>1092</v>
      </c>
      <c r="J12856">
        <v>2700235</v>
      </c>
      <c r="K12856" s="1" t="s">
        <v>1365</v>
      </c>
      <c r="L12856">
        <v>429069</v>
      </c>
      <c r="M12856" s="1" t="s">
        <v>1861</v>
      </c>
      <c r="N12856" s="1" t="str">
        <f t="shared" si="200"/>
        <v>2010-2019</v>
      </c>
    </row>
    <row r="12857" spans="1:14" hidden="1" x14ac:dyDescent="0.3">
      <c r="A12857">
        <v>4729430</v>
      </c>
      <c r="B12857" s="1" t="s">
        <v>567</v>
      </c>
      <c r="C12857">
        <v>2019</v>
      </c>
      <c r="D12857" s="1" t="s">
        <v>66</v>
      </c>
      <c r="E12857">
        <v>96</v>
      </c>
      <c r="G12857" s="1" t="s">
        <v>908</v>
      </c>
      <c r="H12857">
        <v>655053</v>
      </c>
      <c r="I12857" s="1" t="s">
        <v>1092</v>
      </c>
      <c r="J12857">
        <v>2082813</v>
      </c>
      <c r="K12857" s="1" t="s">
        <v>1366</v>
      </c>
      <c r="L12857">
        <v>5403</v>
      </c>
      <c r="M12857" s="1" t="s">
        <v>1860</v>
      </c>
      <c r="N12857" s="1" t="str">
        <f t="shared" si="200"/>
        <v>2010-2019</v>
      </c>
    </row>
    <row r="12858" spans="1:14" hidden="1" x14ac:dyDescent="0.3">
      <c r="A12858">
        <v>4729430</v>
      </c>
      <c r="B12858" s="1" t="s">
        <v>567</v>
      </c>
      <c r="C12858">
        <v>2019</v>
      </c>
      <c r="D12858" s="1" t="s">
        <v>66</v>
      </c>
      <c r="E12858">
        <v>96</v>
      </c>
      <c r="G12858" s="1" t="s">
        <v>908</v>
      </c>
      <c r="H12858">
        <v>655053</v>
      </c>
      <c r="I12858" s="1" t="s">
        <v>1092</v>
      </c>
      <c r="J12858">
        <v>2082813</v>
      </c>
      <c r="K12858" s="1" t="s">
        <v>1366</v>
      </c>
      <c r="L12858">
        <v>799777</v>
      </c>
      <c r="M12858" s="1" t="s">
        <v>1585</v>
      </c>
      <c r="N12858" s="1" t="str">
        <f t="shared" si="200"/>
        <v>2010-2019</v>
      </c>
    </row>
    <row r="12859" spans="1:14" hidden="1" x14ac:dyDescent="0.3">
      <c r="A12859">
        <v>4729430</v>
      </c>
      <c r="B12859" s="1" t="s">
        <v>567</v>
      </c>
      <c r="C12859">
        <v>2019</v>
      </c>
      <c r="D12859" s="1" t="s">
        <v>66</v>
      </c>
      <c r="E12859">
        <v>96</v>
      </c>
      <c r="G12859" s="1" t="s">
        <v>908</v>
      </c>
      <c r="H12859">
        <v>655053</v>
      </c>
      <c r="I12859" s="1" t="s">
        <v>1092</v>
      </c>
      <c r="J12859">
        <v>2082813</v>
      </c>
      <c r="K12859" s="1" t="s">
        <v>1366</v>
      </c>
      <c r="L12859">
        <v>429069</v>
      </c>
      <c r="M12859" s="1" t="s">
        <v>1861</v>
      </c>
      <c r="N12859" s="1" t="str">
        <f t="shared" si="200"/>
        <v>2010-2019</v>
      </c>
    </row>
    <row r="12860" spans="1:14" hidden="1" x14ac:dyDescent="0.3">
      <c r="A12860">
        <v>4729430</v>
      </c>
      <c r="B12860" s="1" t="s">
        <v>567</v>
      </c>
      <c r="C12860">
        <v>2019</v>
      </c>
      <c r="D12860" s="1" t="s">
        <v>66</v>
      </c>
      <c r="E12860">
        <v>96</v>
      </c>
      <c r="G12860" s="1" t="s">
        <v>908</v>
      </c>
      <c r="H12860">
        <v>3582089</v>
      </c>
      <c r="I12860" s="1" t="s">
        <v>1093</v>
      </c>
      <c r="J12860">
        <v>655053</v>
      </c>
      <c r="K12860" s="1" t="s">
        <v>1092</v>
      </c>
      <c r="L12860">
        <v>5403</v>
      </c>
      <c r="M12860" s="1" t="s">
        <v>1860</v>
      </c>
      <c r="N12860" s="1" t="str">
        <f t="shared" si="200"/>
        <v>2010-2019</v>
      </c>
    </row>
    <row r="12861" spans="1:14" hidden="1" x14ac:dyDescent="0.3">
      <c r="A12861">
        <v>4729430</v>
      </c>
      <c r="B12861" s="1" t="s">
        <v>567</v>
      </c>
      <c r="C12861">
        <v>2019</v>
      </c>
      <c r="D12861" s="1" t="s">
        <v>66</v>
      </c>
      <c r="E12861">
        <v>96</v>
      </c>
      <c r="G12861" s="1" t="s">
        <v>908</v>
      </c>
      <c r="H12861">
        <v>3582089</v>
      </c>
      <c r="I12861" s="1" t="s">
        <v>1093</v>
      </c>
      <c r="J12861">
        <v>655053</v>
      </c>
      <c r="K12861" s="1" t="s">
        <v>1092</v>
      </c>
      <c r="L12861">
        <v>799777</v>
      </c>
      <c r="M12861" s="1" t="s">
        <v>1585</v>
      </c>
      <c r="N12861" s="1" t="str">
        <f t="shared" si="200"/>
        <v>2010-2019</v>
      </c>
    </row>
    <row r="12862" spans="1:14" hidden="1" x14ac:dyDescent="0.3">
      <c r="A12862">
        <v>4729430</v>
      </c>
      <c r="B12862" s="1" t="s">
        <v>567</v>
      </c>
      <c r="C12862">
        <v>2019</v>
      </c>
      <c r="D12862" s="1" t="s">
        <v>66</v>
      </c>
      <c r="E12862">
        <v>96</v>
      </c>
      <c r="G12862" s="1" t="s">
        <v>908</v>
      </c>
      <c r="H12862">
        <v>3582089</v>
      </c>
      <c r="I12862" s="1" t="s">
        <v>1093</v>
      </c>
      <c r="J12862">
        <v>655053</v>
      </c>
      <c r="K12862" s="1" t="s">
        <v>1092</v>
      </c>
      <c r="L12862">
        <v>429069</v>
      </c>
      <c r="M12862" s="1" t="s">
        <v>1861</v>
      </c>
      <c r="N12862" s="1" t="str">
        <f t="shared" si="200"/>
        <v>2010-2019</v>
      </c>
    </row>
    <row r="12863" spans="1:14" hidden="1" x14ac:dyDescent="0.3">
      <c r="A12863">
        <v>4729430</v>
      </c>
      <c r="B12863" s="1" t="s">
        <v>567</v>
      </c>
      <c r="C12863">
        <v>2019</v>
      </c>
      <c r="D12863" s="1" t="s">
        <v>66</v>
      </c>
      <c r="E12863">
        <v>96</v>
      </c>
      <c r="G12863" s="1" t="s">
        <v>908</v>
      </c>
      <c r="H12863">
        <v>3582089</v>
      </c>
      <c r="I12863" s="1" t="s">
        <v>1093</v>
      </c>
      <c r="J12863">
        <v>2700235</v>
      </c>
      <c r="K12863" s="1" t="s">
        <v>1365</v>
      </c>
      <c r="L12863">
        <v>5403</v>
      </c>
      <c r="M12863" s="1" t="s">
        <v>1860</v>
      </c>
      <c r="N12863" s="1" t="str">
        <f t="shared" si="200"/>
        <v>2010-2019</v>
      </c>
    </row>
    <row r="12864" spans="1:14" hidden="1" x14ac:dyDescent="0.3">
      <c r="A12864">
        <v>4729430</v>
      </c>
      <c r="B12864" s="1" t="s">
        <v>567</v>
      </c>
      <c r="C12864">
        <v>2019</v>
      </c>
      <c r="D12864" s="1" t="s">
        <v>66</v>
      </c>
      <c r="E12864">
        <v>96</v>
      </c>
      <c r="G12864" s="1" t="s">
        <v>908</v>
      </c>
      <c r="H12864">
        <v>3582089</v>
      </c>
      <c r="I12864" s="1" t="s">
        <v>1093</v>
      </c>
      <c r="J12864">
        <v>2700235</v>
      </c>
      <c r="K12864" s="1" t="s">
        <v>1365</v>
      </c>
      <c r="L12864">
        <v>799777</v>
      </c>
      <c r="M12864" s="1" t="s">
        <v>1585</v>
      </c>
      <c r="N12864" s="1" t="str">
        <f t="shared" si="200"/>
        <v>2010-2019</v>
      </c>
    </row>
    <row r="12865" spans="1:14" hidden="1" x14ac:dyDescent="0.3">
      <c r="A12865">
        <v>4729430</v>
      </c>
      <c r="B12865" s="1" t="s">
        <v>567</v>
      </c>
      <c r="C12865">
        <v>2019</v>
      </c>
      <c r="D12865" s="1" t="s">
        <v>66</v>
      </c>
      <c r="E12865">
        <v>96</v>
      </c>
      <c r="G12865" s="1" t="s">
        <v>908</v>
      </c>
      <c r="H12865">
        <v>3582089</v>
      </c>
      <c r="I12865" s="1" t="s">
        <v>1093</v>
      </c>
      <c r="J12865">
        <v>2700235</v>
      </c>
      <c r="K12865" s="1" t="s">
        <v>1365</v>
      </c>
      <c r="L12865">
        <v>429069</v>
      </c>
      <c r="M12865" s="1" t="s">
        <v>1861</v>
      </c>
      <c r="N12865" s="1" t="str">
        <f t="shared" si="200"/>
        <v>2010-2019</v>
      </c>
    </row>
    <row r="12866" spans="1:14" hidden="1" x14ac:dyDescent="0.3">
      <c r="A12866">
        <v>4729430</v>
      </c>
      <c r="B12866" s="1" t="s">
        <v>567</v>
      </c>
      <c r="C12866">
        <v>2019</v>
      </c>
      <c r="D12866" s="1" t="s">
        <v>66</v>
      </c>
      <c r="E12866">
        <v>96</v>
      </c>
      <c r="G12866" s="1" t="s">
        <v>908</v>
      </c>
      <c r="H12866">
        <v>3582089</v>
      </c>
      <c r="I12866" s="1" t="s">
        <v>1093</v>
      </c>
      <c r="J12866">
        <v>2082813</v>
      </c>
      <c r="K12866" s="1" t="s">
        <v>1366</v>
      </c>
      <c r="L12866">
        <v>5403</v>
      </c>
      <c r="M12866" s="1" t="s">
        <v>1860</v>
      </c>
      <c r="N12866" s="1" t="str">
        <f t="shared" ref="N12866:N12929" si="201">INT(C12866/10)*10 &amp; "-" &amp; INT(C12866/10)*10+9</f>
        <v>2010-2019</v>
      </c>
    </row>
    <row r="12867" spans="1:14" hidden="1" x14ac:dyDescent="0.3">
      <c r="A12867">
        <v>4729430</v>
      </c>
      <c r="B12867" s="1" t="s">
        <v>567</v>
      </c>
      <c r="C12867">
        <v>2019</v>
      </c>
      <c r="D12867" s="1" t="s">
        <v>66</v>
      </c>
      <c r="E12867">
        <v>96</v>
      </c>
      <c r="G12867" s="1" t="s">
        <v>908</v>
      </c>
      <c r="H12867">
        <v>3582089</v>
      </c>
      <c r="I12867" s="1" t="s">
        <v>1093</v>
      </c>
      <c r="J12867">
        <v>2082813</v>
      </c>
      <c r="K12867" s="1" t="s">
        <v>1366</v>
      </c>
      <c r="L12867">
        <v>799777</v>
      </c>
      <c r="M12867" s="1" t="s">
        <v>1585</v>
      </c>
      <c r="N12867" s="1" t="str">
        <f t="shared" si="201"/>
        <v>2010-2019</v>
      </c>
    </row>
    <row r="12868" spans="1:14" hidden="1" x14ac:dyDescent="0.3">
      <c r="A12868">
        <v>4729430</v>
      </c>
      <c r="B12868" s="1" t="s">
        <v>567</v>
      </c>
      <c r="C12868">
        <v>2019</v>
      </c>
      <c r="D12868" s="1" t="s">
        <v>66</v>
      </c>
      <c r="E12868">
        <v>96</v>
      </c>
      <c r="G12868" s="1" t="s">
        <v>908</v>
      </c>
      <c r="H12868">
        <v>3582089</v>
      </c>
      <c r="I12868" s="1" t="s">
        <v>1093</v>
      </c>
      <c r="J12868">
        <v>2082813</v>
      </c>
      <c r="K12868" s="1" t="s">
        <v>1366</v>
      </c>
      <c r="L12868">
        <v>429069</v>
      </c>
      <c r="M12868" s="1" t="s">
        <v>1861</v>
      </c>
      <c r="N12868" s="1" t="str">
        <f t="shared" si="201"/>
        <v>2010-2019</v>
      </c>
    </row>
    <row r="12869" spans="1:14" hidden="1" x14ac:dyDescent="0.3">
      <c r="A12869">
        <v>4729430</v>
      </c>
      <c r="B12869" s="1" t="s">
        <v>567</v>
      </c>
      <c r="C12869">
        <v>2019</v>
      </c>
      <c r="D12869" s="1" t="s">
        <v>66</v>
      </c>
      <c r="E12869">
        <v>96</v>
      </c>
      <c r="G12869" s="1" t="s">
        <v>962</v>
      </c>
      <c r="H12869">
        <v>655053</v>
      </c>
      <c r="I12869" s="1" t="s">
        <v>1092</v>
      </c>
      <c r="J12869">
        <v>655053</v>
      </c>
      <c r="K12869" s="1" t="s">
        <v>1092</v>
      </c>
      <c r="L12869">
        <v>5403</v>
      </c>
      <c r="M12869" s="1" t="s">
        <v>1860</v>
      </c>
      <c r="N12869" s="1" t="str">
        <f t="shared" si="201"/>
        <v>2010-2019</v>
      </c>
    </row>
    <row r="12870" spans="1:14" hidden="1" x14ac:dyDescent="0.3">
      <c r="A12870">
        <v>4729430</v>
      </c>
      <c r="B12870" s="1" t="s">
        <v>567</v>
      </c>
      <c r="C12870">
        <v>2019</v>
      </c>
      <c r="D12870" s="1" t="s">
        <v>66</v>
      </c>
      <c r="E12870">
        <v>96</v>
      </c>
      <c r="G12870" s="1" t="s">
        <v>962</v>
      </c>
      <c r="H12870">
        <v>655053</v>
      </c>
      <c r="I12870" s="1" t="s">
        <v>1092</v>
      </c>
      <c r="J12870">
        <v>655053</v>
      </c>
      <c r="K12870" s="1" t="s">
        <v>1092</v>
      </c>
      <c r="L12870">
        <v>799777</v>
      </c>
      <c r="M12870" s="1" t="s">
        <v>1585</v>
      </c>
      <c r="N12870" s="1" t="str">
        <f t="shared" si="201"/>
        <v>2010-2019</v>
      </c>
    </row>
    <row r="12871" spans="1:14" hidden="1" x14ac:dyDescent="0.3">
      <c r="A12871">
        <v>4729430</v>
      </c>
      <c r="B12871" s="1" t="s">
        <v>567</v>
      </c>
      <c r="C12871">
        <v>2019</v>
      </c>
      <c r="D12871" s="1" t="s">
        <v>66</v>
      </c>
      <c r="E12871">
        <v>96</v>
      </c>
      <c r="G12871" s="1" t="s">
        <v>962</v>
      </c>
      <c r="H12871">
        <v>655053</v>
      </c>
      <c r="I12871" s="1" t="s">
        <v>1092</v>
      </c>
      <c r="J12871">
        <v>655053</v>
      </c>
      <c r="K12871" s="1" t="s">
        <v>1092</v>
      </c>
      <c r="L12871">
        <v>429069</v>
      </c>
      <c r="M12871" s="1" t="s">
        <v>1861</v>
      </c>
      <c r="N12871" s="1" t="str">
        <f t="shared" si="201"/>
        <v>2010-2019</v>
      </c>
    </row>
    <row r="12872" spans="1:14" hidden="1" x14ac:dyDescent="0.3">
      <c r="A12872">
        <v>4729430</v>
      </c>
      <c r="B12872" s="1" t="s">
        <v>567</v>
      </c>
      <c r="C12872">
        <v>2019</v>
      </c>
      <c r="D12872" s="1" t="s">
        <v>66</v>
      </c>
      <c r="E12872">
        <v>96</v>
      </c>
      <c r="G12872" s="1" t="s">
        <v>962</v>
      </c>
      <c r="H12872">
        <v>655053</v>
      </c>
      <c r="I12872" s="1" t="s">
        <v>1092</v>
      </c>
      <c r="J12872">
        <v>2700235</v>
      </c>
      <c r="K12872" s="1" t="s">
        <v>1365</v>
      </c>
      <c r="L12872">
        <v>5403</v>
      </c>
      <c r="M12872" s="1" t="s">
        <v>1860</v>
      </c>
      <c r="N12872" s="1" t="str">
        <f t="shared" si="201"/>
        <v>2010-2019</v>
      </c>
    </row>
    <row r="12873" spans="1:14" hidden="1" x14ac:dyDescent="0.3">
      <c r="A12873">
        <v>4729430</v>
      </c>
      <c r="B12873" s="1" t="s">
        <v>567</v>
      </c>
      <c r="C12873">
        <v>2019</v>
      </c>
      <c r="D12873" s="1" t="s">
        <v>66</v>
      </c>
      <c r="E12873">
        <v>96</v>
      </c>
      <c r="G12873" s="1" t="s">
        <v>962</v>
      </c>
      <c r="H12873">
        <v>655053</v>
      </c>
      <c r="I12873" s="1" t="s">
        <v>1092</v>
      </c>
      <c r="J12873">
        <v>2700235</v>
      </c>
      <c r="K12873" s="1" t="s">
        <v>1365</v>
      </c>
      <c r="L12873">
        <v>799777</v>
      </c>
      <c r="M12873" s="1" t="s">
        <v>1585</v>
      </c>
      <c r="N12873" s="1" t="str">
        <f t="shared" si="201"/>
        <v>2010-2019</v>
      </c>
    </row>
    <row r="12874" spans="1:14" hidden="1" x14ac:dyDescent="0.3">
      <c r="A12874">
        <v>4729430</v>
      </c>
      <c r="B12874" s="1" t="s">
        <v>567</v>
      </c>
      <c r="C12874">
        <v>2019</v>
      </c>
      <c r="D12874" s="1" t="s">
        <v>66</v>
      </c>
      <c r="E12874">
        <v>96</v>
      </c>
      <c r="G12874" s="1" t="s">
        <v>962</v>
      </c>
      <c r="H12874">
        <v>655053</v>
      </c>
      <c r="I12874" s="1" t="s">
        <v>1092</v>
      </c>
      <c r="J12874">
        <v>2700235</v>
      </c>
      <c r="K12874" s="1" t="s">
        <v>1365</v>
      </c>
      <c r="L12874">
        <v>429069</v>
      </c>
      <c r="M12874" s="1" t="s">
        <v>1861</v>
      </c>
      <c r="N12874" s="1" t="str">
        <f t="shared" si="201"/>
        <v>2010-2019</v>
      </c>
    </row>
    <row r="12875" spans="1:14" hidden="1" x14ac:dyDescent="0.3">
      <c r="A12875">
        <v>4729430</v>
      </c>
      <c r="B12875" s="1" t="s">
        <v>567</v>
      </c>
      <c r="C12875">
        <v>2019</v>
      </c>
      <c r="D12875" s="1" t="s">
        <v>66</v>
      </c>
      <c r="E12875">
        <v>96</v>
      </c>
      <c r="G12875" s="1" t="s">
        <v>962</v>
      </c>
      <c r="H12875">
        <v>655053</v>
      </c>
      <c r="I12875" s="1" t="s">
        <v>1092</v>
      </c>
      <c r="J12875">
        <v>2082813</v>
      </c>
      <c r="K12875" s="1" t="s">
        <v>1366</v>
      </c>
      <c r="L12875">
        <v>5403</v>
      </c>
      <c r="M12875" s="1" t="s">
        <v>1860</v>
      </c>
      <c r="N12875" s="1" t="str">
        <f t="shared" si="201"/>
        <v>2010-2019</v>
      </c>
    </row>
    <row r="12876" spans="1:14" hidden="1" x14ac:dyDescent="0.3">
      <c r="A12876">
        <v>4729430</v>
      </c>
      <c r="B12876" s="1" t="s">
        <v>567</v>
      </c>
      <c r="C12876">
        <v>2019</v>
      </c>
      <c r="D12876" s="1" t="s">
        <v>66</v>
      </c>
      <c r="E12876">
        <v>96</v>
      </c>
      <c r="G12876" s="1" t="s">
        <v>962</v>
      </c>
      <c r="H12876">
        <v>655053</v>
      </c>
      <c r="I12876" s="1" t="s">
        <v>1092</v>
      </c>
      <c r="J12876">
        <v>2082813</v>
      </c>
      <c r="K12876" s="1" t="s">
        <v>1366</v>
      </c>
      <c r="L12876">
        <v>799777</v>
      </c>
      <c r="M12876" s="1" t="s">
        <v>1585</v>
      </c>
      <c r="N12876" s="1" t="str">
        <f t="shared" si="201"/>
        <v>2010-2019</v>
      </c>
    </row>
    <row r="12877" spans="1:14" hidden="1" x14ac:dyDescent="0.3">
      <c r="A12877">
        <v>4729430</v>
      </c>
      <c r="B12877" s="1" t="s">
        <v>567</v>
      </c>
      <c r="C12877">
        <v>2019</v>
      </c>
      <c r="D12877" s="1" t="s">
        <v>66</v>
      </c>
      <c r="E12877">
        <v>96</v>
      </c>
      <c r="G12877" s="1" t="s">
        <v>962</v>
      </c>
      <c r="H12877">
        <v>655053</v>
      </c>
      <c r="I12877" s="1" t="s">
        <v>1092</v>
      </c>
      <c r="J12877">
        <v>2082813</v>
      </c>
      <c r="K12877" s="1" t="s">
        <v>1366</v>
      </c>
      <c r="L12877">
        <v>429069</v>
      </c>
      <c r="M12877" s="1" t="s">
        <v>1861</v>
      </c>
      <c r="N12877" s="1" t="str">
        <f t="shared" si="201"/>
        <v>2010-2019</v>
      </c>
    </row>
    <row r="12878" spans="1:14" hidden="1" x14ac:dyDescent="0.3">
      <c r="A12878">
        <v>4729430</v>
      </c>
      <c r="B12878" s="1" t="s">
        <v>567</v>
      </c>
      <c r="C12878">
        <v>2019</v>
      </c>
      <c r="D12878" s="1" t="s">
        <v>66</v>
      </c>
      <c r="E12878">
        <v>96</v>
      </c>
      <c r="G12878" s="1" t="s">
        <v>962</v>
      </c>
      <c r="H12878">
        <v>3582089</v>
      </c>
      <c r="I12878" s="1" t="s">
        <v>1093</v>
      </c>
      <c r="J12878">
        <v>655053</v>
      </c>
      <c r="K12878" s="1" t="s">
        <v>1092</v>
      </c>
      <c r="L12878">
        <v>5403</v>
      </c>
      <c r="M12878" s="1" t="s">
        <v>1860</v>
      </c>
      <c r="N12878" s="1" t="str">
        <f t="shared" si="201"/>
        <v>2010-2019</v>
      </c>
    </row>
    <row r="12879" spans="1:14" hidden="1" x14ac:dyDescent="0.3">
      <c r="A12879">
        <v>4729430</v>
      </c>
      <c r="B12879" s="1" t="s">
        <v>567</v>
      </c>
      <c r="C12879">
        <v>2019</v>
      </c>
      <c r="D12879" s="1" t="s">
        <v>66</v>
      </c>
      <c r="E12879">
        <v>96</v>
      </c>
      <c r="G12879" s="1" t="s">
        <v>962</v>
      </c>
      <c r="H12879">
        <v>3582089</v>
      </c>
      <c r="I12879" s="1" t="s">
        <v>1093</v>
      </c>
      <c r="J12879">
        <v>655053</v>
      </c>
      <c r="K12879" s="1" t="s">
        <v>1092</v>
      </c>
      <c r="L12879">
        <v>799777</v>
      </c>
      <c r="M12879" s="1" t="s">
        <v>1585</v>
      </c>
      <c r="N12879" s="1" t="str">
        <f t="shared" si="201"/>
        <v>2010-2019</v>
      </c>
    </row>
    <row r="12880" spans="1:14" hidden="1" x14ac:dyDescent="0.3">
      <c r="A12880">
        <v>4729430</v>
      </c>
      <c r="B12880" s="1" t="s">
        <v>567</v>
      </c>
      <c r="C12880">
        <v>2019</v>
      </c>
      <c r="D12880" s="1" t="s">
        <v>66</v>
      </c>
      <c r="E12880">
        <v>96</v>
      </c>
      <c r="G12880" s="1" t="s">
        <v>962</v>
      </c>
      <c r="H12880">
        <v>3582089</v>
      </c>
      <c r="I12880" s="1" t="s">
        <v>1093</v>
      </c>
      <c r="J12880">
        <v>655053</v>
      </c>
      <c r="K12880" s="1" t="s">
        <v>1092</v>
      </c>
      <c r="L12880">
        <v>429069</v>
      </c>
      <c r="M12880" s="1" t="s">
        <v>1861</v>
      </c>
      <c r="N12880" s="1" t="str">
        <f t="shared" si="201"/>
        <v>2010-2019</v>
      </c>
    </row>
    <row r="12881" spans="1:14" hidden="1" x14ac:dyDescent="0.3">
      <c r="A12881">
        <v>4729430</v>
      </c>
      <c r="B12881" s="1" t="s">
        <v>567</v>
      </c>
      <c r="C12881">
        <v>2019</v>
      </c>
      <c r="D12881" s="1" t="s">
        <v>66</v>
      </c>
      <c r="E12881">
        <v>96</v>
      </c>
      <c r="G12881" s="1" t="s">
        <v>962</v>
      </c>
      <c r="H12881">
        <v>3582089</v>
      </c>
      <c r="I12881" s="1" t="s">
        <v>1093</v>
      </c>
      <c r="J12881">
        <v>2700235</v>
      </c>
      <c r="K12881" s="1" t="s">
        <v>1365</v>
      </c>
      <c r="L12881">
        <v>5403</v>
      </c>
      <c r="M12881" s="1" t="s">
        <v>1860</v>
      </c>
      <c r="N12881" s="1" t="str">
        <f t="shared" si="201"/>
        <v>2010-2019</v>
      </c>
    </row>
    <row r="12882" spans="1:14" hidden="1" x14ac:dyDescent="0.3">
      <c r="A12882">
        <v>4729430</v>
      </c>
      <c r="B12882" s="1" t="s">
        <v>567</v>
      </c>
      <c r="C12882">
        <v>2019</v>
      </c>
      <c r="D12882" s="1" t="s">
        <v>66</v>
      </c>
      <c r="E12882">
        <v>96</v>
      </c>
      <c r="G12882" s="1" t="s">
        <v>962</v>
      </c>
      <c r="H12882">
        <v>3582089</v>
      </c>
      <c r="I12882" s="1" t="s">
        <v>1093</v>
      </c>
      <c r="J12882">
        <v>2700235</v>
      </c>
      <c r="K12882" s="1" t="s">
        <v>1365</v>
      </c>
      <c r="L12882">
        <v>799777</v>
      </c>
      <c r="M12882" s="1" t="s">
        <v>1585</v>
      </c>
      <c r="N12882" s="1" t="str">
        <f t="shared" si="201"/>
        <v>2010-2019</v>
      </c>
    </row>
    <row r="12883" spans="1:14" hidden="1" x14ac:dyDescent="0.3">
      <c r="A12883">
        <v>4729430</v>
      </c>
      <c r="B12883" s="1" t="s">
        <v>567</v>
      </c>
      <c r="C12883">
        <v>2019</v>
      </c>
      <c r="D12883" s="1" t="s">
        <v>66</v>
      </c>
      <c r="E12883">
        <v>96</v>
      </c>
      <c r="G12883" s="1" t="s">
        <v>962</v>
      </c>
      <c r="H12883">
        <v>3582089</v>
      </c>
      <c r="I12883" s="1" t="s">
        <v>1093</v>
      </c>
      <c r="J12883">
        <v>2700235</v>
      </c>
      <c r="K12883" s="1" t="s">
        <v>1365</v>
      </c>
      <c r="L12883">
        <v>429069</v>
      </c>
      <c r="M12883" s="1" t="s">
        <v>1861</v>
      </c>
      <c r="N12883" s="1" t="str">
        <f t="shared" si="201"/>
        <v>2010-2019</v>
      </c>
    </row>
    <row r="12884" spans="1:14" hidden="1" x14ac:dyDescent="0.3">
      <c r="A12884">
        <v>4729430</v>
      </c>
      <c r="B12884" s="1" t="s">
        <v>567</v>
      </c>
      <c r="C12884">
        <v>2019</v>
      </c>
      <c r="D12884" s="1" t="s">
        <v>66</v>
      </c>
      <c r="E12884">
        <v>96</v>
      </c>
      <c r="G12884" s="1" t="s">
        <v>962</v>
      </c>
      <c r="H12884">
        <v>3582089</v>
      </c>
      <c r="I12884" s="1" t="s">
        <v>1093</v>
      </c>
      <c r="J12884">
        <v>2082813</v>
      </c>
      <c r="K12884" s="1" t="s">
        <v>1366</v>
      </c>
      <c r="L12884">
        <v>5403</v>
      </c>
      <c r="M12884" s="1" t="s">
        <v>1860</v>
      </c>
      <c r="N12884" s="1" t="str">
        <f t="shared" si="201"/>
        <v>2010-2019</v>
      </c>
    </row>
    <row r="12885" spans="1:14" hidden="1" x14ac:dyDescent="0.3">
      <c r="A12885">
        <v>4729430</v>
      </c>
      <c r="B12885" s="1" t="s">
        <v>567</v>
      </c>
      <c r="C12885">
        <v>2019</v>
      </c>
      <c r="D12885" s="1" t="s">
        <v>66</v>
      </c>
      <c r="E12885">
        <v>96</v>
      </c>
      <c r="G12885" s="1" t="s">
        <v>962</v>
      </c>
      <c r="H12885">
        <v>3582089</v>
      </c>
      <c r="I12885" s="1" t="s">
        <v>1093</v>
      </c>
      <c r="J12885">
        <v>2082813</v>
      </c>
      <c r="K12885" s="1" t="s">
        <v>1366</v>
      </c>
      <c r="L12885">
        <v>799777</v>
      </c>
      <c r="M12885" s="1" t="s">
        <v>1585</v>
      </c>
      <c r="N12885" s="1" t="str">
        <f t="shared" si="201"/>
        <v>2010-2019</v>
      </c>
    </row>
    <row r="12886" spans="1:14" hidden="1" x14ac:dyDescent="0.3">
      <c r="A12886">
        <v>4729430</v>
      </c>
      <c r="B12886" s="1" t="s">
        <v>567</v>
      </c>
      <c r="C12886">
        <v>2019</v>
      </c>
      <c r="D12886" s="1" t="s">
        <v>66</v>
      </c>
      <c r="E12886">
        <v>96</v>
      </c>
      <c r="G12886" s="1" t="s">
        <v>962</v>
      </c>
      <c r="H12886">
        <v>3582089</v>
      </c>
      <c r="I12886" s="1" t="s">
        <v>1093</v>
      </c>
      <c r="J12886">
        <v>2082813</v>
      </c>
      <c r="K12886" s="1" t="s">
        <v>1366</v>
      </c>
      <c r="L12886">
        <v>429069</v>
      </c>
      <c r="M12886" s="1" t="s">
        <v>1861</v>
      </c>
      <c r="N12886" s="1" t="str">
        <f t="shared" si="201"/>
        <v>2010-2019</v>
      </c>
    </row>
    <row r="12887" spans="1:14" hidden="1" x14ac:dyDescent="0.3">
      <c r="A12887">
        <v>4729430</v>
      </c>
      <c r="B12887" s="1" t="s">
        <v>567</v>
      </c>
      <c r="C12887">
        <v>2019</v>
      </c>
      <c r="D12887" s="1" t="s">
        <v>66</v>
      </c>
      <c r="E12887">
        <v>96</v>
      </c>
      <c r="G12887" s="1" t="s">
        <v>948</v>
      </c>
      <c r="H12887">
        <v>655053</v>
      </c>
      <c r="I12887" s="1" t="s">
        <v>1092</v>
      </c>
      <c r="J12887">
        <v>655053</v>
      </c>
      <c r="K12887" s="1" t="s">
        <v>1092</v>
      </c>
      <c r="L12887">
        <v>5403</v>
      </c>
      <c r="M12887" s="1" t="s">
        <v>1860</v>
      </c>
      <c r="N12887" s="1" t="str">
        <f t="shared" si="201"/>
        <v>2010-2019</v>
      </c>
    </row>
    <row r="12888" spans="1:14" hidden="1" x14ac:dyDescent="0.3">
      <c r="A12888">
        <v>4729430</v>
      </c>
      <c r="B12888" s="1" t="s">
        <v>567</v>
      </c>
      <c r="C12888">
        <v>2019</v>
      </c>
      <c r="D12888" s="1" t="s">
        <v>66</v>
      </c>
      <c r="E12888">
        <v>96</v>
      </c>
      <c r="G12888" s="1" t="s">
        <v>948</v>
      </c>
      <c r="H12888">
        <v>655053</v>
      </c>
      <c r="I12888" s="1" t="s">
        <v>1092</v>
      </c>
      <c r="J12888">
        <v>655053</v>
      </c>
      <c r="K12888" s="1" t="s">
        <v>1092</v>
      </c>
      <c r="L12888">
        <v>799777</v>
      </c>
      <c r="M12888" s="1" t="s">
        <v>1585</v>
      </c>
      <c r="N12888" s="1" t="str">
        <f t="shared" si="201"/>
        <v>2010-2019</v>
      </c>
    </row>
    <row r="12889" spans="1:14" hidden="1" x14ac:dyDescent="0.3">
      <c r="A12889">
        <v>4729430</v>
      </c>
      <c r="B12889" s="1" t="s">
        <v>567</v>
      </c>
      <c r="C12889">
        <v>2019</v>
      </c>
      <c r="D12889" s="1" t="s">
        <v>66</v>
      </c>
      <c r="E12889">
        <v>96</v>
      </c>
      <c r="G12889" s="1" t="s">
        <v>948</v>
      </c>
      <c r="H12889">
        <v>655053</v>
      </c>
      <c r="I12889" s="1" t="s">
        <v>1092</v>
      </c>
      <c r="J12889">
        <v>655053</v>
      </c>
      <c r="K12889" s="1" t="s">
        <v>1092</v>
      </c>
      <c r="L12889">
        <v>429069</v>
      </c>
      <c r="M12889" s="1" t="s">
        <v>1861</v>
      </c>
      <c r="N12889" s="1" t="str">
        <f t="shared" si="201"/>
        <v>2010-2019</v>
      </c>
    </row>
    <row r="12890" spans="1:14" hidden="1" x14ac:dyDescent="0.3">
      <c r="A12890">
        <v>4729430</v>
      </c>
      <c r="B12890" s="1" t="s">
        <v>567</v>
      </c>
      <c r="C12890">
        <v>2019</v>
      </c>
      <c r="D12890" s="1" t="s">
        <v>66</v>
      </c>
      <c r="E12890">
        <v>96</v>
      </c>
      <c r="G12890" s="1" t="s">
        <v>948</v>
      </c>
      <c r="H12890">
        <v>655053</v>
      </c>
      <c r="I12890" s="1" t="s">
        <v>1092</v>
      </c>
      <c r="J12890">
        <v>2700235</v>
      </c>
      <c r="K12890" s="1" t="s">
        <v>1365</v>
      </c>
      <c r="L12890">
        <v>5403</v>
      </c>
      <c r="M12890" s="1" t="s">
        <v>1860</v>
      </c>
      <c r="N12890" s="1" t="str">
        <f t="shared" si="201"/>
        <v>2010-2019</v>
      </c>
    </row>
    <row r="12891" spans="1:14" hidden="1" x14ac:dyDescent="0.3">
      <c r="A12891">
        <v>4729430</v>
      </c>
      <c r="B12891" s="1" t="s">
        <v>567</v>
      </c>
      <c r="C12891">
        <v>2019</v>
      </c>
      <c r="D12891" s="1" t="s">
        <v>66</v>
      </c>
      <c r="E12891">
        <v>96</v>
      </c>
      <c r="G12891" s="1" t="s">
        <v>948</v>
      </c>
      <c r="H12891">
        <v>655053</v>
      </c>
      <c r="I12891" s="1" t="s">
        <v>1092</v>
      </c>
      <c r="J12891">
        <v>2700235</v>
      </c>
      <c r="K12891" s="1" t="s">
        <v>1365</v>
      </c>
      <c r="L12891">
        <v>799777</v>
      </c>
      <c r="M12891" s="1" t="s">
        <v>1585</v>
      </c>
      <c r="N12891" s="1" t="str">
        <f t="shared" si="201"/>
        <v>2010-2019</v>
      </c>
    </row>
    <row r="12892" spans="1:14" hidden="1" x14ac:dyDescent="0.3">
      <c r="A12892">
        <v>4729430</v>
      </c>
      <c r="B12892" s="1" t="s">
        <v>567</v>
      </c>
      <c r="C12892">
        <v>2019</v>
      </c>
      <c r="D12892" s="1" t="s">
        <v>66</v>
      </c>
      <c r="E12892">
        <v>96</v>
      </c>
      <c r="G12892" s="1" t="s">
        <v>948</v>
      </c>
      <c r="H12892">
        <v>655053</v>
      </c>
      <c r="I12892" s="1" t="s">
        <v>1092</v>
      </c>
      <c r="J12892">
        <v>2700235</v>
      </c>
      <c r="K12892" s="1" t="s">
        <v>1365</v>
      </c>
      <c r="L12892">
        <v>429069</v>
      </c>
      <c r="M12892" s="1" t="s">
        <v>1861</v>
      </c>
      <c r="N12892" s="1" t="str">
        <f t="shared" si="201"/>
        <v>2010-2019</v>
      </c>
    </row>
    <row r="12893" spans="1:14" hidden="1" x14ac:dyDescent="0.3">
      <c r="A12893">
        <v>4729430</v>
      </c>
      <c r="B12893" s="1" t="s">
        <v>567</v>
      </c>
      <c r="C12893">
        <v>2019</v>
      </c>
      <c r="D12893" s="1" t="s">
        <v>66</v>
      </c>
      <c r="E12893">
        <v>96</v>
      </c>
      <c r="G12893" s="1" t="s">
        <v>948</v>
      </c>
      <c r="H12893">
        <v>655053</v>
      </c>
      <c r="I12893" s="1" t="s">
        <v>1092</v>
      </c>
      <c r="J12893">
        <v>2082813</v>
      </c>
      <c r="K12893" s="1" t="s">
        <v>1366</v>
      </c>
      <c r="L12893">
        <v>5403</v>
      </c>
      <c r="M12893" s="1" t="s">
        <v>1860</v>
      </c>
      <c r="N12893" s="1" t="str">
        <f t="shared" si="201"/>
        <v>2010-2019</v>
      </c>
    </row>
    <row r="12894" spans="1:14" hidden="1" x14ac:dyDescent="0.3">
      <c r="A12894">
        <v>4729430</v>
      </c>
      <c r="B12894" s="1" t="s">
        <v>567</v>
      </c>
      <c r="C12894">
        <v>2019</v>
      </c>
      <c r="D12894" s="1" t="s">
        <v>66</v>
      </c>
      <c r="E12894">
        <v>96</v>
      </c>
      <c r="G12894" s="1" t="s">
        <v>948</v>
      </c>
      <c r="H12894">
        <v>655053</v>
      </c>
      <c r="I12894" s="1" t="s">
        <v>1092</v>
      </c>
      <c r="J12894">
        <v>2082813</v>
      </c>
      <c r="K12894" s="1" t="s">
        <v>1366</v>
      </c>
      <c r="L12894">
        <v>799777</v>
      </c>
      <c r="M12894" s="1" t="s">
        <v>1585</v>
      </c>
      <c r="N12894" s="1" t="str">
        <f t="shared" si="201"/>
        <v>2010-2019</v>
      </c>
    </row>
    <row r="12895" spans="1:14" hidden="1" x14ac:dyDescent="0.3">
      <c r="A12895">
        <v>4729430</v>
      </c>
      <c r="B12895" s="1" t="s">
        <v>567</v>
      </c>
      <c r="C12895">
        <v>2019</v>
      </c>
      <c r="D12895" s="1" t="s">
        <v>66</v>
      </c>
      <c r="E12895">
        <v>96</v>
      </c>
      <c r="G12895" s="1" t="s">
        <v>948</v>
      </c>
      <c r="H12895">
        <v>655053</v>
      </c>
      <c r="I12895" s="1" t="s">
        <v>1092</v>
      </c>
      <c r="J12895">
        <v>2082813</v>
      </c>
      <c r="K12895" s="1" t="s">
        <v>1366</v>
      </c>
      <c r="L12895">
        <v>429069</v>
      </c>
      <c r="M12895" s="1" t="s">
        <v>1861</v>
      </c>
      <c r="N12895" s="1" t="str">
        <f t="shared" si="201"/>
        <v>2010-2019</v>
      </c>
    </row>
    <row r="12896" spans="1:14" hidden="1" x14ac:dyDescent="0.3">
      <c r="A12896">
        <v>4729430</v>
      </c>
      <c r="B12896" s="1" t="s">
        <v>567</v>
      </c>
      <c r="C12896">
        <v>2019</v>
      </c>
      <c r="D12896" s="1" t="s">
        <v>66</v>
      </c>
      <c r="E12896">
        <v>96</v>
      </c>
      <c r="G12896" s="1" t="s">
        <v>948</v>
      </c>
      <c r="H12896">
        <v>3582089</v>
      </c>
      <c r="I12896" s="1" t="s">
        <v>1093</v>
      </c>
      <c r="J12896">
        <v>655053</v>
      </c>
      <c r="K12896" s="1" t="s">
        <v>1092</v>
      </c>
      <c r="L12896">
        <v>5403</v>
      </c>
      <c r="M12896" s="1" t="s">
        <v>1860</v>
      </c>
      <c r="N12896" s="1" t="str">
        <f t="shared" si="201"/>
        <v>2010-2019</v>
      </c>
    </row>
    <row r="12897" spans="1:14" hidden="1" x14ac:dyDescent="0.3">
      <c r="A12897">
        <v>4729430</v>
      </c>
      <c r="B12897" s="1" t="s">
        <v>567</v>
      </c>
      <c r="C12897">
        <v>2019</v>
      </c>
      <c r="D12897" s="1" t="s">
        <v>66</v>
      </c>
      <c r="E12897">
        <v>96</v>
      </c>
      <c r="G12897" s="1" t="s">
        <v>948</v>
      </c>
      <c r="H12897">
        <v>3582089</v>
      </c>
      <c r="I12897" s="1" t="s">
        <v>1093</v>
      </c>
      <c r="J12897">
        <v>655053</v>
      </c>
      <c r="K12897" s="1" t="s">
        <v>1092</v>
      </c>
      <c r="L12897">
        <v>799777</v>
      </c>
      <c r="M12897" s="1" t="s">
        <v>1585</v>
      </c>
      <c r="N12897" s="1" t="str">
        <f t="shared" si="201"/>
        <v>2010-2019</v>
      </c>
    </row>
    <row r="12898" spans="1:14" hidden="1" x14ac:dyDescent="0.3">
      <c r="A12898">
        <v>4729430</v>
      </c>
      <c r="B12898" s="1" t="s">
        <v>567</v>
      </c>
      <c r="C12898">
        <v>2019</v>
      </c>
      <c r="D12898" s="1" t="s">
        <v>66</v>
      </c>
      <c r="E12898">
        <v>96</v>
      </c>
      <c r="G12898" s="1" t="s">
        <v>948</v>
      </c>
      <c r="H12898">
        <v>3582089</v>
      </c>
      <c r="I12898" s="1" t="s">
        <v>1093</v>
      </c>
      <c r="J12898">
        <v>655053</v>
      </c>
      <c r="K12898" s="1" t="s">
        <v>1092</v>
      </c>
      <c r="L12898">
        <v>429069</v>
      </c>
      <c r="M12898" s="1" t="s">
        <v>1861</v>
      </c>
      <c r="N12898" s="1" t="str">
        <f t="shared" si="201"/>
        <v>2010-2019</v>
      </c>
    </row>
    <row r="12899" spans="1:14" hidden="1" x14ac:dyDescent="0.3">
      <c r="A12899">
        <v>4729430</v>
      </c>
      <c r="B12899" s="1" t="s">
        <v>567</v>
      </c>
      <c r="C12899">
        <v>2019</v>
      </c>
      <c r="D12899" s="1" t="s">
        <v>66</v>
      </c>
      <c r="E12899">
        <v>96</v>
      </c>
      <c r="G12899" s="1" t="s">
        <v>948</v>
      </c>
      <c r="H12899">
        <v>3582089</v>
      </c>
      <c r="I12899" s="1" t="s">
        <v>1093</v>
      </c>
      <c r="J12899">
        <v>2700235</v>
      </c>
      <c r="K12899" s="1" t="s">
        <v>1365</v>
      </c>
      <c r="L12899">
        <v>5403</v>
      </c>
      <c r="M12899" s="1" t="s">
        <v>1860</v>
      </c>
      <c r="N12899" s="1" t="str">
        <f t="shared" si="201"/>
        <v>2010-2019</v>
      </c>
    </row>
    <row r="12900" spans="1:14" hidden="1" x14ac:dyDescent="0.3">
      <c r="A12900">
        <v>4729430</v>
      </c>
      <c r="B12900" s="1" t="s">
        <v>567</v>
      </c>
      <c r="C12900">
        <v>2019</v>
      </c>
      <c r="D12900" s="1" t="s">
        <v>66</v>
      </c>
      <c r="E12900">
        <v>96</v>
      </c>
      <c r="G12900" s="1" t="s">
        <v>948</v>
      </c>
      <c r="H12900">
        <v>3582089</v>
      </c>
      <c r="I12900" s="1" t="s">
        <v>1093</v>
      </c>
      <c r="J12900">
        <v>2700235</v>
      </c>
      <c r="K12900" s="1" t="s">
        <v>1365</v>
      </c>
      <c r="L12900">
        <v>799777</v>
      </c>
      <c r="M12900" s="1" t="s">
        <v>1585</v>
      </c>
      <c r="N12900" s="1" t="str">
        <f t="shared" si="201"/>
        <v>2010-2019</v>
      </c>
    </row>
    <row r="12901" spans="1:14" hidden="1" x14ac:dyDescent="0.3">
      <c r="A12901">
        <v>4729430</v>
      </c>
      <c r="B12901" s="1" t="s">
        <v>567</v>
      </c>
      <c r="C12901">
        <v>2019</v>
      </c>
      <c r="D12901" s="1" t="s">
        <v>66</v>
      </c>
      <c r="E12901">
        <v>96</v>
      </c>
      <c r="G12901" s="1" t="s">
        <v>948</v>
      </c>
      <c r="H12901">
        <v>3582089</v>
      </c>
      <c r="I12901" s="1" t="s">
        <v>1093</v>
      </c>
      <c r="J12901">
        <v>2700235</v>
      </c>
      <c r="K12901" s="1" t="s">
        <v>1365</v>
      </c>
      <c r="L12901">
        <v>429069</v>
      </c>
      <c r="M12901" s="1" t="s">
        <v>1861</v>
      </c>
      <c r="N12901" s="1" t="str">
        <f t="shared" si="201"/>
        <v>2010-2019</v>
      </c>
    </row>
    <row r="12902" spans="1:14" hidden="1" x14ac:dyDescent="0.3">
      <c r="A12902">
        <v>4729430</v>
      </c>
      <c r="B12902" s="1" t="s">
        <v>567</v>
      </c>
      <c r="C12902">
        <v>2019</v>
      </c>
      <c r="D12902" s="1" t="s">
        <v>66</v>
      </c>
      <c r="E12902">
        <v>96</v>
      </c>
      <c r="G12902" s="1" t="s">
        <v>948</v>
      </c>
      <c r="H12902">
        <v>3582089</v>
      </c>
      <c r="I12902" s="1" t="s">
        <v>1093</v>
      </c>
      <c r="J12902">
        <v>2082813</v>
      </c>
      <c r="K12902" s="1" t="s">
        <v>1366</v>
      </c>
      <c r="L12902">
        <v>5403</v>
      </c>
      <c r="M12902" s="1" t="s">
        <v>1860</v>
      </c>
      <c r="N12902" s="1" t="str">
        <f t="shared" si="201"/>
        <v>2010-2019</v>
      </c>
    </row>
    <row r="12903" spans="1:14" hidden="1" x14ac:dyDescent="0.3">
      <c r="A12903">
        <v>4729430</v>
      </c>
      <c r="B12903" s="1" t="s">
        <v>567</v>
      </c>
      <c r="C12903">
        <v>2019</v>
      </c>
      <c r="D12903" s="1" t="s">
        <v>66</v>
      </c>
      <c r="E12903">
        <v>96</v>
      </c>
      <c r="G12903" s="1" t="s">
        <v>948</v>
      </c>
      <c r="H12903">
        <v>3582089</v>
      </c>
      <c r="I12903" s="1" t="s">
        <v>1093</v>
      </c>
      <c r="J12903">
        <v>2082813</v>
      </c>
      <c r="K12903" s="1" t="s">
        <v>1366</v>
      </c>
      <c r="L12903">
        <v>799777</v>
      </c>
      <c r="M12903" s="1" t="s">
        <v>1585</v>
      </c>
      <c r="N12903" s="1" t="str">
        <f t="shared" si="201"/>
        <v>2010-2019</v>
      </c>
    </row>
    <row r="12904" spans="1:14" hidden="1" x14ac:dyDescent="0.3">
      <c r="A12904">
        <v>4729430</v>
      </c>
      <c r="B12904" s="1" t="s">
        <v>567</v>
      </c>
      <c r="C12904">
        <v>2019</v>
      </c>
      <c r="D12904" s="1" t="s">
        <v>66</v>
      </c>
      <c r="E12904">
        <v>96</v>
      </c>
      <c r="G12904" s="1" t="s">
        <v>948</v>
      </c>
      <c r="H12904">
        <v>3582089</v>
      </c>
      <c r="I12904" s="1" t="s">
        <v>1093</v>
      </c>
      <c r="J12904">
        <v>2082813</v>
      </c>
      <c r="K12904" s="1" t="s">
        <v>1366</v>
      </c>
      <c r="L12904">
        <v>429069</v>
      </c>
      <c r="M12904" s="1" t="s">
        <v>1861</v>
      </c>
      <c r="N12904" s="1" t="str">
        <f t="shared" si="201"/>
        <v>2010-2019</v>
      </c>
    </row>
    <row r="12905" spans="1:14" hidden="1" x14ac:dyDescent="0.3">
      <c r="A12905">
        <v>4729430</v>
      </c>
      <c r="B12905" s="1" t="s">
        <v>567</v>
      </c>
      <c r="C12905">
        <v>2019</v>
      </c>
      <c r="D12905" s="1" t="s">
        <v>66</v>
      </c>
      <c r="E12905">
        <v>96</v>
      </c>
      <c r="G12905" s="1" t="s">
        <v>887</v>
      </c>
      <c r="H12905">
        <v>655053</v>
      </c>
      <c r="I12905" s="1" t="s">
        <v>1092</v>
      </c>
      <c r="J12905">
        <v>655053</v>
      </c>
      <c r="K12905" s="1" t="s">
        <v>1092</v>
      </c>
      <c r="L12905">
        <v>5403</v>
      </c>
      <c r="M12905" s="1" t="s">
        <v>1860</v>
      </c>
      <c r="N12905" s="1" t="str">
        <f t="shared" si="201"/>
        <v>2010-2019</v>
      </c>
    </row>
    <row r="12906" spans="1:14" hidden="1" x14ac:dyDescent="0.3">
      <c r="A12906">
        <v>4729430</v>
      </c>
      <c r="B12906" s="1" t="s">
        <v>567</v>
      </c>
      <c r="C12906">
        <v>2019</v>
      </c>
      <c r="D12906" s="1" t="s">
        <v>66</v>
      </c>
      <c r="E12906">
        <v>96</v>
      </c>
      <c r="G12906" s="1" t="s">
        <v>887</v>
      </c>
      <c r="H12906">
        <v>655053</v>
      </c>
      <c r="I12906" s="1" t="s">
        <v>1092</v>
      </c>
      <c r="J12906">
        <v>655053</v>
      </c>
      <c r="K12906" s="1" t="s">
        <v>1092</v>
      </c>
      <c r="L12906">
        <v>799777</v>
      </c>
      <c r="M12906" s="1" t="s">
        <v>1585</v>
      </c>
      <c r="N12906" s="1" t="str">
        <f t="shared" si="201"/>
        <v>2010-2019</v>
      </c>
    </row>
    <row r="12907" spans="1:14" hidden="1" x14ac:dyDescent="0.3">
      <c r="A12907">
        <v>4729430</v>
      </c>
      <c r="B12907" s="1" t="s">
        <v>567</v>
      </c>
      <c r="C12907">
        <v>2019</v>
      </c>
      <c r="D12907" s="1" t="s">
        <v>66</v>
      </c>
      <c r="E12907">
        <v>96</v>
      </c>
      <c r="G12907" s="1" t="s">
        <v>887</v>
      </c>
      <c r="H12907">
        <v>655053</v>
      </c>
      <c r="I12907" s="1" t="s">
        <v>1092</v>
      </c>
      <c r="J12907">
        <v>655053</v>
      </c>
      <c r="K12907" s="1" t="s">
        <v>1092</v>
      </c>
      <c r="L12907">
        <v>429069</v>
      </c>
      <c r="M12907" s="1" t="s">
        <v>1861</v>
      </c>
      <c r="N12907" s="1" t="str">
        <f t="shared" si="201"/>
        <v>2010-2019</v>
      </c>
    </row>
    <row r="12908" spans="1:14" hidden="1" x14ac:dyDescent="0.3">
      <c r="A12908">
        <v>4729430</v>
      </c>
      <c r="B12908" s="1" t="s">
        <v>567</v>
      </c>
      <c r="C12908">
        <v>2019</v>
      </c>
      <c r="D12908" s="1" t="s">
        <v>66</v>
      </c>
      <c r="E12908">
        <v>96</v>
      </c>
      <c r="G12908" s="1" t="s">
        <v>887</v>
      </c>
      <c r="H12908">
        <v>655053</v>
      </c>
      <c r="I12908" s="1" t="s">
        <v>1092</v>
      </c>
      <c r="J12908">
        <v>2700235</v>
      </c>
      <c r="K12908" s="1" t="s">
        <v>1365</v>
      </c>
      <c r="L12908">
        <v>5403</v>
      </c>
      <c r="M12908" s="1" t="s">
        <v>1860</v>
      </c>
      <c r="N12908" s="1" t="str">
        <f t="shared" si="201"/>
        <v>2010-2019</v>
      </c>
    </row>
    <row r="12909" spans="1:14" hidden="1" x14ac:dyDescent="0.3">
      <c r="A12909">
        <v>4729430</v>
      </c>
      <c r="B12909" s="1" t="s">
        <v>567</v>
      </c>
      <c r="C12909">
        <v>2019</v>
      </c>
      <c r="D12909" s="1" t="s">
        <v>66</v>
      </c>
      <c r="E12909">
        <v>96</v>
      </c>
      <c r="G12909" s="1" t="s">
        <v>887</v>
      </c>
      <c r="H12909">
        <v>655053</v>
      </c>
      <c r="I12909" s="1" t="s">
        <v>1092</v>
      </c>
      <c r="J12909">
        <v>2700235</v>
      </c>
      <c r="K12909" s="1" t="s">
        <v>1365</v>
      </c>
      <c r="L12909">
        <v>799777</v>
      </c>
      <c r="M12909" s="1" t="s">
        <v>1585</v>
      </c>
      <c r="N12909" s="1" t="str">
        <f t="shared" si="201"/>
        <v>2010-2019</v>
      </c>
    </row>
    <row r="12910" spans="1:14" hidden="1" x14ac:dyDescent="0.3">
      <c r="A12910">
        <v>4729430</v>
      </c>
      <c r="B12910" s="1" t="s">
        <v>567</v>
      </c>
      <c r="C12910">
        <v>2019</v>
      </c>
      <c r="D12910" s="1" t="s">
        <v>66</v>
      </c>
      <c r="E12910">
        <v>96</v>
      </c>
      <c r="G12910" s="1" t="s">
        <v>887</v>
      </c>
      <c r="H12910">
        <v>655053</v>
      </c>
      <c r="I12910" s="1" t="s">
        <v>1092</v>
      </c>
      <c r="J12910">
        <v>2700235</v>
      </c>
      <c r="K12910" s="1" t="s">
        <v>1365</v>
      </c>
      <c r="L12910">
        <v>429069</v>
      </c>
      <c r="M12910" s="1" t="s">
        <v>1861</v>
      </c>
      <c r="N12910" s="1" t="str">
        <f t="shared" si="201"/>
        <v>2010-2019</v>
      </c>
    </row>
    <row r="12911" spans="1:14" hidden="1" x14ac:dyDescent="0.3">
      <c r="A12911">
        <v>4729430</v>
      </c>
      <c r="B12911" s="1" t="s">
        <v>567</v>
      </c>
      <c r="C12911">
        <v>2019</v>
      </c>
      <c r="D12911" s="1" t="s">
        <v>66</v>
      </c>
      <c r="E12911">
        <v>96</v>
      </c>
      <c r="G12911" s="1" t="s">
        <v>887</v>
      </c>
      <c r="H12911">
        <v>655053</v>
      </c>
      <c r="I12911" s="1" t="s">
        <v>1092</v>
      </c>
      <c r="J12911">
        <v>2082813</v>
      </c>
      <c r="K12911" s="1" t="s">
        <v>1366</v>
      </c>
      <c r="L12911">
        <v>5403</v>
      </c>
      <c r="M12911" s="1" t="s">
        <v>1860</v>
      </c>
      <c r="N12911" s="1" t="str">
        <f t="shared" si="201"/>
        <v>2010-2019</v>
      </c>
    </row>
    <row r="12912" spans="1:14" hidden="1" x14ac:dyDescent="0.3">
      <c r="A12912">
        <v>4729430</v>
      </c>
      <c r="B12912" s="1" t="s">
        <v>567</v>
      </c>
      <c r="C12912">
        <v>2019</v>
      </c>
      <c r="D12912" s="1" t="s">
        <v>66</v>
      </c>
      <c r="E12912">
        <v>96</v>
      </c>
      <c r="G12912" s="1" t="s">
        <v>887</v>
      </c>
      <c r="H12912">
        <v>655053</v>
      </c>
      <c r="I12912" s="1" t="s">
        <v>1092</v>
      </c>
      <c r="J12912">
        <v>2082813</v>
      </c>
      <c r="K12912" s="1" t="s">
        <v>1366</v>
      </c>
      <c r="L12912">
        <v>799777</v>
      </c>
      <c r="M12912" s="1" t="s">
        <v>1585</v>
      </c>
      <c r="N12912" s="1" t="str">
        <f t="shared" si="201"/>
        <v>2010-2019</v>
      </c>
    </row>
    <row r="12913" spans="1:14" hidden="1" x14ac:dyDescent="0.3">
      <c r="A12913">
        <v>4729430</v>
      </c>
      <c r="B12913" s="1" t="s">
        <v>567</v>
      </c>
      <c r="C12913">
        <v>2019</v>
      </c>
      <c r="D12913" s="1" t="s">
        <v>66</v>
      </c>
      <c r="E12913">
        <v>96</v>
      </c>
      <c r="G12913" s="1" t="s">
        <v>887</v>
      </c>
      <c r="H12913">
        <v>655053</v>
      </c>
      <c r="I12913" s="1" t="s">
        <v>1092</v>
      </c>
      <c r="J12913">
        <v>2082813</v>
      </c>
      <c r="K12913" s="1" t="s">
        <v>1366</v>
      </c>
      <c r="L12913">
        <v>429069</v>
      </c>
      <c r="M12913" s="1" t="s">
        <v>1861</v>
      </c>
      <c r="N12913" s="1" t="str">
        <f t="shared" si="201"/>
        <v>2010-2019</v>
      </c>
    </row>
    <row r="12914" spans="1:14" hidden="1" x14ac:dyDescent="0.3">
      <c r="A12914">
        <v>4729430</v>
      </c>
      <c r="B12914" s="1" t="s">
        <v>567</v>
      </c>
      <c r="C12914">
        <v>2019</v>
      </c>
      <c r="D12914" s="1" t="s">
        <v>66</v>
      </c>
      <c r="E12914">
        <v>96</v>
      </c>
      <c r="G12914" s="1" t="s">
        <v>887</v>
      </c>
      <c r="H12914">
        <v>3582089</v>
      </c>
      <c r="I12914" s="1" t="s">
        <v>1093</v>
      </c>
      <c r="J12914">
        <v>655053</v>
      </c>
      <c r="K12914" s="1" t="s">
        <v>1092</v>
      </c>
      <c r="L12914">
        <v>5403</v>
      </c>
      <c r="M12914" s="1" t="s">
        <v>1860</v>
      </c>
      <c r="N12914" s="1" t="str">
        <f t="shared" si="201"/>
        <v>2010-2019</v>
      </c>
    </row>
    <row r="12915" spans="1:14" hidden="1" x14ac:dyDescent="0.3">
      <c r="A12915">
        <v>4729430</v>
      </c>
      <c r="B12915" s="1" t="s">
        <v>567</v>
      </c>
      <c r="C12915">
        <v>2019</v>
      </c>
      <c r="D12915" s="1" t="s">
        <v>66</v>
      </c>
      <c r="E12915">
        <v>96</v>
      </c>
      <c r="G12915" s="1" t="s">
        <v>887</v>
      </c>
      <c r="H12915">
        <v>3582089</v>
      </c>
      <c r="I12915" s="1" t="s">
        <v>1093</v>
      </c>
      <c r="J12915">
        <v>655053</v>
      </c>
      <c r="K12915" s="1" t="s">
        <v>1092</v>
      </c>
      <c r="L12915">
        <v>799777</v>
      </c>
      <c r="M12915" s="1" t="s">
        <v>1585</v>
      </c>
      <c r="N12915" s="1" t="str">
        <f t="shared" si="201"/>
        <v>2010-2019</v>
      </c>
    </row>
    <row r="12916" spans="1:14" hidden="1" x14ac:dyDescent="0.3">
      <c r="A12916">
        <v>4729430</v>
      </c>
      <c r="B12916" s="1" t="s">
        <v>567</v>
      </c>
      <c r="C12916">
        <v>2019</v>
      </c>
      <c r="D12916" s="1" t="s">
        <v>66</v>
      </c>
      <c r="E12916">
        <v>96</v>
      </c>
      <c r="G12916" s="1" t="s">
        <v>887</v>
      </c>
      <c r="H12916">
        <v>3582089</v>
      </c>
      <c r="I12916" s="1" t="s">
        <v>1093</v>
      </c>
      <c r="J12916">
        <v>655053</v>
      </c>
      <c r="K12916" s="1" t="s">
        <v>1092</v>
      </c>
      <c r="L12916">
        <v>429069</v>
      </c>
      <c r="M12916" s="1" t="s">
        <v>1861</v>
      </c>
      <c r="N12916" s="1" t="str">
        <f t="shared" si="201"/>
        <v>2010-2019</v>
      </c>
    </row>
    <row r="12917" spans="1:14" hidden="1" x14ac:dyDescent="0.3">
      <c r="A12917">
        <v>4729430</v>
      </c>
      <c r="B12917" s="1" t="s">
        <v>567</v>
      </c>
      <c r="C12917">
        <v>2019</v>
      </c>
      <c r="D12917" s="1" t="s">
        <v>66</v>
      </c>
      <c r="E12917">
        <v>96</v>
      </c>
      <c r="G12917" s="1" t="s">
        <v>887</v>
      </c>
      <c r="H12917">
        <v>3582089</v>
      </c>
      <c r="I12917" s="1" t="s">
        <v>1093</v>
      </c>
      <c r="J12917">
        <v>2700235</v>
      </c>
      <c r="K12917" s="1" t="s">
        <v>1365</v>
      </c>
      <c r="L12917">
        <v>5403</v>
      </c>
      <c r="M12917" s="1" t="s">
        <v>1860</v>
      </c>
      <c r="N12917" s="1" t="str">
        <f t="shared" si="201"/>
        <v>2010-2019</v>
      </c>
    </row>
    <row r="12918" spans="1:14" hidden="1" x14ac:dyDescent="0.3">
      <c r="A12918">
        <v>4729430</v>
      </c>
      <c r="B12918" s="1" t="s">
        <v>567</v>
      </c>
      <c r="C12918">
        <v>2019</v>
      </c>
      <c r="D12918" s="1" t="s">
        <v>66</v>
      </c>
      <c r="E12918">
        <v>96</v>
      </c>
      <c r="G12918" s="1" t="s">
        <v>887</v>
      </c>
      <c r="H12918">
        <v>3582089</v>
      </c>
      <c r="I12918" s="1" t="s">
        <v>1093</v>
      </c>
      <c r="J12918">
        <v>2700235</v>
      </c>
      <c r="K12918" s="1" t="s">
        <v>1365</v>
      </c>
      <c r="L12918">
        <v>799777</v>
      </c>
      <c r="M12918" s="1" t="s">
        <v>1585</v>
      </c>
      <c r="N12918" s="1" t="str">
        <f t="shared" si="201"/>
        <v>2010-2019</v>
      </c>
    </row>
    <row r="12919" spans="1:14" hidden="1" x14ac:dyDescent="0.3">
      <c r="A12919">
        <v>4729430</v>
      </c>
      <c r="B12919" s="1" t="s">
        <v>567</v>
      </c>
      <c r="C12919">
        <v>2019</v>
      </c>
      <c r="D12919" s="1" t="s">
        <v>66</v>
      </c>
      <c r="E12919">
        <v>96</v>
      </c>
      <c r="G12919" s="1" t="s">
        <v>887</v>
      </c>
      <c r="H12919">
        <v>3582089</v>
      </c>
      <c r="I12919" s="1" t="s">
        <v>1093</v>
      </c>
      <c r="J12919">
        <v>2700235</v>
      </c>
      <c r="K12919" s="1" t="s">
        <v>1365</v>
      </c>
      <c r="L12919">
        <v>429069</v>
      </c>
      <c r="M12919" s="1" t="s">
        <v>1861</v>
      </c>
      <c r="N12919" s="1" t="str">
        <f t="shared" si="201"/>
        <v>2010-2019</v>
      </c>
    </row>
    <row r="12920" spans="1:14" hidden="1" x14ac:dyDescent="0.3">
      <c r="A12920">
        <v>4729430</v>
      </c>
      <c r="B12920" s="1" t="s">
        <v>567</v>
      </c>
      <c r="C12920">
        <v>2019</v>
      </c>
      <c r="D12920" s="1" t="s">
        <v>66</v>
      </c>
      <c r="E12920">
        <v>96</v>
      </c>
      <c r="G12920" s="1" t="s">
        <v>887</v>
      </c>
      <c r="H12920">
        <v>3582089</v>
      </c>
      <c r="I12920" s="1" t="s">
        <v>1093</v>
      </c>
      <c r="J12920">
        <v>2082813</v>
      </c>
      <c r="K12920" s="1" t="s">
        <v>1366</v>
      </c>
      <c r="L12920">
        <v>5403</v>
      </c>
      <c r="M12920" s="1" t="s">
        <v>1860</v>
      </c>
      <c r="N12920" s="1" t="str">
        <f t="shared" si="201"/>
        <v>2010-2019</v>
      </c>
    </row>
    <row r="12921" spans="1:14" hidden="1" x14ac:dyDescent="0.3">
      <c r="A12921">
        <v>4729430</v>
      </c>
      <c r="B12921" s="1" t="s">
        <v>567</v>
      </c>
      <c r="C12921">
        <v>2019</v>
      </c>
      <c r="D12921" s="1" t="s">
        <v>66</v>
      </c>
      <c r="E12921">
        <v>96</v>
      </c>
      <c r="G12921" s="1" t="s">
        <v>887</v>
      </c>
      <c r="H12921">
        <v>3582089</v>
      </c>
      <c r="I12921" s="1" t="s">
        <v>1093</v>
      </c>
      <c r="J12921">
        <v>2082813</v>
      </c>
      <c r="K12921" s="1" t="s">
        <v>1366</v>
      </c>
      <c r="L12921">
        <v>799777</v>
      </c>
      <c r="M12921" s="1" t="s">
        <v>1585</v>
      </c>
      <c r="N12921" s="1" t="str">
        <f t="shared" si="201"/>
        <v>2010-2019</v>
      </c>
    </row>
    <row r="12922" spans="1:14" hidden="1" x14ac:dyDescent="0.3">
      <c r="A12922">
        <v>4729430</v>
      </c>
      <c r="B12922" s="1" t="s">
        <v>567</v>
      </c>
      <c r="C12922">
        <v>2019</v>
      </c>
      <c r="D12922" s="1" t="s">
        <v>66</v>
      </c>
      <c r="E12922">
        <v>96</v>
      </c>
      <c r="G12922" s="1" t="s">
        <v>887</v>
      </c>
      <c r="H12922">
        <v>3582089</v>
      </c>
      <c r="I12922" s="1" t="s">
        <v>1093</v>
      </c>
      <c r="J12922">
        <v>2082813</v>
      </c>
      <c r="K12922" s="1" t="s">
        <v>1366</v>
      </c>
      <c r="L12922">
        <v>429069</v>
      </c>
      <c r="M12922" s="1" t="s">
        <v>1861</v>
      </c>
      <c r="N12922" s="1" t="str">
        <f t="shared" si="201"/>
        <v>2010-2019</v>
      </c>
    </row>
    <row r="12923" spans="1:14" hidden="1" x14ac:dyDescent="0.3">
      <c r="A12923">
        <v>4729430</v>
      </c>
      <c r="B12923" s="1" t="s">
        <v>567</v>
      </c>
      <c r="C12923">
        <v>2019</v>
      </c>
      <c r="D12923" s="1" t="s">
        <v>66</v>
      </c>
      <c r="E12923">
        <v>96</v>
      </c>
      <c r="G12923" s="1" t="s">
        <v>855</v>
      </c>
      <c r="H12923">
        <v>655053</v>
      </c>
      <c r="I12923" s="1" t="s">
        <v>1092</v>
      </c>
      <c r="J12923">
        <v>655053</v>
      </c>
      <c r="K12923" s="1" t="s">
        <v>1092</v>
      </c>
      <c r="L12923">
        <v>5403</v>
      </c>
      <c r="M12923" s="1" t="s">
        <v>1860</v>
      </c>
      <c r="N12923" s="1" t="str">
        <f t="shared" si="201"/>
        <v>2010-2019</v>
      </c>
    </row>
    <row r="12924" spans="1:14" hidden="1" x14ac:dyDescent="0.3">
      <c r="A12924">
        <v>4729430</v>
      </c>
      <c r="B12924" s="1" t="s">
        <v>567</v>
      </c>
      <c r="C12924">
        <v>2019</v>
      </c>
      <c r="D12924" s="1" t="s">
        <v>66</v>
      </c>
      <c r="E12924">
        <v>96</v>
      </c>
      <c r="G12924" s="1" t="s">
        <v>855</v>
      </c>
      <c r="H12924">
        <v>655053</v>
      </c>
      <c r="I12924" s="1" t="s">
        <v>1092</v>
      </c>
      <c r="J12924">
        <v>655053</v>
      </c>
      <c r="K12924" s="1" t="s">
        <v>1092</v>
      </c>
      <c r="L12924">
        <v>799777</v>
      </c>
      <c r="M12924" s="1" t="s">
        <v>1585</v>
      </c>
      <c r="N12924" s="1" t="str">
        <f t="shared" si="201"/>
        <v>2010-2019</v>
      </c>
    </row>
    <row r="12925" spans="1:14" hidden="1" x14ac:dyDescent="0.3">
      <c r="A12925">
        <v>4729430</v>
      </c>
      <c r="B12925" s="1" t="s">
        <v>567</v>
      </c>
      <c r="C12925">
        <v>2019</v>
      </c>
      <c r="D12925" s="1" t="s">
        <v>66</v>
      </c>
      <c r="E12925">
        <v>96</v>
      </c>
      <c r="G12925" s="1" t="s">
        <v>855</v>
      </c>
      <c r="H12925">
        <v>655053</v>
      </c>
      <c r="I12925" s="1" t="s">
        <v>1092</v>
      </c>
      <c r="J12925">
        <v>655053</v>
      </c>
      <c r="K12925" s="1" t="s">
        <v>1092</v>
      </c>
      <c r="L12925">
        <v>429069</v>
      </c>
      <c r="M12925" s="1" t="s">
        <v>1861</v>
      </c>
      <c r="N12925" s="1" t="str">
        <f t="shared" si="201"/>
        <v>2010-2019</v>
      </c>
    </row>
    <row r="12926" spans="1:14" hidden="1" x14ac:dyDescent="0.3">
      <c r="A12926">
        <v>4729430</v>
      </c>
      <c r="B12926" s="1" t="s">
        <v>567</v>
      </c>
      <c r="C12926">
        <v>2019</v>
      </c>
      <c r="D12926" s="1" t="s">
        <v>66</v>
      </c>
      <c r="E12926">
        <v>96</v>
      </c>
      <c r="G12926" s="1" t="s">
        <v>855</v>
      </c>
      <c r="H12926">
        <v>655053</v>
      </c>
      <c r="I12926" s="1" t="s">
        <v>1092</v>
      </c>
      <c r="J12926">
        <v>2700235</v>
      </c>
      <c r="K12926" s="1" t="s">
        <v>1365</v>
      </c>
      <c r="L12926">
        <v>5403</v>
      </c>
      <c r="M12926" s="1" t="s">
        <v>1860</v>
      </c>
      <c r="N12926" s="1" t="str">
        <f t="shared" si="201"/>
        <v>2010-2019</v>
      </c>
    </row>
    <row r="12927" spans="1:14" hidden="1" x14ac:dyDescent="0.3">
      <c r="A12927">
        <v>4729430</v>
      </c>
      <c r="B12927" s="1" t="s">
        <v>567</v>
      </c>
      <c r="C12927">
        <v>2019</v>
      </c>
      <c r="D12927" s="1" t="s">
        <v>66</v>
      </c>
      <c r="E12927">
        <v>96</v>
      </c>
      <c r="G12927" s="1" t="s">
        <v>855</v>
      </c>
      <c r="H12927">
        <v>655053</v>
      </c>
      <c r="I12927" s="1" t="s">
        <v>1092</v>
      </c>
      <c r="J12927">
        <v>2700235</v>
      </c>
      <c r="K12927" s="1" t="s">
        <v>1365</v>
      </c>
      <c r="L12927">
        <v>799777</v>
      </c>
      <c r="M12927" s="1" t="s">
        <v>1585</v>
      </c>
      <c r="N12927" s="1" t="str">
        <f t="shared" si="201"/>
        <v>2010-2019</v>
      </c>
    </row>
    <row r="12928" spans="1:14" hidden="1" x14ac:dyDescent="0.3">
      <c r="A12928">
        <v>4729430</v>
      </c>
      <c r="B12928" s="1" t="s">
        <v>567</v>
      </c>
      <c r="C12928">
        <v>2019</v>
      </c>
      <c r="D12928" s="1" t="s">
        <v>66</v>
      </c>
      <c r="E12928">
        <v>96</v>
      </c>
      <c r="G12928" s="1" t="s">
        <v>855</v>
      </c>
      <c r="H12928">
        <v>655053</v>
      </c>
      <c r="I12928" s="1" t="s">
        <v>1092</v>
      </c>
      <c r="J12928">
        <v>2700235</v>
      </c>
      <c r="K12928" s="1" t="s">
        <v>1365</v>
      </c>
      <c r="L12928">
        <v>429069</v>
      </c>
      <c r="M12928" s="1" t="s">
        <v>1861</v>
      </c>
      <c r="N12928" s="1" t="str">
        <f t="shared" si="201"/>
        <v>2010-2019</v>
      </c>
    </row>
    <row r="12929" spans="1:14" hidden="1" x14ac:dyDescent="0.3">
      <c r="A12929">
        <v>4729430</v>
      </c>
      <c r="B12929" s="1" t="s">
        <v>567</v>
      </c>
      <c r="C12929">
        <v>2019</v>
      </c>
      <c r="D12929" s="1" t="s">
        <v>66</v>
      </c>
      <c r="E12929">
        <v>96</v>
      </c>
      <c r="G12929" s="1" t="s">
        <v>855</v>
      </c>
      <c r="H12929">
        <v>655053</v>
      </c>
      <c r="I12929" s="1" t="s">
        <v>1092</v>
      </c>
      <c r="J12929">
        <v>2082813</v>
      </c>
      <c r="K12929" s="1" t="s">
        <v>1366</v>
      </c>
      <c r="L12929">
        <v>5403</v>
      </c>
      <c r="M12929" s="1" t="s">
        <v>1860</v>
      </c>
      <c r="N12929" s="1" t="str">
        <f t="shared" si="201"/>
        <v>2010-2019</v>
      </c>
    </row>
    <row r="12930" spans="1:14" hidden="1" x14ac:dyDescent="0.3">
      <c r="A12930">
        <v>4729430</v>
      </c>
      <c r="B12930" s="1" t="s">
        <v>567</v>
      </c>
      <c r="C12930">
        <v>2019</v>
      </c>
      <c r="D12930" s="1" t="s">
        <v>66</v>
      </c>
      <c r="E12930">
        <v>96</v>
      </c>
      <c r="G12930" s="1" t="s">
        <v>855</v>
      </c>
      <c r="H12930">
        <v>655053</v>
      </c>
      <c r="I12930" s="1" t="s">
        <v>1092</v>
      </c>
      <c r="J12930">
        <v>2082813</v>
      </c>
      <c r="K12930" s="1" t="s">
        <v>1366</v>
      </c>
      <c r="L12930">
        <v>799777</v>
      </c>
      <c r="M12930" s="1" t="s">
        <v>1585</v>
      </c>
      <c r="N12930" s="1" t="str">
        <f t="shared" ref="N12930:N12993" si="202">INT(C12930/10)*10 &amp; "-" &amp; INT(C12930/10)*10+9</f>
        <v>2010-2019</v>
      </c>
    </row>
    <row r="12931" spans="1:14" hidden="1" x14ac:dyDescent="0.3">
      <c r="A12931">
        <v>4729430</v>
      </c>
      <c r="B12931" s="1" t="s">
        <v>567</v>
      </c>
      <c r="C12931">
        <v>2019</v>
      </c>
      <c r="D12931" s="1" t="s">
        <v>66</v>
      </c>
      <c r="E12931">
        <v>96</v>
      </c>
      <c r="G12931" s="1" t="s">
        <v>855</v>
      </c>
      <c r="H12931">
        <v>655053</v>
      </c>
      <c r="I12931" s="1" t="s">
        <v>1092</v>
      </c>
      <c r="J12931">
        <v>2082813</v>
      </c>
      <c r="K12931" s="1" t="s">
        <v>1366</v>
      </c>
      <c r="L12931">
        <v>429069</v>
      </c>
      <c r="M12931" s="1" t="s">
        <v>1861</v>
      </c>
      <c r="N12931" s="1" t="str">
        <f t="shared" si="202"/>
        <v>2010-2019</v>
      </c>
    </row>
    <row r="12932" spans="1:14" hidden="1" x14ac:dyDescent="0.3">
      <c r="A12932">
        <v>4729430</v>
      </c>
      <c r="B12932" s="1" t="s">
        <v>567</v>
      </c>
      <c r="C12932">
        <v>2019</v>
      </c>
      <c r="D12932" s="1" t="s">
        <v>66</v>
      </c>
      <c r="E12932">
        <v>96</v>
      </c>
      <c r="G12932" s="1" t="s">
        <v>855</v>
      </c>
      <c r="H12932">
        <v>3582089</v>
      </c>
      <c r="I12932" s="1" t="s">
        <v>1093</v>
      </c>
      <c r="J12932">
        <v>655053</v>
      </c>
      <c r="K12932" s="1" t="s">
        <v>1092</v>
      </c>
      <c r="L12932">
        <v>5403</v>
      </c>
      <c r="M12932" s="1" t="s">
        <v>1860</v>
      </c>
      <c r="N12932" s="1" t="str">
        <f t="shared" si="202"/>
        <v>2010-2019</v>
      </c>
    </row>
    <row r="12933" spans="1:14" hidden="1" x14ac:dyDescent="0.3">
      <c r="A12933">
        <v>4729430</v>
      </c>
      <c r="B12933" s="1" t="s">
        <v>567</v>
      </c>
      <c r="C12933">
        <v>2019</v>
      </c>
      <c r="D12933" s="1" t="s">
        <v>66</v>
      </c>
      <c r="E12933">
        <v>96</v>
      </c>
      <c r="G12933" s="1" t="s">
        <v>855</v>
      </c>
      <c r="H12933">
        <v>3582089</v>
      </c>
      <c r="I12933" s="1" t="s">
        <v>1093</v>
      </c>
      <c r="J12933">
        <v>655053</v>
      </c>
      <c r="K12933" s="1" t="s">
        <v>1092</v>
      </c>
      <c r="L12933">
        <v>799777</v>
      </c>
      <c r="M12933" s="1" t="s">
        <v>1585</v>
      </c>
      <c r="N12933" s="1" t="str">
        <f t="shared" si="202"/>
        <v>2010-2019</v>
      </c>
    </row>
    <row r="12934" spans="1:14" hidden="1" x14ac:dyDescent="0.3">
      <c r="A12934">
        <v>4729430</v>
      </c>
      <c r="B12934" s="1" t="s">
        <v>567</v>
      </c>
      <c r="C12934">
        <v>2019</v>
      </c>
      <c r="D12934" s="1" t="s">
        <v>66</v>
      </c>
      <c r="E12934">
        <v>96</v>
      </c>
      <c r="G12934" s="1" t="s">
        <v>855</v>
      </c>
      <c r="H12934">
        <v>3582089</v>
      </c>
      <c r="I12934" s="1" t="s">
        <v>1093</v>
      </c>
      <c r="J12934">
        <v>655053</v>
      </c>
      <c r="K12934" s="1" t="s">
        <v>1092</v>
      </c>
      <c r="L12934">
        <v>429069</v>
      </c>
      <c r="M12934" s="1" t="s">
        <v>1861</v>
      </c>
      <c r="N12934" s="1" t="str">
        <f t="shared" si="202"/>
        <v>2010-2019</v>
      </c>
    </row>
    <row r="12935" spans="1:14" hidden="1" x14ac:dyDescent="0.3">
      <c r="A12935">
        <v>4729430</v>
      </c>
      <c r="B12935" s="1" t="s">
        <v>567</v>
      </c>
      <c r="C12935">
        <v>2019</v>
      </c>
      <c r="D12935" s="1" t="s">
        <v>66</v>
      </c>
      <c r="E12935">
        <v>96</v>
      </c>
      <c r="G12935" s="1" t="s">
        <v>855</v>
      </c>
      <c r="H12935">
        <v>3582089</v>
      </c>
      <c r="I12935" s="1" t="s">
        <v>1093</v>
      </c>
      <c r="J12935">
        <v>2700235</v>
      </c>
      <c r="K12935" s="1" t="s">
        <v>1365</v>
      </c>
      <c r="L12935">
        <v>5403</v>
      </c>
      <c r="M12935" s="1" t="s">
        <v>1860</v>
      </c>
      <c r="N12935" s="1" t="str">
        <f t="shared" si="202"/>
        <v>2010-2019</v>
      </c>
    </row>
    <row r="12936" spans="1:14" hidden="1" x14ac:dyDescent="0.3">
      <c r="A12936">
        <v>4729430</v>
      </c>
      <c r="B12936" s="1" t="s">
        <v>567</v>
      </c>
      <c r="C12936">
        <v>2019</v>
      </c>
      <c r="D12936" s="1" t="s">
        <v>66</v>
      </c>
      <c r="E12936">
        <v>96</v>
      </c>
      <c r="G12936" s="1" t="s">
        <v>855</v>
      </c>
      <c r="H12936">
        <v>3582089</v>
      </c>
      <c r="I12936" s="1" t="s">
        <v>1093</v>
      </c>
      <c r="J12936">
        <v>2700235</v>
      </c>
      <c r="K12936" s="1" t="s">
        <v>1365</v>
      </c>
      <c r="L12936">
        <v>799777</v>
      </c>
      <c r="M12936" s="1" t="s">
        <v>1585</v>
      </c>
      <c r="N12936" s="1" t="str">
        <f t="shared" si="202"/>
        <v>2010-2019</v>
      </c>
    </row>
    <row r="12937" spans="1:14" hidden="1" x14ac:dyDescent="0.3">
      <c r="A12937">
        <v>4729430</v>
      </c>
      <c r="B12937" s="1" t="s">
        <v>567</v>
      </c>
      <c r="C12937">
        <v>2019</v>
      </c>
      <c r="D12937" s="1" t="s">
        <v>66</v>
      </c>
      <c r="E12937">
        <v>96</v>
      </c>
      <c r="G12937" s="1" t="s">
        <v>855</v>
      </c>
      <c r="H12937">
        <v>3582089</v>
      </c>
      <c r="I12937" s="1" t="s">
        <v>1093</v>
      </c>
      <c r="J12937">
        <v>2700235</v>
      </c>
      <c r="K12937" s="1" t="s">
        <v>1365</v>
      </c>
      <c r="L12937">
        <v>429069</v>
      </c>
      <c r="M12937" s="1" t="s">
        <v>1861</v>
      </c>
      <c r="N12937" s="1" t="str">
        <f t="shared" si="202"/>
        <v>2010-2019</v>
      </c>
    </row>
    <row r="12938" spans="1:14" hidden="1" x14ac:dyDescent="0.3">
      <c r="A12938">
        <v>4729430</v>
      </c>
      <c r="B12938" s="1" t="s">
        <v>567</v>
      </c>
      <c r="C12938">
        <v>2019</v>
      </c>
      <c r="D12938" s="1" t="s">
        <v>66</v>
      </c>
      <c r="E12938">
        <v>96</v>
      </c>
      <c r="G12938" s="1" t="s">
        <v>855</v>
      </c>
      <c r="H12938">
        <v>3582089</v>
      </c>
      <c r="I12938" s="1" t="s">
        <v>1093</v>
      </c>
      <c r="J12938">
        <v>2082813</v>
      </c>
      <c r="K12938" s="1" t="s">
        <v>1366</v>
      </c>
      <c r="L12938">
        <v>5403</v>
      </c>
      <c r="M12938" s="1" t="s">
        <v>1860</v>
      </c>
      <c r="N12938" s="1" t="str">
        <f t="shared" si="202"/>
        <v>2010-2019</v>
      </c>
    </row>
    <row r="12939" spans="1:14" hidden="1" x14ac:dyDescent="0.3">
      <c r="A12939">
        <v>4729430</v>
      </c>
      <c r="B12939" s="1" t="s">
        <v>567</v>
      </c>
      <c r="C12939">
        <v>2019</v>
      </c>
      <c r="D12939" s="1" t="s">
        <v>66</v>
      </c>
      <c r="E12939">
        <v>96</v>
      </c>
      <c r="G12939" s="1" t="s">
        <v>855</v>
      </c>
      <c r="H12939">
        <v>3582089</v>
      </c>
      <c r="I12939" s="1" t="s">
        <v>1093</v>
      </c>
      <c r="J12939">
        <v>2082813</v>
      </c>
      <c r="K12939" s="1" t="s">
        <v>1366</v>
      </c>
      <c r="L12939">
        <v>799777</v>
      </c>
      <c r="M12939" s="1" t="s">
        <v>1585</v>
      </c>
      <c r="N12939" s="1" t="str">
        <f t="shared" si="202"/>
        <v>2010-2019</v>
      </c>
    </row>
    <row r="12940" spans="1:14" hidden="1" x14ac:dyDescent="0.3">
      <c r="A12940">
        <v>4729430</v>
      </c>
      <c r="B12940" s="1" t="s">
        <v>567</v>
      </c>
      <c r="C12940">
        <v>2019</v>
      </c>
      <c r="D12940" s="1" t="s">
        <v>66</v>
      </c>
      <c r="E12940">
        <v>96</v>
      </c>
      <c r="G12940" s="1" t="s">
        <v>855</v>
      </c>
      <c r="H12940">
        <v>3582089</v>
      </c>
      <c r="I12940" s="1" t="s">
        <v>1093</v>
      </c>
      <c r="J12940">
        <v>2082813</v>
      </c>
      <c r="K12940" s="1" t="s">
        <v>1366</v>
      </c>
      <c r="L12940">
        <v>429069</v>
      </c>
      <c r="M12940" s="1" t="s">
        <v>1861</v>
      </c>
      <c r="N12940" s="1" t="str">
        <f t="shared" si="202"/>
        <v>2010-2019</v>
      </c>
    </row>
    <row r="12941" spans="1:14" hidden="1" x14ac:dyDescent="0.3">
      <c r="A12941">
        <v>4729430</v>
      </c>
      <c r="B12941" s="1" t="s">
        <v>567</v>
      </c>
      <c r="C12941">
        <v>2019</v>
      </c>
      <c r="D12941" s="1" t="s">
        <v>66</v>
      </c>
      <c r="E12941">
        <v>96</v>
      </c>
      <c r="G12941" s="1" t="s">
        <v>909</v>
      </c>
      <c r="H12941">
        <v>655053</v>
      </c>
      <c r="I12941" s="1" t="s">
        <v>1092</v>
      </c>
      <c r="J12941">
        <v>655053</v>
      </c>
      <c r="K12941" s="1" t="s">
        <v>1092</v>
      </c>
      <c r="L12941">
        <v>5403</v>
      </c>
      <c r="M12941" s="1" t="s">
        <v>1860</v>
      </c>
      <c r="N12941" s="1" t="str">
        <f t="shared" si="202"/>
        <v>2010-2019</v>
      </c>
    </row>
    <row r="12942" spans="1:14" hidden="1" x14ac:dyDescent="0.3">
      <c r="A12942">
        <v>4729430</v>
      </c>
      <c r="B12942" s="1" t="s">
        <v>567</v>
      </c>
      <c r="C12942">
        <v>2019</v>
      </c>
      <c r="D12942" s="1" t="s">
        <v>66</v>
      </c>
      <c r="E12942">
        <v>96</v>
      </c>
      <c r="G12942" s="1" t="s">
        <v>909</v>
      </c>
      <c r="H12942">
        <v>655053</v>
      </c>
      <c r="I12942" s="1" t="s">
        <v>1092</v>
      </c>
      <c r="J12942">
        <v>655053</v>
      </c>
      <c r="K12942" s="1" t="s">
        <v>1092</v>
      </c>
      <c r="L12942">
        <v>799777</v>
      </c>
      <c r="M12942" s="1" t="s">
        <v>1585</v>
      </c>
      <c r="N12942" s="1" t="str">
        <f t="shared" si="202"/>
        <v>2010-2019</v>
      </c>
    </row>
    <row r="12943" spans="1:14" hidden="1" x14ac:dyDescent="0.3">
      <c r="A12943">
        <v>4729430</v>
      </c>
      <c r="B12943" s="1" t="s">
        <v>567</v>
      </c>
      <c r="C12943">
        <v>2019</v>
      </c>
      <c r="D12943" s="1" t="s">
        <v>66</v>
      </c>
      <c r="E12943">
        <v>96</v>
      </c>
      <c r="G12943" s="1" t="s">
        <v>909</v>
      </c>
      <c r="H12943">
        <v>655053</v>
      </c>
      <c r="I12943" s="1" t="s">
        <v>1092</v>
      </c>
      <c r="J12943">
        <v>655053</v>
      </c>
      <c r="K12943" s="1" t="s">
        <v>1092</v>
      </c>
      <c r="L12943">
        <v>429069</v>
      </c>
      <c r="M12943" s="1" t="s">
        <v>1861</v>
      </c>
      <c r="N12943" s="1" t="str">
        <f t="shared" si="202"/>
        <v>2010-2019</v>
      </c>
    </row>
    <row r="12944" spans="1:14" hidden="1" x14ac:dyDescent="0.3">
      <c r="A12944">
        <v>4729430</v>
      </c>
      <c r="B12944" s="1" t="s">
        <v>567</v>
      </c>
      <c r="C12944">
        <v>2019</v>
      </c>
      <c r="D12944" s="1" t="s">
        <v>66</v>
      </c>
      <c r="E12944">
        <v>96</v>
      </c>
      <c r="G12944" s="1" t="s">
        <v>909</v>
      </c>
      <c r="H12944">
        <v>655053</v>
      </c>
      <c r="I12944" s="1" t="s">
        <v>1092</v>
      </c>
      <c r="J12944">
        <v>2700235</v>
      </c>
      <c r="K12944" s="1" t="s">
        <v>1365</v>
      </c>
      <c r="L12944">
        <v>5403</v>
      </c>
      <c r="M12944" s="1" t="s">
        <v>1860</v>
      </c>
      <c r="N12944" s="1" t="str">
        <f t="shared" si="202"/>
        <v>2010-2019</v>
      </c>
    </row>
    <row r="12945" spans="1:14" hidden="1" x14ac:dyDescent="0.3">
      <c r="A12945">
        <v>4729430</v>
      </c>
      <c r="B12945" s="1" t="s">
        <v>567</v>
      </c>
      <c r="C12945">
        <v>2019</v>
      </c>
      <c r="D12945" s="1" t="s">
        <v>66</v>
      </c>
      <c r="E12945">
        <v>96</v>
      </c>
      <c r="G12945" s="1" t="s">
        <v>909</v>
      </c>
      <c r="H12945">
        <v>655053</v>
      </c>
      <c r="I12945" s="1" t="s">
        <v>1092</v>
      </c>
      <c r="J12945">
        <v>2700235</v>
      </c>
      <c r="K12945" s="1" t="s">
        <v>1365</v>
      </c>
      <c r="L12945">
        <v>799777</v>
      </c>
      <c r="M12945" s="1" t="s">
        <v>1585</v>
      </c>
      <c r="N12945" s="1" t="str">
        <f t="shared" si="202"/>
        <v>2010-2019</v>
      </c>
    </row>
    <row r="12946" spans="1:14" hidden="1" x14ac:dyDescent="0.3">
      <c r="A12946">
        <v>4729430</v>
      </c>
      <c r="B12946" s="1" t="s">
        <v>567</v>
      </c>
      <c r="C12946">
        <v>2019</v>
      </c>
      <c r="D12946" s="1" t="s">
        <v>66</v>
      </c>
      <c r="E12946">
        <v>96</v>
      </c>
      <c r="G12946" s="1" t="s">
        <v>909</v>
      </c>
      <c r="H12946">
        <v>655053</v>
      </c>
      <c r="I12946" s="1" t="s">
        <v>1092</v>
      </c>
      <c r="J12946">
        <v>2700235</v>
      </c>
      <c r="K12946" s="1" t="s">
        <v>1365</v>
      </c>
      <c r="L12946">
        <v>429069</v>
      </c>
      <c r="M12946" s="1" t="s">
        <v>1861</v>
      </c>
      <c r="N12946" s="1" t="str">
        <f t="shared" si="202"/>
        <v>2010-2019</v>
      </c>
    </row>
    <row r="12947" spans="1:14" hidden="1" x14ac:dyDescent="0.3">
      <c r="A12947">
        <v>4729430</v>
      </c>
      <c r="B12947" s="1" t="s">
        <v>567</v>
      </c>
      <c r="C12947">
        <v>2019</v>
      </c>
      <c r="D12947" s="1" t="s">
        <v>66</v>
      </c>
      <c r="E12947">
        <v>96</v>
      </c>
      <c r="G12947" s="1" t="s">
        <v>909</v>
      </c>
      <c r="H12947">
        <v>655053</v>
      </c>
      <c r="I12947" s="1" t="s">
        <v>1092</v>
      </c>
      <c r="J12947">
        <v>2082813</v>
      </c>
      <c r="K12947" s="1" t="s">
        <v>1366</v>
      </c>
      <c r="L12947">
        <v>5403</v>
      </c>
      <c r="M12947" s="1" t="s">
        <v>1860</v>
      </c>
      <c r="N12947" s="1" t="str">
        <f t="shared" si="202"/>
        <v>2010-2019</v>
      </c>
    </row>
    <row r="12948" spans="1:14" hidden="1" x14ac:dyDescent="0.3">
      <c r="A12948">
        <v>4729430</v>
      </c>
      <c r="B12948" s="1" t="s">
        <v>567</v>
      </c>
      <c r="C12948">
        <v>2019</v>
      </c>
      <c r="D12948" s="1" t="s">
        <v>66</v>
      </c>
      <c r="E12948">
        <v>96</v>
      </c>
      <c r="G12948" s="1" t="s">
        <v>909</v>
      </c>
      <c r="H12948">
        <v>655053</v>
      </c>
      <c r="I12948" s="1" t="s">
        <v>1092</v>
      </c>
      <c r="J12948">
        <v>2082813</v>
      </c>
      <c r="K12948" s="1" t="s">
        <v>1366</v>
      </c>
      <c r="L12948">
        <v>799777</v>
      </c>
      <c r="M12948" s="1" t="s">
        <v>1585</v>
      </c>
      <c r="N12948" s="1" t="str">
        <f t="shared" si="202"/>
        <v>2010-2019</v>
      </c>
    </row>
    <row r="12949" spans="1:14" hidden="1" x14ac:dyDescent="0.3">
      <c r="A12949">
        <v>4729430</v>
      </c>
      <c r="B12949" s="1" t="s">
        <v>567</v>
      </c>
      <c r="C12949">
        <v>2019</v>
      </c>
      <c r="D12949" s="1" t="s">
        <v>66</v>
      </c>
      <c r="E12949">
        <v>96</v>
      </c>
      <c r="G12949" s="1" t="s">
        <v>909</v>
      </c>
      <c r="H12949">
        <v>655053</v>
      </c>
      <c r="I12949" s="1" t="s">
        <v>1092</v>
      </c>
      <c r="J12949">
        <v>2082813</v>
      </c>
      <c r="K12949" s="1" t="s">
        <v>1366</v>
      </c>
      <c r="L12949">
        <v>429069</v>
      </c>
      <c r="M12949" s="1" t="s">
        <v>1861</v>
      </c>
      <c r="N12949" s="1" t="str">
        <f t="shared" si="202"/>
        <v>2010-2019</v>
      </c>
    </row>
    <row r="12950" spans="1:14" hidden="1" x14ac:dyDescent="0.3">
      <c r="A12950">
        <v>4729430</v>
      </c>
      <c r="B12950" s="1" t="s">
        <v>567</v>
      </c>
      <c r="C12950">
        <v>2019</v>
      </c>
      <c r="D12950" s="1" t="s">
        <v>66</v>
      </c>
      <c r="E12950">
        <v>96</v>
      </c>
      <c r="G12950" s="1" t="s">
        <v>909</v>
      </c>
      <c r="H12950">
        <v>3582089</v>
      </c>
      <c r="I12950" s="1" t="s">
        <v>1093</v>
      </c>
      <c r="J12950">
        <v>655053</v>
      </c>
      <c r="K12950" s="1" t="s">
        <v>1092</v>
      </c>
      <c r="L12950">
        <v>5403</v>
      </c>
      <c r="M12950" s="1" t="s">
        <v>1860</v>
      </c>
      <c r="N12950" s="1" t="str">
        <f t="shared" si="202"/>
        <v>2010-2019</v>
      </c>
    </row>
    <row r="12951" spans="1:14" hidden="1" x14ac:dyDescent="0.3">
      <c r="A12951">
        <v>4729430</v>
      </c>
      <c r="B12951" s="1" t="s">
        <v>567</v>
      </c>
      <c r="C12951">
        <v>2019</v>
      </c>
      <c r="D12951" s="1" t="s">
        <v>66</v>
      </c>
      <c r="E12951">
        <v>96</v>
      </c>
      <c r="G12951" s="1" t="s">
        <v>909</v>
      </c>
      <c r="H12951">
        <v>3582089</v>
      </c>
      <c r="I12951" s="1" t="s">
        <v>1093</v>
      </c>
      <c r="J12951">
        <v>655053</v>
      </c>
      <c r="K12951" s="1" t="s">
        <v>1092</v>
      </c>
      <c r="L12951">
        <v>799777</v>
      </c>
      <c r="M12951" s="1" t="s">
        <v>1585</v>
      </c>
      <c r="N12951" s="1" t="str">
        <f t="shared" si="202"/>
        <v>2010-2019</v>
      </c>
    </row>
    <row r="12952" spans="1:14" hidden="1" x14ac:dyDescent="0.3">
      <c r="A12952">
        <v>4729430</v>
      </c>
      <c r="B12952" s="1" t="s">
        <v>567</v>
      </c>
      <c r="C12952">
        <v>2019</v>
      </c>
      <c r="D12952" s="1" t="s">
        <v>66</v>
      </c>
      <c r="E12952">
        <v>96</v>
      </c>
      <c r="G12952" s="1" t="s">
        <v>909</v>
      </c>
      <c r="H12952">
        <v>3582089</v>
      </c>
      <c r="I12952" s="1" t="s">
        <v>1093</v>
      </c>
      <c r="J12952">
        <v>655053</v>
      </c>
      <c r="K12952" s="1" t="s">
        <v>1092</v>
      </c>
      <c r="L12952">
        <v>429069</v>
      </c>
      <c r="M12952" s="1" t="s">
        <v>1861</v>
      </c>
      <c r="N12952" s="1" t="str">
        <f t="shared" si="202"/>
        <v>2010-2019</v>
      </c>
    </row>
    <row r="12953" spans="1:14" hidden="1" x14ac:dyDescent="0.3">
      <c r="A12953">
        <v>4729430</v>
      </c>
      <c r="B12953" s="1" t="s">
        <v>567</v>
      </c>
      <c r="C12953">
        <v>2019</v>
      </c>
      <c r="D12953" s="1" t="s">
        <v>66</v>
      </c>
      <c r="E12953">
        <v>96</v>
      </c>
      <c r="G12953" s="1" t="s">
        <v>909</v>
      </c>
      <c r="H12953">
        <v>3582089</v>
      </c>
      <c r="I12953" s="1" t="s">
        <v>1093</v>
      </c>
      <c r="J12953">
        <v>2700235</v>
      </c>
      <c r="K12953" s="1" t="s">
        <v>1365</v>
      </c>
      <c r="L12953">
        <v>5403</v>
      </c>
      <c r="M12953" s="1" t="s">
        <v>1860</v>
      </c>
      <c r="N12953" s="1" t="str">
        <f t="shared" si="202"/>
        <v>2010-2019</v>
      </c>
    </row>
    <row r="12954" spans="1:14" hidden="1" x14ac:dyDescent="0.3">
      <c r="A12954">
        <v>4729430</v>
      </c>
      <c r="B12954" s="1" t="s">
        <v>567</v>
      </c>
      <c r="C12954">
        <v>2019</v>
      </c>
      <c r="D12954" s="1" t="s">
        <v>66</v>
      </c>
      <c r="E12954">
        <v>96</v>
      </c>
      <c r="G12954" s="1" t="s">
        <v>909</v>
      </c>
      <c r="H12954">
        <v>3582089</v>
      </c>
      <c r="I12954" s="1" t="s">
        <v>1093</v>
      </c>
      <c r="J12954">
        <v>2700235</v>
      </c>
      <c r="K12954" s="1" t="s">
        <v>1365</v>
      </c>
      <c r="L12954">
        <v>799777</v>
      </c>
      <c r="M12954" s="1" t="s">
        <v>1585</v>
      </c>
      <c r="N12954" s="1" t="str">
        <f t="shared" si="202"/>
        <v>2010-2019</v>
      </c>
    </row>
    <row r="12955" spans="1:14" hidden="1" x14ac:dyDescent="0.3">
      <c r="A12955">
        <v>4729430</v>
      </c>
      <c r="B12955" s="1" t="s">
        <v>567</v>
      </c>
      <c r="C12955">
        <v>2019</v>
      </c>
      <c r="D12955" s="1" t="s">
        <v>66</v>
      </c>
      <c r="E12955">
        <v>96</v>
      </c>
      <c r="G12955" s="1" t="s">
        <v>909</v>
      </c>
      <c r="H12955">
        <v>3582089</v>
      </c>
      <c r="I12955" s="1" t="s">
        <v>1093</v>
      </c>
      <c r="J12955">
        <v>2700235</v>
      </c>
      <c r="K12955" s="1" t="s">
        <v>1365</v>
      </c>
      <c r="L12955">
        <v>429069</v>
      </c>
      <c r="M12955" s="1" t="s">
        <v>1861</v>
      </c>
      <c r="N12955" s="1" t="str">
        <f t="shared" si="202"/>
        <v>2010-2019</v>
      </c>
    </row>
    <row r="12956" spans="1:14" hidden="1" x14ac:dyDescent="0.3">
      <c r="A12956">
        <v>4729430</v>
      </c>
      <c r="B12956" s="1" t="s">
        <v>567</v>
      </c>
      <c r="C12956">
        <v>2019</v>
      </c>
      <c r="D12956" s="1" t="s">
        <v>66</v>
      </c>
      <c r="E12956">
        <v>96</v>
      </c>
      <c r="G12956" s="1" t="s">
        <v>909</v>
      </c>
      <c r="H12956">
        <v>3582089</v>
      </c>
      <c r="I12956" s="1" t="s">
        <v>1093</v>
      </c>
      <c r="J12956">
        <v>2082813</v>
      </c>
      <c r="K12956" s="1" t="s">
        <v>1366</v>
      </c>
      <c r="L12956">
        <v>5403</v>
      </c>
      <c r="M12956" s="1" t="s">
        <v>1860</v>
      </c>
      <c r="N12956" s="1" t="str">
        <f t="shared" si="202"/>
        <v>2010-2019</v>
      </c>
    </row>
    <row r="12957" spans="1:14" hidden="1" x14ac:dyDescent="0.3">
      <c r="A12957">
        <v>4729430</v>
      </c>
      <c r="B12957" s="1" t="s">
        <v>567</v>
      </c>
      <c r="C12957">
        <v>2019</v>
      </c>
      <c r="D12957" s="1" t="s">
        <v>66</v>
      </c>
      <c r="E12957">
        <v>96</v>
      </c>
      <c r="G12957" s="1" t="s">
        <v>909</v>
      </c>
      <c r="H12957">
        <v>3582089</v>
      </c>
      <c r="I12957" s="1" t="s">
        <v>1093</v>
      </c>
      <c r="J12957">
        <v>2082813</v>
      </c>
      <c r="K12957" s="1" t="s">
        <v>1366</v>
      </c>
      <c r="L12957">
        <v>799777</v>
      </c>
      <c r="M12957" s="1" t="s">
        <v>1585</v>
      </c>
      <c r="N12957" s="1" t="str">
        <f t="shared" si="202"/>
        <v>2010-2019</v>
      </c>
    </row>
    <row r="12958" spans="1:14" hidden="1" x14ac:dyDescent="0.3">
      <c r="A12958">
        <v>4729430</v>
      </c>
      <c r="B12958" s="1" t="s">
        <v>567</v>
      </c>
      <c r="C12958">
        <v>2019</v>
      </c>
      <c r="D12958" s="1" t="s">
        <v>66</v>
      </c>
      <c r="E12958">
        <v>96</v>
      </c>
      <c r="G12958" s="1" t="s">
        <v>909</v>
      </c>
      <c r="H12958">
        <v>3582089</v>
      </c>
      <c r="I12958" s="1" t="s">
        <v>1093</v>
      </c>
      <c r="J12958">
        <v>2082813</v>
      </c>
      <c r="K12958" s="1" t="s">
        <v>1366</v>
      </c>
      <c r="L12958">
        <v>429069</v>
      </c>
      <c r="M12958" s="1" t="s">
        <v>1861</v>
      </c>
      <c r="N12958" s="1" t="str">
        <f t="shared" si="202"/>
        <v>2010-2019</v>
      </c>
    </row>
    <row r="12959" spans="1:14" hidden="1" x14ac:dyDescent="0.3">
      <c r="A12959">
        <v>4729430</v>
      </c>
      <c r="B12959" s="1" t="s">
        <v>567</v>
      </c>
      <c r="C12959">
        <v>2019</v>
      </c>
      <c r="D12959" s="1" t="s">
        <v>66</v>
      </c>
      <c r="E12959">
        <v>96</v>
      </c>
      <c r="G12959" s="1" t="s">
        <v>901</v>
      </c>
      <c r="H12959">
        <v>655053</v>
      </c>
      <c r="I12959" s="1" t="s">
        <v>1092</v>
      </c>
      <c r="J12959">
        <v>655053</v>
      </c>
      <c r="K12959" s="1" t="s">
        <v>1092</v>
      </c>
      <c r="L12959">
        <v>5403</v>
      </c>
      <c r="M12959" s="1" t="s">
        <v>1860</v>
      </c>
      <c r="N12959" s="1" t="str">
        <f t="shared" si="202"/>
        <v>2010-2019</v>
      </c>
    </row>
    <row r="12960" spans="1:14" hidden="1" x14ac:dyDescent="0.3">
      <c r="A12960">
        <v>4729430</v>
      </c>
      <c r="B12960" s="1" t="s">
        <v>567</v>
      </c>
      <c r="C12960">
        <v>2019</v>
      </c>
      <c r="D12960" s="1" t="s">
        <v>66</v>
      </c>
      <c r="E12960">
        <v>96</v>
      </c>
      <c r="G12960" s="1" t="s">
        <v>901</v>
      </c>
      <c r="H12960">
        <v>655053</v>
      </c>
      <c r="I12960" s="1" t="s">
        <v>1092</v>
      </c>
      <c r="J12960">
        <v>655053</v>
      </c>
      <c r="K12960" s="1" t="s">
        <v>1092</v>
      </c>
      <c r="L12960">
        <v>799777</v>
      </c>
      <c r="M12960" s="1" t="s">
        <v>1585</v>
      </c>
      <c r="N12960" s="1" t="str">
        <f t="shared" si="202"/>
        <v>2010-2019</v>
      </c>
    </row>
    <row r="12961" spans="1:14" hidden="1" x14ac:dyDescent="0.3">
      <c r="A12961">
        <v>4729430</v>
      </c>
      <c r="B12961" s="1" t="s">
        <v>567</v>
      </c>
      <c r="C12961">
        <v>2019</v>
      </c>
      <c r="D12961" s="1" t="s">
        <v>66</v>
      </c>
      <c r="E12961">
        <v>96</v>
      </c>
      <c r="G12961" s="1" t="s">
        <v>901</v>
      </c>
      <c r="H12961">
        <v>655053</v>
      </c>
      <c r="I12961" s="1" t="s">
        <v>1092</v>
      </c>
      <c r="J12961">
        <v>655053</v>
      </c>
      <c r="K12961" s="1" t="s">
        <v>1092</v>
      </c>
      <c r="L12961">
        <v>429069</v>
      </c>
      <c r="M12961" s="1" t="s">
        <v>1861</v>
      </c>
      <c r="N12961" s="1" t="str">
        <f t="shared" si="202"/>
        <v>2010-2019</v>
      </c>
    </row>
    <row r="12962" spans="1:14" hidden="1" x14ac:dyDescent="0.3">
      <c r="A12962">
        <v>4729430</v>
      </c>
      <c r="B12962" s="1" t="s">
        <v>567</v>
      </c>
      <c r="C12962">
        <v>2019</v>
      </c>
      <c r="D12962" s="1" t="s">
        <v>66</v>
      </c>
      <c r="E12962">
        <v>96</v>
      </c>
      <c r="G12962" s="1" t="s">
        <v>901</v>
      </c>
      <c r="H12962">
        <v>655053</v>
      </c>
      <c r="I12962" s="1" t="s">
        <v>1092</v>
      </c>
      <c r="J12962">
        <v>2700235</v>
      </c>
      <c r="K12962" s="1" t="s">
        <v>1365</v>
      </c>
      <c r="L12962">
        <v>5403</v>
      </c>
      <c r="M12962" s="1" t="s">
        <v>1860</v>
      </c>
      <c r="N12962" s="1" t="str">
        <f t="shared" si="202"/>
        <v>2010-2019</v>
      </c>
    </row>
    <row r="12963" spans="1:14" hidden="1" x14ac:dyDescent="0.3">
      <c r="A12963">
        <v>4729430</v>
      </c>
      <c r="B12963" s="1" t="s">
        <v>567</v>
      </c>
      <c r="C12963">
        <v>2019</v>
      </c>
      <c r="D12963" s="1" t="s">
        <v>66</v>
      </c>
      <c r="E12963">
        <v>96</v>
      </c>
      <c r="G12963" s="1" t="s">
        <v>901</v>
      </c>
      <c r="H12963">
        <v>655053</v>
      </c>
      <c r="I12963" s="1" t="s">
        <v>1092</v>
      </c>
      <c r="J12963">
        <v>2700235</v>
      </c>
      <c r="K12963" s="1" t="s">
        <v>1365</v>
      </c>
      <c r="L12963">
        <v>799777</v>
      </c>
      <c r="M12963" s="1" t="s">
        <v>1585</v>
      </c>
      <c r="N12963" s="1" t="str">
        <f t="shared" si="202"/>
        <v>2010-2019</v>
      </c>
    </row>
    <row r="12964" spans="1:14" hidden="1" x14ac:dyDescent="0.3">
      <c r="A12964">
        <v>4729430</v>
      </c>
      <c r="B12964" s="1" t="s">
        <v>567</v>
      </c>
      <c r="C12964">
        <v>2019</v>
      </c>
      <c r="D12964" s="1" t="s">
        <v>66</v>
      </c>
      <c r="E12964">
        <v>96</v>
      </c>
      <c r="G12964" s="1" t="s">
        <v>901</v>
      </c>
      <c r="H12964">
        <v>655053</v>
      </c>
      <c r="I12964" s="1" t="s">
        <v>1092</v>
      </c>
      <c r="J12964">
        <v>2700235</v>
      </c>
      <c r="K12964" s="1" t="s">
        <v>1365</v>
      </c>
      <c r="L12964">
        <v>429069</v>
      </c>
      <c r="M12964" s="1" t="s">
        <v>1861</v>
      </c>
      <c r="N12964" s="1" t="str">
        <f t="shared" si="202"/>
        <v>2010-2019</v>
      </c>
    </row>
    <row r="12965" spans="1:14" hidden="1" x14ac:dyDescent="0.3">
      <c r="A12965">
        <v>4729430</v>
      </c>
      <c r="B12965" s="1" t="s">
        <v>567</v>
      </c>
      <c r="C12965">
        <v>2019</v>
      </c>
      <c r="D12965" s="1" t="s">
        <v>66</v>
      </c>
      <c r="E12965">
        <v>96</v>
      </c>
      <c r="G12965" s="1" t="s">
        <v>901</v>
      </c>
      <c r="H12965">
        <v>655053</v>
      </c>
      <c r="I12965" s="1" t="s">
        <v>1092</v>
      </c>
      <c r="J12965">
        <v>2082813</v>
      </c>
      <c r="K12965" s="1" t="s">
        <v>1366</v>
      </c>
      <c r="L12965">
        <v>5403</v>
      </c>
      <c r="M12965" s="1" t="s">
        <v>1860</v>
      </c>
      <c r="N12965" s="1" t="str">
        <f t="shared" si="202"/>
        <v>2010-2019</v>
      </c>
    </row>
    <row r="12966" spans="1:14" hidden="1" x14ac:dyDescent="0.3">
      <c r="A12966">
        <v>4729430</v>
      </c>
      <c r="B12966" s="1" t="s">
        <v>567</v>
      </c>
      <c r="C12966">
        <v>2019</v>
      </c>
      <c r="D12966" s="1" t="s">
        <v>66</v>
      </c>
      <c r="E12966">
        <v>96</v>
      </c>
      <c r="G12966" s="1" t="s">
        <v>901</v>
      </c>
      <c r="H12966">
        <v>655053</v>
      </c>
      <c r="I12966" s="1" t="s">
        <v>1092</v>
      </c>
      <c r="J12966">
        <v>2082813</v>
      </c>
      <c r="K12966" s="1" t="s">
        <v>1366</v>
      </c>
      <c r="L12966">
        <v>799777</v>
      </c>
      <c r="M12966" s="1" t="s">
        <v>1585</v>
      </c>
      <c r="N12966" s="1" t="str">
        <f t="shared" si="202"/>
        <v>2010-2019</v>
      </c>
    </row>
    <row r="12967" spans="1:14" hidden="1" x14ac:dyDescent="0.3">
      <c r="A12967">
        <v>4729430</v>
      </c>
      <c r="B12967" s="1" t="s">
        <v>567</v>
      </c>
      <c r="C12967">
        <v>2019</v>
      </c>
      <c r="D12967" s="1" t="s">
        <v>66</v>
      </c>
      <c r="E12967">
        <v>96</v>
      </c>
      <c r="G12967" s="1" t="s">
        <v>901</v>
      </c>
      <c r="H12967">
        <v>655053</v>
      </c>
      <c r="I12967" s="1" t="s">
        <v>1092</v>
      </c>
      <c r="J12967">
        <v>2082813</v>
      </c>
      <c r="K12967" s="1" t="s">
        <v>1366</v>
      </c>
      <c r="L12967">
        <v>429069</v>
      </c>
      <c r="M12967" s="1" t="s">
        <v>1861</v>
      </c>
      <c r="N12967" s="1" t="str">
        <f t="shared" si="202"/>
        <v>2010-2019</v>
      </c>
    </row>
    <row r="12968" spans="1:14" hidden="1" x14ac:dyDescent="0.3">
      <c r="A12968">
        <v>4729430</v>
      </c>
      <c r="B12968" s="1" t="s">
        <v>567</v>
      </c>
      <c r="C12968">
        <v>2019</v>
      </c>
      <c r="D12968" s="1" t="s">
        <v>66</v>
      </c>
      <c r="E12968">
        <v>96</v>
      </c>
      <c r="G12968" s="1" t="s">
        <v>901</v>
      </c>
      <c r="H12968">
        <v>3582089</v>
      </c>
      <c r="I12968" s="1" t="s">
        <v>1093</v>
      </c>
      <c r="J12968">
        <v>655053</v>
      </c>
      <c r="K12968" s="1" t="s">
        <v>1092</v>
      </c>
      <c r="L12968">
        <v>5403</v>
      </c>
      <c r="M12968" s="1" t="s">
        <v>1860</v>
      </c>
      <c r="N12968" s="1" t="str">
        <f t="shared" si="202"/>
        <v>2010-2019</v>
      </c>
    </row>
    <row r="12969" spans="1:14" hidden="1" x14ac:dyDescent="0.3">
      <c r="A12969">
        <v>4729430</v>
      </c>
      <c r="B12969" s="1" t="s">
        <v>567</v>
      </c>
      <c r="C12969">
        <v>2019</v>
      </c>
      <c r="D12969" s="1" t="s">
        <v>66</v>
      </c>
      <c r="E12969">
        <v>96</v>
      </c>
      <c r="G12969" s="1" t="s">
        <v>901</v>
      </c>
      <c r="H12969">
        <v>3582089</v>
      </c>
      <c r="I12969" s="1" t="s">
        <v>1093</v>
      </c>
      <c r="J12969">
        <v>655053</v>
      </c>
      <c r="K12969" s="1" t="s">
        <v>1092</v>
      </c>
      <c r="L12969">
        <v>799777</v>
      </c>
      <c r="M12969" s="1" t="s">
        <v>1585</v>
      </c>
      <c r="N12969" s="1" t="str">
        <f t="shared" si="202"/>
        <v>2010-2019</v>
      </c>
    </row>
    <row r="12970" spans="1:14" hidden="1" x14ac:dyDescent="0.3">
      <c r="A12970">
        <v>4729430</v>
      </c>
      <c r="B12970" s="1" t="s">
        <v>567</v>
      </c>
      <c r="C12970">
        <v>2019</v>
      </c>
      <c r="D12970" s="1" t="s">
        <v>66</v>
      </c>
      <c r="E12970">
        <v>96</v>
      </c>
      <c r="G12970" s="1" t="s">
        <v>901</v>
      </c>
      <c r="H12970">
        <v>3582089</v>
      </c>
      <c r="I12970" s="1" t="s">
        <v>1093</v>
      </c>
      <c r="J12970">
        <v>655053</v>
      </c>
      <c r="K12970" s="1" t="s">
        <v>1092</v>
      </c>
      <c r="L12970">
        <v>429069</v>
      </c>
      <c r="M12970" s="1" t="s">
        <v>1861</v>
      </c>
      <c r="N12970" s="1" t="str">
        <f t="shared" si="202"/>
        <v>2010-2019</v>
      </c>
    </row>
    <row r="12971" spans="1:14" hidden="1" x14ac:dyDescent="0.3">
      <c r="A12971">
        <v>4729430</v>
      </c>
      <c r="B12971" s="1" t="s">
        <v>567</v>
      </c>
      <c r="C12971">
        <v>2019</v>
      </c>
      <c r="D12971" s="1" t="s">
        <v>66</v>
      </c>
      <c r="E12971">
        <v>96</v>
      </c>
      <c r="G12971" s="1" t="s">
        <v>901</v>
      </c>
      <c r="H12971">
        <v>3582089</v>
      </c>
      <c r="I12971" s="1" t="s">
        <v>1093</v>
      </c>
      <c r="J12971">
        <v>2700235</v>
      </c>
      <c r="K12971" s="1" t="s">
        <v>1365</v>
      </c>
      <c r="L12971">
        <v>5403</v>
      </c>
      <c r="M12971" s="1" t="s">
        <v>1860</v>
      </c>
      <c r="N12971" s="1" t="str">
        <f t="shared" si="202"/>
        <v>2010-2019</v>
      </c>
    </row>
    <row r="12972" spans="1:14" hidden="1" x14ac:dyDescent="0.3">
      <c r="A12972">
        <v>4729430</v>
      </c>
      <c r="B12972" s="1" t="s">
        <v>567</v>
      </c>
      <c r="C12972">
        <v>2019</v>
      </c>
      <c r="D12972" s="1" t="s">
        <v>66</v>
      </c>
      <c r="E12972">
        <v>96</v>
      </c>
      <c r="G12972" s="1" t="s">
        <v>901</v>
      </c>
      <c r="H12972">
        <v>3582089</v>
      </c>
      <c r="I12972" s="1" t="s">
        <v>1093</v>
      </c>
      <c r="J12972">
        <v>2700235</v>
      </c>
      <c r="K12972" s="1" t="s">
        <v>1365</v>
      </c>
      <c r="L12972">
        <v>799777</v>
      </c>
      <c r="M12972" s="1" t="s">
        <v>1585</v>
      </c>
      <c r="N12972" s="1" t="str">
        <f t="shared" si="202"/>
        <v>2010-2019</v>
      </c>
    </row>
    <row r="12973" spans="1:14" hidden="1" x14ac:dyDescent="0.3">
      <c r="A12973">
        <v>4729430</v>
      </c>
      <c r="B12973" s="1" t="s">
        <v>567</v>
      </c>
      <c r="C12973">
        <v>2019</v>
      </c>
      <c r="D12973" s="1" t="s">
        <v>66</v>
      </c>
      <c r="E12973">
        <v>96</v>
      </c>
      <c r="G12973" s="1" t="s">
        <v>901</v>
      </c>
      <c r="H12973">
        <v>3582089</v>
      </c>
      <c r="I12973" s="1" t="s">
        <v>1093</v>
      </c>
      <c r="J12973">
        <v>2700235</v>
      </c>
      <c r="K12973" s="1" t="s">
        <v>1365</v>
      </c>
      <c r="L12973">
        <v>429069</v>
      </c>
      <c r="M12973" s="1" t="s">
        <v>1861</v>
      </c>
      <c r="N12973" s="1" t="str">
        <f t="shared" si="202"/>
        <v>2010-2019</v>
      </c>
    </row>
    <row r="12974" spans="1:14" hidden="1" x14ac:dyDescent="0.3">
      <c r="A12974">
        <v>4729430</v>
      </c>
      <c r="B12974" s="1" t="s">
        <v>567</v>
      </c>
      <c r="C12974">
        <v>2019</v>
      </c>
      <c r="D12974" s="1" t="s">
        <v>66</v>
      </c>
      <c r="E12974">
        <v>96</v>
      </c>
      <c r="G12974" s="1" t="s">
        <v>901</v>
      </c>
      <c r="H12974">
        <v>3582089</v>
      </c>
      <c r="I12974" s="1" t="s">
        <v>1093</v>
      </c>
      <c r="J12974">
        <v>2082813</v>
      </c>
      <c r="K12974" s="1" t="s">
        <v>1366</v>
      </c>
      <c r="L12974">
        <v>5403</v>
      </c>
      <c r="M12974" s="1" t="s">
        <v>1860</v>
      </c>
      <c r="N12974" s="1" t="str">
        <f t="shared" si="202"/>
        <v>2010-2019</v>
      </c>
    </row>
    <row r="12975" spans="1:14" hidden="1" x14ac:dyDescent="0.3">
      <c r="A12975">
        <v>4729430</v>
      </c>
      <c r="B12975" s="1" t="s">
        <v>567</v>
      </c>
      <c r="C12975">
        <v>2019</v>
      </c>
      <c r="D12975" s="1" t="s">
        <v>66</v>
      </c>
      <c r="E12975">
        <v>96</v>
      </c>
      <c r="G12975" s="1" t="s">
        <v>901</v>
      </c>
      <c r="H12975">
        <v>3582089</v>
      </c>
      <c r="I12975" s="1" t="s">
        <v>1093</v>
      </c>
      <c r="J12975">
        <v>2082813</v>
      </c>
      <c r="K12975" s="1" t="s">
        <v>1366</v>
      </c>
      <c r="L12975">
        <v>799777</v>
      </c>
      <c r="M12975" s="1" t="s">
        <v>1585</v>
      </c>
      <c r="N12975" s="1" t="str">
        <f t="shared" si="202"/>
        <v>2010-2019</v>
      </c>
    </row>
    <row r="12976" spans="1:14" hidden="1" x14ac:dyDescent="0.3">
      <c r="A12976">
        <v>4729430</v>
      </c>
      <c r="B12976" s="1" t="s">
        <v>567</v>
      </c>
      <c r="C12976">
        <v>2019</v>
      </c>
      <c r="D12976" s="1" t="s">
        <v>66</v>
      </c>
      <c r="E12976">
        <v>96</v>
      </c>
      <c r="G12976" s="1" t="s">
        <v>901</v>
      </c>
      <c r="H12976">
        <v>3582089</v>
      </c>
      <c r="I12976" s="1" t="s">
        <v>1093</v>
      </c>
      <c r="J12976">
        <v>2082813</v>
      </c>
      <c r="K12976" s="1" t="s">
        <v>1366</v>
      </c>
      <c r="L12976">
        <v>429069</v>
      </c>
      <c r="M12976" s="1" t="s">
        <v>1861</v>
      </c>
      <c r="N12976" s="1" t="str">
        <f t="shared" si="202"/>
        <v>2010-2019</v>
      </c>
    </row>
    <row r="12977" spans="1:14" hidden="1" x14ac:dyDescent="0.3">
      <c r="A12977">
        <v>4729430</v>
      </c>
      <c r="B12977" s="1" t="s">
        <v>567</v>
      </c>
      <c r="C12977">
        <v>2019</v>
      </c>
      <c r="D12977" s="1" t="s">
        <v>66</v>
      </c>
      <c r="E12977">
        <v>96</v>
      </c>
      <c r="G12977" s="1" t="s">
        <v>890</v>
      </c>
      <c r="H12977">
        <v>655053</v>
      </c>
      <c r="I12977" s="1" t="s">
        <v>1092</v>
      </c>
      <c r="J12977">
        <v>655053</v>
      </c>
      <c r="K12977" s="1" t="s">
        <v>1092</v>
      </c>
      <c r="L12977">
        <v>5403</v>
      </c>
      <c r="M12977" s="1" t="s">
        <v>1860</v>
      </c>
      <c r="N12977" s="1" t="str">
        <f t="shared" si="202"/>
        <v>2010-2019</v>
      </c>
    </row>
    <row r="12978" spans="1:14" hidden="1" x14ac:dyDescent="0.3">
      <c r="A12978">
        <v>4729430</v>
      </c>
      <c r="B12978" s="1" t="s">
        <v>567</v>
      </c>
      <c r="C12978">
        <v>2019</v>
      </c>
      <c r="D12978" s="1" t="s">
        <v>66</v>
      </c>
      <c r="E12978">
        <v>96</v>
      </c>
      <c r="G12978" s="1" t="s">
        <v>890</v>
      </c>
      <c r="H12978">
        <v>655053</v>
      </c>
      <c r="I12978" s="1" t="s">
        <v>1092</v>
      </c>
      <c r="J12978">
        <v>655053</v>
      </c>
      <c r="K12978" s="1" t="s">
        <v>1092</v>
      </c>
      <c r="L12978">
        <v>799777</v>
      </c>
      <c r="M12978" s="1" t="s">
        <v>1585</v>
      </c>
      <c r="N12978" s="1" t="str">
        <f t="shared" si="202"/>
        <v>2010-2019</v>
      </c>
    </row>
    <row r="12979" spans="1:14" hidden="1" x14ac:dyDescent="0.3">
      <c r="A12979">
        <v>4729430</v>
      </c>
      <c r="B12979" s="1" t="s">
        <v>567</v>
      </c>
      <c r="C12979">
        <v>2019</v>
      </c>
      <c r="D12979" s="1" t="s">
        <v>66</v>
      </c>
      <c r="E12979">
        <v>96</v>
      </c>
      <c r="G12979" s="1" t="s">
        <v>890</v>
      </c>
      <c r="H12979">
        <v>655053</v>
      </c>
      <c r="I12979" s="1" t="s">
        <v>1092</v>
      </c>
      <c r="J12979">
        <v>655053</v>
      </c>
      <c r="K12979" s="1" t="s">
        <v>1092</v>
      </c>
      <c r="L12979">
        <v>429069</v>
      </c>
      <c r="M12979" s="1" t="s">
        <v>1861</v>
      </c>
      <c r="N12979" s="1" t="str">
        <f t="shared" si="202"/>
        <v>2010-2019</v>
      </c>
    </row>
    <row r="12980" spans="1:14" hidden="1" x14ac:dyDescent="0.3">
      <c r="A12980">
        <v>4729430</v>
      </c>
      <c r="B12980" s="1" t="s">
        <v>567</v>
      </c>
      <c r="C12980">
        <v>2019</v>
      </c>
      <c r="D12980" s="1" t="s">
        <v>66</v>
      </c>
      <c r="E12980">
        <v>96</v>
      </c>
      <c r="G12980" s="1" t="s">
        <v>890</v>
      </c>
      <c r="H12980">
        <v>655053</v>
      </c>
      <c r="I12980" s="1" t="s">
        <v>1092</v>
      </c>
      <c r="J12980">
        <v>2700235</v>
      </c>
      <c r="K12980" s="1" t="s">
        <v>1365</v>
      </c>
      <c r="L12980">
        <v>5403</v>
      </c>
      <c r="M12980" s="1" t="s">
        <v>1860</v>
      </c>
      <c r="N12980" s="1" t="str">
        <f t="shared" si="202"/>
        <v>2010-2019</v>
      </c>
    </row>
    <row r="12981" spans="1:14" hidden="1" x14ac:dyDescent="0.3">
      <c r="A12981">
        <v>4729430</v>
      </c>
      <c r="B12981" s="1" t="s">
        <v>567</v>
      </c>
      <c r="C12981">
        <v>2019</v>
      </c>
      <c r="D12981" s="1" t="s">
        <v>66</v>
      </c>
      <c r="E12981">
        <v>96</v>
      </c>
      <c r="G12981" s="1" t="s">
        <v>890</v>
      </c>
      <c r="H12981">
        <v>655053</v>
      </c>
      <c r="I12981" s="1" t="s">
        <v>1092</v>
      </c>
      <c r="J12981">
        <v>2700235</v>
      </c>
      <c r="K12981" s="1" t="s">
        <v>1365</v>
      </c>
      <c r="L12981">
        <v>799777</v>
      </c>
      <c r="M12981" s="1" t="s">
        <v>1585</v>
      </c>
      <c r="N12981" s="1" t="str">
        <f t="shared" si="202"/>
        <v>2010-2019</v>
      </c>
    </row>
    <row r="12982" spans="1:14" hidden="1" x14ac:dyDescent="0.3">
      <c r="A12982">
        <v>4729430</v>
      </c>
      <c r="B12982" s="1" t="s">
        <v>567</v>
      </c>
      <c r="C12982">
        <v>2019</v>
      </c>
      <c r="D12982" s="1" t="s">
        <v>66</v>
      </c>
      <c r="E12982">
        <v>96</v>
      </c>
      <c r="G12982" s="1" t="s">
        <v>890</v>
      </c>
      <c r="H12982">
        <v>655053</v>
      </c>
      <c r="I12982" s="1" t="s">
        <v>1092</v>
      </c>
      <c r="J12982">
        <v>2700235</v>
      </c>
      <c r="K12982" s="1" t="s">
        <v>1365</v>
      </c>
      <c r="L12982">
        <v>429069</v>
      </c>
      <c r="M12982" s="1" t="s">
        <v>1861</v>
      </c>
      <c r="N12982" s="1" t="str">
        <f t="shared" si="202"/>
        <v>2010-2019</v>
      </c>
    </row>
    <row r="12983" spans="1:14" hidden="1" x14ac:dyDescent="0.3">
      <c r="A12983">
        <v>4729430</v>
      </c>
      <c r="B12983" s="1" t="s">
        <v>567</v>
      </c>
      <c r="C12983">
        <v>2019</v>
      </c>
      <c r="D12983" s="1" t="s">
        <v>66</v>
      </c>
      <c r="E12983">
        <v>96</v>
      </c>
      <c r="G12983" s="1" t="s">
        <v>890</v>
      </c>
      <c r="H12983">
        <v>655053</v>
      </c>
      <c r="I12983" s="1" t="s">
        <v>1092</v>
      </c>
      <c r="J12983">
        <v>2082813</v>
      </c>
      <c r="K12983" s="1" t="s">
        <v>1366</v>
      </c>
      <c r="L12983">
        <v>5403</v>
      </c>
      <c r="M12983" s="1" t="s">
        <v>1860</v>
      </c>
      <c r="N12983" s="1" t="str">
        <f t="shared" si="202"/>
        <v>2010-2019</v>
      </c>
    </row>
    <row r="12984" spans="1:14" hidden="1" x14ac:dyDescent="0.3">
      <c r="A12984">
        <v>4729430</v>
      </c>
      <c r="B12984" s="1" t="s">
        <v>567</v>
      </c>
      <c r="C12984">
        <v>2019</v>
      </c>
      <c r="D12984" s="1" t="s">
        <v>66</v>
      </c>
      <c r="E12984">
        <v>96</v>
      </c>
      <c r="G12984" s="1" t="s">
        <v>890</v>
      </c>
      <c r="H12984">
        <v>655053</v>
      </c>
      <c r="I12984" s="1" t="s">
        <v>1092</v>
      </c>
      <c r="J12984">
        <v>2082813</v>
      </c>
      <c r="K12984" s="1" t="s">
        <v>1366</v>
      </c>
      <c r="L12984">
        <v>799777</v>
      </c>
      <c r="M12984" s="1" t="s">
        <v>1585</v>
      </c>
      <c r="N12984" s="1" t="str">
        <f t="shared" si="202"/>
        <v>2010-2019</v>
      </c>
    </row>
    <row r="12985" spans="1:14" hidden="1" x14ac:dyDescent="0.3">
      <c r="A12985">
        <v>4729430</v>
      </c>
      <c r="B12985" s="1" t="s">
        <v>567</v>
      </c>
      <c r="C12985">
        <v>2019</v>
      </c>
      <c r="D12985" s="1" t="s">
        <v>66</v>
      </c>
      <c r="E12985">
        <v>96</v>
      </c>
      <c r="G12985" s="1" t="s">
        <v>890</v>
      </c>
      <c r="H12985">
        <v>655053</v>
      </c>
      <c r="I12985" s="1" t="s">
        <v>1092</v>
      </c>
      <c r="J12985">
        <v>2082813</v>
      </c>
      <c r="K12985" s="1" t="s">
        <v>1366</v>
      </c>
      <c r="L12985">
        <v>429069</v>
      </c>
      <c r="M12985" s="1" t="s">
        <v>1861</v>
      </c>
      <c r="N12985" s="1" t="str">
        <f t="shared" si="202"/>
        <v>2010-2019</v>
      </c>
    </row>
    <row r="12986" spans="1:14" hidden="1" x14ac:dyDescent="0.3">
      <c r="A12986">
        <v>4729430</v>
      </c>
      <c r="B12986" s="1" t="s">
        <v>567</v>
      </c>
      <c r="C12986">
        <v>2019</v>
      </c>
      <c r="D12986" s="1" t="s">
        <v>66</v>
      </c>
      <c r="E12986">
        <v>96</v>
      </c>
      <c r="G12986" s="1" t="s">
        <v>890</v>
      </c>
      <c r="H12986">
        <v>3582089</v>
      </c>
      <c r="I12986" s="1" t="s">
        <v>1093</v>
      </c>
      <c r="J12986">
        <v>655053</v>
      </c>
      <c r="K12986" s="1" t="s">
        <v>1092</v>
      </c>
      <c r="L12986">
        <v>5403</v>
      </c>
      <c r="M12986" s="1" t="s">
        <v>1860</v>
      </c>
      <c r="N12986" s="1" t="str">
        <f t="shared" si="202"/>
        <v>2010-2019</v>
      </c>
    </row>
    <row r="12987" spans="1:14" hidden="1" x14ac:dyDescent="0.3">
      <c r="A12987">
        <v>4729430</v>
      </c>
      <c r="B12987" s="1" t="s">
        <v>567</v>
      </c>
      <c r="C12987">
        <v>2019</v>
      </c>
      <c r="D12987" s="1" t="s">
        <v>66</v>
      </c>
      <c r="E12987">
        <v>96</v>
      </c>
      <c r="G12987" s="1" t="s">
        <v>890</v>
      </c>
      <c r="H12987">
        <v>3582089</v>
      </c>
      <c r="I12987" s="1" t="s">
        <v>1093</v>
      </c>
      <c r="J12987">
        <v>655053</v>
      </c>
      <c r="K12987" s="1" t="s">
        <v>1092</v>
      </c>
      <c r="L12987">
        <v>799777</v>
      </c>
      <c r="M12987" s="1" t="s">
        <v>1585</v>
      </c>
      <c r="N12987" s="1" t="str">
        <f t="shared" si="202"/>
        <v>2010-2019</v>
      </c>
    </row>
    <row r="12988" spans="1:14" hidden="1" x14ac:dyDescent="0.3">
      <c r="A12988">
        <v>4729430</v>
      </c>
      <c r="B12988" s="1" t="s">
        <v>567</v>
      </c>
      <c r="C12988">
        <v>2019</v>
      </c>
      <c r="D12988" s="1" t="s">
        <v>66</v>
      </c>
      <c r="E12988">
        <v>96</v>
      </c>
      <c r="G12988" s="1" t="s">
        <v>890</v>
      </c>
      <c r="H12988">
        <v>3582089</v>
      </c>
      <c r="I12988" s="1" t="s">
        <v>1093</v>
      </c>
      <c r="J12988">
        <v>655053</v>
      </c>
      <c r="K12988" s="1" t="s">
        <v>1092</v>
      </c>
      <c r="L12988">
        <v>429069</v>
      </c>
      <c r="M12988" s="1" t="s">
        <v>1861</v>
      </c>
      <c r="N12988" s="1" t="str">
        <f t="shared" si="202"/>
        <v>2010-2019</v>
      </c>
    </row>
    <row r="12989" spans="1:14" hidden="1" x14ac:dyDescent="0.3">
      <c r="A12989">
        <v>4729430</v>
      </c>
      <c r="B12989" s="1" t="s">
        <v>567</v>
      </c>
      <c r="C12989">
        <v>2019</v>
      </c>
      <c r="D12989" s="1" t="s">
        <v>66</v>
      </c>
      <c r="E12989">
        <v>96</v>
      </c>
      <c r="G12989" s="1" t="s">
        <v>890</v>
      </c>
      <c r="H12989">
        <v>3582089</v>
      </c>
      <c r="I12989" s="1" t="s">
        <v>1093</v>
      </c>
      <c r="J12989">
        <v>2700235</v>
      </c>
      <c r="K12989" s="1" t="s">
        <v>1365</v>
      </c>
      <c r="L12989">
        <v>5403</v>
      </c>
      <c r="M12989" s="1" t="s">
        <v>1860</v>
      </c>
      <c r="N12989" s="1" t="str">
        <f t="shared" si="202"/>
        <v>2010-2019</v>
      </c>
    </row>
    <row r="12990" spans="1:14" hidden="1" x14ac:dyDescent="0.3">
      <c r="A12990">
        <v>4729430</v>
      </c>
      <c r="B12990" s="1" t="s">
        <v>567</v>
      </c>
      <c r="C12990">
        <v>2019</v>
      </c>
      <c r="D12990" s="1" t="s">
        <v>66</v>
      </c>
      <c r="E12990">
        <v>96</v>
      </c>
      <c r="G12990" s="1" t="s">
        <v>890</v>
      </c>
      <c r="H12990">
        <v>3582089</v>
      </c>
      <c r="I12990" s="1" t="s">
        <v>1093</v>
      </c>
      <c r="J12990">
        <v>2700235</v>
      </c>
      <c r="K12990" s="1" t="s">
        <v>1365</v>
      </c>
      <c r="L12990">
        <v>799777</v>
      </c>
      <c r="M12990" s="1" t="s">
        <v>1585</v>
      </c>
      <c r="N12990" s="1" t="str">
        <f t="shared" si="202"/>
        <v>2010-2019</v>
      </c>
    </row>
    <row r="12991" spans="1:14" hidden="1" x14ac:dyDescent="0.3">
      <c r="A12991">
        <v>4729430</v>
      </c>
      <c r="B12991" s="1" t="s">
        <v>567</v>
      </c>
      <c r="C12991">
        <v>2019</v>
      </c>
      <c r="D12991" s="1" t="s">
        <v>66</v>
      </c>
      <c r="E12991">
        <v>96</v>
      </c>
      <c r="G12991" s="1" t="s">
        <v>890</v>
      </c>
      <c r="H12991">
        <v>3582089</v>
      </c>
      <c r="I12991" s="1" t="s">
        <v>1093</v>
      </c>
      <c r="J12991">
        <v>2700235</v>
      </c>
      <c r="K12991" s="1" t="s">
        <v>1365</v>
      </c>
      <c r="L12991">
        <v>429069</v>
      </c>
      <c r="M12991" s="1" t="s">
        <v>1861</v>
      </c>
      <c r="N12991" s="1" t="str">
        <f t="shared" si="202"/>
        <v>2010-2019</v>
      </c>
    </row>
    <row r="12992" spans="1:14" hidden="1" x14ac:dyDescent="0.3">
      <c r="A12992">
        <v>4729430</v>
      </c>
      <c r="B12992" s="1" t="s">
        <v>567</v>
      </c>
      <c r="C12992">
        <v>2019</v>
      </c>
      <c r="D12992" s="1" t="s">
        <v>66</v>
      </c>
      <c r="E12992">
        <v>96</v>
      </c>
      <c r="G12992" s="1" t="s">
        <v>890</v>
      </c>
      <c r="H12992">
        <v>3582089</v>
      </c>
      <c r="I12992" s="1" t="s">
        <v>1093</v>
      </c>
      <c r="J12992">
        <v>2082813</v>
      </c>
      <c r="K12992" s="1" t="s">
        <v>1366</v>
      </c>
      <c r="L12992">
        <v>5403</v>
      </c>
      <c r="M12992" s="1" t="s">
        <v>1860</v>
      </c>
      <c r="N12992" s="1" t="str">
        <f t="shared" si="202"/>
        <v>2010-2019</v>
      </c>
    </row>
    <row r="12993" spans="1:14" hidden="1" x14ac:dyDescent="0.3">
      <c r="A12993">
        <v>4729430</v>
      </c>
      <c r="B12993" s="1" t="s">
        <v>567</v>
      </c>
      <c r="C12993">
        <v>2019</v>
      </c>
      <c r="D12993" s="1" t="s">
        <v>66</v>
      </c>
      <c r="E12993">
        <v>96</v>
      </c>
      <c r="G12993" s="1" t="s">
        <v>890</v>
      </c>
      <c r="H12993">
        <v>3582089</v>
      </c>
      <c r="I12993" s="1" t="s">
        <v>1093</v>
      </c>
      <c r="J12993">
        <v>2082813</v>
      </c>
      <c r="K12993" s="1" t="s">
        <v>1366</v>
      </c>
      <c r="L12993">
        <v>799777</v>
      </c>
      <c r="M12993" s="1" t="s">
        <v>1585</v>
      </c>
      <c r="N12993" s="1" t="str">
        <f t="shared" si="202"/>
        <v>2010-2019</v>
      </c>
    </row>
    <row r="12994" spans="1:14" hidden="1" x14ac:dyDescent="0.3">
      <c r="A12994">
        <v>4729430</v>
      </c>
      <c r="B12994" s="1" t="s">
        <v>567</v>
      </c>
      <c r="C12994">
        <v>2019</v>
      </c>
      <c r="D12994" s="1" t="s">
        <v>66</v>
      </c>
      <c r="E12994">
        <v>96</v>
      </c>
      <c r="G12994" s="1" t="s">
        <v>890</v>
      </c>
      <c r="H12994">
        <v>3582089</v>
      </c>
      <c r="I12994" s="1" t="s">
        <v>1093</v>
      </c>
      <c r="J12994">
        <v>2082813</v>
      </c>
      <c r="K12994" s="1" t="s">
        <v>1366</v>
      </c>
      <c r="L12994">
        <v>429069</v>
      </c>
      <c r="M12994" s="1" t="s">
        <v>1861</v>
      </c>
      <c r="N12994" s="1" t="str">
        <f t="shared" ref="N12994:N13057" si="203">INT(C12994/10)*10 &amp; "-" &amp; INT(C12994/10)*10+9</f>
        <v>2010-2019</v>
      </c>
    </row>
    <row r="12995" spans="1:14" hidden="1" x14ac:dyDescent="0.3">
      <c r="A12995">
        <v>4729430</v>
      </c>
      <c r="B12995" s="1" t="s">
        <v>567</v>
      </c>
      <c r="C12995">
        <v>2019</v>
      </c>
      <c r="D12995" s="1" t="s">
        <v>66</v>
      </c>
      <c r="E12995">
        <v>96</v>
      </c>
      <c r="G12995" s="1" t="s">
        <v>861</v>
      </c>
      <c r="H12995">
        <v>655053</v>
      </c>
      <c r="I12995" s="1" t="s">
        <v>1092</v>
      </c>
      <c r="J12995">
        <v>655053</v>
      </c>
      <c r="K12995" s="1" t="s">
        <v>1092</v>
      </c>
      <c r="L12995">
        <v>5403</v>
      </c>
      <c r="M12995" s="1" t="s">
        <v>1860</v>
      </c>
      <c r="N12995" s="1" t="str">
        <f t="shared" si="203"/>
        <v>2010-2019</v>
      </c>
    </row>
    <row r="12996" spans="1:14" hidden="1" x14ac:dyDescent="0.3">
      <c r="A12996">
        <v>4729430</v>
      </c>
      <c r="B12996" s="1" t="s">
        <v>567</v>
      </c>
      <c r="C12996">
        <v>2019</v>
      </c>
      <c r="D12996" s="1" t="s">
        <v>66</v>
      </c>
      <c r="E12996">
        <v>96</v>
      </c>
      <c r="G12996" s="1" t="s">
        <v>861</v>
      </c>
      <c r="H12996">
        <v>655053</v>
      </c>
      <c r="I12996" s="1" t="s">
        <v>1092</v>
      </c>
      <c r="J12996">
        <v>655053</v>
      </c>
      <c r="K12996" s="1" t="s">
        <v>1092</v>
      </c>
      <c r="L12996">
        <v>799777</v>
      </c>
      <c r="M12996" s="1" t="s">
        <v>1585</v>
      </c>
      <c r="N12996" s="1" t="str">
        <f t="shared" si="203"/>
        <v>2010-2019</v>
      </c>
    </row>
    <row r="12997" spans="1:14" hidden="1" x14ac:dyDescent="0.3">
      <c r="A12997">
        <v>4729430</v>
      </c>
      <c r="B12997" s="1" t="s">
        <v>567</v>
      </c>
      <c r="C12997">
        <v>2019</v>
      </c>
      <c r="D12997" s="1" t="s">
        <v>66</v>
      </c>
      <c r="E12997">
        <v>96</v>
      </c>
      <c r="G12997" s="1" t="s">
        <v>861</v>
      </c>
      <c r="H12997">
        <v>655053</v>
      </c>
      <c r="I12997" s="1" t="s">
        <v>1092</v>
      </c>
      <c r="J12997">
        <v>655053</v>
      </c>
      <c r="K12997" s="1" t="s">
        <v>1092</v>
      </c>
      <c r="L12997">
        <v>429069</v>
      </c>
      <c r="M12997" s="1" t="s">
        <v>1861</v>
      </c>
      <c r="N12997" s="1" t="str">
        <f t="shared" si="203"/>
        <v>2010-2019</v>
      </c>
    </row>
    <row r="12998" spans="1:14" hidden="1" x14ac:dyDescent="0.3">
      <c r="A12998">
        <v>4729430</v>
      </c>
      <c r="B12998" s="1" t="s">
        <v>567</v>
      </c>
      <c r="C12998">
        <v>2019</v>
      </c>
      <c r="D12998" s="1" t="s">
        <v>66</v>
      </c>
      <c r="E12998">
        <v>96</v>
      </c>
      <c r="G12998" s="1" t="s">
        <v>861</v>
      </c>
      <c r="H12998">
        <v>655053</v>
      </c>
      <c r="I12998" s="1" t="s">
        <v>1092</v>
      </c>
      <c r="J12998">
        <v>2700235</v>
      </c>
      <c r="K12998" s="1" t="s">
        <v>1365</v>
      </c>
      <c r="L12998">
        <v>5403</v>
      </c>
      <c r="M12998" s="1" t="s">
        <v>1860</v>
      </c>
      <c r="N12998" s="1" t="str">
        <f t="shared" si="203"/>
        <v>2010-2019</v>
      </c>
    </row>
    <row r="12999" spans="1:14" hidden="1" x14ac:dyDescent="0.3">
      <c r="A12999">
        <v>4729430</v>
      </c>
      <c r="B12999" s="1" t="s">
        <v>567</v>
      </c>
      <c r="C12999">
        <v>2019</v>
      </c>
      <c r="D12999" s="1" t="s">
        <v>66</v>
      </c>
      <c r="E12999">
        <v>96</v>
      </c>
      <c r="G12999" s="1" t="s">
        <v>861</v>
      </c>
      <c r="H12999">
        <v>655053</v>
      </c>
      <c r="I12999" s="1" t="s">
        <v>1092</v>
      </c>
      <c r="J12999">
        <v>2700235</v>
      </c>
      <c r="K12999" s="1" t="s">
        <v>1365</v>
      </c>
      <c r="L12999">
        <v>799777</v>
      </c>
      <c r="M12999" s="1" t="s">
        <v>1585</v>
      </c>
      <c r="N12999" s="1" t="str">
        <f t="shared" si="203"/>
        <v>2010-2019</v>
      </c>
    </row>
    <row r="13000" spans="1:14" hidden="1" x14ac:dyDescent="0.3">
      <c r="A13000">
        <v>4729430</v>
      </c>
      <c r="B13000" s="1" t="s">
        <v>567</v>
      </c>
      <c r="C13000">
        <v>2019</v>
      </c>
      <c r="D13000" s="1" t="s">
        <v>66</v>
      </c>
      <c r="E13000">
        <v>96</v>
      </c>
      <c r="G13000" s="1" t="s">
        <v>861</v>
      </c>
      <c r="H13000">
        <v>655053</v>
      </c>
      <c r="I13000" s="1" t="s">
        <v>1092</v>
      </c>
      <c r="J13000">
        <v>2700235</v>
      </c>
      <c r="K13000" s="1" t="s">
        <v>1365</v>
      </c>
      <c r="L13000">
        <v>429069</v>
      </c>
      <c r="M13000" s="1" t="s">
        <v>1861</v>
      </c>
      <c r="N13000" s="1" t="str">
        <f t="shared" si="203"/>
        <v>2010-2019</v>
      </c>
    </row>
    <row r="13001" spans="1:14" hidden="1" x14ac:dyDescent="0.3">
      <c r="A13001">
        <v>4729430</v>
      </c>
      <c r="B13001" s="1" t="s">
        <v>567</v>
      </c>
      <c r="C13001">
        <v>2019</v>
      </c>
      <c r="D13001" s="1" t="s">
        <v>66</v>
      </c>
      <c r="E13001">
        <v>96</v>
      </c>
      <c r="G13001" s="1" t="s">
        <v>861</v>
      </c>
      <c r="H13001">
        <v>655053</v>
      </c>
      <c r="I13001" s="1" t="s">
        <v>1092</v>
      </c>
      <c r="J13001">
        <v>2082813</v>
      </c>
      <c r="K13001" s="1" t="s">
        <v>1366</v>
      </c>
      <c r="L13001">
        <v>5403</v>
      </c>
      <c r="M13001" s="1" t="s">
        <v>1860</v>
      </c>
      <c r="N13001" s="1" t="str">
        <f t="shared" si="203"/>
        <v>2010-2019</v>
      </c>
    </row>
    <row r="13002" spans="1:14" hidden="1" x14ac:dyDescent="0.3">
      <c r="A13002">
        <v>4729430</v>
      </c>
      <c r="B13002" s="1" t="s">
        <v>567</v>
      </c>
      <c r="C13002">
        <v>2019</v>
      </c>
      <c r="D13002" s="1" t="s">
        <v>66</v>
      </c>
      <c r="E13002">
        <v>96</v>
      </c>
      <c r="G13002" s="1" t="s">
        <v>861</v>
      </c>
      <c r="H13002">
        <v>655053</v>
      </c>
      <c r="I13002" s="1" t="s">
        <v>1092</v>
      </c>
      <c r="J13002">
        <v>2082813</v>
      </c>
      <c r="K13002" s="1" t="s">
        <v>1366</v>
      </c>
      <c r="L13002">
        <v>799777</v>
      </c>
      <c r="M13002" s="1" t="s">
        <v>1585</v>
      </c>
      <c r="N13002" s="1" t="str">
        <f t="shared" si="203"/>
        <v>2010-2019</v>
      </c>
    </row>
    <row r="13003" spans="1:14" hidden="1" x14ac:dyDescent="0.3">
      <c r="A13003">
        <v>4729430</v>
      </c>
      <c r="B13003" s="1" t="s">
        <v>567</v>
      </c>
      <c r="C13003">
        <v>2019</v>
      </c>
      <c r="D13003" s="1" t="s">
        <v>66</v>
      </c>
      <c r="E13003">
        <v>96</v>
      </c>
      <c r="G13003" s="1" t="s">
        <v>861</v>
      </c>
      <c r="H13003">
        <v>655053</v>
      </c>
      <c r="I13003" s="1" t="s">
        <v>1092</v>
      </c>
      <c r="J13003">
        <v>2082813</v>
      </c>
      <c r="K13003" s="1" t="s">
        <v>1366</v>
      </c>
      <c r="L13003">
        <v>429069</v>
      </c>
      <c r="M13003" s="1" t="s">
        <v>1861</v>
      </c>
      <c r="N13003" s="1" t="str">
        <f t="shared" si="203"/>
        <v>2010-2019</v>
      </c>
    </row>
    <row r="13004" spans="1:14" hidden="1" x14ac:dyDescent="0.3">
      <c r="A13004">
        <v>4729430</v>
      </c>
      <c r="B13004" s="1" t="s">
        <v>567</v>
      </c>
      <c r="C13004">
        <v>2019</v>
      </c>
      <c r="D13004" s="1" t="s">
        <v>66</v>
      </c>
      <c r="E13004">
        <v>96</v>
      </c>
      <c r="G13004" s="1" t="s">
        <v>861</v>
      </c>
      <c r="H13004">
        <v>3582089</v>
      </c>
      <c r="I13004" s="1" t="s">
        <v>1093</v>
      </c>
      <c r="J13004">
        <v>655053</v>
      </c>
      <c r="K13004" s="1" t="s">
        <v>1092</v>
      </c>
      <c r="L13004">
        <v>5403</v>
      </c>
      <c r="M13004" s="1" t="s">
        <v>1860</v>
      </c>
      <c r="N13004" s="1" t="str">
        <f t="shared" si="203"/>
        <v>2010-2019</v>
      </c>
    </row>
    <row r="13005" spans="1:14" hidden="1" x14ac:dyDescent="0.3">
      <c r="A13005">
        <v>4729430</v>
      </c>
      <c r="B13005" s="1" t="s">
        <v>567</v>
      </c>
      <c r="C13005">
        <v>2019</v>
      </c>
      <c r="D13005" s="1" t="s">
        <v>66</v>
      </c>
      <c r="E13005">
        <v>96</v>
      </c>
      <c r="G13005" s="1" t="s">
        <v>861</v>
      </c>
      <c r="H13005">
        <v>3582089</v>
      </c>
      <c r="I13005" s="1" t="s">
        <v>1093</v>
      </c>
      <c r="J13005">
        <v>655053</v>
      </c>
      <c r="K13005" s="1" t="s">
        <v>1092</v>
      </c>
      <c r="L13005">
        <v>799777</v>
      </c>
      <c r="M13005" s="1" t="s">
        <v>1585</v>
      </c>
      <c r="N13005" s="1" t="str">
        <f t="shared" si="203"/>
        <v>2010-2019</v>
      </c>
    </row>
    <row r="13006" spans="1:14" hidden="1" x14ac:dyDescent="0.3">
      <c r="A13006">
        <v>4729430</v>
      </c>
      <c r="B13006" s="1" t="s">
        <v>567</v>
      </c>
      <c r="C13006">
        <v>2019</v>
      </c>
      <c r="D13006" s="1" t="s">
        <v>66</v>
      </c>
      <c r="E13006">
        <v>96</v>
      </c>
      <c r="G13006" s="1" t="s">
        <v>861</v>
      </c>
      <c r="H13006">
        <v>3582089</v>
      </c>
      <c r="I13006" s="1" t="s">
        <v>1093</v>
      </c>
      <c r="J13006">
        <v>655053</v>
      </c>
      <c r="K13006" s="1" t="s">
        <v>1092</v>
      </c>
      <c r="L13006">
        <v>429069</v>
      </c>
      <c r="M13006" s="1" t="s">
        <v>1861</v>
      </c>
      <c r="N13006" s="1" t="str">
        <f t="shared" si="203"/>
        <v>2010-2019</v>
      </c>
    </row>
    <row r="13007" spans="1:14" hidden="1" x14ac:dyDescent="0.3">
      <c r="A13007">
        <v>4729430</v>
      </c>
      <c r="B13007" s="1" t="s">
        <v>567</v>
      </c>
      <c r="C13007">
        <v>2019</v>
      </c>
      <c r="D13007" s="1" t="s">
        <v>66</v>
      </c>
      <c r="E13007">
        <v>96</v>
      </c>
      <c r="G13007" s="1" t="s">
        <v>861</v>
      </c>
      <c r="H13007">
        <v>3582089</v>
      </c>
      <c r="I13007" s="1" t="s">
        <v>1093</v>
      </c>
      <c r="J13007">
        <v>2700235</v>
      </c>
      <c r="K13007" s="1" t="s">
        <v>1365</v>
      </c>
      <c r="L13007">
        <v>5403</v>
      </c>
      <c r="M13007" s="1" t="s">
        <v>1860</v>
      </c>
      <c r="N13007" s="1" t="str">
        <f t="shared" si="203"/>
        <v>2010-2019</v>
      </c>
    </row>
    <row r="13008" spans="1:14" hidden="1" x14ac:dyDescent="0.3">
      <c r="A13008">
        <v>4729430</v>
      </c>
      <c r="B13008" s="1" t="s">
        <v>567</v>
      </c>
      <c r="C13008">
        <v>2019</v>
      </c>
      <c r="D13008" s="1" t="s">
        <v>66</v>
      </c>
      <c r="E13008">
        <v>96</v>
      </c>
      <c r="G13008" s="1" t="s">
        <v>861</v>
      </c>
      <c r="H13008">
        <v>3582089</v>
      </c>
      <c r="I13008" s="1" t="s">
        <v>1093</v>
      </c>
      <c r="J13008">
        <v>2700235</v>
      </c>
      <c r="K13008" s="1" t="s">
        <v>1365</v>
      </c>
      <c r="L13008">
        <v>799777</v>
      </c>
      <c r="M13008" s="1" t="s">
        <v>1585</v>
      </c>
      <c r="N13008" s="1" t="str">
        <f t="shared" si="203"/>
        <v>2010-2019</v>
      </c>
    </row>
    <row r="13009" spans="1:14" hidden="1" x14ac:dyDescent="0.3">
      <c r="A13009">
        <v>4729430</v>
      </c>
      <c r="B13009" s="1" t="s">
        <v>567</v>
      </c>
      <c r="C13009">
        <v>2019</v>
      </c>
      <c r="D13009" s="1" t="s">
        <v>66</v>
      </c>
      <c r="E13009">
        <v>96</v>
      </c>
      <c r="G13009" s="1" t="s">
        <v>861</v>
      </c>
      <c r="H13009">
        <v>3582089</v>
      </c>
      <c r="I13009" s="1" t="s">
        <v>1093</v>
      </c>
      <c r="J13009">
        <v>2700235</v>
      </c>
      <c r="K13009" s="1" t="s">
        <v>1365</v>
      </c>
      <c r="L13009">
        <v>429069</v>
      </c>
      <c r="M13009" s="1" t="s">
        <v>1861</v>
      </c>
      <c r="N13009" s="1" t="str">
        <f t="shared" si="203"/>
        <v>2010-2019</v>
      </c>
    </row>
    <row r="13010" spans="1:14" hidden="1" x14ac:dyDescent="0.3">
      <c r="A13010">
        <v>4729430</v>
      </c>
      <c r="B13010" s="1" t="s">
        <v>567</v>
      </c>
      <c r="C13010">
        <v>2019</v>
      </c>
      <c r="D13010" s="1" t="s">
        <v>66</v>
      </c>
      <c r="E13010">
        <v>96</v>
      </c>
      <c r="G13010" s="1" t="s">
        <v>861</v>
      </c>
      <c r="H13010">
        <v>3582089</v>
      </c>
      <c r="I13010" s="1" t="s">
        <v>1093</v>
      </c>
      <c r="J13010">
        <v>2082813</v>
      </c>
      <c r="K13010" s="1" t="s">
        <v>1366</v>
      </c>
      <c r="L13010">
        <v>5403</v>
      </c>
      <c r="M13010" s="1" t="s">
        <v>1860</v>
      </c>
      <c r="N13010" s="1" t="str">
        <f t="shared" si="203"/>
        <v>2010-2019</v>
      </c>
    </row>
    <row r="13011" spans="1:14" hidden="1" x14ac:dyDescent="0.3">
      <c r="A13011">
        <v>4729430</v>
      </c>
      <c r="B13011" s="1" t="s">
        <v>567</v>
      </c>
      <c r="C13011">
        <v>2019</v>
      </c>
      <c r="D13011" s="1" t="s">
        <v>66</v>
      </c>
      <c r="E13011">
        <v>96</v>
      </c>
      <c r="G13011" s="1" t="s">
        <v>861</v>
      </c>
      <c r="H13011">
        <v>3582089</v>
      </c>
      <c r="I13011" s="1" t="s">
        <v>1093</v>
      </c>
      <c r="J13011">
        <v>2082813</v>
      </c>
      <c r="K13011" s="1" t="s">
        <v>1366</v>
      </c>
      <c r="L13011">
        <v>799777</v>
      </c>
      <c r="M13011" s="1" t="s">
        <v>1585</v>
      </c>
      <c r="N13011" s="1" t="str">
        <f t="shared" si="203"/>
        <v>2010-2019</v>
      </c>
    </row>
    <row r="13012" spans="1:14" hidden="1" x14ac:dyDescent="0.3">
      <c r="A13012">
        <v>4729430</v>
      </c>
      <c r="B13012" s="1" t="s">
        <v>567</v>
      </c>
      <c r="C13012">
        <v>2019</v>
      </c>
      <c r="D13012" s="1" t="s">
        <v>66</v>
      </c>
      <c r="E13012">
        <v>96</v>
      </c>
      <c r="G13012" s="1" t="s">
        <v>861</v>
      </c>
      <c r="H13012">
        <v>3582089</v>
      </c>
      <c r="I13012" s="1" t="s">
        <v>1093</v>
      </c>
      <c r="J13012">
        <v>2082813</v>
      </c>
      <c r="K13012" s="1" t="s">
        <v>1366</v>
      </c>
      <c r="L13012">
        <v>429069</v>
      </c>
      <c r="M13012" s="1" t="s">
        <v>1861</v>
      </c>
      <c r="N13012" s="1" t="str">
        <f t="shared" si="203"/>
        <v>2010-2019</v>
      </c>
    </row>
    <row r="13013" spans="1:14" hidden="1" x14ac:dyDescent="0.3">
      <c r="A13013">
        <v>4729430</v>
      </c>
      <c r="B13013" s="1" t="s">
        <v>567</v>
      </c>
      <c r="C13013">
        <v>2019</v>
      </c>
      <c r="D13013" s="1" t="s">
        <v>66</v>
      </c>
      <c r="E13013">
        <v>96</v>
      </c>
      <c r="G13013" s="1" t="s">
        <v>891</v>
      </c>
      <c r="H13013">
        <v>655053</v>
      </c>
      <c r="I13013" s="1" t="s">
        <v>1092</v>
      </c>
      <c r="J13013">
        <v>655053</v>
      </c>
      <c r="K13013" s="1" t="s">
        <v>1092</v>
      </c>
      <c r="L13013">
        <v>5403</v>
      </c>
      <c r="M13013" s="1" t="s">
        <v>1860</v>
      </c>
      <c r="N13013" s="1" t="str">
        <f t="shared" si="203"/>
        <v>2010-2019</v>
      </c>
    </row>
    <row r="13014" spans="1:14" hidden="1" x14ac:dyDescent="0.3">
      <c r="A13014">
        <v>4729430</v>
      </c>
      <c r="B13014" s="1" t="s">
        <v>567</v>
      </c>
      <c r="C13014">
        <v>2019</v>
      </c>
      <c r="D13014" s="1" t="s">
        <v>66</v>
      </c>
      <c r="E13014">
        <v>96</v>
      </c>
      <c r="G13014" s="1" t="s">
        <v>891</v>
      </c>
      <c r="H13014">
        <v>655053</v>
      </c>
      <c r="I13014" s="1" t="s">
        <v>1092</v>
      </c>
      <c r="J13014">
        <v>655053</v>
      </c>
      <c r="K13014" s="1" t="s">
        <v>1092</v>
      </c>
      <c r="L13014">
        <v>799777</v>
      </c>
      <c r="M13014" s="1" t="s">
        <v>1585</v>
      </c>
      <c r="N13014" s="1" t="str">
        <f t="shared" si="203"/>
        <v>2010-2019</v>
      </c>
    </row>
    <row r="13015" spans="1:14" hidden="1" x14ac:dyDescent="0.3">
      <c r="A13015">
        <v>4729430</v>
      </c>
      <c r="B13015" s="1" t="s">
        <v>567</v>
      </c>
      <c r="C13015">
        <v>2019</v>
      </c>
      <c r="D13015" s="1" t="s">
        <v>66</v>
      </c>
      <c r="E13015">
        <v>96</v>
      </c>
      <c r="G13015" s="1" t="s">
        <v>891</v>
      </c>
      <c r="H13015">
        <v>655053</v>
      </c>
      <c r="I13015" s="1" t="s">
        <v>1092</v>
      </c>
      <c r="J13015">
        <v>655053</v>
      </c>
      <c r="K13015" s="1" t="s">
        <v>1092</v>
      </c>
      <c r="L13015">
        <v>429069</v>
      </c>
      <c r="M13015" s="1" t="s">
        <v>1861</v>
      </c>
      <c r="N13015" s="1" t="str">
        <f t="shared" si="203"/>
        <v>2010-2019</v>
      </c>
    </row>
    <row r="13016" spans="1:14" hidden="1" x14ac:dyDescent="0.3">
      <c r="A13016">
        <v>4729430</v>
      </c>
      <c r="B13016" s="1" t="s">
        <v>567</v>
      </c>
      <c r="C13016">
        <v>2019</v>
      </c>
      <c r="D13016" s="1" t="s">
        <v>66</v>
      </c>
      <c r="E13016">
        <v>96</v>
      </c>
      <c r="G13016" s="1" t="s">
        <v>891</v>
      </c>
      <c r="H13016">
        <v>655053</v>
      </c>
      <c r="I13016" s="1" t="s">
        <v>1092</v>
      </c>
      <c r="J13016">
        <v>2700235</v>
      </c>
      <c r="K13016" s="1" t="s">
        <v>1365</v>
      </c>
      <c r="L13016">
        <v>5403</v>
      </c>
      <c r="M13016" s="1" t="s">
        <v>1860</v>
      </c>
      <c r="N13016" s="1" t="str">
        <f t="shared" si="203"/>
        <v>2010-2019</v>
      </c>
    </row>
    <row r="13017" spans="1:14" hidden="1" x14ac:dyDescent="0.3">
      <c r="A13017">
        <v>4729430</v>
      </c>
      <c r="B13017" s="1" t="s">
        <v>567</v>
      </c>
      <c r="C13017">
        <v>2019</v>
      </c>
      <c r="D13017" s="1" t="s">
        <v>66</v>
      </c>
      <c r="E13017">
        <v>96</v>
      </c>
      <c r="G13017" s="1" t="s">
        <v>891</v>
      </c>
      <c r="H13017">
        <v>655053</v>
      </c>
      <c r="I13017" s="1" t="s">
        <v>1092</v>
      </c>
      <c r="J13017">
        <v>2700235</v>
      </c>
      <c r="K13017" s="1" t="s">
        <v>1365</v>
      </c>
      <c r="L13017">
        <v>799777</v>
      </c>
      <c r="M13017" s="1" t="s">
        <v>1585</v>
      </c>
      <c r="N13017" s="1" t="str">
        <f t="shared" si="203"/>
        <v>2010-2019</v>
      </c>
    </row>
    <row r="13018" spans="1:14" hidden="1" x14ac:dyDescent="0.3">
      <c r="A13018">
        <v>4729430</v>
      </c>
      <c r="B13018" s="1" t="s">
        <v>567</v>
      </c>
      <c r="C13018">
        <v>2019</v>
      </c>
      <c r="D13018" s="1" t="s">
        <v>66</v>
      </c>
      <c r="E13018">
        <v>96</v>
      </c>
      <c r="G13018" s="1" t="s">
        <v>891</v>
      </c>
      <c r="H13018">
        <v>655053</v>
      </c>
      <c r="I13018" s="1" t="s">
        <v>1092</v>
      </c>
      <c r="J13018">
        <v>2700235</v>
      </c>
      <c r="K13018" s="1" t="s">
        <v>1365</v>
      </c>
      <c r="L13018">
        <v>429069</v>
      </c>
      <c r="M13018" s="1" t="s">
        <v>1861</v>
      </c>
      <c r="N13018" s="1" t="str">
        <f t="shared" si="203"/>
        <v>2010-2019</v>
      </c>
    </row>
    <row r="13019" spans="1:14" hidden="1" x14ac:dyDescent="0.3">
      <c r="A13019">
        <v>4729430</v>
      </c>
      <c r="B13019" s="1" t="s">
        <v>567</v>
      </c>
      <c r="C13019">
        <v>2019</v>
      </c>
      <c r="D13019" s="1" t="s">
        <v>66</v>
      </c>
      <c r="E13019">
        <v>96</v>
      </c>
      <c r="G13019" s="1" t="s">
        <v>891</v>
      </c>
      <c r="H13019">
        <v>655053</v>
      </c>
      <c r="I13019" s="1" t="s">
        <v>1092</v>
      </c>
      <c r="J13019">
        <v>2082813</v>
      </c>
      <c r="K13019" s="1" t="s">
        <v>1366</v>
      </c>
      <c r="L13019">
        <v>5403</v>
      </c>
      <c r="M13019" s="1" t="s">
        <v>1860</v>
      </c>
      <c r="N13019" s="1" t="str">
        <f t="shared" si="203"/>
        <v>2010-2019</v>
      </c>
    </row>
    <row r="13020" spans="1:14" hidden="1" x14ac:dyDescent="0.3">
      <c r="A13020">
        <v>4729430</v>
      </c>
      <c r="B13020" s="1" t="s">
        <v>567</v>
      </c>
      <c r="C13020">
        <v>2019</v>
      </c>
      <c r="D13020" s="1" t="s">
        <v>66</v>
      </c>
      <c r="E13020">
        <v>96</v>
      </c>
      <c r="G13020" s="1" t="s">
        <v>891</v>
      </c>
      <c r="H13020">
        <v>655053</v>
      </c>
      <c r="I13020" s="1" t="s">
        <v>1092</v>
      </c>
      <c r="J13020">
        <v>2082813</v>
      </c>
      <c r="K13020" s="1" t="s">
        <v>1366</v>
      </c>
      <c r="L13020">
        <v>799777</v>
      </c>
      <c r="M13020" s="1" t="s">
        <v>1585</v>
      </c>
      <c r="N13020" s="1" t="str">
        <f t="shared" si="203"/>
        <v>2010-2019</v>
      </c>
    </row>
    <row r="13021" spans="1:14" hidden="1" x14ac:dyDescent="0.3">
      <c r="A13021">
        <v>4729430</v>
      </c>
      <c r="B13021" s="1" t="s">
        <v>567</v>
      </c>
      <c r="C13021">
        <v>2019</v>
      </c>
      <c r="D13021" s="1" t="s">
        <v>66</v>
      </c>
      <c r="E13021">
        <v>96</v>
      </c>
      <c r="G13021" s="1" t="s">
        <v>891</v>
      </c>
      <c r="H13021">
        <v>655053</v>
      </c>
      <c r="I13021" s="1" t="s">
        <v>1092</v>
      </c>
      <c r="J13021">
        <v>2082813</v>
      </c>
      <c r="K13021" s="1" t="s">
        <v>1366</v>
      </c>
      <c r="L13021">
        <v>429069</v>
      </c>
      <c r="M13021" s="1" t="s">
        <v>1861</v>
      </c>
      <c r="N13021" s="1" t="str">
        <f t="shared" si="203"/>
        <v>2010-2019</v>
      </c>
    </row>
    <row r="13022" spans="1:14" hidden="1" x14ac:dyDescent="0.3">
      <c r="A13022">
        <v>4729430</v>
      </c>
      <c r="B13022" s="1" t="s">
        <v>567</v>
      </c>
      <c r="C13022">
        <v>2019</v>
      </c>
      <c r="D13022" s="1" t="s">
        <v>66</v>
      </c>
      <c r="E13022">
        <v>96</v>
      </c>
      <c r="G13022" s="1" t="s">
        <v>891</v>
      </c>
      <c r="H13022">
        <v>3582089</v>
      </c>
      <c r="I13022" s="1" t="s">
        <v>1093</v>
      </c>
      <c r="J13022">
        <v>655053</v>
      </c>
      <c r="K13022" s="1" t="s">
        <v>1092</v>
      </c>
      <c r="L13022">
        <v>5403</v>
      </c>
      <c r="M13022" s="1" t="s">
        <v>1860</v>
      </c>
      <c r="N13022" s="1" t="str">
        <f t="shared" si="203"/>
        <v>2010-2019</v>
      </c>
    </row>
    <row r="13023" spans="1:14" hidden="1" x14ac:dyDescent="0.3">
      <c r="A13023">
        <v>4729430</v>
      </c>
      <c r="B13023" s="1" t="s">
        <v>567</v>
      </c>
      <c r="C13023">
        <v>2019</v>
      </c>
      <c r="D13023" s="1" t="s">
        <v>66</v>
      </c>
      <c r="E13023">
        <v>96</v>
      </c>
      <c r="G13023" s="1" t="s">
        <v>891</v>
      </c>
      <c r="H13023">
        <v>3582089</v>
      </c>
      <c r="I13023" s="1" t="s">
        <v>1093</v>
      </c>
      <c r="J13023">
        <v>655053</v>
      </c>
      <c r="K13023" s="1" t="s">
        <v>1092</v>
      </c>
      <c r="L13023">
        <v>799777</v>
      </c>
      <c r="M13023" s="1" t="s">
        <v>1585</v>
      </c>
      <c r="N13023" s="1" t="str">
        <f t="shared" si="203"/>
        <v>2010-2019</v>
      </c>
    </row>
    <row r="13024" spans="1:14" hidden="1" x14ac:dyDescent="0.3">
      <c r="A13024">
        <v>4729430</v>
      </c>
      <c r="B13024" s="1" t="s">
        <v>567</v>
      </c>
      <c r="C13024">
        <v>2019</v>
      </c>
      <c r="D13024" s="1" t="s">
        <v>66</v>
      </c>
      <c r="E13024">
        <v>96</v>
      </c>
      <c r="G13024" s="1" t="s">
        <v>891</v>
      </c>
      <c r="H13024">
        <v>3582089</v>
      </c>
      <c r="I13024" s="1" t="s">
        <v>1093</v>
      </c>
      <c r="J13024">
        <v>655053</v>
      </c>
      <c r="K13024" s="1" t="s">
        <v>1092</v>
      </c>
      <c r="L13024">
        <v>429069</v>
      </c>
      <c r="M13024" s="1" t="s">
        <v>1861</v>
      </c>
      <c r="N13024" s="1" t="str">
        <f t="shared" si="203"/>
        <v>2010-2019</v>
      </c>
    </row>
    <row r="13025" spans="1:14" hidden="1" x14ac:dyDescent="0.3">
      <c r="A13025">
        <v>4729430</v>
      </c>
      <c r="B13025" s="1" t="s">
        <v>567</v>
      </c>
      <c r="C13025">
        <v>2019</v>
      </c>
      <c r="D13025" s="1" t="s">
        <v>66</v>
      </c>
      <c r="E13025">
        <v>96</v>
      </c>
      <c r="G13025" s="1" t="s">
        <v>891</v>
      </c>
      <c r="H13025">
        <v>3582089</v>
      </c>
      <c r="I13025" s="1" t="s">
        <v>1093</v>
      </c>
      <c r="J13025">
        <v>2700235</v>
      </c>
      <c r="K13025" s="1" t="s">
        <v>1365</v>
      </c>
      <c r="L13025">
        <v>5403</v>
      </c>
      <c r="M13025" s="1" t="s">
        <v>1860</v>
      </c>
      <c r="N13025" s="1" t="str">
        <f t="shared" si="203"/>
        <v>2010-2019</v>
      </c>
    </row>
    <row r="13026" spans="1:14" hidden="1" x14ac:dyDescent="0.3">
      <c r="A13026">
        <v>4729430</v>
      </c>
      <c r="B13026" s="1" t="s">
        <v>567</v>
      </c>
      <c r="C13026">
        <v>2019</v>
      </c>
      <c r="D13026" s="1" t="s">
        <v>66</v>
      </c>
      <c r="E13026">
        <v>96</v>
      </c>
      <c r="G13026" s="1" t="s">
        <v>891</v>
      </c>
      <c r="H13026">
        <v>3582089</v>
      </c>
      <c r="I13026" s="1" t="s">
        <v>1093</v>
      </c>
      <c r="J13026">
        <v>2700235</v>
      </c>
      <c r="K13026" s="1" t="s">
        <v>1365</v>
      </c>
      <c r="L13026">
        <v>799777</v>
      </c>
      <c r="M13026" s="1" t="s">
        <v>1585</v>
      </c>
      <c r="N13026" s="1" t="str">
        <f t="shared" si="203"/>
        <v>2010-2019</v>
      </c>
    </row>
    <row r="13027" spans="1:14" hidden="1" x14ac:dyDescent="0.3">
      <c r="A13027">
        <v>4729430</v>
      </c>
      <c r="B13027" s="1" t="s">
        <v>567</v>
      </c>
      <c r="C13027">
        <v>2019</v>
      </c>
      <c r="D13027" s="1" t="s">
        <v>66</v>
      </c>
      <c r="E13027">
        <v>96</v>
      </c>
      <c r="G13027" s="1" t="s">
        <v>891</v>
      </c>
      <c r="H13027">
        <v>3582089</v>
      </c>
      <c r="I13027" s="1" t="s">
        <v>1093</v>
      </c>
      <c r="J13027">
        <v>2700235</v>
      </c>
      <c r="K13027" s="1" t="s">
        <v>1365</v>
      </c>
      <c r="L13027">
        <v>429069</v>
      </c>
      <c r="M13027" s="1" t="s">
        <v>1861</v>
      </c>
      <c r="N13027" s="1" t="str">
        <f t="shared" si="203"/>
        <v>2010-2019</v>
      </c>
    </row>
    <row r="13028" spans="1:14" hidden="1" x14ac:dyDescent="0.3">
      <c r="A13028">
        <v>4729430</v>
      </c>
      <c r="B13028" s="1" t="s">
        <v>567</v>
      </c>
      <c r="C13028">
        <v>2019</v>
      </c>
      <c r="D13028" s="1" t="s">
        <v>66</v>
      </c>
      <c r="E13028">
        <v>96</v>
      </c>
      <c r="G13028" s="1" t="s">
        <v>891</v>
      </c>
      <c r="H13028">
        <v>3582089</v>
      </c>
      <c r="I13028" s="1" t="s">
        <v>1093</v>
      </c>
      <c r="J13028">
        <v>2082813</v>
      </c>
      <c r="K13028" s="1" t="s">
        <v>1366</v>
      </c>
      <c r="L13028">
        <v>5403</v>
      </c>
      <c r="M13028" s="1" t="s">
        <v>1860</v>
      </c>
      <c r="N13028" s="1" t="str">
        <f t="shared" si="203"/>
        <v>2010-2019</v>
      </c>
    </row>
    <row r="13029" spans="1:14" hidden="1" x14ac:dyDescent="0.3">
      <c r="A13029">
        <v>4729430</v>
      </c>
      <c r="B13029" s="1" t="s">
        <v>567</v>
      </c>
      <c r="C13029">
        <v>2019</v>
      </c>
      <c r="D13029" s="1" t="s">
        <v>66</v>
      </c>
      <c r="E13029">
        <v>96</v>
      </c>
      <c r="G13029" s="1" t="s">
        <v>891</v>
      </c>
      <c r="H13029">
        <v>3582089</v>
      </c>
      <c r="I13029" s="1" t="s">
        <v>1093</v>
      </c>
      <c r="J13029">
        <v>2082813</v>
      </c>
      <c r="K13029" s="1" t="s">
        <v>1366</v>
      </c>
      <c r="L13029">
        <v>799777</v>
      </c>
      <c r="M13029" s="1" t="s">
        <v>1585</v>
      </c>
      <c r="N13029" s="1" t="str">
        <f t="shared" si="203"/>
        <v>2010-2019</v>
      </c>
    </row>
    <row r="13030" spans="1:14" hidden="1" x14ac:dyDescent="0.3">
      <c r="A13030">
        <v>4729430</v>
      </c>
      <c r="B13030" s="1" t="s">
        <v>567</v>
      </c>
      <c r="C13030">
        <v>2019</v>
      </c>
      <c r="D13030" s="1" t="s">
        <v>66</v>
      </c>
      <c r="E13030">
        <v>96</v>
      </c>
      <c r="G13030" s="1" t="s">
        <v>891</v>
      </c>
      <c r="H13030">
        <v>3582089</v>
      </c>
      <c r="I13030" s="1" t="s">
        <v>1093</v>
      </c>
      <c r="J13030">
        <v>2082813</v>
      </c>
      <c r="K13030" s="1" t="s">
        <v>1366</v>
      </c>
      <c r="L13030">
        <v>429069</v>
      </c>
      <c r="M13030" s="1" t="s">
        <v>1861</v>
      </c>
      <c r="N13030" s="1" t="str">
        <f t="shared" si="203"/>
        <v>2010-2019</v>
      </c>
    </row>
    <row r="13031" spans="1:14" hidden="1" x14ac:dyDescent="0.3">
      <c r="A13031">
        <v>15324</v>
      </c>
      <c r="B13031" s="1" t="s">
        <v>696</v>
      </c>
      <c r="C13031">
        <v>1924</v>
      </c>
      <c r="D13031" s="1" t="s">
        <v>385</v>
      </c>
      <c r="E13031">
        <v>45</v>
      </c>
      <c r="G13031" s="1" t="s">
        <v>970</v>
      </c>
      <c r="H13031">
        <v>36</v>
      </c>
      <c r="I13031" s="1" t="s">
        <v>1117</v>
      </c>
      <c r="J13031">
        <v>369841</v>
      </c>
      <c r="K13031" s="1" t="s">
        <v>1428</v>
      </c>
      <c r="L13031">
        <v>36</v>
      </c>
      <c r="M13031" s="1" t="s">
        <v>1117</v>
      </c>
      <c r="N13031" s="1" t="str">
        <f t="shared" si="203"/>
        <v>1920-1929</v>
      </c>
    </row>
    <row r="13032" spans="1:14" hidden="1" x14ac:dyDescent="0.3">
      <c r="A13032">
        <v>15324</v>
      </c>
      <c r="B13032" s="1" t="s">
        <v>696</v>
      </c>
      <c r="C13032">
        <v>1924</v>
      </c>
      <c r="D13032" s="1" t="s">
        <v>385</v>
      </c>
      <c r="E13032">
        <v>45</v>
      </c>
      <c r="G13032" s="1" t="s">
        <v>970</v>
      </c>
      <c r="H13032">
        <v>36</v>
      </c>
      <c r="I13032" s="1" t="s">
        <v>1117</v>
      </c>
      <c r="J13032">
        <v>369841</v>
      </c>
      <c r="K13032" s="1" t="s">
        <v>1428</v>
      </c>
      <c r="L13032">
        <v>570230</v>
      </c>
      <c r="M13032" s="1" t="s">
        <v>1951</v>
      </c>
      <c r="N13032" s="1" t="str">
        <f t="shared" si="203"/>
        <v>1920-1929</v>
      </c>
    </row>
    <row r="13033" spans="1:14" hidden="1" x14ac:dyDescent="0.3">
      <c r="A13033">
        <v>15324</v>
      </c>
      <c r="B13033" s="1" t="s">
        <v>696</v>
      </c>
      <c r="C13033">
        <v>1924</v>
      </c>
      <c r="D13033" s="1" t="s">
        <v>385</v>
      </c>
      <c r="E13033">
        <v>45</v>
      </c>
      <c r="G13033" s="1" t="s">
        <v>970</v>
      </c>
      <c r="H13033">
        <v>36</v>
      </c>
      <c r="I13033" s="1" t="s">
        <v>1117</v>
      </c>
      <c r="J13033">
        <v>369841</v>
      </c>
      <c r="K13033" s="1" t="s">
        <v>1428</v>
      </c>
      <c r="L13033">
        <v>444172</v>
      </c>
      <c r="M13033" s="1" t="s">
        <v>1952</v>
      </c>
      <c r="N13033" s="1" t="str">
        <f t="shared" si="203"/>
        <v>1920-1929</v>
      </c>
    </row>
    <row r="13034" spans="1:14" hidden="1" x14ac:dyDescent="0.3">
      <c r="A13034">
        <v>15324</v>
      </c>
      <c r="B13034" s="1" t="s">
        <v>696</v>
      </c>
      <c r="C13034">
        <v>1924</v>
      </c>
      <c r="D13034" s="1" t="s">
        <v>385</v>
      </c>
      <c r="E13034">
        <v>45</v>
      </c>
      <c r="G13034" s="1" t="s">
        <v>970</v>
      </c>
      <c r="H13034">
        <v>36</v>
      </c>
      <c r="I13034" s="1" t="s">
        <v>1117</v>
      </c>
      <c r="J13034">
        <v>593477</v>
      </c>
      <c r="K13034" s="1" t="s">
        <v>1429</v>
      </c>
      <c r="L13034">
        <v>36</v>
      </c>
      <c r="M13034" s="1" t="s">
        <v>1117</v>
      </c>
      <c r="N13034" s="1" t="str">
        <f t="shared" si="203"/>
        <v>1920-1929</v>
      </c>
    </row>
    <row r="13035" spans="1:14" hidden="1" x14ac:dyDescent="0.3">
      <c r="A13035">
        <v>15324</v>
      </c>
      <c r="B13035" s="1" t="s">
        <v>696</v>
      </c>
      <c r="C13035">
        <v>1924</v>
      </c>
      <c r="D13035" s="1" t="s">
        <v>385</v>
      </c>
      <c r="E13035">
        <v>45</v>
      </c>
      <c r="G13035" s="1" t="s">
        <v>970</v>
      </c>
      <c r="H13035">
        <v>36</v>
      </c>
      <c r="I13035" s="1" t="s">
        <v>1117</v>
      </c>
      <c r="J13035">
        <v>593477</v>
      </c>
      <c r="K13035" s="1" t="s">
        <v>1429</v>
      </c>
      <c r="L13035">
        <v>570230</v>
      </c>
      <c r="M13035" s="1" t="s">
        <v>1951</v>
      </c>
      <c r="N13035" s="1" t="str">
        <f t="shared" si="203"/>
        <v>1920-1929</v>
      </c>
    </row>
    <row r="13036" spans="1:14" hidden="1" x14ac:dyDescent="0.3">
      <c r="A13036">
        <v>15324</v>
      </c>
      <c r="B13036" s="1" t="s">
        <v>696</v>
      </c>
      <c r="C13036">
        <v>1924</v>
      </c>
      <c r="D13036" s="1" t="s">
        <v>385</v>
      </c>
      <c r="E13036">
        <v>45</v>
      </c>
      <c r="G13036" s="1" t="s">
        <v>970</v>
      </c>
      <c r="H13036">
        <v>36</v>
      </c>
      <c r="I13036" s="1" t="s">
        <v>1117</v>
      </c>
      <c r="J13036">
        <v>593477</v>
      </c>
      <c r="K13036" s="1" t="s">
        <v>1429</v>
      </c>
      <c r="L13036">
        <v>444172</v>
      </c>
      <c r="M13036" s="1" t="s">
        <v>1952</v>
      </c>
      <c r="N13036" s="1" t="str">
        <f t="shared" si="203"/>
        <v>1920-1929</v>
      </c>
    </row>
    <row r="13037" spans="1:14" hidden="1" x14ac:dyDescent="0.3">
      <c r="A13037">
        <v>15324</v>
      </c>
      <c r="B13037" s="1" t="s">
        <v>696</v>
      </c>
      <c r="C13037">
        <v>1924</v>
      </c>
      <c r="D13037" s="1" t="s">
        <v>385</v>
      </c>
      <c r="E13037">
        <v>45</v>
      </c>
      <c r="G13037" s="1" t="s">
        <v>970</v>
      </c>
      <c r="H13037">
        <v>36</v>
      </c>
      <c r="I13037" s="1" t="s">
        <v>1117</v>
      </c>
      <c r="J13037">
        <v>115669</v>
      </c>
      <c r="K13037" s="1" t="s">
        <v>1120</v>
      </c>
      <c r="L13037">
        <v>36</v>
      </c>
      <c r="M13037" s="1" t="s">
        <v>1117</v>
      </c>
      <c r="N13037" s="1" t="str">
        <f t="shared" si="203"/>
        <v>1920-1929</v>
      </c>
    </row>
    <row r="13038" spans="1:14" hidden="1" x14ac:dyDescent="0.3">
      <c r="A13038">
        <v>15324</v>
      </c>
      <c r="B13038" s="1" t="s">
        <v>696</v>
      </c>
      <c r="C13038">
        <v>1924</v>
      </c>
      <c r="D13038" s="1" t="s">
        <v>385</v>
      </c>
      <c r="E13038">
        <v>45</v>
      </c>
      <c r="G13038" s="1" t="s">
        <v>970</v>
      </c>
      <c r="H13038">
        <v>36</v>
      </c>
      <c r="I13038" s="1" t="s">
        <v>1117</v>
      </c>
      <c r="J13038">
        <v>115669</v>
      </c>
      <c r="K13038" s="1" t="s">
        <v>1120</v>
      </c>
      <c r="L13038">
        <v>570230</v>
      </c>
      <c r="M13038" s="1" t="s">
        <v>1951</v>
      </c>
      <c r="N13038" s="1" t="str">
        <f t="shared" si="203"/>
        <v>1920-1929</v>
      </c>
    </row>
    <row r="13039" spans="1:14" hidden="1" x14ac:dyDescent="0.3">
      <c r="A13039">
        <v>15324</v>
      </c>
      <c r="B13039" s="1" t="s">
        <v>696</v>
      </c>
      <c r="C13039">
        <v>1924</v>
      </c>
      <c r="D13039" s="1" t="s">
        <v>385</v>
      </c>
      <c r="E13039">
        <v>45</v>
      </c>
      <c r="G13039" s="1" t="s">
        <v>970</v>
      </c>
      <c r="H13039">
        <v>36</v>
      </c>
      <c r="I13039" s="1" t="s">
        <v>1117</v>
      </c>
      <c r="J13039">
        <v>115669</v>
      </c>
      <c r="K13039" s="1" t="s">
        <v>1120</v>
      </c>
      <c r="L13039">
        <v>444172</v>
      </c>
      <c r="M13039" s="1" t="s">
        <v>1952</v>
      </c>
      <c r="N13039" s="1" t="str">
        <f t="shared" si="203"/>
        <v>1920-1929</v>
      </c>
    </row>
    <row r="13040" spans="1:14" hidden="1" x14ac:dyDescent="0.3">
      <c r="A13040">
        <v>15324</v>
      </c>
      <c r="B13040" s="1" t="s">
        <v>696</v>
      </c>
      <c r="C13040">
        <v>1924</v>
      </c>
      <c r="D13040" s="1" t="s">
        <v>385</v>
      </c>
      <c r="E13040">
        <v>45</v>
      </c>
      <c r="G13040" s="1" t="s">
        <v>942</v>
      </c>
      <c r="H13040">
        <v>36</v>
      </c>
      <c r="I13040" s="1" t="s">
        <v>1117</v>
      </c>
      <c r="J13040">
        <v>369841</v>
      </c>
      <c r="K13040" s="1" t="s">
        <v>1428</v>
      </c>
      <c r="L13040">
        <v>36</v>
      </c>
      <c r="M13040" s="1" t="s">
        <v>1117</v>
      </c>
      <c r="N13040" s="1" t="str">
        <f t="shared" si="203"/>
        <v>1920-1929</v>
      </c>
    </row>
    <row r="13041" spans="1:14" hidden="1" x14ac:dyDescent="0.3">
      <c r="A13041">
        <v>15324</v>
      </c>
      <c r="B13041" s="1" t="s">
        <v>696</v>
      </c>
      <c r="C13041">
        <v>1924</v>
      </c>
      <c r="D13041" s="1" t="s">
        <v>385</v>
      </c>
      <c r="E13041">
        <v>45</v>
      </c>
      <c r="G13041" s="1" t="s">
        <v>942</v>
      </c>
      <c r="H13041">
        <v>36</v>
      </c>
      <c r="I13041" s="1" t="s">
        <v>1117</v>
      </c>
      <c r="J13041">
        <v>369841</v>
      </c>
      <c r="K13041" s="1" t="s">
        <v>1428</v>
      </c>
      <c r="L13041">
        <v>570230</v>
      </c>
      <c r="M13041" s="1" t="s">
        <v>1951</v>
      </c>
      <c r="N13041" s="1" t="str">
        <f t="shared" si="203"/>
        <v>1920-1929</v>
      </c>
    </row>
    <row r="13042" spans="1:14" hidden="1" x14ac:dyDescent="0.3">
      <c r="A13042">
        <v>15324</v>
      </c>
      <c r="B13042" s="1" t="s">
        <v>696</v>
      </c>
      <c r="C13042">
        <v>1924</v>
      </c>
      <c r="D13042" s="1" t="s">
        <v>385</v>
      </c>
      <c r="E13042">
        <v>45</v>
      </c>
      <c r="G13042" s="1" t="s">
        <v>942</v>
      </c>
      <c r="H13042">
        <v>36</v>
      </c>
      <c r="I13042" s="1" t="s">
        <v>1117</v>
      </c>
      <c r="J13042">
        <v>369841</v>
      </c>
      <c r="K13042" s="1" t="s">
        <v>1428</v>
      </c>
      <c r="L13042">
        <v>444172</v>
      </c>
      <c r="M13042" s="1" t="s">
        <v>1952</v>
      </c>
      <c r="N13042" s="1" t="str">
        <f t="shared" si="203"/>
        <v>1920-1929</v>
      </c>
    </row>
    <row r="13043" spans="1:14" hidden="1" x14ac:dyDescent="0.3">
      <c r="A13043">
        <v>15324</v>
      </c>
      <c r="B13043" s="1" t="s">
        <v>696</v>
      </c>
      <c r="C13043">
        <v>1924</v>
      </c>
      <c r="D13043" s="1" t="s">
        <v>385</v>
      </c>
      <c r="E13043">
        <v>45</v>
      </c>
      <c r="G13043" s="1" t="s">
        <v>942</v>
      </c>
      <c r="H13043">
        <v>36</v>
      </c>
      <c r="I13043" s="1" t="s">
        <v>1117</v>
      </c>
      <c r="J13043">
        <v>593477</v>
      </c>
      <c r="K13043" s="1" t="s">
        <v>1429</v>
      </c>
      <c r="L13043">
        <v>36</v>
      </c>
      <c r="M13043" s="1" t="s">
        <v>1117</v>
      </c>
      <c r="N13043" s="1" t="str">
        <f t="shared" si="203"/>
        <v>1920-1929</v>
      </c>
    </row>
    <row r="13044" spans="1:14" hidden="1" x14ac:dyDescent="0.3">
      <c r="A13044">
        <v>15324</v>
      </c>
      <c r="B13044" s="1" t="s">
        <v>696</v>
      </c>
      <c r="C13044">
        <v>1924</v>
      </c>
      <c r="D13044" s="1" t="s">
        <v>385</v>
      </c>
      <c r="E13044">
        <v>45</v>
      </c>
      <c r="G13044" s="1" t="s">
        <v>942</v>
      </c>
      <c r="H13044">
        <v>36</v>
      </c>
      <c r="I13044" s="1" t="s">
        <v>1117</v>
      </c>
      <c r="J13044">
        <v>593477</v>
      </c>
      <c r="K13044" s="1" t="s">
        <v>1429</v>
      </c>
      <c r="L13044">
        <v>570230</v>
      </c>
      <c r="M13044" s="1" t="s">
        <v>1951</v>
      </c>
      <c r="N13044" s="1" t="str">
        <f t="shared" si="203"/>
        <v>1920-1929</v>
      </c>
    </row>
    <row r="13045" spans="1:14" hidden="1" x14ac:dyDescent="0.3">
      <c r="A13045">
        <v>15324</v>
      </c>
      <c r="B13045" s="1" t="s">
        <v>696</v>
      </c>
      <c r="C13045">
        <v>1924</v>
      </c>
      <c r="D13045" s="1" t="s">
        <v>385</v>
      </c>
      <c r="E13045">
        <v>45</v>
      </c>
      <c r="G13045" s="1" t="s">
        <v>942</v>
      </c>
      <c r="H13045">
        <v>36</v>
      </c>
      <c r="I13045" s="1" t="s">
        <v>1117</v>
      </c>
      <c r="J13045">
        <v>593477</v>
      </c>
      <c r="K13045" s="1" t="s">
        <v>1429</v>
      </c>
      <c r="L13045">
        <v>444172</v>
      </c>
      <c r="M13045" s="1" t="s">
        <v>1952</v>
      </c>
      <c r="N13045" s="1" t="str">
        <f t="shared" si="203"/>
        <v>1920-1929</v>
      </c>
    </row>
    <row r="13046" spans="1:14" hidden="1" x14ac:dyDescent="0.3">
      <c r="A13046">
        <v>15324</v>
      </c>
      <c r="B13046" s="1" t="s">
        <v>696</v>
      </c>
      <c r="C13046">
        <v>1924</v>
      </c>
      <c r="D13046" s="1" t="s">
        <v>385</v>
      </c>
      <c r="E13046">
        <v>45</v>
      </c>
      <c r="G13046" s="1" t="s">
        <v>942</v>
      </c>
      <c r="H13046">
        <v>36</v>
      </c>
      <c r="I13046" s="1" t="s">
        <v>1117</v>
      </c>
      <c r="J13046">
        <v>115669</v>
      </c>
      <c r="K13046" s="1" t="s">
        <v>1120</v>
      </c>
      <c r="L13046">
        <v>36</v>
      </c>
      <c r="M13046" s="1" t="s">
        <v>1117</v>
      </c>
      <c r="N13046" s="1" t="str">
        <f t="shared" si="203"/>
        <v>1920-1929</v>
      </c>
    </row>
    <row r="13047" spans="1:14" hidden="1" x14ac:dyDescent="0.3">
      <c r="A13047">
        <v>15324</v>
      </c>
      <c r="B13047" s="1" t="s">
        <v>696</v>
      </c>
      <c r="C13047">
        <v>1924</v>
      </c>
      <c r="D13047" s="1" t="s">
        <v>385</v>
      </c>
      <c r="E13047">
        <v>45</v>
      </c>
      <c r="G13047" s="1" t="s">
        <v>942</v>
      </c>
      <c r="H13047">
        <v>36</v>
      </c>
      <c r="I13047" s="1" t="s">
        <v>1117</v>
      </c>
      <c r="J13047">
        <v>115669</v>
      </c>
      <c r="K13047" s="1" t="s">
        <v>1120</v>
      </c>
      <c r="L13047">
        <v>570230</v>
      </c>
      <c r="M13047" s="1" t="s">
        <v>1951</v>
      </c>
      <c r="N13047" s="1" t="str">
        <f t="shared" si="203"/>
        <v>1920-1929</v>
      </c>
    </row>
    <row r="13048" spans="1:14" hidden="1" x14ac:dyDescent="0.3">
      <c r="A13048">
        <v>15324</v>
      </c>
      <c r="B13048" s="1" t="s">
        <v>696</v>
      </c>
      <c r="C13048">
        <v>1924</v>
      </c>
      <c r="D13048" s="1" t="s">
        <v>385</v>
      </c>
      <c r="E13048">
        <v>45</v>
      </c>
      <c r="G13048" s="1" t="s">
        <v>942</v>
      </c>
      <c r="H13048">
        <v>36</v>
      </c>
      <c r="I13048" s="1" t="s">
        <v>1117</v>
      </c>
      <c r="J13048">
        <v>115669</v>
      </c>
      <c r="K13048" s="1" t="s">
        <v>1120</v>
      </c>
      <c r="L13048">
        <v>444172</v>
      </c>
      <c r="M13048" s="1" t="s">
        <v>1952</v>
      </c>
      <c r="N13048" s="1" t="str">
        <f t="shared" si="203"/>
        <v>1920-1929</v>
      </c>
    </row>
    <row r="13049" spans="1:14" hidden="1" x14ac:dyDescent="0.3">
      <c r="A13049">
        <v>15324</v>
      </c>
      <c r="B13049" s="1" t="s">
        <v>696</v>
      </c>
      <c r="C13049">
        <v>1924</v>
      </c>
      <c r="D13049" s="1" t="s">
        <v>385</v>
      </c>
      <c r="E13049">
        <v>45</v>
      </c>
      <c r="G13049" s="1" t="s">
        <v>886</v>
      </c>
      <c r="H13049">
        <v>36</v>
      </c>
      <c r="I13049" s="1" t="s">
        <v>1117</v>
      </c>
      <c r="J13049">
        <v>369841</v>
      </c>
      <c r="K13049" s="1" t="s">
        <v>1428</v>
      </c>
      <c r="L13049">
        <v>36</v>
      </c>
      <c r="M13049" s="1" t="s">
        <v>1117</v>
      </c>
      <c r="N13049" s="1" t="str">
        <f t="shared" si="203"/>
        <v>1920-1929</v>
      </c>
    </row>
    <row r="13050" spans="1:14" hidden="1" x14ac:dyDescent="0.3">
      <c r="A13050">
        <v>15324</v>
      </c>
      <c r="B13050" s="1" t="s">
        <v>696</v>
      </c>
      <c r="C13050">
        <v>1924</v>
      </c>
      <c r="D13050" s="1" t="s">
        <v>385</v>
      </c>
      <c r="E13050">
        <v>45</v>
      </c>
      <c r="G13050" s="1" t="s">
        <v>886</v>
      </c>
      <c r="H13050">
        <v>36</v>
      </c>
      <c r="I13050" s="1" t="s">
        <v>1117</v>
      </c>
      <c r="J13050">
        <v>369841</v>
      </c>
      <c r="K13050" s="1" t="s">
        <v>1428</v>
      </c>
      <c r="L13050">
        <v>570230</v>
      </c>
      <c r="M13050" s="1" t="s">
        <v>1951</v>
      </c>
      <c r="N13050" s="1" t="str">
        <f t="shared" si="203"/>
        <v>1920-1929</v>
      </c>
    </row>
    <row r="13051" spans="1:14" hidden="1" x14ac:dyDescent="0.3">
      <c r="A13051">
        <v>15324</v>
      </c>
      <c r="B13051" s="1" t="s">
        <v>696</v>
      </c>
      <c r="C13051">
        <v>1924</v>
      </c>
      <c r="D13051" s="1" t="s">
        <v>385</v>
      </c>
      <c r="E13051">
        <v>45</v>
      </c>
      <c r="G13051" s="1" t="s">
        <v>886</v>
      </c>
      <c r="H13051">
        <v>36</v>
      </c>
      <c r="I13051" s="1" t="s">
        <v>1117</v>
      </c>
      <c r="J13051">
        <v>369841</v>
      </c>
      <c r="K13051" s="1" t="s">
        <v>1428</v>
      </c>
      <c r="L13051">
        <v>444172</v>
      </c>
      <c r="M13051" s="1" t="s">
        <v>1952</v>
      </c>
      <c r="N13051" s="1" t="str">
        <f t="shared" si="203"/>
        <v>1920-1929</v>
      </c>
    </row>
    <row r="13052" spans="1:14" hidden="1" x14ac:dyDescent="0.3">
      <c r="A13052">
        <v>15324</v>
      </c>
      <c r="B13052" s="1" t="s">
        <v>696</v>
      </c>
      <c r="C13052">
        <v>1924</v>
      </c>
      <c r="D13052" s="1" t="s">
        <v>385</v>
      </c>
      <c r="E13052">
        <v>45</v>
      </c>
      <c r="G13052" s="1" t="s">
        <v>886</v>
      </c>
      <c r="H13052">
        <v>36</v>
      </c>
      <c r="I13052" s="1" t="s">
        <v>1117</v>
      </c>
      <c r="J13052">
        <v>593477</v>
      </c>
      <c r="K13052" s="1" t="s">
        <v>1429</v>
      </c>
      <c r="L13052">
        <v>36</v>
      </c>
      <c r="M13052" s="1" t="s">
        <v>1117</v>
      </c>
      <c r="N13052" s="1" t="str">
        <f t="shared" si="203"/>
        <v>1920-1929</v>
      </c>
    </row>
    <row r="13053" spans="1:14" hidden="1" x14ac:dyDescent="0.3">
      <c r="A13053">
        <v>15324</v>
      </c>
      <c r="B13053" s="1" t="s">
        <v>696</v>
      </c>
      <c r="C13053">
        <v>1924</v>
      </c>
      <c r="D13053" s="1" t="s">
        <v>385</v>
      </c>
      <c r="E13053">
        <v>45</v>
      </c>
      <c r="G13053" s="1" t="s">
        <v>886</v>
      </c>
      <c r="H13053">
        <v>36</v>
      </c>
      <c r="I13053" s="1" t="s">
        <v>1117</v>
      </c>
      <c r="J13053">
        <v>593477</v>
      </c>
      <c r="K13053" s="1" t="s">
        <v>1429</v>
      </c>
      <c r="L13053">
        <v>570230</v>
      </c>
      <c r="M13053" s="1" t="s">
        <v>1951</v>
      </c>
      <c r="N13053" s="1" t="str">
        <f t="shared" si="203"/>
        <v>1920-1929</v>
      </c>
    </row>
    <row r="13054" spans="1:14" hidden="1" x14ac:dyDescent="0.3">
      <c r="A13054">
        <v>15324</v>
      </c>
      <c r="B13054" s="1" t="s">
        <v>696</v>
      </c>
      <c r="C13054">
        <v>1924</v>
      </c>
      <c r="D13054" s="1" t="s">
        <v>385</v>
      </c>
      <c r="E13054">
        <v>45</v>
      </c>
      <c r="G13054" s="1" t="s">
        <v>886</v>
      </c>
      <c r="H13054">
        <v>36</v>
      </c>
      <c r="I13054" s="1" t="s">
        <v>1117</v>
      </c>
      <c r="J13054">
        <v>593477</v>
      </c>
      <c r="K13054" s="1" t="s">
        <v>1429</v>
      </c>
      <c r="L13054">
        <v>444172</v>
      </c>
      <c r="M13054" s="1" t="s">
        <v>1952</v>
      </c>
      <c r="N13054" s="1" t="str">
        <f t="shared" si="203"/>
        <v>1920-1929</v>
      </c>
    </row>
    <row r="13055" spans="1:14" hidden="1" x14ac:dyDescent="0.3">
      <c r="A13055">
        <v>15324</v>
      </c>
      <c r="B13055" s="1" t="s">
        <v>696</v>
      </c>
      <c r="C13055">
        <v>1924</v>
      </c>
      <c r="D13055" s="1" t="s">
        <v>385</v>
      </c>
      <c r="E13055">
        <v>45</v>
      </c>
      <c r="G13055" s="1" t="s">
        <v>886</v>
      </c>
      <c r="H13055">
        <v>36</v>
      </c>
      <c r="I13055" s="1" t="s">
        <v>1117</v>
      </c>
      <c r="J13055">
        <v>115669</v>
      </c>
      <c r="K13055" s="1" t="s">
        <v>1120</v>
      </c>
      <c r="L13055">
        <v>36</v>
      </c>
      <c r="M13055" s="1" t="s">
        <v>1117</v>
      </c>
      <c r="N13055" s="1" t="str">
        <f t="shared" si="203"/>
        <v>1920-1929</v>
      </c>
    </row>
    <row r="13056" spans="1:14" hidden="1" x14ac:dyDescent="0.3">
      <c r="A13056">
        <v>15324</v>
      </c>
      <c r="B13056" s="1" t="s">
        <v>696</v>
      </c>
      <c r="C13056">
        <v>1924</v>
      </c>
      <c r="D13056" s="1" t="s">
        <v>385</v>
      </c>
      <c r="E13056">
        <v>45</v>
      </c>
      <c r="G13056" s="1" t="s">
        <v>886</v>
      </c>
      <c r="H13056">
        <v>36</v>
      </c>
      <c r="I13056" s="1" t="s">
        <v>1117</v>
      </c>
      <c r="J13056">
        <v>115669</v>
      </c>
      <c r="K13056" s="1" t="s">
        <v>1120</v>
      </c>
      <c r="L13056">
        <v>570230</v>
      </c>
      <c r="M13056" s="1" t="s">
        <v>1951</v>
      </c>
      <c r="N13056" s="1" t="str">
        <f t="shared" si="203"/>
        <v>1920-1929</v>
      </c>
    </row>
    <row r="13057" spans="1:14" hidden="1" x14ac:dyDescent="0.3">
      <c r="A13057">
        <v>15324</v>
      </c>
      <c r="B13057" s="1" t="s">
        <v>696</v>
      </c>
      <c r="C13057">
        <v>1924</v>
      </c>
      <c r="D13057" s="1" t="s">
        <v>385</v>
      </c>
      <c r="E13057">
        <v>45</v>
      </c>
      <c r="G13057" s="1" t="s">
        <v>886</v>
      </c>
      <c r="H13057">
        <v>36</v>
      </c>
      <c r="I13057" s="1" t="s">
        <v>1117</v>
      </c>
      <c r="J13057">
        <v>115669</v>
      </c>
      <c r="K13057" s="1" t="s">
        <v>1120</v>
      </c>
      <c r="L13057">
        <v>444172</v>
      </c>
      <c r="M13057" s="1" t="s">
        <v>1952</v>
      </c>
      <c r="N13057" s="1" t="str">
        <f t="shared" si="203"/>
        <v>1920-1929</v>
      </c>
    </row>
    <row r="13058" spans="1:14" hidden="1" x14ac:dyDescent="0.3">
      <c r="A13058">
        <v>15324</v>
      </c>
      <c r="B13058" s="1" t="s">
        <v>696</v>
      </c>
      <c r="C13058">
        <v>1924</v>
      </c>
      <c r="D13058" s="1" t="s">
        <v>385</v>
      </c>
      <c r="E13058">
        <v>45</v>
      </c>
      <c r="G13058" s="1" t="s">
        <v>899</v>
      </c>
      <c r="H13058">
        <v>36</v>
      </c>
      <c r="I13058" s="1" t="s">
        <v>1117</v>
      </c>
      <c r="J13058">
        <v>369841</v>
      </c>
      <c r="K13058" s="1" t="s">
        <v>1428</v>
      </c>
      <c r="L13058">
        <v>36</v>
      </c>
      <c r="M13058" s="1" t="s">
        <v>1117</v>
      </c>
      <c r="N13058" s="1" t="str">
        <f t="shared" ref="N13058:N13121" si="204">INT(C13058/10)*10 &amp; "-" &amp; INT(C13058/10)*10+9</f>
        <v>1920-1929</v>
      </c>
    </row>
    <row r="13059" spans="1:14" hidden="1" x14ac:dyDescent="0.3">
      <c r="A13059">
        <v>15324</v>
      </c>
      <c r="B13059" s="1" t="s">
        <v>696</v>
      </c>
      <c r="C13059">
        <v>1924</v>
      </c>
      <c r="D13059" s="1" t="s">
        <v>385</v>
      </c>
      <c r="E13059">
        <v>45</v>
      </c>
      <c r="G13059" s="1" t="s">
        <v>899</v>
      </c>
      <c r="H13059">
        <v>36</v>
      </c>
      <c r="I13059" s="1" t="s">
        <v>1117</v>
      </c>
      <c r="J13059">
        <v>369841</v>
      </c>
      <c r="K13059" s="1" t="s">
        <v>1428</v>
      </c>
      <c r="L13059">
        <v>570230</v>
      </c>
      <c r="M13059" s="1" t="s">
        <v>1951</v>
      </c>
      <c r="N13059" s="1" t="str">
        <f t="shared" si="204"/>
        <v>1920-1929</v>
      </c>
    </row>
    <row r="13060" spans="1:14" hidden="1" x14ac:dyDescent="0.3">
      <c r="A13060">
        <v>15324</v>
      </c>
      <c r="B13060" s="1" t="s">
        <v>696</v>
      </c>
      <c r="C13060">
        <v>1924</v>
      </c>
      <c r="D13060" s="1" t="s">
        <v>385</v>
      </c>
      <c r="E13060">
        <v>45</v>
      </c>
      <c r="G13060" s="1" t="s">
        <v>899</v>
      </c>
      <c r="H13060">
        <v>36</v>
      </c>
      <c r="I13060" s="1" t="s">
        <v>1117</v>
      </c>
      <c r="J13060">
        <v>369841</v>
      </c>
      <c r="K13060" s="1" t="s">
        <v>1428</v>
      </c>
      <c r="L13060">
        <v>444172</v>
      </c>
      <c r="M13060" s="1" t="s">
        <v>1952</v>
      </c>
      <c r="N13060" s="1" t="str">
        <f t="shared" si="204"/>
        <v>1920-1929</v>
      </c>
    </row>
    <row r="13061" spans="1:14" hidden="1" x14ac:dyDescent="0.3">
      <c r="A13061">
        <v>15324</v>
      </c>
      <c r="B13061" s="1" t="s">
        <v>696</v>
      </c>
      <c r="C13061">
        <v>1924</v>
      </c>
      <c r="D13061" s="1" t="s">
        <v>385</v>
      </c>
      <c r="E13061">
        <v>45</v>
      </c>
      <c r="G13061" s="1" t="s">
        <v>899</v>
      </c>
      <c r="H13061">
        <v>36</v>
      </c>
      <c r="I13061" s="1" t="s">
        <v>1117</v>
      </c>
      <c r="J13061">
        <v>593477</v>
      </c>
      <c r="K13061" s="1" t="s">
        <v>1429</v>
      </c>
      <c r="L13061">
        <v>36</v>
      </c>
      <c r="M13061" s="1" t="s">
        <v>1117</v>
      </c>
      <c r="N13061" s="1" t="str">
        <f t="shared" si="204"/>
        <v>1920-1929</v>
      </c>
    </row>
    <row r="13062" spans="1:14" hidden="1" x14ac:dyDescent="0.3">
      <c r="A13062">
        <v>15324</v>
      </c>
      <c r="B13062" s="1" t="s">
        <v>696</v>
      </c>
      <c r="C13062">
        <v>1924</v>
      </c>
      <c r="D13062" s="1" t="s">
        <v>385</v>
      </c>
      <c r="E13062">
        <v>45</v>
      </c>
      <c r="G13062" s="1" t="s">
        <v>899</v>
      </c>
      <c r="H13062">
        <v>36</v>
      </c>
      <c r="I13062" s="1" t="s">
        <v>1117</v>
      </c>
      <c r="J13062">
        <v>593477</v>
      </c>
      <c r="K13062" s="1" t="s">
        <v>1429</v>
      </c>
      <c r="L13062">
        <v>570230</v>
      </c>
      <c r="M13062" s="1" t="s">
        <v>1951</v>
      </c>
      <c r="N13062" s="1" t="str">
        <f t="shared" si="204"/>
        <v>1920-1929</v>
      </c>
    </row>
    <row r="13063" spans="1:14" hidden="1" x14ac:dyDescent="0.3">
      <c r="A13063">
        <v>15324</v>
      </c>
      <c r="B13063" s="1" t="s">
        <v>696</v>
      </c>
      <c r="C13063">
        <v>1924</v>
      </c>
      <c r="D13063" s="1" t="s">
        <v>385</v>
      </c>
      <c r="E13063">
        <v>45</v>
      </c>
      <c r="G13063" s="1" t="s">
        <v>899</v>
      </c>
      <c r="H13063">
        <v>36</v>
      </c>
      <c r="I13063" s="1" t="s">
        <v>1117</v>
      </c>
      <c r="J13063">
        <v>593477</v>
      </c>
      <c r="K13063" s="1" t="s">
        <v>1429</v>
      </c>
      <c r="L13063">
        <v>444172</v>
      </c>
      <c r="M13063" s="1" t="s">
        <v>1952</v>
      </c>
      <c r="N13063" s="1" t="str">
        <f t="shared" si="204"/>
        <v>1920-1929</v>
      </c>
    </row>
    <row r="13064" spans="1:14" hidden="1" x14ac:dyDescent="0.3">
      <c r="A13064">
        <v>15324</v>
      </c>
      <c r="B13064" s="1" t="s">
        <v>696</v>
      </c>
      <c r="C13064">
        <v>1924</v>
      </c>
      <c r="D13064" s="1" t="s">
        <v>385</v>
      </c>
      <c r="E13064">
        <v>45</v>
      </c>
      <c r="G13064" s="1" t="s">
        <v>899</v>
      </c>
      <c r="H13064">
        <v>36</v>
      </c>
      <c r="I13064" s="1" t="s">
        <v>1117</v>
      </c>
      <c r="J13064">
        <v>115669</v>
      </c>
      <c r="K13064" s="1" t="s">
        <v>1120</v>
      </c>
      <c r="L13064">
        <v>36</v>
      </c>
      <c r="M13064" s="1" t="s">
        <v>1117</v>
      </c>
      <c r="N13064" s="1" t="str">
        <f t="shared" si="204"/>
        <v>1920-1929</v>
      </c>
    </row>
    <row r="13065" spans="1:14" hidden="1" x14ac:dyDescent="0.3">
      <c r="A13065">
        <v>15324</v>
      </c>
      <c r="B13065" s="1" t="s">
        <v>696</v>
      </c>
      <c r="C13065">
        <v>1924</v>
      </c>
      <c r="D13065" s="1" t="s">
        <v>385</v>
      </c>
      <c r="E13065">
        <v>45</v>
      </c>
      <c r="G13065" s="1" t="s">
        <v>899</v>
      </c>
      <c r="H13065">
        <v>36</v>
      </c>
      <c r="I13065" s="1" t="s">
        <v>1117</v>
      </c>
      <c r="J13065">
        <v>115669</v>
      </c>
      <c r="K13065" s="1" t="s">
        <v>1120</v>
      </c>
      <c r="L13065">
        <v>570230</v>
      </c>
      <c r="M13065" s="1" t="s">
        <v>1951</v>
      </c>
      <c r="N13065" s="1" t="str">
        <f t="shared" si="204"/>
        <v>1920-1929</v>
      </c>
    </row>
    <row r="13066" spans="1:14" hidden="1" x14ac:dyDescent="0.3">
      <c r="A13066">
        <v>15324</v>
      </c>
      <c r="B13066" s="1" t="s">
        <v>696</v>
      </c>
      <c r="C13066">
        <v>1924</v>
      </c>
      <c r="D13066" s="1" t="s">
        <v>385</v>
      </c>
      <c r="E13066">
        <v>45</v>
      </c>
      <c r="G13066" s="1" t="s">
        <v>899</v>
      </c>
      <c r="H13066">
        <v>36</v>
      </c>
      <c r="I13066" s="1" t="s">
        <v>1117</v>
      </c>
      <c r="J13066">
        <v>115669</v>
      </c>
      <c r="K13066" s="1" t="s">
        <v>1120</v>
      </c>
      <c r="L13066">
        <v>444172</v>
      </c>
      <c r="M13066" s="1" t="s">
        <v>1952</v>
      </c>
      <c r="N13066" s="1" t="str">
        <f t="shared" si="204"/>
        <v>1920-1929</v>
      </c>
    </row>
    <row r="13067" spans="1:14" hidden="1" x14ac:dyDescent="0.3">
      <c r="A13067">
        <v>15324</v>
      </c>
      <c r="B13067" s="1" t="s">
        <v>696</v>
      </c>
      <c r="C13067">
        <v>1924</v>
      </c>
      <c r="D13067" s="1" t="s">
        <v>385</v>
      </c>
      <c r="E13067">
        <v>45</v>
      </c>
      <c r="G13067" s="1" t="s">
        <v>927</v>
      </c>
      <c r="H13067">
        <v>36</v>
      </c>
      <c r="I13067" s="1" t="s">
        <v>1117</v>
      </c>
      <c r="J13067">
        <v>369841</v>
      </c>
      <c r="K13067" s="1" t="s">
        <v>1428</v>
      </c>
      <c r="L13067">
        <v>36</v>
      </c>
      <c r="M13067" s="1" t="s">
        <v>1117</v>
      </c>
      <c r="N13067" s="1" t="str">
        <f t="shared" si="204"/>
        <v>1920-1929</v>
      </c>
    </row>
    <row r="13068" spans="1:14" hidden="1" x14ac:dyDescent="0.3">
      <c r="A13068">
        <v>15324</v>
      </c>
      <c r="B13068" s="1" t="s">
        <v>696</v>
      </c>
      <c r="C13068">
        <v>1924</v>
      </c>
      <c r="D13068" s="1" t="s">
        <v>385</v>
      </c>
      <c r="E13068">
        <v>45</v>
      </c>
      <c r="G13068" s="1" t="s">
        <v>927</v>
      </c>
      <c r="H13068">
        <v>36</v>
      </c>
      <c r="I13068" s="1" t="s">
        <v>1117</v>
      </c>
      <c r="J13068">
        <v>369841</v>
      </c>
      <c r="K13068" s="1" t="s">
        <v>1428</v>
      </c>
      <c r="L13068">
        <v>570230</v>
      </c>
      <c r="M13068" s="1" t="s">
        <v>1951</v>
      </c>
      <c r="N13068" s="1" t="str">
        <f t="shared" si="204"/>
        <v>1920-1929</v>
      </c>
    </row>
    <row r="13069" spans="1:14" hidden="1" x14ac:dyDescent="0.3">
      <c r="A13069">
        <v>15324</v>
      </c>
      <c r="B13069" s="1" t="s">
        <v>696</v>
      </c>
      <c r="C13069">
        <v>1924</v>
      </c>
      <c r="D13069" s="1" t="s">
        <v>385</v>
      </c>
      <c r="E13069">
        <v>45</v>
      </c>
      <c r="G13069" s="1" t="s">
        <v>927</v>
      </c>
      <c r="H13069">
        <v>36</v>
      </c>
      <c r="I13069" s="1" t="s">
        <v>1117</v>
      </c>
      <c r="J13069">
        <v>369841</v>
      </c>
      <c r="K13069" s="1" t="s">
        <v>1428</v>
      </c>
      <c r="L13069">
        <v>444172</v>
      </c>
      <c r="M13069" s="1" t="s">
        <v>1952</v>
      </c>
      <c r="N13069" s="1" t="str">
        <f t="shared" si="204"/>
        <v>1920-1929</v>
      </c>
    </row>
    <row r="13070" spans="1:14" hidden="1" x14ac:dyDescent="0.3">
      <c r="A13070">
        <v>15324</v>
      </c>
      <c r="B13070" s="1" t="s">
        <v>696</v>
      </c>
      <c r="C13070">
        <v>1924</v>
      </c>
      <c r="D13070" s="1" t="s">
        <v>385</v>
      </c>
      <c r="E13070">
        <v>45</v>
      </c>
      <c r="G13070" s="1" t="s">
        <v>927</v>
      </c>
      <c r="H13070">
        <v>36</v>
      </c>
      <c r="I13070" s="1" t="s">
        <v>1117</v>
      </c>
      <c r="J13070">
        <v>593477</v>
      </c>
      <c r="K13070" s="1" t="s">
        <v>1429</v>
      </c>
      <c r="L13070">
        <v>36</v>
      </c>
      <c r="M13070" s="1" t="s">
        <v>1117</v>
      </c>
      <c r="N13070" s="1" t="str">
        <f t="shared" si="204"/>
        <v>1920-1929</v>
      </c>
    </row>
    <row r="13071" spans="1:14" hidden="1" x14ac:dyDescent="0.3">
      <c r="A13071">
        <v>15324</v>
      </c>
      <c r="B13071" s="1" t="s">
        <v>696</v>
      </c>
      <c r="C13071">
        <v>1924</v>
      </c>
      <c r="D13071" s="1" t="s">
        <v>385</v>
      </c>
      <c r="E13071">
        <v>45</v>
      </c>
      <c r="G13071" s="1" t="s">
        <v>927</v>
      </c>
      <c r="H13071">
        <v>36</v>
      </c>
      <c r="I13071" s="1" t="s">
        <v>1117</v>
      </c>
      <c r="J13071">
        <v>593477</v>
      </c>
      <c r="K13071" s="1" t="s">
        <v>1429</v>
      </c>
      <c r="L13071">
        <v>570230</v>
      </c>
      <c r="M13071" s="1" t="s">
        <v>1951</v>
      </c>
      <c r="N13071" s="1" t="str">
        <f t="shared" si="204"/>
        <v>1920-1929</v>
      </c>
    </row>
    <row r="13072" spans="1:14" hidden="1" x14ac:dyDescent="0.3">
      <c r="A13072">
        <v>15324</v>
      </c>
      <c r="B13072" s="1" t="s">
        <v>696</v>
      </c>
      <c r="C13072">
        <v>1924</v>
      </c>
      <c r="D13072" s="1" t="s">
        <v>385</v>
      </c>
      <c r="E13072">
        <v>45</v>
      </c>
      <c r="G13072" s="1" t="s">
        <v>927</v>
      </c>
      <c r="H13072">
        <v>36</v>
      </c>
      <c r="I13072" s="1" t="s">
        <v>1117</v>
      </c>
      <c r="J13072">
        <v>593477</v>
      </c>
      <c r="K13072" s="1" t="s">
        <v>1429</v>
      </c>
      <c r="L13072">
        <v>444172</v>
      </c>
      <c r="M13072" s="1" t="s">
        <v>1952</v>
      </c>
      <c r="N13072" s="1" t="str">
        <f t="shared" si="204"/>
        <v>1920-1929</v>
      </c>
    </row>
    <row r="13073" spans="1:14" hidden="1" x14ac:dyDescent="0.3">
      <c r="A13073">
        <v>15324</v>
      </c>
      <c r="B13073" s="1" t="s">
        <v>696</v>
      </c>
      <c r="C13073">
        <v>1924</v>
      </c>
      <c r="D13073" s="1" t="s">
        <v>385</v>
      </c>
      <c r="E13073">
        <v>45</v>
      </c>
      <c r="G13073" s="1" t="s">
        <v>927</v>
      </c>
      <c r="H13073">
        <v>36</v>
      </c>
      <c r="I13073" s="1" t="s">
        <v>1117</v>
      </c>
      <c r="J13073">
        <v>115669</v>
      </c>
      <c r="K13073" s="1" t="s">
        <v>1120</v>
      </c>
      <c r="L13073">
        <v>36</v>
      </c>
      <c r="M13073" s="1" t="s">
        <v>1117</v>
      </c>
      <c r="N13073" s="1" t="str">
        <f t="shared" si="204"/>
        <v>1920-1929</v>
      </c>
    </row>
    <row r="13074" spans="1:14" hidden="1" x14ac:dyDescent="0.3">
      <c r="A13074">
        <v>15324</v>
      </c>
      <c r="B13074" s="1" t="s">
        <v>696</v>
      </c>
      <c r="C13074">
        <v>1924</v>
      </c>
      <c r="D13074" s="1" t="s">
        <v>385</v>
      </c>
      <c r="E13074">
        <v>45</v>
      </c>
      <c r="G13074" s="1" t="s">
        <v>927</v>
      </c>
      <c r="H13074">
        <v>36</v>
      </c>
      <c r="I13074" s="1" t="s">
        <v>1117</v>
      </c>
      <c r="J13074">
        <v>115669</v>
      </c>
      <c r="K13074" s="1" t="s">
        <v>1120</v>
      </c>
      <c r="L13074">
        <v>570230</v>
      </c>
      <c r="M13074" s="1" t="s">
        <v>1951</v>
      </c>
      <c r="N13074" s="1" t="str">
        <f t="shared" si="204"/>
        <v>1920-1929</v>
      </c>
    </row>
    <row r="13075" spans="1:14" hidden="1" x14ac:dyDescent="0.3">
      <c r="A13075">
        <v>15324</v>
      </c>
      <c r="B13075" s="1" t="s">
        <v>696</v>
      </c>
      <c r="C13075">
        <v>1924</v>
      </c>
      <c r="D13075" s="1" t="s">
        <v>385</v>
      </c>
      <c r="E13075">
        <v>45</v>
      </c>
      <c r="G13075" s="1" t="s">
        <v>927</v>
      </c>
      <c r="H13075">
        <v>36</v>
      </c>
      <c r="I13075" s="1" t="s">
        <v>1117</v>
      </c>
      <c r="J13075">
        <v>115669</v>
      </c>
      <c r="K13075" s="1" t="s">
        <v>1120</v>
      </c>
      <c r="L13075">
        <v>444172</v>
      </c>
      <c r="M13075" s="1" t="s">
        <v>1952</v>
      </c>
      <c r="N13075" s="1" t="str">
        <f t="shared" si="204"/>
        <v>1920-1929</v>
      </c>
    </row>
    <row r="13076" spans="1:14" hidden="1" x14ac:dyDescent="0.3">
      <c r="A13076">
        <v>15324</v>
      </c>
      <c r="B13076" s="1" t="s">
        <v>696</v>
      </c>
      <c r="C13076">
        <v>1924</v>
      </c>
      <c r="D13076" s="1" t="s">
        <v>385</v>
      </c>
      <c r="E13076">
        <v>45</v>
      </c>
      <c r="G13076" s="1" t="s">
        <v>846</v>
      </c>
      <c r="H13076">
        <v>36</v>
      </c>
      <c r="I13076" s="1" t="s">
        <v>1117</v>
      </c>
      <c r="J13076">
        <v>369841</v>
      </c>
      <c r="K13076" s="1" t="s">
        <v>1428</v>
      </c>
      <c r="L13076">
        <v>36</v>
      </c>
      <c r="M13076" s="1" t="s">
        <v>1117</v>
      </c>
      <c r="N13076" s="1" t="str">
        <f t="shared" si="204"/>
        <v>1920-1929</v>
      </c>
    </row>
    <row r="13077" spans="1:14" hidden="1" x14ac:dyDescent="0.3">
      <c r="A13077">
        <v>15324</v>
      </c>
      <c r="B13077" s="1" t="s">
        <v>696</v>
      </c>
      <c r="C13077">
        <v>1924</v>
      </c>
      <c r="D13077" s="1" t="s">
        <v>385</v>
      </c>
      <c r="E13077">
        <v>45</v>
      </c>
      <c r="G13077" s="1" t="s">
        <v>846</v>
      </c>
      <c r="H13077">
        <v>36</v>
      </c>
      <c r="I13077" s="1" t="s">
        <v>1117</v>
      </c>
      <c r="J13077">
        <v>369841</v>
      </c>
      <c r="K13077" s="1" t="s">
        <v>1428</v>
      </c>
      <c r="L13077">
        <v>570230</v>
      </c>
      <c r="M13077" s="1" t="s">
        <v>1951</v>
      </c>
      <c r="N13077" s="1" t="str">
        <f t="shared" si="204"/>
        <v>1920-1929</v>
      </c>
    </row>
    <row r="13078" spans="1:14" hidden="1" x14ac:dyDescent="0.3">
      <c r="A13078">
        <v>15324</v>
      </c>
      <c r="B13078" s="1" t="s">
        <v>696</v>
      </c>
      <c r="C13078">
        <v>1924</v>
      </c>
      <c r="D13078" s="1" t="s">
        <v>385</v>
      </c>
      <c r="E13078">
        <v>45</v>
      </c>
      <c r="G13078" s="1" t="s">
        <v>846</v>
      </c>
      <c r="H13078">
        <v>36</v>
      </c>
      <c r="I13078" s="1" t="s">
        <v>1117</v>
      </c>
      <c r="J13078">
        <v>369841</v>
      </c>
      <c r="K13078" s="1" t="s">
        <v>1428</v>
      </c>
      <c r="L13078">
        <v>444172</v>
      </c>
      <c r="M13078" s="1" t="s">
        <v>1952</v>
      </c>
      <c r="N13078" s="1" t="str">
        <f t="shared" si="204"/>
        <v>1920-1929</v>
      </c>
    </row>
    <row r="13079" spans="1:14" hidden="1" x14ac:dyDescent="0.3">
      <c r="A13079">
        <v>15324</v>
      </c>
      <c r="B13079" s="1" t="s">
        <v>696</v>
      </c>
      <c r="C13079">
        <v>1924</v>
      </c>
      <c r="D13079" s="1" t="s">
        <v>385</v>
      </c>
      <c r="E13079">
        <v>45</v>
      </c>
      <c r="G13079" s="1" t="s">
        <v>846</v>
      </c>
      <c r="H13079">
        <v>36</v>
      </c>
      <c r="I13079" s="1" t="s">
        <v>1117</v>
      </c>
      <c r="J13079">
        <v>593477</v>
      </c>
      <c r="K13079" s="1" t="s">
        <v>1429</v>
      </c>
      <c r="L13079">
        <v>36</v>
      </c>
      <c r="M13079" s="1" t="s">
        <v>1117</v>
      </c>
      <c r="N13079" s="1" t="str">
        <f t="shared" si="204"/>
        <v>1920-1929</v>
      </c>
    </row>
    <row r="13080" spans="1:14" hidden="1" x14ac:dyDescent="0.3">
      <c r="A13080">
        <v>15324</v>
      </c>
      <c r="B13080" s="1" t="s">
        <v>696</v>
      </c>
      <c r="C13080">
        <v>1924</v>
      </c>
      <c r="D13080" s="1" t="s">
        <v>385</v>
      </c>
      <c r="E13080">
        <v>45</v>
      </c>
      <c r="G13080" s="1" t="s">
        <v>846</v>
      </c>
      <c r="H13080">
        <v>36</v>
      </c>
      <c r="I13080" s="1" t="s">
        <v>1117</v>
      </c>
      <c r="J13080">
        <v>593477</v>
      </c>
      <c r="K13080" s="1" t="s">
        <v>1429</v>
      </c>
      <c r="L13080">
        <v>570230</v>
      </c>
      <c r="M13080" s="1" t="s">
        <v>1951</v>
      </c>
      <c r="N13080" s="1" t="str">
        <f t="shared" si="204"/>
        <v>1920-1929</v>
      </c>
    </row>
    <row r="13081" spans="1:14" hidden="1" x14ac:dyDescent="0.3">
      <c r="A13081">
        <v>15324</v>
      </c>
      <c r="B13081" s="1" t="s">
        <v>696</v>
      </c>
      <c r="C13081">
        <v>1924</v>
      </c>
      <c r="D13081" s="1" t="s">
        <v>385</v>
      </c>
      <c r="E13081">
        <v>45</v>
      </c>
      <c r="G13081" s="1" t="s">
        <v>846</v>
      </c>
      <c r="H13081">
        <v>36</v>
      </c>
      <c r="I13081" s="1" t="s">
        <v>1117</v>
      </c>
      <c r="J13081">
        <v>593477</v>
      </c>
      <c r="K13081" s="1" t="s">
        <v>1429</v>
      </c>
      <c r="L13081">
        <v>444172</v>
      </c>
      <c r="M13081" s="1" t="s">
        <v>1952</v>
      </c>
      <c r="N13081" s="1" t="str">
        <f t="shared" si="204"/>
        <v>1920-1929</v>
      </c>
    </row>
    <row r="13082" spans="1:14" hidden="1" x14ac:dyDescent="0.3">
      <c r="A13082">
        <v>15324</v>
      </c>
      <c r="B13082" s="1" t="s">
        <v>696</v>
      </c>
      <c r="C13082">
        <v>1924</v>
      </c>
      <c r="D13082" s="1" t="s">
        <v>385</v>
      </c>
      <c r="E13082">
        <v>45</v>
      </c>
      <c r="G13082" s="1" t="s">
        <v>846</v>
      </c>
      <c r="H13082">
        <v>36</v>
      </c>
      <c r="I13082" s="1" t="s">
        <v>1117</v>
      </c>
      <c r="J13082">
        <v>115669</v>
      </c>
      <c r="K13082" s="1" t="s">
        <v>1120</v>
      </c>
      <c r="L13082">
        <v>36</v>
      </c>
      <c r="M13082" s="1" t="s">
        <v>1117</v>
      </c>
      <c r="N13082" s="1" t="str">
        <f t="shared" si="204"/>
        <v>1920-1929</v>
      </c>
    </row>
    <row r="13083" spans="1:14" hidden="1" x14ac:dyDescent="0.3">
      <c r="A13083">
        <v>15324</v>
      </c>
      <c r="B13083" s="1" t="s">
        <v>696</v>
      </c>
      <c r="C13083">
        <v>1924</v>
      </c>
      <c r="D13083" s="1" t="s">
        <v>385</v>
      </c>
      <c r="E13083">
        <v>45</v>
      </c>
      <c r="G13083" s="1" t="s">
        <v>846</v>
      </c>
      <c r="H13083">
        <v>36</v>
      </c>
      <c r="I13083" s="1" t="s">
        <v>1117</v>
      </c>
      <c r="J13083">
        <v>115669</v>
      </c>
      <c r="K13083" s="1" t="s">
        <v>1120</v>
      </c>
      <c r="L13083">
        <v>570230</v>
      </c>
      <c r="M13083" s="1" t="s">
        <v>1951</v>
      </c>
      <c r="N13083" s="1" t="str">
        <f t="shared" si="204"/>
        <v>1920-1929</v>
      </c>
    </row>
    <row r="13084" spans="1:14" hidden="1" x14ac:dyDescent="0.3">
      <c r="A13084">
        <v>15324</v>
      </c>
      <c r="B13084" s="1" t="s">
        <v>696</v>
      </c>
      <c r="C13084">
        <v>1924</v>
      </c>
      <c r="D13084" s="1" t="s">
        <v>385</v>
      </c>
      <c r="E13084">
        <v>45</v>
      </c>
      <c r="G13084" s="1" t="s">
        <v>846</v>
      </c>
      <c r="H13084">
        <v>36</v>
      </c>
      <c r="I13084" s="1" t="s">
        <v>1117</v>
      </c>
      <c r="J13084">
        <v>115669</v>
      </c>
      <c r="K13084" s="1" t="s">
        <v>1120</v>
      </c>
      <c r="L13084">
        <v>444172</v>
      </c>
      <c r="M13084" s="1" t="s">
        <v>1952</v>
      </c>
      <c r="N13084" s="1" t="str">
        <f t="shared" si="204"/>
        <v>1920-1929</v>
      </c>
    </row>
    <row r="13085" spans="1:14" hidden="1" x14ac:dyDescent="0.3">
      <c r="A13085">
        <v>15324</v>
      </c>
      <c r="B13085" s="1" t="s">
        <v>696</v>
      </c>
      <c r="C13085">
        <v>1924</v>
      </c>
      <c r="D13085" s="1" t="s">
        <v>385</v>
      </c>
      <c r="E13085">
        <v>45</v>
      </c>
      <c r="G13085" s="1" t="s">
        <v>901</v>
      </c>
      <c r="H13085">
        <v>36</v>
      </c>
      <c r="I13085" s="1" t="s">
        <v>1117</v>
      </c>
      <c r="J13085">
        <v>369841</v>
      </c>
      <c r="K13085" s="1" t="s">
        <v>1428</v>
      </c>
      <c r="L13085">
        <v>36</v>
      </c>
      <c r="M13085" s="1" t="s">
        <v>1117</v>
      </c>
      <c r="N13085" s="1" t="str">
        <f t="shared" si="204"/>
        <v>1920-1929</v>
      </c>
    </row>
    <row r="13086" spans="1:14" hidden="1" x14ac:dyDescent="0.3">
      <c r="A13086">
        <v>15324</v>
      </c>
      <c r="B13086" s="1" t="s">
        <v>696</v>
      </c>
      <c r="C13086">
        <v>1924</v>
      </c>
      <c r="D13086" s="1" t="s">
        <v>385</v>
      </c>
      <c r="E13086">
        <v>45</v>
      </c>
      <c r="G13086" s="1" t="s">
        <v>901</v>
      </c>
      <c r="H13086">
        <v>36</v>
      </c>
      <c r="I13086" s="1" t="s">
        <v>1117</v>
      </c>
      <c r="J13086">
        <v>369841</v>
      </c>
      <c r="K13086" s="1" t="s">
        <v>1428</v>
      </c>
      <c r="L13086">
        <v>570230</v>
      </c>
      <c r="M13086" s="1" t="s">
        <v>1951</v>
      </c>
      <c r="N13086" s="1" t="str">
        <f t="shared" si="204"/>
        <v>1920-1929</v>
      </c>
    </row>
    <row r="13087" spans="1:14" hidden="1" x14ac:dyDescent="0.3">
      <c r="A13087">
        <v>15324</v>
      </c>
      <c r="B13087" s="1" t="s">
        <v>696</v>
      </c>
      <c r="C13087">
        <v>1924</v>
      </c>
      <c r="D13087" s="1" t="s">
        <v>385</v>
      </c>
      <c r="E13087">
        <v>45</v>
      </c>
      <c r="G13087" s="1" t="s">
        <v>901</v>
      </c>
      <c r="H13087">
        <v>36</v>
      </c>
      <c r="I13087" s="1" t="s">
        <v>1117</v>
      </c>
      <c r="J13087">
        <v>369841</v>
      </c>
      <c r="K13087" s="1" t="s">
        <v>1428</v>
      </c>
      <c r="L13087">
        <v>444172</v>
      </c>
      <c r="M13087" s="1" t="s">
        <v>1952</v>
      </c>
      <c r="N13087" s="1" t="str">
        <f t="shared" si="204"/>
        <v>1920-1929</v>
      </c>
    </row>
    <row r="13088" spans="1:14" hidden="1" x14ac:dyDescent="0.3">
      <c r="A13088">
        <v>15324</v>
      </c>
      <c r="B13088" s="1" t="s">
        <v>696</v>
      </c>
      <c r="C13088">
        <v>1924</v>
      </c>
      <c r="D13088" s="1" t="s">
        <v>385</v>
      </c>
      <c r="E13088">
        <v>45</v>
      </c>
      <c r="G13088" s="1" t="s">
        <v>901</v>
      </c>
      <c r="H13088">
        <v>36</v>
      </c>
      <c r="I13088" s="1" t="s">
        <v>1117</v>
      </c>
      <c r="J13088">
        <v>593477</v>
      </c>
      <c r="K13088" s="1" t="s">
        <v>1429</v>
      </c>
      <c r="L13088">
        <v>36</v>
      </c>
      <c r="M13088" s="1" t="s">
        <v>1117</v>
      </c>
      <c r="N13088" s="1" t="str">
        <f t="shared" si="204"/>
        <v>1920-1929</v>
      </c>
    </row>
    <row r="13089" spans="1:14" hidden="1" x14ac:dyDescent="0.3">
      <c r="A13089">
        <v>15324</v>
      </c>
      <c r="B13089" s="1" t="s">
        <v>696</v>
      </c>
      <c r="C13089">
        <v>1924</v>
      </c>
      <c r="D13089" s="1" t="s">
        <v>385</v>
      </c>
      <c r="E13089">
        <v>45</v>
      </c>
      <c r="G13089" s="1" t="s">
        <v>901</v>
      </c>
      <c r="H13089">
        <v>36</v>
      </c>
      <c r="I13089" s="1" t="s">
        <v>1117</v>
      </c>
      <c r="J13089">
        <v>593477</v>
      </c>
      <c r="K13089" s="1" t="s">
        <v>1429</v>
      </c>
      <c r="L13089">
        <v>570230</v>
      </c>
      <c r="M13089" s="1" t="s">
        <v>1951</v>
      </c>
      <c r="N13089" s="1" t="str">
        <f t="shared" si="204"/>
        <v>1920-1929</v>
      </c>
    </row>
    <row r="13090" spans="1:14" hidden="1" x14ac:dyDescent="0.3">
      <c r="A13090">
        <v>15324</v>
      </c>
      <c r="B13090" s="1" t="s">
        <v>696</v>
      </c>
      <c r="C13090">
        <v>1924</v>
      </c>
      <c r="D13090" s="1" t="s">
        <v>385</v>
      </c>
      <c r="E13090">
        <v>45</v>
      </c>
      <c r="G13090" s="1" t="s">
        <v>901</v>
      </c>
      <c r="H13090">
        <v>36</v>
      </c>
      <c r="I13090" s="1" t="s">
        <v>1117</v>
      </c>
      <c r="J13090">
        <v>593477</v>
      </c>
      <c r="K13090" s="1" t="s">
        <v>1429</v>
      </c>
      <c r="L13090">
        <v>444172</v>
      </c>
      <c r="M13090" s="1" t="s">
        <v>1952</v>
      </c>
      <c r="N13090" s="1" t="str">
        <f t="shared" si="204"/>
        <v>1920-1929</v>
      </c>
    </row>
    <row r="13091" spans="1:14" hidden="1" x14ac:dyDescent="0.3">
      <c r="A13091">
        <v>15324</v>
      </c>
      <c r="B13091" s="1" t="s">
        <v>696</v>
      </c>
      <c r="C13091">
        <v>1924</v>
      </c>
      <c r="D13091" s="1" t="s">
        <v>385</v>
      </c>
      <c r="E13091">
        <v>45</v>
      </c>
      <c r="G13091" s="1" t="s">
        <v>901</v>
      </c>
      <c r="H13091">
        <v>36</v>
      </c>
      <c r="I13091" s="1" t="s">
        <v>1117</v>
      </c>
      <c r="J13091">
        <v>115669</v>
      </c>
      <c r="K13091" s="1" t="s">
        <v>1120</v>
      </c>
      <c r="L13091">
        <v>36</v>
      </c>
      <c r="M13091" s="1" t="s">
        <v>1117</v>
      </c>
      <c r="N13091" s="1" t="str">
        <f t="shared" si="204"/>
        <v>1920-1929</v>
      </c>
    </row>
    <row r="13092" spans="1:14" hidden="1" x14ac:dyDescent="0.3">
      <c r="A13092">
        <v>15324</v>
      </c>
      <c r="B13092" s="1" t="s">
        <v>696</v>
      </c>
      <c r="C13092">
        <v>1924</v>
      </c>
      <c r="D13092" s="1" t="s">
        <v>385</v>
      </c>
      <c r="E13092">
        <v>45</v>
      </c>
      <c r="G13092" s="1" t="s">
        <v>901</v>
      </c>
      <c r="H13092">
        <v>36</v>
      </c>
      <c r="I13092" s="1" t="s">
        <v>1117</v>
      </c>
      <c r="J13092">
        <v>115669</v>
      </c>
      <c r="K13092" s="1" t="s">
        <v>1120</v>
      </c>
      <c r="L13092">
        <v>570230</v>
      </c>
      <c r="M13092" s="1" t="s">
        <v>1951</v>
      </c>
      <c r="N13092" s="1" t="str">
        <f t="shared" si="204"/>
        <v>1920-1929</v>
      </c>
    </row>
    <row r="13093" spans="1:14" hidden="1" x14ac:dyDescent="0.3">
      <c r="A13093">
        <v>15324</v>
      </c>
      <c r="B13093" s="1" t="s">
        <v>696</v>
      </c>
      <c r="C13093">
        <v>1924</v>
      </c>
      <c r="D13093" s="1" t="s">
        <v>385</v>
      </c>
      <c r="E13093">
        <v>45</v>
      </c>
      <c r="G13093" s="1" t="s">
        <v>901</v>
      </c>
      <c r="H13093">
        <v>36</v>
      </c>
      <c r="I13093" s="1" t="s">
        <v>1117</v>
      </c>
      <c r="J13093">
        <v>115669</v>
      </c>
      <c r="K13093" s="1" t="s">
        <v>1120</v>
      </c>
      <c r="L13093">
        <v>444172</v>
      </c>
      <c r="M13093" s="1" t="s">
        <v>1952</v>
      </c>
      <c r="N13093" s="1" t="str">
        <f t="shared" si="204"/>
        <v>1920-1929</v>
      </c>
    </row>
    <row r="13094" spans="1:14" hidden="1" x14ac:dyDescent="0.3">
      <c r="A13094">
        <v>15324</v>
      </c>
      <c r="B13094" s="1" t="s">
        <v>696</v>
      </c>
      <c r="C13094">
        <v>1924</v>
      </c>
      <c r="D13094" s="1" t="s">
        <v>385</v>
      </c>
      <c r="E13094">
        <v>45</v>
      </c>
      <c r="G13094" s="1" t="s">
        <v>867</v>
      </c>
      <c r="H13094">
        <v>36</v>
      </c>
      <c r="I13094" s="1" t="s">
        <v>1117</v>
      </c>
      <c r="J13094">
        <v>369841</v>
      </c>
      <c r="K13094" s="1" t="s">
        <v>1428</v>
      </c>
      <c r="L13094">
        <v>36</v>
      </c>
      <c r="M13094" s="1" t="s">
        <v>1117</v>
      </c>
      <c r="N13094" s="1" t="str">
        <f t="shared" si="204"/>
        <v>1920-1929</v>
      </c>
    </row>
    <row r="13095" spans="1:14" hidden="1" x14ac:dyDescent="0.3">
      <c r="A13095">
        <v>15324</v>
      </c>
      <c r="B13095" s="1" t="s">
        <v>696</v>
      </c>
      <c r="C13095">
        <v>1924</v>
      </c>
      <c r="D13095" s="1" t="s">
        <v>385</v>
      </c>
      <c r="E13095">
        <v>45</v>
      </c>
      <c r="G13095" s="1" t="s">
        <v>867</v>
      </c>
      <c r="H13095">
        <v>36</v>
      </c>
      <c r="I13095" s="1" t="s">
        <v>1117</v>
      </c>
      <c r="J13095">
        <v>369841</v>
      </c>
      <c r="K13095" s="1" t="s">
        <v>1428</v>
      </c>
      <c r="L13095">
        <v>570230</v>
      </c>
      <c r="M13095" s="1" t="s">
        <v>1951</v>
      </c>
      <c r="N13095" s="1" t="str">
        <f t="shared" si="204"/>
        <v>1920-1929</v>
      </c>
    </row>
    <row r="13096" spans="1:14" hidden="1" x14ac:dyDescent="0.3">
      <c r="A13096">
        <v>15324</v>
      </c>
      <c r="B13096" s="1" t="s">
        <v>696</v>
      </c>
      <c r="C13096">
        <v>1924</v>
      </c>
      <c r="D13096" s="1" t="s">
        <v>385</v>
      </c>
      <c r="E13096">
        <v>45</v>
      </c>
      <c r="G13096" s="1" t="s">
        <v>867</v>
      </c>
      <c r="H13096">
        <v>36</v>
      </c>
      <c r="I13096" s="1" t="s">
        <v>1117</v>
      </c>
      <c r="J13096">
        <v>369841</v>
      </c>
      <c r="K13096" s="1" t="s">
        <v>1428</v>
      </c>
      <c r="L13096">
        <v>444172</v>
      </c>
      <c r="M13096" s="1" t="s">
        <v>1952</v>
      </c>
      <c r="N13096" s="1" t="str">
        <f t="shared" si="204"/>
        <v>1920-1929</v>
      </c>
    </row>
    <row r="13097" spans="1:14" hidden="1" x14ac:dyDescent="0.3">
      <c r="A13097">
        <v>15324</v>
      </c>
      <c r="B13097" s="1" t="s">
        <v>696</v>
      </c>
      <c r="C13097">
        <v>1924</v>
      </c>
      <c r="D13097" s="1" t="s">
        <v>385</v>
      </c>
      <c r="E13097">
        <v>45</v>
      </c>
      <c r="G13097" s="1" t="s">
        <v>867</v>
      </c>
      <c r="H13097">
        <v>36</v>
      </c>
      <c r="I13097" s="1" t="s">
        <v>1117</v>
      </c>
      <c r="J13097">
        <v>593477</v>
      </c>
      <c r="K13097" s="1" t="s">
        <v>1429</v>
      </c>
      <c r="L13097">
        <v>36</v>
      </c>
      <c r="M13097" s="1" t="s">
        <v>1117</v>
      </c>
      <c r="N13097" s="1" t="str">
        <f t="shared" si="204"/>
        <v>1920-1929</v>
      </c>
    </row>
    <row r="13098" spans="1:14" hidden="1" x14ac:dyDescent="0.3">
      <c r="A13098">
        <v>15324</v>
      </c>
      <c r="B13098" s="1" t="s">
        <v>696</v>
      </c>
      <c r="C13098">
        <v>1924</v>
      </c>
      <c r="D13098" s="1" t="s">
        <v>385</v>
      </c>
      <c r="E13098">
        <v>45</v>
      </c>
      <c r="G13098" s="1" t="s">
        <v>867</v>
      </c>
      <c r="H13098">
        <v>36</v>
      </c>
      <c r="I13098" s="1" t="s">
        <v>1117</v>
      </c>
      <c r="J13098">
        <v>593477</v>
      </c>
      <c r="K13098" s="1" t="s">
        <v>1429</v>
      </c>
      <c r="L13098">
        <v>570230</v>
      </c>
      <c r="M13098" s="1" t="s">
        <v>1951</v>
      </c>
      <c r="N13098" s="1" t="str">
        <f t="shared" si="204"/>
        <v>1920-1929</v>
      </c>
    </row>
    <row r="13099" spans="1:14" hidden="1" x14ac:dyDescent="0.3">
      <c r="A13099">
        <v>15324</v>
      </c>
      <c r="B13099" s="1" t="s">
        <v>696</v>
      </c>
      <c r="C13099">
        <v>1924</v>
      </c>
      <c r="D13099" s="1" t="s">
        <v>385</v>
      </c>
      <c r="E13099">
        <v>45</v>
      </c>
      <c r="G13099" s="1" t="s">
        <v>867</v>
      </c>
      <c r="H13099">
        <v>36</v>
      </c>
      <c r="I13099" s="1" t="s">
        <v>1117</v>
      </c>
      <c r="J13099">
        <v>593477</v>
      </c>
      <c r="K13099" s="1" t="s">
        <v>1429</v>
      </c>
      <c r="L13099">
        <v>444172</v>
      </c>
      <c r="M13099" s="1" t="s">
        <v>1952</v>
      </c>
      <c r="N13099" s="1" t="str">
        <f t="shared" si="204"/>
        <v>1920-1929</v>
      </c>
    </row>
    <row r="13100" spans="1:14" hidden="1" x14ac:dyDescent="0.3">
      <c r="A13100">
        <v>15324</v>
      </c>
      <c r="B13100" s="1" t="s">
        <v>696</v>
      </c>
      <c r="C13100">
        <v>1924</v>
      </c>
      <c r="D13100" s="1" t="s">
        <v>385</v>
      </c>
      <c r="E13100">
        <v>45</v>
      </c>
      <c r="G13100" s="1" t="s">
        <v>867</v>
      </c>
      <c r="H13100">
        <v>36</v>
      </c>
      <c r="I13100" s="1" t="s">
        <v>1117</v>
      </c>
      <c r="J13100">
        <v>115669</v>
      </c>
      <c r="K13100" s="1" t="s">
        <v>1120</v>
      </c>
      <c r="L13100">
        <v>36</v>
      </c>
      <c r="M13100" s="1" t="s">
        <v>1117</v>
      </c>
      <c r="N13100" s="1" t="str">
        <f t="shared" si="204"/>
        <v>1920-1929</v>
      </c>
    </row>
    <row r="13101" spans="1:14" hidden="1" x14ac:dyDescent="0.3">
      <c r="A13101">
        <v>15324</v>
      </c>
      <c r="B13101" s="1" t="s">
        <v>696</v>
      </c>
      <c r="C13101">
        <v>1924</v>
      </c>
      <c r="D13101" s="1" t="s">
        <v>385</v>
      </c>
      <c r="E13101">
        <v>45</v>
      </c>
      <c r="G13101" s="1" t="s">
        <v>867</v>
      </c>
      <c r="H13101">
        <v>36</v>
      </c>
      <c r="I13101" s="1" t="s">
        <v>1117</v>
      </c>
      <c r="J13101">
        <v>115669</v>
      </c>
      <c r="K13101" s="1" t="s">
        <v>1120</v>
      </c>
      <c r="L13101">
        <v>570230</v>
      </c>
      <c r="M13101" s="1" t="s">
        <v>1951</v>
      </c>
      <c r="N13101" s="1" t="str">
        <f t="shared" si="204"/>
        <v>1920-1929</v>
      </c>
    </row>
    <row r="13102" spans="1:14" hidden="1" x14ac:dyDescent="0.3">
      <c r="A13102">
        <v>15324</v>
      </c>
      <c r="B13102" s="1" t="s">
        <v>696</v>
      </c>
      <c r="C13102">
        <v>1924</v>
      </c>
      <c r="D13102" s="1" t="s">
        <v>385</v>
      </c>
      <c r="E13102">
        <v>45</v>
      </c>
      <c r="G13102" s="1" t="s">
        <v>867</v>
      </c>
      <c r="H13102">
        <v>36</v>
      </c>
      <c r="I13102" s="1" t="s">
        <v>1117</v>
      </c>
      <c r="J13102">
        <v>115669</v>
      </c>
      <c r="K13102" s="1" t="s">
        <v>1120</v>
      </c>
      <c r="L13102">
        <v>444172</v>
      </c>
      <c r="M13102" s="1" t="s">
        <v>1952</v>
      </c>
      <c r="N13102" s="1" t="str">
        <f t="shared" si="204"/>
        <v>1920-1929</v>
      </c>
    </row>
    <row r="13103" spans="1:14" hidden="1" x14ac:dyDescent="0.3">
      <c r="A13103">
        <v>50986</v>
      </c>
      <c r="B13103" s="1" t="s">
        <v>726</v>
      </c>
      <c r="C13103">
        <v>1957</v>
      </c>
      <c r="D13103" s="1" t="s">
        <v>98</v>
      </c>
      <c r="E13103">
        <v>92</v>
      </c>
      <c r="G13103" s="1" t="s">
        <v>849</v>
      </c>
      <c r="H13103">
        <v>5</v>
      </c>
      <c r="I13103" s="1" t="s">
        <v>1124</v>
      </c>
      <c r="J13103">
        <v>5</v>
      </c>
      <c r="K13103" s="1" t="s">
        <v>1124</v>
      </c>
      <c r="L13103">
        <v>803705</v>
      </c>
      <c r="M13103" s="1" t="s">
        <v>1968</v>
      </c>
      <c r="N13103" s="1" t="str">
        <f t="shared" si="204"/>
        <v>1950-1959</v>
      </c>
    </row>
    <row r="13104" spans="1:14" hidden="1" x14ac:dyDescent="0.3">
      <c r="A13104">
        <v>50986</v>
      </c>
      <c r="B13104" s="1" t="s">
        <v>726</v>
      </c>
      <c r="C13104">
        <v>1957</v>
      </c>
      <c r="D13104" s="1" t="s">
        <v>98</v>
      </c>
      <c r="E13104">
        <v>92</v>
      </c>
      <c r="G13104" s="1" t="s">
        <v>849</v>
      </c>
      <c r="H13104">
        <v>5</v>
      </c>
      <c r="I13104" s="1" t="s">
        <v>1124</v>
      </c>
      <c r="J13104">
        <v>5</v>
      </c>
      <c r="K13104" s="1" t="s">
        <v>1124</v>
      </c>
      <c r="L13104">
        <v>761</v>
      </c>
      <c r="M13104" s="1" t="s">
        <v>1969</v>
      </c>
      <c r="N13104" s="1" t="str">
        <f t="shared" si="204"/>
        <v>1950-1959</v>
      </c>
    </row>
    <row r="13105" spans="1:14" hidden="1" x14ac:dyDescent="0.3">
      <c r="A13105">
        <v>50986</v>
      </c>
      <c r="B13105" s="1" t="s">
        <v>726</v>
      </c>
      <c r="C13105">
        <v>1957</v>
      </c>
      <c r="D13105" s="1" t="s">
        <v>98</v>
      </c>
      <c r="E13105">
        <v>92</v>
      </c>
      <c r="G13105" s="1" t="s">
        <v>849</v>
      </c>
      <c r="H13105">
        <v>5</v>
      </c>
      <c r="I13105" s="1" t="s">
        <v>1124</v>
      </c>
      <c r="J13105">
        <v>5</v>
      </c>
      <c r="K13105" s="1" t="s">
        <v>1124</v>
      </c>
      <c r="L13105">
        <v>862026</v>
      </c>
      <c r="M13105" s="1" t="s">
        <v>1970</v>
      </c>
      <c r="N13105" s="1" t="str">
        <f t="shared" si="204"/>
        <v>1950-1959</v>
      </c>
    </row>
    <row r="13106" spans="1:14" hidden="1" x14ac:dyDescent="0.3">
      <c r="A13106">
        <v>50986</v>
      </c>
      <c r="B13106" s="1" t="s">
        <v>726</v>
      </c>
      <c r="C13106">
        <v>1957</v>
      </c>
      <c r="D13106" s="1" t="s">
        <v>98</v>
      </c>
      <c r="E13106">
        <v>92</v>
      </c>
      <c r="G13106" s="1" t="s">
        <v>840</v>
      </c>
      <c r="H13106">
        <v>5</v>
      </c>
      <c r="I13106" s="1" t="s">
        <v>1124</v>
      </c>
      <c r="J13106">
        <v>5</v>
      </c>
      <c r="K13106" s="1" t="s">
        <v>1124</v>
      </c>
      <c r="L13106">
        <v>803705</v>
      </c>
      <c r="M13106" s="1" t="s">
        <v>1968</v>
      </c>
      <c r="N13106" s="1" t="str">
        <f t="shared" si="204"/>
        <v>1950-1959</v>
      </c>
    </row>
    <row r="13107" spans="1:14" hidden="1" x14ac:dyDescent="0.3">
      <c r="A13107">
        <v>50986</v>
      </c>
      <c r="B13107" s="1" t="s">
        <v>726</v>
      </c>
      <c r="C13107">
        <v>1957</v>
      </c>
      <c r="D13107" s="1" t="s">
        <v>98</v>
      </c>
      <c r="E13107">
        <v>92</v>
      </c>
      <c r="G13107" s="1" t="s">
        <v>840</v>
      </c>
      <c r="H13107">
        <v>5</v>
      </c>
      <c r="I13107" s="1" t="s">
        <v>1124</v>
      </c>
      <c r="J13107">
        <v>5</v>
      </c>
      <c r="K13107" s="1" t="s">
        <v>1124</v>
      </c>
      <c r="L13107">
        <v>761</v>
      </c>
      <c r="M13107" s="1" t="s">
        <v>1969</v>
      </c>
      <c r="N13107" s="1" t="str">
        <f t="shared" si="204"/>
        <v>1950-1959</v>
      </c>
    </row>
    <row r="13108" spans="1:14" hidden="1" x14ac:dyDescent="0.3">
      <c r="A13108">
        <v>50986</v>
      </c>
      <c r="B13108" s="1" t="s">
        <v>726</v>
      </c>
      <c r="C13108">
        <v>1957</v>
      </c>
      <c r="D13108" s="1" t="s">
        <v>98</v>
      </c>
      <c r="E13108">
        <v>92</v>
      </c>
      <c r="G13108" s="1" t="s">
        <v>840</v>
      </c>
      <c r="H13108">
        <v>5</v>
      </c>
      <c r="I13108" s="1" t="s">
        <v>1124</v>
      </c>
      <c r="J13108">
        <v>5</v>
      </c>
      <c r="K13108" s="1" t="s">
        <v>1124</v>
      </c>
      <c r="L13108">
        <v>862026</v>
      </c>
      <c r="M13108" s="1" t="s">
        <v>1970</v>
      </c>
      <c r="N13108" s="1" t="str">
        <f t="shared" si="204"/>
        <v>1950-1959</v>
      </c>
    </row>
    <row r="13109" spans="1:14" hidden="1" x14ac:dyDescent="0.3">
      <c r="A13109">
        <v>50986</v>
      </c>
      <c r="B13109" s="1" t="s">
        <v>726</v>
      </c>
      <c r="C13109">
        <v>1957</v>
      </c>
      <c r="D13109" s="1" t="s">
        <v>98</v>
      </c>
      <c r="E13109">
        <v>92</v>
      </c>
      <c r="G13109" s="1" t="s">
        <v>867</v>
      </c>
      <c r="H13109">
        <v>5</v>
      </c>
      <c r="I13109" s="1" t="s">
        <v>1124</v>
      </c>
      <c r="J13109">
        <v>5</v>
      </c>
      <c r="K13109" s="1" t="s">
        <v>1124</v>
      </c>
      <c r="L13109">
        <v>803705</v>
      </c>
      <c r="M13109" s="1" t="s">
        <v>1968</v>
      </c>
      <c r="N13109" s="1" t="str">
        <f t="shared" si="204"/>
        <v>1950-1959</v>
      </c>
    </row>
    <row r="13110" spans="1:14" hidden="1" x14ac:dyDescent="0.3">
      <c r="A13110">
        <v>50986</v>
      </c>
      <c r="B13110" s="1" t="s">
        <v>726</v>
      </c>
      <c r="C13110">
        <v>1957</v>
      </c>
      <c r="D13110" s="1" t="s">
        <v>98</v>
      </c>
      <c r="E13110">
        <v>92</v>
      </c>
      <c r="G13110" s="1" t="s">
        <v>867</v>
      </c>
      <c r="H13110">
        <v>5</v>
      </c>
      <c r="I13110" s="1" t="s">
        <v>1124</v>
      </c>
      <c r="J13110">
        <v>5</v>
      </c>
      <c r="K13110" s="1" t="s">
        <v>1124</v>
      </c>
      <c r="L13110">
        <v>761</v>
      </c>
      <c r="M13110" s="1" t="s">
        <v>1969</v>
      </c>
      <c r="N13110" s="1" t="str">
        <f t="shared" si="204"/>
        <v>1950-1959</v>
      </c>
    </row>
    <row r="13111" spans="1:14" hidden="1" x14ac:dyDescent="0.3">
      <c r="A13111">
        <v>50986</v>
      </c>
      <c r="B13111" s="1" t="s">
        <v>726</v>
      </c>
      <c r="C13111">
        <v>1957</v>
      </c>
      <c r="D13111" s="1" t="s">
        <v>98</v>
      </c>
      <c r="E13111">
        <v>92</v>
      </c>
      <c r="G13111" s="1" t="s">
        <v>867</v>
      </c>
      <c r="H13111">
        <v>5</v>
      </c>
      <c r="I13111" s="1" t="s">
        <v>1124</v>
      </c>
      <c r="J13111">
        <v>5</v>
      </c>
      <c r="K13111" s="1" t="s">
        <v>1124</v>
      </c>
      <c r="L13111">
        <v>862026</v>
      </c>
      <c r="M13111" s="1" t="s">
        <v>1970</v>
      </c>
      <c r="N13111" s="1" t="str">
        <f t="shared" si="204"/>
        <v>1950-1959</v>
      </c>
    </row>
    <row r="13112" spans="1:14" hidden="1" x14ac:dyDescent="0.3">
      <c r="A13112">
        <v>46438</v>
      </c>
      <c r="B13112" s="1" t="s">
        <v>728</v>
      </c>
      <c r="C13112">
        <v>1953</v>
      </c>
      <c r="D13112" s="1" t="s">
        <v>98</v>
      </c>
      <c r="E13112">
        <v>137</v>
      </c>
      <c r="G13112" s="1" t="s">
        <v>849</v>
      </c>
      <c r="H13112">
        <v>654868</v>
      </c>
      <c r="I13112" s="1" t="s">
        <v>1125</v>
      </c>
      <c r="J13112">
        <v>633792</v>
      </c>
      <c r="K13112" s="1" t="s">
        <v>1444</v>
      </c>
      <c r="L13112">
        <v>753479</v>
      </c>
      <c r="M13112" s="1" t="s">
        <v>1971</v>
      </c>
      <c r="N13112" s="1" t="str">
        <f t="shared" si="204"/>
        <v>1950-1959</v>
      </c>
    </row>
    <row r="13113" spans="1:14" hidden="1" x14ac:dyDescent="0.3">
      <c r="A13113">
        <v>46438</v>
      </c>
      <c r="B13113" s="1" t="s">
        <v>728</v>
      </c>
      <c r="C13113">
        <v>1953</v>
      </c>
      <c r="D13113" s="1" t="s">
        <v>98</v>
      </c>
      <c r="E13113">
        <v>137</v>
      </c>
      <c r="G13113" s="1" t="s">
        <v>849</v>
      </c>
      <c r="H13113">
        <v>654868</v>
      </c>
      <c r="I13113" s="1" t="s">
        <v>1125</v>
      </c>
      <c r="J13113">
        <v>633792</v>
      </c>
      <c r="K13113" s="1" t="s">
        <v>1444</v>
      </c>
      <c r="L13113">
        <v>383261</v>
      </c>
      <c r="M13113" s="1" t="s">
        <v>1972</v>
      </c>
      <c r="N13113" s="1" t="str">
        <f t="shared" si="204"/>
        <v>1950-1959</v>
      </c>
    </row>
    <row r="13114" spans="1:14" hidden="1" x14ac:dyDescent="0.3">
      <c r="A13114">
        <v>46438</v>
      </c>
      <c r="B13114" s="1" t="s">
        <v>728</v>
      </c>
      <c r="C13114">
        <v>1953</v>
      </c>
      <c r="D13114" s="1" t="s">
        <v>98</v>
      </c>
      <c r="E13114">
        <v>137</v>
      </c>
      <c r="G13114" s="1" t="s">
        <v>849</v>
      </c>
      <c r="H13114">
        <v>654868</v>
      </c>
      <c r="I13114" s="1" t="s">
        <v>1125</v>
      </c>
      <c r="J13114">
        <v>633792</v>
      </c>
      <c r="K13114" s="1" t="s">
        <v>1444</v>
      </c>
      <c r="L13114">
        <v>945522</v>
      </c>
      <c r="M13114" s="1" t="s">
        <v>1973</v>
      </c>
      <c r="N13114" s="1" t="str">
        <f t="shared" si="204"/>
        <v>1950-1959</v>
      </c>
    </row>
    <row r="13115" spans="1:14" hidden="1" x14ac:dyDescent="0.3">
      <c r="A13115">
        <v>46438</v>
      </c>
      <c r="B13115" s="1" t="s">
        <v>728</v>
      </c>
      <c r="C13115">
        <v>1953</v>
      </c>
      <c r="D13115" s="1" t="s">
        <v>98</v>
      </c>
      <c r="E13115">
        <v>137</v>
      </c>
      <c r="G13115" s="1" t="s">
        <v>849</v>
      </c>
      <c r="H13115">
        <v>654868</v>
      </c>
      <c r="I13115" s="1" t="s">
        <v>1125</v>
      </c>
      <c r="J13115">
        <v>654868</v>
      </c>
      <c r="K13115" s="1" t="s">
        <v>1125</v>
      </c>
      <c r="L13115">
        <v>753479</v>
      </c>
      <c r="M13115" s="1" t="s">
        <v>1971</v>
      </c>
      <c r="N13115" s="1" t="str">
        <f t="shared" si="204"/>
        <v>1950-1959</v>
      </c>
    </row>
    <row r="13116" spans="1:14" hidden="1" x14ac:dyDescent="0.3">
      <c r="A13116">
        <v>46438</v>
      </c>
      <c r="B13116" s="1" t="s">
        <v>728</v>
      </c>
      <c r="C13116">
        <v>1953</v>
      </c>
      <c r="D13116" s="1" t="s">
        <v>98</v>
      </c>
      <c r="E13116">
        <v>137</v>
      </c>
      <c r="G13116" s="1" t="s">
        <v>849</v>
      </c>
      <c r="H13116">
        <v>654868</v>
      </c>
      <c r="I13116" s="1" t="s">
        <v>1125</v>
      </c>
      <c r="J13116">
        <v>654868</v>
      </c>
      <c r="K13116" s="1" t="s">
        <v>1125</v>
      </c>
      <c r="L13116">
        <v>383261</v>
      </c>
      <c r="M13116" s="1" t="s">
        <v>1972</v>
      </c>
      <c r="N13116" s="1" t="str">
        <f t="shared" si="204"/>
        <v>1950-1959</v>
      </c>
    </row>
    <row r="13117" spans="1:14" hidden="1" x14ac:dyDescent="0.3">
      <c r="A13117">
        <v>46438</v>
      </c>
      <c r="B13117" s="1" t="s">
        <v>728</v>
      </c>
      <c r="C13117">
        <v>1953</v>
      </c>
      <c r="D13117" s="1" t="s">
        <v>98</v>
      </c>
      <c r="E13117">
        <v>137</v>
      </c>
      <c r="G13117" s="1" t="s">
        <v>849</v>
      </c>
      <c r="H13117">
        <v>654868</v>
      </c>
      <c r="I13117" s="1" t="s">
        <v>1125</v>
      </c>
      <c r="J13117">
        <v>654868</v>
      </c>
      <c r="K13117" s="1" t="s">
        <v>1125</v>
      </c>
      <c r="L13117">
        <v>945522</v>
      </c>
      <c r="M13117" s="1" t="s">
        <v>1973</v>
      </c>
      <c r="N13117" s="1" t="str">
        <f t="shared" si="204"/>
        <v>1950-1959</v>
      </c>
    </row>
    <row r="13118" spans="1:14" hidden="1" x14ac:dyDescent="0.3">
      <c r="A13118">
        <v>46438</v>
      </c>
      <c r="B13118" s="1" t="s">
        <v>728</v>
      </c>
      <c r="C13118">
        <v>1953</v>
      </c>
      <c r="D13118" s="1" t="s">
        <v>98</v>
      </c>
      <c r="E13118">
        <v>137</v>
      </c>
      <c r="G13118" s="1" t="s">
        <v>840</v>
      </c>
      <c r="H13118">
        <v>654868</v>
      </c>
      <c r="I13118" s="1" t="s">
        <v>1125</v>
      </c>
      <c r="J13118">
        <v>633792</v>
      </c>
      <c r="K13118" s="1" t="s">
        <v>1444</v>
      </c>
      <c r="L13118">
        <v>753479</v>
      </c>
      <c r="M13118" s="1" t="s">
        <v>1971</v>
      </c>
      <c r="N13118" s="1" t="str">
        <f t="shared" si="204"/>
        <v>1950-1959</v>
      </c>
    </row>
    <row r="13119" spans="1:14" hidden="1" x14ac:dyDescent="0.3">
      <c r="A13119">
        <v>46438</v>
      </c>
      <c r="B13119" s="1" t="s">
        <v>728</v>
      </c>
      <c r="C13119">
        <v>1953</v>
      </c>
      <c r="D13119" s="1" t="s">
        <v>98</v>
      </c>
      <c r="E13119">
        <v>137</v>
      </c>
      <c r="G13119" s="1" t="s">
        <v>840</v>
      </c>
      <c r="H13119">
        <v>654868</v>
      </c>
      <c r="I13119" s="1" t="s">
        <v>1125</v>
      </c>
      <c r="J13119">
        <v>633792</v>
      </c>
      <c r="K13119" s="1" t="s">
        <v>1444</v>
      </c>
      <c r="L13119">
        <v>383261</v>
      </c>
      <c r="M13119" s="1" t="s">
        <v>1972</v>
      </c>
      <c r="N13119" s="1" t="str">
        <f t="shared" si="204"/>
        <v>1950-1959</v>
      </c>
    </row>
    <row r="13120" spans="1:14" hidden="1" x14ac:dyDescent="0.3">
      <c r="A13120">
        <v>46438</v>
      </c>
      <c r="B13120" s="1" t="s">
        <v>728</v>
      </c>
      <c r="C13120">
        <v>1953</v>
      </c>
      <c r="D13120" s="1" t="s">
        <v>98</v>
      </c>
      <c r="E13120">
        <v>137</v>
      </c>
      <c r="G13120" s="1" t="s">
        <v>840</v>
      </c>
      <c r="H13120">
        <v>654868</v>
      </c>
      <c r="I13120" s="1" t="s">
        <v>1125</v>
      </c>
      <c r="J13120">
        <v>633792</v>
      </c>
      <c r="K13120" s="1" t="s">
        <v>1444</v>
      </c>
      <c r="L13120">
        <v>945522</v>
      </c>
      <c r="M13120" s="1" t="s">
        <v>1973</v>
      </c>
      <c r="N13120" s="1" t="str">
        <f t="shared" si="204"/>
        <v>1950-1959</v>
      </c>
    </row>
    <row r="13121" spans="1:14" hidden="1" x14ac:dyDescent="0.3">
      <c r="A13121">
        <v>46438</v>
      </c>
      <c r="B13121" s="1" t="s">
        <v>728</v>
      </c>
      <c r="C13121">
        <v>1953</v>
      </c>
      <c r="D13121" s="1" t="s">
        <v>98</v>
      </c>
      <c r="E13121">
        <v>137</v>
      </c>
      <c r="G13121" s="1" t="s">
        <v>840</v>
      </c>
      <c r="H13121">
        <v>654868</v>
      </c>
      <c r="I13121" s="1" t="s">
        <v>1125</v>
      </c>
      <c r="J13121">
        <v>654868</v>
      </c>
      <c r="K13121" s="1" t="s">
        <v>1125</v>
      </c>
      <c r="L13121">
        <v>753479</v>
      </c>
      <c r="M13121" s="1" t="s">
        <v>1971</v>
      </c>
      <c r="N13121" s="1" t="str">
        <f t="shared" si="204"/>
        <v>1950-1959</v>
      </c>
    </row>
    <row r="13122" spans="1:14" hidden="1" x14ac:dyDescent="0.3">
      <c r="A13122">
        <v>46438</v>
      </c>
      <c r="B13122" s="1" t="s">
        <v>728</v>
      </c>
      <c r="C13122">
        <v>1953</v>
      </c>
      <c r="D13122" s="1" t="s">
        <v>98</v>
      </c>
      <c r="E13122">
        <v>137</v>
      </c>
      <c r="G13122" s="1" t="s">
        <v>840</v>
      </c>
      <c r="H13122">
        <v>654868</v>
      </c>
      <c r="I13122" s="1" t="s">
        <v>1125</v>
      </c>
      <c r="J13122">
        <v>654868</v>
      </c>
      <c r="K13122" s="1" t="s">
        <v>1125</v>
      </c>
      <c r="L13122">
        <v>383261</v>
      </c>
      <c r="M13122" s="1" t="s">
        <v>1972</v>
      </c>
      <c r="N13122" s="1" t="str">
        <f t="shared" ref="N13122:N13171" si="205">INT(C13122/10)*10 &amp; "-" &amp; INT(C13122/10)*10+9</f>
        <v>1950-1959</v>
      </c>
    </row>
    <row r="13123" spans="1:14" hidden="1" x14ac:dyDescent="0.3">
      <c r="A13123">
        <v>46438</v>
      </c>
      <c r="B13123" s="1" t="s">
        <v>728</v>
      </c>
      <c r="C13123">
        <v>1953</v>
      </c>
      <c r="D13123" s="1" t="s">
        <v>98</v>
      </c>
      <c r="E13123">
        <v>137</v>
      </c>
      <c r="G13123" s="1" t="s">
        <v>840</v>
      </c>
      <c r="H13123">
        <v>654868</v>
      </c>
      <c r="I13123" s="1" t="s">
        <v>1125</v>
      </c>
      <c r="J13123">
        <v>654868</v>
      </c>
      <c r="K13123" s="1" t="s">
        <v>1125</v>
      </c>
      <c r="L13123">
        <v>945522</v>
      </c>
      <c r="M13123" s="1" t="s">
        <v>1973</v>
      </c>
      <c r="N13123" s="1" t="str">
        <f t="shared" si="205"/>
        <v>1950-1959</v>
      </c>
    </row>
    <row r="13124" spans="1:14" hidden="1" x14ac:dyDescent="0.3">
      <c r="A13124">
        <v>15097216</v>
      </c>
      <c r="B13124" s="1" t="s">
        <v>751</v>
      </c>
      <c r="C13124">
        <v>2021</v>
      </c>
      <c r="D13124" s="1" t="s">
        <v>27</v>
      </c>
      <c r="E13124">
        <v>164</v>
      </c>
      <c r="G13124" s="1" t="s">
        <v>848</v>
      </c>
      <c r="H13124">
        <v>4377096</v>
      </c>
      <c r="I13124" s="1" t="s">
        <v>1131</v>
      </c>
      <c r="J13124">
        <v>4377096</v>
      </c>
      <c r="K13124" s="1" t="s">
        <v>1131</v>
      </c>
      <c r="L13124">
        <v>1421814</v>
      </c>
      <c r="M13124" s="1" t="s">
        <v>1986</v>
      </c>
      <c r="N13124" s="1" t="str">
        <f t="shared" si="205"/>
        <v>2020-2029</v>
      </c>
    </row>
    <row r="13125" spans="1:14" hidden="1" x14ac:dyDescent="0.3">
      <c r="A13125">
        <v>15097216</v>
      </c>
      <c r="B13125" s="1" t="s">
        <v>751</v>
      </c>
      <c r="C13125">
        <v>2021</v>
      </c>
      <c r="D13125" s="1" t="s">
        <v>27</v>
      </c>
      <c r="E13125">
        <v>164</v>
      </c>
      <c r="G13125" s="1" t="s">
        <v>848</v>
      </c>
      <c r="H13125">
        <v>4377096</v>
      </c>
      <c r="I13125" s="1" t="s">
        <v>1131</v>
      </c>
      <c r="J13125">
        <v>4377096</v>
      </c>
      <c r="K13125" s="1" t="s">
        <v>1131</v>
      </c>
      <c r="L13125">
        <v>7934649</v>
      </c>
      <c r="M13125" s="1" t="s">
        <v>1987</v>
      </c>
      <c r="N13125" s="1" t="str">
        <f t="shared" si="205"/>
        <v>2020-2029</v>
      </c>
    </row>
    <row r="13126" spans="1:14" hidden="1" x14ac:dyDescent="0.3">
      <c r="A13126">
        <v>15097216</v>
      </c>
      <c r="B13126" s="1" t="s">
        <v>751</v>
      </c>
      <c r="C13126">
        <v>2021</v>
      </c>
      <c r="D13126" s="1" t="s">
        <v>27</v>
      </c>
      <c r="E13126">
        <v>164</v>
      </c>
      <c r="G13126" s="1" t="s">
        <v>848</v>
      </c>
      <c r="H13126">
        <v>4377096</v>
      </c>
      <c r="I13126" s="1" t="s">
        <v>1131</v>
      </c>
      <c r="J13126">
        <v>4377096</v>
      </c>
      <c r="K13126" s="1" t="s">
        <v>1131</v>
      </c>
      <c r="L13126">
        <v>8904193</v>
      </c>
      <c r="M13126" s="1" t="s">
        <v>1988</v>
      </c>
      <c r="N13126" s="1" t="str">
        <f t="shared" si="205"/>
        <v>2020-2029</v>
      </c>
    </row>
    <row r="13127" spans="1:14" hidden="1" x14ac:dyDescent="0.3">
      <c r="A13127">
        <v>15097216</v>
      </c>
      <c r="B13127" s="1" t="s">
        <v>751</v>
      </c>
      <c r="C13127">
        <v>2021</v>
      </c>
      <c r="D13127" s="1" t="s">
        <v>27</v>
      </c>
      <c r="E13127">
        <v>164</v>
      </c>
      <c r="G13127" s="1" t="s">
        <v>848</v>
      </c>
      <c r="H13127">
        <v>4377096</v>
      </c>
      <c r="I13127" s="1" t="s">
        <v>1131</v>
      </c>
      <c r="J13127">
        <v>13222819</v>
      </c>
      <c r="K13127" s="1" t="s">
        <v>1452</v>
      </c>
      <c r="L13127">
        <v>1421814</v>
      </c>
      <c r="M13127" s="1" t="s">
        <v>1986</v>
      </c>
      <c r="N13127" s="1" t="str">
        <f t="shared" si="205"/>
        <v>2020-2029</v>
      </c>
    </row>
    <row r="13128" spans="1:14" hidden="1" x14ac:dyDescent="0.3">
      <c r="A13128">
        <v>15097216</v>
      </c>
      <c r="B13128" s="1" t="s">
        <v>751</v>
      </c>
      <c r="C13128">
        <v>2021</v>
      </c>
      <c r="D13128" s="1" t="s">
        <v>27</v>
      </c>
      <c r="E13128">
        <v>164</v>
      </c>
      <c r="G13128" s="1" t="s">
        <v>848</v>
      </c>
      <c r="H13128">
        <v>4377096</v>
      </c>
      <c r="I13128" s="1" t="s">
        <v>1131</v>
      </c>
      <c r="J13128">
        <v>13222819</v>
      </c>
      <c r="K13128" s="1" t="s">
        <v>1452</v>
      </c>
      <c r="L13128">
        <v>7934649</v>
      </c>
      <c r="M13128" s="1" t="s">
        <v>1987</v>
      </c>
      <c r="N13128" s="1" t="str">
        <f t="shared" si="205"/>
        <v>2020-2029</v>
      </c>
    </row>
    <row r="13129" spans="1:14" hidden="1" x14ac:dyDescent="0.3">
      <c r="A13129">
        <v>15097216</v>
      </c>
      <c r="B13129" s="1" t="s">
        <v>751</v>
      </c>
      <c r="C13129">
        <v>2021</v>
      </c>
      <c r="D13129" s="1" t="s">
        <v>27</v>
      </c>
      <c r="E13129">
        <v>164</v>
      </c>
      <c r="G13129" s="1" t="s">
        <v>848</v>
      </c>
      <c r="H13129">
        <v>4377096</v>
      </c>
      <c r="I13129" s="1" t="s">
        <v>1131</v>
      </c>
      <c r="J13129">
        <v>13222819</v>
      </c>
      <c r="K13129" s="1" t="s">
        <v>1452</v>
      </c>
      <c r="L13129">
        <v>8904193</v>
      </c>
      <c r="M13129" s="1" t="s">
        <v>1988</v>
      </c>
      <c r="N13129" s="1" t="str">
        <f t="shared" si="205"/>
        <v>2020-2029</v>
      </c>
    </row>
    <row r="13130" spans="1:14" hidden="1" x14ac:dyDescent="0.3">
      <c r="A13130">
        <v>15097216</v>
      </c>
      <c r="B13130" s="1" t="s">
        <v>751</v>
      </c>
      <c r="C13130">
        <v>2021</v>
      </c>
      <c r="D13130" s="1" t="s">
        <v>27</v>
      </c>
      <c r="E13130">
        <v>164</v>
      </c>
      <c r="G13130" s="1" t="s">
        <v>843</v>
      </c>
      <c r="H13130">
        <v>4377096</v>
      </c>
      <c r="I13130" s="1" t="s">
        <v>1131</v>
      </c>
      <c r="J13130">
        <v>4377096</v>
      </c>
      <c r="K13130" s="1" t="s">
        <v>1131</v>
      </c>
      <c r="L13130">
        <v>1421814</v>
      </c>
      <c r="M13130" s="1" t="s">
        <v>1986</v>
      </c>
      <c r="N13130" s="1" t="str">
        <f t="shared" si="205"/>
        <v>2020-2029</v>
      </c>
    </row>
    <row r="13131" spans="1:14" hidden="1" x14ac:dyDescent="0.3">
      <c r="A13131">
        <v>15097216</v>
      </c>
      <c r="B13131" s="1" t="s">
        <v>751</v>
      </c>
      <c r="C13131">
        <v>2021</v>
      </c>
      <c r="D13131" s="1" t="s">
        <v>27</v>
      </c>
      <c r="E13131">
        <v>164</v>
      </c>
      <c r="G13131" s="1" t="s">
        <v>843</v>
      </c>
      <c r="H13131">
        <v>4377096</v>
      </c>
      <c r="I13131" s="1" t="s">
        <v>1131</v>
      </c>
      <c r="J13131">
        <v>4377096</v>
      </c>
      <c r="K13131" s="1" t="s">
        <v>1131</v>
      </c>
      <c r="L13131">
        <v>7934649</v>
      </c>
      <c r="M13131" s="1" t="s">
        <v>1987</v>
      </c>
      <c r="N13131" s="1" t="str">
        <f t="shared" si="205"/>
        <v>2020-2029</v>
      </c>
    </row>
    <row r="13132" spans="1:14" hidden="1" x14ac:dyDescent="0.3">
      <c r="A13132">
        <v>15097216</v>
      </c>
      <c r="B13132" s="1" t="s">
        <v>751</v>
      </c>
      <c r="C13132">
        <v>2021</v>
      </c>
      <c r="D13132" s="1" t="s">
        <v>27</v>
      </c>
      <c r="E13132">
        <v>164</v>
      </c>
      <c r="G13132" s="1" t="s">
        <v>843</v>
      </c>
      <c r="H13132">
        <v>4377096</v>
      </c>
      <c r="I13132" s="1" t="s">
        <v>1131</v>
      </c>
      <c r="J13132">
        <v>4377096</v>
      </c>
      <c r="K13132" s="1" t="s">
        <v>1131</v>
      </c>
      <c r="L13132">
        <v>8904193</v>
      </c>
      <c r="M13132" s="1" t="s">
        <v>1988</v>
      </c>
      <c r="N13132" s="1" t="str">
        <f t="shared" si="205"/>
        <v>2020-2029</v>
      </c>
    </row>
    <row r="13133" spans="1:14" hidden="1" x14ac:dyDescent="0.3">
      <c r="A13133">
        <v>15097216</v>
      </c>
      <c r="B13133" s="1" t="s">
        <v>751</v>
      </c>
      <c r="C13133">
        <v>2021</v>
      </c>
      <c r="D13133" s="1" t="s">
        <v>27</v>
      </c>
      <c r="E13133">
        <v>164</v>
      </c>
      <c r="G13133" s="1" t="s">
        <v>843</v>
      </c>
      <c r="H13133">
        <v>4377096</v>
      </c>
      <c r="I13133" s="1" t="s">
        <v>1131</v>
      </c>
      <c r="J13133">
        <v>13222819</v>
      </c>
      <c r="K13133" s="1" t="s">
        <v>1452</v>
      </c>
      <c r="L13133">
        <v>1421814</v>
      </c>
      <c r="M13133" s="1" t="s">
        <v>1986</v>
      </c>
      <c r="N13133" s="1" t="str">
        <f t="shared" si="205"/>
        <v>2020-2029</v>
      </c>
    </row>
    <row r="13134" spans="1:14" hidden="1" x14ac:dyDescent="0.3">
      <c r="A13134">
        <v>15097216</v>
      </c>
      <c r="B13134" s="1" t="s">
        <v>751</v>
      </c>
      <c r="C13134">
        <v>2021</v>
      </c>
      <c r="D13134" s="1" t="s">
        <v>27</v>
      </c>
      <c r="E13134">
        <v>164</v>
      </c>
      <c r="G13134" s="1" t="s">
        <v>843</v>
      </c>
      <c r="H13134">
        <v>4377096</v>
      </c>
      <c r="I13134" s="1" t="s">
        <v>1131</v>
      </c>
      <c r="J13134">
        <v>13222819</v>
      </c>
      <c r="K13134" s="1" t="s">
        <v>1452</v>
      </c>
      <c r="L13134">
        <v>7934649</v>
      </c>
      <c r="M13134" s="1" t="s">
        <v>1987</v>
      </c>
      <c r="N13134" s="1" t="str">
        <f t="shared" si="205"/>
        <v>2020-2029</v>
      </c>
    </row>
    <row r="13135" spans="1:14" hidden="1" x14ac:dyDescent="0.3">
      <c r="A13135">
        <v>15097216</v>
      </c>
      <c r="B13135" s="1" t="s">
        <v>751</v>
      </c>
      <c r="C13135">
        <v>2021</v>
      </c>
      <c r="D13135" s="1" t="s">
        <v>27</v>
      </c>
      <c r="E13135">
        <v>164</v>
      </c>
      <c r="G13135" s="1" t="s">
        <v>843</v>
      </c>
      <c r="H13135">
        <v>4377096</v>
      </c>
      <c r="I13135" s="1" t="s">
        <v>1131</v>
      </c>
      <c r="J13135">
        <v>13222819</v>
      </c>
      <c r="K13135" s="1" t="s">
        <v>1452</v>
      </c>
      <c r="L13135">
        <v>8904193</v>
      </c>
      <c r="M13135" s="1" t="s">
        <v>1988</v>
      </c>
      <c r="N13135" s="1" t="str">
        <f t="shared" si="205"/>
        <v>2020-2029</v>
      </c>
    </row>
    <row r="13136" spans="1:14" hidden="1" x14ac:dyDescent="0.3">
      <c r="A13136">
        <v>15097216</v>
      </c>
      <c r="B13136" s="1" t="s">
        <v>751</v>
      </c>
      <c r="C13136">
        <v>2021</v>
      </c>
      <c r="D13136" s="1" t="s">
        <v>27</v>
      </c>
      <c r="E13136">
        <v>164</v>
      </c>
      <c r="G13136" s="1" t="s">
        <v>840</v>
      </c>
      <c r="H13136">
        <v>4377096</v>
      </c>
      <c r="I13136" s="1" t="s">
        <v>1131</v>
      </c>
      <c r="J13136">
        <v>4377096</v>
      </c>
      <c r="K13136" s="1" t="s">
        <v>1131</v>
      </c>
      <c r="L13136">
        <v>1421814</v>
      </c>
      <c r="M13136" s="1" t="s">
        <v>1986</v>
      </c>
      <c r="N13136" s="1" t="str">
        <f t="shared" si="205"/>
        <v>2020-2029</v>
      </c>
    </row>
    <row r="13137" spans="1:14" hidden="1" x14ac:dyDescent="0.3">
      <c r="A13137">
        <v>15097216</v>
      </c>
      <c r="B13137" s="1" t="s">
        <v>751</v>
      </c>
      <c r="C13137">
        <v>2021</v>
      </c>
      <c r="D13137" s="1" t="s">
        <v>27</v>
      </c>
      <c r="E13137">
        <v>164</v>
      </c>
      <c r="G13137" s="1" t="s">
        <v>840</v>
      </c>
      <c r="H13137">
        <v>4377096</v>
      </c>
      <c r="I13137" s="1" t="s">
        <v>1131</v>
      </c>
      <c r="J13137">
        <v>4377096</v>
      </c>
      <c r="K13137" s="1" t="s">
        <v>1131</v>
      </c>
      <c r="L13137">
        <v>7934649</v>
      </c>
      <c r="M13137" s="1" t="s">
        <v>1987</v>
      </c>
      <c r="N13137" s="1" t="str">
        <f t="shared" si="205"/>
        <v>2020-2029</v>
      </c>
    </row>
    <row r="13138" spans="1:14" hidden="1" x14ac:dyDescent="0.3">
      <c r="A13138">
        <v>15097216</v>
      </c>
      <c r="B13138" s="1" t="s">
        <v>751</v>
      </c>
      <c r="C13138">
        <v>2021</v>
      </c>
      <c r="D13138" s="1" t="s">
        <v>27</v>
      </c>
      <c r="E13138">
        <v>164</v>
      </c>
      <c r="G13138" s="1" t="s">
        <v>840</v>
      </c>
      <c r="H13138">
        <v>4377096</v>
      </c>
      <c r="I13138" s="1" t="s">
        <v>1131</v>
      </c>
      <c r="J13138">
        <v>4377096</v>
      </c>
      <c r="K13138" s="1" t="s">
        <v>1131</v>
      </c>
      <c r="L13138">
        <v>8904193</v>
      </c>
      <c r="M13138" s="1" t="s">
        <v>1988</v>
      </c>
      <c r="N13138" s="1" t="str">
        <f t="shared" si="205"/>
        <v>2020-2029</v>
      </c>
    </row>
    <row r="13139" spans="1:14" hidden="1" x14ac:dyDescent="0.3">
      <c r="A13139">
        <v>15097216</v>
      </c>
      <c r="B13139" s="1" t="s">
        <v>751</v>
      </c>
      <c r="C13139">
        <v>2021</v>
      </c>
      <c r="D13139" s="1" t="s">
        <v>27</v>
      </c>
      <c r="E13139">
        <v>164</v>
      </c>
      <c r="G13139" s="1" t="s">
        <v>840</v>
      </c>
      <c r="H13139">
        <v>4377096</v>
      </c>
      <c r="I13139" s="1" t="s">
        <v>1131</v>
      </c>
      <c r="J13139">
        <v>13222819</v>
      </c>
      <c r="K13139" s="1" t="s">
        <v>1452</v>
      </c>
      <c r="L13139">
        <v>1421814</v>
      </c>
      <c r="M13139" s="1" t="s">
        <v>1986</v>
      </c>
      <c r="N13139" s="1" t="str">
        <f t="shared" si="205"/>
        <v>2020-2029</v>
      </c>
    </row>
    <row r="13140" spans="1:14" hidden="1" x14ac:dyDescent="0.3">
      <c r="A13140">
        <v>15097216</v>
      </c>
      <c r="B13140" s="1" t="s">
        <v>751</v>
      </c>
      <c r="C13140">
        <v>2021</v>
      </c>
      <c r="D13140" s="1" t="s">
        <v>27</v>
      </c>
      <c r="E13140">
        <v>164</v>
      </c>
      <c r="G13140" s="1" t="s">
        <v>840</v>
      </c>
      <c r="H13140">
        <v>4377096</v>
      </c>
      <c r="I13140" s="1" t="s">
        <v>1131</v>
      </c>
      <c r="J13140">
        <v>13222819</v>
      </c>
      <c r="K13140" s="1" t="s">
        <v>1452</v>
      </c>
      <c r="L13140">
        <v>7934649</v>
      </c>
      <c r="M13140" s="1" t="s">
        <v>1987</v>
      </c>
      <c r="N13140" s="1" t="str">
        <f t="shared" si="205"/>
        <v>2020-2029</v>
      </c>
    </row>
    <row r="13141" spans="1:14" hidden="1" x14ac:dyDescent="0.3">
      <c r="A13141">
        <v>15097216</v>
      </c>
      <c r="B13141" s="1" t="s">
        <v>751</v>
      </c>
      <c r="C13141">
        <v>2021</v>
      </c>
      <c r="D13141" s="1" t="s">
        <v>27</v>
      </c>
      <c r="E13141">
        <v>164</v>
      </c>
      <c r="G13141" s="1" t="s">
        <v>840</v>
      </c>
      <c r="H13141">
        <v>4377096</v>
      </c>
      <c r="I13141" s="1" t="s">
        <v>1131</v>
      </c>
      <c r="J13141">
        <v>13222819</v>
      </c>
      <c r="K13141" s="1" t="s">
        <v>1452</v>
      </c>
      <c r="L13141">
        <v>8904193</v>
      </c>
      <c r="M13141" s="1" t="s">
        <v>1988</v>
      </c>
      <c r="N13141" s="1" t="str">
        <f t="shared" si="205"/>
        <v>2020-2029</v>
      </c>
    </row>
    <row r="13142" spans="1:14" hidden="1" x14ac:dyDescent="0.3">
      <c r="A13142">
        <v>476735</v>
      </c>
      <c r="B13142" s="1" t="s">
        <v>806</v>
      </c>
      <c r="C13142">
        <v>2005</v>
      </c>
      <c r="D13142" s="1" t="s">
        <v>98</v>
      </c>
      <c r="E13142">
        <v>112</v>
      </c>
      <c r="G13142" s="1" t="s">
        <v>898</v>
      </c>
      <c r="H13142">
        <v>1463981</v>
      </c>
      <c r="I13142" s="1" t="s">
        <v>1145</v>
      </c>
      <c r="J13142">
        <v>1463981</v>
      </c>
      <c r="K13142" s="1" t="s">
        <v>1145</v>
      </c>
      <c r="L13142">
        <v>1002038</v>
      </c>
      <c r="M13142" s="1" t="s">
        <v>2032</v>
      </c>
      <c r="N13142" s="1" t="str">
        <f t="shared" si="205"/>
        <v>2000-2009</v>
      </c>
    </row>
    <row r="13143" spans="1:14" hidden="1" x14ac:dyDescent="0.3">
      <c r="A13143">
        <v>476735</v>
      </c>
      <c r="B13143" s="1" t="s">
        <v>806</v>
      </c>
      <c r="C13143">
        <v>2005</v>
      </c>
      <c r="D13143" s="1" t="s">
        <v>98</v>
      </c>
      <c r="E13143">
        <v>112</v>
      </c>
      <c r="G13143" s="1" t="s">
        <v>898</v>
      </c>
      <c r="H13143">
        <v>1463981</v>
      </c>
      <c r="I13143" s="1" t="s">
        <v>1145</v>
      </c>
      <c r="J13143">
        <v>1463981</v>
      </c>
      <c r="K13143" s="1" t="s">
        <v>1145</v>
      </c>
      <c r="L13143">
        <v>476334</v>
      </c>
      <c r="M13143" s="1" t="s">
        <v>2033</v>
      </c>
      <c r="N13143" s="1" t="str">
        <f t="shared" si="205"/>
        <v>2000-2009</v>
      </c>
    </row>
    <row r="13144" spans="1:14" hidden="1" x14ac:dyDescent="0.3">
      <c r="A13144">
        <v>476735</v>
      </c>
      <c r="B13144" s="1" t="s">
        <v>806</v>
      </c>
      <c r="C13144">
        <v>2005</v>
      </c>
      <c r="D13144" s="1" t="s">
        <v>98</v>
      </c>
      <c r="E13144">
        <v>112</v>
      </c>
      <c r="G13144" s="1" t="s">
        <v>898</v>
      </c>
      <c r="H13144">
        <v>1463981</v>
      </c>
      <c r="I13144" s="1" t="s">
        <v>1145</v>
      </c>
      <c r="J13144">
        <v>1463981</v>
      </c>
      <c r="K13144" s="1" t="s">
        <v>1145</v>
      </c>
      <c r="L13144">
        <v>406157</v>
      </c>
      <c r="M13144" s="1" t="s">
        <v>2034</v>
      </c>
      <c r="N13144" s="1" t="str">
        <f t="shared" si="205"/>
        <v>2000-2009</v>
      </c>
    </row>
    <row r="13145" spans="1:14" hidden="1" x14ac:dyDescent="0.3">
      <c r="A13145">
        <v>476735</v>
      </c>
      <c r="B13145" s="1" t="s">
        <v>806</v>
      </c>
      <c r="C13145">
        <v>2005</v>
      </c>
      <c r="D13145" s="1" t="s">
        <v>98</v>
      </c>
      <c r="E13145">
        <v>112</v>
      </c>
      <c r="G13145" s="1" t="s">
        <v>937</v>
      </c>
      <c r="H13145">
        <v>1463981</v>
      </c>
      <c r="I13145" s="1" t="s">
        <v>1145</v>
      </c>
      <c r="J13145">
        <v>1463981</v>
      </c>
      <c r="K13145" s="1" t="s">
        <v>1145</v>
      </c>
      <c r="L13145">
        <v>1002038</v>
      </c>
      <c r="M13145" s="1" t="s">
        <v>2032</v>
      </c>
      <c r="N13145" s="1" t="str">
        <f t="shared" si="205"/>
        <v>2000-2009</v>
      </c>
    </row>
    <row r="13146" spans="1:14" hidden="1" x14ac:dyDescent="0.3">
      <c r="A13146">
        <v>476735</v>
      </c>
      <c r="B13146" s="1" t="s">
        <v>806</v>
      </c>
      <c r="C13146">
        <v>2005</v>
      </c>
      <c r="D13146" s="1" t="s">
        <v>98</v>
      </c>
      <c r="E13146">
        <v>112</v>
      </c>
      <c r="G13146" s="1" t="s">
        <v>937</v>
      </c>
      <c r="H13146">
        <v>1463981</v>
      </c>
      <c r="I13146" s="1" t="s">
        <v>1145</v>
      </c>
      <c r="J13146">
        <v>1463981</v>
      </c>
      <c r="K13146" s="1" t="s">
        <v>1145</v>
      </c>
      <c r="L13146">
        <v>476334</v>
      </c>
      <c r="M13146" s="1" t="s">
        <v>2033</v>
      </c>
      <c r="N13146" s="1" t="str">
        <f t="shared" si="205"/>
        <v>2000-2009</v>
      </c>
    </row>
    <row r="13147" spans="1:14" hidden="1" x14ac:dyDescent="0.3">
      <c r="A13147">
        <v>476735</v>
      </c>
      <c r="B13147" s="1" t="s">
        <v>806</v>
      </c>
      <c r="C13147">
        <v>2005</v>
      </c>
      <c r="D13147" s="1" t="s">
        <v>98</v>
      </c>
      <c r="E13147">
        <v>112</v>
      </c>
      <c r="G13147" s="1" t="s">
        <v>937</v>
      </c>
      <c r="H13147">
        <v>1463981</v>
      </c>
      <c r="I13147" s="1" t="s">
        <v>1145</v>
      </c>
      <c r="J13147">
        <v>1463981</v>
      </c>
      <c r="K13147" s="1" t="s">
        <v>1145</v>
      </c>
      <c r="L13147">
        <v>406157</v>
      </c>
      <c r="M13147" s="1" t="s">
        <v>2034</v>
      </c>
      <c r="N13147" s="1" t="str">
        <f t="shared" si="205"/>
        <v>2000-2009</v>
      </c>
    </row>
    <row r="13148" spans="1:14" hidden="1" x14ac:dyDescent="0.3">
      <c r="A13148">
        <v>476735</v>
      </c>
      <c r="B13148" s="1" t="s">
        <v>806</v>
      </c>
      <c r="C13148">
        <v>2005</v>
      </c>
      <c r="D13148" s="1" t="s">
        <v>98</v>
      </c>
      <c r="E13148">
        <v>112</v>
      </c>
      <c r="G13148" s="1" t="s">
        <v>840</v>
      </c>
      <c r="H13148">
        <v>1463981</v>
      </c>
      <c r="I13148" s="1" t="s">
        <v>1145</v>
      </c>
      <c r="J13148">
        <v>1463981</v>
      </c>
      <c r="K13148" s="1" t="s">
        <v>1145</v>
      </c>
      <c r="L13148">
        <v>1002038</v>
      </c>
      <c r="M13148" s="1" t="s">
        <v>2032</v>
      </c>
      <c r="N13148" s="1" t="str">
        <f t="shared" si="205"/>
        <v>2000-2009</v>
      </c>
    </row>
    <row r="13149" spans="1:14" hidden="1" x14ac:dyDescent="0.3">
      <c r="A13149">
        <v>476735</v>
      </c>
      <c r="B13149" s="1" t="s">
        <v>806</v>
      </c>
      <c r="C13149">
        <v>2005</v>
      </c>
      <c r="D13149" s="1" t="s">
        <v>98</v>
      </c>
      <c r="E13149">
        <v>112</v>
      </c>
      <c r="G13149" s="1" t="s">
        <v>840</v>
      </c>
      <c r="H13149">
        <v>1463981</v>
      </c>
      <c r="I13149" s="1" t="s">
        <v>1145</v>
      </c>
      <c r="J13149">
        <v>1463981</v>
      </c>
      <c r="K13149" s="1" t="s">
        <v>1145</v>
      </c>
      <c r="L13149">
        <v>476334</v>
      </c>
      <c r="M13149" s="1" t="s">
        <v>2033</v>
      </c>
      <c r="N13149" s="1" t="str">
        <f t="shared" si="205"/>
        <v>2000-2009</v>
      </c>
    </row>
    <row r="13150" spans="1:14" hidden="1" x14ac:dyDescent="0.3">
      <c r="A13150">
        <v>476735</v>
      </c>
      <c r="B13150" s="1" t="s">
        <v>806</v>
      </c>
      <c r="C13150">
        <v>2005</v>
      </c>
      <c r="D13150" s="1" t="s">
        <v>98</v>
      </c>
      <c r="E13150">
        <v>112</v>
      </c>
      <c r="G13150" s="1" t="s">
        <v>840</v>
      </c>
      <c r="H13150">
        <v>1463981</v>
      </c>
      <c r="I13150" s="1" t="s">
        <v>1145</v>
      </c>
      <c r="J13150">
        <v>1463981</v>
      </c>
      <c r="K13150" s="1" t="s">
        <v>1145</v>
      </c>
      <c r="L13150">
        <v>406157</v>
      </c>
      <c r="M13150" s="1" t="s">
        <v>2034</v>
      </c>
      <c r="N13150" s="1" t="str">
        <f t="shared" si="205"/>
        <v>2000-2009</v>
      </c>
    </row>
    <row r="13151" spans="1:14" hidden="1" x14ac:dyDescent="0.3">
      <c r="A13151">
        <v>476735</v>
      </c>
      <c r="B13151" s="1" t="s">
        <v>806</v>
      </c>
      <c r="C13151">
        <v>2005</v>
      </c>
      <c r="D13151" s="1" t="s">
        <v>98</v>
      </c>
      <c r="E13151">
        <v>112</v>
      </c>
      <c r="G13151" s="1" t="s">
        <v>890</v>
      </c>
      <c r="H13151">
        <v>1463981</v>
      </c>
      <c r="I13151" s="1" t="s">
        <v>1145</v>
      </c>
      <c r="J13151">
        <v>1463981</v>
      </c>
      <c r="K13151" s="1" t="s">
        <v>1145</v>
      </c>
      <c r="L13151">
        <v>1002038</v>
      </c>
      <c r="M13151" s="1" t="s">
        <v>2032</v>
      </c>
      <c r="N13151" s="1" t="str">
        <f t="shared" si="205"/>
        <v>2000-2009</v>
      </c>
    </row>
    <row r="13152" spans="1:14" hidden="1" x14ac:dyDescent="0.3">
      <c r="A13152">
        <v>476735</v>
      </c>
      <c r="B13152" s="1" t="s">
        <v>806</v>
      </c>
      <c r="C13152">
        <v>2005</v>
      </c>
      <c r="D13152" s="1" t="s">
        <v>98</v>
      </c>
      <c r="E13152">
        <v>112</v>
      </c>
      <c r="G13152" s="1" t="s">
        <v>890</v>
      </c>
      <c r="H13152">
        <v>1463981</v>
      </c>
      <c r="I13152" s="1" t="s">
        <v>1145</v>
      </c>
      <c r="J13152">
        <v>1463981</v>
      </c>
      <c r="K13152" s="1" t="s">
        <v>1145</v>
      </c>
      <c r="L13152">
        <v>476334</v>
      </c>
      <c r="M13152" s="1" t="s">
        <v>2033</v>
      </c>
      <c r="N13152" s="1" t="str">
        <f t="shared" si="205"/>
        <v>2000-2009</v>
      </c>
    </row>
    <row r="13153" spans="1:14" hidden="1" x14ac:dyDescent="0.3">
      <c r="A13153">
        <v>476735</v>
      </c>
      <c r="B13153" s="1" t="s">
        <v>806</v>
      </c>
      <c r="C13153">
        <v>2005</v>
      </c>
      <c r="D13153" s="1" t="s">
        <v>98</v>
      </c>
      <c r="E13153">
        <v>112</v>
      </c>
      <c r="G13153" s="1" t="s">
        <v>890</v>
      </c>
      <c r="H13153">
        <v>1463981</v>
      </c>
      <c r="I13153" s="1" t="s">
        <v>1145</v>
      </c>
      <c r="J13153">
        <v>1463981</v>
      </c>
      <c r="K13153" s="1" t="s">
        <v>1145</v>
      </c>
      <c r="L13153">
        <v>406157</v>
      </c>
      <c r="M13153" s="1" t="s">
        <v>2034</v>
      </c>
      <c r="N13153" s="1" t="str">
        <f t="shared" si="205"/>
        <v>2000-2009</v>
      </c>
    </row>
    <row r="13154" spans="1:14" hidden="1" x14ac:dyDescent="0.3">
      <c r="A13154">
        <v>16492678</v>
      </c>
      <c r="B13154" s="1" t="s">
        <v>826</v>
      </c>
      <c r="C13154">
        <v>2021</v>
      </c>
      <c r="D13154" s="1"/>
      <c r="E13154">
        <v>87</v>
      </c>
      <c r="G13154" s="1" t="s">
        <v>906</v>
      </c>
      <c r="H13154">
        <v>1417038</v>
      </c>
      <c r="I13154" s="1" t="s">
        <v>1133</v>
      </c>
      <c r="J13154">
        <v>10281577</v>
      </c>
      <c r="K13154" s="1" t="s">
        <v>1454</v>
      </c>
      <c r="L13154">
        <v>5137121</v>
      </c>
      <c r="M13154" s="1" t="s">
        <v>2044</v>
      </c>
      <c r="N13154" s="1" t="str">
        <f t="shared" si="205"/>
        <v>2020-2029</v>
      </c>
    </row>
    <row r="13155" spans="1:14" hidden="1" x14ac:dyDescent="0.3">
      <c r="A13155">
        <v>16492678</v>
      </c>
      <c r="B13155" s="1" t="s">
        <v>826</v>
      </c>
      <c r="C13155">
        <v>2021</v>
      </c>
      <c r="D13155" s="1"/>
      <c r="E13155">
        <v>87</v>
      </c>
      <c r="G13155" s="1" t="s">
        <v>906</v>
      </c>
      <c r="H13155">
        <v>1417038</v>
      </c>
      <c r="I13155" s="1" t="s">
        <v>1133</v>
      </c>
      <c r="J13155">
        <v>10281577</v>
      </c>
      <c r="K13155" s="1" t="s">
        <v>1454</v>
      </c>
      <c r="L13155">
        <v>6981978</v>
      </c>
      <c r="M13155" s="1" t="s">
        <v>2045</v>
      </c>
      <c r="N13155" s="1" t="str">
        <f t="shared" si="205"/>
        <v>2020-2029</v>
      </c>
    </row>
    <row r="13156" spans="1:14" hidden="1" x14ac:dyDescent="0.3">
      <c r="A13156">
        <v>16492678</v>
      </c>
      <c r="B13156" s="1" t="s">
        <v>826</v>
      </c>
      <c r="C13156">
        <v>2021</v>
      </c>
      <c r="D13156" s="1"/>
      <c r="E13156">
        <v>87</v>
      </c>
      <c r="G13156" s="1" t="s">
        <v>906</v>
      </c>
      <c r="H13156">
        <v>1417038</v>
      </c>
      <c r="I13156" s="1" t="s">
        <v>1133</v>
      </c>
      <c r="J13156">
        <v>10281577</v>
      </c>
      <c r="K13156" s="1" t="s">
        <v>1454</v>
      </c>
      <c r="L13156">
        <v>1683003</v>
      </c>
      <c r="M13156" s="1" t="s">
        <v>2050</v>
      </c>
      <c r="N13156" s="1" t="str">
        <f t="shared" si="205"/>
        <v>2020-2029</v>
      </c>
    </row>
    <row r="13157" spans="1:14" hidden="1" x14ac:dyDescent="0.3">
      <c r="A13157">
        <v>16492678</v>
      </c>
      <c r="B13157" s="1" t="s">
        <v>826</v>
      </c>
      <c r="C13157">
        <v>2021</v>
      </c>
      <c r="D13157" s="1"/>
      <c r="E13157">
        <v>87</v>
      </c>
      <c r="G13157" s="1" t="s">
        <v>908</v>
      </c>
      <c r="H13157">
        <v>1417038</v>
      </c>
      <c r="I13157" s="1" t="s">
        <v>1133</v>
      </c>
      <c r="J13157">
        <v>10281577</v>
      </c>
      <c r="K13157" s="1" t="s">
        <v>1454</v>
      </c>
      <c r="L13157">
        <v>5137121</v>
      </c>
      <c r="M13157" s="1" t="s">
        <v>2044</v>
      </c>
      <c r="N13157" s="1" t="str">
        <f t="shared" si="205"/>
        <v>2020-2029</v>
      </c>
    </row>
    <row r="13158" spans="1:14" hidden="1" x14ac:dyDescent="0.3">
      <c r="A13158">
        <v>16492678</v>
      </c>
      <c r="B13158" s="1" t="s">
        <v>826</v>
      </c>
      <c r="C13158">
        <v>2021</v>
      </c>
      <c r="D13158" s="1"/>
      <c r="E13158">
        <v>87</v>
      </c>
      <c r="G13158" s="1" t="s">
        <v>908</v>
      </c>
      <c r="H13158">
        <v>1417038</v>
      </c>
      <c r="I13158" s="1" t="s">
        <v>1133</v>
      </c>
      <c r="J13158">
        <v>10281577</v>
      </c>
      <c r="K13158" s="1" t="s">
        <v>1454</v>
      </c>
      <c r="L13158">
        <v>6981978</v>
      </c>
      <c r="M13158" s="1" t="s">
        <v>2045</v>
      </c>
      <c r="N13158" s="1" t="str">
        <f t="shared" si="205"/>
        <v>2020-2029</v>
      </c>
    </row>
    <row r="13159" spans="1:14" hidden="1" x14ac:dyDescent="0.3">
      <c r="A13159">
        <v>16492678</v>
      </c>
      <c r="B13159" s="1" t="s">
        <v>826</v>
      </c>
      <c r="C13159">
        <v>2021</v>
      </c>
      <c r="D13159" s="1"/>
      <c r="E13159">
        <v>87</v>
      </c>
      <c r="G13159" s="1" t="s">
        <v>908</v>
      </c>
      <c r="H13159">
        <v>1417038</v>
      </c>
      <c r="I13159" s="1" t="s">
        <v>1133</v>
      </c>
      <c r="J13159">
        <v>10281577</v>
      </c>
      <c r="K13159" s="1" t="s">
        <v>1454</v>
      </c>
      <c r="L13159">
        <v>1683003</v>
      </c>
      <c r="M13159" s="1" t="s">
        <v>2050</v>
      </c>
      <c r="N13159" s="1" t="str">
        <f t="shared" si="205"/>
        <v>2020-2029</v>
      </c>
    </row>
    <row r="13160" spans="1:14" hidden="1" x14ac:dyDescent="0.3">
      <c r="A13160">
        <v>16492678</v>
      </c>
      <c r="B13160" s="1" t="s">
        <v>826</v>
      </c>
      <c r="C13160">
        <v>2021</v>
      </c>
      <c r="D13160" s="1"/>
      <c r="E13160">
        <v>87</v>
      </c>
      <c r="G13160" s="1" t="s">
        <v>889</v>
      </c>
      <c r="H13160">
        <v>1417038</v>
      </c>
      <c r="I13160" s="1" t="s">
        <v>1133</v>
      </c>
      <c r="J13160">
        <v>10281577</v>
      </c>
      <c r="K13160" s="1" t="s">
        <v>1454</v>
      </c>
      <c r="L13160">
        <v>5137121</v>
      </c>
      <c r="M13160" s="1" t="s">
        <v>2044</v>
      </c>
      <c r="N13160" s="1" t="str">
        <f t="shared" si="205"/>
        <v>2020-2029</v>
      </c>
    </row>
    <row r="13161" spans="1:14" hidden="1" x14ac:dyDescent="0.3">
      <c r="A13161">
        <v>16492678</v>
      </c>
      <c r="B13161" s="1" t="s">
        <v>826</v>
      </c>
      <c r="C13161">
        <v>2021</v>
      </c>
      <c r="D13161" s="1"/>
      <c r="E13161">
        <v>87</v>
      </c>
      <c r="G13161" s="1" t="s">
        <v>889</v>
      </c>
      <c r="H13161">
        <v>1417038</v>
      </c>
      <c r="I13161" s="1" t="s">
        <v>1133</v>
      </c>
      <c r="J13161">
        <v>10281577</v>
      </c>
      <c r="K13161" s="1" t="s">
        <v>1454</v>
      </c>
      <c r="L13161">
        <v>6981978</v>
      </c>
      <c r="M13161" s="1" t="s">
        <v>2045</v>
      </c>
      <c r="N13161" s="1" t="str">
        <f t="shared" si="205"/>
        <v>2020-2029</v>
      </c>
    </row>
    <row r="13162" spans="1:14" hidden="1" x14ac:dyDescent="0.3">
      <c r="A13162">
        <v>16492678</v>
      </c>
      <c r="B13162" s="1" t="s">
        <v>826</v>
      </c>
      <c r="C13162">
        <v>2021</v>
      </c>
      <c r="D13162" s="1"/>
      <c r="E13162">
        <v>87</v>
      </c>
      <c r="G13162" s="1" t="s">
        <v>889</v>
      </c>
      <c r="H13162">
        <v>1417038</v>
      </c>
      <c r="I13162" s="1" t="s">
        <v>1133</v>
      </c>
      <c r="J13162">
        <v>10281577</v>
      </c>
      <c r="K13162" s="1" t="s">
        <v>1454</v>
      </c>
      <c r="L13162">
        <v>1683003</v>
      </c>
      <c r="M13162" s="1" t="s">
        <v>2050</v>
      </c>
      <c r="N13162" s="1" t="str">
        <f t="shared" si="205"/>
        <v>2020-2029</v>
      </c>
    </row>
    <row r="13163" spans="1:14" hidden="1" x14ac:dyDescent="0.3">
      <c r="A13163">
        <v>16492678</v>
      </c>
      <c r="B13163" s="1" t="s">
        <v>826</v>
      </c>
      <c r="C13163">
        <v>2021</v>
      </c>
      <c r="D13163" s="1"/>
      <c r="E13163">
        <v>87</v>
      </c>
      <c r="G13163" s="1" t="s">
        <v>846</v>
      </c>
      <c r="H13163">
        <v>1417038</v>
      </c>
      <c r="I13163" s="1" t="s">
        <v>1133</v>
      </c>
      <c r="J13163">
        <v>10281577</v>
      </c>
      <c r="K13163" s="1" t="s">
        <v>1454</v>
      </c>
      <c r="L13163">
        <v>5137121</v>
      </c>
      <c r="M13163" s="1" t="s">
        <v>2044</v>
      </c>
      <c r="N13163" s="1" t="str">
        <f t="shared" si="205"/>
        <v>2020-2029</v>
      </c>
    </row>
    <row r="13164" spans="1:14" hidden="1" x14ac:dyDescent="0.3">
      <c r="A13164">
        <v>16492678</v>
      </c>
      <c r="B13164" s="1" t="s">
        <v>826</v>
      </c>
      <c r="C13164">
        <v>2021</v>
      </c>
      <c r="D13164" s="1"/>
      <c r="E13164">
        <v>87</v>
      </c>
      <c r="G13164" s="1" t="s">
        <v>846</v>
      </c>
      <c r="H13164">
        <v>1417038</v>
      </c>
      <c r="I13164" s="1" t="s">
        <v>1133</v>
      </c>
      <c r="J13164">
        <v>10281577</v>
      </c>
      <c r="K13164" s="1" t="s">
        <v>1454</v>
      </c>
      <c r="L13164">
        <v>6981978</v>
      </c>
      <c r="M13164" s="1" t="s">
        <v>2045</v>
      </c>
      <c r="N13164" s="1" t="str">
        <f t="shared" si="205"/>
        <v>2020-2029</v>
      </c>
    </row>
    <row r="13165" spans="1:14" hidden="1" x14ac:dyDescent="0.3">
      <c r="A13165">
        <v>16492678</v>
      </c>
      <c r="B13165" s="1" t="s">
        <v>826</v>
      </c>
      <c r="C13165">
        <v>2021</v>
      </c>
      <c r="D13165" s="1"/>
      <c r="E13165">
        <v>87</v>
      </c>
      <c r="G13165" s="1" t="s">
        <v>846</v>
      </c>
      <c r="H13165">
        <v>1417038</v>
      </c>
      <c r="I13165" s="1" t="s">
        <v>1133</v>
      </c>
      <c r="J13165">
        <v>10281577</v>
      </c>
      <c r="K13165" s="1" t="s">
        <v>1454</v>
      </c>
      <c r="L13165">
        <v>1683003</v>
      </c>
      <c r="M13165" s="1" t="s">
        <v>2050</v>
      </c>
      <c r="N13165" s="1" t="str">
        <f t="shared" si="205"/>
        <v>2020-2029</v>
      </c>
    </row>
    <row r="13166" spans="1:14" hidden="1" x14ac:dyDescent="0.3">
      <c r="A13166">
        <v>16492678</v>
      </c>
      <c r="B13166" s="1" t="s">
        <v>826</v>
      </c>
      <c r="C13166">
        <v>2021</v>
      </c>
      <c r="D13166" s="1"/>
      <c r="E13166">
        <v>87</v>
      </c>
      <c r="G13166" s="1" t="s">
        <v>909</v>
      </c>
      <c r="H13166">
        <v>1417038</v>
      </c>
      <c r="I13166" s="1" t="s">
        <v>1133</v>
      </c>
      <c r="J13166">
        <v>10281577</v>
      </c>
      <c r="K13166" s="1" t="s">
        <v>1454</v>
      </c>
      <c r="L13166">
        <v>5137121</v>
      </c>
      <c r="M13166" s="1" t="s">
        <v>2044</v>
      </c>
      <c r="N13166" s="1" t="str">
        <f t="shared" si="205"/>
        <v>2020-2029</v>
      </c>
    </row>
    <row r="13167" spans="1:14" hidden="1" x14ac:dyDescent="0.3">
      <c r="A13167">
        <v>16492678</v>
      </c>
      <c r="B13167" s="1" t="s">
        <v>826</v>
      </c>
      <c r="C13167">
        <v>2021</v>
      </c>
      <c r="D13167" s="1"/>
      <c r="E13167">
        <v>87</v>
      </c>
      <c r="G13167" s="1" t="s">
        <v>909</v>
      </c>
      <c r="H13167">
        <v>1417038</v>
      </c>
      <c r="I13167" s="1" t="s">
        <v>1133</v>
      </c>
      <c r="J13167">
        <v>10281577</v>
      </c>
      <c r="K13167" s="1" t="s">
        <v>1454</v>
      </c>
      <c r="L13167">
        <v>6981978</v>
      </c>
      <c r="M13167" s="1" t="s">
        <v>2045</v>
      </c>
      <c r="N13167" s="1" t="str">
        <f t="shared" si="205"/>
        <v>2020-2029</v>
      </c>
    </row>
    <row r="13168" spans="1:14" hidden="1" x14ac:dyDescent="0.3">
      <c r="A13168">
        <v>16492678</v>
      </c>
      <c r="B13168" s="1" t="s">
        <v>826</v>
      </c>
      <c r="C13168">
        <v>2021</v>
      </c>
      <c r="D13168" s="1"/>
      <c r="E13168">
        <v>87</v>
      </c>
      <c r="G13168" s="1" t="s">
        <v>909</v>
      </c>
      <c r="H13168">
        <v>1417038</v>
      </c>
      <c r="I13168" s="1" t="s">
        <v>1133</v>
      </c>
      <c r="J13168">
        <v>10281577</v>
      </c>
      <c r="K13168" s="1" t="s">
        <v>1454</v>
      </c>
      <c r="L13168">
        <v>1683003</v>
      </c>
      <c r="M13168" s="1" t="s">
        <v>2050</v>
      </c>
      <c r="N13168" s="1" t="str">
        <f t="shared" si="205"/>
        <v>2020-2029</v>
      </c>
    </row>
    <row r="13169" spans="1:14" hidden="1" x14ac:dyDescent="0.3">
      <c r="A13169">
        <v>16492678</v>
      </c>
      <c r="B13169" s="1" t="s">
        <v>826</v>
      </c>
      <c r="C13169">
        <v>2021</v>
      </c>
      <c r="D13169" s="1"/>
      <c r="E13169">
        <v>87</v>
      </c>
      <c r="G13169" s="1" t="s">
        <v>861</v>
      </c>
      <c r="H13169">
        <v>1417038</v>
      </c>
      <c r="I13169" s="1" t="s">
        <v>1133</v>
      </c>
      <c r="J13169">
        <v>10281577</v>
      </c>
      <c r="K13169" s="1" t="s">
        <v>1454</v>
      </c>
      <c r="L13169">
        <v>5137121</v>
      </c>
      <c r="M13169" s="1" t="s">
        <v>2044</v>
      </c>
      <c r="N13169" s="1" t="str">
        <f t="shared" si="205"/>
        <v>2020-2029</v>
      </c>
    </row>
    <row r="13170" spans="1:14" hidden="1" x14ac:dyDescent="0.3">
      <c r="A13170">
        <v>16492678</v>
      </c>
      <c r="B13170" s="1" t="s">
        <v>826</v>
      </c>
      <c r="C13170">
        <v>2021</v>
      </c>
      <c r="D13170" s="1"/>
      <c r="E13170">
        <v>87</v>
      </c>
      <c r="G13170" s="1" t="s">
        <v>861</v>
      </c>
      <c r="H13170">
        <v>1417038</v>
      </c>
      <c r="I13170" s="1" t="s">
        <v>1133</v>
      </c>
      <c r="J13170">
        <v>10281577</v>
      </c>
      <c r="K13170" s="1" t="s">
        <v>1454</v>
      </c>
      <c r="L13170">
        <v>6981978</v>
      </c>
      <c r="M13170" s="1" t="s">
        <v>2045</v>
      </c>
      <c r="N13170" s="1" t="str">
        <f t="shared" si="205"/>
        <v>2020-2029</v>
      </c>
    </row>
    <row r="13171" spans="1:14" hidden="1" x14ac:dyDescent="0.3">
      <c r="A13171">
        <v>16492678</v>
      </c>
      <c r="B13171" s="1" t="s">
        <v>826</v>
      </c>
      <c r="C13171">
        <v>2021</v>
      </c>
      <c r="D13171" s="1"/>
      <c r="E13171">
        <v>87</v>
      </c>
      <c r="G13171" s="1" t="s">
        <v>861</v>
      </c>
      <c r="H13171">
        <v>1417038</v>
      </c>
      <c r="I13171" s="1" t="s">
        <v>1133</v>
      </c>
      <c r="J13171">
        <v>10281577</v>
      </c>
      <c r="K13171" s="1" t="s">
        <v>1454</v>
      </c>
      <c r="L13171">
        <v>1683003</v>
      </c>
      <c r="M13171" s="1" t="s">
        <v>2050</v>
      </c>
      <c r="N13171" s="1" t="str">
        <f t="shared" si="205"/>
        <v>2020-2029</v>
      </c>
    </row>
  </sheetData>
  <phoneticPr fontId="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7A26-AFA7-4B8A-BA6A-9E3068184165}">
  <dimension ref="A2:L235"/>
  <sheetViews>
    <sheetView tabSelected="1" zoomScale="85" workbookViewId="0">
      <selection activeCell="F3" sqref="F3"/>
    </sheetView>
  </sheetViews>
  <sheetFormatPr defaultRowHeight="14.4" x14ac:dyDescent="0.3"/>
  <cols>
    <col min="1" max="1" width="51.77734375" bestFit="1" customWidth="1"/>
    <col min="2" max="2" width="26.6640625" bestFit="1" customWidth="1"/>
    <col min="3" max="3" width="3.33203125" bestFit="1" customWidth="1"/>
    <col min="4" max="4" width="6.109375" bestFit="1" customWidth="1"/>
    <col min="5" max="5" width="10" bestFit="1" customWidth="1"/>
    <col min="6" max="6" width="9.77734375" bestFit="1" customWidth="1"/>
    <col min="7" max="7" width="3" bestFit="1" customWidth="1"/>
    <col min="8" max="8" width="7.21875" bestFit="1" customWidth="1"/>
    <col min="9" max="10" width="6.88671875" bestFit="1" customWidth="1"/>
    <col min="11" max="11" width="6.109375" bestFit="1" customWidth="1"/>
    <col min="12" max="12" width="11.44140625" bestFit="1" customWidth="1"/>
    <col min="13" max="13" width="16.88671875" bestFit="1" customWidth="1"/>
    <col min="14" max="14" width="2.109375" bestFit="1" customWidth="1"/>
    <col min="15" max="15" width="6.88671875" bestFit="1" customWidth="1"/>
    <col min="16" max="16" width="6" bestFit="1" customWidth="1"/>
    <col min="17" max="17" width="11.88671875" bestFit="1" customWidth="1"/>
    <col min="18" max="18" width="6" bestFit="1" customWidth="1"/>
    <col min="19" max="20" width="3" bestFit="1" customWidth="1"/>
    <col min="21" max="21" width="9.33203125" bestFit="1" customWidth="1"/>
    <col min="22" max="22" width="9.44140625" bestFit="1" customWidth="1"/>
    <col min="23" max="23" width="6.88671875" bestFit="1" customWidth="1"/>
    <col min="24" max="24" width="6.77734375" bestFit="1" customWidth="1"/>
    <col min="25" max="25" width="15.88671875" bestFit="1" customWidth="1"/>
    <col min="26" max="26" width="3.33203125" bestFit="1" customWidth="1"/>
    <col min="27" max="27" width="2.21875" bestFit="1" customWidth="1"/>
    <col min="28" max="28" width="2.109375" bestFit="1" customWidth="1"/>
    <col min="29" max="29" width="14.77734375" bestFit="1" customWidth="1"/>
    <col min="30" max="30" width="3.33203125" bestFit="1" customWidth="1"/>
    <col min="31" max="31" width="18.33203125" bestFit="1" customWidth="1"/>
    <col min="32" max="32" width="3.33203125" bestFit="1" customWidth="1"/>
    <col min="33" max="33" width="11.77734375" bestFit="1" customWidth="1"/>
    <col min="34" max="34" width="2.21875" bestFit="1" customWidth="1"/>
    <col min="35" max="35" width="9.44140625" bestFit="1" customWidth="1"/>
    <col min="36" max="36" width="7" bestFit="1" customWidth="1"/>
    <col min="37" max="37" width="2.109375" bestFit="1" customWidth="1"/>
    <col min="38" max="38" width="9.44140625" bestFit="1" customWidth="1"/>
    <col min="39" max="39" width="7" bestFit="1" customWidth="1"/>
    <col min="40" max="40" width="3.33203125" bestFit="1" customWidth="1"/>
    <col min="41" max="41" width="6.88671875" bestFit="1" customWidth="1"/>
    <col min="42" max="42" width="2.109375" bestFit="1" customWidth="1"/>
    <col min="43" max="43" width="2.21875" bestFit="1" customWidth="1"/>
    <col min="44" max="44" width="6" bestFit="1" customWidth="1"/>
    <col min="45" max="45" width="20.21875" bestFit="1" customWidth="1"/>
    <col min="46" max="46" width="2.21875" bestFit="1" customWidth="1"/>
    <col min="47" max="47" width="3.33203125" bestFit="1" customWidth="1"/>
    <col min="48" max="48" width="11.5546875" bestFit="1" customWidth="1"/>
    <col min="49" max="49" width="6" bestFit="1" customWidth="1"/>
    <col min="50" max="50" width="3.33203125" bestFit="1" customWidth="1"/>
    <col min="51" max="51" width="2.21875" bestFit="1" customWidth="1"/>
    <col min="52" max="52" width="7" bestFit="1" customWidth="1"/>
    <col min="53" max="53" width="9.44140625" bestFit="1" customWidth="1"/>
    <col min="54" max="54" width="6.77734375" bestFit="1" customWidth="1"/>
    <col min="55" max="55" width="13.21875" bestFit="1" customWidth="1"/>
    <col min="56" max="56" width="8.6640625" bestFit="1" customWidth="1"/>
    <col min="57" max="57" width="2.109375" bestFit="1" customWidth="1"/>
    <col min="58" max="58" width="3.33203125" bestFit="1" customWidth="1"/>
    <col min="59" max="59" width="16" bestFit="1" customWidth="1"/>
    <col min="60" max="60" width="3.33203125" bestFit="1" customWidth="1"/>
    <col min="61" max="61" width="2.109375" bestFit="1" customWidth="1"/>
    <col min="62" max="62" width="6" bestFit="1" customWidth="1"/>
    <col min="63" max="63" width="9.33203125" bestFit="1" customWidth="1"/>
    <col min="64" max="64" width="6.77734375" bestFit="1" customWidth="1"/>
    <col min="65" max="65" width="19.5546875" bestFit="1" customWidth="1"/>
    <col min="66" max="66" width="7.88671875" bestFit="1" customWidth="1"/>
    <col min="67" max="67" width="3.33203125" bestFit="1" customWidth="1"/>
    <col min="68" max="68" width="6" bestFit="1" customWidth="1"/>
    <col min="69" max="69" width="11.6640625" bestFit="1" customWidth="1"/>
    <col min="70" max="70" width="6" bestFit="1" customWidth="1"/>
    <col min="71" max="71" width="15.44140625" bestFit="1" customWidth="1"/>
    <col min="72" max="72" width="10" bestFit="1" customWidth="1"/>
    <col min="73" max="73" width="3" bestFit="1" customWidth="1"/>
    <col min="74" max="74" width="3.33203125" bestFit="1" customWidth="1"/>
    <col min="75" max="75" width="9.33203125" bestFit="1" customWidth="1"/>
    <col min="76" max="76" width="6" bestFit="1" customWidth="1"/>
    <col min="77" max="77" width="6.77734375" bestFit="1" customWidth="1"/>
    <col min="78" max="78" width="9.44140625" bestFit="1" customWidth="1"/>
    <col min="79" max="79" width="7" bestFit="1" customWidth="1"/>
    <col min="80" max="80" width="15.88671875" bestFit="1" customWidth="1"/>
    <col min="81" max="81" width="2.109375" bestFit="1" customWidth="1"/>
    <col min="82" max="82" width="9.44140625" bestFit="1" customWidth="1"/>
    <col min="83" max="83" width="6" bestFit="1" customWidth="1"/>
    <col min="84" max="84" width="2.21875" bestFit="1" customWidth="1"/>
    <col min="85" max="85" width="20.88671875" bestFit="1" customWidth="1"/>
    <col min="86" max="86" width="2.21875" bestFit="1" customWidth="1"/>
    <col min="87" max="87" width="18.5546875" bestFit="1" customWidth="1"/>
    <col min="88" max="88" width="3.33203125" bestFit="1" customWidth="1"/>
    <col min="89" max="89" width="22.88671875" bestFit="1" customWidth="1"/>
    <col min="90" max="90" width="12.33203125" bestFit="1" customWidth="1"/>
    <col min="91" max="91" width="16.5546875" bestFit="1" customWidth="1"/>
    <col min="92" max="92" width="3.33203125" bestFit="1" customWidth="1"/>
    <col min="93" max="93" width="2.21875" bestFit="1" customWidth="1"/>
    <col min="94" max="94" width="6.77734375" bestFit="1" customWidth="1"/>
    <col min="95" max="95" width="7.88671875" bestFit="1" customWidth="1"/>
    <col min="96" max="96" width="9.33203125" bestFit="1" customWidth="1"/>
    <col min="97" max="97" width="9.44140625" bestFit="1" customWidth="1"/>
    <col min="98" max="98" width="6" bestFit="1" customWidth="1"/>
    <col min="99" max="99" width="3.33203125" bestFit="1" customWidth="1"/>
    <col min="100" max="100" width="7" bestFit="1" customWidth="1"/>
    <col min="101" max="101" width="6.77734375" bestFit="1" customWidth="1"/>
    <col min="102" max="102" width="14.109375" bestFit="1" customWidth="1"/>
    <col min="103" max="103" width="12.21875" bestFit="1" customWidth="1"/>
    <col min="104" max="104" width="14.33203125" bestFit="1" customWidth="1"/>
    <col min="105" max="105" width="3.33203125" bestFit="1" customWidth="1"/>
    <col min="106" max="106" width="9.33203125" bestFit="1" customWidth="1"/>
    <col min="107" max="107" width="9.44140625" bestFit="1" customWidth="1"/>
    <col min="108" max="108" width="2.21875" bestFit="1" customWidth="1"/>
    <col min="109" max="109" width="13.77734375" bestFit="1" customWidth="1"/>
    <col min="110" max="110" width="3.33203125" bestFit="1" customWidth="1"/>
    <col min="111" max="111" width="2.109375" bestFit="1" customWidth="1"/>
    <col min="112" max="112" width="6.88671875" bestFit="1" customWidth="1"/>
    <col min="113" max="113" width="15.33203125" bestFit="1" customWidth="1"/>
    <col min="114" max="114" width="9.44140625" bestFit="1" customWidth="1"/>
    <col min="115" max="115" width="3.33203125" bestFit="1" customWidth="1"/>
    <col min="116" max="116" width="17.77734375" bestFit="1" customWidth="1"/>
    <col min="117" max="117" width="2.109375" bestFit="1" customWidth="1"/>
    <col min="118" max="118" width="3.33203125" bestFit="1" customWidth="1"/>
    <col min="119" max="119" width="20" bestFit="1" customWidth="1"/>
    <col min="120" max="120" width="9.5546875" bestFit="1" customWidth="1"/>
    <col min="121" max="121" width="12.77734375" bestFit="1" customWidth="1"/>
    <col min="122" max="122" width="6" bestFit="1" customWidth="1"/>
    <col min="123" max="123" width="7" bestFit="1" customWidth="1"/>
    <col min="124" max="124" width="9.44140625" bestFit="1" customWidth="1"/>
    <col min="125" max="125" width="3.33203125" bestFit="1" customWidth="1"/>
    <col min="126" max="126" width="8.5546875" bestFit="1" customWidth="1"/>
    <col min="127" max="127" width="6" bestFit="1" customWidth="1"/>
    <col min="128" max="128" width="9.44140625" bestFit="1" customWidth="1"/>
    <col min="129" max="129" width="3.33203125" bestFit="1" customWidth="1"/>
    <col min="130" max="130" width="9.33203125" bestFit="1" customWidth="1"/>
    <col min="131" max="131" width="2.21875" bestFit="1" customWidth="1"/>
    <col min="132" max="132" width="7" bestFit="1" customWidth="1"/>
    <col min="133" max="133" width="6.77734375" bestFit="1" customWidth="1"/>
    <col min="134" max="134" width="6.109375" bestFit="1" customWidth="1"/>
    <col min="135" max="135" width="12.33203125" bestFit="1" customWidth="1"/>
    <col min="136" max="136" width="16.33203125" bestFit="1" customWidth="1"/>
    <col min="137" max="137" width="3.33203125" bestFit="1" customWidth="1"/>
    <col min="138" max="138" width="2.21875" bestFit="1" customWidth="1"/>
    <col min="139" max="139" width="9.44140625" bestFit="1" customWidth="1"/>
    <col min="140" max="140" width="6.44140625" bestFit="1" customWidth="1"/>
    <col min="141" max="141" width="6" bestFit="1" customWidth="1"/>
    <col min="142" max="142" width="3.33203125" bestFit="1" customWidth="1"/>
    <col min="143" max="143" width="2.21875" bestFit="1" customWidth="1"/>
    <col min="144" max="144" width="9.33203125" bestFit="1" customWidth="1"/>
    <col min="145" max="145" width="9.44140625" bestFit="1" customWidth="1"/>
    <col min="146" max="146" width="7" bestFit="1" customWidth="1"/>
    <col min="147" max="147" width="14" bestFit="1" customWidth="1"/>
    <col min="148" max="148" width="9.44140625" bestFit="1" customWidth="1"/>
    <col min="149" max="149" width="10.88671875" bestFit="1" customWidth="1"/>
    <col min="150" max="150" width="2.109375" bestFit="1" customWidth="1"/>
    <col min="151" max="151" width="3.33203125" bestFit="1" customWidth="1"/>
    <col min="152" max="152" width="8.44140625" bestFit="1" customWidth="1"/>
    <col min="153" max="153" width="3" bestFit="1" customWidth="1"/>
    <col min="154" max="154" width="6" bestFit="1" customWidth="1"/>
    <col min="155" max="155" width="9.44140625" bestFit="1" customWidth="1"/>
    <col min="156" max="156" width="6.77734375" bestFit="1" customWidth="1"/>
    <col min="157" max="157" width="9.44140625" bestFit="1" customWidth="1"/>
    <col min="158" max="158" width="6" bestFit="1" customWidth="1"/>
    <col min="159" max="159" width="2.21875" bestFit="1" customWidth="1"/>
    <col min="160" max="160" width="2.109375" bestFit="1" customWidth="1"/>
    <col min="161" max="161" width="7" bestFit="1" customWidth="1"/>
    <col min="162" max="162" width="9.44140625" bestFit="1" customWidth="1"/>
    <col min="163" max="163" width="13.33203125" bestFit="1" customWidth="1"/>
    <col min="164" max="164" width="3.33203125" bestFit="1" customWidth="1"/>
    <col min="165" max="165" width="2.21875" bestFit="1" customWidth="1"/>
    <col min="166" max="166" width="9.33203125" bestFit="1" customWidth="1"/>
    <col min="167" max="167" width="3.33203125" bestFit="1" customWidth="1"/>
    <col min="168" max="168" width="6.77734375" bestFit="1" customWidth="1"/>
    <col min="169" max="169" width="2.109375" bestFit="1" customWidth="1"/>
    <col min="170" max="170" width="2.21875" bestFit="1" customWidth="1"/>
    <col min="171" max="171" width="20.109375" bestFit="1" customWidth="1"/>
    <col min="172" max="172" width="2.109375" bestFit="1" customWidth="1"/>
    <col min="173" max="173" width="2.21875" bestFit="1" customWidth="1"/>
    <col min="174" max="174" width="3.33203125" bestFit="1" customWidth="1"/>
    <col min="175" max="175" width="6.77734375" bestFit="1" customWidth="1"/>
    <col min="176" max="176" width="10.44140625" bestFit="1" customWidth="1"/>
    <col min="177" max="177" width="16.44140625" bestFit="1" customWidth="1"/>
    <col min="178" max="178" width="10.44140625" bestFit="1" customWidth="1"/>
    <col min="179" max="179" width="9.44140625" bestFit="1" customWidth="1"/>
    <col min="180" max="180" width="23.88671875" bestFit="1" customWidth="1"/>
    <col min="181" max="181" width="6" bestFit="1" customWidth="1"/>
    <col min="182" max="182" width="8.88671875" bestFit="1" customWidth="1"/>
    <col min="183" max="183" width="23" bestFit="1" customWidth="1"/>
    <col min="184" max="184" width="9.44140625" bestFit="1" customWidth="1"/>
    <col min="185" max="185" width="2.21875" bestFit="1" customWidth="1"/>
    <col min="186" max="186" width="7" bestFit="1" customWidth="1"/>
    <col min="187" max="187" width="6" bestFit="1" customWidth="1"/>
    <col min="188" max="188" width="6.88671875" bestFit="1" customWidth="1"/>
    <col min="189" max="189" width="2.109375" bestFit="1" customWidth="1"/>
    <col min="190" max="190" width="21.44140625" bestFit="1" customWidth="1"/>
    <col min="191" max="191" width="9.33203125" bestFit="1" customWidth="1"/>
    <col min="192" max="192" width="7.109375" bestFit="1" customWidth="1"/>
    <col min="193" max="193" width="22.109375" bestFit="1" customWidth="1"/>
    <col min="194" max="194" width="14.5546875" bestFit="1" customWidth="1"/>
    <col min="195" max="195" width="6" bestFit="1" customWidth="1"/>
    <col min="196" max="196" width="8.88671875" bestFit="1" customWidth="1"/>
    <col min="197" max="197" width="6" bestFit="1" customWidth="1"/>
    <col min="198" max="198" width="9.33203125" bestFit="1" customWidth="1"/>
    <col min="199" max="199" width="6.77734375" bestFit="1" customWidth="1"/>
    <col min="200" max="200" width="9.33203125" bestFit="1" customWidth="1"/>
    <col min="201" max="201" width="2.109375" bestFit="1" customWidth="1"/>
    <col min="202" max="202" width="6" bestFit="1" customWidth="1"/>
    <col min="203" max="203" width="18.6640625" bestFit="1" customWidth="1"/>
    <col min="204" max="204" width="16.88671875" bestFit="1" customWidth="1"/>
    <col min="205" max="205" width="9.33203125" bestFit="1" customWidth="1"/>
    <col min="206" max="206" width="15.33203125" bestFit="1" customWidth="1"/>
    <col min="207" max="207" width="17.77734375" bestFit="1" customWidth="1"/>
    <col min="208" max="208" width="9.33203125" bestFit="1" customWidth="1"/>
    <col min="209" max="209" width="8.44140625" bestFit="1" customWidth="1"/>
    <col min="210" max="210" width="3.33203125" bestFit="1" customWidth="1"/>
    <col min="211" max="211" width="10.33203125" bestFit="1" customWidth="1"/>
    <col min="212" max="212" width="16.88671875" bestFit="1" customWidth="1"/>
    <col min="213" max="213" width="17.77734375" bestFit="1" customWidth="1"/>
    <col min="214" max="214" width="6" bestFit="1" customWidth="1"/>
    <col min="215" max="215" width="3.33203125" bestFit="1" customWidth="1"/>
    <col min="216" max="216" width="7.21875" bestFit="1" customWidth="1"/>
    <col min="217" max="217" width="9.77734375" bestFit="1" customWidth="1"/>
    <col min="218" max="218" width="13.33203125" bestFit="1" customWidth="1"/>
    <col min="219" max="219" width="2.109375" bestFit="1" customWidth="1"/>
    <col min="220" max="220" width="6" bestFit="1" customWidth="1"/>
    <col min="221" max="221" width="6.77734375" bestFit="1" customWidth="1"/>
    <col min="222" max="222" width="13.5546875" bestFit="1" customWidth="1"/>
    <col min="223" max="223" width="2.109375" bestFit="1" customWidth="1"/>
    <col min="224" max="224" width="12.77734375" bestFit="1" customWidth="1"/>
    <col min="225" max="225" width="9.44140625" bestFit="1" customWidth="1"/>
    <col min="226" max="226" width="15.77734375" bestFit="1" customWidth="1"/>
    <col min="227" max="227" width="16.109375" bestFit="1" customWidth="1"/>
    <col min="228" max="228" width="3.33203125" bestFit="1" customWidth="1"/>
    <col min="229" max="229" width="12.6640625" bestFit="1" customWidth="1"/>
    <col min="230" max="230" width="6" bestFit="1" customWidth="1"/>
    <col min="231" max="231" width="20.88671875" bestFit="1" customWidth="1"/>
    <col min="232" max="232" width="8" bestFit="1" customWidth="1"/>
    <col min="233" max="233" width="3.33203125" bestFit="1" customWidth="1"/>
    <col min="234" max="234" width="9.33203125" bestFit="1" customWidth="1"/>
    <col min="235" max="235" width="6" bestFit="1" customWidth="1"/>
    <col min="236" max="236" width="9.44140625" bestFit="1" customWidth="1"/>
    <col min="237" max="237" width="6" bestFit="1" customWidth="1"/>
    <col min="238" max="238" width="9.88671875" bestFit="1" customWidth="1"/>
    <col min="239" max="239" width="3.33203125" bestFit="1" customWidth="1"/>
    <col min="240" max="240" width="6" bestFit="1" customWidth="1"/>
    <col min="241" max="241" width="9.44140625" bestFit="1" customWidth="1"/>
    <col min="242" max="242" width="9.33203125" bestFit="1" customWidth="1"/>
    <col min="243" max="243" width="6.77734375" bestFit="1" customWidth="1"/>
    <col min="244" max="244" width="24.109375" bestFit="1" customWidth="1"/>
    <col min="245" max="245" width="7" bestFit="1" customWidth="1"/>
    <col min="246" max="246" width="9.44140625" bestFit="1" customWidth="1"/>
    <col min="247" max="247" width="9" bestFit="1" customWidth="1"/>
    <col min="248" max="248" width="2.21875" bestFit="1" customWidth="1"/>
    <col min="249" max="249" width="14.44140625" bestFit="1" customWidth="1"/>
    <col min="250" max="250" width="6" bestFit="1" customWidth="1"/>
    <col min="251" max="251" width="9.44140625" bestFit="1" customWidth="1"/>
    <col min="252" max="252" width="9.33203125" bestFit="1" customWidth="1"/>
    <col min="253" max="253" width="3.33203125" bestFit="1" customWidth="1"/>
    <col min="254" max="254" width="2.21875" bestFit="1" customWidth="1"/>
    <col min="255" max="255" width="6.77734375" bestFit="1" customWidth="1"/>
    <col min="256" max="256" width="17.6640625" bestFit="1" customWidth="1"/>
    <col min="257" max="257" width="9.44140625" bestFit="1" customWidth="1"/>
    <col min="258" max="258" width="15.6640625" bestFit="1" customWidth="1"/>
    <col min="259" max="259" width="3.33203125" bestFit="1" customWidth="1"/>
    <col min="260" max="260" width="9.33203125" bestFit="1" customWidth="1"/>
    <col min="261" max="261" width="9.44140625" bestFit="1" customWidth="1"/>
    <col min="262" max="262" width="2.21875" bestFit="1" customWidth="1"/>
    <col min="263" max="263" width="15.88671875" bestFit="1" customWidth="1"/>
    <col min="264" max="264" width="14.21875" bestFit="1" customWidth="1"/>
    <col min="265" max="265" width="9.33203125" bestFit="1" customWidth="1"/>
    <col min="266" max="266" width="20.5546875" bestFit="1" customWidth="1"/>
    <col min="267" max="267" width="9.44140625" bestFit="1" customWidth="1"/>
    <col min="268" max="268" width="6" bestFit="1" customWidth="1"/>
    <col min="269" max="269" width="3.33203125" bestFit="1" customWidth="1"/>
    <col min="270" max="270" width="2.21875" bestFit="1" customWidth="1"/>
    <col min="271" max="271" width="9.33203125" bestFit="1" customWidth="1"/>
    <col min="272" max="272" width="6.109375" bestFit="1" customWidth="1"/>
    <col min="273" max="273" width="7" bestFit="1" customWidth="1"/>
    <col min="274" max="274" width="6.77734375" bestFit="1" customWidth="1"/>
    <col min="275" max="275" width="20.44140625" bestFit="1" customWidth="1"/>
    <col min="276" max="276" width="20.77734375" bestFit="1" customWidth="1"/>
    <col min="277" max="277" width="6" bestFit="1" customWidth="1"/>
    <col min="278" max="278" width="3.33203125" bestFit="1" customWidth="1"/>
    <col min="279" max="279" width="9.44140625" bestFit="1" customWidth="1"/>
    <col min="280" max="280" width="6.77734375" bestFit="1" customWidth="1"/>
    <col min="281" max="281" width="7.88671875" bestFit="1" customWidth="1"/>
    <col min="282" max="282" width="3.33203125" bestFit="1" customWidth="1"/>
    <col min="283" max="283" width="2.109375" bestFit="1" customWidth="1"/>
    <col min="284" max="284" width="2.21875" bestFit="1" customWidth="1"/>
    <col min="285" max="285" width="9.44140625" bestFit="1" customWidth="1"/>
    <col min="286" max="286" width="16.109375" bestFit="1" customWidth="1"/>
    <col min="287" max="287" width="3.33203125" bestFit="1" customWidth="1"/>
    <col min="288" max="288" width="9.33203125" bestFit="1" customWidth="1"/>
    <col min="289" max="289" width="6" bestFit="1" customWidth="1"/>
    <col min="290" max="290" width="17.88671875" bestFit="1" customWidth="1"/>
    <col min="291" max="291" width="11" bestFit="1" customWidth="1"/>
    <col min="292" max="292" width="6" bestFit="1" customWidth="1"/>
    <col min="293" max="293" width="10.88671875" bestFit="1" customWidth="1"/>
    <col min="294" max="294" width="2.21875" bestFit="1" customWidth="1"/>
    <col min="295" max="295" width="9.33203125" bestFit="1" customWidth="1"/>
    <col min="296" max="296" width="3.33203125" bestFit="1" customWidth="1"/>
    <col min="297" max="297" width="6" bestFit="1" customWidth="1"/>
    <col min="298" max="298" width="9.44140625" bestFit="1" customWidth="1"/>
    <col min="299" max="299" width="7" bestFit="1" customWidth="1"/>
    <col min="300" max="300" width="6.77734375" bestFit="1" customWidth="1"/>
    <col min="301" max="301" width="18.5546875" bestFit="1" customWidth="1"/>
    <col min="302" max="302" width="2.21875" bestFit="1" customWidth="1"/>
    <col min="303" max="303" width="6" bestFit="1" customWidth="1"/>
    <col min="304" max="304" width="2.109375" bestFit="1" customWidth="1"/>
    <col min="305" max="305" width="6.77734375" bestFit="1" customWidth="1"/>
    <col min="306" max="306" width="14.88671875" bestFit="1" customWidth="1"/>
    <col min="307" max="307" width="9.88671875" bestFit="1" customWidth="1"/>
    <col min="308" max="308" width="2.109375" bestFit="1" customWidth="1"/>
    <col min="309" max="309" width="7.77734375" bestFit="1" customWidth="1"/>
    <col min="310" max="310" width="9.33203125" bestFit="1" customWidth="1"/>
    <col min="311" max="311" width="3.33203125" bestFit="1" customWidth="1"/>
    <col min="312" max="312" width="2.109375" bestFit="1" customWidth="1"/>
    <col min="313" max="313" width="6" bestFit="1" customWidth="1"/>
    <col min="314" max="314" width="7" bestFit="1" customWidth="1"/>
    <col min="315" max="315" width="9.44140625" bestFit="1" customWidth="1"/>
    <col min="316" max="316" width="7.33203125" bestFit="1" customWidth="1"/>
    <col min="317" max="317" width="6" bestFit="1" customWidth="1"/>
    <col min="318" max="318" width="3.33203125" bestFit="1" customWidth="1"/>
    <col min="319" max="319" width="2.21875" bestFit="1" customWidth="1"/>
    <col min="320" max="320" width="9.44140625" bestFit="1" customWidth="1"/>
    <col min="321" max="321" width="11.21875" bestFit="1" customWidth="1"/>
    <col min="322" max="322" width="3.33203125" bestFit="1" customWidth="1"/>
    <col min="323" max="323" width="2.21875" bestFit="1" customWidth="1"/>
    <col min="324" max="324" width="2.109375" bestFit="1" customWidth="1"/>
    <col min="325" max="325" width="9.44140625" bestFit="1" customWidth="1"/>
    <col min="326" max="326" width="18.5546875" bestFit="1" customWidth="1"/>
    <col min="327" max="327" width="15.44140625" bestFit="1" customWidth="1"/>
    <col min="328" max="328" width="6" bestFit="1" customWidth="1"/>
    <col min="329" max="329" width="3.33203125" bestFit="1" customWidth="1"/>
    <col min="330" max="330" width="12.109375" bestFit="1" customWidth="1"/>
    <col min="331" max="331" width="9.44140625" bestFit="1" customWidth="1"/>
    <col min="332" max="332" width="6.77734375" bestFit="1" customWidth="1"/>
    <col min="333" max="333" width="7.88671875" bestFit="1" customWidth="1"/>
    <col min="334" max="334" width="9.44140625" bestFit="1" customWidth="1"/>
    <col min="335" max="335" width="6.88671875" bestFit="1" customWidth="1"/>
    <col min="336" max="336" width="2.109375" bestFit="1" customWidth="1"/>
    <col min="337" max="337" width="16.109375" bestFit="1" customWidth="1"/>
    <col min="338" max="338" width="3.33203125" bestFit="1" customWidth="1"/>
    <col min="339" max="339" width="16.21875" bestFit="1" customWidth="1"/>
    <col min="340" max="340" width="10.33203125" bestFit="1" customWidth="1"/>
    <col min="341" max="341" width="2.21875" bestFit="1" customWidth="1"/>
    <col min="342" max="342" width="3.33203125" bestFit="1" customWidth="1"/>
    <col min="343" max="343" width="9.33203125" bestFit="1" customWidth="1"/>
    <col min="344" max="344" width="14.88671875" bestFit="1" customWidth="1"/>
    <col min="345" max="345" width="12.44140625" bestFit="1" customWidth="1"/>
    <col min="346" max="346" width="12.77734375" bestFit="1" customWidth="1"/>
    <col min="347" max="347" width="3.33203125" bestFit="1" customWidth="1"/>
    <col min="348" max="348" width="2.109375" bestFit="1" customWidth="1"/>
    <col min="349" max="349" width="2.21875" bestFit="1" customWidth="1"/>
    <col min="350" max="350" width="18.5546875" bestFit="1" customWidth="1"/>
    <col min="351" max="351" width="6" bestFit="1" customWidth="1"/>
    <col min="352" max="352" width="7.5546875" bestFit="1" customWidth="1"/>
    <col min="353" max="353" width="2.109375" bestFit="1" customWidth="1"/>
    <col min="354" max="354" width="3.33203125" bestFit="1" customWidth="1"/>
    <col min="355" max="355" width="9.44140625" bestFit="1" customWidth="1"/>
    <col min="356" max="356" width="9.33203125" bestFit="1" customWidth="1"/>
    <col min="357" max="357" width="2.109375" bestFit="1" customWidth="1"/>
    <col min="358" max="358" width="12.6640625" bestFit="1" customWidth="1"/>
    <col min="359" max="359" width="9.44140625" bestFit="1" customWidth="1"/>
    <col min="360" max="360" width="17.77734375" bestFit="1" customWidth="1"/>
    <col min="361" max="361" width="16.109375" bestFit="1" customWidth="1"/>
    <col min="362" max="362" width="23" bestFit="1" customWidth="1"/>
    <col min="363" max="363" width="11.77734375" bestFit="1" customWidth="1"/>
    <col min="364" max="364" width="3.33203125" bestFit="1" customWidth="1"/>
    <col min="365" max="365" width="2.109375" bestFit="1" customWidth="1"/>
    <col min="366" max="366" width="6.88671875" bestFit="1" customWidth="1"/>
    <col min="367" max="367" width="21" bestFit="1" customWidth="1"/>
    <col min="368" max="368" width="2.21875" bestFit="1" customWidth="1"/>
    <col min="369" max="369" width="2.109375" bestFit="1" customWidth="1"/>
    <col min="370" max="370" width="6" bestFit="1" customWidth="1"/>
    <col min="371" max="371" width="6.88671875" bestFit="1" customWidth="1"/>
    <col min="372" max="372" width="7" bestFit="1" customWidth="1"/>
    <col min="373" max="373" width="20" bestFit="1" customWidth="1"/>
    <col min="374" max="374" width="9.6640625" bestFit="1" customWidth="1"/>
    <col min="375" max="375" width="3.33203125" bestFit="1" customWidth="1"/>
    <col min="376" max="376" width="9.44140625" bestFit="1" customWidth="1"/>
    <col min="377" max="377" width="18.33203125" bestFit="1" customWidth="1"/>
    <col min="378" max="378" width="3.33203125" bestFit="1" customWidth="1"/>
    <col min="379" max="379" width="6.77734375" bestFit="1" customWidth="1"/>
    <col min="380" max="380" width="6" bestFit="1" customWidth="1"/>
    <col min="381" max="381" width="14.5546875" bestFit="1" customWidth="1"/>
    <col min="382" max="382" width="16.44140625" bestFit="1" customWidth="1"/>
    <col min="383" max="383" width="2.109375" bestFit="1" customWidth="1"/>
    <col min="384" max="384" width="6" bestFit="1" customWidth="1"/>
    <col min="385" max="385" width="17.109375" bestFit="1" customWidth="1"/>
    <col min="386" max="386" width="6" bestFit="1" customWidth="1"/>
    <col min="387" max="387" width="6.88671875" bestFit="1" customWidth="1"/>
    <col min="388" max="388" width="2.109375" bestFit="1" customWidth="1"/>
    <col min="389" max="389" width="16.5546875" bestFit="1" customWidth="1"/>
    <col min="390" max="390" width="6" bestFit="1" customWidth="1"/>
    <col min="391" max="391" width="14.5546875" bestFit="1" customWidth="1"/>
    <col min="392" max="392" width="13.109375" bestFit="1" customWidth="1"/>
    <col min="393" max="393" width="14" bestFit="1" customWidth="1"/>
    <col min="394" max="394" width="2.109375" bestFit="1" customWidth="1"/>
    <col min="395" max="395" width="6" bestFit="1" customWidth="1"/>
    <col min="396" max="396" width="8.77734375" bestFit="1" customWidth="1"/>
    <col min="397" max="397" width="6" bestFit="1" customWidth="1"/>
    <col min="398" max="398" width="9.44140625" bestFit="1" customWidth="1"/>
    <col min="399" max="399" width="9.33203125" bestFit="1" customWidth="1"/>
    <col min="400" max="400" width="3.33203125" bestFit="1" customWidth="1"/>
    <col min="401" max="401" width="7" bestFit="1" customWidth="1"/>
    <col min="402" max="402" width="6.77734375" bestFit="1" customWidth="1"/>
    <col min="403" max="403" width="12.6640625" bestFit="1" customWidth="1"/>
    <col min="404" max="404" width="6" bestFit="1" customWidth="1"/>
    <col min="405" max="405" width="3.33203125" bestFit="1" customWidth="1"/>
    <col min="406" max="406" width="9.77734375" bestFit="1" customWidth="1"/>
    <col min="407" max="407" width="6" bestFit="1" customWidth="1"/>
    <col min="408" max="408" width="3.33203125" bestFit="1" customWidth="1"/>
    <col min="409" max="409" width="9.33203125" bestFit="1" customWidth="1"/>
    <col min="410" max="410" width="9.44140625" bestFit="1" customWidth="1"/>
    <col min="411" max="411" width="6.109375" bestFit="1" customWidth="1"/>
    <col min="412" max="412" width="6.77734375" bestFit="1" customWidth="1"/>
    <col min="413" max="413" width="16.44140625" bestFit="1" customWidth="1"/>
    <col min="414" max="414" width="2.21875" bestFit="1" customWidth="1"/>
    <col min="415" max="415" width="12.109375" bestFit="1" customWidth="1"/>
    <col min="416" max="416" width="9.44140625" bestFit="1" customWidth="1"/>
    <col min="417" max="417" width="6" bestFit="1" customWidth="1"/>
    <col min="418" max="418" width="17.6640625" bestFit="1" customWidth="1"/>
    <col min="419" max="419" width="3.33203125" bestFit="1" customWidth="1"/>
    <col min="420" max="420" width="2.109375" bestFit="1" customWidth="1"/>
    <col min="421" max="421" width="6" bestFit="1" customWidth="1"/>
    <col min="422" max="422" width="6.44140625" bestFit="1" customWidth="1"/>
    <col min="423" max="423" width="9.33203125" bestFit="1" customWidth="1"/>
    <col min="424" max="424" width="3.33203125" bestFit="1" customWidth="1"/>
    <col min="425" max="425" width="9.44140625" bestFit="1" customWidth="1"/>
    <col min="426" max="426" width="6" bestFit="1" customWidth="1"/>
    <col min="427" max="427" width="2.21875" bestFit="1" customWidth="1"/>
    <col min="428" max="428" width="7" bestFit="1" customWidth="1"/>
    <col min="429" max="429" width="6.77734375" bestFit="1" customWidth="1"/>
    <col min="430" max="430" width="10.33203125" bestFit="1" customWidth="1"/>
    <col min="431" max="431" width="3.33203125" bestFit="1" customWidth="1"/>
    <col min="432" max="432" width="9.33203125" bestFit="1" customWidth="1"/>
    <col min="433" max="433" width="9.44140625" bestFit="1" customWidth="1"/>
    <col min="434" max="434" width="7" bestFit="1" customWidth="1"/>
    <col min="435" max="435" width="2.21875" bestFit="1" customWidth="1"/>
    <col min="436" max="436" width="10" bestFit="1" customWidth="1"/>
    <col min="437" max="437" width="9.33203125" bestFit="1" customWidth="1"/>
    <col min="438" max="438" width="6" bestFit="1" customWidth="1"/>
    <col min="439" max="439" width="13.88671875" bestFit="1" customWidth="1"/>
    <col min="440" max="440" width="6" bestFit="1" customWidth="1"/>
    <col min="441" max="441" width="12.5546875" bestFit="1" customWidth="1"/>
    <col min="442" max="442" width="9.33203125" bestFit="1" customWidth="1"/>
    <col min="443" max="443" width="18.109375" bestFit="1" customWidth="1"/>
    <col min="444" max="444" width="9.33203125" bestFit="1" customWidth="1"/>
    <col min="445" max="445" width="10.77734375" bestFit="1" customWidth="1"/>
  </cols>
  <sheetData>
    <row r="2" spans="1:2" x14ac:dyDescent="0.3">
      <c r="A2" s="4" t="s">
        <v>2068</v>
      </c>
      <c r="B2" t="s">
        <v>2070</v>
      </c>
    </row>
    <row r="3" spans="1:2" x14ac:dyDescent="0.3">
      <c r="A3" s="5" t="s">
        <v>277</v>
      </c>
      <c r="B3" s="3">
        <v>858373000</v>
      </c>
    </row>
    <row r="4" spans="1:2" x14ac:dyDescent="0.3">
      <c r="A4" s="5" t="s">
        <v>658</v>
      </c>
      <c r="B4" s="3">
        <v>814866759</v>
      </c>
    </row>
    <row r="5" spans="1:2" x14ac:dyDescent="0.3">
      <c r="A5" s="5" t="s">
        <v>517</v>
      </c>
      <c r="B5" s="3">
        <v>718732821</v>
      </c>
    </row>
    <row r="6" spans="1:2" x14ac:dyDescent="0.3">
      <c r="A6" s="5" t="s">
        <v>230</v>
      </c>
      <c r="B6" s="3">
        <v>678815482</v>
      </c>
    </row>
    <row r="7" spans="1:2" x14ac:dyDescent="0.3">
      <c r="A7" s="5" t="s">
        <v>16</v>
      </c>
      <c r="B7" s="3">
        <v>534987076</v>
      </c>
    </row>
    <row r="8" spans="1:2" x14ac:dyDescent="0.3">
      <c r="A8" s="5" t="s">
        <v>118</v>
      </c>
      <c r="B8" s="3">
        <v>460998507</v>
      </c>
    </row>
    <row r="9" spans="1:2" x14ac:dyDescent="0.3">
      <c r="A9" s="5" t="s">
        <v>266</v>
      </c>
      <c r="B9" s="3">
        <v>448149584</v>
      </c>
    </row>
    <row r="10" spans="1:2" x14ac:dyDescent="0.3">
      <c r="A10" s="5" t="s">
        <v>144</v>
      </c>
      <c r="B10" s="3">
        <v>424979720</v>
      </c>
    </row>
    <row r="11" spans="1:2" x14ac:dyDescent="0.3">
      <c r="A11" s="5" t="s">
        <v>338</v>
      </c>
      <c r="B11" s="3">
        <v>415004880</v>
      </c>
    </row>
    <row r="12" spans="1:2" x14ac:dyDescent="0.3">
      <c r="A12" s="5" t="s">
        <v>492</v>
      </c>
      <c r="B12" s="3">
        <v>407185075</v>
      </c>
    </row>
    <row r="13" spans="1:2" x14ac:dyDescent="0.3">
      <c r="A13" s="5" t="s">
        <v>2069</v>
      </c>
      <c r="B13" s="1">
        <v>581482927.6795367</v>
      </c>
    </row>
    <row r="18" spans="1:2" x14ac:dyDescent="0.3">
      <c r="A18" s="4" t="s">
        <v>2068</v>
      </c>
      <c r="B18" t="s">
        <v>2074</v>
      </c>
    </row>
    <row r="19" spans="1:2" x14ac:dyDescent="0.3">
      <c r="A19" s="5" t="s">
        <v>1500</v>
      </c>
      <c r="B19" s="1">
        <v>9</v>
      </c>
    </row>
    <row r="20" spans="1:2" x14ac:dyDescent="0.3">
      <c r="A20" s="5" t="s">
        <v>1516</v>
      </c>
      <c r="B20" s="1">
        <v>6</v>
      </c>
    </row>
    <row r="21" spans="1:2" x14ac:dyDescent="0.3">
      <c r="A21" s="5" t="s">
        <v>1526</v>
      </c>
      <c r="B21" s="1">
        <v>6</v>
      </c>
    </row>
    <row r="22" spans="1:2" x14ac:dyDescent="0.3">
      <c r="A22" s="5" t="s">
        <v>1522</v>
      </c>
      <c r="B22" s="1">
        <v>6</v>
      </c>
    </row>
    <row r="23" spans="1:2" x14ac:dyDescent="0.3">
      <c r="A23" s="5" t="s">
        <v>1021</v>
      </c>
      <c r="B23" s="1">
        <v>5</v>
      </c>
    </row>
    <row r="24" spans="1:2" x14ac:dyDescent="0.3">
      <c r="A24" s="5" t="s">
        <v>2069</v>
      </c>
      <c r="B24" s="1">
        <v>31</v>
      </c>
    </row>
    <row r="33" spans="1:2" x14ac:dyDescent="0.3">
      <c r="A33" s="4" t="s">
        <v>2068</v>
      </c>
      <c r="B33" t="s">
        <v>2074</v>
      </c>
    </row>
    <row r="34" spans="1:2" x14ac:dyDescent="0.3">
      <c r="A34" s="5" t="s">
        <v>9</v>
      </c>
      <c r="B34" s="1">
        <v>102</v>
      </c>
    </row>
    <row r="35" spans="1:2" x14ac:dyDescent="0.3">
      <c r="A35" s="5" t="s">
        <v>66</v>
      </c>
      <c r="B35" s="1">
        <v>38</v>
      </c>
    </row>
    <row r="36" spans="1:2" x14ac:dyDescent="0.3">
      <c r="A36" s="5" t="s">
        <v>18</v>
      </c>
      <c r="B36" s="1">
        <v>35</v>
      </c>
    </row>
    <row r="37" spans="1:2" x14ac:dyDescent="0.3">
      <c r="A37" s="5" t="s">
        <v>98</v>
      </c>
      <c r="B37" s="1">
        <v>23</v>
      </c>
    </row>
    <row r="38" spans="1:2" x14ac:dyDescent="0.3">
      <c r="A38" s="5" t="s">
        <v>27</v>
      </c>
      <c r="B38" s="1">
        <v>21</v>
      </c>
    </row>
    <row r="39" spans="1:2" x14ac:dyDescent="0.3">
      <c r="A39" s="5" t="s">
        <v>145</v>
      </c>
      <c r="B39" s="1">
        <v>18</v>
      </c>
    </row>
    <row r="40" spans="1:2" x14ac:dyDescent="0.3">
      <c r="A40" s="5" t="s">
        <v>2072</v>
      </c>
      <c r="B40" s="1">
        <v>6</v>
      </c>
    </row>
    <row r="41" spans="1:2" x14ac:dyDescent="0.3">
      <c r="A41" s="5" t="s">
        <v>385</v>
      </c>
      <c r="B41" s="1">
        <v>5</v>
      </c>
    </row>
    <row r="42" spans="1:2" x14ac:dyDescent="0.3">
      <c r="A42" s="5" t="s">
        <v>821</v>
      </c>
      <c r="B42" s="1">
        <v>1</v>
      </c>
    </row>
    <row r="43" spans="1:2" x14ac:dyDescent="0.3">
      <c r="A43" s="5" t="s">
        <v>331</v>
      </c>
      <c r="B43" s="1">
        <v>1</v>
      </c>
    </row>
    <row r="44" spans="1:2" x14ac:dyDescent="0.3">
      <c r="A44" s="5" t="s">
        <v>2069</v>
      </c>
      <c r="B44" s="1">
        <v>250</v>
      </c>
    </row>
    <row r="50" spans="1:12" x14ac:dyDescent="0.3">
      <c r="A50" s="4" t="s">
        <v>2074</v>
      </c>
      <c r="B50" s="4" t="s">
        <v>2071</v>
      </c>
    </row>
    <row r="51" spans="1:12" x14ac:dyDescent="0.3">
      <c r="A51" s="4" t="s">
        <v>2068</v>
      </c>
      <c r="B51" t="s">
        <v>9</v>
      </c>
      <c r="C51" t="s">
        <v>66</v>
      </c>
      <c r="D51" t="s">
        <v>18</v>
      </c>
      <c r="E51" t="s">
        <v>98</v>
      </c>
      <c r="F51" t="s">
        <v>27</v>
      </c>
      <c r="G51" t="s">
        <v>145</v>
      </c>
      <c r="H51" t="s">
        <v>2072</v>
      </c>
      <c r="I51" t="s">
        <v>385</v>
      </c>
      <c r="J51" t="s">
        <v>821</v>
      </c>
      <c r="K51" t="s">
        <v>331</v>
      </c>
      <c r="L51" t="s">
        <v>2069</v>
      </c>
    </row>
    <row r="52" spans="1:12" x14ac:dyDescent="0.3">
      <c r="A52" s="5" t="s">
        <v>846</v>
      </c>
      <c r="B52" s="1">
        <v>17</v>
      </c>
      <c r="C52" s="1">
        <v>7</v>
      </c>
      <c r="D52" s="1">
        <v>14</v>
      </c>
      <c r="E52" s="1">
        <v>4</v>
      </c>
      <c r="F52" s="1"/>
      <c r="G52" s="1"/>
      <c r="H52" s="1">
        <v>2</v>
      </c>
      <c r="I52" s="1">
        <v>2</v>
      </c>
      <c r="J52" s="1">
        <v>1</v>
      </c>
      <c r="K52" s="1"/>
      <c r="L52" s="1">
        <v>47</v>
      </c>
    </row>
    <row r="53" spans="1:12" x14ac:dyDescent="0.3">
      <c r="A53" s="5" t="s">
        <v>844</v>
      </c>
      <c r="B53" s="1">
        <v>8</v>
      </c>
      <c r="C53" s="1">
        <v>6</v>
      </c>
      <c r="D53" s="1">
        <v>12</v>
      </c>
      <c r="E53" s="1">
        <v>1</v>
      </c>
      <c r="F53" s="1"/>
      <c r="G53" s="1"/>
      <c r="H53" s="1"/>
      <c r="I53" s="1"/>
      <c r="J53" s="1"/>
      <c r="K53" s="1"/>
      <c r="L53" s="1">
        <v>27</v>
      </c>
    </row>
    <row r="54" spans="1:12" x14ac:dyDescent="0.3">
      <c r="A54" s="5" t="s">
        <v>916</v>
      </c>
      <c r="B54" s="1">
        <v>1</v>
      </c>
      <c r="C54" s="1"/>
      <c r="D54" s="1">
        <v>1</v>
      </c>
      <c r="E54" s="1">
        <v>3</v>
      </c>
      <c r="F54" s="1"/>
      <c r="G54" s="1"/>
      <c r="H54" s="1"/>
      <c r="I54" s="1"/>
      <c r="J54" s="1">
        <v>1</v>
      </c>
      <c r="K54" s="1"/>
      <c r="L54" s="1">
        <v>6</v>
      </c>
    </row>
    <row r="55" spans="1:12" x14ac:dyDescent="0.3">
      <c r="A55" s="5" t="s">
        <v>855</v>
      </c>
      <c r="B55" s="1">
        <v>10</v>
      </c>
      <c r="C55" s="1">
        <v>18</v>
      </c>
      <c r="D55" s="1">
        <v>13</v>
      </c>
      <c r="E55" s="1">
        <v>1</v>
      </c>
      <c r="F55" s="1">
        <v>4</v>
      </c>
      <c r="G55" s="1">
        <v>11</v>
      </c>
      <c r="H55" s="1"/>
      <c r="I55" s="1">
        <v>1</v>
      </c>
      <c r="J55" s="1">
        <v>1</v>
      </c>
      <c r="K55" s="1"/>
      <c r="L55" s="1">
        <v>59</v>
      </c>
    </row>
    <row r="56" spans="1:12" x14ac:dyDescent="0.3">
      <c r="A56" s="5" t="s">
        <v>850</v>
      </c>
      <c r="B56" s="1">
        <v>4</v>
      </c>
      <c r="C56" s="1">
        <v>7</v>
      </c>
      <c r="D56" s="1">
        <v>8</v>
      </c>
      <c r="E56" s="1"/>
      <c r="F56" s="1"/>
      <c r="G56" s="1">
        <v>5</v>
      </c>
      <c r="H56" s="1"/>
      <c r="I56" s="1"/>
      <c r="J56" s="1"/>
      <c r="K56" s="1"/>
      <c r="L56" s="1">
        <v>24</v>
      </c>
    </row>
    <row r="57" spans="1:12" x14ac:dyDescent="0.3">
      <c r="A57" s="5" t="s">
        <v>923</v>
      </c>
      <c r="B57" s="1">
        <v>3</v>
      </c>
      <c r="C57" s="1">
        <v>1</v>
      </c>
      <c r="D57" s="1"/>
      <c r="E57" s="1"/>
      <c r="F57" s="1"/>
      <c r="G57" s="1"/>
      <c r="H57" s="1"/>
      <c r="I57" s="1"/>
      <c r="J57" s="1"/>
      <c r="K57" s="1"/>
      <c r="L57" s="1">
        <v>4</v>
      </c>
    </row>
    <row r="58" spans="1:12" x14ac:dyDescent="0.3">
      <c r="A58" s="5" t="s">
        <v>914</v>
      </c>
      <c r="B58" s="1"/>
      <c r="C58" s="1">
        <v>1</v>
      </c>
      <c r="D58" s="1"/>
      <c r="E58" s="1"/>
      <c r="F58" s="1"/>
      <c r="G58" s="1">
        <v>4</v>
      </c>
      <c r="H58" s="1"/>
      <c r="I58" s="1"/>
      <c r="J58" s="1"/>
      <c r="K58" s="1"/>
      <c r="L58" s="1">
        <v>5</v>
      </c>
    </row>
    <row r="59" spans="1:12" x14ac:dyDescent="0.3">
      <c r="A59" s="5" t="s">
        <v>909</v>
      </c>
      <c r="B59" s="1">
        <v>1</v>
      </c>
      <c r="C59" s="1">
        <v>11</v>
      </c>
      <c r="D59" s="1"/>
      <c r="E59" s="1">
        <v>3</v>
      </c>
      <c r="F59" s="1"/>
      <c r="G59" s="1">
        <v>8</v>
      </c>
      <c r="H59" s="1">
        <v>2</v>
      </c>
      <c r="I59" s="1"/>
      <c r="J59" s="1"/>
      <c r="K59" s="1"/>
      <c r="L59" s="1">
        <v>25</v>
      </c>
    </row>
    <row r="60" spans="1:12" x14ac:dyDescent="0.3">
      <c r="A60" s="5" t="s">
        <v>906</v>
      </c>
      <c r="B60" s="1">
        <v>1</v>
      </c>
      <c r="C60" s="1">
        <v>2</v>
      </c>
      <c r="D60" s="1">
        <v>1</v>
      </c>
      <c r="E60" s="1">
        <v>2</v>
      </c>
      <c r="F60" s="1"/>
      <c r="G60" s="1">
        <v>1</v>
      </c>
      <c r="H60" s="1">
        <v>2</v>
      </c>
      <c r="I60" s="1"/>
      <c r="J60" s="1">
        <v>1</v>
      </c>
      <c r="K60" s="1"/>
      <c r="L60" s="1">
        <v>10</v>
      </c>
    </row>
    <row r="61" spans="1:12" x14ac:dyDescent="0.3">
      <c r="A61" s="5" t="s">
        <v>874</v>
      </c>
      <c r="B61" s="1">
        <v>4</v>
      </c>
      <c r="C61" s="1">
        <v>2</v>
      </c>
      <c r="D61" s="1"/>
      <c r="E61" s="1"/>
      <c r="F61" s="1"/>
      <c r="G61" s="1">
        <v>2</v>
      </c>
      <c r="H61" s="1"/>
      <c r="I61" s="1"/>
      <c r="J61" s="1"/>
      <c r="K61" s="1"/>
      <c r="L61" s="1">
        <v>8</v>
      </c>
    </row>
    <row r="62" spans="1:12" x14ac:dyDescent="0.3">
      <c r="A62" s="5" t="s">
        <v>858</v>
      </c>
      <c r="B62" s="1">
        <v>14</v>
      </c>
      <c r="C62" s="1">
        <v>3</v>
      </c>
      <c r="D62" s="1">
        <v>6</v>
      </c>
      <c r="E62" s="1">
        <v>1</v>
      </c>
      <c r="F62" s="1"/>
      <c r="G62" s="1">
        <v>2</v>
      </c>
      <c r="H62" s="1">
        <v>1</v>
      </c>
      <c r="I62" s="1">
        <v>1</v>
      </c>
      <c r="J62" s="1"/>
      <c r="K62" s="1"/>
      <c r="L62" s="1">
        <v>28</v>
      </c>
    </row>
    <row r="63" spans="1:12" x14ac:dyDescent="0.3">
      <c r="A63" s="5" t="s">
        <v>924</v>
      </c>
      <c r="B63" s="1">
        <v>3</v>
      </c>
      <c r="C63" s="1"/>
      <c r="D63" s="1"/>
      <c r="E63" s="1"/>
      <c r="F63" s="1"/>
      <c r="G63" s="1"/>
      <c r="H63" s="1"/>
      <c r="I63" s="1"/>
      <c r="J63" s="1"/>
      <c r="K63" s="1"/>
      <c r="L63" s="1">
        <v>3</v>
      </c>
    </row>
    <row r="64" spans="1:12" x14ac:dyDescent="0.3">
      <c r="A64" s="5" t="s">
        <v>965</v>
      </c>
      <c r="B64" s="1">
        <v>1</v>
      </c>
      <c r="C64" s="1">
        <v>1</v>
      </c>
      <c r="D64" s="1">
        <v>2</v>
      </c>
      <c r="E64" s="1"/>
      <c r="F64" s="1"/>
      <c r="G64" s="1"/>
      <c r="H64" s="1"/>
      <c r="I64" s="1"/>
      <c r="J64" s="1"/>
      <c r="K64" s="1"/>
      <c r="L64" s="1">
        <v>4</v>
      </c>
    </row>
    <row r="65" spans="1:12" x14ac:dyDescent="0.3">
      <c r="A65" s="5" t="s">
        <v>920</v>
      </c>
      <c r="B65" s="1">
        <v>2</v>
      </c>
      <c r="C65" s="1">
        <v>2</v>
      </c>
      <c r="D65" s="1">
        <v>1</v>
      </c>
      <c r="E65" s="1"/>
      <c r="F65" s="1">
        <v>1</v>
      </c>
      <c r="G65" s="1">
        <v>4</v>
      </c>
      <c r="H65" s="1"/>
      <c r="I65" s="1">
        <v>1</v>
      </c>
      <c r="J65" s="1"/>
      <c r="K65" s="1"/>
      <c r="L65" s="1">
        <v>11</v>
      </c>
    </row>
    <row r="66" spans="1:12" x14ac:dyDescent="0.3">
      <c r="A66" s="5" t="s">
        <v>970</v>
      </c>
      <c r="B66" s="1"/>
      <c r="C66" s="1"/>
      <c r="D66" s="1"/>
      <c r="E66" s="1"/>
      <c r="F66" s="1"/>
      <c r="G66" s="1"/>
      <c r="H66" s="1"/>
      <c r="I66" s="1">
        <v>1</v>
      </c>
      <c r="J66" s="1"/>
      <c r="K66" s="1"/>
      <c r="L66" s="1">
        <v>1</v>
      </c>
    </row>
    <row r="67" spans="1:12" x14ac:dyDescent="0.3">
      <c r="A67" s="5" t="s">
        <v>897</v>
      </c>
      <c r="B67" s="1">
        <v>3</v>
      </c>
      <c r="C67" s="1">
        <v>1</v>
      </c>
      <c r="D67" s="1">
        <v>1</v>
      </c>
      <c r="E67" s="1"/>
      <c r="F67" s="1"/>
      <c r="G67" s="1"/>
      <c r="H67" s="1"/>
      <c r="I67" s="1"/>
      <c r="J67" s="1"/>
      <c r="K67" s="1"/>
      <c r="L67" s="1">
        <v>5</v>
      </c>
    </row>
    <row r="68" spans="1:12" x14ac:dyDescent="0.3">
      <c r="A68" s="5" t="s">
        <v>966</v>
      </c>
      <c r="B68" s="1">
        <v>1</v>
      </c>
      <c r="C68" s="1"/>
      <c r="D68" s="1">
        <v>1</v>
      </c>
      <c r="E68" s="1"/>
      <c r="F68" s="1"/>
      <c r="G68" s="1"/>
      <c r="H68" s="1"/>
      <c r="I68" s="1"/>
      <c r="J68" s="1"/>
      <c r="K68" s="1"/>
      <c r="L68" s="1">
        <v>2</v>
      </c>
    </row>
    <row r="69" spans="1:12" x14ac:dyDescent="0.3">
      <c r="A69" s="5" t="s">
        <v>944</v>
      </c>
      <c r="B69" s="1"/>
      <c r="C69" s="1"/>
      <c r="D69" s="1"/>
      <c r="E69" s="1"/>
      <c r="F69" s="1"/>
      <c r="G69" s="1">
        <v>3</v>
      </c>
      <c r="H69" s="1"/>
      <c r="I69" s="1"/>
      <c r="J69" s="1"/>
      <c r="K69" s="1"/>
      <c r="L69" s="1">
        <v>3</v>
      </c>
    </row>
    <row r="70" spans="1:12" x14ac:dyDescent="0.3">
      <c r="A70" s="5" t="s">
        <v>901</v>
      </c>
      <c r="B70" s="1">
        <v>11</v>
      </c>
      <c r="C70" s="1">
        <v>9</v>
      </c>
      <c r="D70" s="1">
        <v>3</v>
      </c>
      <c r="E70" s="1">
        <v>2</v>
      </c>
      <c r="F70" s="1">
        <v>5</v>
      </c>
      <c r="G70" s="1">
        <v>10</v>
      </c>
      <c r="H70" s="1">
        <v>1</v>
      </c>
      <c r="I70" s="1">
        <v>3</v>
      </c>
      <c r="J70" s="1"/>
      <c r="K70" s="1"/>
      <c r="L70" s="1">
        <v>44</v>
      </c>
    </row>
    <row r="71" spans="1:12" x14ac:dyDescent="0.3">
      <c r="A71" s="5" t="s">
        <v>898</v>
      </c>
      <c r="B71" s="1">
        <v>6</v>
      </c>
      <c r="C71" s="1">
        <v>7</v>
      </c>
      <c r="D71" s="1">
        <v>2</v>
      </c>
      <c r="E71" s="1">
        <v>4</v>
      </c>
      <c r="F71" s="1"/>
      <c r="G71" s="1">
        <v>1</v>
      </c>
      <c r="H71" s="1"/>
      <c r="I71" s="1"/>
      <c r="J71" s="1"/>
      <c r="K71" s="1"/>
      <c r="L71" s="1">
        <v>20</v>
      </c>
    </row>
    <row r="72" spans="1:12" x14ac:dyDescent="0.3">
      <c r="A72" s="5" t="s">
        <v>919</v>
      </c>
      <c r="B72" s="1"/>
      <c r="C72" s="1">
        <v>8</v>
      </c>
      <c r="D72" s="1"/>
      <c r="E72" s="1"/>
      <c r="F72" s="1"/>
      <c r="G72" s="1">
        <v>6</v>
      </c>
      <c r="H72" s="1"/>
      <c r="I72" s="1"/>
      <c r="J72" s="1"/>
      <c r="K72" s="1"/>
      <c r="L72" s="1">
        <v>14</v>
      </c>
    </row>
    <row r="73" spans="1:12" x14ac:dyDescent="0.3">
      <c r="A73" s="5" t="s">
        <v>949</v>
      </c>
      <c r="B73" s="1">
        <v>2</v>
      </c>
      <c r="C73" s="1">
        <v>1</v>
      </c>
      <c r="D73" s="1"/>
      <c r="E73" s="1"/>
      <c r="F73" s="1"/>
      <c r="G73" s="1"/>
      <c r="H73" s="1"/>
      <c r="I73" s="1"/>
      <c r="J73" s="1"/>
      <c r="K73" s="1"/>
      <c r="L73" s="1">
        <v>3</v>
      </c>
    </row>
    <row r="74" spans="1:12" x14ac:dyDescent="0.3">
      <c r="A74" s="5" t="s">
        <v>957</v>
      </c>
      <c r="B74" s="1">
        <v>1</v>
      </c>
      <c r="C74" s="1"/>
      <c r="D74" s="1"/>
      <c r="E74" s="1"/>
      <c r="F74" s="1"/>
      <c r="G74" s="1"/>
      <c r="H74" s="1"/>
      <c r="I74" s="1"/>
      <c r="J74" s="1"/>
      <c r="K74" s="1"/>
      <c r="L74" s="1">
        <v>1</v>
      </c>
    </row>
    <row r="75" spans="1:12" x14ac:dyDescent="0.3">
      <c r="A75" s="5" t="s">
        <v>881</v>
      </c>
      <c r="B75" s="1">
        <v>5</v>
      </c>
      <c r="C75" s="1"/>
      <c r="D75" s="1"/>
      <c r="E75" s="1"/>
      <c r="F75" s="1"/>
      <c r="G75" s="1"/>
      <c r="H75" s="1"/>
      <c r="I75" s="1"/>
      <c r="J75" s="1"/>
      <c r="K75" s="1"/>
      <c r="L75" s="1">
        <v>5</v>
      </c>
    </row>
    <row r="76" spans="1:12" x14ac:dyDescent="0.3">
      <c r="A76" s="5" t="s">
        <v>941</v>
      </c>
      <c r="B76" s="1">
        <v>2</v>
      </c>
      <c r="C76" s="1">
        <v>2</v>
      </c>
      <c r="D76" s="1"/>
      <c r="E76" s="1"/>
      <c r="F76" s="1"/>
      <c r="G76" s="1">
        <v>1</v>
      </c>
      <c r="H76" s="1"/>
      <c r="I76" s="1">
        <v>1</v>
      </c>
      <c r="J76" s="1"/>
      <c r="K76" s="1"/>
      <c r="L76" s="1">
        <v>6</v>
      </c>
    </row>
    <row r="77" spans="1:12" x14ac:dyDescent="0.3">
      <c r="A77" s="5" t="s">
        <v>843</v>
      </c>
      <c r="B77" s="1">
        <v>34</v>
      </c>
      <c r="C77" s="1">
        <v>2</v>
      </c>
      <c r="D77" s="1">
        <v>4</v>
      </c>
      <c r="E77" s="1">
        <v>5</v>
      </c>
      <c r="F77" s="1">
        <v>6</v>
      </c>
      <c r="G77" s="1"/>
      <c r="H77" s="1">
        <v>1</v>
      </c>
      <c r="I77" s="1">
        <v>1</v>
      </c>
      <c r="J77" s="1"/>
      <c r="K77" s="1"/>
      <c r="L77" s="1">
        <v>53</v>
      </c>
    </row>
    <row r="78" spans="1:12" x14ac:dyDescent="0.3">
      <c r="A78" s="5" t="s">
        <v>968</v>
      </c>
      <c r="B78" s="1">
        <v>1</v>
      </c>
      <c r="C78" s="1"/>
      <c r="D78" s="1"/>
      <c r="E78" s="1"/>
      <c r="F78" s="1"/>
      <c r="G78" s="1"/>
      <c r="H78" s="1"/>
      <c r="I78" s="1"/>
      <c r="J78" s="1"/>
      <c r="K78" s="1"/>
      <c r="L78" s="1">
        <v>1</v>
      </c>
    </row>
    <row r="79" spans="1:12" x14ac:dyDescent="0.3">
      <c r="A79" s="5" t="s">
        <v>875</v>
      </c>
      <c r="B79" s="1">
        <v>6</v>
      </c>
      <c r="C79" s="1"/>
      <c r="D79" s="1"/>
      <c r="E79" s="1"/>
      <c r="F79" s="1"/>
      <c r="G79" s="1"/>
      <c r="H79" s="1"/>
      <c r="I79" s="1"/>
      <c r="J79" s="1"/>
      <c r="K79" s="1"/>
      <c r="L79" s="1">
        <v>6</v>
      </c>
    </row>
    <row r="80" spans="1:12" x14ac:dyDescent="0.3">
      <c r="A80" s="5" t="s">
        <v>862</v>
      </c>
      <c r="B80" s="1">
        <v>22</v>
      </c>
      <c r="C80" s="1">
        <v>4</v>
      </c>
      <c r="D80" s="1"/>
      <c r="E80" s="1">
        <v>2</v>
      </c>
      <c r="F80" s="1">
        <v>2</v>
      </c>
      <c r="G80" s="1">
        <v>1</v>
      </c>
      <c r="H80" s="1"/>
      <c r="I80" s="1"/>
      <c r="J80" s="1"/>
      <c r="K80" s="1"/>
      <c r="L80" s="1">
        <v>31</v>
      </c>
    </row>
    <row r="81" spans="1:12" x14ac:dyDescent="0.3">
      <c r="A81" s="5" t="s">
        <v>860</v>
      </c>
      <c r="B81" s="1">
        <v>2</v>
      </c>
      <c r="C81" s="1">
        <v>2</v>
      </c>
      <c r="D81" s="1">
        <v>4</v>
      </c>
      <c r="E81" s="1"/>
      <c r="F81" s="1"/>
      <c r="G81" s="1"/>
      <c r="H81" s="1"/>
      <c r="I81" s="1"/>
      <c r="J81" s="1">
        <v>1</v>
      </c>
      <c r="K81" s="1"/>
      <c r="L81" s="1">
        <v>9</v>
      </c>
    </row>
    <row r="82" spans="1:12" x14ac:dyDescent="0.3">
      <c r="A82" s="5" t="s">
        <v>947</v>
      </c>
      <c r="B82" s="1">
        <v>2</v>
      </c>
      <c r="C82" s="1">
        <v>1</v>
      </c>
      <c r="D82" s="1"/>
      <c r="E82" s="1">
        <v>1</v>
      </c>
      <c r="F82" s="1"/>
      <c r="G82" s="1"/>
      <c r="H82" s="1"/>
      <c r="I82" s="1"/>
      <c r="J82" s="1"/>
      <c r="K82" s="1"/>
      <c r="L82" s="1">
        <v>4</v>
      </c>
    </row>
    <row r="83" spans="1:12" x14ac:dyDescent="0.3">
      <c r="A83" s="5" t="s">
        <v>864</v>
      </c>
      <c r="B83" s="1">
        <v>2</v>
      </c>
      <c r="C83" s="1">
        <v>2</v>
      </c>
      <c r="D83" s="1">
        <v>3</v>
      </c>
      <c r="E83" s="1"/>
      <c r="F83" s="1"/>
      <c r="G83" s="1"/>
      <c r="H83" s="1"/>
      <c r="I83" s="1"/>
      <c r="J83" s="1"/>
      <c r="K83" s="1"/>
      <c r="L83" s="1">
        <v>7</v>
      </c>
    </row>
    <row r="84" spans="1:12" x14ac:dyDescent="0.3">
      <c r="A84" s="5" t="s">
        <v>956</v>
      </c>
      <c r="B84" s="1"/>
      <c r="C84" s="1"/>
      <c r="D84" s="1">
        <v>1</v>
      </c>
      <c r="E84" s="1"/>
      <c r="F84" s="1"/>
      <c r="G84" s="1"/>
      <c r="H84" s="1"/>
      <c r="I84" s="1"/>
      <c r="J84" s="1"/>
      <c r="K84" s="1"/>
      <c r="L84" s="1">
        <v>1</v>
      </c>
    </row>
    <row r="85" spans="1:12" x14ac:dyDescent="0.3">
      <c r="A85" s="5" t="s">
        <v>950</v>
      </c>
      <c r="B85" s="1">
        <v>1</v>
      </c>
      <c r="C85" s="1"/>
      <c r="D85" s="1"/>
      <c r="E85" s="1"/>
      <c r="F85" s="1"/>
      <c r="G85" s="1"/>
      <c r="H85" s="1"/>
      <c r="I85" s="1"/>
      <c r="J85" s="1"/>
      <c r="K85" s="1"/>
      <c r="L85" s="1">
        <v>1</v>
      </c>
    </row>
    <row r="86" spans="1:12" x14ac:dyDescent="0.3">
      <c r="A86" s="5" t="s">
        <v>856</v>
      </c>
      <c r="B86" s="1">
        <v>15</v>
      </c>
      <c r="C86" s="1">
        <v>1</v>
      </c>
      <c r="D86" s="1">
        <v>5</v>
      </c>
      <c r="E86" s="1">
        <v>1</v>
      </c>
      <c r="F86" s="1"/>
      <c r="G86" s="1"/>
      <c r="H86" s="1">
        <v>1</v>
      </c>
      <c r="I86" s="1"/>
      <c r="J86" s="1"/>
      <c r="K86" s="1"/>
      <c r="L86" s="1">
        <v>23</v>
      </c>
    </row>
    <row r="87" spans="1:12" x14ac:dyDescent="0.3">
      <c r="A87" s="5" t="s">
        <v>840</v>
      </c>
      <c r="B87" s="1">
        <v>83</v>
      </c>
      <c r="C87" s="1">
        <v>19</v>
      </c>
      <c r="D87" s="1">
        <v>26</v>
      </c>
      <c r="E87" s="1">
        <v>23</v>
      </c>
      <c r="F87" s="1">
        <v>18</v>
      </c>
      <c r="G87" s="1">
        <v>8</v>
      </c>
      <c r="H87" s="1">
        <v>4</v>
      </c>
      <c r="I87" s="1">
        <v>3</v>
      </c>
      <c r="J87" s="1"/>
      <c r="K87" s="1">
        <v>1</v>
      </c>
      <c r="L87" s="1">
        <v>185</v>
      </c>
    </row>
    <row r="88" spans="1:12" x14ac:dyDescent="0.3">
      <c r="A88" s="5" t="s">
        <v>863</v>
      </c>
      <c r="B88" s="1">
        <v>4</v>
      </c>
      <c r="C88" s="1"/>
      <c r="D88" s="1"/>
      <c r="E88" s="1"/>
      <c r="F88" s="1"/>
      <c r="G88" s="1"/>
      <c r="H88" s="1"/>
      <c r="I88" s="1"/>
      <c r="J88" s="1"/>
      <c r="K88" s="1"/>
      <c r="L88" s="1">
        <v>4</v>
      </c>
    </row>
    <row r="89" spans="1:12" x14ac:dyDescent="0.3">
      <c r="A89" s="5" t="s">
        <v>872</v>
      </c>
      <c r="B89" s="1">
        <v>8</v>
      </c>
      <c r="C89" s="1">
        <v>3</v>
      </c>
      <c r="D89" s="1"/>
      <c r="E89" s="1">
        <v>1</v>
      </c>
      <c r="F89" s="1"/>
      <c r="G89" s="1">
        <v>1</v>
      </c>
      <c r="H89" s="1"/>
      <c r="I89" s="1"/>
      <c r="J89" s="1"/>
      <c r="K89" s="1"/>
      <c r="L89" s="1">
        <v>13</v>
      </c>
    </row>
    <row r="90" spans="1:12" x14ac:dyDescent="0.3">
      <c r="A90" s="5" t="s">
        <v>837</v>
      </c>
      <c r="B90" s="1">
        <v>27</v>
      </c>
      <c r="C90" s="1">
        <v>8</v>
      </c>
      <c r="D90" s="1">
        <v>16</v>
      </c>
      <c r="E90" s="1">
        <v>3</v>
      </c>
      <c r="F90" s="1">
        <v>3</v>
      </c>
      <c r="G90" s="1">
        <v>6</v>
      </c>
      <c r="H90" s="1">
        <v>1</v>
      </c>
      <c r="I90" s="1"/>
      <c r="J90" s="1"/>
      <c r="K90" s="1"/>
      <c r="L90" s="1">
        <v>64</v>
      </c>
    </row>
    <row r="91" spans="1:12" x14ac:dyDescent="0.3">
      <c r="A91" s="5" t="s">
        <v>964</v>
      </c>
      <c r="B91" s="1">
        <v>2</v>
      </c>
      <c r="C91" s="1"/>
      <c r="D91" s="1"/>
      <c r="E91" s="1">
        <v>1</v>
      </c>
      <c r="F91" s="1"/>
      <c r="G91" s="1"/>
      <c r="H91" s="1"/>
      <c r="I91" s="1"/>
      <c r="J91" s="1"/>
      <c r="K91" s="1"/>
      <c r="L91" s="1">
        <v>3</v>
      </c>
    </row>
    <row r="92" spans="1:12" x14ac:dyDescent="0.3">
      <c r="A92" s="5" t="s">
        <v>907</v>
      </c>
      <c r="B92" s="1">
        <v>1</v>
      </c>
      <c r="C92" s="1">
        <v>1</v>
      </c>
      <c r="D92" s="1"/>
      <c r="E92" s="1"/>
      <c r="F92" s="1"/>
      <c r="G92" s="1">
        <v>2</v>
      </c>
      <c r="H92" s="1"/>
      <c r="I92" s="1"/>
      <c r="J92" s="1"/>
      <c r="K92" s="1"/>
      <c r="L92" s="1">
        <v>4</v>
      </c>
    </row>
    <row r="93" spans="1:12" x14ac:dyDescent="0.3">
      <c r="A93" s="5" t="s">
        <v>890</v>
      </c>
      <c r="B93" s="1"/>
      <c r="C93" s="1">
        <v>13</v>
      </c>
      <c r="D93" s="1">
        <v>1</v>
      </c>
      <c r="E93" s="1">
        <v>1</v>
      </c>
      <c r="F93" s="1"/>
      <c r="G93" s="1">
        <v>10</v>
      </c>
      <c r="H93" s="1"/>
      <c r="I93" s="1">
        <v>1</v>
      </c>
      <c r="J93" s="1"/>
      <c r="K93" s="1"/>
      <c r="L93" s="1">
        <v>26</v>
      </c>
    </row>
    <row r="94" spans="1:12" x14ac:dyDescent="0.3">
      <c r="A94" s="5" t="s">
        <v>861</v>
      </c>
      <c r="B94" s="1">
        <v>2</v>
      </c>
      <c r="C94" s="1">
        <v>7</v>
      </c>
      <c r="D94" s="1">
        <v>5</v>
      </c>
      <c r="E94" s="1">
        <v>1</v>
      </c>
      <c r="F94" s="1"/>
      <c r="G94" s="1">
        <v>5</v>
      </c>
      <c r="H94" s="1">
        <v>2</v>
      </c>
      <c r="I94" s="1"/>
      <c r="J94" s="1"/>
      <c r="K94" s="1"/>
      <c r="L94" s="1">
        <v>22</v>
      </c>
    </row>
    <row r="95" spans="1:12" x14ac:dyDescent="0.3">
      <c r="A95" s="5" t="s">
        <v>851</v>
      </c>
      <c r="B95" s="1"/>
      <c r="C95" s="1">
        <v>3</v>
      </c>
      <c r="D95" s="1">
        <v>5</v>
      </c>
      <c r="E95" s="1"/>
      <c r="F95" s="1"/>
      <c r="G95" s="1">
        <v>1</v>
      </c>
      <c r="H95" s="1"/>
      <c r="I95" s="1"/>
      <c r="J95" s="1"/>
      <c r="K95" s="1"/>
      <c r="L95" s="1">
        <v>9</v>
      </c>
    </row>
    <row r="96" spans="1:12" x14ac:dyDescent="0.3">
      <c r="A96" s="5" t="s">
        <v>942</v>
      </c>
      <c r="B96" s="1">
        <v>1</v>
      </c>
      <c r="C96" s="1">
        <v>3</v>
      </c>
      <c r="D96" s="1"/>
      <c r="E96" s="1"/>
      <c r="F96" s="1">
        <v>3</v>
      </c>
      <c r="G96" s="1">
        <v>1</v>
      </c>
      <c r="H96" s="1"/>
      <c r="I96" s="1">
        <v>3</v>
      </c>
      <c r="J96" s="1"/>
      <c r="K96" s="1"/>
      <c r="L96" s="1">
        <v>11</v>
      </c>
    </row>
    <row r="97" spans="1:12" x14ac:dyDescent="0.3">
      <c r="A97" s="5" t="s">
        <v>886</v>
      </c>
      <c r="B97" s="1">
        <v>2</v>
      </c>
      <c r="C97" s="1">
        <v>1</v>
      </c>
      <c r="D97" s="1"/>
      <c r="E97" s="1"/>
      <c r="F97" s="1">
        <v>3</v>
      </c>
      <c r="G97" s="1">
        <v>2</v>
      </c>
      <c r="H97" s="1"/>
      <c r="I97" s="1">
        <v>1</v>
      </c>
      <c r="J97" s="1"/>
      <c r="K97" s="1"/>
      <c r="L97" s="1">
        <v>9</v>
      </c>
    </row>
    <row r="98" spans="1:12" x14ac:dyDescent="0.3">
      <c r="A98" s="5" t="s">
        <v>932</v>
      </c>
      <c r="B98" s="1"/>
      <c r="C98" s="1"/>
      <c r="D98" s="1"/>
      <c r="E98" s="1"/>
      <c r="F98" s="1">
        <v>3</v>
      </c>
      <c r="G98" s="1"/>
      <c r="H98" s="1"/>
      <c r="I98" s="1"/>
      <c r="J98" s="1"/>
      <c r="K98" s="1"/>
      <c r="L98" s="1">
        <v>3</v>
      </c>
    </row>
    <row r="99" spans="1:12" x14ac:dyDescent="0.3">
      <c r="A99" s="5" t="s">
        <v>951</v>
      </c>
      <c r="B99" s="1"/>
      <c r="C99" s="1"/>
      <c r="D99" s="1"/>
      <c r="E99" s="1">
        <v>1</v>
      </c>
      <c r="F99" s="1"/>
      <c r="G99" s="1"/>
      <c r="H99" s="1"/>
      <c r="I99" s="1"/>
      <c r="J99" s="1"/>
      <c r="K99" s="1"/>
      <c r="L99" s="1">
        <v>1</v>
      </c>
    </row>
    <row r="100" spans="1:12" x14ac:dyDescent="0.3">
      <c r="A100" s="5" t="s">
        <v>841</v>
      </c>
      <c r="B100" s="1">
        <v>15</v>
      </c>
      <c r="C100" s="1"/>
      <c r="D100" s="1"/>
      <c r="E100" s="1">
        <v>2</v>
      </c>
      <c r="F100" s="1"/>
      <c r="G100" s="1"/>
      <c r="H100" s="1"/>
      <c r="I100" s="1"/>
      <c r="J100" s="1"/>
      <c r="K100" s="1"/>
      <c r="L100" s="1">
        <v>17</v>
      </c>
    </row>
    <row r="101" spans="1:12" x14ac:dyDescent="0.3">
      <c r="A101" s="5" t="s">
        <v>929</v>
      </c>
      <c r="B101" s="1"/>
      <c r="C101" s="1">
        <v>4</v>
      </c>
      <c r="D101" s="1">
        <v>2</v>
      </c>
      <c r="E101" s="1"/>
      <c r="F101" s="1"/>
      <c r="G101" s="1"/>
      <c r="H101" s="1"/>
      <c r="I101" s="1"/>
      <c r="J101" s="1"/>
      <c r="K101" s="1"/>
      <c r="L101" s="1">
        <v>6</v>
      </c>
    </row>
    <row r="102" spans="1:12" x14ac:dyDescent="0.3">
      <c r="A102" s="5" t="s">
        <v>876</v>
      </c>
      <c r="B102" s="1">
        <v>1</v>
      </c>
      <c r="C102" s="1"/>
      <c r="D102" s="1"/>
      <c r="E102" s="1"/>
      <c r="F102" s="1"/>
      <c r="G102" s="1"/>
      <c r="H102" s="1"/>
      <c r="I102" s="1"/>
      <c r="J102" s="1"/>
      <c r="K102" s="1"/>
      <c r="L102" s="1">
        <v>1</v>
      </c>
    </row>
    <row r="103" spans="1:12" x14ac:dyDescent="0.3">
      <c r="A103" s="5" t="s">
        <v>908</v>
      </c>
      <c r="B103" s="1">
        <v>1</v>
      </c>
      <c r="C103" s="1">
        <v>4</v>
      </c>
      <c r="D103" s="1">
        <v>1</v>
      </c>
      <c r="E103" s="1">
        <v>2</v>
      </c>
      <c r="F103" s="1"/>
      <c r="G103" s="1">
        <v>2</v>
      </c>
      <c r="H103" s="1">
        <v>2</v>
      </c>
      <c r="I103" s="1"/>
      <c r="J103" s="1">
        <v>1</v>
      </c>
      <c r="K103" s="1"/>
      <c r="L103" s="1">
        <v>13</v>
      </c>
    </row>
    <row r="104" spans="1:12" x14ac:dyDescent="0.3">
      <c r="A104" s="5" t="s">
        <v>882</v>
      </c>
      <c r="B104" s="1">
        <v>4</v>
      </c>
      <c r="C104" s="1"/>
      <c r="D104" s="1"/>
      <c r="E104" s="1"/>
      <c r="F104" s="1">
        <v>2</v>
      </c>
      <c r="G104" s="1"/>
      <c r="H104" s="1"/>
      <c r="I104" s="1"/>
      <c r="J104" s="1"/>
      <c r="K104" s="1"/>
      <c r="L104" s="1">
        <v>6</v>
      </c>
    </row>
    <row r="105" spans="1:12" x14ac:dyDescent="0.3">
      <c r="A105" s="5" t="s">
        <v>921</v>
      </c>
      <c r="B105" s="1">
        <v>4</v>
      </c>
      <c r="C105" s="1"/>
      <c r="D105" s="1"/>
      <c r="E105" s="1"/>
      <c r="F105" s="1"/>
      <c r="G105" s="1"/>
      <c r="H105" s="1"/>
      <c r="I105" s="1"/>
      <c r="J105" s="1"/>
      <c r="K105" s="1"/>
      <c r="L105" s="1">
        <v>4</v>
      </c>
    </row>
    <row r="106" spans="1:12" x14ac:dyDescent="0.3">
      <c r="A106" s="5" t="s">
        <v>902</v>
      </c>
      <c r="B106" s="1"/>
      <c r="C106" s="1">
        <v>4</v>
      </c>
      <c r="D106" s="1"/>
      <c r="E106" s="1"/>
      <c r="F106" s="1"/>
      <c r="G106" s="1"/>
      <c r="H106" s="1"/>
      <c r="I106" s="1"/>
      <c r="J106" s="1"/>
      <c r="K106" s="1"/>
      <c r="L106" s="1">
        <v>4</v>
      </c>
    </row>
    <row r="107" spans="1:12" x14ac:dyDescent="0.3">
      <c r="A107" s="5" t="s">
        <v>857</v>
      </c>
      <c r="B107" s="1">
        <v>2</v>
      </c>
      <c r="C107" s="1"/>
      <c r="D107" s="1">
        <v>1</v>
      </c>
      <c r="E107" s="1"/>
      <c r="F107" s="1"/>
      <c r="G107" s="1"/>
      <c r="H107" s="1"/>
      <c r="I107" s="1"/>
      <c r="J107" s="1"/>
      <c r="K107" s="1"/>
      <c r="L107" s="1">
        <v>3</v>
      </c>
    </row>
    <row r="108" spans="1:12" x14ac:dyDescent="0.3">
      <c r="A108" s="5" t="s">
        <v>859</v>
      </c>
      <c r="B108" s="1">
        <v>5</v>
      </c>
      <c r="C108" s="1"/>
      <c r="D108" s="1">
        <v>2</v>
      </c>
      <c r="E108" s="1"/>
      <c r="F108" s="1">
        <v>1</v>
      </c>
      <c r="G108" s="1"/>
      <c r="H108" s="1"/>
      <c r="I108" s="1">
        <v>1</v>
      </c>
      <c r="J108" s="1"/>
      <c r="K108" s="1"/>
      <c r="L108" s="1">
        <v>9</v>
      </c>
    </row>
    <row r="109" spans="1:12" x14ac:dyDescent="0.3">
      <c r="A109" s="5" t="s">
        <v>891</v>
      </c>
      <c r="B109" s="1">
        <v>1</v>
      </c>
      <c r="C109" s="1">
        <v>3</v>
      </c>
      <c r="D109" s="1">
        <v>1</v>
      </c>
      <c r="E109" s="1"/>
      <c r="F109" s="1"/>
      <c r="G109" s="1"/>
      <c r="H109" s="1"/>
      <c r="I109" s="1"/>
      <c r="J109" s="1"/>
      <c r="K109" s="1"/>
      <c r="L109" s="1">
        <v>5</v>
      </c>
    </row>
    <row r="110" spans="1:12" x14ac:dyDescent="0.3">
      <c r="A110" s="5" t="s">
        <v>962</v>
      </c>
      <c r="B110" s="1"/>
      <c r="C110" s="1">
        <v>1</v>
      </c>
      <c r="D110" s="1"/>
      <c r="E110" s="1"/>
      <c r="F110" s="1"/>
      <c r="G110" s="1"/>
      <c r="H110" s="1"/>
      <c r="I110" s="1"/>
      <c r="J110" s="1"/>
      <c r="K110" s="1"/>
      <c r="L110" s="1">
        <v>1</v>
      </c>
    </row>
    <row r="111" spans="1:12" x14ac:dyDescent="0.3">
      <c r="A111" s="5" t="s">
        <v>948</v>
      </c>
      <c r="B111" s="1"/>
      <c r="C111" s="1">
        <v>1</v>
      </c>
      <c r="D111" s="1"/>
      <c r="E111" s="1"/>
      <c r="F111" s="1">
        <v>1</v>
      </c>
      <c r="G111" s="1"/>
      <c r="H111" s="1"/>
      <c r="I111" s="1"/>
      <c r="J111" s="1"/>
      <c r="K111" s="1"/>
      <c r="L111" s="1">
        <v>2</v>
      </c>
    </row>
    <row r="112" spans="1:12" x14ac:dyDescent="0.3">
      <c r="A112" s="5" t="s">
        <v>887</v>
      </c>
      <c r="B112" s="1"/>
      <c r="C112" s="1">
        <v>2</v>
      </c>
      <c r="D112" s="1"/>
      <c r="E112" s="1"/>
      <c r="F112" s="1"/>
      <c r="G112" s="1"/>
      <c r="H112" s="1"/>
      <c r="I112" s="1"/>
      <c r="J112" s="1"/>
      <c r="K112" s="1"/>
      <c r="L112" s="1">
        <v>2</v>
      </c>
    </row>
    <row r="113" spans="1:12" x14ac:dyDescent="0.3">
      <c r="A113" s="5" t="s">
        <v>888</v>
      </c>
      <c r="B113" s="1"/>
      <c r="C113" s="1">
        <v>1</v>
      </c>
      <c r="D113" s="1"/>
      <c r="E113" s="1"/>
      <c r="F113" s="1">
        <v>1</v>
      </c>
      <c r="G113" s="1"/>
      <c r="H113" s="1"/>
      <c r="I113" s="1"/>
      <c r="J113" s="1"/>
      <c r="K113" s="1"/>
      <c r="L113" s="1">
        <v>2</v>
      </c>
    </row>
    <row r="114" spans="1:12" x14ac:dyDescent="0.3">
      <c r="A114" s="5" t="s">
        <v>893</v>
      </c>
      <c r="B114" s="1">
        <v>7</v>
      </c>
      <c r="C114" s="1">
        <v>1</v>
      </c>
      <c r="D114" s="1"/>
      <c r="E114" s="1"/>
      <c r="F114" s="1"/>
      <c r="G114" s="1"/>
      <c r="H114" s="1"/>
      <c r="I114" s="1"/>
      <c r="J114" s="1"/>
      <c r="K114" s="1"/>
      <c r="L114" s="1">
        <v>8</v>
      </c>
    </row>
    <row r="115" spans="1:12" x14ac:dyDescent="0.3">
      <c r="A115" s="5" t="s">
        <v>967</v>
      </c>
      <c r="B115" s="1"/>
      <c r="C115" s="1"/>
      <c r="D115" s="1"/>
      <c r="E115" s="1"/>
      <c r="F115" s="1"/>
      <c r="G115" s="1">
        <v>1</v>
      </c>
      <c r="H115" s="1"/>
      <c r="I115" s="1"/>
      <c r="J115" s="1"/>
      <c r="K115" s="1"/>
      <c r="L115" s="1">
        <v>1</v>
      </c>
    </row>
    <row r="116" spans="1:12" x14ac:dyDescent="0.3">
      <c r="A116" s="5" t="s">
        <v>945</v>
      </c>
      <c r="B116" s="1"/>
      <c r="C116" s="1"/>
      <c r="D116" s="1"/>
      <c r="E116" s="1"/>
      <c r="F116" s="1"/>
      <c r="G116" s="1">
        <v>1</v>
      </c>
      <c r="H116" s="1"/>
      <c r="I116" s="1"/>
      <c r="J116" s="1"/>
      <c r="K116" s="1"/>
      <c r="L116" s="1">
        <v>1</v>
      </c>
    </row>
    <row r="117" spans="1:12" x14ac:dyDescent="0.3">
      <c r="A117" s="5" t="s">
        <v>915</v>
      </c>
      <c r="B117" s="1"/>
      <c r="C117" s="1">
        <v>1</v>
      </c>
      <c r="D117" s="1">
        <v>1</v>
      </c>
      <c r="E117" s="1"/>
      <c r="F117" s="1"/>
      <c r="G117" s="1">
        <v>1</v>
      </c>
      <c r="H117" s="1"/>
      <c r="I117" s="1"/>
      <c r="J117" s="1"/>
      <c r="K117" s="1"/>
      <c r="L117" s="1">
        <v>3</v>
      </c>
    </row>
    <row r="118" spans="1:12" x14ac:dyDescent="0.3">
      <c r="A118" s="5" t="s">
        <v>976</v>
      </c>
      <c r="B118" s="1"/>
      <c r="C118" s="1">
        <v>1</v>
      </c>
      <c r="D118" s="1"/>
      <c r="E118" s="1"/>
      <c r="F118" s="1"/>
      <c r="G118" s="1"/>
      <c r="H118" s="1"/>
      <c r="I118" s="1"/>
      <c r="J118" s="1"/>
      <c r="K118" s="1"/>
      <c r="L118" s="1">
        <v>1</v>
      </c>
    </row>
    <row r="119" spans="1:12" x14ac:dyDescent="0.3">
      <c r="A119" s="5" t="s">
        <v>959</v>
      </c>
      <c r="B119" s="1">
        <v>1</v>
      </c>
      <c r="C119" s="1"/>
      <c r="D119" s="1"/>
      <c r="E119" s="1"/>
      <c r="F119" s="1"/>
      <c r="G119" s="1"/>
      <c r="H119" s="1"/>
      <c r="I119" s="1"/>
      <c r="J119" s="1"/>
      <c r="K119" s="1"/>
      <c r="L119" s="1">
        <v>1</v>
      </c>
    </row>
    <row r="120" spans="1:12" x14ac:dyDescent="0.3">
      <c r="A120" s="5" t="s">
        <v>848</v>
      </c>
      <c r="B120" s="1">
        <v>3</v>
      </c>
      <c r="C120" s="1"/>
      <c r="D120" s="1">
        <v>1</v>
      </c>
      <c r="E120" s="1"/>
      <c r="F120" s="1">
        <v>7</v>
      </c>
      <c r="G120" s="1"/>
      <c r="H120" s="1"/>
      <c r="I120" s="1">
        <v>1</v>
      </c>
      <c r="J120" s="1"/>
      <c r="K120" s="1"/>
      <c r="L120" s="1">
        <v>12</v>
      </c>
    </row>
    <row r="121" spans="1:12" x14ac:dyDescent="0.3">
      <c r="A121" s="5" t="s">
        <v>936</v>
      </c>
      <c r="B121" s="1">
        <v>1</v>
      </c>
      <c r="C121" s="1"/>
      <c r="D121" s="1"/>
      <c r="E121" s="1"/>
      <c r="F121" s="1">
        <v>2</v>
      </c>
      <c r="G121" s="1"/>
      <c r="H121" s="1"/>
      <c r="I121" s="1"/>
      <c r="J121" s="1"/>
      <c r="K121" s="1"/>
      <c r="L121" s="1">
        <v>3</v>
      </c>
    </row>
    <row r="122" spans="1:12" x14ac:dyDescent="0.3">
      <c r="A122" s="5" t="s">
        <v>877</v>
      </c>
      <c r="B122" s="1">
        <v>2</v>
      </c>
      <c r="C122" s="1"/>
      <c r="D122" s="1"/>
      <c r="E122" s="1">
        <v>1</v>
      </c>
      <c r="F122" s="1"/>
      <c r="G122" s="1"/>
      <c r="H122" s="1"/>
      <c r="I122" s="1"/>
      <c r="J122" s="1"/>
      <c r="K122" s="1"/>
      <c r="L122" s="1">
        <v>3</v>
      </c>
    </row>
    <row r="123" spans="1:12" x14ac:dyDescent="0.3">
      <c r="A123" s="5" t="s">
        <v>880</v>
      </c>
      <c r="B123" s="1">
        <v>1</v>
      </c>
      <c r="C123" s="1"/>
      <c r="D123" s="1"/>
      <c r="E123" s="1"/>
      <c r="F123" s="1"/>
      <c r="G123" s="1"/>
      <c r="H123" s="1"/>
      <c r="I123" s="1"/>
      <c r="J123" s="1"/>
      <c r="K123" s="1"/>
      <c r="L123" s="1">
        <v>1</v>
      </c>
    </row>
    <row r="124" spans="1:12" x14ac:dyDescent="0.3">
      <c r="A124" s="5" t="s">
        <v>925</v>
      </c>
      <c r="B124" s="1">
        <v>3</v>
      </c>
      <c r="C124" s="1">
        <v>1</v>
      </c>
      <c r="D124" s="1"/>
      <c r="E124" s="1"/>
      <c r="F124" s="1"/>
      <c r="G124" s="1"/>
      <c r="H124" s="1"/>
      <c r="I124" s="1"/>
      <c r="J124" s="1"/>
      <c r="K124" s="1"/>
      <c r="L124" s="1">
        <v>4</v>
      </c>
    </row>
    <row r="125" spans="1:12" x14ac:dyDescent="0.3">
      <c r="A125" s="5" t="s">
        <v>969</v>
      </c>
      <c r="B125" s="1">
        <v>1</v>
      </c>
      <c r="C125" s="1"/>
      <c r="D125" s="1">
        <v>1</v>
      </c>
      <c r="E125" s="1"/>
      <c r="F125" s="1"/>
      <c r="G125" s="1"/>
      <c r="H125" s="1"/>
      <c r="I125" s="1"/>
      <c r="J125" s="1"/>
      <c r="K125" s="1"/>
      <c r="L125" s="1">
        <v>2</v>
      </c>
    </row>
    <row r="126" spans="1:12" x14ac:dyDescent="0.3">
      <c r="A126" s="5" t="s">
        <v>852</v>
      </c>
      <c r="B126" s="1"/>
      <c r="C126" s="1"/>
      <c r="D126" s="1">
        <v>1</v>
      </c>
      <c r="E126" s="1"/>
      <c r="F126" s="1"/>
      <c r="G126" s="1"/>
      <c r="H126" s="1"/>
      <c r="I126" s="1"/>
      <c r="J126" s="1"/>
      <c r="K126" s="1"/>
      <c r="L126" s="1">
        <v>1</v>
      </c>
    </row>
    <row r="127" spans="1:12" x14ac:dyDescent="0.3">
      <c r="A127" s="5" t="s">
        <v>910</v>
      </c>
      <c r="B127" s="1">
        <v>2</v>
      </c>
      <c r="C127" s="1">
        <v>2</v>
      </c>
      <c r="D127" s="1">
        <v>1</v>
      </c>
      <c r="E127" s="1"/>
      <c r="F127" s="1">
        <v>1</v>
      </c>
      <c r="G127" s="1"/>
      <c r="H127" s="1"/>
      <c r="I127" s="1"/>
      <c r="J127" s="1"/>
      <c r="K127" s="1"/>
      <c r="L127" s="1">
        <v>6</v>
      </c>
    </row>
    <row r="128" spans="1:12" x14ac:dyDescent="0.3">
      <c r="A128" s="5" t="s">
        <v>946</v>
      </c>
      <c r="B128" s="1"/>
      <c r="C128" s="1"/>
      <c r="D128" s="1">
        <v>1</v>
      </c>
      <c r="E128" s="1"/>
      <c r="F128" s="1"/>
      <c r="G128" s="1">
        <v>3</v>
      </c>
      <c r="H128" s="1"/>
      <c r="I128" s="1"/>
      <c r="J128" s="1"/>
      <c r="K128" s="1"/>
      <c r="L128" s="1">
        <v>4</v>
      </c>
    </row>
    <row r="129" spans="1:12" x14ac:dyDescent="0.3">
      <c r="A129" s="5" t="s">
        <v>885</v>
      </c>
      <c r="B129" s="1">
        <v>15</v>
      </c>
      <c r="C129" s="1">
        <v>5</v>
      </c>
      <c r="D129" s="1">
        <v>5</v>
      </c>
      <c r="E129" s="1">
        <v>4</v>
      </c>
      <c r="F129" s="1">
        <v>4</v>
      </c>
      <c r="G129" s="1"/>
      <c r="H129" s="1"/>
      <c r="I129" s="1">
        <v>1</v>
      </c>
      <c r="J129" s="1"/>
      <c r="K129" s="1"/>
      <c r="L129" s="1">
        <v>34</v>
      </c>
    </row>
    <row r="130" spans="1:12" x14ac:dyDescent="0.3">
      <c r="A130" s="5" t="s">
        <v>918</v>
      </c>
      <c r="B130" s="1">
        <v>6</v>
      </c>
      <c r="C130" s="1"/>
      <c r="D130" s="1"/>
      <c r="E130" s="1">
        <v>1</v>
      </c>
      <c r="F130" s="1"/>
      <c r="G130" s="1"/>
      <c r="H130" s="1">
        <v>1</v>
      </c>
      <c r="I130" s="1"/>
      <c r="J130" s="1"/>
      <c r="K130" s="1"/>
      <c r="L130" s="1">
        <v>8</v>
      </c>
    </row>
    <row r="131" spans="1:12" x14ac:dyDescent="0.3">
      <c r="A131" s="5" t="s">
        <v>939</v>
      </c>
      <c r="B131" s="1"/>
      <c r="C131" s="1">
        <v>1</v>
      </c>
      <c r="D131" s="1"/>
      <c r="E131" s="1"/>
      <c r="F131" s="1"/>
      <c r="G131" s="1">
        <v>1</v>
      </c>
      <c r="H131" s="1"/>
      <c r="I131" s="1"/>
      <c r="J131" s="1"/>
      <c r="K131" s="1"/>
      <c r="L131" s="1">
        <v>2</v>
      </c>
    </row>
    <row r="132" spans="1:12" x14ac:dyDescent="0.3">
      <c r="A132" s="5" t="s">
        <v>838</v>
      </c>
      <c r="B132" s="1">
        <v>28</v>
      </c>
      <c r="C132" s="1">
        <v>4</v>
      </c>
      <c r="D132" s="1">
        <v>9</v>
      </c>
      <c r="E132" s="1">
        <v>6</v>
      </c>
      <c r="F132" s="1">
        <v>4</v>
      </c>
      <c r="G132" s="1">
        <v>3</v>
      </c>
      <c r="H132" s="1"/>
      <c r="I132" s="1">
        <v>1</v>
      </c>
      <c r="J132" s="1"/>
      <c r="K132" s="1"/>
      <c r="L132" s="1">
        <v>55</v>
      </c>
    </row>
    <row r="133" spans="1:12" x14ac:dyDescent="0.3">
      <c r="A133" s="5" t="s">
        <v>883</v>
      </c>
      <c r="B133" s="1">
        <v>4</v>
      </c>
      <c r="C133" s="1"/>
      <c r="D133" s="1"/>
      <c r="E133" s="1">
        <v>2</v>
      </c>
      <c r="F133" s="1"/>
      <c r="G133" s="1"/>
      <c r="H133" s="1"/>
      <c r="I133" s="1"/>
      <c r="J133" s="1"/>
      <c r="K133" s="1"/>
      <c r="L133" s="1">
        <v>6</v>
      </c>
    </row>
    <row r="134" spans="1:12" x14ac:dyDescent="0.3">
      <c r="A134" s="5" t="s">
        <v>937</v>
      </c>
      <c r="B134" s="1">
        <v>2</v>
      </c>
      <c r="C134" s="1">
        <v>2</v>
      </c>
      <c r="D134" s="1"/>
      <c r="E134" s="1">
        <v>2</v>
      </c>
      <c r="F134" s="1">
        <v>2</v>
      </c>
      <c r="G134" s="1">
        <v>1</v>
      </c>
      <c r="H134" s="1"/>
      <c r="I134" s="1"/>
      <c r="J134" s="1"/>
      <c r="K134" s="1"/>
      <c r="L134" s="1">
        <v>9</v>
      </c>
    </row>
    <row r="135" spans="1:12" x14ac:dyDescent="0.3">
      <c r="A135" s="5" t="s">
        <v>930</v>
      </c>
      <c r="B135" s="1">
        <v>2</v>
      </c>
      <c r="C135" s="1"/>
      <c r="D135" s="1"/>
      <c r="E135" s="1"/>
      <c r="F135" s="1"/>
      <c r="G135" s="1"/>
      <c r="H135" s="1"/>
      <c r="I135" s="1"/>
      <c r="J135" s="1"/>
      <c r="K135" s="1"/>
      <c r="L135" s="1">
        <v>2</v>
      </c>
    </row>
    <row r="136" spans="1:12" x14ac:dyDescent="0.3">
      <c r="A136" s="5" t="s">
        <v>839</v>
      </c>
      <c r="B136" s="1">
        <v>5</v>
      </c>
      <c r="C136" s="1"/>
      <c r="D136" s="1"/>
      <c r="E136" s="1"/>
      <c r="F136" s="1">
        <v>1</v>
      </c>
      <c r="G136" s="1"/>
      <c r="H136" s="1"/>
      <c r="I136" s="1"/>
      <c r="J136" s="1"/>
      <c r="K136" s="1"/>
      <c r="L136" s="1">
        <v>6</v>
      </c>
    </row>
    <row r="137" spans="1:12" x14ac:dyDescent="0.3">
      <c r="A137" s="5" t="s">
        <v>849</v>
      </c>
      <c r="B137" s="1">
        <v>31</v>
      </c>
      <c r="C137" s="1">
        <v>5</v>
      </c>
      <c r="D137" s="1">
        <v>7</v>
      </c>
      <c r="E137" s="1">
        <v>10</v>
      </c>
      <c r="F137" s="1">
        <v>3</v>
      </c>
      <c r="G137" s="1">
        <v>3</v>
      </c>
      <c r="H137" s="1">
        <v>1</v>
      </c>
      <c r="I137" s="1">
        <v>1</v>
      </c>
      <c r="J137" s="1"/>
      <c r="K137" s="1">
        <v>1</v>
      </c>
      <c r="L137" s="1">
        <v>62</v>
      </c>
    </row>
    <row r="138" spans="1:12" x14ac:dyDescent="0.3">
      <c r="A138" s="5" t="s">
        <v>892</v>
      </c>
      <c r="B138" s="1">
        <v>5</v>
      </c>
      <c r="C138" s="1"/>
      <c r="D138" s="1"/>
      <c r="E138" s="1"/>
      <c r="F138" s="1"/>
      <c r="G138" s="1"/>
      <c r="H138" s="1"/>
      <c r="I138" s="1"/>
      <c r="J138" s="1"/>
      <c r="K138" s="1"/>
      <c r="L138" s="1">
        <v>5</v>
      </c>
    </row>
    <row r="139" spans="1:12" x14ac:dyDescent="0.3">
      <c r="A139" s="5" t="s">
        <v>868</v>
      </c>
      <c r="B139" s="1">
        <v>15</v>
      </c>
      <c r="C139" s="1">
        <v>2</v>
      </c>
      <c r="D139" s="1">
        <v>2</v>
      </c>
      <c r="E139" s="1">
        <v>1</v>
      </c>
      <c r="F139" s="1"/>
      <c r="G139" s="1"/>
      <c r="H139" s="1"/>
      <c r="I139" s="1">
        <v>1</v>
      </c>
      <c r="J139" s="1"/>
      <c r="K139" s="1"/>
      <c r="L139" s="1">
        <v>21</v>
      </c>
    </row>
    <row r="140" spans="1:12" x14ac:dyDescent="0.3">
      <c r="A140" s="5" t="s">
        <v>853</v>
      </c>
      <c r="B140" s="1">
        <v>5</v>
      </c>
      <c r="C140" s="1">
        <v>7</v>
      </c>
      <c r="D140" s="1">
        <v>7</v>
      </c>
      <c r="E140" s="1">
        <v>1</v>
      </c>
      <c r="F140" s="1"/>
      <c r="G140" s="1">
        <v>2</v>
      </c>
      <c r="H140" s="1"/>
      <c r="I140" s="1"/>
      <c r="J140" s="1"/>
      <c r="K140" s="1"/>
      <c r="L140" s="1">
        <v>22</v>
      </c>
    </row>
    <row r="141" spans="1:12" x14ac:dyDescent="0.3">
      <c r="A141" s="5" t="s">
        <v>934</v>
      </c>
      <c r="B141" s="1">
        <v>2</v>
      </c>
      <c r="C141" s="1">
        <v>2</v>
      </c>
      <c r="D141" s="1">
        <v>1</v>
      </c>
      <c r="E141" s="1"/>
      <c r="F141" s="1">
        <v>1</v>
      </c>
      <c r="G141" s="1"/>
      <c r="H141" s="1"/>
      <c r="I141" s="1"/>
      <c r="J141" s="1"/>
      <c r="K141" s="1"/>
      <c r="L141" s="1">
        <v>6</v>
      </c>
    </row>
    <row r="142" spans="1:12" x14ac:dyDescent="0.3">
      <c r="A142" s="5" t="s">
        <v>953</v>
      </c>
      <c r="B142" s="1">
        <v>1</v>
      </c>
      <c r="C142" s="1"/>
      <c r="D142" s="1"/>
      <c r="E142" s="1"/>
      <c r="F142" s="1"/>
      <c r="G142" s="1"/>
      <c r="H142" s="1"/>
      <c r="I142" s="1"/>
      <c r="J142" s="1"/>
      <c r="K142" s="1"/>
      <c r="L142" s="1">
        <v>1</v>
      </c>
    </row>
    <row r="143" spans="1:12" x14ac:dyDescent="0.3">
      <c r="A143" s="5" t="s">
        <v>954</v>
      </c>
      <c r="B143" s="1">
        <v>3</v>
      </c>
      <c r="C143" s="1"/>
      <c r="D143" s="1">
        <v>1</v>
      </c>
      <c r="E143" s="1"/>
      <c r="F143" s="1"/>
      <c r="G143" s="1"/>
      <c r="H143" s="1"/>
      <c r="I143" s="1"/>
      <c r="J143" s="1"/>
      <c r="K143" s="1"/>
      <c r="L143" s="1">
        <v>4</v>
      </c>
    </row>
    <row r="144" spans="1:12" x14ac:dyDescent="0.3">
      <c r="A144" s="5" t="s">
        <v>867</v>
      </c>
      <c r="B144" s="1">
        <v>6</v>
      </c>
      <c r="C144" s="1">
        <v>4</v>
      </c>
      <c r="D144" s="1">
        <v>2</v>
      </c>
      <c r="E144" s="1">
        <v>2</v>
      </c>
      <c r="F144" s="1">
        <v>4</v>
      </c>
      <c r="G144" s="1">
        <v>5</v>
      </c>
      <c r="H144" s="1">
        <v>1</v>
      </c>
      <c r="I144" s="1">
        <v>1</v>
      </c>
      <c r="J144" s="1"/>
      <c r="K144" s="1"/>
      <c r="L144" s="1">
        <v>25</v>
      </c>
    </row>
    <row r="145" spans="1:12" x14ac:dyDescent="0.3">
      <c r="A145" s="5" t="s">
        <v>899</v>
      </c>
      <c r="B145" s="1">
        <v>1</v>
      </c>
      <c r="C145" s="1"/>
      <c r="D145" s="1">
        <v>1</v>
      </c>
      <c r="E145" s="1"/>
      <c r="F145" s="1">
        <v>3</v>
      </c>
      <c r="G145" s="1">
        <v>3</v>
      </c>
      <c r="H145" s="1"/>
      <c r="I145" s="1">
        <v>1</v>
      </c>
      <c r="J145" s="1"/>
      <c r="K145" s="1"/>
      <c r="L145" s="1">
        <v>9</v>
      </c>
    </row>
    <row r="146" spans="1:12" x14ac:dyDescent="0.3">
      <c r="A146" s="5" t="s">
        <v>963</v>
      </c>
      <c r="B146" s="1"/>
      <c r="C146" s="1"/>
      <c r="D146" s="1"/>
      <c r="E146" s="1"/>
      <c r="F146" s="1"/>
      <c r="G146" s="1">
        <v>1</v>
      </c>
      <c r="H146" s="1"/>
      <c r="I146" s="1"/>
      <c r="J146" s="1"/>
      <c r="K146" s="1"/>
      <c r="L146" s="1">
        <v>1</v>
      </c>
    </row>
    <row r="147" spans="1:12" x14ac:dyDescent="0.3">
      <c r="A147" s="5" t="s">
        <v>894</v>
      </c>
      <c r="B147" s="1">
        <v>1</v>
      </c>
      <c r="C147" s="1"/>
      <c r="D147" s="1"/>
      <c r="E147" s="1">
        <v>2</v>
      </c>
      <c r="F147" s="1"/>
      <c r="G147" s="1"/>
      <c r="H147" s="1"/>
      <c r="I147" s="1"/>
      <c r="J147" s="1"/>
      <c r="K147" s="1"/>
      <c r="L147" s="1">
        <v>3</v>
      </c>
    </row>
    <row r="148" spans="1:12" x14ac:dyDescent="0.3">
      <c r="A148" s="5" t="s">
        <v>926</v>
      </c>
      <c r="B148" s="1">
        <v>3</v>
      </c>
      <c r="C148" s="1">
        <v>3</v>
      </c>
      <c r="D148" s="1">
        <v>1</v>
      </c>
      <c r="E148" s="1">
        <v>1</v>
      </c>
      <c r="F148" s="1">
        <v>3</v>
      </c>
      <c r="G148" s="1">
        <v>6</v>
      </c>
      <c r="H148" s="1">
        <v>1</v>
      </c>
      <c r="I148" s="1"/>
      <c r="J148" s="1"/>
      <c r="K148" s="1"/>
      <c r="L148" s="1">
        <v>18</v>
      </c>
    </row>
    <row r="149" spans="1:12" x14ac:dyDescent="0.3">
      <c r="A149" s="5" t="s">
        <v>871</v>
      </c>
      <c r="B149" s="1">
        <v>11</v>
      </c>
      <c r="C149" s="1">
        <v>2</v>
      </c>
      <c r="D149" s="1">
        <v>8</v>
      </c>
      <c r="E149" s="1">
        <v>1</v>
      </c>
      <c r="F149" s="1"/>
      <c r="G149" s="1">
        <v>1</v>
      </c>
      <c r="H149" s="1"/>
      <c r="I149" s="1"/>
      <c r="J149" s="1"/>
      <c r="K149" s="1"/>
      <c r="L149" s="1">
        <v>23</v>
      </c>
    </row>
    <row r="150" spans="1:12" x14ac:dyDescent="0.3">
      <c r="A150" s="5" t="s">
        <v>870</v>
      </c>
      <c r="B150" s="1">
        <v>2</v>
      </c>
      <c r="C150" s="1">
        <v>3</v>
      </c>
      <c r="D150" s="1">
        <v>3</v>
      </c>
      <c r="E150" s="1">
        <v>1</v>
      </c>
      <c r="F150" s="1"/>
      <c r="G150" s="1">
        <v>2</v>
      </c>
      <c r="H150" s="1"/>
      <c r="I150" s="1"/>
      <c r="J150" s="1"/>
      <c r="K150" s="1"/>
      <c r="L150" s="1">
        <v>11</v>
      </c>
    </row>
    <row r="151" spans="1:12" x14ac:dyDescent="0.3">
      <c r="A151" s="5" t="s">
        <v>955</v>
      </c>
      <c r="B151" s="1"/>
      <c r="C151" s="1"/>
      <c r="D151" s="1"/>
      <c r="E151" s="1"/>
      <c r="F151" s="1">
        <v>2</v>
      </c>
      <c r="G151" s="1"/>
      <c r="H151" s="1"/>
      <c r="I151" s="1"/>
      <c r="J151" s="1"/>
      <c r="K151" s="1"/>
      <c r="L151" s="1">
        <v>2</v>
      </c>
    </row>
    <row r="152" spans="1:12" x14ac:dyDescent="0.3">
      <c r="A152" s="5" t="s">
        <v>960</v>
      </c>
      <c r="B152" s="1"/>
      <c r="C152" s="1">
        <v>1</v>
      </c>
      <c r="D152" s="1">
        <v>1</v>
      </c>
      <c r="E152" s="1"/>
      <c r="F152" s="1"/>
      <c r="G152" s="1">
        <v>1</v>
      </c>
      <c r="H152" s="1"/>
      <c r="I152" s="1"/>
      <c r="J152" s="1"/>
      <c r="K152" s="1"/>
      <c r="L152" s="1">
        <v>3</v>
      </c>
    </row>
    <row r="153" spans="1:12" x14ac:dyDescent="0.3">
      <c r="A153" s="5" t="s">
        <v>884</v>
      </c>
      <c r="B153" s="1">
        <v>3</v>
      </c>
      <c r="C153" s="1"/>
      <c r="D153" s="1"/>
      <c r="E153" s="1">
        <v>1</v>
      </c>
      <c r="F153" s="1"/>
      <c r="G153" s="1"/>
      <c r="H153" s="1"/>
      <c r="I153" s="1">
        <v>1</v>
      </c>
      <c r="J153" s="1"/>
      <c r="K153" s="1"/>
      <c r="L153" s="1">
        <v>5</v>
      </c>
    </row>
    <row r="154" spans="1:12" x14ac:dyDescent="0.3">
      <c r="A154" s="5" t="s">
        <v>943</v>
      </c>
      <c r="B154" s="1"/>
      <c r="C154" s="1"/>
      <c r="D154" s="1"/>
      <c r="E154" s="1"/>
      <c r="F154" s="1"/>
      <c r="G154" s="1"/>
      <c r="H154" s="1">
        <v>1</v>
      </c>
      <c r="I154" s="1"/>
      <c r="J154" s="1"/>
      <c r="K154" s="1"/>
      <c r="L154" s="1">
        <v>1</v>
      </c>
    </row>
    <row r="155" spans="1:12" x14ac:dyDescent="0.3">
      <c r="A155" s="5" t="s">
        <v>974</v>
      </c>
      <c r="B155" s="1">
        <v>1</v>
      </c>
      <c r="C155" s="1"/>
      <c r="D155" s="1"/>
      <c r="E155" s="1">
        <v>1</v>
      </c>
      <c r="F155" s="1"/>
      <c r="G155" s="1"/>
      <c r="H155" s="1"/>
      <c r="I155" s="1"/>
      <c r="J155" s="1">
        <v>1</v>
      </c>
      <c r="K155" s="1"/>
      <c r="L155" s="1">
        <v>3</v>
      </c>
    </row>
    <row r="156" spans="1:12" x14ac:dyDescent="0.3">
      <c r="A156" s="5" t="s">
        <v>933</v>
      </c>
      <c r="B156" s="1"/>
      <c r="C156" s="1">
        <v>1</v>
      </c>
      <c r="D156" s="1"/>
      <c r="E156" s="1"/>
      <c r="F156" s="1">
        <v>2</v>
      </c>
      <c r="G156" s="1"/>
      <c r="H156" s="1"/>
      <c r="I156" s="1"/>
      <c r="J156" s="1"/>
      <c r="K156" s="1"/>
      <c r="L156" s="1">
        <v>3</v>
      </c>
    </row>
    <row r="157" spans="1:12" x14ac:dyDescent="0.3">
      <c r="A157" s="5" t="s">
        <v>961</v>
      </c>
      <c r="B157" s="1"/>
      <c r="C157" s="1">
        <v>1</v>
      </c>
      <c r="D157" s="1"/>
      <c r="E157" s="1"/>
      <c r="F157" s="1"/>
      <c r="G157" s="1"/>
      <c r="H157" s="1"/>
      <c r="I157" s="1"/>
      <c r="J157" s="1"/>
      <c r="K157" s="1"/>
      <c r="L157" s="1">
        <v>1</v>
      </c>
    </row>
    <row r="158" spans="1:12" x14ac:dyDescent="0.3">
      <c r="A158" s="5" t="s">
        <v>927</v>
      </c>
      <c r="B158" s="1"/>
      <c r="C158" s="1">
        <v>1</v>
      </c>
      <c r="D158" s="1"/>
      <c r="E158" s="1"/>
      <c r="F158" s="1">
        <v>1</v>
      </c>
      <c r="G158" s="1">
        <v>3</v>
      </c>
      <c r="H158" s="1"/>
      <c r="I158" s="1">
        <v>3</v>
      </c>
      <c r="J158" s="1"/>
      <c r="K158" s="1"/>
      <c r="L158" s="1">
        <v>8</v>
      </c>
    </row>
    <row r="159" spans="1:12" x14ac:dyDescent="0.3">
      <c r="A159" s="5" t="s">
        <v>912</v>
      </c>
      <c r="B159" s="1">
        <v>1</v>
      </c>
      <c r="C159" s="1"/>
      <c r="D159" s="1"/>
      <c r="E159" s="1"/>
      <c r="F159" s="1"/>
      <c r="G159" s="1"/>
      <c r="H159" s="1"/>
      <c r="I159" s="1"/>
      <c r="J159" s="1"/>
      <c r="K159" s="1"/>
      <c r="L159" s="1">
        <v>1</v>
      </c>
    </row>
    <row r="160" spans="1:12" x14ac:dyDescent="0.3">
      <c r="A160" s="5" t="s">
        <v>975</v>
      </c>
      <c r="B160" s="1"/>
      <c r="C160" s="1"/>
      <c r="D160" s="1"/>
      <c r="E160" s="1">
        <v>1</v>
      </c>
      <c r="F160" s="1"/>
      <c r="G160" s="1"/>
      <c r="H160" s="1"/>
      <c r="I160" s="1"/>
      <c r="J160" s="1"/>
      <c r="K160" s="1"/>
      <c r="L160" s="1">
        <v>1</v>
      </c>
    </row>
    <row r="161" spans="1:12" x14ac:dyDescent="0.3">
      <c r="A161" s="5" t="s">
        <v>873</v>
      </c>
      <c r="B161" s="1">
        <v>2</v>
      </c>
      <c r="C161" s="1">
        <v>4</v>
      </c>
      <c r="D161" s="1">
        <v>4</v>
      </c>
      <c r="E161" s="1"/>
      <c r="F161" s="1"/>
      <c r="G161" s="1">
        <v>2</v>
      </c>
      <c r="H161" s="1"/>
      <c r="I161" s="1"/>
      <c r="J161" s="1"/>
      <c r="K161" s="1"/>
      <c r="L161" s="1">
        <v>12</v>
      </c>
    </row>
    <row r="162" spans="1:12" x14ac:dyDescent="0.3">
      <c r="A162" s="5" t="s">
        <v>865</v>
      </c>
      <c r="B162" s="1">
        <v>2</v>
      </c>
      <c r="C162" s="1"/>
      <c r="D162" s="1">
        <v>1</v>
      </c>
      <c r="E162" s="1"/>
      <c r="F162" s="1"/>
      <c r="G162" s="1"/>
      <c r="H162" s="1"/>
      <c r="I162" s="1"/>
      <c r="J162" s="1"/>
      <c r="K162" s="1"/>
      <c r="L162" s="1">
        <v>3</v>
      </c>
    </row>
    <row r="163" spans="1:12" x14ac:dyDescent="0.3">
      <c r="A163" s="5" t="s">
        <v>952</v>
      </c>
      <c r="B163" s="1">
        <v>2</v>
      </c>
      <c r="C163" s="1">
        <v>2</v>
      </c>
      <c r="D163" s="1">
        <v>3</v>
      </c>
      <c r="E163" s="1">
        <v>1</v>
      </c>
      <c r="F163" s="1"/>
      <c r="G163" s="1"/>
      <c r="H163" s="1"/>
      <c r="I163" s="1"/>
      <c r="J163" s="1"/>
      <c r="K163" s="1"/>
      <c r="L163" s="1">
        <v>8</v>
      </c>
    </row>
    <row r="164" spans="1:12" x14ac:dyDescent="0.3">
      <c r="A164" s="5" t="s">
        <v>931</v>
      </c>
      <c r="B164" s="1">
        <v>1</v>
      </c>
      <c r="C164" s="1"/>
      <c r="D164" s="1"/>
      <c r="E164" s="1"/>
      <c r="F164" s="1">
        <v>2</v>
      </c>
      <c r="G164" s="1"/>
      <c r="H164" s="1"/>
      <c r="I164" s="1"/>
      <c r="J164" s="1"/>
      <c r="K164" s="1"/>
      <c r="L164" s="1">
        <v>3</v>
      </c>
    </row>
    <row r="165" spans="1:12" x14ac:dyDescent="0.3">
      <c r="A165" s="5" t="s">
        <v>917</v>
      </c>
      <c r="B165" s="1"/>
      <c r="C165" s="1"/>
      <c r="D165" s="1">
        <v>1</v>
      </c>
      <c r="E165" s="1">
        <v>1</v>
      </c>
      <c r="F165" s="1"/>
      <c r="G165" s="1"/>
      <c r="H165" s="1"/>
      <c r="I165" s="1"/>
      <c r="J165" s="1"/>
      <c r="K165" s="1"/>
      <c r="L165" s="1">
        <v>2</v>
      </c>
    </row>
    <row r="166" spans="1:12" x14ac:dyDescent="0.3">
      <c r="A166" s="5" t="s">
        <v>977</v>
      </c>
      <c r="B166" s="1"/>
      <c r="C166" s="1"/>
      <c r="D166" s="1"/>
      <c r="E166" s="1">
        <v>1</v>
      </c>
      <c r="F166" s="1"/>
      <c r="G166" s="1"/>
      <c r="H166" s="1"/>
      <c r="I166" s="1"/>
      <c r="J166" s="1"/>
      <c r="K166" s="1"/>
      <c r="L166" s="1">
        <v>1</v>
      </c>
    </row>
    <row r="167" spans="1:12" x14ac:dyDescent="0.3">
      <c r="A167" s="5" t="s">
        <v>973</v>
      </c>
      <c r="B167" s="1">
        <v>1</v>
      </c>
      <c r="C167" s="1"/>
      <c r="D167" s="1"/>
      <c r="E167" s="1"/>
      <c r="F167" s="1"/>
      <c r="G167" s="1"/>
      <c r="H167" s="1"/>
      <c r="I167" s="1"/>
      <c r="J167" s="1"/>
      <c r="K167" s="1"/>
      <c r="L167" s="1">
        <v>1</v>
      </c>
    </row>
    <row r="168" spans="1:12" x14ac:dyDescent="0.3">
      <c r="A168" s="5" t="s">
        <v>971</v>
      </c>
      <c r="B168" s="1"/>
      <c r="C168" s="1"/>
      <c r="D168" s="1"/>
      <c r="E168" s="1">
        <v>1</v>
      </c>
      <c r="F168" s="1"/>
      <c r="G168" s="1"/>
      <c r="H168" s="1"/>
      <c r="I168" s="1"/>
      <c r="J168" s="1"/>
      <c r="K168" s="1"/>
      <c r="L168" s="1">
        <v>1</v>
      </c>
    </row>
    <row r="169" spans="1:12" x14ac:dyDescent="0.3">
      <c r="A169" s="5" t="s">
        <v>845</v>
      </c>
      <c r="B169" s="1">
        <v>2</v>
      </c>
      <c r="C169" s="1">
        <v>3</v>
      </c>
      <c r="D169" s="1">
        <v>6</v>
      </c>
      <c r="E169" s="1"/>
      <c r="F169" s="1"/>
      <c r="G169" s="1"/>
      <c r="H169" s="1"/>
      <c r="I169" s="1"/>
      <c r="J169" s="1">
        <v>1</v>
      </c>
      <c r="K169" s="1"/>
      <c r="L169" s="1">
        <v>12</v>
      </c>
    </row>
    <row r="170" spans="1:12" x14ac:dyDescent="0.3">
      <c r="A170" s="5" t="s">
        <v>889</v>
      </c>
      <c r="B170" s="1">
        <v>3</v>
      </c>
      <c r="C170" s="1">
        <v>6</v>
      </c>
      <c r="D170" s="1">
        <v>3</v>
      </c>
      <c r="E170" s="1"/>
      <c r="F170" s="1"/>
      <c r="G170" s="1">
        <v>3</v>
      </c>
      <c r="H170" s="1">
        <v>1</v>
      </c>
      <c r="I170" s="1"/>
      <c r="J170" s="1">
        <v>1</v>
      </c>
      <c r="K170" s="1"/>
      <c r="L170" s="1">
        <v>17</v>
      </c>
    </row>
    <row r="171" spans="1:12" x14ac:dyDescent="0.3">
      <c r="A171" s="5" t="s">
        <v>938</v>
      </c>
      <c r="B171" s="1">
        <v>3</v>
      </c>
      <c r="C171" s="1"/>
      <c r="D171" s="1"/>
      <c r="E171" s="1"/>
      <c r="F171" s="1"/>
      <c r="G171" s="1"/>
      <c r="H171" s="1"/>
      <c r="I171" s="1"/>
      <c r="J171" s="1"/>
      <c r="K171" s="1"/>
      <c r="L171" s="1">
        <v>3</v>
      </c>
    </row>
    <row r="172" spans="1:12" x14ac:dyDescent="0.3">
      <c r="A172" s="5" t="s">
        <v>940</v>
      </c>
      <c r="B172" s="1">
        <v>2</v>
      </c>
      <c r="C172" s="1">
        <v>2</v>
      </c>
      <c r="D172" s="1"/>
      <c r="E172" s="1">
        <v>1</v>
      </c>
      <c r="F172" s="1"/>
      <c r="G172" s="1"/>
      <c r="H172" s="1"/>
      <c r="I172" s="1"/>
      <c r="J172" s="1"/>
      <c r="K172" s="1"/>
      <c r="L172" s="1">
        <v>5</v>
      </c>
    </row>
    <row r="173" spans="1:12" x14ac:dyDescent="0.3">
      <c r="A173" s="5" t="s">
        <v>913</v>
      </c>
      <c r="B173" s="1">
        <v>11</v>
      </c>
      <c r="C173" s="1">
        <v>2</v>
      </c>
      <c r="D173" s="1">
        <v>1</v>
      </c>
      <c r="E173" s="1"/>
      <c r="F173" s="1"/>
      <c r="G173" s="1"/>
      <c r="H173" s="1"/>
      <c r="I173" s="1">
        <v>1</v>
      </c>
      <c r="J173" s="1"/>
      <c r="K173" s="1"/>
      <c r="L173" s="1">
        <v>15</v>
      </c>
    </row>
    <row r="174" spans="1:12" x14ac:dyDescent="0.3">
      <c r="A174" s="5" t="s">
        <v>972</v>
      </c>
      <c r="B174" s="1"/>
      <c r="C174" s="1"/>
      <c r="D174" s="1">
        <v>1</v>
      </c>
      <c r="E174" s="1"/>
      <c r="F174" s="1"/>
      <c r="G174" s="1"/>
      <c r="H174" s="1"/>
      <c r="I174" s="1"/>
      <c r="J174" s="1"/>
      <c r="K174" s="1"/>
      <c r="L174" s="1">
        <v>1</v>
      </c>
    </row>
    <row r="175" spans="1:12" x14ac:dyDescent="0.3">
      <c r="A175" s="5" t="s">
        <v>911</v>
      </c>
      <c r="B175" s="1">
        <v>1</v>
      </c>
      <c r="C175" s="1"/>
      <c r="D175" s="1">
        <v>1</v>
      </c>
      <c r="E175" s="1"/>
      <c r="F175" s="1"/>
      <c r="G175" s="1">
        <v>1</v>
      </c>
      <c r="H175" s="1"/>
      <c r="I175" s="1"/>
      <c r="J175" s="1"/>
      <c r="K175" s="1"/>
      <c r="L175" s="1">
        <v>3</v>
      </c>
    </row>
    <row r="176" spans="1:12" x14ac:dyDescent="0.3">
      <c r="A176" s="5" t="s">
        <v>854</v>
      </c>
      <c r="B176" s="1">
        <v>1</v>
      </c>
      <c r="C176" s="1">
        <v>4</v>
      </c>
      <c r="D176" s="1">
        <v>3</v>
      </c>
      <c r="E176" s="1"/>
      <c r="F176" s="1"/>
      <c r="G176" s="1"/>
      <c r="H176" s="1"/>
      <c r="I176" s="1"/>
      <c r="J176" s="1">
        <v>1</v>
      </c>
      <c r="K176" s="1"/>
      <c r="L176" s="1">
        <v>9</v>
      </c>
    </row>
    <row r="177" spans="1:12" x14ac:dyDescent="0.3">
      <c r="A177" s="5" t="s">
        <v>903</v>
      </c>
      <c r="B177" s="1"/>
      <c r="C177" s="1">
        <v>4</v>
      </c>
      <c r="D177" s="1">
        <v>1</v>
      </c>
      <c r="E177" s="1"/>
      <c r="F177" s="1"/>
      <c r="G177" s="1"/>
      <c r="H177" s="1"/>
      <c r="I177" s="1"/>
      <c r="J177" s="1"/>
      <c r="K177" s="1"/>
      <c r="L177" s="1">
        <v>5</v>
      </c>
    </row>
    <row r="178" spans="1:12" x14ac:dyDescent="0.3">
      <c r="A178" s="5" t="s">
        <v>904</v>
      </c>
      <c r="B178" s="1"/>
      <c r="C178" s="1">
        <v>2</v>
      </c>
      <c r="D178" s="1"/>
      <c r="E178" s="1"/>
      <c r="F178" s="1"/>
      <c r="G178" s="1"/>
      <c r="H178" s="1"/>
      <c r="I178" s="1"/>
      <c r="J178" s="1"/>
      <c r="K178" s="1"/>
      <c r="L178" s="1">
        <v>2</v>
      </c>
    </row>
    <row r="179" spans="1:12" x14ac:dyDescent="0.3">
      <c r="A179" s="5" t="s">
        <v>935</v>
      </c>
      <c r="B179" s="1"/>
      <c r="C179" s="1">
        <v>2</v>
      </c>
      <c r="D179" s="1"/>
      <c r="E179" s="1"/>
      <c r="F179" s="1"/>
      <c r="G179" s="1"/>
      <c r="H179" s="1"/>
      <c r="I179" s="1"/>
      <c r="J179" s="1"/>
      <c r="K179" s="1"/>
      <c r="L179" s="1">
        <v>2</v>
      </c>
    </row>
    <row r="180" spans="1:12" x14ac:dyDescent="0.3">
      <c r="A180" s="5" t="s">
        <v>958</v>
      </c>
      <c r="B180" s="1">
        <v>1</v>
      </c>
      <c r="C180" s="1">
        <v>1</v>
      </c>
      <c r="D180" s="1">
        <v>1</v>
      </c>
      <c r="E180" s="1"/>
      <c r="F180" s="1"/>
      <c r="G180" s="1"/>
      <c r="H180" s="1"/>
      <c r="I180" s="1"/>
      <c r="J180" s="1"/>
      <c r="K180" s="1"/>
      <c r="L180" s="1">
        <v>3</v>
      </c>
    </row>
    <row r="181" spans="1:12" x14ac:dyDescent="0.3">
      <c r="A181" s="5" t="s">
        <v>847</v>
      </c>
      <c r="B181" s="1">
        <v>24</v>
      </c>
      <c r="C181" s="1">
        <v>4</v>
      </c>
      <c r="D181" s="1">
        <v>7</v>
      </c>
      <c r="E181" s="1">
        <v>7</v>
      </c>
      <c r="F181" s="1">
        <v>6</v>
      </c>
      <c r="G181" s="1"/>
      <c r="H181" s="1">
        <v>1</v>
      </c>
      <c r="I181" s="1">
        <v>1</v>
      </c>
      <c r="J181" s="1"/>
      <c r="K181" s="1"/>
      <c r="L181" s="1">
        <v>50</v>
      </c>
    </row>
    <row r="182" spans="1:12" x14ac:dyDescent="0.3">
      <c r="A182" s="5" t="s">
        <v>879</v>
      </c>
      <c r="B182" s="1">
        <v>2</v>
      </c>
      <c r="C182" s="1">
        <v>1</v>
      </c>
      <c r="D182" s="1">
        <v>2</v>
      </c>
      <c r="E182" s="1"/>
      <c r="F182" s="1"/>
      <c r="G182" s="1"/>
      <c r="H182" s="1"/>
      <c r="I182" s="1"/>
      <c r="J182" s="1"/>
      <c r="K182" s="1"/>
      <c r="L182" s="1">
        <v>5</v>
      </c>
    </row>
    <row r="183" spans="1:12" x14ac:dyDescent="0.3">
      <c r="A183" s="5" t="s">
        <v>842</v>
      </c>
      <c r="B183" s="1">
        <v>29</v>
      </c>
      <c r="C183" s="1">
        <v>7</v>
      </c>
      <c r="D183" s="1">
        <v>8</v>
      </c>
      <c r="E183" s="1">
        <v>4</v>
      </c>
      <c r="F183" s="1">
        <v>5</v>
      </c>
      <c r="G183" s="1"/>
      <c r="H183" s="1"/>
      <c r="I183" s="1">
        <v>1</v>
      </c>
      <c r="J183" s="1"/>
      <c r="K183" s="1">
        <v>1</v>
      </c>
      <c r="L183" s="1">
        <v>55</v>
      </c>
    </row>
    <row r="184" spans="1:12" x14ac:dyDescent="0.3">
      <c r="A184" s="5" t="s">
        <v>900</v>
      </c>
      <c r="B184" s="1"/>
      <c r="C184" s="1"/>
      <c r="D184" s="1">
        <v>1</v>
      </c>
      <c r="E184" s="1"/>
      <c r="F184" s="1"/>
      <c r="G184" s="1">
        <v>1</v>
      </c>
      <c r="H184" s="1"/>
      <c r="I184" s="1"/>
      <c r="J184" s="1"/>
      <c r="K184" s="1"/>
      <c r="L184" s="1">
        <v>2</v>
      </c>
    </row>
    <row r="185" spans="1:12" x14ac:dyDescent="0.3">
      <c r="A185" s="5" t="s">
        <v>878</v>
      </c>
      <c r="B185" s="1">
        <v>5</v>
      </c>
      <c r="C185" s="1"/>
      <c r="D185" s="1">
        <v>1</v>
      </c>
      <c r="E185" s="1">
        <v>2</v>
      </c>
      <c r="F185" s="1"/>
      <c r="G185" s="1"/>
      <c r="H185" s="1"/>
      <c r="I185" s="1"/>
      <c r="J185" s="1"/>
      <c r="K185" s="1"/>
      <c r="L185" s="1">
        <v>8</v>
      </c>
    </row>
    <row r="186" spans="1:12" x14ac:dyDescent="0.3">
      <c r="A186" s="5" t="s">
        <v>905</v>
      </c>
      <c r="B186" s="1">
        <v>1</v>
      </c>
      <c r="C186" s="1">
        <v>3</v>
      </c>
      <c r="D186" s="1">
        <v>1</v>
      </c>
      <c r="E186" s="1"/>
      <c r="F186" s="1"/>
      <c r="G186" s="1">
        <v>3</v>
      </c>
      <c r="H186" s="1"/>
      <c r="I186" s="1"/>
      <c r="J186" s="1"/>
      <c r="K186" s="1"/>
      <c r="L186" s="1">
        <v>8</v>
      </c>
    </row>
    <row r="187" spans="1:12" x14ac:dyDescent="0.3">
      <c r="A187" s="5" t="s">
        <v>896</v>
      </c>
      <c r="B187" s="1">
        <v>14</v>
      </c>
      <c r="C187" s="1">
        <v>4</v>
      </c>
      <c r="D187" s="1">
        <v>2</v>
      </c>
      <c r="E187" s="1">
        <v>3</v>
      </c>
      <c r="F187" s="1">
        <v>5</v>
      </c>
      <c r="G187" s="1">
        <v>2</v>
      </c>
      <c r="H187" s="1">
        <v>1</v>
      </c>
      <c r="I187" s="1">
        <v>1</v>
      </c>
      <c r="J187" s="1"/>
      <c r="K187" s="1"/>
      <c r="L187" s="1">
        <v>32</v>
      </c>
    </row>
    <row r="188" spans="1:12" x14ac:dyDescent="0.3">
      <c r="A188" s="5" t="s">
        <v>895</v>
      </c>
      <c r="B188" s="1">
        <v>8</v>
      </c>
      <c r="C188" s="1">
        <v>2</v>
      </c>
      <c r="D188" s="1"/>
      <c r="E188" s="1">
        <v>1</v>
      </c>
      <c r="F188" s="1">
        <v>2</v>
      </c>
      <c r="G188" s="1">
        <v>1</v>
      </c>
      <c r="H188" s="1">
        <v>1</v>
      </c>
      <c r="I188" s="1"/>
      <c r="J188" s="1"/>
      <c r="K188" s="1"/>
      <c r="L188" s="1">
        <v>15</v>
      </c>
    </row>
    <row r="189" spans="1:12" x14ac:dyDescent="0.3">
      <c r="A189" s="5" t="s">
        <v>928</v>
      </c>
      <c r="B189" s="1">
        <v>3</v>
      </c>
      <c r="C189" s="1"/>
      <c r="D189" s="1">
        <v>1</v>
      </c>
      <c r="E189" s="1"/>
      <c r="F189" s="1">
        <v>2</v>
      </c>
      <c r="G189" s="1"/>
      <c r="H189" s="1"/>
      <c r="I189" s="1"/>
      <c r="J189" s="1"/>
      <c r="K189" s="1"/>
      <c r="L189" s="1">
        <v>6</v>
      </c>
    </row>
    <row r="190" spans="1:12" x14ac:dyDescent="0.3">
      <c r="A190" s="5" t="s">
        <v>866</v>
      </c>
      <c r="B190" s="1">
        <v>2</v>
      </c>
      <c r="C190" s="1"/>
      <c r="D190" s="1">
        <v>1</v>
      </c>
      <c r="E190" s="1"/>
      <c r="F190" s="1"/>
      <c r="G190" s="1"/>
      <c r="H190" s="1"/>
      <c r="I190" s="1"/>
      <c r="J190" s="1"/>
      <c r="K190" s="1"/>
      <c r="L190" s="1">
        <v>3</v>
      </c>
    </row>
    <row r="191" spans="1:12" x14ac:dyDescent="0.3">
      <c r="A191" s="5" t="s">
        <v>922</v>
      </c>
      <c r="B191" s="1">
        <v>4</v>
      </c>
      <c r="C191" s="1"/>
      <c r="D191" s="1"/>
      <c r="E191" s="1"/>
      <c r="F191" s="1">
        <v>2</v>
      </c>
      <c r="G191" s="1"/>
      <c r="H191" s="1"/>
      <c r="I191" s="1"/>
      <c r="J191" s="1"/>
      <c r="K191" s="1"/>
      <c r="L191" s="1">
        <v>6</v>
      </c>
    </row>
    <row r="192" spans="1:12" x14ac:dyDescent="0.3">
      <c r="A192" s="5" t="s">
        <v>869</v>
      </c>
      <c r="B192" s="1">
        <v>3</v>
      </c>
      <c r="C192" s="1"/>
      <c r="D192" s="1"/>
      <c r="E192" s="1"/>
      <c r="F192" s="1">
        <v>1</v>
      </c>
      <c r="G192" s="1"/>
      <c r="H192" s="1"/>
      <c r="I192" s="1"/>
      <c r="J192" s="1"/>
      <c r="K192" s="1"/>
      <c r="L192" s="1">
        <v>4</v>
      </c>
    </row>
    <row r="193" spans="1:12" x14ac:dyDescent="0.3">
      <c r="A193" s="5" t="s">
        <v>2069</v>
      </c>
      <c r="B193" s="1">
        <v>102</v>
      </c>
      <c r="C193" s="1">
        <v>38</v>
      </c>
      <c r="D193" s="1">
        <v>35</v>
      </c>
      <c r="E193" s="1">
        <v>23</v>
      </c>
      <c r="F193" s="1">
        <v>21</v>
      </c>
      <c r="G193" s="1">
        <v>18</v>
      </c>
      <c r="H193" s="1">
        <v>6</v>
      </c>
      <c r="I193" s="1">
        <v>5</v>
      </c>
      <c r="J193" s="1">
        <v>1</v>
      </c>
      <c r="K193" s="1">
        <v>1</v>
      </c>
      <c r="L193" s="1">
        <v>250</v>
      </c>
    </row>
    <row r="201" spans="1:12" x14ac:dyDescent="0.3">
      <c r="A201" t="s">
        <v>2075</v>
      </c>
      <c r="B201">
        <f>AVERAGE(_xlfn.UNIQUE('All Data'!F2:F13171))</f>
        <v>98959132.508403361</v>
      </c>
    </row>
    <row r="202" spans="1:12" x14ac:dyDescent="0.3">
      <c r="A202" t="s">
        <v>2076</v>
      </c>
      <c r="B202" cm="1">
        <f t="array" ref="B202">SUM(--(_xlfn.UNIQUE(_xlfn._xlws.FILTER('All Data'!F2:F13171, 'All Data'!F2:F13171&lt;&gt;""))&gt;B201))</f>
        <v>77</v>
      </c>
    </row>
    <row r="207" spans="1:12" x14ac:dyDescent="0.3">
      <c r="A207" s="4" t="s">
        <v>2068</v>
      </c>
      <c r="B207" t="s">
        <v>2074</v>
      </c>
    </row>
    <row r="208" spans="1:12" x14ac:dyDescent="0.3">
      <c r="A208" s="5" t="s">
        <v>2078</v>
      </c>
      <c r="B208" s="1">
        <v>6</v>
      </c>
    </row>
    <row r="209" spans="1:2" x14ac:dyDescent="0.3">
      <c r="A209" s="5" t="s">
        <v>2079</v>
      </c>
      <c r="B209" s="1">
        <v>6</v>
      </c>
    </row>
    <row r="210" spans="1:2" x14ac:dyDescent="0.3">
      <c r="A210" s="5" t="s">
        <v>2080</v>
      </c>
      <c r="B210" s="1">
        <v>11</v>
      </c>
    </row>
    <row r="211" spans="1:2" x14ac:dyDescent="0.3">
      <c r="A211" s="5" t="s">
        <v>2081</v>
      </c>
      <c r="B211" s="1">
        <v>21</v>
      </c>
    </row>
    <row r="212" spans="1:2" x14ac:dyDescent="0.3">
      <c r="A212" s="5" t="s">
        <v>2082</v>
      </c>
      <c r="B212" s="1">
        <v>16</v>
      </c>
    </row>
    <row r="213" spans="1:2" x14ac:dyDescent="0.3">
      <c r="A213" s="5" t="s">
        <v>2083</v>
      </c>
      <c r="B213" s="1">
        <v>18</v>
      </c>
    </row>
    <row r="214" spans="1:2" x14ac:dyDescent="0.3">
      <c r="A214" s="5" t="s">
        <v>2084</v>
      </c>
      <c r="B214" s="1">
        <v>26</v>
      </c>
    </row>
    <row r="215" spans="1:2" x14ac:dyDescent="0.3">
      <c r="A215" s="5" t="s">
        <v>2085</v>
      </c>
      <c r="B215" s="1">
        <v>39</v>
      </c>
    </row>
    <row r="216" spans="1:2" x14ac:dyDescent="0.3">
      <c r="A216" s="5" t="s">
        <v>2086</v>
      </c>
      <c r="B216" s="1">
        <v>48</v>
      </c>
    </row>
    <row r="217" spans="1:2" x14ac:dyDescent="0.3">
      <c r="A217" s="5" t="s">
        <v>2087</v>
      </c>
      <c r="B217" s="1">
        <v>45</v>
      </c>
    </row>
    <row r="218" spans="1:2" x14ac:dyDescent="0.3">
      <c r="A218" s="5" t="s">
        <v>2088</v>
      </c>
      <c r="B218" s="1">
        <v>14</v>
      </c>
    </row>
    <row r="219" spans="1:2" x14ac:dyDescent="0.3">
      <c r="A219" s="5" t="s">
        <v>2069</v>
      </c>
      <c r="B219" s="1">
        <v>250</v>
      </c>
    </row>
    <row r="223" spans="1:2" x14ac:dyDescent="0.3">
      <c r="A223" s="4" t="s">
        <v>2061</v>
      </c>
      <c r="B223" t="s" vm="1">
        <v>854</v>
      </c>
    </row>
    <row r="225" spans="1:2" x14ac:dyDescent="0.3">
      <c r="A225" s="4" t="s">
        <v>2068</v>
      </c>
      <c r="B225" t="s">
        <v>2070</v>
      </c>
    </row>
    <row r="226" spans="1:2" x14ac:dyDescent="0.3">
      <c r="A226" s="5" t="s">
        <v>561</v>
      </c>
      <c r="B226" s="3">
        <v>2562392</v>
      </c>
    </row>
    <row r="227" spans="1:2" x14ac:dyDescent="0.3">
      <c r="A227" s="5" t="s">
        <v>820</v>
      </c>
      <c r="B227" s="3">
        <v>49888550</v>
      </c>
    </row>
    <row r="228" spans="1:2" x14ac:dyDescent="0.3">
      <c r="A228" s="5" t="s">
        <v>759</v>
      </c>
      <c r="B228" s="3">
        <v>70611098</v>
      </c>
    </row>
    <row r="229" spans="1:2" x14ac:dyDescent="0.3">
      <c r="A229" s="5" t="s">
        <v>674</v>
      </c>
      <c r="B229" s="3">
        <v>217581231</v>
      </c>
    </row>
    <row r="230" spans="1:2" x14ac:dyDescent="0.3">
      <c r="A230" s="5" t="s">
        <v>64</v>
      </c>
      <c r="B230" s="3">
        <v>292753960</v>
      </c>
    </row>
    <row r="231" spans="1:2" x14ac:dyDescent="0.3">
      <c r="A231" s="5" t="s">
        <v>38</v>
      </c>
      <c r="B231" s="3">
        <v>319372078</v>
      </c>
    </row>
    <row r="232" spans="1:2" x14ac:dyDescent="0.3">
      <c r="A232" s="5" t="s">
        <v>52</v>
      </c>
      <c r="B232" s="3">
        <v>345518923</v>
      </c>
    </row>
    <row r="233" spans="1:2" x14ac:dyDescent="0.3">
      <c r="A233" s="5" t="s">
        <v>30</v>
      </c>
      <c r="B233" s="3">
        <v>381878219</v>
      </c>
    </row>
    <row r="234" spans="1:2" x14ac:dyDescent="0.3">
      <c r="A234" s="5" t="s">
        <v>118</v>
      </c>
      <c r="B234" s="3">
        <v>460998507</v>
      </c>
    </row>
    <row r="235" spans="1:2" x14ac:dyDescent="0.3">
      <c r="A235" s="5" t="s">
        <v>2069</v>
      </c>
      <c r="B235" s="1">
        <v>204425424.23333332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475A1-EF35-42A3-9092-3A924BD6872F}">
  <dimension ref="A1:V199"/>
  <sheetViews>
    <sheetView showGridLines="0" workbookViewId="0">
      <selection activeCell="G9" sqref="G9:K9"/>
    </sheetView>
  </sheetViews>
  <sheetFormatPr defaultRowHeight="14.4" x14ac:dyDescent="0.3"/>
  <cols>
    <col min="1" max="1" width="1" customWidth="1"/>
    <col min="3" max="3" width="21.109375" bestFit="1" customWidth="1"/>
    <col min="4" max="4" width="15.5546875" bestFit="1" customWidth="1"/>
    <col min="5" max="5" width="3" bestFit="1" customWidth="1"/>
    <col min="6" max="6" width="21.109375" bestFit="1" customWidth="1"/>
    <col min="7" max="7" width="15.6640625" bestFit="1" customWidth="1"/>
    <col min="8" max="8" width="3" bestFit="1" customWidth="1"/>
    <col min="9" max="9" width="6.109375" bestFit="1" customWidth="1"/>
    <col min="10" max="10" width="9.44140625" bestFit="1" customWidth="1"/>
    <col min="11" max="11" width="10.6640625" bestFit="1" customWidth="1"/>
    <col min="12" max="12" width="6.77734375" bestFit="1" customWidth="1"/>
    <col min="13" max="13" width="3.33203125" bestFit="1" customWidth="1"/>
    <col min="14" max="14" width="6" bestFit="1" customWidth="1"/>
    <col min="15" max="15" width="4" bestFit="1" customWidth="1"/>
    <col min="16" max="16" width="6.88671875" bestFit="1" customWidth="1"/>
    <col min="17" max="17" width="10.77734375" bestFit="1" customWidth="1"/>
  </cols>
  <sheetData>
    <row r="1" spans="1:22" ht="5.4" customHeight="1" thickBot="1" x14ac:dyDescent="0.35"/>
    <row r="2" spans="1:22" x14ac:dyDescent="0.3">
      <c r="A2" s="56" t="s">
        <v>2089</v>
      </c>
      <c r="B2" s="57"/>
      <c r="C2" s="57"/>
      <c r="D2" s="57"/>
      <c r="E2" s="57"/>
      <c r="F2" s="57"/>
      <c r="G2" s="57"/>
      <c r="H2" s="57"/>
      <c r="I2" s="57"/>
      <c r="J2" s="57"/>
      <c r="K2" s="57"/>
      <c r="L2" s="57"/>
      <c r="M2" s="57"/>
      <c r="N2" s="57"/>
      <c r="O2" s="57"/>
      <c r="P2" s="57"/>
      <c r="Q2" s="57"/>
      <c r="R2" s="57"/>
      <c r="S2" s="57"/>
      <c r="T2" s="57"/>
      <c r="U2" s="57"/>
      <c r="V2" s="58"/>
    </row>
    <row r="3" spans="1:22" x14ac:dyDescent="0.3">
      <c r="A3" s="59"/>
      <c r="B3" s="60"/>
      <c r="C3" s="60"/>
      <c r="D3" s="60"/>
      <c r="E3" s="60"/>
      <c r="F3" s="60"/>
      <c r="G3" s="60"/>
      <c r="H3" s="60"/>
      <c r="I3" s="60"/>
      <c r="J3" s="60"/>
      <c r="K3" s="60"/>
      <c r="L3" s="60"/>
      <c r="M3" s="60"/>
      <c r="N3" s="60"/>
      <c r="O3" s="60"/>
      <c r="P3" s="60"/>
      <c r="Q3" s="60"/>
      <c r="R3" s="60"/>
      <c r="S3" s="60"/>
      <c r="T3" s="60"/>
      <c r="U3" s="60"/>
      <c r="V3" s="61"/>
    </row>
    <row r="4" spans="1:22" ht="15" thickBot="1" x14ac:dyDescent="0.35">
      <c r="A4" s="62"/>
      <c r="B4" s="63"/>
      <c r="C4" s="63"/>
      <c r="D4" s="63"/>
      <c r="E4" s="63"/>
      <c r="F4" s="63"/>
      <c r="G4" s="63"/>
      <c r="H4" s="63"/>
      <c r="I4" s="63"/>
      <c r="J4" s="63"/>
      <c r="K4" s="63"/>
      <c r="L4" s="63"/>
      <c r="M4" s="63"/>
      <c r="N4" s="63"/>
      <c r="O4" s="63"/>
      <c r="P4" s="63"/>
      <c r="Q4" s="63"/>
      <c r="R4" s="63"/>
      <c r="S4" s="63"/>
      <c r="T4" s="63"/>
      <c r="U4" s="63"/>
      <c r="V4" s="64"/>
    </row>
    <row r="5" spans="1:22" ht="4.8" customHeight="1" x14ac:dyDescent="0.3"/>
    <row r="6" spans="1:22" ht="15.6" x14ac:dyDescent="0.3">
      <c r="B6" s="65"/>
      <c r="C6" s="65"/>
      <c r="D6" s="65"/>
      <c r="E6" s="65"/>
      <c r="F6" s="65"/>
      <c r="G6" s="65"/>
      <c r="H6" s="65"/>
      <c r="I6" s="65"/>
      <c r="J6" s="65"/>
      <c r="K6" s="65"/>
    </row>
    <row r="7" spans="1:22" s="6" customFormat="1" ht="24" customHeight="1" x14ac:dyDescent="0.3">
      <c r="B7" s="10"/>
      <c r="C7" s="10"/>
      <c r="D7" s="10"/>
      <c r="E7" s="10"/>
      <c r="F7" s="10"/>
      <c r="G7" s="52"/>
      <c r="H7" s="52"/>
      <c r="I7" s="52"/>
      <c r="J7" s="52"/>
      <c r="K7" s="52"/>
    </row>
    <row r="8" spans="1:22" s="6" customFormat="1" ht="24" customHeight="1" x14ac:dyDescent="0.3">
      <c r="B8" s="10"/>
      <c r="C8" s="10"/>
      <c r="D8" s="10"/>
      <c r="E8" s="10"/>
      <c r="F8" s="10"/>
      <c r="G8" s="52"/>
      <c r="H8" s="52"/>
      <c r="I8" s="52"/>
      <c r="J8" s="52"/>
      <c r="K8" s="52"/>
    </row>
    <row r="9" spans="1:22" s="6" customFormat="1" ht="24" customHeight="1" x14ac:dyDescent="0.3">
      <c r="B9" s="10"/>
      <c r="C9" s="10"/>
      <c r="D9" s="10"/>
      <c r="E9" s="10"/>
      <c r="F9" s="10"/>
      <c r="G9" s="52"/>
      <c r="H9" s="52"/>
      <c r="I9" s="52"/>
      <c r="J9" s="52"/>
      <c r="K9" s="52"/>
    </row>
    <row r="10" spans="1:22" s="6" customFormat="1" ht="24" customHeight="1" x14ac:dyDescent="0.3">
      <c r="B10" s="10"/>
      <c r="C10" s="10"/>
      <c r="D10" s="10"/>
      <c r="E10" s="10"/>
      <c r="F10" s="10"/>
      <c r="G10" s="52"/>
      <c r="H10" s="52"/>
      <c r="I10" s="52"/>
      <c r="J10" s="52"/>
      <c r="K10" s="52"/>
    </row>
    <row r="11" spans="1:22" s="6" customFormat="1" ht="24" customHeight="1" x14ac:dyDescent="0.3">
      <c r="B11" s="10"/>
      <c r="C11" s="10"/>
      <c r="D11" s="10"/>
      <c r="E11" s="10"/>
      <c r="F11" s="10"/>
      <c r="G11" s="52"/>
      <c r="H11" s="52"/>
      <c r="I11" s="52"/>
      <c r="J11" s="52"/>
      <c r="K11" s="52"/>
    </row>
    <row r="12" spans="1:22" s="6" customFormat="1" ht="24" customHeight="1" x14ac:dyDescent="0.3">
      <c r="B12" s="10"/>
      <c r="C12" s="10"/>
      <c r="D12" s="10"/>
      <c r="E12" s="10"/>
      <c r="F12" s="10"/>
      <c r="G12" s="52"/>
      <c r="H12" s="52"/>
      <c r="I12" s="52"/>
      <c r="J12" s="52"/>
      <c r="K12" s="52"/>
    </row>
    <row r="13" spans="1:22" s="6" customFormat="1" ht="24" customHeight="1" x14ac:dyDescent="0.3">
      <c r="B13" s="10"/>
      <c r="C13" s="10"/>
      <c r="D13" s="10"/>
      <c r="E13" s="10"/>
      <c r="F13" s="10"/>
      <c r="G13" s="52"/>
      <c r="H13" s="52"/>
      <c r="I13" s="52"/>
      <c r="J13" s="52"/>
      <c r="K13" s="52"/>
    </row>
    <row r="14" spans="1:22" s="6" customFormat="1" ht="24" customHeight="1" x14ac:dyDescent="0.3">
      <c r="B14" s="10"/>
      <c r="C14" s="10"/>
      <c r="D14" s="10"/>
      <c r="E14" s="10"/>
      <c r="F14" s="10"/>
      <c r="G14" s="52"/>
      <c r="H14" s="52"/>
      <c r="I14" s="52"/>
      <c r="J14" s="52"/>
      <c r="K14" s="52"/>
    </row>
    <row r="15" spans="1:22" s="6" customFormat="1" ht="24" customHeight="1" x14ac:dyDescent="0.3">
      <c r="B15" s="10"/>
      <c r="C15" s="10"/>
      <c r="D15" s="10"/>
      <c r="E15" s="10"/>
      <c r="F15" s="10"/>
      <c r="G15" s="52"/>
      <c r="H15" s="52"/>
      <c r="I15" s="52"/>
      <c r="J15" s="52"/>
      <c r="K15" s="52"/>
    </row>
    <row r="16" spans="1:22" s="6" customFormat="1" ht="24" customHeight="1" x14ac:dyDescent="0.3">
      <c r="B16" s="10"/>
      <c r="C16" s="10"/>
      <c r="D16" s="10"/>
      <c r="E16" s="10"/>
      <c r="F16" s="10"/>
      <c r="G16" s="52"/>
      <c r="H16" s="52"/>
      <c r="I16" s="52"/>
      <c r="J16" s="52"/>
      <c r="K16" s="52"/>
    </row>
    <row r="17" spans="2:11" ht="15" thickBot="1" x14ac:dyDescent="0.35"/>
    <row r="18" spans="2:11" ht="16.2" thickBot="1" x14ac:dyDescent="0.35">
      <c r="B18" s="53" t="s">
        <v>2090</v>
      </c>
      <c r="C18" s="54"/>
      <c r="D18" s="54"/>
      <c r="E18" s="54"/>
      <c r="F18" s="54"/>
      <c r="G18" s="54"/>
      <c r="H18" s="54"/>
      <c r="I18" s="54"/>
      <c r="J18" s="54"/>
      <c r="K18" s="55"/>
    </row>
    <row r="19" spans="2:11" x14ac:dyDescent="0.3">
      <c r="B19" s="23" t="s">
        <v>2091</v>
      </c>
      <c r="C19" s="24"/>
      <c r="D19" s="24"/>
      <c r="E19" s="24"/>
      <c r="F19" s="24"/>
      <c r="G19" s="23" t="s">
        <v>2092</v>
      </c>
      <c r="H19" s="24"/>
      <c r="I19" s="24"/>
      <c r="J19" s="24"/>
      <c r="K19" s="25"/>
    </row>
    <row r="20" spans="2:11" ht="22.2" customHeight="1" x14ac:dyDescent="0.3">
      <c r="B20" s="9" t="str">
        <f>Chart!$A19</f>
        <v>Robert De Niro</v>
      </c>
      <c r="C20" s="10"/>
      <c r="D20" s="10"/>
      <c r="E20" s="10"/>
      <c r="F20" s="49"/>
      <c r="G20" s="12">
        <f>GETPIVOTDATA("[Measures].[Distinct Count of title]",Chart!$A$18,"[Table2_1].[star.star]","[Table2_1].[star.star].&amp;[Robert De Niro]")</f>
        <v>9</v>
      </c>
      <c r="H20" s="12"/>
      <c r="I20" s="12"/>
      <c r="J20" s="12"/>
      <c r="K20" s="13"/>
    </row>
    <row r="21" spans="2:11" ht="22.2" customHeight="1" x14ac:dyDescent="0.3">
      <c r="B21" s="9" t="str">
        <f>Chart!$A20</f>
        <v>Tom Hanks</v>
      </c>
      <c r="C21" s="10"/>
      <c r="D21" s="10"/>
      <c r="E21" s="10"/>
      <c r="F21" s="49"/>
      <c r="G21" s="12">
        <f>GETPIVOTDATA("[Measures].[Distinct Count of title]",Chart!$A$18,"[Table2_1].[star.star]","[Table2_1].[star.star].&amp;[Tom Hanks]")</f>
        <v>6</v>
      </c>
      <c r="H21" s="12"/>
      <c r="I21" s="12"/>
      <c r="J21" s="12"/>
      <c r="K21" s="13"/>
    </row>
    <row r="22" spans="2:11" ht="22.2" customHeight="1" x14ac:dyDescent="0.3">
      <c r="B22" s="9" t="str">
        <f>Chart!$A21</f>
        <v>Harrison Ford</v>
      </c>
      <c r="C22" s="10"/>
      <c r="D22" s="10"/>
      <c r="E22" s="10"/>
      <c r="F22" s="49"/>
      <c r="G22" s="12">
        <f>GETPIVOTDATA("[Measures].[Distinct Count of title]",Chart!$A$18,"[Table2_1].[star.star]","[Table2_1].[star.star].&amp;[Leonardo DiCaprio]")</f>
        <v>6</v>
      </c>
      <c r="H22" s="12"/>
      <c r="I22" s="12"/>
      <c r="J22" s="12"/>
      <c r="K22" s="13"/>
    </row>
    <row r="23" spans="2:11" ht="22.2" customHeight="1" x14ac:dyDescent="0.3">
      <c r="B23" s="9" t="str">
        <f>Chart!$A22</f>
        <v>Leonardo DiCaprio</v>
      </c>
      <c r="C23" s="10"/>
      <c r="D23" s="10"/>
      <c r="E23" s="10"/>
      <c r="F23" s="49"/>
      <c r="G23" s="12">
        <f>GETPIVOTDATA("[Measures].[Distinct Count of title]",Chart!$A$18,"[Table2_1].[star.star]","[Table2_1].[star.star].&amp;[Leonardo DiCaprio]")</f>
        <v>6</v>
      </c>
      <c r="H23" s="12"/>
      <c r="I23" s="12"/>
      <c r="J23" s="12"/>
      <c r="K23" s="13"/>
    </row>
    <row r="24" spans="2:11" ht="22.2" customHeight="1" x14ac:dyDescent="0.3">
      <c r="B24" s="14" t="str">
        <f>Chart!$A23</f>
        <v>Charles Chaplin</v>
      </c>
      <c r="C24" s="15"/>
      <c r="D24" s="15"/>
      <c r="E24" s="15"/>
      <c r="F24" s="50"/>
      <c r="G24" s="16">
        <f>GETPIVOTDATA("[Measures].[Distinct Count of title]",Chart!$A$18,"[Table2_1].[star.star]","[Table2_1].[star.star].&amp;[Charles Chaplin]")</f>
        <v>5</v>
      </c>
      <c r="H24" s="17"/>
      <c r="I24" s="17"/>
      <c r="J24" s="17"/>
      <c r="K24" s="51"/>
    </row>
    <row r="25" spans="2:11" ht="15" thickBot="1" x14ac:dyDescent="0.35"/>
    <row r="26" spans="2:11" ht="21.6" customHeight="1" thickBot="1" x14ac:dyDescent="0.35">
      <c r="B26" s="18" t="s">
        <v>2096</v>
      </c>
      <c r="C26" s="19"/>
      <c r="D26" s="19"/>
      <c r="E26" s="19"/>
      <c r="F26" s="19"/>
      <c r="G26" s="19"/>
      <c r="H26" s="19"/>
      <c r="I26" s="19"/>
      <c r="J26" s="19"/>
      <c r="K26" s="20"/>
    </row>
    <row r="27" spans="2:11" ht="21.6" customHeight="1" x14ac:dyDescent="0.3">
      <c r="B27" s="21" t="s">
        <v>2094</v>
      </c>
      <c r="C27" s="22"/>
      <c r="D27" s="22"/>
      <c r="E27" s="22"/>
      <c r="F27" s="22"/>
      <c r="G27" s="23" t="s">
        <v>2095</v>
      </c>
      <c r="H27" s="24"/>
      <c r="I27" s="24"/>
      <c r="J27" s="24"/>
      <c r="K27" s="25"/>
    </row>
    <row r="28" spans="2:11" ht="21.6" customHeight="1" x14ac:dyDescent="0.3">
      <c r="B28" s="9" t="str">
        <f>Chart!$A34</f>
        <v>R</v>
      </c>
      <c r="C28" s="10"/>
      <c r="D28" s="10"/>
      <c r="E28" s="10"/>
      <c r="F28" s="49"/>
      <c r="G28" s="12">
        <f>GETPIVOTDATA("[Measures].[Distinct Count of title]",Chart!$A$33,"[Table2_1].[parental_guide]","[Table2_1].[parental_guide].&amp;[R]")</f>
        <v>102</v>
      </c>
      <c r="H28" s="12"/>
      <c r="I28" s="12"/>
      <c r="J28" s="12"/>
      <c r="K28" s="13"/>
    </row>
    <row r="29" spans="2:11" ht="21.6" customHeight="1" x14ac:dyDescent="0.3">
      <c r="B29" s="9" t="str">
        <f>Chart!$A35</f>
        <v>PG</v>
      </c>
      <c r="C29" s="10"/>
      <c r="D29" s="10"/>
      <c r="E29" s="10"/>
      <c r="F29" s="49"/>
      <c r="G29" s="12">
        <f>GETPIVOTDATA("[Measures].[Distinct Count of title]",Chart!$A$33,"[Table2_1].[parental_guide]","[Table2_1].[parental_guide].&amp;[PG]")</f>
        <v>38</v>
      </c>
      <c r="H29" s="12"/>
      <c r="I29" s="12"/>
      <c r="J29" s="12"/>
      <c r="K29" s="13"/>
    </row>
    <row r="30" spans="2:11" ht="21.6" customHeight="1" x14ac:dyDescent="0.3">
      <c r="B30" s="9" t="str">
        <f>Chart!$A36</f>
        <v>PG-13</v>
      </c>
      <c r="C30" s="10"/>
      <c r="D30" s="10"/>
      <c r="E30" s="10"/>
      <c r="F30" s="49"/>
      <c r="G30" s="12">
        <f>GETPIVOTDATA("[Measures].[Distinct Count of title]",Chart!$A$33,"[Table2_1].[parental_guide]","[Table2_1].[parental_guide].&amp;[PG-13]")</f>
        <v>35</v>
      </c>
      <c r="H30" s="12"/>
      <c r="I30" s="12"/>
      <c r="J30" s="12"/>
      <c r="K30" s="13"/>
    </row>
    <row r="31" spans="2:11" ht="21.6" customHeight="1" x14ac:dyDescent="0.3">
      <c r="B31" s="9" t="str">
        <f>Chart!$A37</f>
        <v>Not Rated</v>
      </c>
      <c r="C31" s="10"/>
      <c r="D31" s="10"/>
      <c r="E31" s="10"/>
      <c r="F31" s="49"/>
      <c r="G31" s="12">
        <f>GETPIVOTDATA("[Measures].[Distinct Count of title]",Chart!$A$33,"[Table2_1].[parental_guide]","[Table2_1].[parental_guide].&amp;[Not Rated]")</f>
        <v>23</v>
      </c>
      <c r="H31" s="12"/>
      <c r="I31" s="12"/>
      <c r="J31" s="12"/>
      <c r="K31" s="13"/>
    </row>
    <row r="32" spans="2:11" ht="21.6" customHeight="1" x14ac:dyDescent="0.3">
      <c r="B32" s="9" t="str">
        <f>Chart!$A38</f>
        <v>Approved</v>
      </c>
      <c r="C32" s="10"/>
      <c r="D32" s="10"/>
      <c r="E32" s="10"/>
      <c r="F32" s="49"/>
      <c r="G32" s="12">
        <f>GETPIVOTDATA("[Measures].[Distinct Count of title]",Chart!$A$33,"[Table2_1].[parental_guide]","[Table2_1].[parental_guide].&amp;[Approved]")</f>
        <v>21</v>
      </c>
      <c r="H32" s="12"/>
      <c r="I32" s="12"/>
      <c r="J32" s="12"/>
      <c r="K32" s="13"/>
    </row>
    <row r="33" spans="2:22" ht="21.6" customHeight="1" x14ac:dyDescent="0.3">
      <c r="B33" s="9" t="str">
        <f>Chart!$A39</f>
        <v>G</v>
      </c>
      <c r="C33" s="10"/>
      <c r="D33" s="10"/>
      <c r="E33" s="10"/>
      <c r="F33" s="49"/>
      <c r="G33" s="12">
        <f>GETPIVOTDATA("[Measures].[Distinct Count of title]",Chart!$A$33,"[Table2_1].[parental_guide]","[Table2_1].[parental_guide].&amp;[G]")</f>
        <v>18</v>
      </c>
      <c r="H33" s="12"/>
      <c r="I33" s="12"/>
      <c r="J33" s="12"/>
      <c r="K33" s="13"/>
    </row>
    <row r="34" spans="2:22" ht="21.6" customHeight="1" x14ac:dyDescent="0.3">
      <c r="B34" s="9" t="s">
        <v>2093</v>
      </c>
      <c r="C34" s="10"/>
      <c r="D34" s="10"/>
      <c r="E34" s="10"/>
      <c r="F34" s="49"/>
      <c r="G34" s="12">
        <f>GETPIVOTDATA("[Measures].[Distinct Count of title]",Chart!$A$33,"[Table2_1].[parental_guide]","[Table2_1].[parental_guide].&amp;")</f>
        <v>6</v>
      </c>
      <c r="H34" s="12"/>
      <c r="I34" s="12"/>
      <c r="J34" s="12"/>
      <c r="K34" s="13"/>
    </row>
    <row r="35" spans="2:22" ht="21.6" customHeight="1" x14ac:dyDescent="0.3">
      <c r="B35" s="9" t="str">
        <f>Chart!$A41</f>
        <v>Passed</v>
      </c>
      <c r="C35" s="10"/>
      <c r="D35" s="10"/>
      <c r="E35" s="10"/>
      <c r="F35" s="49"/>
      <c r="G35" s="12">
        <f>GETPIVOTDATA("[Measures].[Distinct Count of title]",Chart!$A$33,"[Table2_1].[parental_guide]","[Table2_1].[parental_guide].&amp;[Passed]")</f>
        <v>5</v>
      </c>
      <c r="H35" s="12"/>
      <c r="I35" s="12"/>
      <c r="J35" s="12"/>
      <c r="K35" s="13"/>
    </row>
    <row r="36" spans="2:22" ht="21.6" customHeight="1" x14ac:dyDescent="0.3">
      <c r="B36" s="9" t="str">
        <f>Chart!$A42</f>
        <v>TV-MA</v>
      </c>
      <c r="C36" s="10"/>
      <c r="D36" s="10"/>
      <c r="E36" s="10"/>
      <c r="F36" s="49"/>
      <c r="G36" s="12">
        <f>GETPIVOTDATA("[Measures].[Distinct Count of title]",Chart!$A$33,"[Table2_1].[parental_guide]","[Table2_1].[parental_guide].&amp;[TV-MA]")</f>
        <v>1</v>
      </c>
      <c r="H36" s="12"/>
      <c r="I36" s="12"/>
      <c r="J36" s="12"/>
      <c r="K36" s="13"/>
    </row>
    <row r="37" spans="2:22" ht="21.6" customHeight="1" x14ac:dyDescent="0.3">
      <c r="B37" s="14" t="str">
        <f>Chart!$A43</f>
        <v>NC-17</v>
      </c>
      <c r="C37" s="15"/>
      <c r="D37" s="15"/>
      <c r="E37" s="15"/>
      <c r="F37" s="50"/>
      <c r="G37" s="16">
        <f>GETPIVOTDATA("[Measures].[Distinct Count of title]",Chart!$A$33,"[Table2_1].[parental_guide]","[Table2_1].[parental_guide].&amp;[NC-17]")</f>
        <v>1</v>
      </c>
      <c r="H37" s="17"/>
      <c r="I37" s="17"/>
      <c r="J37" s="17"/>
      <c r="K37" s="51"/>
    </row>
    <row r="39" spans="2:22" x14ac:dyDescent="0.3">
      <c r="B39" s="48" t="s">
        <v>2098</v>
      </c>
      <c r="C39" s="48"/>
      <c r="D39" s="48"/>
      <c r="E39" s="48"/>
      <c r="F39" s="48"/>
      <c r="G39" s="48"/>
      <c r="H39" s="48"/>
      <c r="I39" s="48"/>
      <c r="J39" s="48"/>
      <c r="K39" s="48"/>
      <c r="L39" s="48"/>
      <c r="M39" s="48"/>
      <c r="N39" s="48"/>
      <c r="O39" s="48"/>
      <c r="P39" s="48"/>
      <c r="Q39" s="48"/>
      <c r="R39" s="48"/>
      <c r="S39" s="48"/>
      <c r="T39" s="48"/>
      <c r="U39" s="48"/>
      <c r="V39" s="48"/>
    </row>
    <row r="41" spans="2:22" x14ac:dyDescent="0.3">
      <c r="F41" s="4" t="s">
        <v>2073</v>
      </c>
      <c r="G41" s="4" t="s">
        <v>2100</v>
      </c>
    </row>
    <row r="42" spans="2:22" x14ac:dyDescent="0.3">
      <c r="F42" s="4" t="s">
        <v>2097</v>
      </c>
      <c r="G42" t="s">
        <v>27</v>
      </c>
      <c r="H42" t="s">
        <v>145</v>
      </c>
      <c r="I42" t="s">
        <v>331</v>
      </c>
      <c r="J42" t="s">
        <v>98</v>
      </c>
      <c r="K42" t="s">
        <v>2099</v>
      </c>
      <c r="L42" t="s">
        <v>385</v>
      </c>
      <c r="M42" t="s">
        <v>66</v>
      </c>
      <c r="N42" t="s">
        <v>18</v>
      </c>
      <c r="O42" t="s">
        <v>9</v>
      </c>
      <c r="P42" t="s">
        <v>821</v>
      </c>
      <c r="Q42" t="s">
        <v>2069</v>
      </c>
    </row>
    <row r="43" spans="2:22" x14ac:dyDescent="0.3">
      <c r="F43" s="5" t="s">
        <v>846</v>
      </c>
      <c r="G43" s="1"/>
      <c r="H43" s="1"/>
      <c r="I43" s="1"/>
      <c r="J43" s="1">
        <v>4</v>
      </c>
      <c r="K43" s="1">
        <v>2</v>
      </c>
      <c r="L43" s="1">
        <v>2</v>
      </c>
      <c r="M43" s="1">
        <v>7</v>
      </c>
      <c r="N43" s="1">
        <v>14</v>
      </c>
      <c r="O43" s="1">
        <v>17</v>
      </c>
      <c r="P43" s="1">
        <v>1</v>
      </c>
      <c r="Q43" s="1">
        <v>47</v>
      </c>
    </row>
    <row r="44" spans="2:22" x14ac:dyDescent="0.3">
      <c r="F44" s="5" t="s">
        <v>844</v>
      </c>
      <c r="G44" s="1"/>
      <c r="H44" s="1"/>
      <c r="I44" s="1"/>
      <c r="J44" s="1">
        <v>1</v>
      </c>
      <c r="K44" s="1"/>
      <c r="L44" s="1"/>
      <c r="M44" s="1">
        <v>6</v>
      </c>
      <c r="N44" s="1">
        <v>12</v>
      </c>
      <c r="O44" s="1">
        <v>8</v>
      </c>
      <c r="P44" s="1"/>
      <c r="Q44" s="1">
        <v>27</v>
      </c>
    </row>
    <row r="45" spans="2:22" x14ac:dyDescent="0.3">
      <c r="F45" s="5" t="s">
        <v>916</v>
      </c>
      <c r="G45" s="1"/>
      <c r="H45" s="1"/>
      <c r="I45" s="1"/>
      <c r="J45" s="1">
        <v>3</v>
      </c>
      <c r="K45" s="1"/>
      <c r="L45" s="1"/>
      <c r="M45" s="1"/>
      <c r="N45" s="1">
        <v>1</v>
      </c>
      <c r="O45" s="1">
        <v>1</v>
      </c>
      <c r="P45" s="1">
        <v>1</v>
      </c>
      <c r="Q45" s="1">
        <v>6</v>
      </c>
    </row>
    <row r="46" spans="2:22" x14ac:dyDescent="0.3">
      <c r="F46" s="5" t="s">
        <v>855</v>
      </c>
      <c r="G46" s="1">
        <v>4</v>
      </c>
      <c r="H46" s="1">
        <v>11</v>
      </c>
      <c r="I46" s="1"/>
      <c r="J46" s="1">
        <v>1</v>
      </c>
      <c r="K46" s="1"/>
      <c r="L46" s="1">
        <v>1</v>
      </c>
      <c r="M46" s="1">
        <v>18</v>
      </c>
      <c r="N46" s="1">
        <v>13</v>
      </c>
      <c r="O46" s="1">
        <v>10</v>
      </c>
      <c r="P46" s="1">
        <v>1</v>
      </c>
      <c r="Q46" s="1">
        <v>59</v>
      </c>
    </row>
    <row r="47" spans="2:22" x14ac:dyDescent="0.3">
      <c r="F47" s="5" t="s">
        <v>850</v>
      </c>
      <c r="G47" s="1"/>
      <c r="H47" s="1">
        <v>5</v>
      </c>
      <c r="I47" s="1"/>
      <c r="J47" s="1"/>
      <c r="K47" s="1"/>
      <c r="L47" s="1"/>
      <c r="M47" s="1">
        <v>7</v>
      </c>
      <c r="N47" s="1">
        <v>8</v>
      </c>
      <c r="O47" s="1">
        <v>4</v>
      </c>
      <c r="P47" s="1"/>
      <c r="Q47" s="1">
        <v>24</v>
      </c>
    </row>
    <row r="48" spans="2:22" x14ac:dyDescent="0.3">
      <c r="F48" s="5" t="s">
        <v>923</v>
      </c>
      <c r="G48" s="1"/>
      <c r="H48" s="1"/>
      <c r="I48" s="1"/>
      <c r="J48" s="1"/>
      <c r="K48" s="1"/>
      <c r="L48" s="1"/>
      <c r="M48" s="1">
        <v>1</v>
      </c>
      <c r="N48" s="1"/>
      <c r="O48" s="1">
        <v>3</v>
      </c>
      <c r="P48" s="1"/>
      <c r="Q48" s="1">
        <v>4</v>
      </c>
    </row>
    <row r="49" spans="6:17" x14ac:dyDescent="0.3">
      <c r="F49" s="5" t="s">
        <v>914</v>
      </c>
      <c r="G49" s="1"/>
      <c r="H49" s="1">
        <v>4</v>
      </c>
      <c r="I49" s="1"/>
      <c r="J49" s="1"/>
      <c r="K49" s="1"/>
      <c r="L49" s="1"/>
      <c r="M49" s="1">
        <v>1</v>
      </c>
      <c r="N49" s="1"/>
      <c r="O49" s="1"/>
      <c r="P49" s="1"/>
      <c r="Q49" s="1">
        <v>5</v>
      </c>
    </row>
    <row r="50" spans="6:17" x14ac:dyDescent="0.3">
      <c r="F50" s="5" t="s">
        <v>909</v>
      </c>
      <c r="G50" s="1"/>
      <c r="H50" s="1">
        <v>8</v>
      </c>
      <c r="I50" s="1"/>
      <c r="J50" s="1">
        <v>3</v>
      </c>
      <c r="K50" s="1">
        <v>2</v>
      </c>
      <c r="L50" s="1"/>
      <c r="M50" s="1">
        <v>11</v>
      </c>
      <c r="N50" s="1"/>
      <c r="O50" s="1">
        <v>1</v>
      </c>
      <c r="P50" s="1"/>
      <c r="Q50" s="1">
        <v>25</v>
      </c>
    </row>
    <row r="51" spans="6:17" x14ac:dyDescent="0.3">
      <c r="F51" s="5" t="s">
        <v>906</v>
      </c>
      <c r="G51" s="1"/>
      <c r="H51" s="1">
        <v>1</v>
      </c>
      <c r="I51" s="1"/>
      <c r="J51" s="1">
        <v>2</v>
      </c>
      <c r="K51" s="1">
        <v>2</v>
      </c>
      <c r="L51" s="1"/>
      <c r="M51" s="1">
        <v>2</v>
      </c>
      <c r="N51" s="1">
        <v>1</v>
      </c>
      <c r="O51" s="1">
        <v>1</v>
      </c>
      <c r="P51" s="1">
        <v>1</v>
      </c>
      <c r="Q51" s="1">
        <v>10</v>
      </c>
    </row>
    <row r="52" spans="6:17" x14ac:dyDescent="0.3">
      <c r="F52" s="5" t="s">
        <v>874</v>
      </c>
      <c r="G52" s="1"/>
      <c r="H52" s="1">
        <v>2</v>
      </c>
      <c r="I52" s="1"/>
      <c r="J52" s="1"/>
      <c r="K52" s="1"/>
      <c r="L52" s="1"/>
      <c r="M52" s="1">
        <v>2</v>
      </c>
      <c r="N52" s="1"/>
      <c r="O52" s="1">
        <v>4</v>
      </c>
      <c r="P52" s="1"/>
      <c r="Q52" s="1">
        <v>8</v>
      </c>
    </row>
    <row r="53" spans="6:17" x14ac:dyDescent="0.3">
      <c r="F53" s="5" t="s">
        <v>858</v>
      </c>
      <c r="G53" s="1"/>
      <c r="H53" s="1">
        <v>2</v>
      </c>
      <c r="I53" s="1"/>
      <c r="J53" s="1">
        <v>1</v>
      </c>
      <c r="K53" s="1">
        <v>1</v>
      </c>
      <c r="L53" s="1">
        <v>1</v>
      </c>
      <c r="M53" s="1">
        <v>3</v>
      </c>
      <c r="N53" s="1">
        <v>6</v>
      </c>
      <c r="O53" s="1">
        <v>14</v>
      </c>
      <c r="P53" s="1"/>
      <c r="Q53" s="1">
        <v>28</v>
      </c>
    </row>
    <row r="54" spans="6:17" x14ac:dyDescent="0.3">
      <c r="F54" s="5" t="s">
        <v>924</v>
      </c>
      <c r="G54" s="1"/>
      <c r="H54" s="1"/>
      <c r="I54" s="1"/>
      <c r="J54" s="1"/>
      <c r="K54" s="1"/>
      <c r="L54" s="1"/>
      <c r="M54" s="1"/>
      <c r="N54" s="1"/>
      <c r="O54" s="1">
        <v>3</v>
      </c>
      <c r="P54" s="1"/>
      <c r="Q54" s="1">
        <v>3</v>
      </c>
    </row>
    <row r="55" spans="6:17" x14ac:dyDescent="0.3">
      <c r="F55" s="5" t="s">
        <v>965</v>
      </c>
      <c r="G55" s="1"/>
      <c r="H55" s="1"/>
      <c r="I55" s="1"/>
      <c r="J55" s="1"/>
      <c r="K55" s="1"/>
      <c r="L55" s="1"/>
      <c r="M55" s="1">
        <v>1</v>
      </c>
      <c r="N55" s="1">
        <v>2</v>
      </c>
      <c r="O55" s="1">
        <v>1</v>
      </c>
      <c r="P55" s="1"/>
      <c r="Q55" s="1">
        <v>4</v>
      </c>
    </row>
    <row r="56" spans="6:17" x14ac:dyDescent="0.3">
      <c r="F56" s="5" t="s">
        <v>920</v>
      </c>
      <c r="G56" s="1">
        <v>1</v>
      </c>
      <c r="H56" s="1">
        <v>4</v>
      </c>
      <c r="I56" s="1"/>
      <c r="J56" s="1"/>
      <c r="K56" s="1"/>
      <c r="L56" s="1">
        <v>1</v>
      </c>
      <c r="M56" s="1">
        <v>2</v>
      </c>
      <c r="N56" s="1">
        <v>1</v>
      </c>
      <c r="O56" s="1">
        <v>2</v>
      </c>
      <c r="P56" s="1"/>
      <c r="Q56" s="1">
        <v>11</v>
      </c>
    </row>
    <row r="57" spans="6:17" x14ac:dyDescent="0.3">
      <c r="F57" s="5" t="s">
        <v>970</v>
      </c>
      <c r="G57" s="1"/>
      <c r="H57" s="1"/>
      <c r="I57" s="1"/>
      <c r="J57" s="1"/>
      <c r="K57" s="1"/>
      <c r="L57" s="1">
        <v>1</v>
      </c>
      <c r="M57" s="1"/>
      <c r="N57" s="1"/>
      <c r="O57" s="1"/>
      <c r="P57" s="1"/>
      <c r="Q57" s="1">
        <v>1</v>
      </c>
    </row>
    <row r="58" spans="6:17" x14ac:dyDescent="0.3">
      <c r="F58" s="5" t="s">
        <v>897</v>
      </c>
      <c r="G58" s="1"/>
      <c r="H58" s="1"/>
      <c r="I58" s="1"/>
      <c r="J58" s="1"/>
      <c r="K58" s="1"/>
      <c r="L58" s="1"/>
      <c r="M58" s="1">
        <v>1</v>
      </c>
      <c r="N58" s="1">
        <v>1</v>
      </c>
      <c r="O58" s="1">
        <v>3</v>
      </c>
      <c r="P58" s="1"/>
      <c r="Q58" s="1">
        <v>5</v>
      </c>
    </row>
    <row r="59" spans="6:17" x14ac:dyDescent="0.3">
      <c r="F59" s="5" t="s">
        <v>966</v>
      </c>
      <c r="G59" s="1"/>
      <c r="H59" s="1"/>
      <c r="I59" s="1"/>
      <c r="J59" s="1"/>
      <c r="K59" s="1"/>
      <c r="L59" s="1"/>
      <c r="M59" s="1"/>
      <c r="N59" s="1">
        <v>1</v>
      </c>
      <c r="O59" s="1">
        <v>1</v>
      </c>
      <c r="P59" s="1"/>
      <c r="Q59" s="1">
        <v>2</v>
      </c>
    </row>
    <row r="60" spans="6:17" x14ac:dyDescent="0.3">
      <c r="F60" s="5" t="s">
        <v>944</v>
      </c>
      <c r="G60" s="1"/>
      <c r="H60" s="1">
        <v>3</v>
      </c>
      <c r="I60" s="1"/>
      <c r="J60" s="1"/>
      <c r="K60" s="1"/>
      <c r="L60" s="1"/>
      <c r="M60" s="1"/>
      <c r="N60" s="1"/>
      <c r="O60" s="1"/>
      <c r="P60" s="1"/>
      <c r="Q60" s="1">
        <v>3</v>
      </c>
    </row>
    <row r="61" spans="6:17" x14ac:dyDescent="0.3">
      <c r="F61" s="5" t="s">
        <v>901</v>
      </c>
      <c r="G61" s="1">
        <v>5</v>
      </c>
      <c r="H61" s="1">
        <v>10</v>
      </c>
      <c r="I61" s="1"/>
      <c r="J61" s="1">
        <v>2</v>
      </c>
      <c r="K61" s="1">
        <v>1</v>
      </c>
      <c r="L61" s="1">
        <v>3</v>
      </c>
      <c r="M61" s="1">
        <v>9</v>
      </c>
      <c r="N61" s="1">
        <v>3</v>
      </c>
      <c r="O61" s="1">
        <v>11</v>
      </c>
      <c r="P61" s="1"/>
      <c r="Q61" s="1">
        <v>44</v>
      </c>
    </row>
    <row r="62" spans="6:17" x14ac:dyDescent="0.3">
      <c r="F62" s="5" t="s">
        <v>898</v>
      </c>
      <c r="G62" s="1"/>
      <c r="H62" s="1">
        <v>1</v>
      </c>
      <c r="I62" s="1"/>
      <c r="J62" s="1">
        <v>4</v>
      </c>
      <c r="K62" s="1"/>
      <c r="L62" s="1"/>
      <c r="M62" s="1">
        <v>7</v>
      </c>
      <c r="N62" s="1">
        <v>2</v>
      </c>
      <c r="O62" s="1">
        <v>6</v>
      </c>
      <c r="P62" s="1"/>
      <c r="Q62" s="1">
        <v>20</v>
      </c>
    </row>
    <row r="63" spans="6:17" x14ac:dyDescent="0.3">
      <c r="F63" s="5" t="s">
        <v>919</v>
      </c>
      <c r="G63" s="1"/>
      <c r="H63" s="1">
        <v>6</v>
      </c>
      <c r="I63" s="1"/>
      <c r="J63" s="1"/>
      <c r="K63" s="1"/>
      <c r="L63" s="1"/>
      <c r="M63" s="1">
        <v>8</v>
      </c>
      <c r="N63" s="1"/>
      <c r="O63" s="1"/>
      <c r="P63" s="1"/>
      <c r="Q63" s="1">
        <v>14</v>
      </c>
    </row>
    <row r="64" spans="6:17" x14ac:dyDescent="0.3">
      <c r="F64" s="5" t="s">
        <v>949</v>
      </c>
      <c r="G64" s="1"/>
      <c r="H64" s="1"/>
      <c r="I64" s="1"/>
      <c r="J64" s="1"/>
      <c r="K64" s="1"/>
      <c r="L64" s="1"/>
      <c r="M64" s="1">
        <v>1</v>
      </c>
      <c r="N64" s="1"/>
      <c r="O64" s="1">
        <v>2</v>
      </c>
      <c r="P64" s="1"/>
      <c r="Q64" s="1">
        <v>3</v>
      </c>
    </row>
    <row r="65" spans="6:17" x14ac:dyDescent="0.3">
      <c r="F65" s="5" t="s">
        <v>957</v>
      </c>
      <c r="G65" s="1"/>
      <c r="H65" s="1"/>
      <c r="I65" s="1"/>
      <c r="J65" s="1"/>
      <c r="K65" s="1"/>
      <c r="L65" s="1"/>
      <c r="M65" s="1"/>
      <c r="N65" s="1"/>
      <c r="O65" s="1">
        <v>1</v>
      </c>
      <c r="P65" s="1"/>
      <c r="Q65" s="1">
        <v>1</v>
      </c>
    </row>
    <row r="66" spans="6:17" x14ac:dyDescent="0.3">
      <c r="F66" s="5" t="s">
        <v>881</v>
      </c>
      <c r="G66" s="1"/>
      <c r="H66" s="1"/>
      <c r="I66" s="1"/>
      <c r="J66" s="1"/>
      <c r="K66" s="1"/>
      <c r="L66" s="1"/>
      <c r="M66" s="1"/>
      <c r="N66" s="1"/>
      <c r="O66" s="1">
        <v>5</v>
      </c>
      <c r="P66" s="1"/>
      <c r="Q66" s="1">
        <v>5</v>
      </c>
    </row>
    <row r="67" spans="6:17" x14ac:dyDescent="0.3">
      <c r="F67" s="5" t="s">
        <v>941</v>
      </c>
      <c r="G67" s="1"/>
      <c r="H67" s="1">
        <v>1</v>
      </c>
      <c r="I67" s="1"/>
      <c r="J67" s="1"/>
      <c r="K67" s="1"/>
      <c r="L67" s="1">
        <v>1</v>
      </c>
      <c r="M67" s="1">
        <v>2</v>
      </c>
      <c r="N67" s="1"/>
      <c r="O67" s="1">
        <v>2</v>
      </c>
      <c r="P67" s="1"/>
      <c r="Q67" s="1">
        <v>6</v>
      </c>
    </row>
    <row r="68" spans="6:17" x14ac:dyDescent="0.3">
      <c r="F68" s="5" t="s">
        <v>843</v>
      </c>
      <c r="G68" s="1">
        <v>6</v>
      </c>
      <c r="H68" s="1"/>
      <c r="I68" s="1"/>
      <c r="J68" s="1">
        <v>5</v>
      </c>
      <c r="K68" s="1">
        <v>1</v>
      </c>
      <c r="L68" s="1">
        <v>1</v>
      </c>
      <c r="M68" s="1">
        <v>2</v>
      </c>
      <c r="N68" s="1">
        <v>4</v>
      </c>
      <c r="O68" s="1">
        <v>34</v>
      </c>
      <c r="P68" s="1"/>
      <c r="Q68" s="1">
        <v>53</v>
      </c>
    </row>
    <row r="69" spans="6:17" x14ac:dyDescent="0.3">
      <c r="F69" s="5" t="s">
        <v>968</v>
      </c>
      <c r="G69" s="1"/>
      <c r="H69" s="1"/>
      <c r="I69" s="1"/>
      <c r="J69" s="1"/>
      <c r="K69" s="1"/>
      <c r="L69" s="1"/>
      <c r="M69" s="1"/>
      <c r="N69" s="1"/>
      <c r="O69" s="1">
        <v>1</v>
      </c>
      <c r="P69" s="1"/>
      <c r="Q69" s="1">
        <v>1</v>
      </c>
    </row>
    <row r="70" spans="6:17" x14ac:dyDescent="0.3">
      <c r="F70" s="5" t="s">
        <v>875</v>
      </c>
      <c r="G70" s="1"/>
      <c r="H70" s="1"/>
      <c r="I70" s="1"/>
      <c r="J70" s="1"/>
      <c r="K70" s="1"/>
      <c r="L70" s="1"/>
      <c r="M70" s="1"/>
      <c r="N70" s="1"/>
      <c r="O70" s="1">
        <v>6</v>
      </c>
      <c r="P70" s="1"/>
      <c r="Q70" s="1">
        <v>6</v>
      </c>
    </row>
    <row r="71" spans="6:17" x14ac:dyDescent="0.3">
      <c r="F71" s="5" t="s">
        <v>862</v>
      </c>
      <c r="G71" s="1">
        <v>2</v>
      </c>
      <c r="H71" s="1">
        <v>1</v>
      </c>
      <c r="I71" s="1"/>
      <c r="J71" s="1">
        <v>2</v>
      </c>
      <c r="K71" s="1"/>
      <c r="L71" s="1"/>
      <c r="M71" s="1">
        <v>4</v>
      </c>
      <c r="N71" s="1"/>
      <c r="O71" s="1">
        <v>22</v>
      </c>
      <c r="P71" s="1"/>
      <c r="Q71" s="1">
        <v>31</v>
      </c>
    </row>
    <row r="72" spans="6:17" x14ac:dyDescent="0.3">
      <c r="F72" s="5" t="s">
        <v>860</v>
      </c>
      <c r="G72" s="1"/>
      <c r="H72" s="1"/>
      <c r="I72" s="1"/>
      <c r="J72" s="1"/>
      <c r="K72" s="1"/>
      <c r="L72" s="1"/>
      <c r="M72" s="1">
        <v>2</v>
      </c>
      <c r="N72" s="1">
        <v>4</v>
      </c>
      <c r="O72" s="1">
        <v>2</v>
      </c>
      <c r="P72" s="1">
        <v>1</v>
      </c>
      <c r="Q72" s="1">
        <v>9</v>
      </c>
    </row>
    <row r="73" spans="6:17" x14ac:dyDescent="0.3">
      <c r="F73" s="5" t="s">
        <v>947</v>
      </c>
      <c r="G73" s="1"/>
      <c r="H73" s="1"/>
      <c r="I73" s="1"/>
      <c r="J73" s="1">
        <v>1</v>
      </c>
      <c r="K73" s="1"/>
      <c r="L73" s="1"/>
      <c r="M73" s="1">
        <v>1</v>
      </c>
      <c r="N73" s="1"/>
      <c r="O73" s="1">
        <v>2</v>
      </c>
      <c r="P73" s="1"/>
      <c r="Q73" s="1">
        <v>4</v>
      </c>
    </row>
    <row r="74" spans="6:17" x14ac:dyDescent="0.3">
      <c r="F74" s="5" t="s">
        <v>864</v>
      </c>
      <c r="G74" s="1"/>
      <c r="H74" s="1"/>
      <c r="I74" s="1"/>
      <c r="J74" s="1"/>
      <c r="K74" s="1"/>
      <c r="L74" s="1"/>
      <c r="M74" s="1">
        <v>2</v>
      </c>
      <c r="N74" s="1">
        <v>3</v>
      </c>
      <c r="O74" s="1">
        <v>2</v>
      </c>
      <c r="P74" s="1"/>
      <c r="Q74" s="1">
        <v>7</v>
      </c>
    </row>
    <row r="75" spans="6:17" x14ac:dyDescent="0.3">
      <c r="F75" s="5" t="s">
        <v>956</v>
      </c>
      <c r="G75" s="1"/>
      <c r="H75" s="1"/>
      <c r="I75" s="1"/>
      <c r="J75" s="1"/>
      <c r="K75" s="1"/>
      <c r="L75" s="1"/>
      <c r="M75" s="1"/>
      <c r="N75" s="1">
        <v>1</v>
      </c>
      <c r="O75" s="1"/>
      <c r="P75" s="1"/>
      <c r="Q75" s="1">
        <v>1</v>
      </c>
    </row>
    <row r="76" spans="6:17" x14ac:dyDescent="0.3">
      <c r="F76" s="5" t="s">
        <v>950</v>
      </c>
      <c r="G76" s="1"/>
      <c r="H76" s="1"/>
      <c r="I76" s="1"/>
      <c r="J76" s="1"/>
      <c r="K76" s="1"/>
      <c r="L76" s="1"/>
      <c r="M76" s="1"/>
      <c r="N76" s="1"/>
      <c r="O76" s="1">
        <v>1</v>
      </c>
      <c r="P76" s="1"/>
      <c r="Q76" s="1">
        <v>1</v>
      </c>
    </row>
    <row r="77" spans="6:17" x14ac:dyDescent="0.3">
      <c r="F77" s="5" t="s">
        <v>856</v>
      </c>
      <c r="G77" s="1"/>
      <c r="H77" s="1"/>
      <c r="I77" s="1"/>
      <c r="J77" s="1">
        <v>1</v>
      </c>
      <c r="K77" s="1">
        <v>1</v>
      </c>
      <c r="L77" s="1"/>
      <c r="M77" s="1">
        <v>1</v>
      </c>
      <c r="N77" s="1">
        <v>5</v>
      </c>
      <c r="O77" s="1">
        <v>15</v>
      </c>
      <c r="P77" s="1"/>
      <c r="Q77" s="1">
        <v>23</v>
      </c>
    </row>
    <row r="78" spans="6:17" x14ac:dyDescent="0.3">
      <c r="F78" s="5" t="s">
        <v>840</v>
      </c>
      <c r="G78" s="1">
        <v>18</v>
      </c>
      <c r="H78" s="1">
        <v>8</v>
      </c>
      <c r="I78" s="1">
        <v>1</v>
      </c>
      <c r="J78" s="1">
        <v>23</v>
      </c>
      <c r="K78" s="1">
        <v>4</v>
      </c>
      <c r="L78" s="1">
        <v>3</v>
      </c>
      <c r="M78" s="1">
        <v>19</v>
      </c>
      <c r="N78" s="1">
        <v>26</v>
      </c>
      <c r="O78" s="1">
        <v>83</v>
      </c>
      <c r="P78" s="1"/>
      <c r="Q78" s="1">
        <v>185</v>
      </c>
    </row>
    <row r="79" spans="6:17" x14ac:dyDescent="0.3">
      <c r="F79" s="5" t="s">
        <v>863</v>
      </c>
      <c r="G79" s="1"/>
      <c r="H79" s="1"/>
      <c r="I79" s="1"/>
      <c r="J79" s="1"/>
      <c r="K79" s="1"/>
      <c r="L79" s="1"/>
      <c r="M79" s="1"/>
      <c r="N79" s="1"/>
      <c r="O79" s="1">
        <v>4</v>
      </c>
      <c r="P79" s="1"/>
      <c r="Q79" s="1">
        <v>4</v>
      </c>
    </row>
    <row r="80" spans="6:17" x14ac:dyDescent="0.3">
      <c r="F80" s="5" t="s">
        <v>872</v>
      </c>
      <c r="G80" s="1"/>
      <c r="H80" s="1">
        <v>1</v>
      </c>
      <c r="I80" s="1"/>
      <c r="J80" s="1">
        <v>1</v>
      </c>
      <c r="K80" s="1"/>
      <c r="L80" s="1"/>
      <c r="M80" s="1">
        <v>3</v>
      </c>
      <c r="N80" s="1"/>
      <c r="O80" s="1">
        <v>8</v>
      </c>
      <c r="P80" s="1"/>
      <c r="Q80" s="1">
        <v>13</v>
      </c>
    </row>
    <row r="81" spans="6:17" x14ac:dyDescent="0.3">
      <c r="F81" s="5" t="s">
        <v>837</v>
      </c>
      <c r="G81" s="1">
        <v>3</v>
      </c>
      <c r="H81" s="1">
        <v>6</v>
      </c>
      <c r="I81" s="1"/>
      <c r="J81" s="1">
        <v>3</v>
      </c>
      <c r="K81" s="1">
        <v>1</v>
      </c>
      <c r="L81" s="1"/>
      <c r="M81" s="1">
        <v>8</v>
      </c>
      <c r="N81" s="1">
        <v>16</v>
      </c>
      <c r="O81" s="1">
        <v>27</v>
      </c>
      <c r="P81" s="1"/>
      <c r="Q81" s="1">
        <v>64</v>
      </c>
    </row>
    <row r="82" spans="6:17" x14ac:dyDescent="0.3">
      <c r="F82" s="5" t="s">
        <v>964</v>
      </c>
      <c r="G82" s="1"/>
      <c r="H82" s="1"/>
      <c r="I82" s="1"/>
      <c r="J82" s="1">
        <v>1</v>
      </c>
      <c r="K82" s="1"/>
      <c r="L82" s="1"/>
      <c r="M82" s="1"/>
      <c r="N82" s="1"/>
      <c r="O82" s="1">
        <v>2</v>
      </c>
      <c r="P82" s="1"/>
      <c r="Q82" s="1">
        <v>3</v>
      </c>
    </row>
    <row r="83" spans="6:17" x14ac:dyDescent="0.3">
      <c r="F83" s="5" t="s">
        <v>907</v>
      </c>
      <c r="G83" s="1"/>
      <c r="H83" s="1">
        <v>2</v>
      </c>
      <c r="I83" s="1"/>
      <c r="J83" s="1"/>
      <c r="K83" s="1"/>
      <c r="L83" s="1"/>
      <c r="M83" s="1">
        <v>1</v>
      </c>
      <c r="N83" s="1"/>
      <c r="O83" s="1">
        <v>1</v>
      </c>
      <c r="P83" s="1"/>
      <c r="Q83" s="1">
        <v>4</v>
      </c>
    </row>
    <row r="84" spans="6:17" x14ac:dyDescent="0.3">
      <c r="F84" s="5" t="s">
        <v>890</v>
      </c>
      <c r="G84" s="1"/>
      <c r="H84" s="1">
        <v>10</v>
      </c>
      <c r="I84" s="1"/>
      <c r="J84" s="1">
        <v>1</v>
      </c>
      <c r="K84" s="1"/>
      <c r="L84" s="1">
        <v>1</v>
      </c>
      <c r="M84" s="1">
        <v>13</v>
      </c>
      <c r="N84" s="1">
        <v>1</v>
      </c>
      <c r="O84" s="1"/>
      <c r="P84" s="1"/>
      <c r="Q84" s="1">
        <v>26</v>
      </c>
    </row>
    <row r="85" spans="6:17" x14ac:dyDescent="0.3">
      <c r="F85" s="5" t="s">
        <v>861</v>
      </c>
      <c r="G85" s="1"/>
      <c r="H85" s="1">
        <v>5</v>
      </c>
      <c r="I85" s="1"/>
      <c r="J85" s="1">
        <v>1</v>
      </c>
      <c r="K85" s="1">
        <v>2</v>
      </c>
      <c r="L85" s="1"/>
      <c r="M85" s="1">
        <v>7</v>
      </c>
      <c r="N85" s="1">
        <v>5</v>
      </c>
      <c r="O85" s="1">
        <v>2</v>
      </c>
      <c r="P85" s="1"/>
      <c r="Q85" s="1">
        <v>22</v>
      </c>
    </row>
    <row r="86" spans="6:17" x14ac:dyDescent="0.3">
      <c r="F86" s="5" t="s">
        <v>851</v>
      </c>
      <c r="G86" s="1"/>
      <c r="H86" s="1">
        <v>1</v>
      </c>
      <c r="I86" s="1"/>
      <c r="J86" s="1"/>
      <c r="K86" s="1"/>
      <c r="L86" s="1"/>
      <c r="M86" s="1">
        <v>3</v>
      </c>
      <c r="N86" s="1">
        <v>5</v>
      </c>
      <c r="O86" s="1"/>
      <c r="P86" s="1"/>
      <c r="Q86" s="1">
        <v>9</v>
      </c>
    </row>
    <row r="87" spans="6:17" x14ac:dyDescent="0.3">
      <c r="F87" s="5" t="s">
        <v>942</v>
      </c>
      <c r="G87" s="1">
        <v>3</v>
      </c>
      <c r="H87" s="1">
        <v>1</v>
      </c>
      <c r="I87" s="1"/>
      <c r="J87" s="1"/>
      <c r="K87" s="1"/>
      <c r="L87" s="1">
        <v>3</v>
      </c>
      <c r="M87" s="1">
        <v>3</v>
      </c>
      <c r="N87" s="1"/>
      <c r="O87" s="1">
        <v>1</v>
      </c>
      <c r="P87" s="1"/>
      <c r="Q87" s="1">
        <v>11</v>
      </c>
    </row>
    <row r="88" spans="6:17" x14ac:dyDescent="0.3">
      <c r="F88" s="5" t="s">
        <v>886</v>
      </c>
      <c r="G88" s="1">
        <v>3</v>
      </c>
      <c r="H88" s="1">
        <v>2</v>
      </c>
      <c r="I88" s="1"/>
      <c r="J88" s="1"/>
      <c r="K88" s="1"/>
      <c r="L88" s="1">
        <v>1</v>
      </c>
      <c r="M88" s="1">
        <v>1</v>
      </c>
      <c r="N88" s="1"/>
      <c r="O88" s="1">
        <v>2</v>
      </c>
      <c r="P88" s="1"/>
      <c r="Q88" s="1">
        <v>9</v>
      </c>
    </row>
    <row r="89" spans="6:17" x14ac:dyDescent="0.3">
      <c r="F89" s="5" t="s">
        <v>932</v>
      </c>
      <c r="G89" s="1">
        <v>3</v>
      </c>
      <c r="H89" s="1"/>
      <c r="I89" s="1"/>
      <c r="J89" s="1"/>
      <c r="K89" s="1"/>
      <c r="L89" s="1"/>
      <c r="M89" s="1"/>
      <c r="N89" s="1"/>
      <c r="O89" s="1"/>
      <c r="P89" s="1"/>
      <c r="Q89" s="1">
        <v>3</v>
      </c>
    </row>
    <row r="90" spans="6:17" x14ac:dyDescent="0.3">
      <c r="F90" s="5" t="s">
        <v>951</v>
      </c>
      <c r="G90" s="1"/>
      <c r="H90" s="1"/>
      <c r="I90" s="1"/>
      <c r="J90" s="1">
        <v>1</v>
      </c>
      <c r="K90" s="1"/>
      <c r="L90" s="1"/>
      <c r="M90" s="1"/>
      <c r="N90" s="1"/>
      <c r="O90" s="1"/>
      <c r="P90" s="1"/>
      <c r="Q90" s="1">
        <v>1</v>
      </c>
    </row>
    <row r="91" spans="6:17" x14ac:dyDescent="0.3">
      <c r="F91" s="5" t="s">
        <v>841</v>
      </c>
      <c r="G91" s="1"/>
      <c r="H91" s="1"/>
      <c r="I91" s="1"/>
      <c r="J91" s="1">
        <v>2</v>
      </c>
      <c r="K91" s="1"/>
      <c r="L91" s="1"/>
      <c r="M91" s="1"/>
      <c r="N91" s="1"/>
      <c r="O91" s="1">
        <v>15</v>
      </c>
      <c r="P91" s="1"/>
      <c r="Q91" s="1">
        <v>17</v>
      </c>
    </row>
    <row r="92" spans="6:17" x14ac:dyDescent="0.3">
      <c r="F92" s="5" t="s">
        <v>929</v>
      </c>
      <c r="G92" s="1"/>
      <c r="H92" s="1"/>
      <c r="I92" s="1"/>
      <c r="J92" s="1"/>
      <c r="K92" s="1"/>
      <c r="L92" s="1"/>
      <c r="M92" s="1">
        <v>4</v>
      </c>
      <c r="N92" s="1">
        <v>2</v>
      </c>
      <c r="O92" s="1"/>
      <c r="P92" s="1"/>
      <c r="Q92" s="1">
        <v>6</v>
      </c>
    </row>
    <row r="93" spans="6:17" x14ac:dyDescent="0.3">
      <c r="F93" s="5" t="s">
        <v>876</v>
      </c>
      <c r="G93" s="1"/>
      <c r="H93" s="1"/>
      <c r="I93" s="1"/>
      <c r="J93" s="1"/>
      <c r="K93" s="1"/>
      <c r="L93" s="1"/>
      <c r="M93" s="1"/>
      <c r="N93" s="1"/>
      <c r="O93" s="1">
        <v>1</v>
      </c>
      <c r="P93" s="1"/>
      <c r="Q93" s="1">
        <v>1</v>
      </c>
    </row>
    <row r="94" spans="6:17" x14ac:dyDescent="0.3">
      <c r="F94" s="5" t="s">
        <v>908</v>
      </c>
      <c r="G94" s="1"/>
      <c r="H94" s="1">
        <v>2</v>
      </c>
      <c r="I94" s="1"/>
      <c r="J94" s="1">
        <v>2</v>
      </c>
      <c r="K94" s="1">
        <v>2</v>
      </c>
      <c r="L94" s="1"/>
      <c r="M94" s="1">
        <v>4</v>
      </c>
      <c r="N94" s="1">
        <v>1</v>
      </c>
      <c r="O94" s="1">
        <v>1</v>
      </c>
      <c r="P94" s="1">
        <v>1</v>
      </c>
      <c r="Q94" s="1">
        <v>13</v>
      </c>
    </row>
    <row r="95" spans="6:17" x14ac:dyDescent="0.3">
      <c r="F95" s="5" t="s">
        <v>882</v>
      </c>
      <c r="G95" s="1">
        <v>2</v>
      </c>
      <c r="H95" s="1"/>
      <c r="I95" s="1"/>
      <c r="J95" s="1"/>
      <c r="K95" s="1"/>
      <c r="L95" s="1"/>
      <c r="M95" s="1"/>
      <c r="N95" s="1"/>
      <c r="O95" s="1">
        <v>4</v>
      </c>
      <c r="P95" s="1"/>
      <c r="Q95" s="1">
        <v>6</v>
      </c>
    </row>
    <row r="96" spans="6:17" x14ac:dyDescent="0.3">
      <c r="F96" s="5" t="s">
        <v>921</v>
      </c>
      <c r="G96" s="1"/>
      <c r="H96" s="1"/>
      <c r="I96" s="1"/>
      <c r="J96" s="1"/>
      <c r="K96" s="1"/>
      <c r="L96" s="1"/>
      <c r="M96" s="1"/>
      <c r="N96" s="1"/>
      <c r="O96" s="1">
        <v>4</v>
      </c>
      <c r="P96" s="1"/>
      <c r="Q96" s="1">
        <v>4</v>
      </c>
    </row>
    <row r="97" spans="6:17" x14ac:dyDescent="0.3">
      <c r="F97" s="5" t="s">
        <v>902</v>
      </c>
      <c r="G97" s="1"/>
      <c r="H97" s="1"/>
      <c r="I97" s="1"/>
      <c r="J97" s="1"/>
      <c r="K97" s="1"/>
      <c r="L97" s="1"/>
      <c r="M97" s="1">
        <v>4</v>
      </c>
      <c r="N97" s="1"/>
      <c r="O97" s="1"/>
      <c r="P97" s="1"/>
      <c r="Q97" s="1">
        <v>4</v>
      </c>
    </row>
    <row r="98" spans="6:17" x14ac:dyDescent="0.3">
      <c r="F98" s="5" t="s">
        <v>857</v>
      </c>
      <c r="G98" s="1"/>
      <c r="H98" s="1"/>
      <c r="I98" s="1"/>
      <c r="J98" s="1"/>
      <c r="K98" s="1"/>
      <c r="L98" s="1"/>
      <c r="M98" s="1"/>
      <c r="N98" s="1">
        <v>1</v>
      </c>
      <c r="O98" s="1">
        <v>2</v>
      </c>
      <c r="P98" s="1"/>
      <c r="Q98" s="1">
        <v>3</v>
      </c>
    </row>
    <row r="99" spans="6:17" x14ac:dyDescent="0.3">
      <c r="F99" s="5" t="s">
        <v>859</v>
      </c>
      <c r="G99" s="1">
        <v>1</v>
      </c>
      <c r="H99" s="1"/>
      <c r="I99" s="1"/>
      <c r="J99" s="1"/>
      <c r="K99" s="1"/>
      <c r="L99" s="1">
        <v>1</v>
      </c>
      <c r="M99" s="1"/>
      <c r="N99" s="1">
        <v>2</v>
      </c>
      <c r="O99" s="1">
        <v>5</v>
      </c>
      <c r="P99" s="1"/>
      <c r="Q99" s="1">
        <v>9</v>
      </c>
    </row>
    <row r="100" spans="6:17" x14ac:dyDescent="0.3">
      <c r="F100" s="5" t="s">
        <v>891</v>
      </c>
      <c r="G100" s="1"/>
      <c r="H100" s="1"/>
      <c r="I100" s="1"/>
      <c r="J100" s="1"/>
      <c r="K100" s="1"/>
      <c r="L100" s="1"/>
      <c r="M100" s="1">
        <v>3</v>
      </c>
      <c r="N100" s="1">
        <v>1</v>
      </c>
      <c r="O100" s="1">
        <v>1</v>
      </c>
      <c r="P100" s="1"/>
      <c r="Q100" s="1">
        <v>5</v>
      </c>
    </row>
    <row r="101" spans="6:17" x14ac:dyDescent="0.3">
      <c r="F101" s="5" t="s">
        <v>962</v>
      </c>
      <c r="G101" s="1"/>
      <c r="H101" s="1"/>
      <c r="I101" s="1"/>
      <c r="J101" s="1"/>
      <c r="K101" s="1"/>
      <c r="L101" s="1"/>
      <c r="M101" s="1">
        <v>1</v>
      </c>
      <c r="N101" s="1"/>
      <c r="O101" s="1"/>
      <c r="P101" s="1"/>
      <c r="Q101" s="1">
        <v>1</v>
      </c>
    </row>
    <row r="102" spans="6:17" x14ac:dyDescent="0.3">
      <c r="F102" s="5" t="s">
        <v>948</v>
      </c>
      <c r="G102" s="1">
        <v>1</v>
      </c>
      <c r="H102" s="1"/>
      <c r="I102" s="1"/>
      <c r="J102" s="1"/>
      <c r="K102" s="1"/>
      <c r="L102" s="1"/>
      <c r="M102" s="1">
        <v>1</v>
      </c>
      <c r="N102" s="1"/>
      <c r="O102" s="1"/>
      <c r="P102" s="1"/>
      <c r="Q102" s="1">
        <v>2</v>
      </c>
    </row>
    <row r="103" spans="6:17" x14ac:dyDescent="0.3">
      <c r="F103" s="5" t="s">
        <v>887</v>
      </c>
      <c r="G103" s="1"/>
      <c r="H103" s="1"/>
      <c r="I103" s="1"/>
      <c r="J103" s="1"/>
      <c r="K103" s="1"/>
      <c r="L103" s="1"/>
      <c r="M103" s="1">
        <v>2</v>
      </c>
      <c r="N103" s="1"/>
      <c r="O103" s="1"/>
      <c r="P103" s="1"/>
      <c r="Q103" s="1">
        <v>2</v>
      </c>
    </row>
    <row r="104" spans="6:17" x14ac:dyDescent="0.3">
      <c r="F104" s="5" t="s">
        <v>888</v>
      </c>
      <c r="G104" s="1">
        <v>1</v>
      </c>
      <c r="H104" s="1"/>
      <c r="I104" s="1"/>
      <c r="J104" s="1"/>
      <c r="K104" s="1"/>
      <c r="L104" s="1"/>
      <c r="M104" s="1">
        <v>1</v>
      </c>
      <c r="N104" s="1"/>
      <c r="O104" s="1"/>
      <c r="P104" s="1"/>
      <c r="Q104" s="1">
        <v>2</v>
      </c>
    </row>
    <row r="105" spans="6:17" x14ac:dyDescent="0.3">
      <c r="F105" s="5" t="s">
        <v>893</v>
      </c>
      <c r="G105" s="1"/>
      <c r="H105" s="1"/>
      <c r="I105" s="1"/>
      <c r="J105" s="1"/>
      <c r="K105" s="1"/>
      <c r="L105" s="1"/>
      <c r="M105" s="1">
        <v>1</v>
      </c>
      <c r="N105" s="1"/>
      <c r="O105" s="1">
        <v>7</v>
      </c>
      <c r="P105" s="1"/>
      <c r="Q105" s="1">
        <v>8</v>
      </c>
    </row>
    <row r="106" spans="6:17" x14ac:dyDescent="0.3">
      <c r="F106" s="5" t="s">
        <v>967</v>
      </c>
      <c r="G106" s="1"/>
      <c r="H106" s="1">
        <v>1</v>
      </c>
      <c r="I106" s="1"/>
      <c r="J106" s="1"/>
      <c r="K106" s="1"/>
      <c r="L106" s="1"/>
      <c r="M106" s="1"/>
      <c r="N106" s="1"/>
      <c r="O106" s="1"/>
      <c r="P106" s="1"/>
      <c r="Q106" s="1">
        <v>1</v>
      </c>
    </row>
    <row r="107" spans="6:17" x14ac:dyDescent="0.3">
      <c r="F107" s="5" t="s">
        <v>945</v>
      </c>
      <c r="G107" s="1"/>
      <c r="H107" s="1">
        <v>1</v>
      </c>
      <c r="I107" s="1"/>
      <c r="J107" s="1"/>
      <c r="K107" s="1"/>
      <c r="L107" s="1"/>
      <c r="M107" s="1"/>
      <c r="N107" s="1"/>
      <c r="O107" s="1"/>
      <c r="P107" s="1"/>
      <c r="Q107" s="1">
        <v>1</v>
      </c>
    </row>
    <row r="108" spans="6:17" x14ac:dyDescent="0.3">
      <c r="F108" s="5" t="s">
        <v>915</v>
      </c>
      <c r="G108" s="1"/>
      <c r="H108" s="1">
        <v>1</v>
      </c>
      <c r="I108" s="1"/>
      <c r="J108" s="1"/>
      <c r="K108" s="1"/>
      <c r="L108" s="1"/>
      <c r="M108" s="1">
        <v>1</v>
      </c>
      <c r="N108" s="1">
        <v>1</v>
      </c>
      <c r="O108" s="1"/>
      <c r="P108" s="1"/>
      <c r="Q108" s="1">
        <v>3</v>
      </c>
    </row>
    <row r="109" spans="6:17" x14ac:dyDescent="0.3">
      <c r="F109" s="5" t="s">
        <v>976</v>
      </c>
      <c r="G109" s="1"/>
      <c r="H109" s="1"/>
      <c r="I109" s="1"/>
      <c r="J109" s="1"/>
      <c r="K109" s="1"/>
      <c r="L109" s="1"/>
      <c r="M109" s="1">
        <v>1</v>
      </c>
      <c r="N109" s="1"/>
      <c r="O109" s="1"/>
      <c r="P109" s="1"/>
      <c r="Q109" s="1">
        <v>1</v>
      </c>
    </row>
    <row r="110" spans="6:17" x14ac:dyDescent="0.3">
      <c r="F110" s="5" t="s">
        <v>959</v>
      </c>
      <c r="G110" s="1"/>
      <c r="H110" s="1"/>
      <c r="I110" s="1"/>
      <c r="J110" s="1"/>
      <c r="K110" s="1"/>
      <c r="L110" s="1"/>
      <c r="M110" s="1"/>
      <c r="N110" s="1"/>
      <c r="O110" s="1">
        <v>1</v>
      </c>
      <c r="P110" s="1"/>
      <c r="Q110" s="1">
        <v>1</v>
      </c>
    </row>
    <row r="111" spans="6:17" x14ac:dyDescent="0.3">
      <c r="F111" s="5" t="s">
        <v>848</v>
      </c>
      <c r="G111" s="1">
        <v>7</v>
      </c>
      <c r="H111" s="1"/>
      <c r="I111" s="1"/>
      <c r="J111" s="1"/>
      <c r="K111" s="1"/>
      <c r="L111" s="1">
        <v>1</v>
      </c>
      <c r="M111" s="1"/>
      <c r="N111" s="1">
        <v>1</v>
      </c>
      <c r="O111" s="1">
        <v>3</v>
      </c>
      <c r="P111" s="1"/>
      <c r="Q111" s="1">
        <v>12</v>
      </c>
    </row>
    <row r="112" spans="6:17" x14ac:dyDescent="0.3">
      <c r="F112" s="5" t="s">
        <v>936</v>
      </c>
      <c r="G112" s="1">
        <v>2</v>
      </c>
      <c r="H112" s="1"/>
      <c r="I112" s="1"/>
      <c r="J112" s="1"/>
      <c r="K112" s="1"/>
      <c r="L112" s="1"/>
      <c r="M112" s="1"/>
      <c r="N112" s="1"/>
      <c r="O112" s="1">
        <v>1</v>
      </c>
      <c r="P112" s="1"/>
      <c r="Q112" s="1">
        <v>3</v>
      </c>
    </row>
    <row r="113" spans="6:17" x14ac:dyDescent="0.3">
      <c r="F113" s="5" t="s">
        <v>877</v>
      </c>
      <c r="G113" s="1"/>
      <c r="H113" s="1"/>
      <c r="I113" s="1"/>
      <c r="J113" s="1">
        <v>1</v>
      </c>
      <c r="K113" s="1"/>
      <c r="L113" s="1"/>
      <c r="M113" s="1"/>
      <c r="N113" s="1"/>
      <c r="O113" s="1">
        <v>2</v>
      </c>
      <c r="P113" s="1"/>
      <c r="Q113" s="1">
        <v>3</v>
      </c>
    </row>
    <row r="114" spans="6:17" x14ac:dyDescent="0.3">
      <c r="F114" s="5" t="s">
        <v>880</v>
      </c>
      <c r="G114" s="1"/>
      <c r="H114" s="1"/>
      <c r="I114" s="1"/>
      <c r="J114" s="1"/>
      <c r="K114" s="1"/>
      <c r="L114" s="1"/>
      <c r="M114" s="1"/>
      <c r="N114" s="1"/>
      <c r="O114" s="1">
        <v>1</v>
      </c>
      <c r="P114" s="1"/>
      <c r="Q114" s="1">
        <v>1</v>
      </c>
    </row>
    <row r="115" spans="6:17" x14ac:dyDescent="0.3">
      <c r="F115" s="5" t="s">
        <v>925</v>
      </c>
      <c r="G115" s="1"/>
      <c r="H115" s="1"/>
      <c r="I115" s="1"/>
      <c r="J115" s="1"/>
      <c r="K115" s="1"/>
      <c r="L115" s="1"/>
      <c r="M115" s="1">
        <v>1</v>
      </c>
      <c r="N115" s="1"/>
      <c r="O115" s="1">
        <v>3</v>
      </c>
      <c r="P115" s="1"/>
      <c r="Q115" s="1">
        <v>4</v>
      </c>
    </row>
    <row r="116" spans="6:17" x14ac:dyDescent="0.3">
      <c r="F116" s="5" t="s">
        <v>969</v>
      </c>
      <c r="G116" s="1"/>
      <c r="H116" s="1"/>
      <c r="I116" s="1"/>
      <c r="J116" s="1"/>
      <c r="K116" s="1"/>
      <c r="L116" s="1"/>
      <c r="M116" s="1"/>
      <c r="N116" s="1">
        <v>1</v>
      </c>
      <c r="O116" s="1">
        <v>1</v>
      </c>
      <c r="P116" s="1"/>
      <c r="Q116" s="1">
        <v>2</v>
      </c>
    </row>
    <row r="117" spans="6:17" x14ac:dyDescent="0.3">
      <c r="F117" s="5" t="s">
        <v>852</v>
      </c>
      <c r="G117" s="1"/>
      <c r="H117" s="1"/>
      <c r="I117" s="1"/>
      <c r="J117" s="1"/>
      <c r="K117" s="1"/>
      <c r="L117" s="1"/>
      <c r="M117" s="1"/>
      <c r="N117" s="1">
        <v>1</v>
      </c>
      <c r="O117" s="1"/>
      <c r="P117" s="1"/>
      <c r="Q117" s="1">
        <v>1</v>
      </c>
    </row>
    <row r="118" spans="6:17" x14ac:dyDescent="0.3">
      <c r="F118" s="5" t="s">
        <v>910</v>
      </c>
      <c r="G118" s="1">
        <v>1</v>
      </c>
      <c r="H118" s="1"/>
      <c r="I118" s="1"/>
      <c r="J118" s="1"/>
      <c r="K118" s="1"/>
      <c r="L118" s="1"/>
      <c r="M118" s="1">
        <v>2</v>
      </c>
      <c r="N118" s="1">
        <v>1</v>
      </c>
      <c r="O118" s="1">
        <v>2</v>
      </c>
      <c r="P118" s="1"/>
      <c r="Q118" s="1">
        <v>6</v>
      </c>
    </row>
    <row r="119" spans="6:17" x14ac:dyDescent="0.3">
      <c r="F119" s="5" t="s">
        <v>946</v>
      </c>
      <c r="G119" s="1"/>
      <c r="H119" s="1">
        <v>3</v>
      </c>
      <c r="I119" s="1"/>
      <c r="J119" s="1"/>
      <c r="K119" s="1"/>
      <c r="L119" s="1"/>
      <c r="M119" s="1"/>
      <c r="N119" s="1">
        <v>1</v>
      </c>
      <c r="O119" s="1"/>
      <c r="P119" s="1"/>
      <c r="Q119" s="1">
        <v>4</v>
      </c>
    </row>
    <row r="120" spans="6:17" x14ac:dyDescent="0.3">
      <c r="F120" s="5" t="s">
        <v>885</v>
      </c>
      <c r="G120" s="1">
        <v>4</v>
      </c>
      <c r="H120" s="1"/>
      <c r="I120" s="1"/>
      <c r="J120" s="1">
        <v>4</v>
      </c>
      <c r="K120" s="1"/>
      <c r="L120" s="1">
        <v>1</v>
      </c>
      <c r="M120" s="1">
        <v>5</v>
      </c>
      <c r="N120" s="1">
        <v>5</v>
      </c>
      <c r="O120" s="1">
        <v>15</v>
      </c>
      <c r="P120" s="1"/>
      <c r="Q120" s="1">
        <v>34</v>
      </c>
    </row>
    <row r="121" spans="6:17" x14ac:dyDescent="0.3">
      <c r="F121" s="5" t="s">
        <v>918</v>
      </c>
      <c r="G121" s="1"/>
      <c r="H121" s="1"/>
      <c r="I121" s="1"/>
      <c r="J121" s="1">
        <v>1</v>
      </c>
      <c r="K121" s="1">
        <v>1</v>
      </c>
      <c r="L121" s="1"/>
      <c r="M121" s="1"/>
      <c r="N121" s="1"/>
      <c r="O121" s="1">
        <v>6</v>
      </c>
      <c r="P121" s="1"/>
      <c r="Q121" s="1">
        <v>8</v>
      </c>
    </row>
    <row r="122" spans="6:17" x14ac:dyDescent="0.3">
      <c r="F122" s="5" t="s">
        <v>939</v>
      </c>
      <c r="G122" s="1"/>
      <c r="H122" s="1">
        <v>1</v>
      </c>
      <c r="I122" s="1"/>
      <c r="J122" s="1"/>
      <c r="K122" s="1"/>
      <c r="L122" s="1"/>
      <c r="M122" s="1">
        <v>1</v>
      </c>
      <c r="N122" s="1"/>
      <c r="O122" s="1"/>
      <c r="P122" s="1"/>
      <c r="Q122" s="1">
        <v>2</v>
      </c>
    </row>
    <row r="123" spans="6:17" x14ac:dyDescent="0.3">
      <c r="F123" s="5" t="s">
        <v>838</v>
      </c>
      <c r="G123" s="1">
        <v>4</v>
      </c>
      <c r="H123" s="1">
        <v>3</v>
      </c>
      <c r="I123" s="1"/>
      <c r="J123" s="1">
        <v>6</v>
      </c>
      <c r="K123" s="1"/>
      <c r="L123" s="1">
        <v>1</v>
      </c>
      <c r="M123" s="1">
        <v>4</v>
      </c>
      <c r="N123" s="1">
        <v>9</v>
      </c>
      <c r="O123" s="1">
        <v>28</v>
      </c>
      <c r="P123" s="1"/>
      <c r="Q123" s="1">
        <v>55</v>
      </c>
    </row>
    <row r="124" spans="6:17" x14ac:dyDescent="0.3">
      <c r="F124" s="5" t="s">
        <v>883</v>
      </c>
      <c r="G124" s="1"/>
      <c r="H124" s="1"/>
      <c r="I124" s="1"/>
      <c r="J124" s="1">
        <v>2</v>
      </c>
      <c r="K124" s="1"/>
      <c r="L124" s="1"/>
      <c r="M124" s="1"/>
      <c r="N124" s="1"/>
      <c r="O124" s="1">
        <v>4</v>
      </c>
      <c r="P124" s="1"/>
      <c r="Q124" s="1">
        <v>6</v>
      </c>
    </row>
    <row r="125" spans="6:17" x14ac:dyDescent="0.3">
      <c r="F125" s="5" t="s">
        <v>937</v>
      </c>
      <c r="G125" s="1">
        <v>2</v>
      </c>
      <c r="H125" s="1">
        <v>1</v>
      </c>
      <c r="I125" s="1"/>
      <c r="J125" s="1">
        <v>2</v>
      </c>
      <c r="K125" s="1"/>
      <c r="L125" s="1"/>
      <c r="M125" s="1">
        <v>2</v>
      </c>
      <c r="N125" s="1"/>
      <c r="O125" s="1">
        <v>2</v>
      </c>
      <c r="P125" s="1"/>
      <c r="Q125" s="1">
        <v>9</v>
      </c>
    </row>
    <row r="126" spans="6:17" x14ac:dyDescent="0.3">
      <c r="F126" s="5" t="s">
        <v>930</v>
      </c>
      <c r="G126" s="1"/>
      <c r="H126" s="1"/>
      <c r="I126" s="1"/>
      <c r="J126" s="1"/>
      <c r="K126" s="1"/>
      <c r="L126" s="1"/>
      <c r="M126" s="1"/>
      <c r="N126" s="1"/>
      <c r="O126" s="1">
        <v>2</v>
      </c>
      <c r="P126" s="1"/>
      <c r="Q126" s="1">
        <v>2</v>
      </c>
    </row>
    <row r="127" spans="6:17" x14ac:dyDescent="0.3">
      <c r="F127" s="5" t="s">
        <v>839</v>
      </c>
      <c r="G127" s="1">
        <v>1</v>
      </c>
      <c r="H127" s="1"/>
      <c r="I127" s="1"/>
      <c r="J127" s="1"/>
      <c r="K127" s="1"/>
      <c r="L127" s="1"/>
      <c r="M127" s="1"/>
      <c r="N127" s="1"/>
      <c r="O127" s="1">
        <v>5</v>
      </c>
      <c r="P127" s="1"/>
      <c r="Q127" s="1">
        <v>6</v>
      </c>
    </row>
    <row r="128" spans="6:17" x14ac:dyDescent="0.3">
      <c r="F128" s="5" t="s">
        <v>849</v>
      </c>
      <c r="G128" s="1">
        <v>3</v>
      </c>
      <c r="H128" s="1">
        <v>3</v>
      </c>
      <c r="I128" s="1">
        <v>1</v>
      </c>
      <c r="J128" s="1">
        <v>10</v>
      </c>
      <c r="K128" s="1">
        <v>1</v>
      </c>
      <c r="L128" s="1">
        <v>1</v>
      </c>
      <c r="M128" s="1">
        <v>5</v>
      </c>
      <c r="N128" s="1">
        <v>7</v>
      </c>
      <c r="O128" s="1">
        <v>31</v>
      </c>
      <c r="P128" s="1"/>
      <c r="Q128" s="1">
        <v>62</v>
      </c>
    </row>
    <row r="129" spans="6:17" x14ac:dyDescent="0.3">
      <c r="F129" s="5" t="s">
        <v>892</v>
      </c>
      <c r="G129" s="1"/>
      <c r="H129" s="1"/>
      <c r="I129" s="1"/>
      <c r="J129" s="1"/>
      <c r="K129" s="1"/>
      <c r="L129" s="1"/>
      <c r="M129" s="1"/>
      <c r="N129" s="1"/>
      <c r="O129" s="1">
        <v>5</v>
      </c>
      <c r="P129" s="1"/>
      <c r="Q129" s="1">
        <v>5</v>
      </c>
    </row>
    <row r="130" spans="6:17" x14ac:dyDescent="0.3">
      <c r="F130" s="5" t="s">
        <v>868</v>
      </c>
      <c r="G130" s="1"/>
      <c r="H130" s="1"/>
      <c r="I130" s="1"/>
      <c r="J130" s="1">
        <v>1</v>
      </c>
      <c r="K130" s="1"/>
      <c r="L130" s="1">
        <v>1</v>
      </c>
      <c r="M130" s="1">
        <v>2</v>
      </c>
      <c r="N130" s="1">
        <v>2</v>
      </c>
      <c r="O130" s="1">
        <v>15</v>
      </c>
      <c r="P130" s="1"/>
      <c r="Q130" s="1">
        <v>21</v>
      </c>
    </row>
    <row r="131" spans="6:17" x14ac:dyDescent="0.3">
      <c r="F131" s="5" t="s">
        <v>853</v>
      </c>
      <c r="G131" s="1"/>
      <c r="H131" s="1">
        <v>2</v>
      </c>
      <c r="I131" s="1"/>
      <c r="J131" s="1">
        <v>1</v>
      </c>
      <c r="K131" s="1"/>
      <c r="L131" s="1"/>
      <c r="M131" s="1">
        <v>7</v>
      </c>
      <c r="N131" s="1">
        <v>7</v>
      </c>
      <c r="O131" s="1">
        <v>5</v>
      </c>
      <c r="P131" s="1"/>
      <c r="Q131" s="1">
        <v>22</v>
      </c>
    </row>
    <row r="132" spans="6:17" x14ac:dyDescent="0.3">
      <c r="F132" s="5" t="s">
        <v>934</v>
      </c>
      <c r="G132" s="1">
        <v>1</v>
      </c>
      <c r="H132" s="1"/>
      <c r="I132" s="1"/>
      <c r="J132" s="1"/>
      <c r="K132" s="1"/>
      <c r="L132" s="1"/>
      <c r="M132" s="1">
        <v>2</v>
      </c>
      <c r="N132" s="1">
        <v>1</v>
      </c>
      <c r="O132" s="1">
        <v>2</v>
      </c>
      <c r="P132" s="1"/>
      <c r="Q132" s="1">
        <v>6</v>
      </c>
    </row>
    <row r="133" spans="6:17" x14ac:dyDescent="0.3">
      <c r="F133" s="5" t="s">
        <v>953</v>
      </c>
      <c r="G133" s="1"/>
      <c r="H133" s="1"/>
      <c r="I133" s="1"/>
      <c r="J133" s="1"/>
      <c r="K133" s="1"/>
      <c r="L133" s="1"/>
      <c r="M133" s="1"/>
      <c r="N133" s="1"/>
      <c r="O133" s="1">
        <v>1</v>
      </c>
      <c r="P133" s="1"/>
      <c r="Q133" s="1">
        <v>1</v>
      </c>
    </row>
    <row r="134" spans="6:17" x14ac:dyDescent="0.3">
      <c r="F134" s="5" t="s">
        <v>954</v>
      </c>
      <c r="G134" s="1"/>
      <c r="H134" s="1"/>
      <c r="I134" s="1"/>
      <c r="J134" s="1"/>
      <c r="K134" s="1"/>
      <c r="L134" s="1"/>
      <c r="M134" s="1"/>
      <c r="N134" s="1">
        <v>1</v>
      </c>
      <c r="O134" s="1">
        <v>3</v>
      </c>
      <c r="P134" s="1"/>
      <c r="Q134" s="1">
        <v>4</v>
      </c>
    </row>
    <row r="135" spans="6:17" x14ac:dyDescent="0.3">
      <c r="F135" s="5" t="s">
        <v>867</v>
      </c>
      <c r="G135" s="1">
        <v>4</v>
      </c>
      <c r="H135" s="1">
        <v>5</v>
      </c>
      <c r="I135" s="1"/>
      <c r="J135" s="1">
        <v>2</v>
      </c>
      <c r="K135" s="1">
        <v>1</v>
      </c>
      <c r="L135" s="1">
        <v>1</v>
      </c>
      <c r="M135" s="1">
        <v>4</v>
      </c>
      <c r="N135" s="1">
        <v>2</v>
      </c>
      <c r="O135" s="1">
        <v>6</v>
      </c>
      <c r="P135" s="1"/>
      <c r="Q135" s="1">
        <v>25</v>
      </c>
    </row>
    <row r="136" spans="6:17" x14ac:dyDescent="0.3">
      <c r="F136" s="5" t="s">
        <v>899</v>
      </c>
      <c r="G136" s="1">
        <v>3</v>
      </c>
      <c r="H136" s="1">
        <v>3</v>
      </c>
      <c r="I136" s="1"/>
      <c r="J136" s="1"/>
      <c r="K136" s="1"/>
      <c r="L136" s="1">
        <v>1</v>
      </c>
      <c r="M136" s="1"/>
      <c r="N136" s="1">
        <v>1</v>
      </c>
      <c r="O136" s="1">
        <v>1</v>
      </c>
      <c r="P136" s="1"/>
      <c r="Q136" s="1">
        <v>9</v>
      </c>
    </row>
    <row r="137" spans="6:17" x14ac:dyDescent="0.3">
      <c r="F137" s="5" t="s">
        <v>963</v>
      </c>
      <c r="G137" s="1"/>
      <c r="H137" s="1">
        <v>1</v>
      </c>
      <c r="I137" s="1"/>
      <c r="J137" s="1"/>
      <c r="K137" s="1"/>
      <c r="L137" s="1"/>
      <c r="M137" s="1"/>
      <c r="N137" s="1"/>
      <c r="O137" s="1"/>
      <c r="P137" s="1"/>
      <c r="Q137" s="1">
        <v>1</v>
      </c>
    </row>
    <row r="138" spans="6:17" x14ac:dyDescent="0.3">
      <c r="F138" s="5" t="s">
        <v>894</v>
      </c>
      <c r="G138" s="1"/>
      <c r="H138" s="1"/>
      <c r="I138" s="1"/>
      <c r="J138" s="1">
        <v>2</v>
      </c>
      <c r="K138" s="1"/>
      <c r="L138" s="1"/>
      <c r="M138" s="1"/>
      <c r="N138" s="1"/>
      <c r="O138" s="1">
        <v>1</v>
      </c>
      <c r="P138" s="1"/>
      <c r="Q138" s="1">
        <v>3</v>
      </c>
    </row>
    <row r="139" spans="6:17" x14ac:dyDescent="0.3">
      <c r="F139" s="5" t="s">
        <v>926</v>
      </c>
      <c r="G139" s="1">
        <v>3</v>
      </c>
      <c r="H139" s="1">
        <v>6</v>
      </c>
      <c r="I139" s="1"/>
      <c r="J139" s="1">
        <v>1</v>
      </c>
      <c r="K139" s="1">
        <v>1</v>
      </c>
      <c r="L139" s="1"/>
      <c r="M139" s="1">
        <v>3</v>
      </c>
      <c r="N139" s="1">
        <v>1</v>
      </c>
      <c r="O139" s="1">
        <v>3</v>
      </c>
      <c r="P139" s="1"/>
      <c r="Q139" s="1">
        <v>18</v>
      </c>
    </row>
    <row r="140" spans="6:17" x14ac:dyDescent="0.3">
      <c r="F140" s="5" t="s">
        <v>871</v>
      </c>
      <c r="G140" s="1"/>
      <c r="H140" s="1">
        <v>1</v>
      </c>
      <c r="I140" s="1"/>
      <c r="J140" s="1">
        <v>1</v>
      </c>
      <c r="K140" s="1"/>
      <c r="L140" s="1"/>
      <c r="M140" s="1">
        <v>2</v>
      </c>
      <c r="N140" s="1">
        <v>8</v>
      </c>
      <c r="O140" s="1">
        <v>11</v>
      </c>
      <c r="P140" s="1"/>
      <c r="Q140" s="1">
        <v>23</v>
      </c>
    </row>
    <row r="141" spans="6:17" x14ac:dyDescent="0.3">
      <c r="F141" s="5" t="s">
        <v>870</v>
      </c>
      <c r="G141" s="1"/>
      <c r="H141" s="1">
        <v>2</v>
      </c>
      <c r="I141" s="1"/>
      <c r="J141" s="1">
        <v>1</v>
      </c>
      <c r="K141" s="1"/>
      <c r="L141" s="1"/>
      <c r="M141" s="1">
        <v>3</v>
      </c>
      <c r="N141" s="1">
        <v>3</v>
      </c>
      <c r="O141" s="1">
        <v>2</v>
      </c>
      <c r="P141" s="1"/>
      <c r="Q141" s="1">
        <v>11</v>
      </c>
    </row>
    <row r="142" spans="6:17" x14ac:dyDescent="0.3">
      <c r="F142" s="5" t="s">
        <v>955</v>
      </c>
      <c r="G142" s="1">
        <v>2</v>
      </c>
      <c r="H142" s="1"/>
      <c r="I142" s="1"/>
      <c r="J142" s="1"/>
      <c r="K142" s="1"/>
      <c r="L142" s="1"/>
      <c r="M142" s="1"/>
      <c r="N142" s="1"/>
      <c r="O142" s="1"/>
      <c r="P142" s="1"/>
      <c r="Q142" s="1">
        <v>2</v>
      </c>
    </row>
    <row r="143" spans="6:17" x14ac:dyDescent="0.3">
      <c r="F143" s="5" t="s">
        <v>960</v>
      </c>
      <c r="G143" s="1"/>
      <c r="H143" s="1">
        <v>1</v>
      </c>
      <c r="I143" s="1"/>
      <c r="J143" s="1"/>
      <c r="K143" s="1"/>
      <c r="L143" s="1"/>
      <c r="M143" s="1">
        <v>1</v>
      </c>
      <c r="N143" s="1">
        <v>1</v>
      </c>
      <c r="O143" s="1"/>
      <c r="P143" s="1"/>
      <c r="Q143" s="1">
        <v>3</v>
      </c>
    </row>
    <row r="144" spans="6:17" x14ac:dyDescent="0.3">
      <c r="F144" s="5" t="s">
        <v>884</v>
      </c>
      <c r="G144" s="1"/>
      <c r="H144" s="1"/>
      <c r="I144" s="1"/>
      <c r="J144" s="1">
        <v>1</v>
      </c>
      <c r="K144" s="1"/>
      <c r="L144" s="1">
        <v>1</v>
      </c>
      <c r="M144" s="1"/>
      <c r="N144" s="1"/>
      <c r="O144" s="1">
        <v>3</v>
      </c>
      <c r="P144" s="1"/>
      <c r="Q144" s="1">
        <v>5</v>
      </c>
    </row>
    <row r="145" spans="6:17" x14ac:dyDescent="0.3">
      <c r="F145" s="5" t="s">
        <v>943</v>
      </c>
      <c r="G145" s="1"/>
      <c r="H145" s="1"/>
      <c r="I145" s="1"/>
      <c r="J145" s="1"/>
      <c r="K145" s="1">
        <v>1</v>
      </c>
      <c r="L145" s="1"/>
      <c r="M145" s="1"/>
      <c r="N145" s="1"/>
      <c r="O145" s="1"/>
      <c r="P145" s="1"/>
      <c r="Q145" s="1">
        <v>1</v>
      </c>
    </row>
    <row r="146" spans="6:17" x14ac:dyDescent="0.3">
      <c r="F146" s="5" t="s">
        <v>974</v>
      </c>
      <c r="G146" s="1"/>
      <c r="H146" s="1"/>
      <c r="I146" s="1"/>
      <c r="J146" s="1">
        <v>1</v>
      </c>
      <c r="K146" s="1"/>
      <c r="L146" s="1"/>
      <c r="M146" s="1"/>
      <c r="N146" s="1"/>
      <c r="O146" s="1">
        <v>1</v>
      </c>
      <c r="P146" s="1">
        <v>1</v>
      </c>
      <c r="Q146" s="1">
        <v>3</v>
      </c>
    </row>
    <row r="147" spans="6:17" x14ac:dyDescent="0.3">
      <c r="F147" s="5" t="s">
        <v>933</v>
      </c>
      <c r="G147" s="1">
        <v>2</v>
      </c>
      <c r="H147" s="1"/>
      <c r="I147" s="1"/>
      <c r="J147" s="1"/>
      <c r="K147" s="1"/>
      <c r="L147" s="1"/>
      <c r="M147" s="1">
        <v>1</v>
      </c>
      <c r="N147" s="1"/>
      <c r="O147" s="1"/>
      <c r="P147" s="1"/>
      <c r="Q147" s="1">
        <v>3</v>
      </c>
    </row>
    <row r="148" spans="6:17" x14ac:dyDescent="0.3">
      <c r="F148" s="5" t="s">
        <v>961</v>
      </c>
      <c r="G148" s="1"/>
      <c r="H148" s="1"/>
      <c r="I148" s="1"/>
      <c r="J148" s="1"/>
      <c r="K148" s="1"/>
      <c r="L148" s="1"/>
      <c r="M148" s="1">
        <v>1</v>
      </c>
      <c r="N148" s="1"/>
      <c r="O148" s="1"/>
      <c r="P148" s="1"/>
      <c r="Q148" s="1">
        <v>1</v>
      </c>
    </row>
    <row r="149" spans="6:17" x14ac:dyDescent="0.3">
      <c r="F149" s="5" t="s">
        <v>927</v>
      </c>
      <c r="G149" s="1">
        <v>1</v>
      </c>
      <c r="H149" s="1">
        <v>3</v>
      </c>
      <c r="I149" s="1"/>
      <c r="J149" s="1"/>
      <c r="K149" s="1"/>
      <c r="L149" s="1">
        <v>3</v>
      </c>
      <c r="M149" s="1">
        <v>1</v>
      </c>
      <c r="N149" s="1"/>
      <c r="O149" s="1"/>
      <c r="P149" s="1"/>
      <c r="Q149" s="1">
        <v>8</v>
      </c>
    </row>
    <row r="150" spans="6:17" x14ac:dyDescent="0.3">
      <c r="F150" s="5" t="s">
        <v>912</v>
      </c>
      <c r="G150" s="1"/>
      <c r="H150" s="1"/>
      <c r="I150" s="1"/>
      <c r="J150" s="1"/>
      <c r="K150" s="1"/>
      <c r="L150" s="1"/>
      <c r="M150" s="1"/>
      <c r="N150" s="1"/>
      <c r="O150" s="1">
        <v>1</v>
      </c>
      <c r="P150" s="1"/>
      <c r="Q150" s="1">
        <v>1</v>
      </c>
    </row>
    <row r="151" spans="6:17" x14ac:dyDescent="0.3">
      <c r="F151" s="5" t="s">
        <v>975</v>
      </c>
      <c r="G151" s="1"/>
      <c r="H151" s="1"/>
      <c r="I151" s="1"/>
      <c r="J151" s="1">
        <v>1</v>
      </c>
      <c r="K151" s="1"/>
      <c r="L151" s="1"/>
      <c r="M151" s="1"/>
      <c r="N151" s="1"/>
      <c r="O151" s="1"/>
      <c r="P151" s="1"/>
      <c r="Q151" s="1">
        <v>1</v>
      </c>
    </row>
    <row r="152" spans="6:17" x14ac:dyDescent="0.3">
      <c r="F152" s="5" t="s">
        <v>873</v>
      </c>
      <c r="G152" s="1"/>
      <c r="H152" s="1">
        <v>2</v>
      </c>
      <c r="I152" s="1"/>
      <c r="J152" s="1"/>
      <c r="K152" s="1"/>
      <c r="L152" s="1"/>
      <c r="M152" s="1">
        <v>4</v>
      </c>
      <c r="N152" s="1">
        <v>4</v>
      </c>
      <c r="O152" s="1">
        <v>2</v>
      </c>
      <c r="P152" s="1"/>
      <c r="Q152" s="1">
        <v>12</v>
      </c>
    </row>
    <row r="153" spans="6:17" x14ac:dyDescent="0.3">
      <c r="F153" s="5" t="s">
        <v>865</v>
      </c>
      <c r="G153" s="1"/>
      <c r="H153" s="1"/>
      <c r="I153" s="1"/>
      <c r="J153" s="1"/>
      <c r="K153" s="1"/>
      <c r="L153" s="1"/>
      <c r="M153" s="1"/>
      <c r="N153" s="1">
        <v>1</v>
      </c>
      <c r="O153" s="1">
        <v>2</v>
      </c>
      <c r="P153" s="1"/>
      <c r="Q153" s="1">
        <v>3</v>
      </c>
    </row>
    <row r="154" spans="6:17" x14ac:dyDescent="0.3">
      <c r="F154" s="5" t="s">
        <v>952</v>
      </c>
      <c r="G154" s="1"/>
      <c r="H154" s="1"/>
      <c r="I154" s="1"/>
      <c r="J154" s="1">
        <v>1</v>
      </c>
      <c r="K154" s="1"/>
      <c r="L154" s="1"/>
      <c r="M154" s="1">
        <v>2</v>
      </c>
      <c r="N154" s="1">
        <v>3</v>
      </c>
      <c r="O154" s="1">
        <v>2</v>
      </c>
      <c r="P154" s="1"/>
      <c r="Q154" s="1">
        <v>8</v>
      </c>
    </row>
    <row r="155" spans="6:17" x14ac:dyDescent="0.3">
      <c r="F155" s="5" t="s">
        <v>931</v>
      </c>
      <c r="G155" s="1">
        <v>2</v>
      </c>
      <c r="H155" s="1"/>
      <c r="I155" s="1"/>
      <c r="J155" s="1"/>
      <c r="K155" s="1"/>
      <c r="L155" s="1"/>
      <c r="M155" s="1"/>
      <c r="N155" s="1"/>
      <c r="O155" s="1">
        <v>1</v>
      </c>
      <c r="P155" s="1"/>
      <c r="Q155" s="1">
        <v>3</v>
      </c>
    </row>
    <row r="156" spans="6:17" x14ac:dyDescent="0.3">
      <c r="F156" s="5" t="s">
        <v>917</v>
      </c>
      <c r="G156" s="1"/>
      <c r="H156" s="1"/>
      <c r="I156" s="1"/>
      <c r="J156" s="1">
        <v>1</v>
      </c>
      <c r="K156" s="1"/>
      <c r="L156" s="1"/>
      <c r="M156" s="1"/>
      <c r="N156" s="1">
        <v>1</v>
      </c>
      <c r="O156" s="1"/>
      <c r="P156" s="1"/>
      <c r="Q156" s="1">
        <v>2</v>
      </c>
    </row>
    <row r="157" spans="6:17" x14ac:dyDescent="0.3">
      <c r="F157" s="5" t="s">
        <v>977</v>
      </c>
      <c r="G157" s="1"/>
      <c r="H157" s="1"/>
      <c r="I157" s="1"/>
      <c r="J157" s="1">
        <v>1</v>
      </c>
      <c r="K157" s="1"/>
      <c r="L157" s="1"/>
      <c r="M157" s="1"/>
      <c r="N157" s="1"/>
      <c r="O157" s="1"/>
      <c r="P157" s="1"/>
      <c r="Q157" s="1">
        <v>1</v>
      </c>
    </row>
    <row r="158" spans="6:17" x14ac:dyDescent="0.3">
      <c r="F158" s="5" t="s">
        <v>973</v>
      </c>
      <c r="G158" s="1"/>
      <c r="H158" s="1"/>
      <c r="I158" s="1"/>
      <c r="J158" s="1"/>
      <c r="K158" s="1"/>
      <c r="L158" s="1"/>
      <c r="M158" s="1"/>
      <c r="N158" s="1"/>
      <c r="O158" s="1">
        <v>1</v>
      </c>
      <c r="P158" s="1"/>
      <c r="Q158" s="1">
        <v>1</v>
      </c>
    </row>
    <row r="159" spans="6:17" x14ac:dyDescent="0.3">
      <c r="F159" s="5" t="s">
        <v>971</v>
      </c>
      <c r="G159" s="1"/>
      <c r="H159" s="1"/>
      <c r="I159" s="1"/>
      <c r="J159" s="1">
        <v>1</v>
      </c>
      <c r="K159" s="1"/>
      <c r="L159" s="1"/>
      <c r="M159" s="1"/>
      <c r="N159" s="1"/>
      <c r="O159" s="1"/>
      <c r="P159" s="1"/>
      <c r="Q159" s="1">
        <v>1</v>
      </c>
    </row>
    <row r="160" spans="6:17" x14ac:dyDescent="0.3">
      <c r="F160" s="5" t="s">
        <v>845</v>
      </c>
      <c r="G160" s="1"/>
      <c r="H160" s="1"/>
      <c r="I160" s="1"/>
      <c r="J160" s="1"/>
      <c r="K160" s="1"/>
      <c r="L160" s="1"/>
      <c r="M160" s="1">
        <v>3</v>
      </c>
      <c r="N160" s="1">
        <v>6</v>
      </c>
      <c r="O160" s="1">
        <v>2</v>
      </c>
      <c r="P160" s="1">
        <v>1</v>
      </c>
      <c r="Q160" s="1">
        <v>12</v>
      </c>
    </row>
    <row r="161" spans="6:17" x14ac:dyDescent="0.3">
      <c r="F161" s="5" t="s">
        <v>889</v>
      </c>
      <c r="G161" s="1"/>
      <c r="H161" s="1">
        <v>3</v>
      </c>
      <c r="I161" s="1"/>
      <c r="J161" s="1"/>
      <c r="K161" s="1">
        <v>1</v>
      </c>
      <c r="L161" s="1"/>
      <c r="M161" s="1">
        <v>6</v>
      </c>
      <c r="N161" s="1">
        <v>3</v>
      </c>
      <c r="O161" s="1">
        <v>3</v>
      </c>
      <c r="P161" s="1">
        <v>1</v>
      </c>
      <c r="Q161" s="1">
        <v>17</v>
      </c>
    </row>
    <row r="162" spans="6:17" x14ac:dyDescent="0.3">
      <c r="F162" s="5" t="s">
        <v>938</v>
      </c>
      <c r="G162" s="1"/>
      <c r="H162" s="1"/>
      <c r="I162" s="1"/>
      <c r="J162" s="1"/>
      <c r="K162" s="1"/>
      <c r="L162" s="1"/>
      <c r="M162" s="1"/>
      <c r="N162" s="1"/>
      <c r="O162" s="1">
        <v>3</v>
      </c>
      <c r="P162" s="1"/>
      <c r="Q162" s="1">
        <v>3</v>
      </c>
    </row>
    <row r="163" spans="6:17" x14ac:dyDescent="0.3">
      <c r="F163" s="5" t="s">
        <v>940</v>
      </c>
      <c r="G163" s="1"/>
      <c r="H163" s="1"/>
      <c r="I163" s="1"/>
      <c r="J163" s="1">
        <v>1</v>
      </c>
      <c r="K163" s="1"/>
      <c r="L163" s="1"/>
      <c r="M163" s="1">
        <v>2</v>
      </c>
      <c r="N163" s="1"/>
      <c r="O163" s="1">
        <v>2</v>
      </c>
      <c r="P163" s="1"/>
      <c r="Q163" s="1">
        <v>5</v>
      </c>
    </row>
    <row r="164" spans="6:17" x14ac:dyDescent="0.3">
      <c r="F164" s="5" t="s">
        <v>913</v>
      </c>
      <c r="G164" s="1"/>
      <c r="H164" s="1"/>
      <c r="I164" s="1"/>
      <c r="J164" s="1"/>
      <c r="K164" s="1"/>
      <c r="L164" s="1">
        <v>1</v>
      </c>
      <c r="M164" s="1">
        <v>2</v>
      </c>
      <c r="N164" s="1">
        <v>1</v>
      </c>
      <c r="O164" s="1">
        <v>11</v>
      </c>
      <c r="P164" s="1"/>
      <c r="Q164" s="1">
        <v>15</v>
      </c>
    </row>
    <row r="165" spans="6:17" x14ac:dyDescent="0.3">
      <c r="F165" s="5" t="s">
        <v>972</v>
      </c>
      <c r="G165" s="1"/>
      <c r="H165" s="1"/>
      <c r="I165" s="1"/>
      <c r="J165" s="1"/>
      <c r="K165" s="1"/>
      <c r="L165" s="1"/>
      <c r="M165" s="1"/>
      <c r="N165" s="1">
        <v>1</v>
      </c>
      <c r="O165" s="1"/>
      <c r="P165" s="1"/>
      <c r="Q165" s="1">
        <v>1</v>
      </c>
    </row>
    <row r="166" spans="6:17" x14ac:dyDescent="0.3">
      <c r="F166" s="5" t="s">
        <v>911</v>
      </c>
      <c r="G166" s="1"/>
      <c r="H166" s="1">
        <v>1</v>
      </c>
      <c r="I166" s="1"/>
      <c r="J166" s="1"/>
      <c r="K166" s="1"/>
      <c r="L166" s="1"/>
      <c r="M166" s="1"/>
      <c r="N166" s="1">
        <v>1</v>
      </c>
      <c r="O166" s="1">
        <v>1</v>
      </c>
      <c r="P166" s="1"/>
      <c r="Q166" s="1">
        <v>3</v>
      </c>
    </row>
    <row r="167" spans="6:17" x14ac:dyDescent="0.3">
      <c r="F167" s="5" t="s">
        <v>854</v>
      </c>
      <c r="G167" s="1"/>
      <c r="H167" s="1"/>
      <c r="I167" s="1"/>
      <c r="J167" s="1"/>
      <c r="K167" s="1"/>
      <c r="L167" s="1"/>
      <c r="M167" s="1">
        <v>4</v>
      </c>
      <c r="N167" s="1">
        <v>3</v>
      </c>
      <c r="O167" s="1">
        <v>1</v>
      </c>
      <c r="P167" s="1">
        <v>1</v>
      </c>
      <c r="Q167" s="1">
        <v>9</v>
      </c>
    </row>
    <row r="168" spans="6:17" x14ac:dyDescent="0.3">
      <c r="F168" s="5" t="s">
        <v>903</v>
      </c>
      <c r="G168" s="1"/>
      <c r="H168" s="1"/>
      <c r="I168" s="1"/>
      <c r="J168" s="1"/>
      <c r="K168" s="1"/>
      <c r="L168" s="1"/>
      <c r="M168" s="1">
        <v>4</v>
      </c>
      <c r="N168" s="1">
        <v>1</v>
      </c>
      <c r="O168" s="1"/>
      <c r="P168" s="1"/>
      <c r="Q168" s="1">
        <v>5</v>
      </c>
    </row>
    <row r="169" spans="6:17" x14ac:dyDescent="0.3">
      <c r="F169" s="5" t="s">
        <v>904</v>
      </c>
      <c r="G169" s="1"/>
      <c r="H169" s="1"/>
      <c r="I169" s="1"/>
      <c r="J169" s="1"/>
      <c r="K169" s="1"/>
      <c r="L169" s="1"/>
      <c r="M169" s="1">
        <v>2</v>
      </c>
      <c r="N169" s="1"/>
      <c r="O169" s="1"/>
      <c r="P169" s="1"/>
      <c r="Q169" s="1">
        <v>2</v>
      </c>
    </row>
    <row r="170" spans="6:17" x14ac:dyDescent="0.3">
      <c r="F170" s="5" t="s">
        <v>935</v>
      </c>
      <c r="G170" s="1"/>
      <c r="H170" s="1"/>
      <c r="I170" s="1"/>
      <c r="J170" s="1"/>
      <c r="K170" s="1"/>
      <c r="L170" s="1"/>
      <c r="M170" s="1">
        <v>2</v>
      </c>
      <c r="N170" s="1"/>
      <c r="O170" s="1"/>
      <c r="P170" s="1"/>
      <c r="Q170" s="1">
        <v>2</v>
      </c>
    </row>
    <row r="171" spans="6:17" x14ac:dyDescent="0.3">
      <c r="F171" s="5" t="s">
        <v>958</v>
      </c>
      <c r="G171" s="1"/>
      <c r="H171" s="1"/>
      <c r="I171" s="1"/>
      <c r="J171" s="1"/>
      <c r="K171" s="1"/>
      <c r="L171" s="1"/>
      <c r="M171" s="1">
        <v>1</v>
      </c>
      <c r="N171" s="1">
        <v>1</v>
      </c>
      <c r="O171" s="1">
        <v>1</v>
      </c>
      <c r="P171" s="1"/>
      <c r="Q171" s="1">
        <v>3</v>
      </c>
    </row>
    <row r="172" spans="6:17" x14ac:dyDescent="0.3">
      <c r="F172" s="5" t="s">
        <v>847</v>
      </c>
      <c r="G172" s="1">
        <v>6</v>
      </c>
      <c r="H172" s="1"/>
      <c r="I172" s="1"/>
      <c r="J172" s="1">
        <v>7</v>
      </c>
      <c r="K172" s="1">
        <v>1</v>
      </c>
      <c r="L172" s="1">
        <v>1</v>
      </c>
      <c r="M172" s="1">
        <v>4</v>
      </c>
      <c r="N172" s="1">
        <v>7</v>
      </c>
      <c r="O172" s="1">
        <v>24</v>
      </c>
      <c r="P172" s="1"/>
      <c r="Q172" s="1">
        <v>50</v>
      </c>
    </row>
    <row r="173" spans="6:17" x14ac:dyDescent="0.3">
      <c r="F173" s="5" t="s">
        <v>879</v>
      </c>
      <c r="G173" s="1"/>
      <c r="H173" s="1"/>
      <c r="I173" s="1"/>
      <c r="J173" s="1"/>
      <c r="K173" s="1"/>
      <c r="L173" s="1"/>
      <c r="M173" s="1">
        <v>1</v>
      </c>
      <c r="N173" s="1">
        <v>2</v>
      </c>
      <c r="O173" s="1">
        <v>2</v>
      </c>
      <c r="P173" s="1"/>
      <c r="Q173" s="1">
        <v>5</v>
      </c>
    </row>
    <row r="174" spans="6:17" x14ac:dyDescent="0.3">
      <c r="F174" s="5" t="s">
        <v>842</v>
      </c>
      <c r="G174" s="1">
        <v>5</v>
      </c>
      <c r="H174" s="1"/>
      <c r="I174" s="1">
        <v>1</v>
      </c>
      <c r="J174" s="1">
        <v>4</v>
      </c>
      <c r="K174" s="1"/>
      <c r="L174" s="1">
        <v>1</v>
      </c>
      <c r="M174" s="1">
        <v>7</v>
      </c>
      <c r="N174" s="1">
        <v>8</v>
      </c>
      <c r="O174" s="1">
        <v>29</v>
      </c>
      <c r="P174" s="1"/>
      <c r="Q174" s="1">
        <v>55</v>
      </c>
    </row>
    <row r="175" spans="6:17" x14ac:dyDescent="0.3">
      <c r="F175" s="5" t="s">
        <v>900</v>
      </c>
      <c r="G175" s="1"/>
      <c r="H175" s="1">
        <v>1</v>
      </c>
      <c r="I175" s="1"/>
      <c r="J175" s="1"/>
      <c r="K175" s="1"/>
      <c r="L175" s="1"/>
      <c r="M175" s="1"/>
      <c r="N175" s="1">
        <v>1</v>
      </c>
      <c r="O175" s="1"/>
      <c r="P175" s="1"/>
      <c r="Q175" s="1">
        <v>2</v>
      </c>
    </row>
    <row r="176" spans="6:17" x14ac:dyDescent="0.3">
      <c r="F176" s="5" t="s">
        <v>878</v>
      </c>
      <c r="G176" s="1"/>
      <c r="H176" s="1"/>
      <c r="I176" s="1"/>
      <c r="J176" s="1">
        <v>2</v>
      </c>
      <c r="K176" s="1"/>
      <c r="L176" s="1"/>
      <c r="M176" s="1"/>
      <c r="N176" s="1">
        <v>1</v>
      </c>
      <c r="O176" s="1">
        <v>5</v>
      </c>
      <c r="P176" s="1"/>
      <c r="Q176" s="1">
        <v>8</v>
      </c>
    </row>
    <row r="177" spans="3:18" x14ac:dyDescent="0.3">
      <c r="F177" s="5" t="s">
        <v>905</v>
      </c>
      <c r="G177" s="1"/>
      <c r="H177" s="1">
        <v>3</v>
      </c>
      <c r="I177" s="1"/>
      <c r="J177" s="1"/>
      <c r="K177" s="1"/>
      <c r="L177" s="1"/>
      <c r="M177" s="1">
        <v>3</v>
      </c>
      <c r="N177" s="1">
        <v>1</v>
      </c>
      <c r="O177" s="1">
        <v>1</v>
      </c>
      <c r="P177" s="1"/>
      <c r="Q177" s="1">
        <v>8</v>
      </c>
    </row>
    <row r="178" spans="3:18" x14ac:dyDescent="0.3">
      <c r="F178" s="5" t="s">
        <v>896</v>
      </c>
      <c r="G178" s="1">
        <v>5</v>
      </c>
      <c r="H178" s="1">
        <v>2</v>
      </c>
      <c r="I178" s="1"/>
      <c r="J178" s="1">
        <v>3</v>
      </c>
      <c r="K178" s="1">
        <v>1</v>
      </c>
      <c r="L178" s="1">
        <v>1</v>
      </c>
      <c r="M178" s="1">
        <v>4</v>
      </c>
      <c r="N178" s="1">
        <v>2</v>
      </c>
      <c r="O178" s="1">
        <v>14</v>
      </c>
      <c r="P178" s="1"/>
      <c r="Q178" s="1">
        <v>32</v>
      </c>
    </row>
    <row r="179" spans="3:18" x14ac:dyDescent="0.3">
      <c r="F179" s="5" t="s">
        <v>895</v>
      </c>
      <c r="G179" s="1">
        <v>2</v>
      </c>
      <c r="H179" s="1">
        <v>1</v>
      </c>
      <c r="I179" s="1"/>
      <c r="J179" s="1">
        <v>1</v>
      </c>
      <c r="K179" s="1">
        <v>1</v>
      </c>
      <c r="L179" s="1"/>
      <c r="M179" s="1">
        <v>2</v>
      </c>
      <c r="N179" s="1"/>
      <c r="O179" s="1">
        <v>8</v>
      </c>
      <c r="P179" s="1"/>
      <c r="Q179" s="1">
        <v>15</v>
      </c>
    </row>
    <row r="180" spans="3:18" x14ac:dyDescent="0.3">
      <c r="F180" s="5" t="s">
        <v>928</v>
      </c>
      <c r="G180" s="1">
        <v>2</v>
      </c>
      <c r="H180" s="1"/>
      <c r="I180" s="1"/>
      <c r="J180" s="1"/>
      <c r="K180" s="1"/>
      <c r="L180" s="1"/>
      <c r="M180" s="1"/>
      <c r="N180" s="1">
        <v>1</v>
      </c>
      <c r="O180" s="1">
        <v>3</v>
      </c>
      <c r="P180" s="1"/>
      <c r="Q180" s="1">
        <v>6</v>
      </c>
    </row>
    <row r="181" spans="3:18" x14ac:dyDescent="0.3">
      <c r="F181" s="5" t="s">
        <v>866</v>
      </c>
      <c r="G181" s="1"/>
      <c r="H181" s="1"/>
      <c r="I181" s="1"/>
      <c r="J181" s="1"/>
      <c r="K181" s="1"/>
      <c r="L181" s="1"/>
      <c r="M181" s="1"/>
      <c r="N181" s="1">
        <v>1</v>
      </c>
      <c r="O181" s="1">
        <v>2</v>
      </c>
      <c r="P181" s="1"/>
      <c r="Q181" s="1">
        <v>3</v>
      </c>
    </row>
    <row r="182" spans="3:18" x14ac:dyDescent="0.3">
      <c r="F182" s="5" t="s">
        <v>922</v>
      </c>
      <c r="G182" s="1">
        <v>2</v>
      </c>
      <c r="H182" s="1"/>
      <c r="I182" s="1"/>
      <c r="J182" s="1"/>
      <c r="K182" s="1"/>
      <c r="L182" s="1"/>
      <c r="M182" s="1"/>
      <c r="N182" s="1"/>
      <c r="O182" s="1">
        <v>4</v>
      </c>
      <c r="P182" s="1"/>
      <c r="Q182" s="1">
        <v>6</v>
      </c>
    </row>
    <row r="183" spans="3:18" x14ac:dyDescent="0.3">
      <c r="F183" s="5" t="s">
        <v>869</v>
      </c>
      <c r="G183" s="1">
        <v>1</v>
      </c>
      <c r="H183" s="1"/>
      <c r="I183" s="1"/>
      <c r="J183" s="1"/>
      <c r="K183" s="1"/>
      <c r="L183" s="1"/>
      <c r="M183" s="1"/>
      <c r="N183" s="1"/>
      <c r="O183" s="1">
        <v>3</v>
      </c>
      <c r="P183" s="1"/>
      <c r="Q183" s="1">
        <v>4</v>
      </c>
    </row>
    <row r="184" spans="3:18" x14ac:dyDescent="0.3">
      <c r="F184" s="5" t="s">
        <v>2069</v>
      </c>
      <c r="G184" s="1">
        <v>21</v>
      </c>
      <c r="H184" s="1">
        <v>18</v>
      </c>
      <c r="I184" s="1">
        <v>1</v>
      </c>
      <c r="J184" s="1">
        <v>23</v>
      </c>
      <c r="K184" s="1">
        <v>6</v>
      </c>
      <c r="L184" s="1">
        <v>5</v>
      </c>
      <c r="M184" s="1">
        <v>38</v>
      </c>
      <c r="N184" s="1">
        <v>35</v>
      </c>
      <c r="O184" s="1">
        <v>102</v>
      </c>
      <c r="P184" s="1">
        <v>1</v>
      </c>
      <c r="Q184" s="1">
        <v>250</v>
      </c>
    </row>
    <row r="185" spans="3:18" ht="15" thickBot="1" x14ac:dyDescent="0.35"/>
    <row r="186" spans="3:18" ht="16.2" thickBot="1" x14ac:dyDescent="0.35">
      <c r="I186" s="18" t="s">
        <v>2103</v>
      </c>
      <c r="J186" s="19"/>
      <c r="K186" s="19"/>
      <c r="L186" s="19"/>
      <c r="M186" s="19"/>
      <c r="N186" s="19"/>
      <c r="O186" s="19"/>
      <c r="P186" s="19"/>
      <c r="Q186" s="19"/>
      <c r="R186" s="20"/>
    </row>
    <row r="187" spans="3:18" ht="14.4" customHeight="1" x14ac:dyDescent="0.3">
      <c r="C187" s="29" t="s">
        <v>2102</v>
      </c>
      <c r="D187" s="29"/>
      <c r="E187" s="30">
        <f>Chart!B201</f>
        <v>98959132.508403361</v>
      </c>
      <c r="F187" s="31"/>
      <c r="G187" s="32"/>
      <c r="I187" s="21" t="s">
        <v>2104</v>
      </c>
      <c r="J187" s="22"/>
      <c r="K187" s="22"/>
      <c r="L187" s="22"/>
      <c r="M187" s="22"/>
      <c r="N187" s="23" t="s">
        <v>2095</v>
      </c>
      <c r="O187" s="24"/>
      <c r="P187" s="24"/>
      <c r="Q187" s="24"/>
      <c r="R187" s="25"/>
    </row>
    <row r="188" spans="3:18" x14ac:dyDescent="0.3">
      <c r="C188" s="29"/>
      <c r="D188" s="29"/>
      <c r="E188" s="33"/>
      <c r="F188" s="34"/>
      <c r="G188" s="35"/>
      <c r="I188" s="9" t="str">
        <f>Chart!A208</f>
        <v>1920-1929</v>
      </c>
      <c r="J188" s="10"/>
      <c r="K188" s="10"/>
      <c r="L188" s="10"/>
      <c r="M188" s="10"/>
      <c r="N188" s="26">
        <f>GETPIVOTDATA("[Measures].[Distinct Count of title]",Chart!$A$207,"[Table2_1].[decade]","[Table2_1].[decade].&amp;[1920-1929]")</f>
        <v>6</v>
      </c>
      <c r="O188" s="27"/>
      <c r="P188" s="27"/>
      <c r="Q188" s="27"/>
      <c r="R188" s="28"/>
    </row>
    <row r="189" spans="3:18" x14ac:dyDescent="0.3">
      <c r="C189" s="29"/>
      <c r="D189" s="29"/>
      <c r="E189" s="36"/>
      <c r="F189" s="37"/>
      <c r="G189" s="38"/>
      <c r="I189" s="9" t="str">
        <f>Chart!A209</f>
        <v>1930-1939</v>
      </c>
      <c r="J189" s="10"/>
      <c r="K189" s="10"/>
      <c r="L189" s="10"/>
      <c r="M189" s="10"/>
      <c r="N189" s="11">
        <f>GETPIVOTDATA("[Measures].[Distinct Count of title]",Chart!$A$207,"[Table2_1].[decade]","[Table2_1].[decade].&amp;[1930-1939]")</f>
        <v>6</v>
      </c>
      <c r="O189" s="12"/>
      <c r="P189" s="12"/>
      <c r="Q189" s="12"/>
      <c r="R189" s="13"/>
    </row>
    <row r="190" spans="3:18" ht="14.4" customHeight="1" x14ac:dyDescent="0.3">
      <c r="C190" s="29" t="s">
        <v>2101</v>
      </c>
      <c r="D190" s="29"/>
      <c r="E190" s="39">
        <f>Chart!B202</f>
        <v>77</v>
      </c>
      <c r="F190" s="40"/>
      <c r="G190" s="41"/>
      <c r="I190" s="9" t="str">
        <f>Chart!A210</f>
        <v>1940-1949</v>
      </c>
      <c r="J190" s="10"/>
      <c r="K190" s="10"/>
      <c r="L190" s="10"/>
      <c r="M190" s="10"/>
      <c r="N190" s="11">
        <f>GETPIVOTDATA("[Measures].[Distinct Count of title]",Chart!$A$207,"[Table2_1].[decade]","[Table2_1].[decade].&amp;[1940-1949]")</f>
        <v>11</v>
      </c>
      <c r="O190" s="12"/>
      <c r="P190" s="12"/>
      <c r="Q190" s="12"/>
      <c r="R190" s="13"/>
    </row>
    <row r="191" spans="3:18" ht="14.4" customHeight="1" x14ac:dyDescent="0.3">
      <c r="C191" s="29"/>
      <c r="D191" s="29"/>
      <c r="E191" s="42"/>
      <c r="F191" s="43"/>
      <c r="G191" s="44"/>
      <c r="I191" s="9" t="str">
        <f>Chart!A211</f>
        <v>1950-1959</v>
      </c>
      <c r="J191" s="10"/>
      <c r="K191" s="10"/>
      <c r="L191" s="10"/>
      <c r="M191" s="10"/>
      <c r="N191" s="11">
        <f>GETPIVOTDATA("[Measures].[Distinct Count of title]",Chart!$A$207,"[Table2_1].[decade]","[Table2_1].[decade].&amp;[1950-1959]")</f>
        <v>21</v>
      </c>
      <c r="O191" s="12"/>
      <c r="P191" s="12"/>
      <c r="Q191" s="12"/>
      <c r="R191" s="13"/>
    </row>
    <row r="192" spans="3:18" ht="14.4" customHeight="1" x14ac:dyDescent="0.3">
      <c r="C192" s="29"/>
      <c r="D192" s="29"/>
      <c r="E192" s="42"/>
      <c r="F192" s="43"/>
      <c r="G192" s="44"/>
      <c r="I192" s="9" t="str">
        <f>Chart!A212</f>
        <v>1960-1969</v>
      </c>
      <c r="J192" s="10"/>
      <c r="K192" s="10"/>
      <c r="L192" s="10"/>
      <c r="M192" s="10"/>
      <c r="N192" s="11">
        <f>GETPIVOTDATA("[Measures].[Distinct Count of title]",Chart!$A$207,"[Table2_1].[decade]","[Table2_1].[decade].&amp;[1960-1969]")</f>
        <v>16</v>
      </c>
      <c r="O192" s="12"/>
      <c r="P192" s="12"/>
      <c r="Q192" s="12"/>
      <c r="R192" s="13"/>
    </row>
    <row r="193" spans="3:19" x14ac:dyDescent="0.3">
      <c r="C193" s="29"/>
      <c r="D193" s="29"/>
      <c r="E193" s="45"/>
      <c r="F193" s="46"/>
      <c r="G193" s="47"/>
      <c r="I193" s="9" t="str">
        <f>Chart!A213</f>
        <v>1970-1979</v>
      </c>
      <c r="J193" s="10"/>
      <c r="K193" s="10"/>
      <c r="L193" s="10"/>
      <c r="M193" s="10"/>
      <c r="N193" s="11">
        <f>GETPIVOTDATA("[Measures].[Distinct Count of title]",Chart!$A$207,"[Table2_1].[decade]","[Table2_1].[decade].&amp;[1970-1979]")</f>
        <v>18</v>
      </c>
      <c r="O193" s="12"/>
      <c r="P193" s="12"/>
      <c r="Q193" s="12"/>
      <c r="R193" s="13"/>
    </row>
    <row r="194" spans="3:19" x14ac:dyDescent="0.3">
      <c r="I194" s="9" t="str">
        <f>Chart!A214</f>
        <v>1980-1989</v>
      </c>
      <c r="J194" s="10"/>
      <c r="K194" s="10"/>
      <c r="L194" s="10"/>
      <c r="M194" s="10"/>
      <c r="N194" s="11">
        <f>GETPIVOTDATA("[Measures].[Distinct Count of title]",Chart!$A$207,"[Table2_1].[decade]","[Table2_1].[decade].&amp;[1980-1989]")</f>
        <v>26</v>
      </c>
      <c r="O194" s="12"/>
      <c r="P194" s="12"/>
      <c r="Q194" s="12"/>
      <c r="R194" s="13"/>
    </row>
    <row r="195" spans="3:19" x14ac:dyDescent="0.3">
      <c r="I195" s="9" t="str">
        <f>Chart!A215</f>
        <v>1990-1999</v>
      </c>
      <c r="J195" s="10"/>
      <c r="K195" s="10"/>
      <c r="L195" s="10"/>
      <c r="M195" s="10"/>
      <c r="N195" s="11">
        <f>GETPIVOTDATA("[Measures].[Distinct Count of title]",Chart!$A$207,"[Table2_1].[decade]","[Table2_1].[decade].&amp;[1990-1999]")</f>
        <v>39</v>
      </c>
      <c r="O195" s="12"/>
      <c r="P195" s="12"/>
      <c r="Q195" s="12"/>
      <c r="R195" s="13"/>
    </row>
    <row r="196" spans="3:19" x14ac:dyDescent="0.3">
      <c r="I196" s="9" t="str">
        <f>Chart!A216</f>
        <v>2000-2009</v>
      </c>
      <c r="J196" s="10"/>
      <c r="K196" s="10"/>
      <c r="L196" s="10"/>
      <c r="M196" s="10"/>
      <c r="N196" s="11">
        <f>GETPIVOTDATA("[Measures].[Distinct Count of title]",Chart!$A$207,"[Table2_1].[decade]","[Table2_1].[decade].&amp;[2000-2009]")</f>
        <v>48</v>
      </c>
      <c r="O196" s="12"/>
      <c r="P196" s="12"/>
      <c r="Q196" s="12"/>
      <c r="R196" s="13"/>
    </row>
    <row r="197" spans="3:19" x14ac:dyDescent="0.3">
      <c r="I197" s="9" t="str">
        <f>Chart!A217</f>
        <v>2010-2019</v>
      </c>
      <c r="J197" s="10"/>
      <c r="K197" s="10"/>
      <c r="L197" s="10"/>
      <c r="M197" s="10"/>
      <c r="N197" s="11">
        <f>GETPIVOTDATA("[Measures].[Distinct Count of title]",Chart!$A$207,"[Table2_1].[decade]","[Table2_1].[decade].&amp;[2010-2019]")</f>
        <v>45</v>
      </c>
      <c r="O197" s="12"/>
      <c r="P197" s="12"/>
      <c r="Q197" s="12"/>
      <c r="R197" s="13"/>
    </row>
    <row r="198" spans="3:19" x14ac:dyDescent="0.3">
      <c r="I198" s="14" t="str">
        <f>Chart!A218</f>
        <v>2020-2029</v>
      </c>
      <c r="J198" s="15"/>
      <c r="K198" s="15"/>
      <c r="L198" s="15"/>
      <c r="M198" s="15"/>
      <c r="N198" s="16">
        <f>GETPIVOTDATA("[Measures].[Distinct Count of title]",Chart!$A$207,"[Table2_1].[decade]","[Table2_1].[decade].&amp;[2020-2029]")</f>
        <v>14</v>
      </c>
      <c r="O198" s="17"/>
      <c r="P198" s="17"/>
      <c r="Q198" s="17"/>
      <c r="R198" s="17"/>
      <c r="S198" s="8"/>
    </row>
    <row r="199" spans="3:19" x14ac:dyDescent="0.3">
      <c r="H199" s="7"/>
      <c r="I199" s="10"/>
      <c r="J199" s="10"/>
      <c r="K199" s="10"/>
      <c r="L199" s="10"/>
      <c r="M199" s="10"/>
      <c r="N199" s="7"/>
    </row>
  </sheetData>
  <mergeCells count="89">
    <mergeCell ref="B8:F8"/>
    <mergeCell ref="A2:V4"/>
    <mergeCell ref="B6:K6"/>
    <mergeCell ref="B7:F7"/>
    <mergeCell ref="G12:K12"/>
    <mergeCell ref="G14:K14"/>
    <mergeCell ref="B9:F9"/>
    <mergeCell ref="B10:F10"/>
    <mergeCell ref="B11:F11"/>
    <mergeCell ref="B12:F12"/>
    <mergeCell ref="B13:F13"/>
    <mergeCell ref="B14:F14"/>
    <mergeCell ref="G7:K7"/>
    <mergeCell ref="G8:K8"/>
    <mergeCell ref="G9:K9"/>
    <mergeCell ref="G10:K10"/>
    <mergeCell ref="G11:K11"/>
    <mergeCell ref="G15:K15"/>
    <mergeCell ref="G16:K16"/>
    <mergeCell ref="G13:K13"/>
    <mergeCell ref="B18:K18"/>
    <mergeCell ref="B19:F19"/>
    <mergeCell ref="G19:K19"/>
    <mergeCell ref="B15:F15"/>
    <mergeCell ref="B16:F16"/>
    <mergeCell ref="B23:F23"/>
    <mergeCell ref="G23:K23"/>
    <mergeCell ref="B24:F24"/>
    <mergeCell ref="G24:K24"/>
    <mergeCell ref="B20:F20"/>
    <mergeCell ref="G20:K20"/>
    <mergeCell ref="B21:F21"/>
    <mergeCell ref="G21:K21"/>
    <mergeCell ref="B22:F22"/>
    <mergeCell ref="G22:K22"/>
    <mergeCell ref="B26:K26"/>
    <mergeCell ref="B27:F27"/>
    <mergeCell ref="G27:K27"/>
    <mergeCell ref="B28:F28"/>
    <mergeCell ref="G28:K28"/>
    <mergeCell ref="B30:F30"/>
    <mergeCell ref="G30:K30"/>
    <mergeCell ref="B37:F37"/>
    <mergeCell ref="G37:K37"/>
    <mergeCell ref="B29:F29"/>
    <mergeCell ref="G29:K29"/>
    <mergeCell ref="B39:V39"/>
    <mergeCell ref="B31:F31"/>
    <mergeCell ref="B32:F32"/>
    <mergeCell ref="B33:F33"/>
    <mergeCell ref="B34:F34"/>
    <mergeCell ref="B35:F35"/>
    <mergeCell ref="B36:F36"/>
    <mergeCell ref="G31:K31"/>
    <mergeCell ref="G32:K32"/>
    <mergeCell ref="G33:K33"/>
    <mergeCell ref="G34:K34"/>
    <mergeCell ref="G35:K35"/>
    <mergeCell ref="G36:K36"/>
    <mergeCell ref="I189:M189"/>
    <mergeCell ref="N189:R189"/>
    <mergeCell ref="C190:D193"/>
    <mergeCell ref="E187:G189"/>
    <mergeCell ref="E190:G193"/>
    <mergeCell ref="C187:D189"/>
    <mergeCell ref="I186:R186"/>
    <mergeCell ref="I187:M187"/>
    <mergeCell ref="N187:R187"/>
    <mergeCell ref="I188:M188"/>
    <mergeCell ref="N188:R188"/>
    <mergeCell ref="I190:M190"/>
    <mergeCell ref="N190:R190"/>
    <mergeCell ref="I191:M191"/>
    <mergeCell ref="N191:R191"/>
    <mergeCell ref="I192:M192"/>
    <mergeCell ref="N192:R192"/>
    <mergeCell ref="I199:M199"/>
    <mergeCell ref="N198:R198"/>
    <mergeCell ref="I193:M193"/>
    <mergeCell ref="N193:R193"/>
    <mergeCell ref="I194:M194"/>
    <mergeCell ref="N194:R194"/>
    <mergeCell ref="I195:M195"/>
    <mergeCell ref="N195:R195"/>
    <mergeCell ref="I196:M196"/>
    <mergeCell ref="N196:R196"/>
    <mergeCell ref="I197:M197"/>
    <mergeCell ref="N197:R197"/>
    <mergeCell ref="I198:M198"/>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90ED-DE41-4F43-B1EE-C2122337A0EB}">
  <dimension ref="A1:V5"/>
  <sheetViews>
    <sheetView showGridLines="0" zoomScale="81" workbookViewId="0">
      <selection activeCell="T39" sqref="T39"/>
    </sheetView>
  </sheetViews>
  <sheetFormatPr defaultRowHeight="14.4" x14ac:dyDescent="0.3"/>
  <cols>
    <col min="1" max="1" width="1" customWidth="1"/>
    <col min="3" max="3" width="21.109375" bestFit="1" customWidth="1"/>
    <col min="4" max="4" width="15.5546875" bestFit="1" customWidth="1"/>
    <col min="5" max="5" width="3" bestFit="1" customWidth="1"/>
    <col min="6" max="6" width="21.109375" bestFit="1" customWidth="1"/>
    <col min="7" max="7" width="9.44140625" bestFit="1" customWidth="1"/>
    <col min="8" max="8" width="20.88671875" bestFit="1" customWidth="1"/>
    <col min="9" max="9" width="6.77734375" bestFit="1" customWidth="1"/>
    <col min="10" max="10" width="3.33203125" bestFit="1" customWidth="1"/>
    <col min="11" max="11" width="10.6640625" bestFit="1" customWidth="1"/>
    <col min="12" max="12" width="4" bestFit="1" customWidth="1"/>
    <col min="13" max="13" width="6.88671875" bestFit="1" customWidth="1"/>
    <col min="14" max="14" width="10.77734375" bestFit="1" customWidth="1"/>
  </cols>
  <sheetData>
    <row r="1" spans="1:22" ht="5.4" customHeight="1" thickBot="1" x14ac:dyDescent="0.35"/>
    <row r="2" spans="1:22" x14ac:dyDescent="0.3">
      <c r="A2" s="56" t="s">
        <v>2089</v>
      </c>
      <c r="B2" s="57"/>
      <c r="C2" s="57"/>
      <c r="D2" s="57"/>
      <c r="E2" s="57"/>
      <c r="F2" s="57"/>
      <c r="G2" s="57"/>
      <c r="H2" s="57"/>
      <c r="I2" s="57"/>
      <c r="J2" s="57"/>
      <c r="K2" s="57"/>
      <c r="L2" s="57"/>
      <c r="M2" s="57"/>
      <c r="N2" s="57"/>
      <c r="O2" s="57"/>
      <c r="P2" s="57"/>
      <c r="Q2" s="57"/>
      <c r="R2" s="57"/>
      <c r="S2" s="57"/>
      <c r="T2" s="57"/>
      <c r="U2" s="57"/>
      <c r="V2" s="58"/>
    </row>
    <row r="3" spans="1:22" x14ac:dyDescent="0.3">
      <c r="A3" s="59"/>
      <c r="B3" s="60"/>
      <c r="C3" s="60"/>
      <c r="D3" s="60"/>
      <c r="E3" s="60"/>
      <c r="F3" s="60"/>
      <c r="G3" s="60"/>
      <c r="H3" s="60"/>
      <c r="I3" s="60"/>
      <c r="J3" s="60"/>
      <c r="K3" s="60"/>
      <c r="L3" s="60"/>
      <c r="M3" s="60"/>
      <c r="N3" s="60"/>
      <c r="O3" s="60"/>
      <c r="P3" s="60"/>
      <c r="Q3" s="60"/>
      <c r="R3" s="60"/>
      <c r="S3" s="60"/>
      <c r="T3" s="60"/>
      <c r="U3" s="60"/>
      <c r="V3" s="61"/>
    </row>
    <row r="4" spans="1:22" ht="15" thickBot="1" x14ac:dyDescent="0.35">
      <c r="A4" s="62"/>
      <c r="B4" s="63"/>
      <c r="C4" s="63"/>
      <c r="D4" s="63"/>
      <c r="E4" s="63"/>
      <c r="F4" s="63"/>
      <c r="G4" s="63"/>
      <c r="H4" s="63"/>
      <c r="I4" s="63"/>
      <c r="J4" s="63"/>
      <c r="K4" s="63"/>
      <c r="L4" s="63"/>
      <c r="M4" s="63"/>
      <c r="N4" s="63"/>
      <c r="O4" s="63"/>
      <c r="P4" s="63"/>
      <c r="Q4" s="63"/>
      <c r="R4" s="63"/>
      <c r="S4" s="63"/>
      <c r="T4" s="63"/>
      <c r="U4" s="63"/>
      <c r="V4" s="64"/>
    </row>
    <row r="5" spans="1:22" ht="4.8" customHeight="1" x14ac:dyDescent="0.3"/>
  </sheetData>
  <mergeCells count="1">
    <mergeCell ref="A2: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B3E428-32E4-4CE6-864D-EBB69A6DC3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movie</vt:lpstr>
      <vt:lpstr>genre</vt:lpstr>
      <vt:lpstr>director</vt:lpstr>
      <vt:lpstr>writer</vt:lpstr>
      <vt:lpstr>star</vt:lpstr>
      <vt:lpstr>All Data</vt:lpstr>
      <vt:lpstr>Chart</vt:lpstr>
      <vt:lpstr>Report Chart</vt:lpstr>
      <vt:lpstr>Intractive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Reza.M</cp:lastModifiedBy>
  <dcterms:created xsi:type="dcterms:W3CDTF">2025-09-18T22:36:43Z</dcterms:created>
  <dcterms:modified xsi:type="dcterms:W3CDTF">2025-09-20T18:41:35Z</dcterms:modified>
</cp:coreProperties>
</file>